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veta.morusa\Desktop\"/>
    </mc:Choice>
  </mc:AlternateContent>
  <bookViews>
    <workbookView xWindow="0" yWindow="0" windowWidth="28800" windowHeight="11700"/>
  </bookViews>
  <sheets>
    <sheet name="01" sheetId="1" r:id="rId1"/>
    <sheet name="02" sheetId="6" r:id="rId2"/>
    <sheet name="03" sheetId="7" r:id="rId3"/>
    <sheet name="04" sheetId="5" r:id="rId4"/>
    <sheet name="05" sheetId="8" r:id="rId5"/>
    <sheet name="08" sheetId="9" r:id="rId6"/>
    <sheet name="09" sheetId="10" r:id="rId7"/>
    <sheet name="10" sheetId="11" r:id="rId8"/>
    <sheet name="11" sheetId="12" r:id="rId9"/>
    <sheet name="12" sheetId="13" r:id="rId10"/>
    <sheet name="13" sheetId="14" r:id="rId11"/>
    <sheet name="14" sheetId="15" r:id="rId12"/>
    <sheet name="15" sheetId="16" r:id="rId13"/>
    <sheet name="16" sheetId="17" r:id="rId14"/>
    <sheet name="17" sheetId="18" r:id="rId15"/>
    <sheet name="18" sheetId="19" r:id="rId16"/>
    <sheet name="19" sheetId="21" r:id="rId17"/>
    <sheet name="20" sheetId="22" r:id="rId18"/>
    <sheet name="21" sheetId="23" r:id="rId19"/>
    <sheet name="22" sheetId="24" r:id="rId20"/>
    <sheet name="24" sheetId="25" r:id="rId21"/>
    <sheet name="28" sheetId="36" r:id="rId22"/>
    <sheet name="29" sheetId="27" r:id="rId23"/>
    <sheet name="30" sheetId="28" r:id="rId24"/>
    <sheet name="32" sheetId="29" r:id="rId25"/>
    <sheet name="35" sheetId="30" r:id="rId26"/>
    <sheet name="46" sheetId="31" r:id="rId27"/>
    <sheet name="47" sheetId="32" r:id="rId28"/>
    <sheet name="62" sheetId="33" r:id="rId29"/>
    <sheet name="64" sheetId="34" r:id="rId30"/>
    <sheet name="74" sheetId="35" r:id="rId31"/>
    <sheet name="Sheet18" sheetId="20" r:id="rId32"/>
  </sheets>
  <definedNames>
    <definedName name="_xlnm.Print_Area" localSheetId="0">'01'!$A$1:$K$79</definedName>
    <definedName name="_xlnm.Print_Area" localSheetId="1">'02'!$A$1:$K$110</definedName>
    <definedName name="_xlnm.Print_Area" localSheetId="2">'03'!$A$1:$K$373</definedName>
    <definedName name="_xlnm.Print_Area" localSheetId="3">'04'!$A$1:$K$166</definedName>
    <definedName name="_xlnm.Print_Area" localSheetId="4">'05'!$A$1:$K$97</definedName>
    <definedName name="_xlnm.Print_Area" localSheetId="5">'08'!$A$1:$K$401</definedName>
    <definedName name="_xlnm.Print_Area" localSheetId="6">'09'!$A$1:$K$65</definedName>
    <definedName name="_xlnm.Print_Area" localSheetId="7">'10'!$A$1:$K$426</definedName>
    <definedName name="_xlnm.Print_Area" localSheetId="8">'11'!$A$1:$K$273</definedName>
    <definedName name="_xlnm.Print_Area" localSheetId="9">'12'!$A$1:$K$868</definedName>
    <definedName name="_xlnm.Print_Area" localSheetId="10">'13'!$A$1:$K$1017</definedName>
    <definedName name="_xlnm.Print_Area" localSheetId="11">'14'!$A$1:$K$957</definedName>
    <definedName name="_xlnm.Print_Area" localSheetId="12">'15'!$A$1:$K$1697</definedName>
    <definedName name="_xlnm.Print_Area" localSheetId="13">'16'!$A$1:$K$1070</definedName>
    <definedName name="_xlnm.Print_Area" localSheetId="14">'17'!$A$1:$K$706</definedName>
    <definedName name="_xlnm.Print_Area" localSheetId="15">'18'!$A$1:$K$1016</definedName>
    <definedName name="_xlnm.Print_Area" localSheetId="16">'19'!$A$1:$K$866</definedName>
    <definedName name="_xlnm.Print_Area" localSheetId="17">'20'!$A$1:$K$327</definedName>
    <definedName name="_xlnm.Print_Area" localSheetId="18">'21'!$A$1:$K$1170</definedName>
    <definedName name="_xlnm.Print_Area" localSheetId="19">'22'!$A$1:$K$869</definedName>
    <definedName name="_xlnm.Print_Area" localSheetId="20">'24'!$A$1:$K$71</definedName>
    <definedName name="_xlnm.Print_Area" localSheetId="21">'28'!$A$1:$K$68</definedName>
    <definedName name="_xlnm.Print_Area" localSheetId="22">'29'!$A$1:$K$822</definedName>
    <definedName name="_xlnm.Print_Area" localSheetId="23">'30'!$A$1:$K$76</definedName>
    <definedName name="_xlnm.Print_Area" localSheetId="24">'32'!$A$1:$K$111</definedName>
    <definedName name="_xlnm.Print_Area" localSheetId="25">'35'!$A$1:$K$104</definedName>
    <definedName name="_xlnm.Print_Area" localSheetId="26">'46'!$A$1:$K$88</definedName>
    <definedName name="_xlnm.Print_Area" localSheetId="27">'47'!$A$1:$K$79</definedName>
    <definedName name="_xlnm.Print_Area" localSheetId="28">'62'!$A$1:$K$86</definedName>
    <definedName name="_xlnm.Print_Area" localSheetId="29">'64'!$A$1:$K$49</definedName>
    <definedName name="_xlnm.Print_Area" localSheetId="30">'74'!$A$1:$K$166</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'18'!$10:$12</definedName>
    <definedName name="_xlnm.Print_Titles" localSheetId="16">'19'!$8:$10</definedName>
    <definedName name="_xlnm.Print_Titles" localSheetId="17">'20'!$8:$10</definedName>
    <definedName name="_xlnm.Print_Titles" localSheetId="18">'21'!$8:$10</definedName>
    <definedName name="_xlnm.Print_Titles" localSheetId="19">'22'!$8:$10</definedName>
    <definedName name="_xlnm.Print_Titles" localSheetId="20">'24'!$8:$10</definedName>
    <definedName name="_xlnm.Print_Titles" localSheetId="21">'28'!$8:$10</definedName>
    <definedName name="_xlnm.Print_Titles" localSheetId="22">'29'!$8:$10</definedName>
    <definedName name="_xlnm.Print_Titles" localSheetId="23">'30'!$8:$10</definedName>
    <definedName name="_xlnm.Print_Titles" localSheetId="24">'32'!$8:$10</definedName>
    <definedName name="_xlnm.Print_Titles" localSheetId="25">'35'!$8:$10</definedName>
    <definedName name="_xlnm.Print_Titles" localSheetId="26">'46'!$8:$10</definedName>
    <definedName name="_xlnm.Print_Titles" localSheetId="27">'47'!$8:$10</definedName>
    <definedName name="_xlnm.Print_Titles" localSheetId="28">'62'!$8:$10</definedName>
    <definedName name="_xlnm.Print_Titles" localSheetId="29">'64'!$8:$10</definedName>
    <definedName name="_xlnm.Print_Titles" localSheetId="30">'74'!$8:$10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6" i="33" l="1"/>
  <c r="J86" i="33"/>
  <c r="I86" i="33"/>
  <c r="H86" i="33"/>
  <c r="G86" i="33"/>
  <c r="K85" i="33"/>
  <c r="J85" i="33"/>
  <c r="I85" i="33"/>
  <c r="H85" i="33"/>
  <c r="G85" i="33"/>
  <c r="K84" i="33"/>
  <c r="J84" i="33"/>
  <c r="I84" i="33"/>
  <c r="H84" i="33"/>
  <c r="G84"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4" i="33"/>
  <c r="J74" i="33"/>
  <c r="I74" i="33"/>
  <c r="H74" i="33"/>
  <c r="G74" i="33"/>
  <c r="K73" i="33"/>
  <c r="J73" i="33"/>
  <c r="I73" i="33"/>
  <c r="H73" i="33"/>
  <c r="G73" i="33"/>
  <c r="K72" i="33"/>
  <c r="J72" i="33"/>
  <c r="I72" i="33"/>
  <c r="H72" i="33"/>
  <c r="G72" i="33"/>
  <c r="K71" i="33"/>
  <c r="J71" i="33"/>
  <c r="I71" i="33"/>
  <c r="H71" i="33"/>
  <c r="G71" i="33"/>
  <c r="K70" i="33"/>
  <c r="J70" i="33"/>
  <c r="I70" i="33"/>
  <c r="H70" i="33"/>
  <c r="G70"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2" i="33"/>
  <c r="J62" i="33"/>
  <c r="I62" i="33"/>
  <c r="H62" i="33"/>
  <c r="G62" i="33"/>
  <c r="K61" i="33"/>
  <c r="J61" i="33"/>
  <c r="I61" i="33"/>
  <c r="H61" i="33"/>
  <c r="G61" i="33"/>
  <c r="K60" i="33"/>
  <c r="J60" i="33"/>
  <c r="I60" i="33"/>
  <c r="H60" i="33"/>
  <c r="G60" i="33"/>
  <c r="K59" i="33"/>
  <c r="J59" i="33"/>
  <c r="I59" i="33"/>
  <c r="H59" i="33"/>
  <c r="G59" i="33"/>
  <c r="K58" i="33"/>
  <c r="J58" i="33"/>
  <c r="I58" i="33"/>
  <c r="H58" i="33"/>
  <c r="G58" i="33"/>
  <c r="K57" i="33"/>
  <c r="J57" i="33"/>
  <c r="I57" i="33"/>
  <c r="H57" i="33"/>
  <c r="G57" i="33"/>
  <c r="K56" i="33"/>
  <c r="J56" i="33"/>
  <c r="I56" i="33"/>
  <c r="H56" i="33"/>
  <c r="G56" i="33"/>
  <c r="K55" i="33"/>
  <c r="J55" i="33"/>
  <c r="I55" i="33"/>
  <c r="H55" i="33"/>
  <c r="G55" i="33"/>
  <c r="K54" i="33"/>
  <c r="J54" i="33"/>
  <c r="I54" i="33"/>
  <c r="H54" i="33"/>
  <c r="G54" i="33"/>
  <c r="K53" i="33"/>
  <c r="J53" i="33"/>
  <c r="I53" i="33"/>
  <c r="H53" i="33"/>
  <c r="G53" i="33"/>
  <c r="K52" i="33"/>
  <c r="J52" i="33"/>
  <c r="I52" i="33"/>
  <c r="H52" i="33"/>
  <c r="G52" i="33"/>
  <c r="K50" i="33"/>
  <c r="J50" i="33"/>
  <c r="I50" i="33"/>
  <c r="H50" i="33"/>
  <c r="G50" i="33"/>
  <c r="K49" i="33"/>
  <c r="J49" i="33"/>
  <c r="I49" i="33"/>
  <c r="H49" i="33"/>
  <c r="G49" i="33"/>
  <c r="K48" i="33"/>
  <c r="J48" i="33"/>
  <c r="I48" i="33"/>
  <c r="H48" i="33"/>
  <c r="G48" i="33"/>
  <c r="K47" i="33"/>
  <c r="J47" i="33"/>
  <c r="I47" i="33"/>
  <c r="H47" i="33"/>
  <c r="G47" i="33"/>
  <c r="K46" i="33"/>
  <c r="J46" i="33"/>
  <c r="I46" i="33"/>
  <c r="H46" i="33"/>
  <c r="G46"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8" i="33"/>
  <c r="J38" i="33"/>
  <c r="I38" i="33"/>
  <c r="H38" i="33"/>
  <c r="G38" i="33"/>
  <c r="K37" i="33"/>
  <c r="J37" i="33"/>
  <c r="I37" i="33"/>
  <c r="H37" i="33"/>
  <c r="G37"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31" i="33"/>
  <c r="J31" i="33"/>
  <c r="I31" i="33"/>
  <c r="H31" i="33"/>
  <c r="G31" i="33"/>
  <c r="K30" i="33"/>
  <c r="J30" i="33"/>
  <c r="I30" i="33"/>
  <c r="H30" i="33"/>
  <c r="G30" i="33"/>
  <c r="K29" i="33"/>
  <c r="J29" i="33"/>
  <c r="I29" i="33"/>
  <c r="H29" i="33"/>
  <c r="G29" i="33"/>
  <c r="K28" i="33"/>
  <c r="J28" i="33"/>
  <c r="I28" i="33"/>
  <c r="H28" i="33"/>
  <c r="G28" i="33"/>
  <c r="K25" i="33"/>
  <c r="J25" i="33"/>
  <c r="I25" i="33"/>
  <c r="H25" i="33"/>
  <c r="G25" i="33"/>
  <c r="K24" i="33"/>
  <c r="J24" i="33"/>
  <c r="I24" i="33"/>
  <c r="H24" i="33"/>
  <c r="G24"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59" i="35" l="1"/>
  <c r="J159" i="35"/>
  <c r="I159" i="35"/>
  <c r="H159" i="35"/>
  <c r="G159" i="35"/>
  <c r="K158" i="35"/>
  <c r="J158" i="35"/>
  <c r="I158" i="35"/>
  <c r="H158" i="35"/>
  <c r="G158" i="35"/>
  <c r="K157" i="35"/>
  <c r="J157" i="35"/>
  <c r="I157" i="35"/>
  <c r="H157" i="35"/>
  <c r="G157" i="35"/>
  <c r="K156" i="35"/>
  <c r="J156" i="35"/>
  <c r="I156" i="35"/>
  <c r="H156" i="35"/>
  <c r="G156" i="35"/>
  <c r="K155" i="35"/>
  <c r="J155" i="35"/>
  <c r="I155" i="35"/>
  <c r="H155" i="35"/>
  <c r="G155" i="35"/>
  <c r="K154" i="35"/>
  <c r="J154" i="35"/>
  <c r="I154" i="35"/>
  <c r="H154" i="35"/>
  <c r="G154" i="35"/>
  <c r="K153" i="35"/>
  <c r="J153" i="35"/>
  <c r="I153" i="35"/>
  <c r="H153" i="35"/>
  <c r="G153" i="35"/>
  <c r="K151" i="35"/>
  <c r="J151" i="35"/>
  <c r="I151" i="35"/>
  <c r="H151" i="35"/>
  <c r="G151" i="35"/>
  <c r="K150" i="35"/>
  <c r="J150" i="35"/>
  <c r="I150" i="35"/>
  <c r="H150" i="35"/>
  <c r="G150" i="35"/>
  <c r="K149" i="35"/>
  <c r="J149" i="35"/>
  <c r="I149" i="35"/>
  <c r="H149" i="35"/>
  <c r="G149" i="35"/>
  <c r="K148" i="35"/>
  <c r="J148" i="35"/>
  <c r="I148" i="35"/>
  <c r="H148" i="35"/>
  <c r="G148" i="35"/>
  <c r="K147" i="35"/>
  <c r="J147" i="35"/>
  <c r="I147" i="35"/>
  <c r="H147" i="35"/>
  <c r="G147" i="35"/>
  <c r="K146" i="35"/>
  <c r="J146" i="35"/>
  <c r="I146" i="35"/>
  <c r="H146" i="35"/>
  <c r="G146" i="35"/>
  <c r="K145" i="35"/>
  <c r="J145" i="35"/>
  <c r="I145" i="35"/>
  <c r="H145" i="35"/>
  <c r="G145" i="35"/>
  <c r="K142" i="35"/>
  <c r="J142" i="35"/>
  <c r="I142" i="35"/>
  <c r="H142" i="35"/>
  <c r="G142" i="35"/>
  <c r="K141" i="35"/>
  <c r="J141" i="35"/>
  <c r="I141" i="35"/>
  <c r="H141" i="35"/>
  <c r="G141" i="35"/>
  <c r="K140" i="35"/>
  <c r="J140" i="35"/>
  <c r="I140" i="35"/>
  <c r="H140" i="35"/>
  <c r="G140" i="35"/>
  <c r="K139" i="35"/>
  <c r="J139" i="35"/>
  <c r="I139" i="35"/>
  <c r="H139" i="35"/>
  <c r="G139" i="35"/>
  <c r="K138" i="35"/>
  <c r="J138" i="35"/>
  <c r="I138" i="35"/>
  <c r="H138" i="35"/>
  <c r="G138" i="35"/>
  <c r="K137" i="35"/>
  <c r="J137" i="35"/>
  <c r="I137" i="35"/>
  <c r="H137" i="35"/>
  <c r="G137" i="35"/>
  <c r="K136" i="35"/>
  <c r="J136" i="35"/>
  <c r="I136" i="35"/>
  <c r="H136" i="35"/>
  <c r="G136" i="35"/>
  <c r="K134" i="35"/>
  <c r="J134" i="35"/>
  <c r="I134" i="35"/>
  <c r="H134" i="35"/>
  <c r="G134" i="35"/>
  <c r="K133" i="35"/>
  <c r="J133" i="35"/>
  <c r="I133" i="35"/>
  <c r="H133" i="35"/>
  <c r="G133" i="35"/>
  <c r="K132" i="35"/>
  <c r="J132" i="35"/>
  <c r="I132" i="35"/>
  <c r="H132" i="35"/>
  <c r="G132" i="35"/>
  <c r="K131" i="35"/>
  <c r="J131" i="35"/>
  <c r="I131" i="35"/>
  <c r="H131" i="35"/>
  <c r="G131" i="35"/>
  <c r="K130" i="35"/>
  <c r="J130" i="35"/>
  <c r="I130" i="35"/>
  <c r="H130" i="35"/>
  <c r="G130" i="35"/>
  <c r="K129" i="35"/>
  <c r="J129" i="35"/>
  <c r="I129" i="35"/>
  <c r="H129" i="35"/>
  <c r="G129" i="35"/>
  <c r="K128" i="35"/>
  <c r="J128" i="35"/>
  <c r="I128" i="35"/>
  <c r="H128" i="35"/>
  <c r="G128"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2" i="35"/>
  <c r="J102" i="35"/>
  <c r="I102" i="35"/>
  <c r="H102" i="35"/>
  <c r="G102" i="35"/>
  <c r="K101" i="35"/>
  <c r="J101" i="35"/>
  <c r="I101" i="35"/>
  <c r="H101" i="35"/>
  <c r="G101" i="35"/>
  <c r="K100" i="35"/>
  <c r="J100" i="35"/>
  <c r="I100" i="35"/>
  <c r="H100" i="35"/>
  <c r="G100" i="35"/>
  <c r="K99" i="35"/>
  <c r="J99" i="35"/>
  <c r="I99" i="35"/>
  <c r="H99" i="35"/>
  <c r="G99" i="35"/>
  <c r="K98" i="35"/>
  <c r="J98" i="35"/>
  <c r="I98" i="35"/>
  <c r="H98" i="35"/>
  <c r="G98" i="35"/>
  <c r="K97" i="35"/>
  <c r="J97" i="35"/>
  <c r="I97" i="35"/>
  <c r="H97" i="35"/>
  <c r="G97" i="35"/>
  <c r="K96" i="35"/>
  <c r="J96" i="35"/>
  <c r="I96" i="35"/>
  <c r="H96" i="35"/>
  <c r="G96" i="35"/>
  <c r="K94" i="35"/>
  <c r="J94" i="35"/>
  <c r="I94" i="35"/>
  <c r="H94" i="35"/>
  <c r="G94" i="35"/>
  <c r="K93" i="35"/>
  <c r="J93" i="35"/>
  <c r="I93" i="35"/>
  <c r="H93" i="35"/>
  <c r="G93" i="35"/>
  <c r="K92" i="35"/>
  <c r="J92" i="35"/>
  <c r="I92" i="35"/>
  <c r="H92" i="35"/>
  <c r="G92" i="35"/>
  <c r="K91" i="35"/>
  <c r="J91" i="35"/>
  <c r="I91" i="35"/>
  <c r="H91" i="35"/>
  <c r="G91" i="35"/>
  <c r="K90" i="35"/>
  <c r="J90" i="35"/>
  <c r="I90" i="35"/>
  <c r="H90" i="35"/>
  <c r="G90" i="35"/>
  <c r="K89" i="35"/>
  <c r="J89" i="35"/>
  <c r="I89" i="35"/>
  <c r="H89" i="35"/>
  <c r="G89" i="35"/>
  <c r="K88" i="35"/>
  <c r="J88" i="35"/>
  <c r="I88" i="35"/>
  <c r="H88" i="35"/>
  <c r="G88" i="35"/>
  <c r="K86" i="35"/>
  <c r="J86" i="35"/>
  <c r="I86" i="35"/>
  <c r="H86" i="35"/>
  <c r="G86" i="35"/>
  <c r="K85" i="35"/>
  <c r="J85" i="35"/>
  <c r="I85" i="35"/>
  <c r="H85" i="35"/>
  <c r="G85"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8" i="35"/>
  <c r="J78" i="35"/>
  <c r="I78" i="35"/>
  <c r="H78" i="35"/>
  <c r="G78" i="35"/>
  <c r="K77" i="35"/>
  <c r="J77" i="35"/>
  <c r="I77" i="35"/>
  <c r="H77" i="35"/>
  <c r="G77"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0" i="35"/>
  <c r="J70" i="35"/>
  <c r="I70" i="35"/>
  <c r="H70" i="35"/>
  <c r="G70" i="35"/>
  <c r="K69" i="35"/>
  <c r="J69" i="35"/>
  <c r="I69" i="35"/>
  <c r="H69" i="35"/>
  <c r="G69" i="35"/>
  <c r="K68" i="35"/>
  <c r="J68" i="35"/>
  <c r="I68" i="35"/>
  <c r="H68" i="35"/>
  <c r="G68" i="35"/>
  <c r="K67" i="35"/>
  <c r="J67" i="35"/>
  <c r="I67" i="35"/>
  <c r="H67" i="35"/>
  <c r="G67" i="35"/>
  <c r="K66" i="35"/>
  <c r="J66" i="35"/>
  <c r="I66" i="35"/>
  <c r="H66" i="35"/>
  <c r="G66" i="35"/>
  <c r="K65" i="35"/>
  <c r="J65" i="35"/>
  <c r="I65" i="35"/>
  <c r="H65" i="35"/>
  <c r="G65" i="35"/>
  <c r="K64" i="35"/>
  <c r="J64" i="35"/>
  <c r="I64" i="35"/>
  <c r="H64" i="35"/>
  <c r="G64" i="35"/>
  <c r="K62" i="35"/>
  <c r="J62" i="35"/>
  <c r="I62" i="35"/>
  <c r="H62" i="35"/>
  <c r="G62" i="35"/>
  <c r="K61" i="35"/>
  <c r="J61" i="35"/>
  <c r="I61" i="35"/>
  <c r="H61" i="35"/>
  <c r="G61" i="35"/>
  <c r="K60" i="35"/>
  <c r="J60" i="35"/>
  <c r="I60" i="35"/>
  <c r="H60" i="35"/>
  <c r="G60" i="35"/>
  <c r="K59" i="35"/>
  <c r="J59" i="35"/>
  <c r="I59" i="35"/>
  <c r="H59" i="35"/>
  <c r="G59" i="35"/>
  <c r="K58" i="35"/>
  <c r="J58" i="35"/>
  <c r="I58" i="35"/>
  <c r="H58" i="35"/>
  <c r="G58" i="35"/>
  <c r="K57" i="35"/>
  <c r="J57" i="35"/>
  <c r="I57" i="35"/>
  <c r="H57" i="35"/>
  <c r="G57" i="35"/>
  <c r="K56" i="35"/>
  <c r="J56" i="35"/>
  <c r="I56" i="35"/>
  <c r="H56" i="35"/>
  <c r="G56" i="35"/>
  <c r="K54" i="35"/>
  <c r="J54" i="35"/>
  <c r="I54" i="35"/>
  <c r="H54" i="35"/>
  <c r="G54" i="35"/>
  <c r="K53" i="35"/>
  <c r="J53" i="35"/>
  <c r="I53" i="35"/>
  <c r="H53" i="35"/>
  <c r="G53" i="35"/>
  <c r="K52" i="35"/>
  <c r="J52" i="35"/>
  <c r="I52" i="35"/>
  <c r="H52" i="35"/>
  <c r="G52" i="35"/>
  <c r="K51" i="35"/>
  <c r="J51" i="35"/>
  <c r="I51" i="35"/>
  <c r="H51" i="35"/>
  <c r="G51" i="35"/>
  <c r="K50" i="35"/>
  <c r="J50" i="35"/>
  <c r="I50" i="35"/>
  <c r="H50" i="35"/>
  <c r="G50" i="35"/>
  <c r="K49" i="35"/>
  <c r="J49" i="35"/>
  <c r="I49" i="35"/>
  <c r="H49" i="35"/>
  <c r="G49" i="35"/>
  <c r="K48" i="35"/>
  <c r="J48" i="35"/>
  <c r="I48" i="35"/>
  <c r="H48" i="35"/>
  <c r="G48" i="35"/>
  <c r="K46" i="35"/>
  <c r="J46" i="35"/>
  <c r="I46" i="35"/>
  <c r="H46" i="35"/>
  <c r="G46" i="35"/>
  <c r="K45" i="35"/>
  <c r="J45" i="35"/>
  <c r="I45" i="35"/>
  <c r="H45" i="35"/>
  <c r="G45" i="35"/>
  <c r="K44" i="35"/>
  <c r="J44" i="35"/>
  <c r="I44" i="35"/>
  <c r="H44" i="35"/>
  <c r="G44" i="35"/>
  <c r="K43" i="35"/>
  <c r="J43" i="35"/>
  <c r="I43" i="35"/>
  <c r="H43" i="35"/>
  <c r="G43" i="35"/>
  <c r="K42" i="35"/>
  <c r="J42" i="35"/>
  <c r="I42" i="35"/>
  <c r="H42" i="35"/>
  <c r="G42" i="35"/>
  <c r="K41" i="35"/>
  <c r="J41" i="35"/>
  <c r="I41" i="35"/>
  <c r="H41" i="35"/>
  <c r="G41" i="35"/>
  <c r="K40" i="35"/>
  <c r="J40" i="35"/>
  <c r="I40" i="35"/>
  <c r="H40" i="35"/>
  <c r="G40" i="35"/>
  <c r="K38" i="35"/>
  <c r="J38" i="35"/>
  <c r="I38" i="35"/>
  <c r="H38" i="35"/>
  <c r="G38" i="35"/>
  <c r="K37" i="35"/>
  <c r="J37" i="35"/>
  <c r="I37" i="35"/>
  <c r="H37" i="35"/>
  <c r="G37" i="35"/>
  <c r="K36" i="35"/>
  <c r="J36" i="35"/>
  <c r="I36" i="35"/>
  <c r="H36" i="35"/>
  <c r="G36" i="35"/>
  <c r="K35" i="35"/>
  <c r="J35" i="35"/>
  <c r="I35" i="35"/>
  <c r="H35" i="35"/>
  <c r="G35" i="35"/>
  <c r="K34" i="35"/>
  <c r="J34" i="35"/>
  <c r="I34" i="35"/>
  <c r="H34" i="35"/>
  <c r="G34" i="35"/>
  <c r="K33" i="35"/>
  <c r="J33" i="35"/>
  <c r="I33" i="35"/>
  <c r="H33" i="35"/>
  <c r="G33" i="35"/>
  <c r="K32" i="35"/>
  <c r="J32" i="35"/>
  <c r="I32" i="35"/>
  <c r="H32" i="35"/>
  <c r="G32" i="35"/>
  <c r="K30" i="35"/>
  <c r="J30" i="35"/>
  <c r="I30" i="35"/>
  <c r="H30" i="35"/>
  <c r="G30" i="35"/>
  <c r="K29" i="35"/>
  <c r="J29" i="35"/>
  <c r="I29" i="35"/>
  <c r="H29" i="35"/>
  <c r="G29" i="35"/>
  <c r="K28" i="35"/>
  <c r="J28" i="35"/>
  <c r="I28" i="35"/>
  <c r="H28" i="35"/>
  <c r="G28" i="35"/>
  <c r="K27" i="35"/>
  <c r="J27" i="35"/>
  <c r="I27" i="35"/>
  <c r="H27" i="35"/>
  <c r="G27" i="35"/>
  <c r="K26" i="35"/>
  <c r="J26" i="35"/>
  <c r="I26" i="35"/>
  <c r="H26" i="35"/>
  <c r="G26" i="35"/>
  <c r="K25" i="35"/>
  <c r="J25" i="35"/>
  <c r="I25" i="35"/>
  <c r="H25" i="35"/>
  <c r="G25" i="35"/>
  <c r="K24" i="35"/>
  <c r="J24" i="35"/>
  <c r="I24" i="35"/>
  <c r="H24" i="35"/>
  <c r="G24" i="35"/>
  <c r="K21" i="35"/>
  <c r="J21" i="35"/>
  <c r="I21" i="35"/>
  <c r="H21" i="35"/>
  <c r="G21" i="35"/>
  <c r="K20" i="35"/>
  <c r="J20" i="35"/>
  <c r="I20" i="35"/>
  <c r="H20" i="35"/>
  <c r="G20"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50" i="34"/>
  <c r="J50" i="34"/>
  <c r="I50" i="34"/>
  <c r="H50" i="34"/>
  <c r="G50" i="34"/>
  <c r="K49" i="34"/>
  <c r="J49" i="34"/>
  <c r="I49" i="34"/>
  <c r="H49" i="34"/>
  <c r="G49" i="34"/>
  <c r="K48" i="34"/>
  <c r="J48" i="34"/>
  <c r="I48" i="34"/>
  <c r="H48" i="34"/>
  <c r="G48" i="34"/>
  <c r="K47" i="34"/>
  <c r="J47" i="34"/>
  <c r="I47" i="34"/>
  <c r="H47" i="34"/>
  <c r="G47" i="34"/>
  <c r="K46" i="34"/>
  <c r="J46" i="34"/>
  <c r="I46" i="34"/>
  <c r="H46" i="34"/>
  <c r="G46" i="34"/>
  <c r="K45" i="34"/>
  <c r="J45" i="34"/>
  <c r="I45" i="34"/>
  <c r="H45" i="34"/>
  <c r="G45" i="34"/>
  <c r="K44" i="34"/>
  <c r="J44" i="34"/>
  <c r="I44" i="34"/>
  <c r="H44" i="34"/>
  <c r="G44" i="34"/>
  <c r="K43" i="34"/>
  <c r="J43" i="34"/>
  <c r="I43" i="34"/>
  <c r="H43" i="34"/>
  <c r="G43" i="34"/>
  <c r="K42" i="34"/>
  <c r="J42" i="34"/>
  <c r="I42" i="34"/>
  <c r="H42" i="34"/>
  <c r="G42" i="34"/>
  <c r="K41" i="34"/>
  <c r="J41" i="34"/>
  <c r="I41" i="34"/>
  <c r="H41" i="34"/>
  <c r="G41" i="34"/>
  <c r="K40" i="34"/>
  <c r="J40" i="34"/>
  <c r="I40" i="34"/>
  <c r="H40" i="34"/>
  <c r="G40" i="34"/>
  <c r="K38" i="34"/>
  <c r="J38" i="34"/>
  <c r="I38" i="34"/>
  <c r="H38" i="34"/>
  <c r="G38" i="34"/>
  <c r="K37" i="34"/>
  <c r="J37" i="34"/>
  <c r="I37" i="34"/>
  <c r="H37" i="34"/>
  <c r="G37" i="34"/>
  <c r="K36" i="34"/>
  <c r="J36" i="34"/>
  <c r="I36" i="34"/>
  <c r="H36" i="34"/>
  <c r="G36" i="34"/>
  <c r="K35" i="34"/>
  <c r="J35" i="34"/>
  <c r="I35" i="34"/>
  <c r="H35" i="34"/>
  <c r="G35" i="34"/>
  <c r="K34" i="34"/>
  <c r="J34" i="34"/>
  <c r="I34" i="34"/>
  <c r="H34" i="34"/>
  <c r="G34" i="34"/>
  <c r="K33" i="34"/>
  <c r="J33" i="34"/>
  <c r="I33" i="34"/>
  <c r="H33" i="34"/>
  <c r="G33" i="34"/>
  <c r="K32" i="34"/>
  <c r="J32" i="34"/>
  <c r="I32" i="34"/>
  <c r="H32" i="34"/>
  <c r="G32" i="34"/>
  <c r="K31" i="34"/>
  <c r="J31" i="34"/>
  <c r="I31" i="34"/>
  <c r="H31" i="34"/>
  <c r="G31" i="34"/>
  <c r="K30" i="34"/>
  <c r="J30" i="34"/>
  <c r="I30" i="34"/>
  <c r="H30" i="34"/>
  <c r="G30" i="34"/>
  <c r="K29" i="34"/>
  <c r="J29" i="34"/>
  <c r="I29" i="34"/>
  <c r="H29" i="34"/>
  <c r="G29" i="34"/>
  <c r="K28" i="34"/>
  <c r="J28" i="34"/>
  <c r="I28" i="34"/>
  <c r="H28" i="34"/>
  <c r="G28" i="34"/>
  <c r="K25" i="34"/>
  <c r="J25" i="34"/>
  <c r="I25" i="34"/>
  <c r="H25" i="34"/>
  <c r="G25" i="34"/>
  <c r="K24" i="34"/>
  <c r="J24" i="34"/>
  <c r="I24" i="34"/>
  <c r="H24" i="34"/>
  <c r="G24" i="34"/>
  <c r="K23" i="34"/>
  <c r="J23" i="34"/>
  <c r="I23" i="34"/>
  <c r="H23" i="34"/>
  <c r="G23" i="34"/>
  <c r="K22" i="34"/>
  <c r="J22" i="34"/>
  <c r="I22" i="34"/>
  <c r="H22" i="34"/>
  <c r="G2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80" i="32"/>
  <c r="J80" i="32"/>
  <c r="I80" i="32"/>
  <c r="H80" i="32"/>
  <c r="G80" i="32"/>
  <c r="K79" i="32"/>
  <c r="J79" i="32"/>
  <c r="I79" i="32"/>
  <c r="H79" i="32"/>
  <c r="G79" i="32"/>
  <c r="K78" i="32"/>
  <c r="J78" i="32"/>
  <c r="I78" i="32"/>
  <c r="H78" i="32"/>
  <c r="G78" i="32"/>
  <c r="K77" i="32"/>
  <c r="J77" i="32"/>
  <c r="I77" i="32"/>
  <c r="H77" i="32"/>
  <c r="G77" i="32"/>
  <c r="K76" i="32"/>
  <c r="J76" i="32"/>
  <c r="I76" i="32"/>
  <c r="H76" i="32"/>
  <c r="G76"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6" i="32"/>
  <c r="J36" i="32"/>
  <c r="I36" i="32"/>
  <c r="H36" i="32"/>
  <c r="G36" i="32"/>
  <c r="K33" i="32"/>
  <c r="J33" i="32"/>
  <c r="I33" i="32"/>
  <c r="H33" i="32"/>
  <c r="G33" i="32"/>
  <c r="K32" i="32"/>
  <c r="J32" i="32"/>
  <c r="I32" i="32"/>
  <c r="H32" i="32"/>
  <c r="G32" i="32"/>
  <c r="K31" i="32"/>
  <c r="J31" i="32"/>
  <c r="I31" i="32"/>
  <c r="H31" i="32"/>
  <c r="G31" i="32"/>
  <c r="K30" i="32"/>
  <c r="J30" i="32"/>
  <c r="I30" i="32"/>
  <c r="H30" i="32"/>
  <c r="G30"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6" i="31"/>
  <c r="J96" i="31"/>
  <c r="I96" i="31"/>
  <c r="H96" i="31"/>
  <c r="G96" i="31"/>
  <c r="K95" i="31"/>
  <c r="J95" i="31"/>
  <c r="I95" i="31"/>
  <c r="H95" i="31"/>
  <c r="G95" i="31"/>
  <c r="K94" i="31"/>
  <c r="J94" i="31"/>
  <c r="I94" i="31"/>
  <c r="H94" i="31"/>
  <c r="G94" i="31"/>
  <c r="K93" i="31"/>
  <c r="J93" i="31"/>
  <c r="I93" i="31"/>
  <c r="H93" i="31"/>
  <c r="G93" i="31"/>
  <c r="K91" i="31"/>
  <c r="J91" i="31"/>
  <c r="I91" i="31"/>
  <c r="H91" i="31"/>
  <c r="G91" i="31"/>
  <c r="K90" i="31"/>
  <c r="J90" i="31"/>
  <c r="I90" i="31"/>
  <c r="H90" i="31"/>
  <c r="G90" i="31"/>
  <c r="K89" i="31"/>
  <c r="J89" i="31"/>
  <c r="I89" i="31"/>
  <c r="H89" i="31"/>
  <c r="G89" i="31"/>
  <c r="K88" i="31"/>
  <c r="J88" i="31"/>
  <c r="I88" i="31"/>
  <c r="H88" i="31"/>
  <c r="G88" i="31"/>
  <c r="K87" i="31"/>
  <c r="J87" i="31"/>
  <c r="I87" i="31"/>
  <c r="H87" i="31"/>
  <c r="G87" i="31"/>
  <c r="K86" i="31"/>
  <c r="J86" i="31"/>
  <c r="I86" i="31"/>
  <c r="H86" i="31"/>
  <c r="G86" i="31"/>
  <c r="K85" i="31"/>
  <c r="J85" i="31"/>
  <c r="I85" i="31"/>
  <c r="H85" i="31"/>
  <c r="G85"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5" i="31"/>
  <c r="J75" i="31"/>
  <c r="I75" i="31"/>
  <c r="H75" i="31"/>
  <c r="G75" i="31"/>
  <c r="K74" i="31"/>
  <c r="J74" i="31"/>
  <c r="I74" i="31"/>
  <c r="H74" i="31"/>
  <c r="G74" i="31"/>
  <c r="K73" i="31"/>
  <c r="J73" i="31"/>
  <c r="I73" i="31"/>
  <c r="H73" i="31"/>
  <c r="G73" i="31"/>
  <c r="K72" i="31"/>
  <c r="J72" i="31"/>
  <c r="I72" i="31"/>
  <c r="H72" i="31"/>
  <c r="G72"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2" i="31"/>
  <c r="J62" i="31"/>
  <c r="I62" i="31"/>
  <c r="H62" i="31"/>
  <c r="G62" i="31"/>
  <c r="K61" i="31"/>
  <c r="J61" i="31"/>
  <c r="I61" i="31"/>
  <c r="H61" i="31"/>
  <c r="G61" i="31"/>
  <c r="K60" i="31"/>
  <c r="J60" i="31"/>
  <c r="I60" i="31"/>
  <c r="H60" i="31"/>
  <c r="G60" i="31"/>
  <c r="K58" i="31"/>
  <c r="J58" i="31"/>
  <c r="I58" i="31"/>
  <c r="H58" i="31"/>
  <c r="G58"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5" i="31"/>
  <c r="J35" i="31"/>
  <c r="I35" i="31"/>
  <c r="H35" i="31"/>
  <c r="G35" i="31"/>
  <c r="K34" i="31"/>
  <c r="J34" i="31"/>
  <c r="I34" i="31"/>
  <c r="H34" i="31"/>
  <c r="G34"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K100" i="30"/>
  <c r="J100" i="30"/>
  <c r="I100" i="30"/>
  <c r="H100" i="30"/>
  <c r="G100" i="30"/>
  <c r="K99" i="30"/>
  <c r="J99" i="30"/>
  <c r="I99" i="30"/>
  <c r="H99" i="30"/>
  <c r="G99" i="30"/>
  <c r="K98" i="30"/>
  <c r="J98" i="30"/>
  <c r="I98" i="30"/>
  <c r="H98" i="30"/>
  <c r="G98" i="30"/>
  <c r="K97" i="30"/>
  <c r="J97" i="30"/>
  <c r="I97" i="30"/>
  <c r="H97" i="30"/>
  <c r="G97"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1" i="30"/>
  <c r="J71" i="30"/>
  <c r="I71" i="30"/>
  <c r="H71" i="30"/>
  <c r="G71" i="30"/>
  <c r="K70" i="30"/>
  <c r="J70" i="30"/>
  <c r="I70" i="30"/>
  <c r="H70" i="30"/>
  <c r="G70"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4" i="30"/>
  <c r="J54" i="30"/>
  <c r="I54" i="30"/>
  <c r="H54" i="30"/>
  <c r="G54"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3" i="30"/>
  <c r="J33" i="30"/>
  <c r="I33" i="30"/>
  <c r="H33" i="30"/>
  <c r="G33"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51" i="29"/>
  <c r="J151" i="29"/>
  <c r="I151" i="29"/>
  <c r="H151" i="29"/>
  <c r="G151" i="29"/>
  <c r="K150" i="29"/>
  <c r="J150" i="29"/>
  <c r="I150" i="29"/>
  <c r="H150" i="29"/>
  <c r="G150" i="29"/>
  <c r="K149" i="29"/>
  <c r="J149" i="29"/>
  <c r="I149" i="29"/>
  <c r="H149" i="29"/>
  <c r="G149" i="29"/>
  <c r="K148" i="29"/>
  <c r="J148" i="29"/>
  <c r="I148" i="29"/>
  <c r="H148" i="29"/>
  <c r="G148" i="29"/>
  <c r="K147" i="29"/>
  <c r="J147" i="29"/>
  <c r="I147" i="29"/>
  <c r="H147" i="29"/>
  <c r="G147"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2" i="29"/>
  <c r="J132" i="29"/>
  <c r="I132" i="29"/>
  <c r="H132" i="29"/>
  <c r="G132"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9" i="29"/>
  <c r="J99" i="29"/>
  <c r="I99" i="29"/>
  <c r="H99" i="29"/>
  <c r="G99" i="29"/>
  <c r="K98" i="29"/>
  <c r="J98" i="29"/>
  <c r="I98" i="29"/>
  <c r="H98" i="29"/>
  <c r="G98" i="29"/>
  <c r="K97" i="29"/>
  <c r="J97" i="29"/>
  <c r="I97" i="29"/>
  <c r="H97" i="29"/>
  <c r="G97"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77" i="28"/>
  <c r="J77" i="28"/>
  <c r="I77" i="28"/>
  <c r="H77" i="28"/>
  <c r="G77" i="28"/>
  <c r="K76" i="28"/>
  <c r="J76" i="28"/>
  <c r="I76" i="28"/>
  <c r="H76" i="28"/>
  <c r="G76" i="28"/>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6" i="28"/>
  <c r="J56" i="28"/>
  <c r="I56" i="28"/>
  <c r="H56" i="28"/>
  <c r="G56"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4" i="28"/>
  <c r="J34" i="28"/>
  <c r="I34" i="28"/>
  <c r="H34" i="28"/>
  <c r="G34" i="28"/>
  <c r="K33" i="28"/>
  <c r="J33" i="28"/>
  <c r="I33" i="28"/>
  <c r="H33" i="28"/>
  <c r="G33"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980" i="27"/>
  <c r="J980" i="27"/>
  <c r="I980" i="27"/>
  <c r="H980" i="27"/>
  <c r="G980" i="27"/>
  <c r="K979" i="27"/>
  <c r="J979" i="27"/>
  <c r="I979" i="27"/>
  <c r="H979" i="27"/>
  <c r="G979" i="27"/>
  <c r="K978" i="27"/>
  <c r="J978" i="27"/>
  <c r="I978" i="27"/>
  <c r="H978" i="27"/>
  <c r="G978" i="27"/>
  <c r="K977" i="27"/>
  <c r="J977" i="27"/>
  <c r="I977" i="27"/>
  <c r="H977" i="27"/>
  <c r="G977" i="27"/>
  <c r="K976" i="27"/>
  <c r="J976" i="27"/>
  <c r="I976" i="27"/>
  <c r="H976" i="27"/>
  <c r="G976" i="27"/>
  <c r="K975" i="27"/>
  <c r="J975" i="27"/>
  <c r="I975" i="27"/>
  <c r="H975" i="27"/>
  <c r="G975" i="27"/>
  <c r="K974" i="27"/>
  <c r="J974" i="27"/>
  <c r="I974" i="27"/>
  <c r="H974" i="27"/>
  <c r="G974" i="27"/>
  <c r="K973" i="27"/>
  <c r="J973" i="27"/>
  <c r="I973" i="27"/>
  <c r="H973" i="27"/>
  <c r="G973" i="27"/>
  <c r="K972" i="27"/>
  <c r="J972" i="27"/>
  <c r="I972" i="27"/>
  <c r="H972" i="27"/>
  <c r="G972" i="27"/>
  <c r="K971" i="27"/>
  <c r="J971" i="27"/>
  <c r="I971" i="27"/>
  <c r="H971" i="27"/>
  <c r="G971" i="27"/>
  <c r="K970" i="27"/>
  <c r="J970" i="27"/>
  <c r="I970" i="27"/>
  <c r="H970" i="27"/>
  <c r="G970" i="27"/>
  <c r="K969" i="27"/>
  <c r="J969" i="27"/>
  <c r="I969" i="27"/>
  <c r="H969" i="27"/>
  <c r="G969" i="27"/>
  <c r="K967" i="27"/>
  <c r="J967" i="27"/>
  <c r="I967" i="27"/>
  <c r="H967" i="27"/>
  <c r="G967" i="27"/>
  <c r="K966" i="27"/>
  <c r="J966" i="27"/>
  <c r="I966" i="27"/>
  <c r="H966" i="27"/>
  <c r="G966" i="27"/>
  <c r="K965" i="27"/>
  <c r="J965" i="27"/>
  <c r="I965" i="27"/>
  <c r="H965" i="27"/>
  <c r="G965" i="27"/>
  <c r="K964" i="27"/>
  <c r="J964" i="27"/>
  <c r="I964" i="27"/>
  <c r="H964" i="27"/>
  <c r="G964" i="27"/>
  <c r="K963" i="27"/>
  <c r="J963" i="27"/>
  <c r="I963" i="27"/>
  <c r="H963" i="27"/>
  <c r="G963" i="27"/>
  <c r="K962" i="27"/>
  <c r="J962" i="27"/>
  <c r="I962" i="27"/>
  <c r="H962" i="27"/>
  <c r="G962" i="27"/>
  <c r="K961" i="27"/>
  <c r="J961" i="27"/>
  <c r="I961" i="27"/>
  <c r="H961" i="27"/>
  <c r="G961" i="27"/>
  <c r="K960" i="27"/>
  <c r="J960" i="27"/>
  <c r="I960" i="27"/>
  <c r="H960" i="27"/>
  <c r="G960" i="27"/>
  <c r="K959" i="27"/>
  <c r="J959" i="27"/>
  <c r="I959" i="27"/>
  <c r="H959" i="27"/>
  <c r="G959" i="27"/>
  <c r="K958" i="27"/>
  <c r="J958" i="27"/>
  <c r="I958" i="27"/>
  <c r="H958" i="27"/>
  <c r="G958" i="27"/>
  <c r="K957" i="27"/>
  <c r="J957" i="27"/>
  <c r="I957" i="27"/>
  <c r="H957" i="27"/>
  <c r="G957" i="27"/>
  <c r="K956" i="27"/>
  <c r="J956" i="27"/>
  <c r="I956" i="27"/>
  <c r="H956" i="27"/>
  <c r="G956" i="27"/>
  <c r="K955" i="27"/>
  <c r="J955" i="27"/>
  <c r="I955" i="27"/>
  <c r="H955" i="27"/>
  <c r="G955" i="27"/>
  <c r="K954" i="27"/>
  <c r="J954" i="27"/>
  <c r="I954" i="27"/>
  <c r="H954" i="27"/>
  <c r="G954" i="27"/>
  <c r="K953" i="27"/>
  <c r="J953" i="27"/>
  <c r="I953" i="27"/>
  <c r="H953" i="27"/>
  <c r="G953" i="27"/>
  <c r="K952" i="27"/>
  <c r="J952" i="27"/>
  <c r="I952" i="27"/>
  <c r="H952" i="27"/>
  <c r="G952" i="27"/>
  <c r="K950" i="27"/>
  <c r="J950" i="27"/>
  <c r="I950" i="27"/>
  <c r="H950" i="27"/>
  <c r="G950" i="27"/>
  <c r="K949" i="27"/>
  <c r="J949" i="27"/>
  <c r="I949" i="27"/>
  <c r="H949" i="27"/>
  <c r="G949" i="27"/>
  <c r="K948" i="27"/>
  <c r="J948" i="27"/>
  <c r="I948" i="27"/>
  <c r="H948" i="27"/>
  <c r="G948" i="27"/>
  <c r="K947" i="27"/>
  <c r="J947" i="27"/>
  <c r="I947" i="27"/>
  <c r="H947" i="27"/>
  <c r="G947" i="27"/>
  <c r="K946" i="27"/>
  <c r="J946" i="27"/>
  <c r="I946" i="27"/>
  <c r="H946" i="27"/>
  <c r="G946" i="27"/>
  <c r="K945" i="27"/>
  <c r="J945" i="27"/>
  <c r="I945" i="27"/>
  <c r="H945" i="27"/>
  <c r="G945" i="27"/>
  <c r="K944" i="27"/>
  <c r="J944" i="27"/>
  <c r="I944" i="27"/>
  <c r="H944" i="27"/>
  <c r="G944" i="27"/>
  <c r="K943" i="27"/>
  <c r="J943" i="27"/>
  <c r="I943" i="27"/>
  <c r="H943" i="27"/>
  <c r="G943" i="27"/>
  <c r="K942" i="27"/>
  <c r="J942" i="27"/>
  <c r="I942" i="27"/>
  <c r="H942" i="27"/>
  <c r="G942" i="27"/>
  <c r="K941" i="27"/>
  <c r="J941" i="27"/>
  <c r="I941" i="27"/>
  <c r="H941" i="27"/>
  <c r="G941" i="27"/>
  <c r="K940" i="27"/>
  <c r="J940" i="27"/>
  <c r="I940" i="27"/>
  <c r="H940" i="27"/>
  <c r="G940" i="27"/>
  <c r="K939" i="27"/>
  <c r="J939" i="27"/>
  <c r="I939" i="27"/>
  <c r="H939" i="27"/>
  <c r="G939" i="27"/>
  <c r="K938" i="27"/>
  <c r="J938" i="27"/>
  <c r="I938" i="27"/>
  <c r="H938" i="27"/>
  <c r="G938" i="27"/>
  <c r="K937" i="27"/>
  <c r="J937" i="27"/>
  <c r="I937" i="27"/>
  <c r="H937" i="27"/>
  <c r="G937" i="27"/>
  <c r="K936" i="27"/>
  <c r="J936" i="27"/>
  <c r="I936" i="27"/>
  <c r="H936" i="27"/>
  <c r="G936" i="27"/>
  <c r="K935" i="27"/>
  <c r="J935" i="27"/>
  <c r="I935" i="27"/>
  <c r="H935" i="27"/>
  <c r="G935" i="27"/>
  <c r="K934" i="27"/>
  <c r="J934" i="27"/>
  <c r="I934" i="27"/>
  <c r="H934" i="27"/>
  <c r="G934" i="27"/>
  <c r="K932" i="27"/>
  <c r="J932" i="27"/>
  <c r="I932" i="27"/>
  <c r="H932" i="27"/>
  <c r="G932" i="27"/>
  <c r="K931" i="27"/>
  <c r="J931" i="27"/>
  <c r="I931" i="27"/>
  <c r="H931" i="27"/>
  <c r="G931" i="27"/>
  <c r="K930" i="27"/>
  <c r="J930" i="27"/>
  <c r="I930" i="27"/>
  <c r="H930" i="27"/>
  <c r="G930" i="27"/>
  <c r="K929" i="27"/>
  <c r="J929" i="27"/>
  <c r="I929" i="27"/>
  <c r="H929" i="27"/>
  <c r="G929" i="27"/>
  <c r="K928" i="27"/>
  <c r="J928" i="27"/>
  <c r="I928" i="27"/>
  <c r="H928" i="27"/>
  <c r="G928" i="27"/>
  <c r="K927" i="27"/>
  <c r="J927" i="27"/>
  <c r="I927" i="27"/>
  <c r="H927" i="27"/>
  <c r="G927" i="27"/>
  <c r="K926" i="27"/>
  <c r="J926" i="27"/>
  <c r="I926" i="27"/>
  <c r="H926" i="27"/>
  <c r="G926" i="27"/>
  <c r="K925" i="27"/>
  <c r="J925" i="27"/>
  <c r="I925" i="27"/>
  <c r="H925" i="27"/>
  <c r="G925" i="27"/>
  <c r="K924" i="27"/>
  <c r="J924" i="27"/>
  <c r="I924" i="27"/>
  <c r="H924" i="27"/>
  <c r="G924" i="27"/>
  <c r="K923" i="27"/>
  <c r="J923" i="27"/>
  <c r="I923" i="27"/>
  <c r="H923" i="27"/>
  <c r="G923" i="27"/>
  <c r="K922" i="27"/>
  <c r="J922" i="27"/>
  <c r="I922" i="27"/>
  <c r="H922" i="27"/>
  <c r="G922" i="27"/>
  <c r="K921" i="27"/>
  <c r="J921" i="27"/>
  <c r="I921" i="27"/>
  <c r="H921" i="27"/>
  <c r="G921" i="27"/>
  <c r="K920" i="27"/>
  <c r="J920" i="27"/>
  <c r="I920" i="27"/>
  <c r="H920" i="27"/>
  <c r="G920" i="27"/>
  <c r="K919" i="27"/>
  <c r="J919" i="27"/>
  <c r="I919" i="27"/>
  <c r="H919" i="27"/>
  <c r="G919" i="27"/>
  <c r="K917" i="27"/>
  <c r="J917" i="27"/>
  <c r="I917" i="27"/>
  <c r="H917" i="27"/>
  <c r="G917" i="27"/>
  <c r="K916" i="27"/>
  <c r="J916" i="27"/>
  <c r="I916" i="27"/>
  <c r="H916" i="27"/>
  <c r="G916" i="27"/>
  <c r="K915" i="27"/>
  <c r="J915" i="27"/>
  <c r="I915" i="27"/>
  <c r="H915" i="27"/>
  <c r="G915" i="27"/>
  <c r="K914" i="27"/>
  <c r="J914" i="27"/>
  <c r="I914" i="27"/>
  <c r="H914" i="27"/>
  <c r="G914" i="27"/>
  <c r="K913" i="27"/>
  <c r="J913" i="27"/>
  <c r="I913" i="27"/>
  <c r="H913" i="27"/>
  <c r="G913" i="27"/>
  <c r="K912" i="27"/>
  <c r="J912" i="27"/>
  <c r="I912" i="27"/>
  <c r="H912" i="27"/>
  <c r="G912" i="27"/>
  <c r="K911" i="27"/>
  <c r="J911" i="27"/>
  <c r="I911" i="27"/>
  <c r="H911" i="27"/>
  <c r="G911" i="27"/>
  <c r="K910" i="27"/>
  <c r="J910" i="27"/>
  <c r="I910" i="27"/>
  <c r="H910" i="27"/>
  <c r="G910" i="27"/>
  <c r="K909" i="27"/>
  <c r="J909" i="27"/>
  <c r="I909" i="27"/>
  <c r="H909" i="27"/>
  <c r="G909" i="27"/>
  <c r="K908" i="27"/>
  <c r="J908" i="27"/>
  <c r="I908" i="27"/>
  <c r="H908" i="27"/>
  <c r="G908" i="27"/>
  <c r="K907" i="27"/>
  <c r="J907" i="27"/>
  <c r="I907" i="27"/>
  <c r="H907" i="27"/>
  <c r="G907" i="27"/>
  <c r="K906" i="27"/>
  <c r="J906" i="27"/>
  <c r="I906" i="27"/>
  <c r="H906" i="27"/>
  <c r="G906" i="27"/>
  <c r="K905" i="27"/>
  <c r="J905" i="27"/>
  <c r="I905" i="27"/>
  <c r="H905" i="27"/>
  <c r="G905" i="27"/>
  <c r="K904" i="27"/>
  <c r="J904" i="27"/>
  <c r="I904" i="27"/>
  <c r="H904" i="27"/>
  <c r="G904" i="27"/>
  <c r="K902" i="27"/>
  <c r="J902" i="27"/>
  <c r="I902" i="27"/>
  <c r="H902" i="27"/>
  <c r="G902" i="27"/>
  <c r="K901" i="27"/>
  <c r="J901" i="27"/>
  <c r="I901" i="27"/>
  <c r="H901" i="27"/>
  <c r="G901" i="27"/>
  <c r="K900" i="27"/>
  <c r="J900" i="27"/>
  <c r="I900" i="27"/>
  <c r="H900" i="27"/>
  <c r="G900" i="27"/>
  <c r="K899" i="27"/>
  <c r="J899" i="27"/>
  <c r="I899" i="27"/>
  <c r="H899" i="27"/>
  <c r="G899" i="27"/>
  <c r="K898" i="27"/>
  <c r="J898" i="27"/>
  <c r="I898" i="27"/>
  <c r="H898" i="27"/>
  <c r="G898" i="27"/>
  <c r="K897" i="27"/>
  <c r="J897" i="27"/>
  <c r="I897" i="27"/>
  <c r="H897" i="27"/>
  <c r="G897" i="27"/>
  <c r="K896" i="27"/>
  <c r="J896" i="27"/>
  <c r="I896" i="27"/>
  <c r="H896" i="27"/>
  <c r="G896" i="27"/>
  <c r="K895" i="27"/>
  <c r="J895" i="27"/>
  <c r="I895" i="27"/>
  <c r="H895" i="27"/>
  <c r="G895" i="27"/>
  <c r="K894" i="27"/>
  <c r="J894" i="27"/>
  <c r="I894" i="27"/>
  <c r="H894" i="27"/>
  <c r="G894" i="27"/>
  <c r="K893" i="27"/>
  <c r="J893" i="27"/>
  <c r="I893" i="27"/>
  <c r="H893" i="27"/>
  <c r="G893" i="27"/>
  <c r="K892" i="27"/>
  <c r="J892" i="27"/>
  <c r="I892" i="27"/>
  <c r="H892" i="27"/>
  <c r="G892" i="27"/>
  <c r="K891" i="27"/>
  <c r="J891" i="27"/>
  <c r="I891" i="27"/>
  <c r="H891" i="27"/>
  <c r="G891" i="27"/>
  <c r="K890" i="27"/>
  <c r="J890" i="27"/>
  <c r="I890" i="27"/>
  <c r="H890" i="27"/>
  <c r="G890" i="27"/>
  <c r="K889" i="27"/>
  <c r="J889" i="27"/>
  <c r="I889" i="27"/>
  <c r="H889" i="27"/>
  <c r="G889" i="27"/>
  <c r="K887" i="27"/>
  <c r="J887" i="27"/>
  <c r="I887" i="27"/>
  <c r="H887" i="27"/>
  <c r="G887" i="27"/>
  <c r="K886" i="27"/>
  <c r="J886" i="27"/>
  <c r="I886" i="27"/>
  <c r="H886" i="27"/>
  <c r="G886" i="27"/>
  <c r="K885" i="27"/>
  <c r="J885" i="27"/>
  <c r="I885" i="27"/>
  <c r="H885" i="27"/>
  <c r="G885" i="27"/>
  <c r="K884" i="27"/>
  <c r="J884" i="27"/>
  <c r="I884" i="27"/>
  <c r="H884" i="27"/>
  <c r="G884" i="27"/>
  <c r="K883" i="27"/>
  <c r="J883" i="27"/>
  <c r="I883" i="27"/>
  <c r="H883" i="27"/>
  <c r="G883" i="27"/>
  <c r="K882" i="27"/>
  <c r="J882" i="27"/>
  <c r="I882" i="27"/>
  <c r="H882" i="27"/>
  <c r="G882" i="27"/>
  <c r="K881" i="27"/>
  <c r="J881" i="27"/>
  <c r="I881" i="27"/>
  <c r="H881" i="27"/>
  <c r="G881" i="27"/>
  <c r="K879" i="27"/>
  <c r="J879" i="27"/>
  <c r="I879" i="27"/>
  <c r="H879" i="27"/>
  <c r="G879" i="27"/>
  <c r="K878" i="27"/>
  <c r="J878" i="27"/>
  <c r="I878" i="27"/>
  <c r="H878" i="27"/>
  <c r="G878" i="27"/>
  <c r="K877" i="27"/>
  <c r="J877" i="27"/>
  <c r="I877" i="27"/>
  <c r="H877" i="27"/>
  <c r="G877" i="27"/>
  <c r="K876" i="27"/>
  <c r="J876" i="27"/>
  <c r="I876" i="27"/>
  <c r="H876" i="27"/>
  <c r="G876" i="27"/>
  <c r="K875" i="27"/>
  <c r="J875" i="27"/>
  <c r="I875" i="27"/>
  <c r="H875" i="27"/>
  <c r="G875" i="27"/>
  <c r="K874" i="27"/>
  <c r="J874" i="27"/>
  <c r="I874" i="27"/>
  <c r="H874" i="27"/>
  <c r="G874" i="27"/>
  <c r="K873" i="27"/>
  <c r="J873" i="27"/>
  <c r="I873" i="27"/>
  <c r="H873" i="27"/>
  <c r="G873" i="27"/>
  <c r="K872" i="27"/>
  <c r="J872" i="27"/>
  <c r="I872" i="27"/>
  <c r="H872" i="27"/>
  <c r="G872" i="27"/>
  <c r="K871" i="27"/>
  <c r="J871" i="27"/>
  <c r="I871" i="27"/>
  <c r="H871" i="27"/>
  <c r="G871" i="27"/>
  <c r="K870" i="27"/>
  <c r="J870" i="27"/>
  <c r="I870" i="27"/>
  <c r="H870" i="27"/>
  <c r="G870" i="27"/>
  <c r="K869" i="27"/>
  <c r="J869" i="27"/>
  <c r="I869" i="27"/>
  <c r="H869" i="27"/>
  <c r="G869" i="27"/>
  <c r="K868" i="27"/>
  <c r="J868" i="27"/>
  <c r="I868" i="27"/>
  <c r="H868" i="27"/>
  <c r="G868" i="27"/>
  <c r="K867" i="27"/>
  <c r="J867" i="27"/>
  <c r="I867" i="27"/>
  <c r="H867" i="27"/>
  <c r="G867" i="27"/>
  <c r="K866" i="27"/>
  <c r="J866" i="27"/>
  <c r="I866" i="27"/>
  <c r="H866" i="27"/>
  <c r="G866" i="27"/>
  <c r="K865" i="27"/>
  <c r="J865" i="27"/>
  <c r="I865" i="27"/>
  <c r="H865" i="27"/>
  <c r="G865" i="27"/>
  <c r="K863" i="27"/>
  <c r="J863" i="27"/>
  <c r="I863" i="27"/>
  <c r="H863" i="27"/>
  <c r="G863" i="27"/>
  <c r="K862" i="27"/>
  <c r="J862" i="27"/>
  <c r="I862" i="27"/>
  <c r="H862" i="27"/>
  <c r="G862" i="27"/>
  <c r="K861" i="27"/>
  <c r="J861" i="27"/>
  <c r="I861" i="27"/>
  <c r="H861" i="27"/>
  <c r="G861" i="27"/>
  <c r="K860" i="27"/>
  <c r="J860" i="27"/>
  <c r="I860" i="27"/>
  <c r="H860" i="27"/>
  <c r="G860" i="27"/>
  <c r="K859" i="27"/>
  <c r="J859" i="27"/>
  <c r="I859" i="27"/>
  <c r="H859" i="27"/>
  <c r="G859" i="27"/>
  <c r="K858" i="27"/>
  <c r="J858" i="27"/>
  <c r="I858" i="27"/>
  <c r="H858" i="27"/>
  <c r="G858" i="27"/>
  <c r="K857" i="27"/>
  <c r="J857" i="27"/>
  <c r="I857" i="27"/>
  <c r="H857" i="27"/>
  <c r="G857" i="27"/>
  <c r="K856" i="27"/>
  <c r="J856" i="27"/>
  <c r="I856" i="27"/>
  <c r="H856" i="27"/>
  <c r="G856" i="27"/>
  <c r="K855" i="27"/>
  <c r="J855" i="27"/>
  <c r="I855" i="27"/>
  <c r="H855" i="27"/>
  <c r="G855" i="27"/>
  <c r="K854" i="27"/>
  <c r="J854" i="27"/>
  <c r="I854" i="27"/>
  <c r="H854" i="27"/>
  <c r="G854" i="27"/>
  <c r="K853" i="27"/>
  <c r="J853" i="27"/>
  <c r="I853" i="27"/>
  <c r="H853" i="27"/>
  <c r="G853" i="27"/>
  <c r="K852" i="27"/>
  <c r="J852" i="27"/>
  <c r="I852" i="27"/>
  <c r="H852" i="27"/>
  <c r="G852" i="27"/>
  <c r="K851" i="27"/>
  <c r="J851" i="27"/>
  <c r="I851" i="27"/>
  <c r="H851" i="27"/>
  <c r="G851" i="27"/>
  <c r="K849" i="27"/>
  <c r="J849" i="27"/>
  <c r="I849" i="27"/>
  <c r="H849" i="27"/>
  <c r="G849" i="27"/>
  <c r="K848" i="27"/>
  <c r="J848" i="27"/>
  <c r="I848" i="27"/>
  <c r="H848" i="27"/>
  <c r="G848" i="27"/>
  <c r="K847" i="27"/>
  <c r="J847" i="27"/>
  <c r="I847" i="27"/>
  <c r="H847" i="27"/>
  <c r="G847" i="27"/>
  <c r="K846" i="27"/>
  <c r="J846" i="27"/>
  <c r="I846" i="27"/>
  <c r="H846" i="27"/>
  <c r="G846" i="27"/>
  <c r="K845" i="27"/>
  <c r="J845" i="27"/>
  <c r="I845" i="27"/>
  <c r="H845" i="27"/>
  <c r="G845" i="27"/>
  <c r="K844" i="27"/>
  <c r="J844" i="27"/>
  <c r="I844" i="27"/>
  <c r="H844" i="27"/>
  <c r="G844" i="27"/>
  <c r="K843" i="27"/>
  <c r="J843" i="27"/>
  <c r="I843" i="27"/>
  <c r="H843" i="27"/>
  <c r="G843" i="27"/>
  <c r="K842" i="27"/>
  <c r="J842" i="27"/>
  <c r="I842" i="27"/>
  <c r="H842" i="27"/>
  <c r="G842" i="27"/>
  <c r="K841" i="27"/>
  <c r="J841" i="27"/>
  <c r="I841" i="27"/>
  <c r="H841" i="27"/>
  <c r="G841" i="27"/>
  <c r="K840" i="27"/>
  <c r="J840" i="27"/>
  <c r="I840" i="27"/>
  <c r="H840" i="27"/>
  <c r="G840" i="27"/>
  <c r="K839" i="27"/>
  <c r="J839" i="27"/>
  <c r="I839" i="27"/>
  <c r="H839" i="27"/>
  <c r="G839" i="27"/>
  <c r="K838" i="27"/>
  <c r="J838" i="27"/>
  <c r="I838" i="27"/>
  <c r="H838" i="27"/>
  <c r="G838" i="27"/>
  <c r="K837" i="27"/>
  <c r="J837" i="27"/>
  <c r="I837" i="27"/>
  <c r="H837" i="27"/>
  <c r="G837" i="27"/>
  <c r="K836" i="27"/>
  <c r="J836" i="27"/>
  <c r="I836" i="27"/>
  <c r="H836" i="27"/>
  <c r="G836" i="27"/>
  <c r="K835" i="27"/>
  <c r="J835" i="27"/>
  <c r="I835" i="27"/>
  <c r="H835" i="27"/>
  <c r="G835" i="27"/>
  <c r="K834" i="27"/>
  <c r="J834" i="27"/>
  <c r="I834" i="27"/>
  <c r="H834" i="27"/>
  <c r="G834" i="27"/>
  <c r="K833" i="27"/>
  <c r="J833" i="27"/>
  <c r="I833" i="27"/>
  <c r="H833" i="27"/>
  <c r="G833" i="27"/>
  <c r="K832" i="27"/>
  <c r="J832" i="27"/>
  <c r="I832" i="27"/>
  <c r="H832" i="27"/>
  <c r="G832" i="27"/>
  <c r="K830" i="27"/>
  <c r="J830" i="27"/>
  <c r="I830" i="27"/>
  <c r="H830" i="27"/>
  <c r="G830" i="27"/>
  <c r="K829" i="27"/>
  <c r="J829" i="27"/>
  <c r="I829" i="27"/>
  <c r="H829" i="27"/>
  <c r="G829" i="27"/>
  <c r="K828" i="27"/>
  <c r="J828" i="27"/>
  <c r="I828" i="27"/>
  <c r="H828" i="27"/>
  <c r="G828" i="27"/>
  <c r="K827" i="27"/>
  <c r="J827" i="27"/>
  <c r="I827" i="27"/>
  <c r="H827" i="27"/>
  <c r="G827" i="27"/>
  <c r="K826" i="27"/>
  <c r="J826" i="27"/>
  <c r="I826" i="27"/>
  <c r="H826" i="27"/>
  <c r="G826" i="27"/>
  <c r="K825" i="27"/>
  <c r="J825" i="27"/>
  <c r="I825" i="27"/>
  <c r="H825" i="27"/>
  <c r="G825" i="27"/>
  <c r="K824" i="27"/>
  <c r="J824" i="27"/>
  <c r="I824" i="27"/>
  <c r="H824" i="27"/>
  <c r="G824" i="27"/>
  <c r="K823" i="27"/>
  <c r="J823" i="27"/>
  <c r="I823" i="27"/>
  <c r="H823" i="27"/>
  <c r="G823" i="27"/>
  <c r="K822" i="27"/>
  <c r="J822" i="27"/>
  <c r="I822" i="27"/>
  <c r="H822" i="27"/>
  <c r="G822" i="27"/>
  <c r="K821" i="27"/>
  <c r="J821" i="27"/>
  <c r="I821" i="27"/>
  <c r="H821" i="27"/>
  <c r="G821" i="27"/>
  <c r="K820" i="27"/>
  <c r="J820" i="27"/>
  <c r="I820" i="27"/>
  <c r="H820" i="27"/>
  <c r="G820" i="27"/>
  <c r="K819" i="27"/>
  <c r="J819" i="27"/>
  <c r="I819" i="27"/>
  <c r="H819" i="27"/>
  <c r="G819" i="27"/>
  <c r="K817" i="27"/>
  <c r="J817" i="27"/>
  <c r="I817" i="27"/>
  <c r="H817" i="27"/>
  <c r="G817" i="27"/>
  <c r="K816" i="27"/>
  <c r="J816" i="27"/>
  <c r="I816" i="27"/>
  <c r="H816" i="27"/>
  <c r="G816" i="27"/>
  <c r="K815" i="27"/>
  <c r="J815" i="27"/>
  <c r="I815" i="27"/>
  <c r="H815" i="27"/>
  <c r="G815" i="27"/>
  <c r="K814" i="27"/>
  <c r="J814" i="27"/>
  <c r="I814" i="27"/>
  <c r="H814" i="27"/>
  <c r="G814" i="27"/>
  <c r="K813" i="27"/>
  <c r="J813" i="27"/>
  <c r="I813" i="27"/>
  <c r="H813" i="27"/>
  <c r="G813" i="27"/>
  <c r="K812" i="27"/>
  <c r="J812" i="27"/>
  <c r="I812" i="27"/>
  <c r="H812" i="27"/>
  <c r="G812" i="27"/>
  <c r="K811" i="27"/>
  <c r="J811" i="27"/>
  <c r="I811" i="27"/>
  <c r="H811" i="27"/>
  <c r="G811" i="27"/>
  <c r="K810" i="27"/>
  <c r="J810" i="27"/>
  <c r="I810" i="27"/>
  <c r="H810" i="27"/>
  <c r="G810" i="27"/>
  <c r="K809" i="27"/>
  <c r="J809" i="27"/>
  <c r="I809" i="27"/>
  <c r="H809" i="27"/>
  <c r="G809" i="27"/>
  <c r="K808" i="27"/>
  <c r="J808" i="27"/>
  <c r="I808" i="27"/>
  <c r="H808" i="27"/>
  <c r="G808" i="27"/>
  <c r="K807" i="27"/>
  <c r="J807" i="27"/>
  <c r="I807" i="27"/>
  <c r="H807" i="27"/>
  <c r="G807" i="27"/>
  <c r="K806" i="27"/>
  <c r="J806" i="27"/>
  <c r="I806" i="27"/>
  <c r="H806" i="27"/>
  <c r="G806" i="27"/>
  <c r="K805" i="27"/>
  <c r="J805" i="27"/>
  <c r="I805" i="27"/>
  <c r="H805" i="27"/>
  <c r="G805" i="27"/>
  <c r="K804" i="27"/>
  <c r="J804" i="27"/>
  <c r="I804" i="27"/>
  <c r="H804" i="27"/>
  <c r="G804" i="27"/>
  <c r="K803" i="27"/>
  <c r="J803" i="27"/>
  <c r="I803" i="27"/>
  <c r="H803" i="27"/>
  <c r="G803" i="27"/>
  <c r="K802" i="27"/>
  <c r="J802" i="27"/>
  <c r="I802" i="27"/>
  <c r="H802" i="27"/>
  <c r="G802" i="27"/>
  <c r="K801" i="27"/>
  <c r="J801" i="27"/>
  <c r="I801" i="27"/>
  <c r="H801" i="27"/>
  <c r="G801" i="27"/>
  <c r="K800" i="27"/>
  <c r="J800" i="27"/>
  <c r="I800" i="27"/>
  <c r="H800" i="27"/>
  <c r="G800" i="27"/>
  <c r="K799" i="27"/>
  <c r="J799" i="27"/>
  <c r="I799" i="27"/>
  <c r="H799" i="27"/>
  <c r="G799" i="27"/>
  <c r="K798" i="27"/>
  <c r="J798" i="27"/>
  <c r="I798" i="27"/>
  <c r="H798" i="27"/>
  <c r="G798" i="27"/>
  <c r="K797" i="27"/>
  <c r="J797" i="27"/>
  <c r="I797" i="27"/>
  <c r="H797" i="27"/>
  <c r="G797" i="27"/>
  <c r="K795" i="27"/>
  <c r="J795" i="27"/>
  <c r="I795" i="27"/>
  <c r="H795" i="27"/>
  <c r="G795" i="27"/>
  <c r="K794" i="27"/>
  <c r="J794" i="27"/>
  <c r="I794" i="27"/>
  <c r="H794" i="27"/>
  <c r="G794" i="27"/>
  <c r="K793" i="27"/>
  <c r="J793" i="27"/>
  <c r="I793" i="27"/>
  <c r="H793" i="27"/>
  <c r="G793" i="27"/>
  <c r="K792" i="27"/>
  <c r="J792" i="27"/>
  <c r="I792" i="27"/>
  <c r="H792" i="27"/>
  <c r="G792" i="27"/>
  <c r="K791" i="27"/>
  <c r="J791" i="27"/>
  <c r="I791" i="27"/>
  <c r="H791" i="27"/>
  <c r="G791" i="27"/>
  <c r="K790" i="27"/>
  <c r="J790" i="27"/>
  <c r="I790" i="27"/>
  <c r="H790" i="27"/>
  <c r="G790" i="27"/>
  <c r="K789" i="27"/>
  <c r="J789" i="27"/>
  <c r="I789" i="27"/>
  <c r="H789" i="27"/>
  <c r="G789" i="27"/>
  <c r="K788" i="27"/>
  <c r="J788" i="27"/>
  <c r="I788" i="27"/>
  <c r="H788" i="27"/>
  <c r="G788" i="27"/>
  <c r="K786" i="27"/>
  <c r="J786" i="27"/>
  <c r="I786" i="27"/>
  <c r="H786" i="27"/>
  <c r="G786" i="27"/>
  <c r="K785" i="27"/>
  <c r="J785" i="27"/>
  <c r="I785" i="27"/>
  <c r="H785" i="27"/>
  <c r="G785" i="27"/>
  <c r="K784" i="27"/>
  <c r="J784" i="27"/>
  <c r="I784" i="27"/>
  <c r="H784" i="27"/>
  <c r="G784" i="27"/>
  <c r="K783" i="27"/>
  <c r="J783" i="27"/>
  <c r="I783" i="27"/>
  <c r="H783" i="27"/>
  <c r="G783" i="27"/>
  <c r="K782" i="27"/>
  <c r="J782" i="27"/>
  <c r="I782" i="27"/>
  <c r="H782" i="27"/>
  <c r="G782" i="27"/>
  <c r="K781" i="27"/>
  <c r="J781" i="27"/>
  <c r="I781" i="27"/>
  <c r="H781" i="27"/>
  <c r="G781" i="27"/>
  <c r="K780" i="27"/>
  <c r="J780" i="27"/>
  <c r="I780" i="27"/>
  <c r="H780" i="27"/>
  <c r="G780" i="27"/>
  <c r="K779" i="27"/>
  <c r="J779" i="27"/>
  <c r="I779" i="27"/>
  <c r="H779" i="27"/>
  <c r="G779" i="27"/>
  <c r="K777" i="27"/>
  <c r="J777" i="27"/>
  <c r="I777" i="27"/>
  <c r="H777" i="27"/>
  <c r="G777" i="27"/>
  <c r="K776" i="27"/>
  <c r="J776" i="27"/>
  <c r="I776" i="27"/>
  <c r="H776" i="27"/>
  <c r="G776" i="27"/>
  <c r="K775" i="27"/>
  <c r="J775" i="27"/>
  <c r="I775" i="27"/>
  <c r="H775" i="27"/>
  <c r="G775" i="27"/>
  <c r="K774" i="27"/>
  <c r="J774" i="27"/>
  <c r="I774" i="27"/>
  <c r="H774" i="27"/>
  <c r="G774" i="27"/>
  <c r="K773" i="27"/>
  <c r="J773" i="27"/>
  <c r="I773" i="27"/>
  <c r="H773" i="27"/>
  <c r="G773" i="27"/>
  <c r="K772" i="27"/>
  <c r="J772" i="27"/>
  <c r="I772" i="27"/>
  <c r="H772" i="27"/>
  <c r="G772" i="27"/>
  <c r="K771" i="27"/>
  <c r="J771" i="27"/>
  <c r="I771" i="27"/>
  <c r="H771" i="27"/>
  <c r="G771" i="27"/>
  <c r="K770" i="27"/>
  <c r="J770" i="27"/>
  <c r="I770" i="27"/>
  <c r="H770" i="27"/>
  <c r="G770" i="27"/>
  <c r="K769" i="27"/>
  <c r="J769" i="27"/>
  <c r="I769" i="27"/>
  <c r="H769" i="27"/>
  <c r="G769" i="27"/>
  <c r="K768" i="27"/>
  <c r="J768" i="27"/>
  <c r="I768" i="27"/>
  <c r="H768" i="27"/>
  <c r="G768" i="27"/>
  <c r="K766" i="27"/>
  <c r="J766" i="27"/>
  <c r="I766" i="27"/>
  <c r="H766" i="27"/>
  <c r="G766" i="27"/>
  <c r="K765" i="27"/>
  <c r="J765" i="27"/>
  <c r="I765" i="27"/>
  <c r="H765" i="27"/>
  <c r="G765" i="27"/>
  <c r="K764" i="27"/>
  <c r="J764" i="27"/>
  <c r="I764" i="27"/>
  <c r="H764" i="27"/>
  <c r="G764" i="27"/>
  <c r="K763" i="27"/>
  <c r="J763" i="27"/>
  <c r="I763" i="27"/>
  <c r="H763" i="27"/>
  <c r="G763" i="27"/>
  <c r="K762" i="27"/>
  <c r="J762" i="27"/>
  <c r="I762" i="27"/>
  <c r="H762" i="27"/>
  <c r="G762" i="27"/>
  <c r="K761" i="27"/>
  <c r="J761" i="27"/>
  <c r="I761" i="27"/>
  <c r="H761" i="27"/>
  <c r="G761" i="27"/>
  <c r="K760" i="27"/>
  <c r="J760" i="27"/>
  <c r="I760" i="27"/>
  <c r="H760" i="27"/>
  <c r="G760" i="27"/>
  <c r="K759" i="27"/>
  <c r="J759" i="27"/>
  <c r="I759" i="27"/>
  <c r="H759" i="27"/>
  <c r="G759" i="27"/>
  <c r="K758" i="27"/>
  <c r="J758" i="27"/>
  <c r="I758" i="27"/>
  <c r="H758" i="27"/>
  <c r="G758" i="27"/>
  <c r="K757" i="27"/>
  <c r="J757" i="27"/>
  <c r="I757" i="27"/>
  <c r="H757" i="27"/>
  <c r="G757" i="27"/>
  <c r="K755" i="27"/>
  <c r="J755" i="27"/>
  <c r="I755" i="27"/>
  <c r="H755" i="27"/>
  <c r="G755" i="27"/>
  <c r="K754" i="27"/>
  <c r="J754" i="27"/>
  <c r="I754" i="27"/>
  <c r="H754" i="27"/>
  <c r="G754" i="27"/>
  <c r="K753" i="27"/>
  <c r="J753" i="27"/>
  <c r="I753" i="27"/>
  <c r="H753" i="27"/>
  <c r="G753" i="27"/>
  <c r="K752" i="27"/>
  <c r="J752" i="27"/>
  <c r="I752" i="27"/>
  <c r="H752" i="27"/>
  <c r="G752" i="27"/>
  <c r="K751" i="27"/>
  <c r="J751" i="27"/>
  <c r="I751" i="27"/>
  <c r="H751" i="27"/>
  <c r="G751" i="27"/>
  <c r="K750" i="27"/>
  <c r="J750" i="27"/>
  <c r="I750" i="27"/>
  <c r="H750" i="27"/>
  <c r="G750" i="27"/>
  <c r="K749" i="27"/>
  <c r="J749" i="27"/>
  <c r="I749" i="27"/>
  <c r="H749" i="27"/>
  <c r="G749" i="27"/>
  <c r="K748" i="27"/>
  <c r="J748" i="27"/>
  <c r="I748" i="27"/>
  <c r="H748" i="27"/>
  <c r="G748" i="27"/>
  <c r="K747" i="27"/>
  <c r="J747" i="27"/>
  <c r="I747" i="27"/>
  <c r="H747" i="27"/>
  <c r="G747" i="27"/>
  <c r="K746" i="27"/>
  <c r="J746" i="27"/>
  <c r="I746" i="27"/>
  <c r="H746" i="27"/>
  <c r="G746" i="27"/>
  <c r="K745" i="27"/>
  <c r="J745" i="27"/>
  <c r="I745" i="27"/>
  <c r="H745" i="27"/>
  <c r="G745" i="27"/>
  <c r="K743" i="27"/>
  <c r="J743" i="27"/>
  <c r="I743" i="27"/>
  <c r="H743" i="27"/>
  <c r="G743" i="27"/>
  <c r="K742" i="27"/>
  <c r="J742" i="27"/>
  <c r="I742" i="27"/>
  <c r="H742" i="27"/>
  <c r="G742" i="27"/>
  <c r="K741" i="27"/>
  <c r="J741" i="27"/>
  <c r="I741" i="27"/>
  <c r="H741" i="27"/>
  <c r="G741" i="27"/>
  <c r="K740" i="27"/>
  <c r="J740" i="27"/>
  <c r="I740" i="27"/>
  <c r="H740" i="27"/>
  <c r="G740" i="27"/>
  <c r="K739" i="27"/>
  <c r="J739" i="27"/>
  <c r="I739" i="27"/>
  <c r="H739" i="27"/>
  <c r="G739" i="27"/>
  <c r="K738" i="27"/>
  <c r="J738" i="27"/>
  <c r="I738" i="27"/>
  <c r="H738" i="27"/>
  <c r="G738" i="27"/>
  <c r="K737" i="27"/>
  <c r="J737" i="27"/>
  <c r="I737" i="27"/>
  <c r="H737" i="27"/>
  <c r="G737" i="27"/>
  <c r="K736" i="27"/>
  <c r="J736" i="27"/>
  <c r="I736" i="27"/>
  <c r="H736" i="27"/>
  <c r="G736" i="27"/>
  <c r="K735" i="27"/>
  <c r="J735" i="27"/>
  <c r="I735" i="27"/>
  <c r="H735" i="27"/>
  <c r="G735" i="27"/>
  <c r="K734" i="27"/>
  <c r="J734" i="27"/>
  <c r="I734" i="27"/>
  <c r="H734" i="27"/>
  <c r="G734" i="27"/>
  <c r="K733" i="27"/>
  <c r="J733" i="27"/>
  <c r="I733" i="27"/>
  <c r="H733" i="27"/>
  <c r="G733" i="27"/>
  <c r="K732" i="27"/>
  <c r="J732" i="27"/>
  <c r="I732" i="27"/>
  <c r="H732" i="27"/>
  <c r="G732" i="27"/>
  <c r="K731" i="27"/>
  <c r="J731" i="27"/>
  <c r="I731" i="27"/>
  <c r="H731" i="27"/>
  <c r="G731" i="27"/>
  <c r="K730" i="27"/>
  <c r="J730" i="27"/>
  <c r="I730" i="27"/>
  <c r="H730" i="27"/>
  <c r="G730" i="27"/>
  <c r="K728" i="27"/>
  <c r="J728" i="27"/>
  <c r="I728" i="27"/>
  <c r="H728" i="27"/>
  <c r="G728" i="27"/>
  <c r="K727" i="27"/>
  <c r="J727" i="27"/>
  <c r="I727" i="27"/>
  <c r="H727" i="27"/>
  <c r="G727" i="27"/>
  <c r="K726" i="27"/>
  <c r="J726" i="27"/>
  <c r="I726" i="27"/>
  <c r="H726" i="27"/>
  <c r="G726" i="27"/>
  <c r="K725" i="27"/>
  <c r="J725" i="27"/>
  <c r="I725" i="27"/>
  <c r="H725" i="27"/>
  <c r="G725" i="27"/>
  <c r="K724" i="27"/>
  <c r="J724" i="27"/>
  <c r="I724" i="27"/>
  <c r="H724" i="27"/>
  <c r="G724" i="27"/>
  <c r="K723" i="27"/>
  <c r="J723" i="27"/>
  <c r="I723" i="27"/>
  <c r="H723" i="27"/>
  <c r="G723" i="27"/>
  <c r="K722" i="27"/>
  <c r="J722" i="27"/>
  <c r="I722" i="27"/>
  <c r="H722" i="27"/>
  <c r="G722" i="27"/>
  <c r="K721" i="27"/>
  <c r="J721" i="27"/>
  <c r="I721" i="27"/>
  <c r="H721" i="27"/>
  <c r="G721" i="27"/>
  <c r="K720" i="27"/>
  <c r="J720" i="27"/>
  <c r="I720" i="27"/>
  <c r="H720" i="27"/>
  <c r="G720" i="27"/>
  <c r="K719" i="27"/>
  <c r="J719" i="27"/>
  <c r="I719" i="27"/>
  <c r="H719" i="27"/>
  <c r="G719" i="27"/>
  <c r="K718" i="27"/>
  <c r="J718" i="27"/>
  <c r="I718" i="27"/>
  <c r="H718" i="27"/>
  <c r="G718" i="27"/>
  <c r="K717" i="27"/>
  <c r="J717" i="27"/>
  <c r="I717" i="27"/>
  <c r="H717" i="27"/>
  <c r="G717" i="27"/>
  <c r="K716" i="27"/>
  <c r="J716" i="27"/>
  <c r="I716" i="27"/>
  <c r="H716" i="27"/>
  <c r="G716" i="27"/>
  <c r="K715" i="27"/>
  <c r="J715" i="27"/>
  <c r="I715" i="27"/>
  <c r="H715" i="27"/>
  <c r="G715" i="27"/>
  <c r="K714" i="27"/>
  <c r="J714" i="27"/>
  <c r="I714" i="27"/>
  <c r="H714" i="27"/>
  <c r="G714" i="27"/>
  <c r="K712" i="27"/>
  <c r="J712" i="27"/>
  <c r="I712" i="27"/>
  <c r="H712" i="27"/>
  <c r="G712" i="27"/>
  <c r="K711" i="27"/>
  <c r="J711" i="27"/>
  <c r="I711" i="27"/>
  <c r="H711" i="27"/>
  <c r="G711" i="27"/>
  <c r="K710" i="27"/>
  <c r="J710" i="27"/>
  <c r="I710" i="27"/>
  <c r="H710" i="27"/>
  <c r="G710" i="27"/>
  <c r="K709" i="27"/>
  <c r="J709" i="27"/>
  <c r="I709" i="27"/>
  <c r="H709" i="27"/>
  <c r="G709" i="27"/>
  <c r="K708" i="27"/>
  <c r="J708" i="27"/>
  <c r="I708" i="27"/>
  <c r="H708" i="27"/>
  <c r="G708" i="27"/>
  <c r="K707" i="27"/>
  <c r="J707" i="27"/>
  <c r="I707" i="27"/>
  <c r="H707" i="27"/>
  <c r="G707" i="27"/>
  <c r="K706" i="27"/>
  <c r="J706" i="27"/>
  <c r="I706" i="27"/>
  <c r="H706" i="27"/>
  <c r="G706" i="27"/>
  <c r="K705" i="27"/>
  <c r="J705" i="27"/>
  <c r="I705" i="27"/>
  <c r="H705" i="27"/>
  <c r="G705" i="27"/>
  <c r="K704" i="27"/>
  <c r="J704" i="27"/>
  <c r="I704" i="27"/>
  <c r="H704" i="27"/>
  <c r="G704" i="27"/>
  <c r="K703" i="27"/>
  <c r="J703" i="27"/>
  <c r="I703" i="27"/>
  <c r="H703" i="27"/>
  <c r="G703" i="27"/>
  <c r="K702" i="27"/>
  <c r="J702" i="27"/>
  <c r="I702" i="27"/>
  <c r="H702" i="27"/>
  <c r="G702" i="27"/>
  <c r="K701" i="27"/>
  <c r="J701" i="27"/>
  <c r="I701" i="27"/>
  <c r="H701" i="27"/>
  <c r="G701" i="27"/>
  <c r="K700" i="27"/>
  <c r="J700" i="27"/>
  <c r="I700" i="27"/>
  <c r="H700" i="27"/>
  <c r="G700" i="27"/>
  <c r="K699" i="27"/>
  <c r="J699" i="27"/>
  <c r="I699" i="27"/>
  <c r="H699" i="27"/>
  <c r="G699" i="27"/>
  <c r="K698" i="27"/>
  <c r="J698" i="27"/>
  <c r="I698" i="27"/>
  <c r="H698" i="27"/>
  <c r="G698" i="27"/>
  <c r="K696" i="27"/>
  <c r="J696" i="27"/>
  <c r="I696" i="27"/>
  <c r="H696" i="27"/>
  <c r="G696" i="27"/>
  <c r="K695" i="27"/>
  <c r="J695" i="27"/>
  <c r="I695" i="27"/>
  <c r="H695" i="27"/>
  <c r="G695" i="27"/>
  <c r="K694" i="27"/>
  <c r="J694" i="27"/>
  <c r="I694" i="27"/>
  <c r="H694" i="27"/>
  <c r="G694" i="27"/>
  <c r="K693" i="27"/>
  <c r="J693" i="27"/>
  <c r="I693" i="27"/>
  <c r="H693" i="27"/>
  <c r="G693" i="27"/>
  <c r="K692" i="27"/>
  <c r="J692" i="27"/>
  <c r="I692" i="27"/>
  <c r="H692" i="27"/>
  <c r="G692" i="27"/>
  <c r="K691" i="27"/>
  <c r="J691" i="27"/>
  <c r="I691" i="27"/>
  <c r="H691" i="27"/>
  <c r="G691" i="27"/>
  <c r="K690" i="27"/>
  <c r="J690" i="27"/>
  <c r="I690" i="27"/>
  <c r="H690" i="27"/>
  <c r="G690" i="27"/>
  <c r="K689" i="27"/>
  <c r="J689" i="27"/>
  <c r="I689" i="27"/>
  <c r="H689" i="27"/>
  <c r="G689" i="27"/>
  <c r="K688" i="27"/>
  <c r="J688" i="27"/>
  <c r="I688" i="27"/>
  <c r="H688" i="27"/>
  <c r="G688" i="27"/>
  <c r="K687" i="27"/>
  <c r="J687" i="27"/>
  <c r="I687" i="27"/>
  <c r="H687" i="27"/>
  <c r="G687" i="27"/>
  <c r="K685" i="27"/>
  <c r="J685" i="27"/>
  <c r="I685" i="27"/>
  <c r="H685" i="27"/>
  <c r="G685" i="27"/>
  <c r="K684" i="27"/>
  <c r="J684" i="27"/>
  <c r="I684" i="27"/>
  <c r="H684" i="27"/>
  <c r="G684" i="27"/>
  <c r="K683" i="27"/>
  <c r="J683" i="27"/>
  <c r="I683" i="27"/>
  <c r="H683" i="27"/>
  <c r="G683" i="27"/>
  <c r="K682" i="27"/>
  <c r="J682" i="27"/>
  <c r="I682" i="27"/>
  <c r="H682" i="27"/>
  <c r="G682" i="27"/>
  <c r="K681" i="27"/>
  <c r="J681" i="27"/>
  <c r="I681" i="27"/>
  <c r="H681" i="27"/>
  <c r="G681" i="27"/>
  <c r="K680" i="27"/>
  <c r="J680" i="27"/>
  <c r="I680" i="27"/>
  <c r="H680" i="27"/>
  <c r="G680" i="27"/>
  <c r="K679" i="27"/>
  <c r="J679" i="27"/>
  <c r="I679" i="27"/>
  <c r="H679" i="27"/>
  <c r="G679" i="27"/>
  <c r="K678" i="27"/>
  <c r="J678" i="27"/>
  <c r="I678" i="27"/>
  <c r="H678" i="27"/>
  <c r="G678" i="27"/>
  <c r="K677" i="27"/>
  <c r="J677" i="27"/>
  <c r="I677" i="27"/>
  <c r="H677" i="27"/>
  <c r="G677" i="27"/>
  <c r="K676" i="27"/>
  <c r="J676" i="27"/>
  <c r="I676" i="27"/>
  <c r="H676" i="27"/>
  <c r="G676" i="27"/>
  <c r="K675" i="27"/>
  <c r="J675" i="27"/>
  <c r="I675" i="27"/>
  <c r="H675" i="27"/>
  <c r="G675" i="27"/>
  <c r="K674" i="27"/>
  <c r="J674" i="27"/>
  <c r="I674" i="27"/>
  <c r="H674" i="27"/>
  <c r="G674" i="27"/>
  <c r="K673" i="27"/>
  <c r="J673" i="27"/>
  <c r="I673" i="27"/>
  <c r="H673" i="27"/>
  <c r="G673" i="27"/>
  <c r="K671" i="27"/>
  <c r="J671" i="27"/>
  <c r="I671" i="27"/>
  <c r="H671" i="27"/>
  <c r="G671" i="27"/>
  <c r="K670" i="27"/>
  <c r="J670" i="27"/>
  <c r="I670" i="27"/>
  <c r="H670" i="27"/>
  <c r="G670" i="27"/>
  <c r="K669" i="27"/>
  <c r="J669" i="27"/>
  <c r="I669" i="27"/>
  <c r="H669" i="27"/>
  <c r="G669" i="27"/>
  <c r="K668" i="27"/>
  <c r="J668" i="27"/>
  <c r="I668" i="27"/>
  <c r="H668" i="27"/>
  <c r="G668" i="27"/>
  <c r="K667" i="27"/>
  <c r="J667" i="27"/>
  <c r="I667" i="27"/>
  <c r="H667" i="27"/>
  <c r="G667" i="27"/>
  <c r="K666" i="27"/>
  <c r="J666" i="27"/>
  <c r="I666" i="27"/>
  <c r="H666" i="27"/>
  <c r="G666" i="27"/>
  <c r="K665" i="27"/>
  <c r="J665" i="27"/>
  <c r="I665" i="27"/>
  <c r="H665" i="27"/>
  <c r="G665" i="27"/>
  <c r="K664" i="27"/>
  <c r="J664" i="27"/>
  <c r="I664" i="27"/>
  <c r="H664" i="27"/>
  <c r="G664" i="27"/>
  <c r="K663" i="27"/>
  <c r="J663" i="27"/>
  <c r="I663" i="27"/>
  <c r="H663" i="27"/>
  <c r="G663" i="27"/>
  <c r="K662" i="27"/>
  <c r="J662" i="27"/>
  <c r="I662" i="27"/>
  <c r="H662" i="27"/>
  <c r="G662" i="27"/>
  <c r="K661" i="27"/>
  <c r="J661" i="27"/>
  <c r="I661" i="27"/>
  <c r="H661" i="27"/>
  <c r="G661" i="27"/>
  <c r="K660" i="27"/>
  <c r="J660" i="27"/>
  <c r="I660" i="27"/>
  <c r="H660" i="27"/>
  <c r="G660" i="27"/>
  <c r="K659" i="27"/>
  <c r="J659" i="27"/>
  <c r="I659" i="27"/>
  <c r="H659" i="27"/>
  <c r="G659" i="27"/>
  <c r="K657" i="27"/>
  <c r="J657" i="27"/>
  <c r="I657" i="27"/>
  <c r="H657" i="27"/>
  <c r="G657" i="27"/>
  <c r="K656" i="27"/>
  <c r="J656" i="27"/>
  <c r="I656" i="27"/>
  <c r="H656" i="27"/>
  <c r="G656" i="27"/>
  <c r="K655" i="27"/>
  <c r="J655" i="27"/>
  <c r="I655" i="27"/>
  <c r="H655" i="27"/>
  <c r="G655" i="27"/>
  <c r="K654" i="27"/>
  <c r="J654" i="27"/>
  <c r="I654" i="27"/>
  <c r="H654" i="27"/>
  <c r="G654" i="27"/>
  <c r="K653" i="27"/>
  <c r="J653" i="27"/>
  <c r="I653" i="27"/>
  <c r="H653" i="27"/>
  <c r="G653" i="27"/>
  <c r="K652" i="27"/>
  <c r="J652" i="27"/>
  <c r="I652" i="27"/>
  <c r="H652" i="27"/>
  <c r="G652" i="27"/>
  <c r="K651" i="27"/>
  <c r="J651" i="27"/>
  <c r="I651" i="27"/>
  <c r="H651" i="27"/>
  <c r="G651" i="27"/>
  <c r="K650" i="27"/>
  <c r="J650" i="27"/>
  <c r="I650" i="27"/>
  <c r="H650" i="27"/>
  <c r="G650" i="27"/>
  <c r="K649" i="27"/>
  <c r="J649" i="27"/>
  <c r="I649" i="27"/>
  <c r="H649" i="27"/>
  <c r="G649" i="27"/>
  <c r="K648" i="27"/>
  <c r="J648" i="27"/>
  <c r="I648" i="27"/>
  <c r="H648" i="27"/>
  <c r="G648" i="27"/>
  <c r="K647" i="27"/>
  <c r="J647" i="27"/>
  <c r="I647" i="27"/>
  <c r="H647" i="27"/>
  <c r="G647" i="27"/>
  <c r="K646" i="27"/>
  <c r="J646" i="27"/>
  <c r="I646" i="27"/>
  <c r="H646" i="27"/>
  <c r="G646" i="27"/>
  <c r="K645" i="27"/>
  <c r="J645" i="27"/>
  <c r="I645" i="27"/>
  <c r="H645" i="27"/>
  <c r="G645" i="27"/>
  <c r="K643" i="27"/>
  <c r="J643" i="27"/>
  <c r="I643" i="27"/>
  <c r="H643" i="27"/>
  <c r="G643" i="27"/>
  <c r="K642" i="27"/>
  <c r="J642" i="27"/>
  <c r="I642" i="27"/>
  <c r="H642" i="27"/>
  <c r="G642" i="27"/>
  <c r="K641" i="27"/>
  <c r="J641" i="27"/>
  <c r="I641" i="27"/>
  <c r="H641" i="27"/>
  <c r="G641" i="27"/>
  <c r="K640" i="27"/>
  <c r="J640" i="27"/>
  <c r="I640" i="27"/>
  <c r="H640" i="27"/>
  <c r="G640" i="27"/>
  <c r="K639" i="27"/>
  <c r="J639" i="27"/>
  <c r="I639" i="27"/>
  <c r="H639" i="27"/>
  <c r="G639" i="27"/>
  <c r="K638" i="27"/>
  <c r="J638" i="27"/>
  <c r="I638" i="27"/>
  <c r="H638" i="27"/>
  <c r="G638" i="27"/>
  <c r="K637" i="27"/>
  <c r="J637" i="27"/>
  <c r="I637" i="27"/>
  <c r="H637" i="27"/>
  <c r="G637" i="27"/>
  <c r="K636" i="27"/>
  <c r="J636" i="27"/>
  <c r="I636" i="27"/>
  <c r="H636" i="27"/>
  <c r="G636" i="27"/>
  <c r="K635" i="27"/>
  <c r="J635" i="27"/>
  <c r="I635" i="27"/>
  <c r="H635" i="27"/>
  <c r="G635" i="27"/>
  <c r="K634" i="27"/>
  <c r="J634" i="27"/>
  <c r="I634" i="27"/>
  <c r="H634" i="27"/>
  <c r="G634" i="27"/>
  <c r="K633" i="27"/>
  <c r="J633" i="27"/>
  <c r="I633" i="27"/>
  <c r="H633" i="27"/>
  <c r="G633" i="27"/>
  <c r="K632" i="27"/>
  <c r="J632" i="27"/>
  <c r="I632" i="27"/>
  <c r="H632" i="27"/>
  <c r="G632" i="27"/>
  <c r="K631" i="27"/>
  <c r="J631" i="27"/>
  <c r="I631" i="27"/>
  <c r="H631" i="27"/>
  <c r="G631" i="27"/>
  <c r="K630" i="27"/>
  <c r="J630" i="27"/>
  <c r="I630" i="27"/>
  <c r="H630" i="27"/>
  <c r="G630" i="27"/>
  <c r="K629" i="27"/>
  <c r="J629" i="27"/>
  <c r="I629" i="27"/>
  <c r="H629" i="27"/>
  <c r="G629" i="27"/>
  <c r="K628" i="27"/>
  <c r="J628" i="27"/>
  <c r="I628" i="27"/>
  <c r="H628" i="27"/>
  <c r="G628" i="27"/>
  <c r="K627" i="27"/>
  <c r="J627" i="27"/>
  <c r="I627" i="27"/>
  <c r="H627" i="27"/>
  <c r="G627" i="27"/>
  <c r="K626" i="27"/>
  <c r="J626" i="27"/>
  <c r="I626" i="27"/>
  <c r="H626" i="27"/>
  <c r="G626" i="27"/>
  <c r="K625" i="27"/>
  <c r="J625" i="27"/>
  <c r="I625" i="27"/>
  <c r="H625" i="27"/>
  <c r="G625" i="27"/>
  <c r="K624" i="27"/>
  <c r="J624" i="27"/>
  <c r="I624" i="27"/>
  <c r="H624" i="27"/>
  <c r="G624" i="27"/>
  <c r="K623" i="27"/>
  <c r="J623" i="27"/>
  <c r="I623" i="27"/>
  <c r="H623" i="27"/>
  <c r="G623" i="27"/>
  <c r="K622" i="27"/>
  <c r="J622" i="27"/>
  <c r="I622" i="27"/>
  <c r="H622" i="27"/>
  <c r="G622" i="27"/>
  <c r="K621" i="27"/>
  <c r="J621" i="27"/>
  <c r="I621" i="27"/>
  <c r="H621" i="27"/>
  <c r="G621" i="27"/>
  <c r="K620" i="27"/>
  <c r="J620" i="27"/>
  <c r="I620" i="27"/>
  <c r="H620" i="27"/>
  <c r="G620" i="27"/>
  <c r="K619" i="27"/>
  <c r="J619" i="27"/>
  <c r="I619" i="27"/>
  <c r="H619" i="27"/>
  <c r="G619" i="27"/>
  <c r="K618" i="27"/>
  <c r="J618" i="27"/>
  <c r="I618" i="27"/>
  <c r="H618" i="27"/>
  <c r="G618" i="27"/>
  <c r="K617" i="27"/>
  <c r="J617" i="27"/>
  <c r="I617" i="27"/>
  <c r="H617" i="27"/>
  <c r="G617" i="27"/>
  <c r="K616" i="27"/>
  <c r="J616" i="27"/>
  <c r="I616" i="27"/>
  <c r="H616" i="27"/>
  <c r="G616" i="27"/>
  <c r="K613" i="27"/>
  <c r="J613" i="27"/>
  <c r="I613" i="27"/>
  <c r="H613" i="27"/>
  <c r="G613" i="27"/>
  <c r="K612" i="27"/>
  <c r="J612" i="27"/>
  <c r="I612" i="27"/>
  <c r="H612" i="27"/>
  <c r="G612" i="27"/>
  <c r="K611" i="27"/>
  <c r="J611" i="27"/>
  <c r="I611" i="27"/>
  <c r="H611" i="27"/>
  <c r="G611" i="27"/>
  <c r="K610" i="27"/>
  <c r="J610" i="27"/>
  <c r="I610" i="27"/>
  <c r="H610" i="27"/>
  <c r="G610" i="27"/>
  <c r="K609" i="27"/>
  <c r="J609" i="27"/>
  <c r="I609" i="27"/>
  <c r="H609" i="27"/>
  <c r="G609" i="27"/>
  <c r="K608" i="27"/>
  <c r="J608" i="27"/>
  <c r="I608" i="27"/>
  <c r="H608" i="27"/>
  <c r="G608" i="27"/>
  <c r="K607" i="27"/>
  <c r="J607" i="27"/>
  <c r="I607" i="27"/>
  <c r="H607" i="27"/>
  <c r="G607" i="27"/>
  <c r="K606" i="27"/>
  <c r="J606" i="27"/>
  <c r="I606" i="27"/>
  <c r="H606" i="27"/>
  <c r="G606" i="27"/>
  <c r="K605" i="27"/>
  <c r="J605" i="27"/>
  <c r="I605" i="27"/>
  <c r="H605" i="27"/>
  <c r="G605" i="27"/>
  <c r="K604" i="27"/>
  <c r="J604" i="27"/>
  <c r="I604" i="27"/>
  <c r="H604" i="27"/>
  <c r="G604" i="27"/>
  <c r="K603" i="27"/>
  <c r="J603" i="27"/>
  <c r="I603" i="27"/>
  <c r="H603" i="27"/>
  <c r="G603" i="27"/>
  <c r="K602" i="27"/>
  <c r="J602" i="27"/>
  <c r="I602" i="27"/>
  <c r="H602" i="27"/>
  <c r="G602" i="27"/>
  <c r="K601" i="27"/>
  <c r="J601" i="27"/>
  <c r="I601" i="27"/>
  <c r="H601" i="27"/>
  <c r="G601" i="27"/>
  <c r="K600" i="27"/>
  <c r="J600" i="27"/>
  <c r="I600" i="27"/>
  <c r="H600" i="27"/>
  <c r="G600" i="27"/>
  <c r="K598" i="27"/>
  <c r="J598" i="27"/>
  <c r="I598" i="27"/>
  <c r="H598" i="27"/>
  <c r="G598" i="27"/>
  <c r="K597" i="27"/>
  <c r="J597" i="27"/>
  <c r="I597" i="27"/>
  <c r="H597" i="27"/>
  <c r="G597" i="27"/>
  <c r="K596" i="27"/>
  <c r="J596" i="27"/>
  <c r="I596" i="27"/>
  <c r="H596" i="27"/>
  <c r="G596" i="27"/>
  <c r="K595" i="27"/>
  <c r="J595" i="27"/>
  <c r="I595" i="27"/>
  <c r="H595" i="27"/>
  <c r="G595" i="27"/>
  <c r="K594" i="27"/>
  <c r="J594" i="27"/>
  <c r="I594" i="27"/>
  <c r="H594" i="27"/>
  <c r="G594" i="27"/>
  <c r="K593" i="27"/>
  <c r="J593" i="27"/>
  <c r="I593" i="27"/>
  <c r="H593" i="27"/>
  <c r="G593" i="27"/>
  <c r="K592" i="27"/>
  <c r="J592" i="27"/>
  <c r="I592" i="27"/>
  <c r="H592" i="27"/>
  <c r="G592" i="27"/>
  <c r="K591" i="27"/>
  <c r="J591" i="27"/>
  <c r="I591" i="27"/>
  <c r="H591" i="27"/>
  <c r="G591" i="27"/>
  <c r="K590" i="27"/>
  <c r="J590" i="27"/>
  <c r="I590" i="27"/>
  <c r="H590" i="27"/>
  <c r="G590" i="27"/>
  <c r="K589" i="27"/>
  <c r="J589" i="27"/>
  <c r="I589" i="27"/>
  <c r="H589" i="27"/>
  <c r="G589" i="27"/>
  <c r="K588" i="27"/>
  <c r="J588" i="27"/>
  <c r="I588" i="27"/>
  <c r="H588" i="27"/>
  <c r="G588" i="27"/>
  <c r="K587" i="27"/>
  <c r="J587" i="27"/>
  <c r="I587" i="27"/>
  <c r="H587" i="27"/>
  <c r="G587" i="27"/>
  <c r="K586" i="27"/>
  <c r="J586" i="27"/>
  <c r="I586" i="27"/>
  <c r="H586" i="27"/>
  <c r="G586" i="27"/>
  <c r="K585" i="27"/>
  <c r="J585" i="27"/>
  <c r="I585" i="27"/>
  <c r="H585" i="27"/>
  <c r="G585" i="27"/>
  <c r="K584" i="27"/>
  <c r="J584" i="27"/>
  <c r="I584" i="27"/>
  <c r="H584" i="27"/>
  <c r="G584" i="27"/>
  <c r="K583" i="27"/>
  <c r="J583" i="27"/>
  <c r="I583" i="27"/>
  <c r="H583" i="27"/>
  <c r="G583" i="27"/>
  <c r="K582" i="27"/>
  <c r="J582" i="27"/>
  <c r="I582" i="27"/>
  <c r="H582" i="27"/>
  <c r="G582" i="27"/>
  <c r="K581" i="27"/>
  <c r="J581" i="27"/>
  <c r="I581" i="27"/>
  <c r="H581" i="27"/>
  <c r="G581" i="27"/>
  <c r="K580" i="27"/>
  <c r="J580" i="27"/>
  <c r="I580" i="27"/>
  <c r="H580" i="27"/>
  <c r="G580" i="27"/>
  <c r="K579" i="27"/>
  <c r="J579" i="27"/>
  <c r="I579" i="27"/>
  <c r="H579" i="27"/>
  <c r="G579" i="27"/>
  <c r="K578" i="27"/>
  <c r="J578" i="27"/>
  <c r="I578" i="27"/>
  <c r="H578" i="27"/>
  <c r="G578" i="27"/>
  <c r="K577" i="27"/>
  <c r="J577" i="27"/>
  <c r="I577" i="27"/>
  <c r="H577" i="27"/>
  <c r="G577" i="27"/>
  <c r="K576" i="27"/>
  <c r="J576" i="27"/>
  <c r="I576" i="27"/>
  <c r="H576" i="27"/>
  <c r="G576" i="27"/>
  <c r="K575" i="27"/>
  <c r="J575" i="27"/>
  <c r="I575" i="27"/>
  <c r="H575" i="27"/>
  <c r="G575" i="27"/>
  <c r="K574" i="27"/>
  <c r="J574" i="27"/>
  <c r="I574" i="27"/>
  <c r="H574" i="27"/>
  <c r="G574" i="27"/>
  <c r="K573" i="27"/>
  <c r="J573" i="27"/>
  <c r="I573" i="27"/>
  <c r="H573" i="27"/>
  <c r="G573" i="27"/>
  <c r="K571" i="27"/>
  <c r="J571" i="27"/>
  <c r="I571" i="27"/>
  <c r="H571" i="27"/>
  <c r="G571" i="27"/>
  <c r="K570" i="27"/>
  <c r="J570" i="27"/>
  <c r="I570" i="27"/>
  <c r="H570" i="27"/>
  <c r="G570" i="27"/>
  <c r="K569" i="27"/>
  <c r="J569" i="27"/>
  <c r="I569" i="27"/>
  <c r="H569" i="27"/>
  <c r="G569" i="27"/>
  <c r="K568" i="27"/>
  <c r="J568" i="27"/>
  <c r="I568" i="27"/>
  <c r="H568" i="27"/>
  <c r="G568" i="27"/>
  <c r="K567" i="27"/>
  <c r="J567" i="27"/>
  <c r="I567" i="27"/>
  <c r="H567" i="27"/>
  <c r="G567" i="27"/>
  <c r="K566" i="27"/>
  <c r="J566" i="27"/>
  <c r="I566" i="27"/>
  <c r="H566" i="27"/>
  <c r="G566" i="27"/>
  <c r="K565" i="27"/>
  <c r="J565" i="27"/>
  <c r="I565" i="27"/>
  <c r="H565" i="27"/>
  <c r="G565" i="27"/>
  <c r="K564" i="27"/>
  <c r="J564" i="27"/>
  <c r="I564" i="27"/>
  <c r="H564" i="27"/>
  <c r="G564" i="27"/>
  <c r="K563" i="27"/>
  <c r="J563" i="27"/>
  <c r="I563" i="27"/>
  <c r="H563" i="27"/>
  <c r="G563" i="27"/>
  <c r="K562" i="27"/>
  <c r="J562" i="27"/>
  <c r="I562" i="27"/>
  <c r="H562" i="27"/>
  <c r="G562" i="27"/>
  <c r="K560" i="27"/>
  <c r="J560" i="27"/>
  <c r="I560" i="27"/>
  <c r="H560" i="27"/>
  <c r="G560" i="27"/>
  <c r="K559" i="27"/>
  <c r="J559" i="27"/>
  <c r="I559" i="27"/>
  <c r="H559" i="27"/>
  <c r="G559" i="27"/>
  <c r="K558" i="27"/>
  <c r="J558" i="27"/>
  <c r="I558" i="27"/>
  <c r="H558" i="27"/>
  <c r="G558" i="27"/>
  <c r="K557" i="27"/>
  <c r="J557" i="27"/>
  <c r="I557" i="27"/>
  <c r="H557" i="27"/>
  <c r="G557" i="27"/>
  <c r="K556" i="27"/>
  <c r="J556" i="27"/>
  <c r="I556" i="27"/>
  <c r="H556" i="27"/>
  <c r="G556" i="27"/>
  <c r="K555" i="27"/>
  <c r="J555" i="27"/>
  <c r="I555" i="27"/>
  <c r="H555" i="27"/>
  <c r="G555" i="27"/>
  <c r="K554" i="27"/>
  <c r="J554" i="27"/>
  <c r="I554" i="27"/>
  <c r="H554" i="27"/>
  <c r="G554" i="27"/>
  <c r="K553" i="27"/>
  <c r="J553" i="27"/>
  <c r="I553" i="27"/>
  <c r="H553" i="27"/>
  <c r="G553" i="27"/>
  <c r="K552" i="27"/>
  <c r="J552" i="27"/>
  <c r="I552" i="27"/>
  <c r="H552" i="27"/>
  <c r="G552" i="27"/>
  <c r="K551" i="27"/>
  <c r="J551" i="27"/>
  <c r="I551" i="27"/>
  <c r="H551" i="27"/>
  <c r="G551" i="27"/>
  <c r="K550" i="27"/>
  <c r="J550" i="27"/>
  <c r="I550" i="27"/>
  <c r="H550" i="27"/>
  <c r="G550" i="27"/>
  <c r="K549" i="27"/>
  <c r="J549" i="27"/>
  <c r="I549" i="27"/>
  <c r="H549" i="27"/>
  <c r="G549" i="27"/>
  <c r="K548" i="27"/>
  <c r="J548" i="27"/>
  <c r="I548" i="27"/>
  <c r="H548" i="27"/>
  <c r="G548" i="27"/>
  <c r="K547" i="27"/>
  <c r="J547" i="27"/>
  <c r="I547" i="27"/>
  <c r="H547" i="27"/>
  <c r="G547" i="27"/>
  <c r="K546" i="27"/>
  <c r="J546" i="27"/>
  <c r="I546" i="27"/>
  <c r="H546" i="27"/>
  <c r="G546" i="27"/>
  <c r="K544" i="27"/>
  <c r="J544" i="27"/>
  <c r="I544" i="27"/>
  <c r="H544" i="27"/>
  <c r="G544" i="27"/>
  <c r="K543" i="27"/>
  <c r="J543" i="27"/>
  <c r="I543" i="27"/>
  <c r="H543" i="27"/>
  <c r="G543" i="27"/>
  <c r="K542" i="27"/>
  <c r="J542" i="27"/>
  <c r="I542" i="27"/>
  <c r="H542" i="27"/>
  <c r="G542" i="27"/>
  <c r="K541" i="27"/>
  <c r="J541" i="27"/>
  <c r="I541" i="27"/>
  <c r="H541" i="27"/>
  <c r="G541" i="27"/>
  <c r="K540" i="27"/>
  <c r="J540" i="27"/>
  <c r="I540" i="27"/>
  <c r="H540" i="27"/>
  <c r="G540" i="27"/>
  <c r="K539" i="27"/>
  <c r="J539" i="27"/>
  <c r="I539" i="27"/>
  <c r="H539" i="27"/>
  <c r="G539" i="27"/>
  <c r="K538" i="27"/>
  <c r="J538" i="27"/>
  <c r="I538" i="27"/>
  <c r="H538" i="27"/>
  <c r="G538" i="27"/>
  <c r="K537" i="27"/>
  <c r="J537" i="27"/>
  <c r="I537" i="27"/>
  <c r="H537" i="27"/>
  <c r="G537" i="27"/>
  <c r="K536" i="27"/>
  <c r="J536" i="27"/>
  <c r="I536" i="27"/>
  <c r="H536" i="27"/>
  <c r="G536" i="27"/>
  <c r="K535" i="27"/>
  <c r="J535" i="27"/>
  <c r="I535" i="27"/>
  <c r="H535" i="27"/>
  <c r="G535" i="27"/>
  <c r="K534" i="27"/>
  <c r="J534" i="27"/>
  <c r="I534" i="27"/>
  <c r="H534" i="27"/>
  <c r="G534" i="27"/>
  <c r="K533" i="27"/>
  <c r="J533" i="27"/>
  <c r="I533" i="27"/>
  <c r="H533" i="27"/>
  <c r="G533" i="27"/>
  <c r="K532" i="27"/>
  <c r="J532" i="27"/>
  <c r="I532" i="27"/>
  <c r="H532" i="27"/>
  <c r="G532" i="27"/>
  <c r="K531" i="27"/>
  <c r="J531" i="27"/>
  <c r="I531" i="27"/>
  <c r="H531" i="27"/>
  <c r="G531" i="27"/>
  <c r="K530" i="27"/>
  <c r="J530" i="27"/>
  <c r="I530" i="27"/>
  <c r="H530" i="27"/>
  <c r="G530" i="27"/>
  <c r="K528" i="27"/>
  <c r="J528" i="27"/>
  <c r="I528" i="27"/>
  <c r="H528" i="27"/>
  <c r="G528" i="27"/>
  <c r="K527" i="27"/>
  <c r="J527" i="27"/>
  <c r="I527" i="27"/>
  <c r="H527" i="27"/>
  <c r="G527" i="27"/>
  <c r="K526" i="27"/>
  <c r="J526" i="27"/>
  <c r="I526" i="27"/>
  <c r="H526" i="27"/>
  <c r="G526" i="27"/>
  <c r="K525" i="27"/>
  <c r="J525" i="27"/>
  <c r="I525" i="27"/>
  <c r="H525" i="27"/>
  <c r="G525" i="27"/>
  <c r="K524" i="27"/>
  <c r="J524" i="27"/>
  <c r="I524" i="27"/>
  <c r="H524" i="27"/>
  <c r="G524" i="27"/>
  <c r="K523" i="27"/>
  <c r="J523" i="27"/>
  <c r="I523" i="27"/>
  <c r="H523" i="27"/>
  <c r="G523" i="27"/>
  <c r="K522" i="27"/>
  <c r="J522" i="27"/>
  <c r="I522" i="27"/>
  <c r="H522" i="27"/>
  <c r="G522" i="27"/>
  <c r="K521" i="27"/>
  <c r="J521" i="27"/>
  <c r="I521" i="27"/>
  <c r="H521" i="27"/>
  <c r="G521" i="27"/>
  <c r="K520" i="27"/>
  <c r="J520" i="27"/>
  <c r="I520" i="27"/>
  <c r="H520" i="27"/>
  <c r="G520" i="27"/>
  <c r="K519" i="27"/>
  <c r="J519" i="27"/>
  <c r="I519" i="27"/>
  <c r="H519" i="27"/>
  <c r="G519" i="27"/>
  <c r="K518" i="27"/>
  <c r="J518" i="27"/>
  <c r="I518" i="27"/>
  <c r="H518" i="27"/>
  <c r="G518" i="27"/>
  <c r="K517" i="27"/>
  <c r="J517" i="27"/>
  <c r="I517" i="27"/>
  <c r="H517" i="27"/>
  <c r="G517" i="27"/>
  <c r="K516" i="27"/>
  <c r="J516" i="27"/>
  <c r="I516" i="27"/>
  <c r="H516" i="27"/>
  <c r="G516" i="27"/>
  <c r="K515" i="27"/>
  <c r="J515" i="27"/>
  <c r="I515" i="27"/>
  <c r="H515" i="27"/>
  <c r="G515" i="27"/>
  <c r="K514" i="27"/>
  <c r="J514" i="27"/>
  <c r="I514" i="27"/>
  <c r="H514" i="27"/>
  <c r="G514" i="27"/>
  <c r="K512" i="27"/>
  <c r="J512" i="27"/>
  <c r="I512" i="27"/>
  <c r="H512" i="27"/>
  <c r="G512" i="27"/>
  <c r="K511" i="27"/>
  <c r="J511" i="27"/>
  <c r="I511" i="27"/>
  <c r="H511" i="27"/>
  <c r="G511" i="27"/>
  <c r="K510" i="27"/>
  <c r="J510" i="27"/>
  <c r="I510" i="27"/>
  <c r="H510" i="27"/>
  <c r="G510" i="27"/>
  <c r="K509" i="27"/>
  <c r="J509" i="27"/>
  <c r="I509" i="27"/>
  <c r="H509" i="27"/>
  <c r="G509" i="27"/>
  <c r="K508" i="27"/>
  <c r="J508" i="27"/>
  <c r="I508" i="27"/>
  <c r="H508" i="27"/>
  <c r="G508" i="27"/>
  <c r="K507" i="27"/>
  <c r="J507" i="27"/>
  <c r="I507" i="27"/>
  <c r="H507" i="27"/>
  <c r="G507" i="27"/>
  <c r="K506" i="27"/>
  <c r="J506" i="27"/>
  <c r="I506" i="27"/>
  <c r="H506" i="27"/>
  <c r="G506" i="27"/>
  <c r="K505" i="27"/>
  <c r="J505" i="27"/>
  <c r="I505" i="27"/>
  <c r="H505" i="27"/>
  <c r="G505" i="27"/>
  <c r="K504" i="27"/>
  <c r="J504" i="27"/>
  <c r="I504" i="27"/>
  <c r="H504" i="27"/>
  <c r="G504" i="27"/>
  <c r="K503" i="27"/>
  <c r="J503" i="27"/>
  <c r="I503" i="27"/>
  <c r="H503" i="27"/>
  <c r="G503" i="27"/>
  <c r="K501" i="27"/>
  <c r="J501" i="27"/>
  <c r="I501" i="27"/>
  <c r="H501" i="27"/>
  <c r="G501" i="27"/>
  <c r="K500" i="27"/>
  <c r="J500" i="27"/>
  <c r="I500" i="27"/>
  <c r="H500" i="27"/>
  <c r="G500" i="27"/>
  <c r="K499" i="27"/>
  <c r="J499" i="27"/>
  <c r="I499" i="27"/>
  <c r="H499" i="27"/>
  <c r="G499" i="27"/>
  <c r="K498" i="27"/>
  <c r="J498" i="27"/>
  <c r="I498" i="27"/>
  <c r="H498" i="27"/>
  <c r="G498" i="27"/>
  <c r="K497" i="27"/>
  <c r="J497" i="27"/>
  <c r="I497" i="27"/>
  <c r="H497" i="27"/>
  <c r="G497" i="27"/>
  <c r="K496" i="27"/>
  <c r="J496" i="27"/>
  <c r="I496" i="27"/>
  <c r="H496" i="27"/>
  <c r="G496" i="27"/>
  <c r="K495" i="27"/>
  <c r="J495" i="27"/>
  <c r="I495" i="27"/>
  <c r="H495" i="27"/>
  <c r="G495" i="27"/>
  <c r="K494" i="27"/>
  <c r="J494" i="27"/>
  <c r="I494" i="27"/>
  <c r="H494" i="27"/>
  <c r="G494" i="27"/>
  <c r="K493" i="27"/>
  <c r="J493" i="27"/>
  <c r="I493" i="27"/>
  <c r="H493" i="27"/>
  <c r="G493" i="27"/>
  <c r="K492" i="27"/>
  <c r="J492" i="27"/>
  <c r="I492" i="27"/>
  <c r="H492" i="27"/>
  <c r="G492" i="27"/>
  <c r="K491" i="27"/>
  <c r="J491" i="27"/>
  <c r="I491" i="27"/>
  <c r="H491" i="27"/>
  <c r="G491" i="27"/>
  <c r="K490" i="27"/>
  <c r="J490" i="27"/>
  <c r="I490" i="27"/>
  <c r="H490" i="27"/>
  <c r="G490" i="27"/>
  <c r="K489" i="27"/>
  <c r="J489" i="27"/>
  <c r="I489" i="27"/>
  <c r="H489" i="27"/>
  <c r="G489" i="27"/>
  <c r="K488" i="27"/>
  <c r="J488" i="27"/>
  <c r="I488" i="27"/>
  <c r="H488" i="27"/>
  <c r="G488" i="27"/>
  <c r="K487" i="27"/>
  <c r="J487" i="27"/>
  <c r="I487" i="27"/>
  <c r="H487" i="27"/>
  <c r="G487" i="27"/>
  <c r="K486" i="27"/>
  <c r="J486" i="27"/>
  <c r="I486" i="27"/>
  <c r="H486" i="27"/>
  <c r="G486" i="27"/>
  <c r="K485" i="27"/>
  <c r="J485" i="27"/>
  <c r="I485" i="27"/>
  <c r="H485" i="27"/>
  <c r="G485" i="27"/>
  <c r="K484" i="27"/>
  <c r="J484" i="27"/>
  <c r="I484" i="27"/>
  <c r="H484" i="27"/>
  <c r="G484" i="27"/>
  <c r="K482" i="27"/>
  <c r="J482" i="27"/>
  <c r="I482" i="27"/>
  <c r="H482" i="27"/>
  <c r="G482" i="27"/>
  <c r="K481" i="27"/>
  <c r="J481" i="27"/>
  <c r="I481" i="27"/>
  <c r="H481" i="27"/>
  <c r="G481" i="27"/>
  <c r="K480" i="27"/>
  <c r="J480" i="27"/>
  <c r="I480" i="27"/>
  <c r="H480" i="27"/>
  <c r="G480" i="27"/>
  <c r="K479" i="27"/>
  <c r="J479" i="27"/>
  <c r="I479" i="27"/>
  <c r="H479" i="27"/>
  <c r="G479" i="27"/>
  <c r="K478" i="27"/>
  <c r="J478" i="27"/>
  <c r="I478" i="27"/>
  <c r="H478" i="27"/>
  <c r="G478" i="27"/>
  <c r="K477" i="27"/>
  <c r="J477" i="27"/>
  <c r="I477" i="27"/>
  <c r="H477" i="27"/>
  <c r="G477" i="27"/>
  <c r="K476" i="27"/>
  <c r="J476" i="27"/>
  <c r="I476" i="27"/>
  <c r="H476" i="27"/>
  <c r="G476" i="27"/>
  <c r="K475" i="27"/>
  <c r="J475" i="27"/>
  <c r="I475" i="27"/>
  <c r="H475" i="27"/>
  <c r="G475" i="27"/>
  <c r="K474" i="27"/>
  <c r="J474" i="27"/>
  <c r="I474" i="27"/>
  <c r="H474" i="27"/>
  <c r="G474" i="27"/>
  <c r="K473" i="27"/>
  <c r="J473" i="27"/>
  <c r="I473" i="27"/>
  <c r="H473" i="27"/>
  <c r="G473" i="27"/>
  <c r="K472" i="27"/>
  <c r="J472" i="27"/>
  <c r="I472" i="27"/>
  <c r="H472" i="27"/>
  <c r="G472" i="27"/>
  <c r="K471" i="27"/>
  <c r="J471" i="27"/>
  <c r="I471" i="27"/>
  <c r="H471" i="27"/>
  <c r="G471" i="27"/>
  <c r="K470" i="27"/>
  <c r="J470" i="27"/>
  <c r="I470" i="27"/>
  <c r="H470" i="27"/>
  <c r="G470" i="27"/>
  <c r="K469" i="27"/>
  <c r="J469" i="27"/>
  <c r="I469" i="27"/>
  <c r="H469" i="27"/>
  <c r="G469" i="27"/>
  <c r="K468" i="27"/>
  <c r="J468" i="27"/>
  <c r="I468" i="27"/>
  <c r="H468" i="27"/>
  <c r="G468" i="27"/>
  <c r="K467" i="27"/>
  <c r="J467" i="27"/>
  <c r="I467" i="27"/>
  <c r="H467" i="27"/>
  <c r="G467" i="27"/>
  <c r="K466" i="27"/>
  <c r="J466" i="27"/>
  <c r="I466" i="27"/>
  <c r="H466" i="27"/>
  <c r="G466" i="27"/>
  <c r="K465" i="27"/>
  <c r="J465" i="27"/>
  <c r="I465" i="27"/>
  <c r="H465" i="27"/>
  <c r="G465" i="27"/>
  <c r="K464" i="27"/>
  <c r="J464" i="27"/>
  <c r="I464" i="27"/>
  <c r="H464" i="27"/>
  <c r="G464" i="27"/>
  <c r="K462" i="27"/>
  <c r="J462" i="27"/>
  <c r="I462" i="27"/>
  <c r="H462" i="27"/>
  <c r="G462" i="27"/>
  <c r="K461" i="27"/>
  <c r="J461" i="27"/>
  <c r="I461" i="27"/>
  <c r="H461" i="27"/>
  <c r="G461" i="27"/>
  <c r="K460" i="27"/>
  <c r="J460" i="27"/>
  <c r="I460" i="27"/>
  <c r="H460" i="27"/>
  <c r="G460" i="27"/>
  <c r="K459" i="27"/>
  <c r="J459" i="27"/>
  <c r="I459" i="27"/>
  <c r="H459" i="27"/>
  <c r="G459" i="27"/>
  <c r="K458" i="27"/>
  <c r="J458" i="27"/>
  <c r="I458" i="27"/>
  <c r="H458" i="27"/>
  <c r="G458" i="27"/>
  <c r="K457" i="27"/>
  <c r="J457" i="27"/>
  <c r="I457" i="27"/>
  <c r="H457" i="27"/>
  <c r="G457" i="27"/>
  <c r="K456" i="27"/>
  <c r="J456" i="27"/>
  <c r="I456" i="27"/>
  <c r="H456" i="27"/>
  <c r="G456" i="27"/>
  <c r="K455" i="27"/>
  <c r="J455" i="27"/>
  <c r="I455" i="27"/>
  <c r="H455" i="27"/>
  <c r="G455" i="27"/>
  <c r="K454" i="27"/>
  <c r="J454" i="27"/>
  <c r="I454" i="27"/>
  <c r="H454" i="27"/>
  <c r="G454" i="27"/>
  <c r="K453" i="27"/>
  <c r="J453" i="27"/>
  <c r="I453" i="27"/>
  <c r="H453" i="27"/>
  <c r="G453" i="27"/>
  <c r="K452" i="27"/>
  <c r="J452" i="27"/>
  <c r="I452" i="27"/>
  <c r="H452" i="27"/>
  <c r="G452" i="27"/>
  <c r="K451" i="27"/>
  <c r="J451" i="27"/>
  <c r="I451" i="27"/>
  <c r="H451" i="27"/>
  <c r="G451" i="27"/>
  <c r="K450" i="27"/>
  <c r="J450" i="27"/>
  <c r="I450" i="27"/>
  <c r="H450" i="27"/>
  <c r="G450" i="27"/>
  <c r="K449" i="27"/>
  <c r="J449" i="27"/>
  <c r="I449" i="27"/>
  <c r="H449" i="27"/>
  <c r="G449" i="27"/>
  <c r="K448" i="27"/>
  <c r="J448" i="27"/>
  <c r="I448" i="27"/>
  <c r="H448" i="27"/>
  <c r="G448" i="27"/>
  <c r="K447" i="27"/>
  <c r="J447" i="27"/>
  <c r="I447" i="27"/>
  <c r="H447" i="27"/>
  <c r="G447" i="27"/>
  <c r="K445" i="27"/>
  <c r="J445" i="27"/>
  <c r="I445" i="27"/>
  <c r="H445" i="27"/>
  <c r="G445" i="27"/>
  <c r="K444" i="27"/>
  <c r="J444" i="27"/>
  <c r="I444" i="27"/>
  <c r="H444" i="27"/>
  <c r="G444" i="27"/>
  <c r="K443" i="27"/>
  <c r="J443" i="27"/>
  <c r="I443" i="27"/>
  <c r="H443" i="27"/>
  <c r="G443" i="27"/>
  <c r="K442" i="27"/>
  <c r="J442" i="27"/>
  <c r="I442" i="27"/>
  <c r="H442" i="27"/>
  <c r="G442" i="27"/>
  <c r="K441" i="27"/>
  <c r="J441" i="27"/>
  <c r="I441" i="27"/>
  <c r="H441" i="27"/>
  <c r="G441" i="27"/>
  <c r="K440" i="27"/>
  <c r="J440" i="27"/>
  <c r="I440" i="27"/>
  <c r="H440" i="27"/>
  <c r="G440" i="27"/>
  <c r="K439" i="27"/>
  <c r="J439" i="27"/>
  <c r="I439" i="27"/>
  <c r="H439" i="27"/>
  <c r="G439" i="27"/>
  <c r="K438" i="27"/>
  <c r="J438" i="27"/>
  <c r="I438" i="27"/>
  <c r="H438" i="27"/>
  <c r="G438" i="27"/>
  <c r="K437" i="27"/>
  <c r="J437" i="27"/>
  <c r="I437" i="27"/>
  <c r="H437" i="27"/>
  <c r="G437" i="27"/>
  <c r="K436" i="27"/>
  <c r="J436" i="27"/>
  <c r="I436" i="27"/>
  <c r="H436" i="27"/>
  <c r="G436" i="27"/>
  <c r="K435" i="27"/>
  <c r="J435" i="27"/>
  <c r="I435" i="27"/>
  <c r="H435" i="27"/>
  <c r="G435" i="27"/>
  <c r="K434" i="27"/>
  <c r="J434" i="27"/>
  <c r="I434" i="27"/>
  <c r="H434" i="27"/>
  <c r="G434" i="27"/>
  <c r="K433" i="27"/>
  <c r="J433" i="27"/>
  <c r="I433" i="27"/>
  <c r="H433" i="27"/>
  <c r="G433" i="27"/>
  <c r="K432" i="27"/>
  <c r="J432" i="27"/>
  <c r="I432" i="27"/>
  <c r="H432" i="27"/>
  <c r="G432" i="27"/>
  <c r="K431" i="27"/>
  <c r="J431" i="27"/>
  <c r="I431" i="27"/>
  <c r="H431" i="27"/>
  <c r="G431" i="27"/>
  <c r="K429" i="27"/>
  <c r="J429" i="27"/>
  <c r="I429" i="27"/>
  <c r="H429" i="27"/>
  <c r="G429" i="27"/>
  <c r="K428" i="27"/>
  <c r="J428" i="27"/>
  <c r="I428" i="27"/>
  <c r="H428" i="27"/>
  <c r="G428" i="27"/>
  <c r="K427" i="27"/>
  <c r="J427" i="27"/>
  <c r="I427" i="27"/>
  <c r="H427" i="27"/>
  <c r="G427" i="27"/>
  <c r="K426" i="27"/>
  <c r="J426" i="27"/>
  <c r="I426" i="27"/>
  <c r="H426" i="27"/>
  <c r="G426" i="27"/>
  <c r="K425" i="27"/>
  <c r="J425" i="27"/>
  <c r="I425" i="27"/>
  <c r="H425" i="27"/>
  <c r="G425" i="27"/>
  <c r="K424" i="27"/>
  <c r="J424" i="27"/>
  <c r="I424" i="27"/>
  <c r="H424" i="27"/>
  <c r="G424" i="27"/>
  <c r="K423" i="27"/>
  <c r="J423" i="27"/>
  <c r="I423" i="27"/>
  <c r="H423" i="27"/>
  <c r="G423" i="27"/>
  <c r="K422" i="27"/>
  <c r="J422" i="27"/>
  <c r="I422" i="27"/>
  <c r="H422" i="27"/>
  <c r="G422" i="27"/>
  <c r="K421" i="27"/>
  <c r="J421" i="27"/>
  <c r="I421" i="27"/>
  <c r="H421" i="27"/>
  <c r="G421" i="27"/>
  <c r="K420" i="27"/>
  <c r="J420" i="27"/>
  <c r="I420" i="27"/>
  <c r="H420" i="27"/>
  <c r="G420" i="27"/>
  <c r="K419" i="27"/>
  <c r="J419" i="27"/>
  <c r="I419" i="27"/>
  <c r="H419" i="27"/>
  <c r="G419" i="27"/>
  <c r="K418" i="27"/>
  <c r="J418" i="27"/>
  <c r="I418" i="27"/>
  <c r="H418" i="27"/>
  <c r="G418" i="27"/>
  <c r="K417" i="27"/>
  <c r="J417" i="27"/>
  <c r="I417" i="27"/>
  <c r="H417" i="27"/>
  <c r="G417" i="27"/>
  <c r="K416" i="27"/>
  <c r="J416" i="27"/>
  <c r="I416" i="27"/>
  <c r="H416" i="27"/>
  <c r="G416" i="27"/>
  <c r="K415" i="27"/>
  <c r="J415" i="27"/>
  <c r="I415" i="27"/>
  <c r="H415" i="27"/>
  <c r="G415" i="27"/>
  <c r="K414" i="27"/>
  <c r="J414" i="27"/>
  <c r="I414" i="27"/>
  <c r="H414" i="27"/>
  <c r="G414" i="27"/>
  <c r="K413" i="27"/>
  <c r="J413" i="27"/>
  <c r="I413" i="27"/>
  <c r="H413" i="27"/>
  <c r="G413" i="27"/>
  <c r="K412" i="27"/>
  <c r="J412" i="27"/>
  <c r="I412" i="27"/>
  <c r="H412" i="27"/>
  <c r="G412" i="27"/>
  <c r="K411" i="27"/>
  <c r="J411" i="27"/>
  <c r="I411" i="27"/>
  <c r="H411" i="27"/>
  <c r="G411" i="27"/>
  <c r="K410" i="27"/>
  <c r="J410" i="27"/>
  <c r="I410" i="27"/>
  <c r="H410" i="27"/>
  <c r="G410" i="27"/>
  <c r="K409" i="27"/>
  <c r="J409" i="27"/>
  <c r="I409" i="27"/>
  <c r="H409" i="27"/>
  <c r="G409" i="27"/>
  <c r="K408" i="27"/>
  <c r="J408" i="27"/>
  <c r="I408" i="27"/>
  <c r="H408" i="27"/>
  <c r="G408" i="27"/>
  <c r="K406" i="27"/>
  <c r="J406" i="27"/>
  <c r="I406" i="27"/>
  <c r="H406" i="27"/>
  <c r="G406" i="27"/>
  <c r="K405" i="27"/>
  <c r="J405" i="27"/>
  <c r="I405" i="27"/>
  <c r="H405" i="27"/>
  <c r="G405" i="27"/>
  <c r="K404" i="27"/>
  <c r="J404" i="27"/>
  <c r="I404" i="27"/>
  <c r="H404" i="27"/>
  <c r="G404" i="27"/>
  <c r="K403" i="27"/>
  <c r="J403" i="27"/>
  <c r="I403" i="27"/>
  <c r="H403" i="27"/>
  <c r="G403" i="27"/>
  <c r="K402" i="27"/>
  <c r="J402" i="27"/>
  <c r="I402" i="27"/>
  <c r="H402" i="27"/>
  <c r="G402" i="27"/>
  <c r="K401" i="27"/>
  <c r="J401" i="27"/>
  <c r="I401" i="27"/>
  <c r="H401" i="27"/>
  <c r="G401" i="27"/>
  <c r="K400" i="27"/>
  <c r="J400" i="27"/>
  <c r="I400" i="27"/>
  <c r="H400" i="27"/>
  <c r="G400" i="27"/>
  <c r="K399" i="27"/>
  <c r="J399" i="27"/>
  <c r="I399" i="27"/>
  <c r="H399" i="27"/>
  <c r="G399" i="27"/>
  <c r="K398" i="27"/>
  <c r="J398" i="27"/>
  <c r="I398" i="27"/>
  <c r="H398" i="27"/>
  <c r="G398" i="27"/>
  <c r="K397" i="27"/>
  <c r="J397" i="27"/>
  <c r="I397" i="27"/>
  <c r="H397" i="27"/>
  <c r="G397" i="27"/>
  <c r="K396" i="27"/>
  <c r="J396" i="27"/>
  <c r="I396" i="27"/>
  <c r="H396" i="27"/>
  <c r="G396" i="27"/>
  <c r="K395" i="27"/>
  <c r="J395" i="27"/>
  <c r="I395" i="27"/>
  <c r="H395" i="27"/>
  <c r="G395" i="27"/>
  <c r="K394" i="27"/>
  <c r="J394" i="27"/>
  <c r="I394" i="27"/>
  <c r="H394" i="27"/>
  <c r="G394" i="27"/>
  <c r="K393" i="27"/>
  <c r="J393" i="27"/>
  <c r="I393" i="27"/>
  <c r="H393" i="27"/>
  <c r="G393" i="27"/>
  <c r="K392" i="27"/>
  <c r="J392" i="27"/>
  <c r="I392" i="27"/>
  <c r="H392" i="27"/>
  <c r="G392" i="27"/>
  <c r="K390" i="27"/>
  <c r="J390" i="27"/>
  <c r="I390" i="27"/>
  <c r="H390" i="27"/>
  <c r="G390" i="27"/>
  <c r="K389" i="27"/>
  <c r="J389" i="27"/>
  <c r="I389" i="27"/>
  <c r="H389" i="27"/>
  <c r="G389" i="27"/>
  <c r="K388" i="27"/>
  <c r="J388" i="27"/>
  <c r="I388" i="27"/>
  <c r="H388" i="27"/>
  <c r="G388" i="27"/>
  <c r="K387" i="27"/>
  <c r="J387" i="27"/>
  <c r="I387" i="27"/>
  <c r="H387" i="27"/>
  <c r="G387" i="27"/>
  <c r="K386" i="27"/>
  <c r="J386" i="27"/>
  <c r="I386" i="27"/>
  <c r="H386" i="27"/>
  <c r="G386" i="27"/>
  <c r="K385" i="27"/>
  <c r="J385" i="27"/>
  <c r="I385" i="27"/>
  <c r="H385" i="27"/>
  <c r="G385" i="27"/>
  <c r="K384" i="27"/>
  <c r="J384" i="27"/>
  <c r="I384" i="27"/>
  <c r="H384" i="27"/>
  <c r="G384" i="27"/>
  <c r="K383" i="27"/>
  <c r="J383" i="27"/>
  <c r="I383" i="27"/>
  <c r="H383" i="27"/>
  <c r="G383" i="27"/>
  <c r="K382" i="27"/>
  <c r="J382" i="27"/>
  <c r="I382" i="27"/>
  <c r="H382" i="27"/>
  <c r="G382" i="27"/>
  <c r="K381" i="27"/>
  <c r="J381" i="27"/>
  <c r="I381" i="27"/>
  <c r="H381" i="27"/>
  <c r="G381" i="27"/>
  <c r="K380" i="27"/>
  <c r="J380" i="27"/>
  <c r="I380" i="27"/>
  <c r="H380" i="27"/>
  <c r="G380" i="27"/>
  <c r="K379" i="27"/>
  <c r="J379" i="27"/>
  <c r="I379" i="27"/>
  <c r="H379" i="27"/>
  <c r="G379" i="27"/>
  <c r="K378" i="27"/>
  <c r="J378" i="27"/>
  <c r="I378" i="27"/>
  <c r="H378" i="27"/>
  <c r="G378" i="27"/>
  <c r="K377" i="27"/>
  <c r="J377" i="27"/>
  <c r="I377" i="27"/>
  <c r="H377" i="27"/>
  <c r="G377" i="27"/>
  <c r="K376" i="27"/>
  <c r="J376" i="27"/>
  <c r="I376" i="27"/>
  <c r="H376" i="27"/>
  <c r="G376" i="27"/>
  <c r="K375" i="27"/>
  <c r="J375" i="27"/>
  <c r="I375" i="27"/>
  <c r="H375" i="27"/>
  <c r="G375" i="27"/>
  <c r="K374" i="27"/>
  <c r="J374" i="27"/>
  <c r="I374" i="27"/>
  <c r="H374" i="27"/>
  <c r="G374" i="27"/>
  <c r="K373" i="27"/>
  <c r="J373" i="27"/>
  <c r="I373" i="27"/>
  <c r="H373" i="27"/>
  <c r="G373" i="27"/>
  <c r="K372" i="27"/>
  <c r="J372" i="27"/>
  <c r="I372" i="27"/>
  <c r="H372" i="27"/>
  <c r="G372" i="27"/>
  <c r="K371" i="27"/>
  <c r="J371" i="27"/>
  <c r="I371" i="27"/>
  <c r="H371" i="27"/>
  <c r="G371" i="27"/>
  <c r="K370" i="27"/>
  <c r="J370" i="27"/>
  <c r="I370" i="27"/>
  <c r="H370" i="27"/>
  <c r="G370" i="27"/>
  <c r="K369" i="27"/>
  <c r="J369" i="27"/>
  <c r="I369" i="27"/>
  <c r="H369" i="27"/>
  <c r="G369" i="27"/>
  <c r="K367" i="27"/>
  <c r="J367" i="27"/>
  <c r="I367" i="27"/>
  <c r="H367" i="27"/>
  <c r="G367" i="27"/>
  <c r="K366" i="27"/>
  <c r="J366" i="27"/>
  <c r="I366" i="27"/>
  <c r="H366" i="27"/>
  <c r="G366" i="27"/>
  <c r="K365" i="27"/>
  <c r="J365" i="27"/>
  <c r="I365" i="27"/>
  <c r="H365" i="27"/>
  <c r="G365" i="27"/>
  <c r="K364" i="27"/>
  <c r="J364" i="27"/>
  <c r="I364" i="27"/>
  <c r="H364" i="27"/>
  <c r="G364" i="27"/>
  <c r="K363" i="27"/>
  <c r="J363" i="27"/>
  <c r="I363" i="27"/>
  <c r="H363" i="27"/>
  <c r="G363" i="27"/>
  <c r="K362" i="27"/>
  <c r="J362" i="27"/>
  <c r="I362" i="27"/>
  <c r="H362" i="27"/>
  <c r="G362" i="27"/>
  <c r="K361" i="27"/>
  <c r="J361" i="27"/>
  <c r="I361" i="27"/>
  <c r="H361" i="27"/>
  <c r="G361" i="27"/>
  <c r="K360" i="27"/>
  <c r="J360" i="27"/>
  <c r="I360" i="27"/>
  <c r="H360" i="27"/>
  <c r="G360" i="27"/>
  <c r="K359" i="27"/>
  <c r="J359" i="27"/>
  <c r="I359" i="27"/>
  <c r="H359" i="27"/>
  <c r="G359" i="27"/>
  <c r="K358" i="27"/>
  <c r="J358" i="27"/>
  <c r="I358" i="27"/>
  <c r="H358" i="27"/>
  <c r="G358" i="27"/>
  <c r="K356" i="27"/>
  <c r="J356" i="27"/>
  <c r="I356" i="27"/>
  <c r="H356" i="27"/>
  <c r="G356" i="27"/>
  <c r="K355" i="27"/>
  <c r="J355" i="27"/>
  <c r="I355" i="27"/>
  <c r="H355" i="27"/>
  <c r="G355" i="27"/>
  <c r="K354" i="27"/>
  <c r="J354" i="27"/>
  <c r="I354" i="27"/>
  <c r="H354" i="27"/>
  <c r="G354" i="27"/>
  <c r="K353" i="27"/>
  <c r="J353" i="27"/>
  <c r="I353" i="27"/>
  <c r="H353" i="27"/>
  <c r="G353" i="27"/>
  <c r="K352" i="27"/>
  <c r="J352" i="27"/>
  <c r="I352" i="27"/>
  <c r="H352" i="27"/>
  <c r="G352" i="27"/>
  <c r="K351" i="27"/>
  <c r="J351" i="27"/>
  <c r="I351" i="27"/>
  <c r="H351" i="27"/>
  <c r="G351" i="27"/>
  <c r="K350" i="27"/>
  <c r="J350" i="27"/>
  <c r="I350" i="27"/>
  <c r="H350" i="27"/>
  <c r="G350" i="27"/>
  <c r="K349" i="27"/>
  <c r="J349" i="27"/>
  <c r="I349" i="27"/>
  <c r="H349" i="27"/>
  <c r="G349" i="27"/>
  <c r="K348" i="27"/>
  <c r="J348" i="27"/>
  <c r="I348" i="27"/>
  <c r="H348" i="27"/>
  <c r="G348" i="27"/>
  <c r="K347" i="27"/>
  <c r="J347" i="27"/>
  <c r="I347" i="27"/>
  <c r="H347" i="27"/>
  <c r="G347" i="27"/>
  <c r="K345" i="27"/>
  <c r="J345" i="27"/>
  <c r="I345" i="27"/>
  <c r="H345" i="27"/>
  <c r="G345" i="27"/>
  <c r="K344" i="27"/>
  <c r="J344" i="27"/>
  <c r="I344" i="27"/>
  <c r="H344" i="27"/>
  <c r="G344" i="27"/>
  <c r="K343" i="27"/>
  <c r="J343" i="27"/>
  <c r="I343" i="27"/>
  <c r="H343" i="27"/>
  <c r="G343" i="27"/>
  <c r="K342" i="27"/>
  <c r="J342" i="27"/>
  <c r="I342" i="27"/>
  <c r="H342" i="27"/>
  <c r="G342" i="27"/>
  <c r="K341" i="27"/>
  <c r="J341" i="27"/>
  <c r="I341" i="27"/>
  <c r="H341" i="27"/>
  <c r="G341" i="27"/>
  <c r="K340" i="27"/>
  <c r="J340" i="27"/>
  <c r="I340" i="27"/>
  <c r="H340" i="27"/>
  <c r="G340" i="27"/>
  <c r="K339" i="27"/>
  <c r="J339" i="27"/>
  <c r="I339" i="27"/>
  <c r="H339" i="27"/>
  <c r="G339" i="27"/>
  <c r="K338" i="27"/>
  <c r="J338" i="27"/>
  <c r="I338" i="27"/>
  <c r="H338" i="27"/>
  <c r="G338" i="27"/>
  <c r="K337" i="27"/>
  <c r="J337" i="27"/>
  <c r="I337" i="27"/>
  <c r="H337" i="27"/>
  <c r="G337" i="27"/>
  <c r="K336" i="27"/>
  <c r="J336" i="27"/>
  <c r="I336" i="27"/>
  <c r="H336" i="27"/>
  <c r="G336" i="27"/>
  <c r="K335" i="27"/>
  <c r="J335" i="27"/>
  <c r="I335" i="27"/>
  <c r="H335" i="27"/>
  <c r="G335" i="27"/>
  <c r="K334" i="27"/>
  <c r="J334" i="27"/>
  <c r="I334" i="27"/>
  <c r="H334" i="27"/>
  <c r="G334" i="27"/>
  <c r="K332" i="27"/>
  <c r="J332" i="27"/>
  <c r="I332" i="27"/>
  <c r="H332" i="27"/>
  <c r="G332" i="27"/>
  <c r="K331" i="27"/>
  <c r="J331" i="27"/>
  <c r="I331" i="27"/>
  <c r="H331" i="27"/>
  <c r="G331" i="27"/>
  <c r="K330" i="27"/>
  <c r="J330" i="27"/>
  <c r="I330" i="27"/>
  <c r="H330" i="27"/>
  <c r="G330" i="27"/>
  <c r="K329" i="27"/>
  <c r="J329" i="27"/>
  <c r="I329" i="27"/>
  <c r="H329" i="27"/>
  <c r="G329" i="27"/>
  <c r="K328" i="27"/>
  <c r="J328" i="27"/>
  <c r="I328" i="27"/>
  <c r="H328" i="27"/>
  <c r="G328" i="27"/>
  <c r="K327" i="27"/>
  <c r="J327" i="27"/>
  <c r="I327" i="27"/>
  <c r="H327" i="27"/>
  <c r="G327" i="27"/>
  <c r="K326" i="27"/>
  <c r="J326" i="27"/>
  <c r="I326" i="27"/>
  <c r="H326" i="27"/>
  <c r="G326" i="27"/>
  <c r="K325" i="27"/>
  <c r="J325" i="27"/>
  <c r="I325" i="27"/>
  <c r="H325" i="27"/>
  <c r="G325" i="27"/>
  <c r="K324" i="27"/>
  <c r="J324" i="27"/>
  <c r="I324" i="27"/>
  <c r="H324" i="27"/>
  <c r="G324" i="27"/>
  <c r="K323" i="27"/>
  <c r="J323" i="27"/>
  <c r="I323" i="27"/>
  <c r="H323" i="27"/>
  <c r="G323" i="27"/>
  <c r="K322" i="27"/>
  <c r="J322" i="27"/>
  <c r="I322" i="27"/>
  <c r="H322" i="27"/>
  <c r="G322" i="27"/>
  <c r="K320" i="27"/>
  <c r="J320" i="27"/>
  <c r="I320" i="27"/>
  <c r="H320" i="27"/>
  <c r="G320" i="27"/>
  <c r="K319" i="27"/>
  <c r="J319" i="27"/>
  <c r="I319" i="27"/>
  <c r="H319" i="27"/>
  <c r="G319" i="27"/>
  <c r="K318" i="27"/>
  <c r="J318" i="27"/>
  <c r="I318" i="27"/>
  <c r="H318" i="27"/>
  <c r="G318" i="27"/>
  <c r="K317" i="27"/>
  <c r="J317" i="27"/>
  <c r="I317" i="27"/>
  <c r="H317" i="27"/>
  <c r="G317" i="27"/>
  <c r="K316" i="27"/>
  <c r="J316" i="27"/>
  <c r="I316" i="27"/>
  <c r="H316" i="27"/>
  <c r="G316" i="27"/>
  <c r="K315" i="27"/>
  <c r="J315" i="27"/>
  <c r="I315" i="27"/>
  <c r="H315" i="27"/>
  <c r="G315" i="27"/>
  <c r="K314" i="27"/>
  <c r="J314" i="27"/>
  <c r="I314" i="27"/>
  <c r="H314" i="27"/>
  <c r="G314" i="27"/>
  <c r="K313" i="27"/>
  <c r="J313" i="27"/>
  <c r="I313" i="27"/>
  <c r="H313" i="27"/>
  <c r="G313" i="27"/>
  <c r="K312" i="27"/>
  <c r="J312" i="27"/>
  <c r="I312" i="27"/>
  <c r="H312" i="27"/>
  <c r="G312" i="27"/>
  <c r="K311" i="27"/>
  <c r="J311" i="27"/>
  <c r="I311" i="27"/>
  <c r="H311" i="27"/>
  <c r="G311" i="27"/>
  <c r="K310" i="27"/>
  <c r="J310" i="27"/>
  <c r="I310" i="27"/>
  <c r="H310" i="27"/>
  <c r="G310" i="27"/>
  <c r="K308" i="27"/>
  <c r="J308" i="27"/>
  <c r="I308" i="27"/>
  <c r="H308" i="27"/>
  <c r="G308" i="27"/>
  <c r="K307" i="27"/>
  <c r="J307" i="27"/>
  <c r="I307" i="27"/>
  <c r="H307" i="27"/>
  <c r="G307" i="27"/>
  <c r="K306" i="27"/>
  <c r="J306" i="27"/>
  <c r="I306" i="27"/>
  <c r="H306" i="27"/>
  <c r="G306" i="27"/>
  <c r="K305" i="27"/>
  <c r="J305" i="27"/>
  <c r="I305" i="27"/>
  <c r="H305" i="27"/>
  <c r="G305" i="27"/>
  <c r="K304" i="27"/>
  <c r="J304" i="27"/>
  <c r="I304" i="27"/>
  <c r="H304" i="27"/>
  <c r="G304" i="27"/>
  <c r="K303" i="27"/>
  <c r="J303" i="27"/>
  <c r="I303" i="27"/>
  <c r="H303" i="27"/>
  <c r="G303" i="27"/>
  <c r="K302" i="27"/>
  <c r="J302" i="27"/>
  <c r="I302" i="27"/>
  <c r="H302" i="27"/>
  <c r="G302" i="27"/>
  <c r="K301" i="27"/>
  <c r="J301" i="27"/>
  <c r="I301" i="27"/>
  <c r="H301" i="27"/>
  <c r="G301" i="27"/>
  <c r="K300" i="27"/>
  <c r="J300" i="27"/>
  <c r="I300" i="27"/>
  <c r="H300" i="27"/>
  <c r="G300" i="27"/>
  <c r="K299" i="27"/>
  <c r="J299" i="27"/>
  <c r="I299" i="27"/>
  <c r="H299" i="27"/>
  <c r="G299" i="27"/>
  <c r="K298" i="27"/>
  <c r="J298" i="27"/>
  <c r="I298" i="27"/>
  <c r="H298" i="27"/>
  <c r="G298" i="27"/>
  <c r="K297" i="27"/>
  <c r="J297" i="27"/>
  <c r="I297" i="27"/>
  <c r="H297" i="27"/>
  <c r="G297" i="27"/>
  <c r="K296" i="27"/>
  <c r="J296" i="27"/>
  <c r="I296" i="27"/>
  <c r="H296" i="27"/>
  <c r="G296" i="27"/>
  <c r="K295" i="27"/>
  <c r="J295" i="27"/>
  <c r="I295" i="27"/>
  <c r="H295" i="27"/>
  <c r="G295" i="27"/>
  <c r="K294" i="27"/>
  <c r="J294" i="27"/>
  <c r="I294" i="27"/>
  <c r="H294" i="27"/>
  <c r="G294" i="27"/>
  <c r="K292" i="27"/>
  <c r="J292" i="27"/>
  <c r="I292" i="27"/>
  <c r="H292" i="27"/>
  <c r="G292" i="27"/>
  <c r="K291" i="27"/>
  <c r="J291" i="27"/>
  <c r="I291" i="27"/>
  <c r="H291" i="27"/>
  <c r="G291" i="27"/>
  <c r="K290" i="27"/>
  <c r="J290" i="27"/>
  <c r="I290" i="27"/>
  <c r="H290" i="27"/>
  <c r="G290" i="27"/>
  <c r="K289" i="27"/>
  <c r="J289" i="27"/>
  <c r="I289" i="27"/>
  <c r="H289" i="27"/>
  <c r="G289" i="27"/>
  <c r="K288" i="27"/>
  <c r="J288" i="27"/>
  <c r="I288" i="27"/>
  <c r="H288" i="27"/>
  <c r="G288" i="27"/>
  <c r="K287" i="27"/>
  <c r="J287" i="27"/>
  <c r="I287" i="27"/>
  <c r="H287" i="27"/>
  <c r="G287" i="27"/>
  <c r="K286" i="27"/>
  <c r="J286" i="27"/>
  <c r="I286" i="27"/>
  <c r="H286" i="27"/>
  <c r="G286" i="27"/>
  <c r="K285" i="27"/>
  <c r="J285" i="27"/>
  <c r="I285" i="27"/>
  <c r="H285" i="27"/>
  <c r="G285" i="27"/>
  <c r="K284" i="27"/>
  <c r="J284" i="27"/>
  <c r="I284" i="27"/>
  <c r="H284" i="27"/>
  <c r="G284" i="27"/>
  <c r="K283" i="27"/>
  <c r="J283" i="27"/>
  <c r="I283" i="27"/>
  <c r="H283" i="27"/>
  <c r="G283" i="27"/>
  <c r="K282" i="27"/>
  <c r="J282" i="27"/>
  <c r="I282" i="27"/>
  <c r="H282" i="27"/>
  <c r="G282" i="27"/>
  <c r="K281" i="27"/>
  <c r="J281" i="27"/>
  <c r="I281" i="27"/>
  <c r="H281" i="27"/>
  <c r="G281" i="27"/>
  <c r="K280" i="27"/>
  <c r="J280" i="27"/>
  <c r="I280" i="27"/>
  <c r="H280" i="27"/>
  <c r="G280" i="27"/>
  <c r="K278" i="27"/>
  <c r="J278" i="27"/>
  <c r="I278" i="27"/>
  <c r="H278" i="27"/>
  <c r="G278" i="27"/>
  <c r="K277" i="27"/>
  <c r="J277" i="27"/>
  <c r="I277" i="27"/>
  <c r="H277" i="27"/>
  <c r="G277" i="27"/>
  <c r="K276" i="27"/>
  <c r="J276" i="27"/>
  <c r="I276" i="27"/>
  <c r="H276" i="27"/>
  <c r="G276" i="27"/>
  <c r="K275" i="27"/>
  <c r="J275" i="27"/>
  <c r="I275" i="27"/>
  <c r="H275" i="27"/>
  <c r="G275" i="27"/>
  <c r="K274" i="27"/>
  <c r="J274" i="27"/>
  <c r="I274" i="27"/>
  <c r="H274" i="27"/>
  <c r="G274" i="27"/>
  <c r="K273" i="27"/>
  <c r="J273" i="27"/>
  <c r="I273" i="27"/>
  <c r="H273" i="27"/>
  <c r="G273" i="27"/>
  <c r="K272" i="27"/>
  <c r="J272" i="27"/>
  <c r="I272" i="27"/>
  <c r="H272" i="27"/>
  <c r="G272" i="27"/>
  <c r="K271" i="27"/>
  <c r="J271" i="27"/>
  <c r="I271" i="27"/>
  <c r="H271" i="27"/>
  <c r="G271" i="27"/>
  <c r="K270" i="27"/>
  <c r="J270" i="27"/>
  <c r="I270" i="27"/>
  <c r="H270" i="27"/>
  <c r="G270" i="27"/>
  <c r="K269" i="27"/>
  <c r="J269" i="27"/>
  <c r="I269" i="27"/>
  <c r="H269" i="27"/>
  <c r="G269" i="27"/>
  <c r="K268" i="27"/>
  <c r="J268" i="27"/>
  <c r="I268" i="27"/>
  <c r="H268" i="27"/>
  <c r="G268" i="27"/>
  <c r="K267" i="27"/>
  <c r="J267" i="27"/>
  <c r="I267" i="27"/>
  <c r="H267" i="27"/>
  <c r="G267" i="27"/>
  <c r="K266" i="27"/>
  <c r="J266" i="27"/>
  <c r="I266" i="27"/>
  <c r="H266" i="27"/>
  <c r="G266" i="27"/>
  <c r="K265" i="27"/>
  <c r="J265" i="27"/>
  <c r="I265" i="27"/>
  <c r="H265" i="27"/>
  <c r="G265" i="27"/>
  <c r="K263" i="27"/>
  <c r="J263" i="27"/>
  <c r="I263" i="27"/>
  <c r="H263" i="27"/>
  <c r="G263" i="27"/>
  <c r="K262" i="27"/>
  <c r="J262" i="27"/>
  <c r="I262" i="27"/>
  <c r="H262" i="27"/>
  <c r="G262" i="27"/>
  <c r="K261" i="27"/>
  <c r="J261" i="27"/>
  <c r="I261" i="27"/>
  <c r="H261" i="27"/>
  <c r="G261" i="27"/>
  <c r="K260" i="27"/>
  <c r="J260" i="27"/>
  <c r="I260" i="27"/>
  <c r="H260" i="27"/>
  <c r="G260" i="27"/>
  <c r="K259" i="27"/>
  <c r="J259" i="27"/>
  <c r="I259" i="27"/>
  <c r="H259" i="27"/>
  <c r="G259" i="27"/>
  <c r="K258" i="27"/>
  <c r="J258" i="27"/>
  <c r="I258" i="27"/>
  <c r="H258" i="27"/>
  <c r="G258" i="27"/>
  <c r="K257" i="27"/>
  <c r="J257" i="27"/>
  <c r="I257" i="27"/>
  <c r="H257" i="27"/>
  <c r="G257" i="27"/>
  <c r="K256" i="27"/>
  <c r="J256" i="27"/>
  <c r="I256" i="27"/>
  <c r="H256" i="27"/>
  <c r="G256" i="27"/>
  <c r="K255" i="27"/>
  <c r="J255" i="27"/>
  <c r="I255" i="27"/>
  <c r="H255" i="27"/>
  <c r="G255" i="27"/>
  <c r="K254" i="27"/>
  <c r="J254" i="27"/>
  <c r="I254" i="27"/>
  <c r="H254" i="27"/>
  <c r="G254" i="27"/>
  <c r="K252" i="27"/>
  <c r="J252" i="27"/>
  <c r="I252" i="27"/>
  <c r="H252" i="27"/>
  <c r="G252" i="27"/>
  <c r="K251" i="27"/>
  <c r="J251" i="27"/>
  <c r="I251" i="27"/>
  <c r="H251" i="27"/>
  <c r="G251" i="27"/>
  <c r="K250" i="27"/>
  <c r="J250" i="27"/>
  <c r="I250" i="27"/>
  <c r="H250" i="27"/>
  <c r="G250" i="27"/>
  <c r="K249" i="27"/>
  <c r="J249" i="27"/>
  <c r="I249" i="27"/>
  <c r="H249" i="27"/>
  <c r="G249" i="27"/>
  <c r="K248" i="27"/>
  <c r="J248" i="27"/>
  <c r="I248" i="27"/>
  <c r="H248" i="27"/>
  <c r="G248" i="27"/>
  <c r="K247" i="27"/>
  <c r="J247" i="27"/>
  <c r="I247" i="27"/>
  <c r="H247" i="27"/>
  <c r="G247" i="27"/>
  <c r="K246" i="27"/>
  <c r="J246" i="27"/>
  <c r="I246" i="27"/>
  <c r="H246" i="27"/>
  <c r="G246" i="27"/>
  <c r="K245" i="27"/>
  <c r="J245" i="27"/>
  <c r="I245" i="27"/>
  <c r="H245" i="27"/>
  <c r="G245" i="27"/>
  <c r="K244" i="27"/>
  <c r="J244" i="27"/>
  <c r="I244" i="27"/>
  <c r="H244" i="27"/>
  <c r="G244" i="27"/>
  <c r="K243" i="27"/>
  <c r="J243" i="27"/>
  <c r="I243" i="27"/>
  <c r="H243" i="27"/>
  <c r="G243" i="27"/>
  <c r="K241" i="27"/>
  <c r="J241" i="27"/>
  <c r="I241" i="27"/>
  <c r="H241" i="27"/>
  <c r="G241" i="27"/>
  <c r="K240" i="27"/>
  <c r="J240" i="27"/>
  <c r="I240" i="27"/>
  <c r="H240" i="27"/>
  <c r="G240" i="27"/>
  <c r="K239" i="27"/>
  <c r="J239" i="27"/>
  <c r="I239" i="27"/>
  <c r="H239" i="27"/>
  <c r="G239" i="27"/>
  <c r="K238" i="27"/>
  <c r="J238" i="27"/>
  <c r="I238" i="27"/>
  <c r="H238" i="27"/>
  <c r="G238" i="27"/>
  <c r="K237" i="27"/>
  <c r="J237" i="27"/>
  <c r="I237" i="27"/>
  <c r="H237" i="27"/>
  <c r="G237" i="27"/>
  <c r="K236" i="27"/>
  <c r="J236" i="27"/>
  <c r="I236" i="27"/>
  <c r="H236" i="27"/>
  <c r="G236" i="27"/>
  <c r="K235" i="27"/>
  <c r="J235" i="27"/>
  <c r="I235" i="27"/>
  <c r="H235" i="27"/>
  <c r="G235" i="27"/>
  <c r="K234" i="27"/>
  <c r="J234" i="27"/>
  <c r="I234" i="27"/>
  <c r="H234" i="27"/>
  <c r="G234" i="27"/>
  <c r="K233" i="27"/>
  <c r="J233" i="27"/>
  <c r="I233" i="27"/>
  <c r="H233" i="27"/>
  <c r="G233" i="27"/>
  <c r="K232" i="27"/>
  <c r="J232" i="27"/>
  <c r="I232" i="27"/>
  <c r="H232" i="27"/>
  <c r="G232" i="27"/>
  <c r="K231" i="27"/>
  <c r="J231" i="27"/>
  <c r="I231" i="27"/>
  <c r="H231" i="27"/>
  <c r="G231" i="27"/>
  <c r="K229" i="27"/>
  <c r="J229" i="27"/>
  <c r="I229" i="27"/>
  <c r="H229" i="27"/>
  <c r="G229" i="27"/>
  <c r="K228" i="27"/>
  <c r="J228" i="27"/>
  <c r="I228" i="27"/>
  <c r="H228" i="27"/>
  <c r="G228" i="27"/>
  <c r="K227" i="27"/>
  <c r="J227" i="27"/>
  <c r="I227" i="27"/>
  <c r="H227" i="27"/>
  <c r="G227" i="27"/>
  <c r="K226" i="27"/>
  <c r="J226" i="27"/>
  <c r="I226" i="27"/>
  <c r="H226" i="27"/>
  <c r="G226" i="27"/>
  <c r="K225" i="27"/>
  <c r="J225" i="27"/>
  <c r="I225" i="27"/>
  <c r="H225" i="27"/>
  <c r="G225" i="27"/>
  <c r="K224" i="27"/>
  <c r="J224" i="27"/>
  <c r="I224" i="27"/>
  <c r="H224" i="27"/>
  <c r="G224" i="27"/>
  <c r="K223" i="27"/>
  <c r="J223" i="27"/>
  <c r="I223" i="27"/>
  <c r="H223" i="27"/>
  <c r="G223" i="27"/>
  <c r="K222" i="27"/>
  <c r="J222" i="27"/>
  <c r="I222" i="27"/>
  <c r="H222" i="27"/>
  <c r="G222" i="27"/>
  <c r="K221" i="27"/>
  <c r="J221" i="27"/>
  <c r="I221" i="27"/>
  <c r="H221" i="27"/>
  <c r="G221" i="27"/>
  <c r="K220" i="27"/>
  <c r="J220" i="27"/>
  <c r="I220" i="27"/>
  <c r="H220" i="27"/>
  <c r="G220" i="27"/>
  <c r="K219" i="27"/>
  <c r="J219" i="27"/>
  <c r="I219" i="27"/>
  <c r="H219" i="27"/>
  <c r="G219" i="27"/>
  <c r="K218" i="27"/>
  <c r="J218" i="27"/>
  <c r="I218" i="27"/>
  <c r="H218" i="27"/>
  <c r="G218" i="27"/>
  <c r="K217" i="27"/>
  <c r="J217" i="27"/>
  <c r="I217" i="27"/>
  <c r="H217" i="27"/>
  <c r="G217" i="27"/>
  <c r="K216" i="27"/>
  <c r="J216" i="27"/>
  <c r="I216" i="27"/>
  <c r="H216" i="27"/>
  <c r="G216" i="27"/>
  <c r="K215" i="27"/>
  <c r="J215" i="27"/>
  <c r="I215" i="27"/>
  <c r="H215" i="27"/>
  <c r="G215" i="27"/>
  <c r="K213" i="27"/>
  <c r="J213" i="27"/>
  <c r="I213" i="27"/>
  <c r="H213" i="27"/>
  <c r="G213" i="27"/>
  <c r="K212" i="27"/>
  <c r="J212" i="27"/>
  <c r="I212" i="27"/>
  <c r="H212" i="27"/>
  <c r="G212" i="27"/>
  <c r="K211" i="27"/>
  <c r="J211" i="27"/>
  <c r="I211" i="27"/>
  <c r="H211" i="27"/>
  <c r="G211" i="27"/>
  <c r="K210" i="27"/>
  <c r="J210" i="27"/>
  <c r="I210" i="27"/>
  <c r="H210" i="27"/>
  <c r="G210" i="27"/>
  <c r="K209" i="27"/>
  <c r="J209" i="27"/>
  <c r="I209" i="27"/>
  <c r="H209" i="27"/>
  <c r="G209" i="27"/>
  <c r="K208" i="27"/>
  <c r="J208" i="27"/>
  <c r="I208" i="27"/>
  <c r="H208" i="27"/>
  <c r="G208" i="27"/>
  <c r="K207" i="27"/>
  <c r="J207" i="27"/>
  <c r="I207" i="27"/>
  <c r="H207" i="27"/>
  <c r="G207" i="27"/>
  <c r="K206" i="27"/>
  <c r="J206" i="27"/>
  <c r="I206" i="27"/>
  <c r="H206" i="27"/>
  <c r="G206" i="27"/>
  <c r="K205" i="27"/>
  <c r="J205" i="27"/>
  <c r="I205" i="27"/>
  <c r="H205" i="27"/>
  <c r="G205" i="27"/>
  <c r="K204" i="27"/>
  <c r="J204" i="27"/>
  <c r="I204" i="27"/>
  <c r="H204" i="27"/>
  <c r="G204" i="27"/>
  <c r="K203" i="27"/>
  <c r="J203" i="27"/>
  <c r="I203" i="27"/>
  <c r="H203" i="27"/>
  <c r="G203" i="27"/>
  <c r="K201" i="27"/>
  <c r="J201" i="27"/>
  <c r="I201" i="27"/>
  <c r="H201" i="27"/>
  <c r="G201" i="27"/>
  <c r="K200" i="27"/>
  <c r="J200" i="27"/>
  <c r="I200" i="27"/>
  <c r="H200" i="27"/>
  <c r="G200" i="27"/>
  <c r="K199" i="27"/>
  <c r="J199" i="27"/>
  <c r="I199" i="27"/>
  <c r="H199" i="27"/>
  <c r="G199" i="27"/>
  <c r="K198" i="27"/>
  <c r="J198" i="27"/>
  <c r="I198" i="27"/>
  <c r="H198" i="27"/>
  <c r="G198" i="27"/>
  <c r="K197" i="27"/>
  <c r="J197" i="27"/>
  <c r="I197" i="27"/>
  <c r="H197" i="27"/>
  <c r="G197" i="27"/>
  <c r="K196" i="27"/>
  <c r="J196" i="27"/>
  <c r="I196" i="27"/>
  <c r="H196" i="27"/>
  <c r="G196" i="27"/>
  <c r="K195" i="27"/>
  <c r="J195" i="27"/>
  <c r="I195" i="27"/>
  <c r="H195" i="27"/>
  <c r="G195" i="27"/>
  <c r="K194" i="27"/>
  <c r="J194" i="27"/>
  <c r="I194" i="27"/>
  <c r="H194" i="27"/>
  <c r="G194" i="27"/>
  <c r="K193" i="27"/>
  <c r="J193" i="27"/>
  <c r="I193" i="27"/>
  <c r="H193" i="27"/>
  <c r="G193" i="27"/>
  <c r="K192" i="27"/>
  <c r="J192" i="27"/>
  <c r="I192" i="27"/>
  <c r="H192" i="27"/>
  <c r="G192" i="27"/>
  <c r="K191" i="27"/>
  <c r="J191" i="27"/>
  <c r="I191" i="27"/>
  <c r="H191" i="27"/>
  <c r="G191" i="27"/>
  <c r="K190" i="27"/>
  <c r="J190" i="27"/>
  <c r="I190" i="27"/>
  <c r="H190" i="27"/>
  <c r="G190" i="27"/>
  <c r="K189" i="27"/>
  <c r="J189" i="27"/>
  <c r="I189" i="27"/>
  <c r="H189" i="27"/>
  <c r="G189" i="27"/>
  <c r="K188" i="27"/>
  <c r="J188" i="27"/>
  <c r="I188" i="27"/>
  <c r="H188" i="27"/>
  <c r="G188" i="27"/>
  <c r="K187" i="27"/>
  <c r="J187" i="27"/>
  <c r="I187" i="27"/>
  <c r="H187" i="27"/>
  <c r="G187" i="27"/>
  <c r="K186" i="27"/>
  <c r="J186" i="27"/>
  <c r="I186" i="27"/>
  <c r="H186" i="27"/>
  <c r="G186" i="27"/>
  <c r="K185" i="27"/>
  <c r="J185" i="27"/>
  <c r="I185" i="27"/>
  <c r="H185" i="27"/>
  <c r="G185" i="27"/>
  <c r="K184" i="27"/>
  <c r="J184" i="27"/>
  <c r="I184" i="27"/>
  <c r="H184" i="27"/>
  <c r="G184" i="27"/>
  <c r="K183" i="27"/>
  <c r="J183" i="27"/>
  <c r="I183" i="27"/>
  <c r="H183" i="27"/>
  <c r="G183" i="27"/>
  <c r="K181" i="27"/>
  <c r="J181" i="27"/>
  <c r="I181" i="27"/>
  <c r="H181" i="27"/>
  <c r="G181" i="27"/>
  <c r="K180" i="27"/>
  <c r="J180" i="27"/>
  <c r="I180" i="27"/>
  <c r="H180" i="27"/>
  <c r="G180" i="27"/>
  <c r="K179" i="27"/>
  <c r="J179" i="27"/>
  <c r="I179" i="27"/>
  <c r="H179" i="27"/>
  <c r="G179" i="27"/>
  <c r="K178" i="27"/>
  <c r="J178" i="27"/>
  <c r="I178" i="27"/>
  <c r="H178" i="27"/>
  <c r="G178" i="27"/>
  <c r="K177" i="27"/>
  <c r="J177" i="27"/>
  <c r="I177" i="27"/>
  <c r="H177" i="27"/>
  <c r="G177" i="27"/>
  <c r="K176" i="27"/>
  <c r="J176" i="27"/>
  <c r="I176" i="27"/>
  <c r="H176" i="27"/>
  <c r="G176" i="27"/>
  <c r="K175" i="27"/>
  <c r="J175" i="27"/>
  <c r="I175" i="27"/>
  <c r="H175" i="27"/>
  <c r="G175" i="27"/>
  <c r="K174" i="27"/>
  <c r="J174" i="27"/>
  <c r="I174" i="27"/>
  <c r="H174" i="27"/>
  <c r="G174" i="27"/>
  <c r="K173" i="27"/>
  <c r="J173" i="27"/>
  <c r="I173" i="27"/>
  <c r="H173" i="27"/>
  <c r="G173" i="27"/>
  <c r="K172" i="27"/>
  <c r="J172" i="27"/>
  <c r="I172" i="27"/>
  <c r="H172" i="27"/>
  <c r="G172" i="27"/>
  <c r="K171" i="27"/>
  <c r="J171" i="27"/>
  <c r="I171" i="27"/>
  <c r="H171" i="27"/>
  <c r="G171" i="27"/>
  <c r="K170" i="27"/>
  <c r="J170" i="27"/>
  <c r="I170" i="27"/>
  <c r="H170" i="27"/>
  <c r="G170" i="27"/>
  <c r="K169" i="27"/>
  <c r="J169" i="27"/>
  <c r="I169" i="27"/>
  <c r="H169" i="27"/>
  <c r="G169" i="27"/>
  <c r="K168" i="27"/>
  <c r="J168" i="27"/>
  <c r="I168" i="27"/>
  <c r="H168" i="27"/>
  <c r="G168" i="27"/>
  <c r="K167" i="27"/>
  <c r="J167" i="27"/>
  <c r="I167" i="27"/>
  <c r="H167" i="27"/>
  <c r="G167" i="27"/>
  <c r="K166" i="27"/>
  <c r="J166" i="27"/>
  <c r="I166" i="27"/>
  <c r="H166" i="27"/>
  <c r="G166" i="27"/>
  <c r="K165" i="27"/>
  <c r="J165" i="27"/>
  <c r="I165" i="27"/>
  <c r="H165" i="27"/>
  <c r="G165" i="27"/>
  <c r="K164" i="27"/>
  <c r="J164" i="27"/>
  <c r="I164" i="27"/>
  <c r="H164" i="27"/>
  <c r="G164" i="27"/>
  <c r="K163" i="27"/>
  <c r="J163" i="27"/>
  <c r="I163" i="27"/>
  <c r="H163" i="27"/>
  <c r="G163" i="27"/>
  <c r="K162" i="27"/>
  <c r="J162" i="27"/>
  <c r="I162" i="27"/>
  <c r="H162" i="27"/>
  <c r="G162" i="27"/>
  <c r="K161" i="27"/>
  <c r="J161" i="27"/>
  <c r="I161" i="27"/>
  <c r="H161" i="27"/>
  <c r="G161" i="27"/>
  <c r="K159" i="27"/>
  <c r="J159" i="27"/>
  <c r="I159" i="27"/>
  <c r="H159" i="27"/>
  <c r="G159" i="27"/>
  <c r="K158" i="27"/>
  <c r="J158" i="27"/>
  <c r="I158" i="27"/>
  <c r="H158" i="27"/>
  <c r="G158" i="27"/>
  <c r="K157" i="27"/>
  <c r="J157" i="27"/>
  <c r="I157" i="27"/>
  <c r="H157" i="27"/>
  <c r="G157" i="27"/>
  <c r="K156" i="27"/>
  <c r="J156" i="27"/>
  <c r="I156" i="27"/>
  <c r="H156" i="27"/>
  <c r="G156" i="27"/>
  <c r="K155" i="27"/>
  <c r="J155" i="27"/>
  <c r="I155" i="27"/>
  <c r="H155" i="27"/>
  <c r="G155" i="27"/>
  <c r="K154" i="27"/>
  <c r="J154" i="27"/>
  <c r="I154" i="27"/>
  <c r="H154" i="27"/>
  <c r="G154" i="27"/>
  <c r="K153" i="27"/>
  <c r="J153" i="27"/>
  <c r="I153" i="27"/>
  <c r="H153" i="27"/>
  <c r="G153" i="27"/>
  <c r="K152" i="27"/>
  <c r="J152" i="27"/>
  <c r="I152" i="27"/>
  <c r="H152" i="27"/>
  <c r="G152" i="27"/>
  <c r="K151" i="27"/>
  <c r="J151" i="27"/>
  <c r="I151" i="27"/>
  <c r="H151" i="27"/>
  <c r="G151" i="27"/>
  <c r="K150" i="27"/>
  <c r="J150" i="27"/>
  <c r="I150" i="27"/>
  <c r="H150" i="27"/>
  <c r="G150" i="27"/>
  <c r="K149" i="27"/>
  <c r="J149" i="27"/>
  <c r="I149" i="27"/>
  <c r="H149" i="27"/>
  <c r="G149" i="27"/>
  <c r="K148" i="27"/>
  <c r="J148" i="27"/>
  <c r="I148" i="27"/>
  <c r="H148" i="27"/>
  <c r="G148" i="27"/>
  <c r="K147" i="27"/>
  <c r="J147" i="27"/>
  <c r="I147" i="27"/>
  <c r="H147" i="27"/>
  <c r="G147" i="27"/>
  <c r="K146" i="27"/>
  <c r="J146" i="27"/>
  <c r="I146" i="27"/>
  <c r="H146" i="27"/>
  <c r="G146" i="27"/>
  <c r="K145" i="27"/>
  <c r="J145" i="27"/>
  <c r="I145" i="27"/>
  <c r="H145" i="27"/>
  <c r="G145" i="27"/>
  <c r="K144" i="27"/>
  <c r="J144" i="27"/>
  <c r="I144" i="27"/>
  <c r="H144" i="27"/>
  <c r="G144" i="27"/>
  <c r="K143" i="27"/>
  <c r="J143" i="27"/>
  <c r="I143" i="27"/>
  <c r="H143" i="27"/>
  <c r="G143" i="27"/>
  <c r="K142" i="27"/>
  <c r="J142" i="27"/>
  <c r="I142" i="27"/>
  <c r="H142" i="27"/>
  <c r="G142" i="27"/>
  <c r="K141" i="27"/>
  <c r="J141" i="27"/>
  <c r="I141" i="27"/>
  <c r="H141" i="27"/>
  <c r="G141" i="27"/>
  <c r="K140" i="27"/>
  <c r="J140" i="27"/>
  <c r="I140" i="27"/>
  <c r="H140" i="27"/>
  <c r="G140" i="27"/>
  <c r="K139" i="27"/>
  <c r="J139" i="27"/>
  <c r="I139" i="27"/>
  <c r="H139" i="27"/>
  <c r="G139" i="27"/>
  <c r="K137" i="27"/>
  <c r="J137" i="27"/>
  <c r="I137" i="27"/>
  <c r="H137" i="27"/>
  <c r="G137" i="27"/>
  <c r="K136" i="27"/>
  <c r="J136" i="27"/>
  <c r="I136" i="27"/>
  <c r="H136" i="27"/>
  <c r="G136" i="27"/>
  <c r="K135" i="27"/>
  <c r="J135" i="27"/>
  <c r="I135" i="27"/>
  <c r="H135" i="27"/>
  <c r="G135" i="27"/>
  <c r="K134" i="27"/>
  <c r="J134" i="27"/>
  <c r="I134" i="27"/>
  <c r="H134" i="27"/>
  <c r="G134" i="27"/>
  <c r="K133" i="27"/>
  <c r="J133" i="27"/>
  <c r="I133" i="27"/>
  <c r="H133" i="27"/>
  <c r="G133" i="27"/>
  <c r="K132" i="27"/>
  <c r="J132" i="27"/>
  <c r="I132" i="27"/>
  <c r="H132" i="27"/>
  <c r="G132" i="27"/>
  <c r="K131" i="27"/>
  <c r="J131" i="27"/>
  <c r="I131" i="27"/>
  <c r="H131" i="27"/>
  <c r="G131" i="27"/>
  <c r="K130" i="27"/>
  <c r="J130" i="27"/>
  <c r="I130" i="27"/>
  <c r="H130" i="27"/>
  <c r="G130" i="27"/>
  <c r="K129" i="27"/>
  <c r="J129" i="27"/>
  <c r="I129" i="27"/>
  <c r="H129" i="27"/>
  <c r="G129" i="27"/>
  <c r="K128" i="27"/>
  <c r="J128" i="27"/>
  <c r="I128" i="27"/>
  <c r="H128" i="27"/>
  <c r="G128" i="27"/>
  <c r="K127" i="27"/>
  <c r="J127" i="27"/>
  <c r="I127" i="27"/>
  <c r="H127" i="27"/>
  <c r="G127" i="27"/>
  <c r="K126" i="27"/>
  <c r="J126" i="27"/>
  <c r="I126" i="27"/>
  <c r="H126" i="27"/>
  <c r="G126" i="27"/>
  <c r="K125" i="27"/>
  <c r="J125" i="27"/>
  <c r="I125" i="27"/>
  <c r="H125" i="27"/>
  <c r="G125" i="27"/>
  <c r="K124" i="27"/>
  <c r="J124" i="27"/>
  <c r="I124" i="27"/>
  <c r="H124" i="27"/>
  <c r="G124" i="27"/>
  <c r="K123" i="27"/>
  <c r="J123" i="27"/>
  <c r="I123" i="27"/>
  <c r="H123" i="27"/>
  <c r="G123"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K101" i="27"/>
  <c r="J101" i="27"/>
  <c r="I101" i="27"/>
  <c r="H101" i="27"/>
  <c r="G101" i="27"/>
  <c r="K100" i="27"/>
  <c r="J100" i="27"/>
  <c r="I100" i="27"/>
  <c r="H100" i="27"/>
  <c r="G100" i="27"/>
  <c r="K99" i="27"/>
  <c r="J99" i="27"/>
  <c r="I99" i="27"/>
  <c r="H99" i="27"/>
  <c r="G99" i="27"/>
  <c r="K98" i="27"/>
  <c r="J98" i="27"/>
  <c r="I98" i="27"/>
  <c r="H98" i="27"/>
  <c r="G98" i="27"/>
  <c r="K97" i="27"/>
  <c r="J97" i="27"/>
  <c r="I97" i="27"/>
  <c r="H97" i="27"/>
  <c r="G97" i="27"/>
  <c r="K96" i="27"/>
  <c r="J96" i="27"/>
  <c r="I96" i="27"/>
  <c r="H96" i="27"/>
  <c r="G96" i="27"/>
  <c r="K95" i="27"/>
  <c r="J95" i="27"/>
  <c r="I95" i="27"/>
  <c r="H95" i="27"/>
  <c r="G95"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8" i="27"/>
  <c r="J88" i="27"/>
  <c r="I88" i="27"/>
  <c r="H88" i="27"/>
  <c r="G88" i="27"/>
  <c r="K87" i="27"/>
  <c r="J87" i="27"/>
  <c r="I87" i="27"/>
  <c r="H87" i="27"/>
  <c r="G87" i="27"/>
  <c r="K86" i="27"/>
  <c r="J86" i="27"/>
  <c r="I86" i="27"/>
  <c r="H86" i="27"/>
  <c r="G86"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9" i="27"/>
  <c r="J59" i="27"/>
  <c r="I59" i="27"/>
  <c r="H59" i="27"/>
  <c r="G59" i="27"/>
  <c r="K58" i="27"/>
  <c r="J58" i="27"/>
  <c r="I58" i="27"/>
  <c r="H58" i="27"/>
  <c r="G58"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68" i="36"/>
  <c r="J68" i="36"/>
  <c r="I68" i="36"/>
  <c r="H68" i="36"/>
  <c r="G68" i="36"/>
  <c r="K67" i="36"/>
  <c r="J67" i="36"/>
  <c r="I67" i="36"/>
  <c r="H67" i="36"/>
  <c r="G67" i="36"/>
  <c r="K66" i="36"/>
  <c r="J66" i="36"/>
  <c r="I66" i="36"/>
  <c r="H66" i="36"/>
  <c r="G66" i="36"/>
  <c r="K65" i="36"/>
  <c r="J65" i="36"/>
  <c r="I65" i="36"/>
  <c r="H65" i="36"/>
  <c r="G65" i="36"/>
  <c r="K64" i="36"/>
  <c r="J64" i="36"/>
  <c r="I64" i="36"/>
  <c r="H64" i="36"/>
  <c r="G64" i="36"/>
  <c r="K63" i="36"/>
  <c r="J63" i="36"/>
  <c r="I63" i="36"/>
  <c r="H63" i="36"/>
  <c r="G63" i="36"/>
  <c r="K62" i="36"/>
  <c r="J62" i="36"/>
  <c r="I62" i="36"/>
  <c r="H62" i="36"/>
  <c r="G62" i="36"/>
  <c r="K61" i="36"/>
  <c r="J61" i="36"/>
  <c r="I61" i="36"/>
  <c r="H61" i="36"/>
  <c r="G61" i="36"/>
  <c r="K60" i="36"/>
  <c r="J60" i="36"/>
  <c r="I60" i="36"/>
  <c r="H60" i="36"/>
  <c r="G60" i="36"/>
  <c r="K59" i="36"/>
  <c r="J59" i="36"/>
  <c r="I59" i="36"/>
  <c r="H59" i="36"/>
  <c r="G59" i="36"/>
  <c r="K58" i="36"/>
  <c r="J58" i="36"/>
  <c r="I58" i="36"/>
  <c r="H58" i="36"/>
  <c r="G58" i="36"/>
  <c r="K57" i="36"/>
  <c r="J57" i="36"/>
  <c r="I57" i="36"/>
  <c r="H57" i="36"/>
  <c r="G57" i="36"/>
  <c r="K56" i="36"/>
  <c r="J56" i="36"/>
  <c r="I56" i="36"/>
  <c r="H56" i="36"/>
  <c r="G56" i="36"/>
  <c r="K55" i="36"/>
  <c r="J55" i="36"/>
  <c r="I55" i="36"/>
  <c r="H55" i="36"/>
  <c r="G55" i="36"/>
  <c r="K54" i="36"/>
  <c r="J54" i="36"/>
  <c r="I54" i="36"/>
  <c r="H54" i="36"/>
  <c r="G54" i="36"/>
  <c r="K53" i="36"/>
  <c r="J53" i="36"/>
  <c r="I53" i="36"/>
  <c r="H53" i="36"/>
  <c r="G53" i="36"/>
  <c r="K52" i="36"/>
  <c r="J52" i="36"/>
  <c r="I52" i="36"/>
  <c r="H52" i="36"/>
  <c r="G52" i="36"/>
  <c r="K50" i="36"/>
  <c r="J50" i="36"/>
  <c r="I50" i="36"/>
  <c r="H50" i="36"/>
  <c r="G50" i="36"/>
  <c r="K49" i="36"/>
  <c r="J49" i="36"/>
  <c r="I49" i="36"/>
  <c r="H49" i="36"/>
  <c r="G49" i="36"/>
  <c r="K48" i="36"/>
  <c r="J48" i="36"/>
  <c r="I48" i="36"/>
  <c r="H48" i="36"/>
  <c r="G48" i="36"/>
  <c r="K47" i="36"/>
  <c r="J47" i="36"/>
  <c r="I47" i="36"/>
  <c r="H47" i="36"/>
  <c r="G47" i="36"/>
  <c r="K46" i="36"/>
  <c r="J46" i="36"/>
  <c r="I46" i="36"/>
  <c r="H46" i="36"/>
  <c r="G46" i="36"/>
  <c r="K45" i="36"/>
  <c r="J45" i="36"/>
  <c r="I45" i="36"/>
  <c r="H45" i="36"/>
  <c r="G45" i="36"/>
  <c r="K44" i="36"/>
  <c r="J44" i="36"/>
  <c r="I44" i="36"/>
  <c r="H44" i="36"/>
  <c r="G44" i="36"/>
  <c r="K43" i="36"/>
  <c r="J43" i="36"/>
  <c r="I43" i="36"/>
  <c r="H43" i="36"/>
  <c r="G43" i="36"/>
  <c r="K42" i="36"/>
  <c r="J42" i="36"/>
  <c r="I42" i="36"/>
  <c r="H42" i="36"/>
  <c r="G42" i="36"/>
  <c r="K41" i="36"/>
  <c r="J41" i="36"/>
  <c r="I41" i="36"/>
  <c r="H41" i="36"/>
  <c r="G41" i="36"/>
  <c r="K40" i="36"/>
  <c r="J40" i="36"/>
  <c r="I40" i="36"/>
  <c r="H40" i="36"/>
  <c r="G40" i="36"/>
  <c r="K39" i="36"/>
  <c r="J39" i="36"/>
  <c r="I39" i="36"/>
  <c r="H39" i="36"/>
  <c r="G39" i="36"/>
  <c r="K38" i="36"/>
  <c r="J38" i="36"/>
  <c r="I38" i="36"/>
  <c r="H38" i="36"/>
  <c r="G38" i="36"/>
  <c r="K37" i="36"/>
  <c r="J37" i="36"/>
  <c r="I37" i="36"/>
  <c r="H37" i="36"/>
  <c r="G37" i="36"/>
  <c r="K36" i="36"/>
  <c r="J36" i="36"/>
  <c r="I36" i="36"/>
  <c r="H36" i="36"/>
  <c r="G36" i="36"/>
  <c r="K35" i="36"/>
  <c r="J35" i="36"/>
  <c r="I35" i="36"/>
  <c r="H35" i="36"/>
  <c r="G35" i="36"/>
  <c r="K34" i="36"/>
  <c r="J34" i="36"/>
  <c r="I34" i="36"/>
  <c r="H34" i="36"/>
  <c r="G34" i="36"/>
  <c r="K31" i="36"/>
  <c r="J31" i="36"/>
  <c r="I31" i="36"/>
  <c r="H31" i="36"/>
  <c r="G31" i="36"/>
  <c r="K30" i="36"/>
  <c r="J30" i="36"/>
  <c r="I30" i="36"/>
  <c r="H30" i="36"/>
  <c r="G30" i="36"/>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89" i="25"/>
  <c r="J89" i="25"/>
  <c r="I89" i="25"/>
  <c r="H89" i="25"/>
  <c r="G89" i="25"/>
  <c r="K88" i="25"/>
  <c r="J88" i="25"/>
  <c r="I88" i="25"/>
  <c r="H88" i="25"/>
  <c r="G88" i="25"/>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4" i="25"/>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38" i="25"/>
  <c r="J38" i="25"/>
  <c r="I38" i="25"/>
  <c r="H38" i="25"/>
  <c r="G38" i="25"/>
  <c r="K37" i="25"/>
  <c r="J37" i="25"/>
  <c r="I37" i="25"/>
  <c r="H37" i="25"/>
  <c r="G37"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981" i="24"/>
  <c r="J981" i="24"/>
  <c r="I981" i="24"/>
  <c r="H981" i="24"/>
  <c r="G981" i="24"/>
  <c r="K980" i="24"/>
  <c r="J980" i="24"/>
  <c r="I980" i="24"/>
  <c r="H980" i="24"/>
  <c r="G980" i="24"/>
  <c r="K979" i="24"/>
  <c r="J979" i="24"/>
  <c r="I979" i="24"/>
  <c r="H979" i="24"/>
  <c r="G979" i="24"/>
  <c r="K978" i="24"/>
  <c r="J978" i="24"/>
  <c r="I978" i="24"/>
  <c r="H978" i="24"/>
  <c r="G978" i="24"/>
  <c r="K977" i="24"/>
  <c r="J977" i="24"/>
  <c r="I977" i="24"/>
  <c r="H977" i="24"/>
  <c r="G977" i="24"/>
  <c r="K976" i="24"/>
  <c r="J976" i="24"/>
  <c r="I976" i="24"/>
  <c r="H976" i="24"/>
  <c r="G976" i="24"/>
  <c r="K975" i="24"/>
  <c r="J975" i="24"/>
  <c r="I975" i="24"/>
  <c r="H975" i="24"/>
  <c r="G975" i="24"/>
  <c r="K974" i="24"/>
  <c r="J974" i="24"/>
  <c r="I974" i="24"/>
  <c r="H974" i="24"/>
  <c r="G974" i="24"/>
  <c r="K973" i="24"/>
  <c r="J973" i="24"/>
  <c r="I973" i="24"/>
  <c r="H973" i="24"/>
  <c r="G973" i="24"/>
  <c r="K972" i="24"/>
  <c r="J972" i="24"/>
  <c r="I972" i="24"/>
  <c r="H972" i="24"/>
  <c r="G972" i="24"/>
  <c r="K971" i="24"/>
  <c r="J971" i="24"/>
  <c r="I971" i="24"/>
  <c r="H971" i="24"/>
  <c r="G971" i="24"/>
  <c r="K970" i="24"/>
  <c r="J970" i="24"/>
  <c r="I970" i="24"/>
  <c r="H970" i="24"/>
  <c r="G970" i="24"/>
  <c r="K969" i="24"/>
  <c r="J969" i="24"/>
  <c r="I969" i="24"/>
  <c r="H969" i="24"/>
  <c r="G969" i="24"/>
  <c r="K967" i="24"/>
  <c r="J967" i="24"/>
  <c r="I967" i="24"/>
  <c r="H967" i="24"/>
  <c r="G967" i="24"/>
  <c r="K966" i="24"/>
  <c r="J966" i="24"/>
  <c r="I966" i="24"/>
  <c r="H966" i="24"/>
  <c r="G966" i="24"/>
  <c r="K965" i="24"/>
  <c r="J965" i="24"/>
  <c r="I965" i="24"/>
  <c r="H965" i="24"/>
  <c r="G965" i="24"/>
  <c r="K964" i="24"/>
  <c r="J964" i="24"/>
  <c r="I964" i="24"/>
  <c r="H964" i="24"/>
  <c r="G964" i="24"/>
  <c r="K963" i="24"/>
  <c r="J963" i="24"/>
  <c r="I963" i="24"/>
  <c r="H963" i="24"/>
  <c r="G963" i="24"/>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3" i="24"/>
  <c r="J953" i="24"/>
  <c r="I953" i="24"/>
  <c r="H953" i="24"/>
  <c r="G953" i="24"/>
  <c r="K952" i="24"/>
  <c r="J952" i="24"/>
  <c r="I952" i="24"/>
  <c r="H952" i="24"/>
  <c r="G952" i="24"/>
  <c r="K951" i="24"/>
  <c r="J951" i="24"/>
  <c r="I951" i="24"/>
  <c r="H951" i="24"/>
  <c r="G951" i="24"/>
  <c r="K950" i="24"/>
  <c r="J950" i="24"/>
  <c r="I950" i="24"/>
  <c r="H950" i="24"/>
  <c r="G950" i="24"/>
  <c r="K949" i="24"/>
  <c r="J949" i="24"/>
  <c r="I949" i="24"/>
  <c r="H949" i="24"/>
  <c r="G949" i="24"/>
  <c r="K948" i="24"/>
  <c r="J948" i="24"/>
  <c r="I948" i="24"/>
  <c r="H948" i="24"/>
  <c r="G948" i="24"/>
  <c r="K947" i="24"/>
  <c r="J947" i="24"/>
  <c r="I947" i="24"/>
  <c r="H947" i="24"/>
  <c r="G947"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39" i="24"/>
  <c r="J939" i="24"/>
  <c r="I939" i="24"/>
  <c r="H939" i="24"/>
  <c r="G939" i="24"/>
  <c r="K938" i="24"/>
  <c r="J938" i="24"/>
  <c r="I938" i="24"/>
  <c r="H938" i="24"/>
  <c r="G938" i="24"/>
  <c r="K937" i="24"/>
  <c r="J937" i="24"/>
  <c r="I937" i="24"/>
  <c r="H937" i="24"/>
  <c r="G937" i="24"/>
  <c r="K936" i="24"/>
  <c r="J936" i="24"/>
  <c r="I936" i="24"/>
  <c r="H936" i="24"/>
  <c r="G936" i="24"/>
  <c r="K935" i="24"/>
  <c r="J935" i="24"/>
  <c r="I935" i="24"/>
  <c r="H935" i="24"/>
  <c r="G935" i="24"/>
  <c r="K934" i="24"/>
  <c r="J934" i="24"/>
  <c r="I934" i="24"/>
  <c r="H934" i="24"/>
  <c r="G934" i="24"/>
  <c r="K933" i="24"/>
  <c r="J933" i="24"/>
  <c r="I933" i="24"/>
  <c r="H933" i="24"/>
  <c r="G933" i="24"/>
  <c r="K932" i="24"/>
  <c r="J932" i="24"/>
  <c r="I932" i="24"/>
  <c r="H932" i="24"/>
  <c r="G932" i="24"/>
  <c r="K931" i="24"/>
  <c r="J931" i="24"/>
  <c r="I931" i="24"/>
  <c r="H931" i="24"/>
  <c r="G931" i="24"/>
  <c r="K930" i="24"/>
  <c r="J930" i="24"/>
  <c r="I930" i="24"/>
  <c r="H930" i="24"/>
  <c r="G930"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1" i="24"/>
  <c r="J921" i="24"/>
  <c r="I921" i="24"/>
  <c r="H921" i="24"/>
  <c r="G921" i="24"/>
  <c r="K920" i="24"/>
  <c r="J920" i="24"/>
  <c r="I920" i="24"/>
  <c r="H920" i="24"/>
  <c r="G920" i="24"/>
  <c r="K919" i="24"/>
  <c r="J919" i="24"/>
  <c r="I919" i="24"/>
  <c r="H919" i="24"/>
  <c r="G919" i="24"/>
  <c r="K918" i="24"/>
  <c r="J918" i="24"/>
  <c r="I918" i="24"/>
  <c r="H918" i="24"/>
  <c r="G918" i="24"/>
  <c r="K917" i="24"/>
  <c r="J917" i="24"/>
  <c r="I917" i="24"/>
  <c r="H917" i="24"/>
  <c r="G917" i="24"/>
  <c r="K916" i="24"/>
  <c r="J916" i="24"/>
  <c r="I916" i="24"/>
  <c r="H916" i="24"/>
  <c r="G916" i="24"/>
  <c r="K915" i="24"/>
  <c r="J915" i="24"/>
  <c r="I915" i="24"/>
  <c r="H915" i="24"/>
  <c r="G915" i="24"/>
  <c r="K914" i="24"/>
  <c r="J914" i="24"/>
  <c r="I914" i="24"/>
  <c r="H914" i="24"/>
  <c r="G914" i="24"/>
  <c r="K913" i="24"/>
  <c r="J913" i="24"/>
  <c r="I913" i="24"/>
  <c r="H913" i="24"/>
  <c r="G913"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3" i="24"/>
  <c r="J903" i="24"/>
  <c r="I903" i="24"/>
  <c r="H903" i="24"/>
  <c r="G903" i="24"/>
  <c r="K902" i="24"/>
  <c r="J902" i="24"/>
  <c r="I902" i="24"/>
  <c r="H902" i="24"/>
  <c r="G902" i="24"/>
  <c r="K901" i="24"/>
  <c r="J901" i="24"/>
  <c r="I901" i="24"/>
  <c r="H901" i="24"/>
  <c r="G901" i="24"/>
  <c r="K900" i="24"/>
  <c r="J900" i="24"/>
  <c r="I900" i="24"/>
  <c r="H900" i="24"/>
  <c r="G900" i="24"/>
  <c r="K899" i="24"/>
  <c r="J899" i="24"/>
  <c r="I899" i="24"/>
  <c r="H899" i="24"/>
  <c r="G899" i="24"/>
  <c r="K898" i="24"/>
  <c r="J898" i="24"/>
  <c r="I898" i="24"/>
  <c r="H898" i="24"/>
  <c r="G898" i="24"/>
  <c r="K897" i="24"/>
  <c r="J897" i="24"/>
  <c r="I897" i="24"/>
  <c r="H897" i="24"/>
  <c r="G897"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8" i="24"/>
  <c r="J888" i="24"/>
  <c r="I888" i="24"/>
  <c r="H888" i="24"/>
  <c r="G888" i="24"/>
  <c r="K886" i="24"/>
  <c r="J886" i="24"/>
  <c r="I886" i="24"/>
  <c r="H886" i="24"/>
  <c r="G886" i="24"/>
  <c r="K885" i="24"/>
  <c r="J885" i="24"/>
  <c r="I885" i="24"/>
  <c r="H885" i="24"/>
  <c r="G885" i="24"/>
  <c r="K884" i="24"/>
  <c r="J884" i="24"/>
  <c r="I884" i="24"/>
  <c r="H884" i="24"/>
  <c r="G884" i="24"/>
  <c r="K883" i="24"/>
  <c r="J883" i="24"/>
  <c r="I883" i="24"/>
  <c r="H883" i="24"/>
  <c r="G883" i="24"/>
  <c r="K882" i="24"/>
  <c r="J882" i="24"/>
  <c r="I882" i="24"/>
  <c r="H882" i="24"/>
  <c r="G882" i="24"/>
  <c r="K881" i="24"/>
  <c r="J881" i="24"/>
  <c r="I881" i="24"/>
  <c r="H881" i="24"/>
  <c r="G881"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5" i="24"/>
  <c r="J875" i="24"/>
  <c r="I875" i="24"/>
  <c r="H875" i="24"/>
  <c r="G875" i="24"/>
  <c r="K874" i="24"/>
  <c r="J874" i="24"/>
  <c r="I874" i="24"/>
  <c r="H874" i="24"/>
  <c r="G874" i="24"/>
  <c r="K873" i="24"/>
  <c r="J873" i="24"/>
  <c r="I873" i="24"/>
  <c r="H873" i="24"/>
  <c r="G873" i="24"/>
  <c r="K872" i="24"/>
  <c r="J872" i="24"/>
  <c r="I872" i="24"/>
  <c r="H872" i="24"/>
  <c r="G872" i="24"/>
  <c r="K871" i="24"/>
  <c r="J871" i="24"/>
  <c r="I871" i="24"/>
  <c r="H871" i="24"/>
  <c r="G871" i="24"/>
  <c r="K869" i="24"/>
  <c r="J869" i="24"/>
  <c r="I869" i="24"/>
  <c r="H869" i="24"/>
  <c r="G869" i="24"/>
  <c r="K868" i="24"/>
  <c r="J868" i="24"/>
  <c r="I868" i="24"/>
  <c r="H868" i="24"/>
  <c r="G868" i="24"/>
  <c r="K867" i="24"/>
  <c r="J867" i="24"/>
  <c r="I867" i="24"/>
  <c r="H867" i="24"/>
  <c r="G867" i="24"/>
  <c r="K866" i="24"/>
  <c r="J866" i="24"/>
  <c r="I866" i="24"/>
  <c r="H866" i="24"/>
  <c r="G866" i="24"/>
  <c r="K865" i="24"/>
  <c r="J865" i="24"/>
  <c r="I865" i="24"/>
  <c r="H865" i="24"/>
  <c r="G865" i="24"/>
  <c r="K864" i="24"/>
  <c r="J864" i="24"/>
  <c r="I864" i="24"/>
  <c r="H864" i="24"/>
  <c r="G864" i="24"/>
  <c r="K863" i="24"/>
  <c r="J863" i="24"/>
  <c r="I863" i="24"/>
  <c r="H863" i="24"/>
  <c r="G863" i="24"/>
  <c r="K862" i="24"/>
  <c r="J862" i="24"/>
  <c r="I862" i="24"/>
  <c r="H862" i="24"/>
  <c r="G862" i="24"/>
  <c r="K861" i="24"/>
  <c r="J861" i="24"/>
  <c r="I861" i="24"/>
  <c r="H861" i="24"/>
  <c r="G861" i="24"/>
  <c r="K860" i="24"/>
  <c r="J860" i="24"/>
  <c r="I860" i="24"/>
  <c r="H860" i="24"/>
  <c r="G860" i="24"/>
  <c r="K859" i="24"/>
  <c r="J859" i="24"/>
  <c r="I859" i="24"/>
  <c r="H859" i="24"/>
  <c r="G859" i="24"/>
  <c r="K857" i="24"/>
  <c r="J857" i="24"/>
  <c r="I857" i="24"/>
  <c r="H857" i="24"/>
  <c r="G857" i="24"/>
  <c r="K856" i="24"/>
  <c r="J856" i="24"/>
  <c r="I856" i="24"/>
  <c r="H856" i="24"/>
  <c r="G856" i="24"/>
  <c r="K855" i="24"/>
  <c r="J855" i="24"/>
  <c r="I855" i="24"/>
  <c r="H855" i="24"/>
  <c r="G855" i="24"/>
  <c r="K854" i="24"/>
  <c r="J854" i="24"/>
  <c r="I854" i="24"/>
  <c r="H854" i="24"/>
  <c r="G854" i="24"/>
  <c r="K853" i="24"/>
  <c r="J853" i="24"/>
  <c r="I853" i="24"/>
  <c r="H853" i="24"/>
  <c r="G853"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3" i="24"/>
  <c r="J843" i="24"/>
  <c r="I843" i="24"/>
  <c r="H843" i="24"/>
  <c r="G843" i="24"/>
  <c r="K842" i="24"/>
  <c r="J842" i="24"/>
  <c r="I842" i="24"/>
  <c r="H842" i="24"/>
  <c r="G842" i="24"/>
  <c r="K841" i="24"/>
  <c r="J841" i="24"/>
  <c r="I841" i="24"/>
  <c r="H841" i="24"/>
  <c r="G841" i="24"/>
  <c r="K839" i="24"/>
  <c r="J839" i="24"/>
  <c r="I839" i="24"/>
  <c r="H839" i="24"/>
  <c r="G839"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9" i="24"/>
  <c r="J829" i="24"/>
  <c r="I829" i="24"/>
  <c r="H829" i="24"/>
  <c r="G829" i="24"/>
  <c r="K828" i="24"/>
  <c r="J828" i="24"/>
  <c r="I828" i="24"/>
  <c r="H828" i="24"/>
  <c r="G828" i="24"/>
  <c r="K827" i="24"/>
  <c r="J827" i="24"/>
  <c r="I827" i="24"/>
  <c r="H827" i="24"/>
  <c r="G827" i="24"/>
  <c r="K826" i="24"/>
  <c r="J826" i="24"/>
  <c r="I826" i="24"/>
  <c r="H826" i="24"/>
  <c r="G826" i="24"/>
  <c r="K825" i="24"/>
  <c r="J825" i="24"/>
  <c r="I825" i="24"/>
  <c r="H825" i="24"/>
  <c r="G825" i="24"/>
  <c r="K824" i="24"/>
  <c r="J824" i="24"/>
  <c r="I824" i="24"/>
  <c r="H824" i="24"/>
  <c r="G824" i="24"/>
  <c r="K823" i="24"/>
  <c r="J823" i="24"/>
  <c r="I823" i="24"/>
  <c r="H823" i="24"/>
  <c r="G823" i="24"/>
  <c r="K821" i="24"/>
  <c r="J821" i="24"/>
  <c r="I821" i="24"/>
  <c r="H821" i="24"/>
  <c r="G821" i="24"/>
  <c r="K820" i="24"/>
  <c r="J820" i="24"/>
  <c r="I820" i="24"/>
  <c r="H820" i="24"/>
  <c r="G820" i="24"/>
  <c r="K819" i="24"/>
  <c r="J819" i="24"/>
  <c r="I819" i="24"/>
  <c r="H819" i="24"/>
  <c r="G819" i="24"/>
  <c r="K818" i="24"/>
  <c r="J818" i="24"/>
  <c r="I818" i="24"/>
  <c r="H818" i="24"/>
  <c r="G818" i="24"/>
  <c r="K817" i="24"/>
  <c r="J817" i="24"/>
  <c r="I817" i="24"/>
  <c r="H817" i="24"/>
  <c r="G817"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5" i="24"/>
  <c r="J795" i="24"/>
  <c r="I795" i="24"/>
  <c r="H795" i="24"/>
  <c r="G795" i="24"/>
  <c r="K794" i="24"/>
  <c r="J794" i="24"/>
  <c r="I794" i="24"/>
  <c r="H794" i="24"/>
  <c r="G794" i="24"/>
  <c r="K793" i="24"/>
  <c r="J793" i="24"/>
  <c r="I793" i="24"/>
  <c r="H793" i="24"/>
  <c r="G793" i="24"/>
  <c r="K792" i="24"/>
  <c r="J792" i="24"/>
  <c r="I792" i="24"/>
  <c r="H792" i="24"/>
  <c r="G792"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1" i="24"/>
  <c r="J781" i="24"/>
  <c r="I781" i="24"/>
  <c r="H781" i="24"/>
  <c r="G781" i="24"/>
  <c r="K780" i="24"/>
  <c r="J780" i="24"/>
  <c r="I780" i="24"/>
  <c r="H780" i="24"/>
  <c r="G780" i="24"/>
  <c r="K779" i="24"/>
  <c r="J779" i="24"/>
  <c r="I779" i="24"/>
  <c r="H779" i="24"/>
  <c r="G779" i="24"/>
  <c r="K778" i="24"/>
  <c r="J778" i="24"/>
  <c r="I778" i="24"/>
  <c r="H778" i="24"/>
  <c r="G778" i="24"/>
  <c r="K777" i="24"/>
  <c r="J777" i="24"/>
  <c r="I777" i="24"/>
  <c r="H777" i="24"/>
  <c r="G777" i="24"/>
  <c r="K776" i="24"/>
  <c r="J776" i="24"/>
  <c r="I776" i="24"/>
  <c r="H776" i="24"/>
  <c r="G776"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60" i="24"/>
  <c r="J760" i="24"/>
  <c r="I760" i="24"/>
  <c r="H760" i="24"/>
  <c r="G760"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7" i="24"/>
  <c r="J747" i="24"/>
  <c r="I747" i="24"/>
  <c r="H747" i="24"/>
  <c r="G747" i="24"/>
  <c r="K746" i="24"/>
  <c r="J746" i="24"/>
  <c r="I746" i="24"/>
  <c r="H746" i="24"/>
  <c r="G746" i="24"/>
  <c r="K745" i="24"/>
  <c r="J745" i="24"/>
  <c r="I745" i="24"/>
  <c r="H745" i="24"/>
  <c r="G745" i="24"/>
  <c r="K744" i="24"/>
  <c r="J744" i="24"/>
  <c r="I744" i="24"/>
  <c r="H744" i="24"/>
  <c r="G744" i="24"/>
  <c r="K743" i="24"/>
  <c r="J743" i="24"/>
  <c r="I743" i="24"/>
  <c r="H743" i="24"/>
  <c r="G743" i="24"/>
  <c r="K742" i="24"/>
  <c r="J742" i="24"/>
  <c r="I742" i="24"/>
  <c r="H742" i="24"/>
  <c r="G742" i="24"/>
  <c r="K740" i="24"/>
  <c r="J740" i="24"/>
  <c r="I740" i="24"/>
  <c r="H740" i="24"/>
  <c r="G740" i="24"/>
  <c r="K739" i="24"/>
  <c r="J739" i="24"/>
  <c r="I739" i="24"/>
  <c r="H739" i="24"/>
  <c r="G739" i="24"/>
  <c r="K738" i="24"/>
  <c r="J738" i="24"/>
  <c r="I738" i="24"/>
  <c r="H738" i="24"/>
  <c r="G738" i="24"/>
  <c r="K737" i="24"/>
  <c r="J737" i="24"/>
  <c r="I737" i="24"/>
  <c r="H737" i="24"/>
  <c r="G737"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8" i="24"/>
  <c r="J728" i="24"/>
  <c r="I728" i="24"/>
  <c r="H728" i="24"/>
  <c r="G728"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6" i="24"/>
  <c r="J716" i="24"/>
  <c r="I716" i="24"/>
  <c r="H716" i="24"/>
  <c r="G716"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3" i="24"/>
  <c r="J703" i="24"/>
  <c r="I703" i="24"/>
  <c r="H703" i="24"/>
  <c r="G703" i="24"/>
  <c r="K702" i="24"/>
  <c r="J702" i="24"/>
  <c r="I702" i="24"/>
  <c r="H702" i="24"/>
  <c r="G702"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2" i="24"/>
  <c r="J692" i="24"/>
  <c r="I692" i="24"/>
  <c r="H692" i="24"/>
  <c r="G692" i="24"/>
  <c r="K691" i="24"/>
  <c r="J691" i="24"/>
  <c r="I691" i="24"/>
  <c r="H691" i="24"/>
  <c r="G691"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4" i="24"/>
  <c r="J684" i="24"/>
  <c r="I684" i="24"/>
  <c r="H684" i="24"/>
  <c r="G684" i="24"/>
  <c r="K683" i="24"/>
  <c r="J683" i="24"/>
  <c r="I683" i="24"/>
  <c r="H683" i="24"/>
  <c r="G683" i="24"/>
  <c r="K682" i="24"/>
  <c r="J682" i="24"/>
  <c r="I682" i="24"/>
  <c r="H682" i="24"/>
  <c r="G682" i="24"/>
  <c r="K681" i="24"/>
  <c r="J681" i="24"/>
  <c r="I681" i="24"/>
  <c r="H681" i="24"/>
  <c r="G681"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1" i="24"/>
  <c r="J671" i="24"/>
  <c r="I671" i="24"/>
  <c r="H671" i="24"/>
  <c r="G671" i="24"/>
  <c r="K670" i="24"/>
  <c r="J670" i="24"/>
  <c r="I670" i="24"/>
  <c r="H670" i="24"/>
  <c r="G670" i="24"/>
  <c r="K669" i="24"/>
  <c r="J669" i="24"/>
  <c r="I669" i="24"/>
  <c r="H669" i="24"/>
  <c r="G669" i="24"/>
  <c r="K668" i="24"/>
  <c r="J668" i="24"/>
  <c r="I668" i="24"/>
  <c r="H668" i="24"/>
  <c r="G668" i="24"/>
  <c r="K666" i="24"/>
  <c r="J666" i="24"/>
  <c r="I666" i="24"/>
  <c r="H666" i="24"/>
  <c r="G666"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5" i="24"/>
  <c r="J655" i="24"/>
  <c r="I655" i="24"/>
  <c r="H655" i="24"/>
  <c r="G655" i="24"/>
  <c r="K654" i="24"/>
  <c r="J654" i="24"/>
  <c r="I654" i="24"/>
  <c r="H654" i="24"/>
  <c r="G654" i="24"/>
  <c r="K653" i="24"/>
  <c r="J653" i="24"/>
  <c r="I653" i="24"/>
  <c r="H653" i="24"/>
  <c r="G653" i="24"/>
  <c r="K652" i="24"/>
  <c r="J652" i="24"/>
  <c r="I652" i="24"/>
  <c r="H652" i="24"/>
  <c r="G652" i="24"/>
  <c r="K651" i="24"/>
  <c r="J651" i="24"/>
  <c r="I651" i="24"/>
  <c r="H651" i="24"/>
  <c r="G651" i="24"/>
  <c r="K650" i="24"/>
  <c r="J650" i="24"/>
  <c r="I650" i="24"/>
  <c r="H650" i="24"/>
  <c r="G650" i="24"/>
  <c r="K649" i="24"/>
  <c r="J649" i="24"/>
  <c r="I649" i="24"/>
  <c r="H649" i="24"/>
  <c r="G649" i="24"/>
  <c r="K648" i="24"/>
  <c r="J648" i="24"/>
  <c r="I648" i="24"/>
  <c r="H648" i="24"/>
  <c r="G648" i="24"/>
  <c r="K647" i="24"/>
  <c r="J647" i="24"/>
  <c r="I647" i="24"/>
  <c r="H647" i="24"/>
  <c r="G647" i="24"/>
  <c r="K646" i="24"/>
  <c r="J646" i="24"/>
  <c r="I646" i="24"/>
  <c r="H646" i="24"/>
  <c r="G646" i="24"/>
  <c r="K644" i="24"/>
  <c r="J644" i="24"/>
  <c r="I644" i="24"/>
  <c r="H644" i="24"/>
  <c r="G644" i="24"/>
  <c r="K643" i="24"/>
  <c r="J643" i="24"/>
  <c r="I643" i="24"/>
  <c r="H643" i="24"/>
  <c r="G643"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6" i="24"/>
  <c r="J636" i="24"/>
  <c r="I636" i="24"/>
  <c r="H636" i="24"/>
  <c r="G636" i="24"/>
  <c r="K635" i="24"/>
  <c r="J635" i="24"/>
  <c r="I635" i="24"/>
  <c r="H635" i="24"/>
  <c r="G635" i="24"/>
  <c r="K634" i="24"/>
  <c r="J634" i="24"/>
  <c r="I634" i="24"/>
  <c r="H634" i="24"/>
  <c r="G634" i="24"/>
  <c r="K633" i="24"/>
  <c r="J633" i="24"/>
  <c r="I633" i="24"/>
  <c r="H633" i="24"/>
  <c r="G633" i="24"/>
  <c r="K632" i="24"/>
  <c r="J632" i="24"/>
  <c r="I632" i="24"/>
  <c r="H632" i="24"/>
  <c r="G632" i="24"/>
  <c r="K630" i="24"/>
  <c r="J630" i="24"/>
  <c r="I630" i="24"/>
  <c r="H630" i="24"/>
  <c r="G630" i="24"/>
  <c r="K629" i="24"/>
  <c r="J629" i="24"/>
  <c r="I629" i="24"/>
  <c r="H629" i="24"/>
  <c r="G629" i="24"/>
  <c r="K628" i="24"/>
  <c r="J628" i="24"/>
  <c r="I628" i="24"/>
  <c r="H628" i="24"/>
  <c r="G628" i="24"/>
  <c r="K627" i="24"/>
  <c r="J627" i="24"/>
  <c r="I627" i="24"/>
  <c r="H627" i="24"/>
  <c r="G627" i="24"/>
  <c r="K626" i="24"/>
  <c r="J626" i="24"/>
  <c r="I626" i="24"/>
  <c r="H626" i="24"/>
  <c r="G626" i="24"/>
  <c r="K625" i="24"/>
  <c r="J625" i="24"/>
  <c r="I625" i="24"/>
  <c r="H625" i="24"/>
  <c r="G625"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6" i="24"/>
  <c r="J616" i="24"/>
  <c r="I616" i="24"/>
  <c r="H616" i="24"/>
  <c r="G616" i="24"/>
  <c r="K615" i="24"/>
  <c r="J615" i="24"/>
  <c r="I615" i="24"/>
  <c r="H615" i="24"/>
  <c r="G615"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4" i="24"/>
  <c r="J604" i="24"/>
  <c r="I604" i="24"/>
  <c r="H604" i="24"/>
  <c r="G604" i="24"/>
  <c r="K603" i="24"/>
  <c r="J603" i="24"/>
  <c r="I603" i="24"/>
  <c r="H603" i="24"/>
  <c r="G603" i="24"/>
  <c r="K602" i="24"/>
  <c r="J602" i="24"/>
  <c r="I602" i="24"/>
  <c r="H602" i="24"/>
  <c r="G602" i="24"/>
  <c r="K601" i="24"/>
  <c r="J601" i="24"/>
  <c r="I601" i="24"/>
  <c r="H601" i="24"/>
  <c r="G601"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1" i="24"/>
  <c r="J581" i="24"/>
  <c r="I581" i="24"/>
  <c r="H581" i="24"/>
  <c r="G581"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6" i="24"/>
  <c r="J546" i="24"/>
  <c r="I546" i="24"/>
  <c r="H546" i="24"/>
  <c r="G546"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8" i="24"/>
  <c r="J538" i="24"/>
  <c r="I538" i="24"/>
  <c r="H538" i="24"/>
  <c r="G538" i="24"/>
  <c r="K537" i="24"/>
  <c r="J537" i="24"/>
  <c r="I537" i="24"/>
  <c r="H537" i="24"/>
  <c r="G537"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9" i="24"/>
  <c r="J529" i="24"/>
  <c r="I529" i="24"/>
  <c r="H529" i="24"/>
  <c r="G529" i="24"/>
  <c r="K528" i="24"/>
  <c r="J528" i="24"/>
  <c r="I528" i="24"/>
  <c r="H528" i="24"/>
  <c r="G528" i="24"/>
  <c r="K527" i="24"/>
  <c r="J527" i="24"/>
  <c r="I527" i="24"/>
  <c r="H527" i="24"/>
  <c r="G527" i="24"/>
  <c r="K524" i="24"/>
  <c r="J524" i="24"/>
  <c r="I524" i="24"/>
  <c r="H524" i="24"/>
  <c r="G524"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4" i="24"/>
  <c r="J514" i="24"/>
  <c r="I514" i="24"/>
  <c r="H514" i="24"/>
  <c r="G514" i="24"/>
  <c r="K513" i="24"/>
  <c r="J513" i="24"/>
  <c r="I513" i="24"/>
  <c r="H513" i="24"/>
  <c r="G513" i="24"/>
  <c r="K512" i="24"/>
  <c r="J512" i="24"/>
  <c r="I512" i="24"/>
  <c r="H512" i="24"/>
  <c r="G512" i="24"/>
  <c r="K511" i="24"/>
  <c r="J511" i="24"/>
  <c r="I511" i="24"/>
  <c r="H511" i="24"/>
  <c r="G511" i="24"/>
  <c r="K510" i="24"/>
  <c r="J510" i="24"/>
  <c r="I510" i="24"/>
  <c r="H510" i="24"/>
  <c r="G510" i="24"/>
  <c r="K509" i="24"/>
  <c r="J509" i="24"/>
  <c r="I509" i="24"/>
  <c r="H509" i="24"/>
  <c r="G509" i="24"/>
  <c r="K508" i="24"/>
  <c r="J508" i="24"/>
  <c r="I508" i="24"/>
  <c r="H508" i="24"/>
  <c r="G508"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8" i="24"/>
  <c r="J498" i="24"/>
  <c r="I498" i="24"/>
  <c r="H498" i="24"/>
  <c r="G498" i="24"/>
  <c r="K497" i="24"/>
  <c r="J497" i="24"/>
  <c r="I497" i="24"/>
  <c r="H497" i="24"/>
  <c r="G497" i="24"/>
  <c r="K496" i="24"/>
  <c r="J496" i="24"/>
  <c r="I496" i="24"/>
  <c r="H496" i="24"/>
  <c r="G496" i="24"/>
  <c r="K495" i="24"/>
  <c r="J495" i="24"/>
  <c r="I495" i="24"/>
  <c r="H495" i="24"/>
  <c r="G495" i="24"/>
  <c r="K494" i="24"/>
  <c r="J494" i="24"/>
  <c r="I494" i="24"/>
  <c r="H494" i="24"/>
  <c r="G494" i="24"/>
  <c r="K493" i="24"/>
  <c r="J493" i="24"/>
  <c r="I493" i="24"/>
  <c r="H493" i="24"/>
  <c r="G493" i="24"/>
  <c r="K492" i="24"/>
  <c r="J492" i="24"/>
  <c r="I492" i="24"/>
  <c r="H492" i="24"/>
  <c r="G492" i="24"/>
  <c r="K491" i="24"/>
  <c r="J491" i="24"/>
  <c r="I491" i="24"/>
  <c r="H491" i="24"/>
  <c r="G491" i="24"/>
  <c r="K490" i="24"/>
  <c r="J490" i="24"/>
  <c r="I490" i="24"/>
  <c r="H490" i="24"/>
  <c r="G490"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2" i="24"/>
  <c r="J482" i="24"/>
  <c r="I482" i="24"/>
  <c r="H482" i="24"/>
  <c r="G482" i="24"/>
  <c r="K481" i="24"/>
  <c r="J481" i="24"/>
  <c r="I481" i="24"/>
  <c r="H481" i="24"/>
  <c r="G481" i="24"/>
  <c r="K480" i="24"/>
  <c r="J480" i="24"/>
  <c r="I480" i="24"/>
  <c r="H480" i="24"/>
  <c r="G480" i="24"/>
  <c r="K479" i="24"/>
  <c r="J479" i="24"/>
  <c r="I479" i="24"/>
  <c r="H479" i="24"/>
  <c r="G479" i="24"/>
  <c r="K478" i="24"/>
  <c r="J478" i="24"/>
  <c r="I478" i="24"/>
  <c r="H478" i="24"/>
  <c r="G478" i="24"/>
  <c r="K477" i="24"/>
  <c r="J477" i="24"/>
  <c r="I477" i="24"/>
  <c r="H477" i="24"/>
  <c r="G477"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8" i="24"/>
  <c r="J468" i="24"/>
  <c r="I468" i="24"/>
  <c r="H468" i="24"/>
  <c r="G468" i="24"/>
  <c r="K467" i="24"/>
  <c r="J467" i="24"/>
  <c r="I467" i="24"/>
  <c r="H467" i="24"/>
  <c r="G467" i="24"/>
  <c r="K466" i="24"/>
  <c r="J466" i="24"/>
  <c r="I466" i="24"/>
  <c r="H466" i="24"/>
  <c r="G466"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6" i="24"/>
  <c r="J456" i="24"/>
  <c r="I456" i="24"/>
  <c r="H456" i="24"/>
  <c r="G456" i="24"/>
  <c r="K455" i="24"/>
  <c r="J455" i="24"/>
  <c r="I455" i="24"/>
  <c r="H455" i="24"/>
  <c r="G455"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9" i="24"/>
  <c r="J439" i="24"/>
  <c r="I439" i="24"/>
  <c r="H439" i="24"/>
  <c r="G439" i="24"/>
  <c r="K438" i="24"/>
  <c r="J438" i="24"/>
  <c r="I438" i="24"/>
  <c r="H438" i="24"/>
  <c r="G438" i="24"/>
  <c r="K437" i="24"/>
  <c r="J437" i="24"/>
  <c r="I437" i="24"/>
  <c r="H437" i="24"/>
  <c r="G437" i="24"/>
  <c r="K436" i="24"/>
  <c r="J436" i="24"/>
  <c r="I436" i="24"/>
  <c r="H436" i="24"/>
  <c r="G436"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6" i="24"/>
  <c r="J416" i="24"/>
  <c r="I416" i="24"/>
  <c r="H416" i="24"/>
  <c r="G416" i="24"/>
  <c r="K415" i="24"/>
  <c r="J415" i="24"/>
  <c r="I415" i="24"/>
  <c r="H415" i="24"/>
  <c r="G415"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7" i="24"/>
  <c r="J407" i="24"/>
  <c r="I407" i="24"/>
  <c r="H407" i="24"/>
  <c r="G407"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7" i="24"/>
  <c r="J397" i="24"/>
  <c r="I397" i="24"/>
  <c r="H397" i="24"/>
  <c r="G397" i="24"/>
  <c r="K396" i="24"/>
  <c r="J396" i="24"/>
  <c r="I396" i="24"/>
  <c r="H396" i="24"/>
  <c r="G396" i="24"/>
  <c r="K395" i="24"/>
  <c r="J395" i="24"/>
  <c r="I395" i="24"/>
  <c r="H395" i="24"/>
  <c r="G395" i="24"/>
  <c r="K394" i="24"/>
  <c r="J394" i="24"/>
  <c r="I394" i="24"/>
  <c r="H394" i="24"/>
  <c r="G394" i="24"/>
  <c r="K393" i="24"/>
  <c r="J393" i="24"/>
  <c r="I393" i="24"/>
  <c r="H393" i="24"/>
  <c r="G393"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6" i="24"/>
  <c r="J376" i="24"/>
  <c r="I376" i="24"/>
  <c r="H376" i="24"/>
  <c r="G376" i="24"/>
  <c r="K375" i="24"/>
  <c r="J375" i="24"/>
  <c r="I375" i="24"/>
  <c r="H375" i="24"/>
  <c r="G375" i="24"/>
  <c r="K374" i="24"/>
  <c r="J374" i="24"/>
  <c r="I374" i="24"/>
  <c r="H374" i="24"/>
  <c r="G374" i="24"/>
  <c r="K373" i="24"/>
  <c r="J373" i="24"/>
  <c r="I373" i="24"/>
  <c r="H373" i="24"/>
  <c r="G373" i="24"/>
  <c r="K372" i="24"/>
  <c r="J372" i="24"/>
  <c r="I372" i="24"/>
  <c r="H372" i="24"/>
  <c r="G372" i="24"/>
  <c r="K371" i="24"/>
  <c r="J371" i="24"/>
  <c r="I371" i="24"/>
  <c r="H371" i="24"/>
  <c r="G371" i="24"/>
  <c r="K370" i="24"/>
  <c r="J370" i="24"/>
  <c r="I370" i="24"/>
  <c r="H370" i="24"/>
  <c r="G370"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7" i="24"/>
  <c r="J357" i="24"/>
  <c r="I357" i="24"/>
  <c r="H357" i="24"/>
  <c r="G357" i="24"/>
  <c r="K355" i="24"/>
  <c r="J355" i="24"/>
  <c r="I355" i="24"/>
  <c r="H355" i="24"/>
  <c r="G355" i="24"/>
  <c r="K354" i="24"/>
  <c r="J354" i="24"/>
  <c r="I354" i="24"/>
  <c r="H354" i="24"/>
  <c r="G354" i="24"/>
  <c r="K353" i="24"/>
  <c r="J353" i="24"/>
  <c r="I353" i="24"/>
  <c r="H353" i="24"/>
  <c r="G353" i="24"/>
  <c r="K352" i="24"/>
  <c r="J352" i="24"/>
  <c r="I352" i="24"/>
  <c r="H352" i="24"/>
  <c r="G352" i="24"/>
  <c r="K351" i="24"/>
  <c r="J351" i="24"/>
  <c r="I351" i="24"/>
  <c r="H351" i="24"/>
  <c r="G351"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5" i="24"/>
  <c r="J345" i="24"/>
  <c r="I345" i="24"/>
  <c r="H345" i="24"/>
  <c r="G345" i="24"/>
  <c r="K343" i="24"/>
  <c r="J343" i="24"/>
  <c r="I343" i="24"/>
  <c r="H343" i="24"/>
  <c r="G343" i="24"/>
  <c r="K342" i="24"/>
  <c r="J342" i="24"/>
  <c r="I342" i="24"/>
  <c r="H342" i="24"/>
  <c r="G342" i="24"/>
  <c r="K341" i="24"/>
  <c r="J341" i="24"/>
  <c r="I341" i="24"/>
  <c r="H341" i="24"/>
  <c r="G341" i="24"/>
  <c r="K340" i="24"/>
  <c r="J340" i="24"/>
  <c r="I340" i="24"/>
  <c r="H340" i="24"/>
  <c r="G340" i="24"/>
  <c r="K339" i="24"/>
  <c r="J339" i="24"/>
  <c r="I339" i="24"/>
  <c r="H339" i="24"/>
  <c r="G339" i="24"/>
  <c r="K338" i="24"/>
  <c r="J338" i="24"/>
  <c r="I338" i="24"/>
  <c r="H338" i="24"/>
  <c r="G338"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30" i="24"/>
  <c r="J330" i="24"/>
  <c r="I330" i="24"/>
  <c r="H330" i="24"/>
  <c r="G330" i="24"/>
  <c r="K329" i="24"/>
  <c r="J329" i="24"/>
  <c r="I329" i="24"/>
  <c r="H329" i="24"/>
  <c r="G329" i="24"/>
  <c r="K327" i="24"/>
  <c r="J327" i="24"/>
  <c r="I327" i="24"/>
  <c r="H327" i="24"/>
  <c r="G327" i="24"/>
  <c r="K326" i="24"/>
  <c r="J326" i="24"/>
  <c r="I326" i="24"/>
  <c r="H326" i="24"/>
  <c r="G326"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5" i="24"/>
  <c r="J315" i="24"/>
  <c r="I315" i="24"/>
  <c r="H315" i="24"/>
  <c r="G315" i="24"/>
  <c r="K313" i="24"/>
  <c r="J313" i="24"/>
  <c r="I313" i="24"/>
  <c r="H313" i="24"/>
  <c r="G313" i="24"/>
  <c r="K312" i="24"/>
  <c r="J312" i="24"/>
  <c r="I312" i="24"/>
  <c r="H312" i="24"/>
  <c r="G312" i="24"/>
  <c r="K311" i="24"/>
  <c r="J311" i="24"/>
  <c r="I311" i="24"/>
  <c r="H311" i="24"/>
  <c r="G311" i="24"/>
  <c r="K310" i="24"/>
  <c r="J310" i="24"/>
  <c r="I310" i="24"/>
  <c r="H310" i="24"/>
  <c r="G310" i="24"/>
  <c r="K309" i="24"/>
  <c r="J309" i="24"/>
  <c r="I309" i="24"/>
  <c r="H309" i="24"/>
  <c r="G309" i="24"/>
  <c r="K308" i="24"/>
  <c r="J308" i="24"/>
  <c r="I308" i="24"/>
  <c r="H308" i="24"/>
  <c r="G308"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1" i="24"/>
  <c r="J301" i="24"/>
  <c r="I301" i="24"/>
  <c r="H301" i="24"/>
  <c r="G301" i="24"/>
  <c r="K299" i="24"/>
  <c r="J299" i="24"/>
  <c r="I299" i="24"/>
  <c r="H299" i="24"/>
  <c r="G299" i="24"/>
  <c r="K298" i="24"/>
  <c r="J298" i="24"/>
  <c r="I298" i="24"/>
  <c r="H298" i="24"/>
  <c r="G298" i="24"/>
  <c r="K297" i="24"/>
  <c r="J297" i="24"/>
  <c r="I297" i="24"/>
  <c r="H297" i="24"/>
  <c r="G297" i="24"/>
  <c r="K296" i="24"/>
  <c r="J296" i="24"/>
  <c r="I296" i="24"/>
  <c r="H296" i="24"/>
  <c r="G296"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4" i="24"/>
  <c r="J284" i="24"/>
  <c r="I284" i="24"/>
  <c r="H284" i="24"/>
  <c r="G284" i="24"/>
  <c r="K283" i="24"/>
  <c r="J283" i="24"/>
  <c r="I283" i="24"/>
  <c r="H283" i="24"/>
  <c r="G283" i="24"/>
  <c r="K282" i="24"/>
  <c r="J282" i="24"/>
  <c r="I282" i="24"/>
  <c r="H282" i="24"/>
  <c r="G282" i="24"/>
  <c r="K281" i="24"/>
  <c r="J281" i="24"/>
  <c r="I281" i="24"/>
  <c r="H281" i="24"/>
  <c r="G281" i="24"/>
  <c r="K280" i="24"/>
  <c r="J280" i="24"/>
  <c r="I280" i="24"/>
  <c r="H280" i="24"/>
  <c r="G280"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9" i="24"/>
  <c r="J259" i="24"/>
  <c r="I259" i="24"/>
  <c r="H259" i="24"/>
  <c r="G259" i="24"/>
  <c r="K258" i="24"/>
  <c r="J258" i="24"/>
  <c r="I258" i="24"/>
  <c r="H258" i="24"/>
  <c r="G258" i="24"/>
  <c r="K257" i="24"/>
  <c r="J257" i="24"/>
  <c r="I257" i="24"/>
  <c r="H257" i="24"/>
  <c r="G257" i="24"/>
  <c r="K256" i="24"/>
  <c r="J256" i="24"/>
  <c r="I256" i="24"/>
  <c r="H256" i="24"/>
  <c r="G256"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3" i="24"/>
  <c r="J243" i="24"/>
  <c r="I243" i="24"/>
  <c r="H243" i="24"/>
  <c r="G243" i="24"/>
  <c r="K242" i="24"/>
  <c r="J242" i="24"/>
  <c r="I242" i="24"/>
  <c r="H242" i="24"/>
  <c r="G242" i="24"/>
  <c r="K241" i="24"/>
  <c r="J241" i="24"/>
  <c r="I241" i="24"/>
  <c r="H241" i="24"/>
  <c r="G241" i="24"/>
  <c r="K240" i="24"/>
  <c r="J240" i="24"/>
  <c r="I240" i="24"/>
  <c r="H240" i="24"/>
  <c r="G240"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5" i="24"/>
  <c r="J215" i="24"/>
  <c r="I215" i="24"/>
  <c r="H215" i="24"/>
  <c r="G215" i="24"/>
  <c r="K214" i="24"/>
  <c r="J214" i="24"/>
  <c r="I214" i="24"/>
  <c r="H214" i="24"/>
  <c r="G214"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3" i="24"/>
  <c r="J203" i="24"/>
  <c r="I203" i="24"/>
  <c r="H203" i="24"/>
  <c r="G203"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4" i="24"/>
  <c r="J194" i="24"/>
  <c r="I194" i="24"/>
  <c r="H194" i="24"/>
  <c r="G194"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7" i="24"/>
  <c r="J177" i="24"/>
  <c r="I177" i="24"/>
  <c r="H177" i="24"/>
  <c r="G177" i="24"/>
  <c r="K176" i="24"/>
  <c r="J176" i="24"/>
  <c r="I176" i="24"/>
  <c r="H176" i="24"/>
  <c r="G176" i="24"/>
  <c r="K175" i="24"/>
  <c r="J175" i="24"/>
  <c r="I175" i="24"/>
  <c r="H175" i="24"/>
  <c r="G175" i="24"/>
  <c r="K174" i="24"/>
  <c r="J174" i="24"/>
  <c r="I174" i="24"/>
  <c r="H174" i="24"/>
  <c r="G174"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5" i="24"/>
  <c r="J165" i="24"/>
  <c r="I165" i="24"/>
  <c r="H165" i="24"/>
  <c r="G165" i="24"/>
  <c r="K164" i="24"/>
  <c r="J164" i="24"/>
  <c r="I164" i="24"/>
  <c r="H164" i="24"/>
  <c r="G164" i="24"/>
  <c r="K163" i="24"/>
  <c r="J163" i="24"/>
  <c r="I163" i="24"/>
  <c r="H163" i="24"/>
  <c r="G163" i="24"/>
  <c r="K162" i="24"/>
  <c r="J162" i="24"/>
  <c r="I162" i="24"/>
  <c r="H162" i="24"/>
  <c r="G162" i="24"/>
  <c r="K160" i="24"/>
  <c r="J160" i="24"/>
  <c r="I160" i="24"/>
  <c r="H160" i="24"/>
  <c r="G160"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1" i="24"/>
  <c r="J151" i="24"/>
  <c r="I151" i="24"/>
  <c r="H151" i="24"/>
  <c r="G151"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318" i="23"/>
  <c r="J1318" i="23"/>
  <c r="I1318" i="23"/>
  <c r="H1318" i="23"/>
  <c r="G1318" i="23"/>
  <c r="K1317" i="23"/>
  <c r="J1317" i="23"/>
  <c r="I1317" i="23"/>
  <c r="H1317" i="23"/>
  <c r="G1317" i="23"/>
  <c r="K1316" i="23"/>
  <c r="J1316" i="23"/>
  <c r="I1316" i="23"/>
  <c r="H1316" i="23"/>
  <c r="G1316" i="23"/>
  <c r="K1315" i="23"/>
  <c r="J1315" i="23"/>
  <c r="I1315" i="23"/>
  <c r="H1315" i="23"/>
  <c r="G1315" i="23"/>
  <c r="K1314" i="23"/>
  <c r="J1314" i="23"/>
  <c r="I1314" i="23"/>
  <c r="H1314" i="23"/>
  <c r="G1314" i="23"/>
  <c r="K1313" i="23"/>
  <c r="J1313" i="23"/>
  <c r="I1313" i="23"/>
  <c r="H1313" i="23"/>
  <c r="G1313" i="23"/>
  <c r="K1312" i="23"/>
  <c r="J1312" i="23"/>
  <c r="I1312" i="23"/>
  <c r="H1312" i="23"/>
  <c r="G1312" i="23"/>
  <c r="K1311" i="23"/>
  <c r="J1311" i="23"/>
  <c r="I1311" i="23"/>
  <c r="H1311" i="23"/>
  <c r="G1311" i="23"/>
  <c r="K1310" i="23"/>
  <c r="J1310" i="23"/>
  <c r="I1310" i="23"/>
  <c r="H1310" i="23"/>
  <c r="G1310" i="23"/>
  <c r="K1309" i="23"/>
  <c r="J1309" i="23"/>
  <c r="I1309" i="23"/>
  <c r="H1309" i="23"/>
  <c r="G1309" i="23"/>
  <c r="K1308" i="23"/>
  <c r="J1308" i="23"/>
  <c r="I1308" i="23"/>
  <c r="H1308" i="23"/>
  <c r="G1308" i="23"/>
  <c r="K1306" i="23"/>
  <c r="J1306" i="23"/>
  <c r="I1306" i="23"/>
  <c r="H1306" i="23"/>
  <c r="G1306" i="23"/>
  <c r="K1305" i="23"/>
  <c r="J1305" i="23"/>
  <c r="I1305" i="23"/>
  <c r="H1305" i="23"/>
  <c r="G1305" i="23"/>
  <c r="K1304" i="23"/>
  <c r="J1304" i="23"/>
  <c r="I1304" i="23"/>
  <c r="H1304" i="23"/>
  <c r="G1304" i="23"/>
  <c r="K1303" i="23"/>
  <c r="J1303" i="23"/>
  <c r="I1303" i="23"/>
  <c r="H1303" i="23"/>
  <c r="G1303" i="23"/>
  <c r="K1302" i="23"/>
  <c r="J1302" i="23"/>
  <c r="I1302" i="23"/>
  <c r="H1302" i="23"/>
  <c r="G1302" i="23"/>
  <c r="K1301" i="23"/>
  <c r="J1301" i="23"/>
  <c r="I1301" i="23"/>
  <c r="H1301" i="23"/>
  <c r="G1301" i="23"/>
  <c r="K1300" i="23"/>
  <c r="J1300" i="23"/>
  <c r="I1300" i="23"/>
  <c r="H1300" i="23"/>
  <c r="G1300" i="23"/>
  <c r="K1299" i="23"/>
  <c r="J1299" i="23"/>
  <c r="I1299" i="23"/>
  <c r="H1299" i="23"/>
  <c r="G1299" i="23"/>
  <c r="K1298" i="23"/>
  <c r="J1298" i="23"/>
  <c r="I1298" i="23"/>
  <c r="H1298" i="23"/>
  <c r="G1298" i="23"/>
  <c r="K1297" i="23"/>
  <c r="J1297" i="23"/>
  <c r="I1297" i="23"/>
  <c r="H1297" i="23"/>
  <c r="G1297" i="23"/>
  <c r="K1296" i="23"/>
  <c r="J1296" i="23"/>
  <c r="I1296" i="23"/>
  <c r="H1296" i="23"/>
  <c r="G1296" i="23"/>
  <c r="K1295" i="23"/>
  <c r="J1295" i="23"/>
  <c r="I1295" i="23"/>
  <c r="H1295" i="23"/>
  <c r="G1295" i="23"/>
  <c r="K1294" i="23"/>
  <c r="J1294" i="23"/>
  <c r="I1294" i="23"/>
  <c r="H1294" i="23"/>
  <c r="G1294" i="23"/>
  <c r="K1293" i="23"/>
  <c r="J1293" i="23"/>
  <c r="I1293" i="23"/>
  <c r="H1293" i="23"/>
  <c r="G1293" i="23"/>
  <c r="K1292" i="23"/>
  <c r="J1292" i="23"/>
  <c r="I1292" i="23"/>
  <c r="H1292" i="23"/>
  <c r="G1292" i="23"/>
  <c r="K1291" i="23"/>
  <c r="J1291" i="23"/>
  <c r="I1291" i="23"/>
  <c r="H1291" i="23"/>
  <c r="G1291" i="23"/>
  <c r="K1290" i="23"/>
  <c r="J1290" i="23"/>
  <c r="I1290" i="23"/>
  <c r="H1290" i="23"/>
  <c r="G1290" i="23"/>
  <c r="K1289" i="23"/>
  <c r="J1289" i="23"/>
  <c r="I1289" i="23"/>
  <c r="H1289" i="23"/>
  <c r="G1289" i="23"/>
  <c r="K1288" i="23"/>
  <c r="J1288" i="23"/>
  <c r="I1288" i="23"/>
  <c r="H1288" i="23"/>
  <c r="G1288" i="23"/>
  <c r="K1287" i="23"/>
  <c r="J1287" i="23"/>
  <c r="I1287" i="23"/>
  <c r="H1287" i="23"/>
  <c r="G1287" i="23"/>
  <c r="K1286" i="23"/>
  <c r="J1286" i="23"/>
  <c r="I1286" i="23"/>
  <c r="H1286" i="23"/>
  <c r="G1286" i="23"/>
  <c r="K1285" i="23"/>
  <c r="J1285" i="23"/>
  <c r="I1285" i="23"/>
  <c r="H1285" i="23"/>
  <c r="G1285" i="23"/>
  <c r="K1284" i="23"/>
  <c r="J1284" i="23"/>
  <c r="I1284" i="23"/>
  <c r="H1284" i="23"/>
  <c r="G1284" i="23"/>
  <c r="K1283" i="23"/>
  <c r="J1283" i="23"/>
  <c r="I1283" i="23"/>
  <c r="H1283" i="23"/>
  <c r="G1283" i="23"/>
  <c r="K1282" i="23"/>
  <c r="J1282" i="23"/>
  <c r="I1282" i="23"/>
  <c r="H1282" i="23"/>
  <c r="G1282" i="23"/>
  <c r="K1281" i="23"/>
  <c r="J1281" i="23"/>
  <c r="I1281" i="23"/>
  <c r="H1281" i="23"/>
  <c r="G1281" i="23"/>
  <c r="K1280" i="23"/>
  <c r="J1280" i="23"/>
  <c r="I1280" i="23"/>
  <c r="H1280" i="23"/>
  <c r="G1280" i="23"/>
  <c r="K1279" i="23"/>
  <c r="J1279" i="23"/>
  <c r="I1279" i="23"/>
  <c r="H1279" i="23"/>
  <c r="G1279" i="23"/>
  <c r="K1277" i="23"/>
  <c r="J1277" i="23"/>
  <c r="I1277" i="23"/>
  <c r="H1277" i="23"/>
  <c r="G1277" i="23"/>
  <c r="K1276" i="23"/>
  <c r="J1276" i="23"/>
  <c r="I1276" i="23"/>
  <c r="H1276" i="23"/>
  <c r="G1276" i="23"/>
  <c r="K1275" i="23"/>
  <c r="J1275" i="23"/>
  <c r="I1275" i="23"/>
  <c r="H1275" i="23"/>
  <c r="G1275" i="23"/>
  <c r="K1274" i="23"/>
  <c r="J1274" i="23"/>
  <c r="I1274" i="23"/>
  <c r="H1274" i="23"/>
  <c r="G1274" i="23"/>
  <c r="K1273" i="23"/>
  <c r="J1273" i="23"/>
  <c r="I1273" i="23"/>
  <c r="H1273" i="23"/>
  <c r="G1273" i="23"/>
  <c r="K1272" i="23"/>
  <c r="J1272" i="23"/>
  <c r="I1272" i="23"/>
  <c r="H1272" i="23"/>
  <c r="G1272" i="23"/>
  <c r="K1271" i="23"/>
  <c r="J1271" i="23"/>
  <c r="I1271" i="23"/>
  <c r="H1271" i="23"/>
  <c r="G1271" i="23"/>
  <c r="K1270" i="23"/>
  <c r="J1270" i="23"/>
  <c r="I1270" i="23"/>
  <c r="H1270" i="23"/>
  <c r="G1270" i="23"/>
  <c r="K1269" i="23"/>
  <c r="J1269" i="23"/>
  <c r="I1269" i="23"/>
  <c r="H1269" i="23"/>
  <c r="G1269" i="23"/>
  <c r="K1268" i="23"/>
  <c r="J1268" i="23"/>
  <c r="I1268" i="23"/>
  <c r="H1268" i="23"/>
  <c r="G1268" i="23"/>
  <c r="K1267" i="23"/>
  <c r="J1267" i="23"/>
  <c r="I1267" i="23"/>
  <c r="H1267" i="23"/>
  <c r="G1267" i="23"/>
  <c r="K1266" i="23"/>
  <c r="J1266" i="23"/>
  <c r="I1266" i="23"/>
  <c r="H1266" i="23"/>
  <c r="G1266" i="23"/>
  <c r="K1265" i="23"/>
  <c r="J1265" i="23"/>
  <c r="I1265" i="23"/>
  <c r="H1265" i="23"/>
  <c r="G1265" i="23"/>
  <c r="K1264" i="23"/>
  <c r="J1264" i="23"/>
  <c r="I1264" i="23"/>
  <c r="H1264" i="23"/>
  <c r="G1264" i="23"/>
  <c r="K1263" i="23"/>
  <c r="J1263" i="23"/>
  <c r="I1263" i="23"/>
  <c r="H1263" i="23"/>
  <c r="G1263" i="23"/>
  <c r="K1262" i="23"/>
  <c r="J1262" i="23"/>
  <c r="I1262" i="23"/>
  <c r="H1262" i="23"/>
  <c r="G1262" i="23"/>
  <c r="K1261" i="23"/>
  <c r="J1261" i="23"/>
  <c r="I1261" i="23"/>
  <c r="H1261" i="23"/>
  <c r="G1261" i="23"/>
  <c r="K1260" i="23"/>
  <c r="J1260" i="23"/>
  <c r="I1260" i="23"/>
  <c r="H1260" i="23"/>
  <c r="G1260" i="23"/>
  <c r="K1259" i="23"/>
  <c r="J1259" i="23"/>
  <c r="I1259" i="23"/>
  <c r="H1259" i="23"/>
  <c r="G1259" i="23"/>
  <c r="K1258" i="23"/>
  <c r="J1258" i="23"/>
  <c r="I1258" i="23"/>
  <c r="H1258" i="23"/>
  <c r="G1258" i="23"/>
  <c r="K1257" i="23"/>
  <c r="J1257" i="23"/>
  <c r="I1257" i="23"/>
  <c r="H1257" i="23"/>
  <c r="G1257" i="23"/>
  <c r="K1256" i="23"/>
  <c r="J1256" i="23"/>
  <c r="I1256" i="23"/>
  <c r="H1256" i="23"/>
  <c r="G1256" i="23"/>
  <c r="K1255" i="23"/>
  <c r="J1255" i="23"/>
  <c r="I1255" i="23"/>
  <c r="H1255" i="23"/>
  <c r="G1255" i="23"/>
  <c r="K1254" i="23"/>
  <c r="J1254" i="23"/>
  <c r="I1254" i="23"/>
  <c r="H1254" i="23"/>
  <c r="G1254" i="23"/>
  <c r="K1253" i="23"/>
  <c r="J1253" i="23"/>
  <c r="I1253" i="23"/>
  <c r="H1253" i="23"/>
  <c r="G1253" i="23"/>
  <c r="K1252" i="23"/>
  <c r="J1252" i="23"/>
  <c r="I1252" i="23"/>
  <c r="H1252" i="23"/>
  <c r="G1252" i="23"/>
  <c r="K1251" i="23"/>
  <c r="J1251" i="23"/>
  <c r="I1251" i="23"/>
  <c r="H1251" i="23"/>
  <c r="G1251" i="23"/>
  <c r="K1250" i="23"/>
  <c r="J1250" i="23"/>
  <c r="I1250" i="23"/>
  <c r="H1250" i="23"/>
  <c r="G1250" i="23"/>
  <c r="K1248" i="23"/>
  <c r="J1248" i="23"/>
  <c r="I1248" i="23"/>
  <c r="H1248" i="23"/>
  <c r="G1248" i="23"/>
  <c r="K1247" i="23"/>
  <c r="J1247" i="23"/>
  <c r="I1247" i="23"/>
  <c r="H1247" i="23"/>
  <c r="G1247" i="23"/>
  <c r="K1246" i="23"/>
  <c r="J1246" i="23"/>
  <c r="I1246" i="23"/>
  <c r="H1246" i="23"/>
  <c r="G1246" i="23"/>
  <c r="K1245" i="23"/>
  <c r="J1245" i="23"/>
  <c r="I1245" i="23"/>
  <c r="H1245" i="23"/>
  <c r="G1245" i="23"/>
  <c r="K1244" i="23"/>
  <c r="J1244" i="23"/>
  <c r="I1244" i="23"/>
  <c r="H1244" i="23"/>
  <c r="G1244" i="23"/>
  <c r="K1243" i="23"/>
  <c r="J1243" i="23"/>
  <c r="I1243" i="23"/>
  <c r="H1243" i="23"/>
  <c r="G1243" i="23"/>
  <c r="K1242" i="23"/>
  <c r="J1242" i="23"/>
  <c r="I1242" i="23"/>
  <c r="H1242" i="23"/>
  <c r="G1242" i="23"/>
  <c r="K1241" i="23"/>
  <c r="J1241" i="23"/>
  <c r="I1241" i="23"/>
  <c r="H1241" i="23"/>
  <c r="G1241" i="23"/>
  <c r="K1240" i="23"/>
  <c r="J1240" i="23"/>
  <c r="I1240" i="23"/>
  <c r="H1240" i="23"/>
  <c r="G1240" i="23"/>
  <c r="K1239" i="23"/>
  <c r="J1239" i="23"/>
  <c r="I1239" i="23"/>
  <c r="H1239" i="23"/>
  <c r="G1239" i="23"/>
  <c r="K1238" i="23"/>
  <c r="J1238" i="23"/>
  <c r="I1238" i="23"/>
  <c r="H1238" i="23"/>
  <c r="G1238" i="23"/>
  <c r="K1237" i="23"/>
  <c r="J1237" i="23"/>
  <c r="I1237" i="23"/>
  <c r="H1237" i="23"/>
  <c r="G1237" i="23"/>
  <c r="K1236" i="23"/>
  <c r="J1236" i="23"/>
  <c r="I1236" i="23"/>
  <c r="H1236" i="23"/>
  <c r="G1236" i="23"/>
  <c r="K1235" i="23"/>
  <c r="J1235" i="23"/>
  <c r="I1235" i="23"/>
  <c r="H1235" i="23"/>
  <c r="G1235" i="23"/>
  <c r="K1234" i="23"/>
  <c r="J1234" i="23"/>
  <c r="I1234" i="23"/>
  <c r="H1234" i="23"/>
  <c r="G1234" i="23"/>
  <c r="K1233" i="23"/>
  <c r="J1233" i="23"/>
  <c r="I1233" i="23"/>
  <c r="H1233" i="23"/>
  <c r="G1233" i="23"/>
  <c r="K1232" i="23"/>
  <c r="J1232" i="23"/>
  <c r="I1232" i="23"/>
  <c r="H1232" i="23"/>
  <c r="G1232" i="23"/>
  <c r="K1231" i="23"/>
  <c r="J1231" i="23"/>
  <c r="I1231" i="23"/>
  <c r="H1231" i="23"/>
  <c r="G1231" i="23"/>
  <c r="K1230" i="23"/>
  <c r="J1230" i="23"/>
  <c r="I1230" i="23"/>
  <c r="H1230" i="23"/>
  <c r="G1230" i="23"/>
  <c r="K1229" i="23"/>
  <c r="J1229" i="23"/>
  <c r="I1229" i="23"/>
  <c r="H1229" i="23"/>
  <c r="G1229" i="23"/>
  <c r="K1227" i="23"/>
  <c r="J1227" i="23"/>
  <c r="I1227" i="23"/>
  <c r="H1227" i="23"/>
  <c r="G1227" i="23"/>
  <c r="K1226" i="23"/>
  <c r="J1226" i="23"/>
  <c r="I1226" i="23"/>
  <c r="H1226" i="23"/>
  <c r="G1226" i="23"/>
  <c r="K1225" i="23"/>
  <c r="J1225" i="23"/>
  <c r="I1225" i="23"/>
  <c r="H1225" i="23"/>
  <c r="G1225" i="23"/>
  <c r="K1224" i="23"/>
  <c r="J1224" i="23"/>
  <c r="I1224" i="23"/>
  <c r="H1224" i="23"/>
  <c r="G1224" i="23"/>
  <c r="K1223" i="23"/>
  <c r="J1223" i="23"/>
  <c r="I1223" i="23"/>
  <c r="H1223" i="23"/>
  <c r="G1223" i="23"/>
  <c r="K1222" i="23"/>
  <c r="J1222" i="23"/>
  <c r="I1222" i="23"/>
  <c r="H1222" i="23"/>
  <c r="G1222" i="23"/>
  <c r="K1221" i="23"/>
  <c r="J1221" i="23"/>
  <c r="I1221" i="23"/>
  <c r="H1221" i="23"/>
  <c r="G1221" i="23"/>
  <c r="K1220" i="23"/>
  <c r="J1220" i="23"/>
  <c r="I1220" i="23"/>
  <c r="H1220" i="23"/>
  <c r="G1220" i="23"/>
  <c r="K1218" i="23"/>
  <c r="J1218" i="23"/>
  <c r="I1218" i="23"/>
  <c r="H1218" i="23"/>
  <c r="G1218" i="23"/>
  <c r="K1217" i="23"/>
  <c r="J1217" i="23"/>
  <c r="I1217" i="23"/>
  <c r="H1217" i="23"/>
  <c r="G1217" i="23"/>
  <c r="K1216" i="23"/>
  <c r="J1216" i="23"/>
  <c r="I1216" i="23"/>
  <c r="H1216" i="23"/>
  <c r="G1216" i="23"/>
  <c r="K1215" i="23"/>
  <c r="J1215" i="23"/>
  <c r="I1215" i="23"/>
  <c r="H1215" i="23"/>
  <c r="G1215" i="23"/>
  <c r="K1214" i="23"/>
  <c r="J1214" i="23"/>
  <c r="I1214" i="23"/>
  <c r="H1214" i="23"/>
  <c r="G1214" i="23"/>
  <c r="K1213" i="23"/>
  <c r="J1213" i="23"/>
  <c r="I1213" i="23"/>
  <c r="H1213" i="23"/>
  <c r="G1213" i="23"/>
  <c r="K1212" i="23"/>
  <c r="J1212" i="23"/>
  <c r="I1212" i="23"/>
  <c r="H1212" i="23"/>
  <c r="G1212" i="23"/>
  <c r="K1211" i="23"/>
  <c r="J1211" i="23"/>
  <c r="I1211" i="23"/>
  <c r="H1211" i="23"/>
  <c r="G1211" i="23"/>
  <c r="K1210" i="23"/>
  <c r="J1210" i="23"/>
  <c r="I1210" i="23"/>
  <c r="H1210" i="23"/>
  <c r="G1210" i="23"/>
  <c r="K1209" i="23"/>
  <c r="J1209" i="23"/>
  <c r="I1209" i="23"/>
  <c r="H1209" i="23"/>
  <c r="G1209" i="23"/>
  <c r="K1208" i="23"/>
  <c r="J1208" i="23"/>
  <c r="I1208" i="23"/>
  <c r="H1208" i="23"/>
  <c r="G1208" i="23"/>
  <c r="K1207" i="23"/>
  <c r="J1207" i="23"/>
  <c r="I1207" i="23"/>
  <c r="H1207" i="23"/>
  <c r="G1207" i="23"/>
  <c r="K1206" i="23"/>
  <c r="J1206" i="23"/>
  <c r="I1206" i="23"/>
  <c r="H1206" i="23"/>
  <c r="G1206" i="23"/>
  <c r="K1205" i="23"/>
  <c r="J1205" i="23"/>
  <c r="I1205" i="23"/>
  <c r="H1205" i="23"/>
  <c r="G1205" i="23"/>
  <c r="K1204" i="23"/>
  <c r="J1204" i="23"/>
  <c r="I1204" i="23"/>
  <c r="H1204" i="23"/>
  <c r="G1204" i="23"/>
  <c r="K1203" i="23"/>
  <c r="J1203" i="23"/>
  <c r="I1203" i="23"/>
  <c r="H1203" i="23"/>
  <c r="G1203" i="23"/>
  <c r="K1202" i="23"/>
  <c r="J1202" i="23"/>
  <c r="I1202" i="23"/>
  <c r="H1202" i="23"/>
  <c r="G1202" i="23"/>
  <c r="K1201" i="23"/>
  <c r="J1201" i="23"/>
  <c r="I1201" i="23"/>
  <c r="H1201" i="23"/>
  <c r="G1201" i="23"/>
  <c r="K1200" i="23"/>
  <c r="J1200" i="23"/>
  <c r="I1200" i="23"/>
  <c r="H1200" i="23"/>
  <c r="G1200" i="23"/>
  <c r="K1199" i="23"/>
  <c r="J1199" i="23"/>
  <c r="I1199" i="23"/>
  <c r="H1199" i="23"/>
  <c r="G1199" i="23"/>
  <c r="K1198" i="23"/>
  <c r="J1198" i="23"/>
  <c r="I1198" i="23"/>
  <c r="H1198" i="23"/>
  <c r="G1198" i="23"/>
  <c r="K1197" i="23"/>
  <c r="J1197" i="23"/>
  <c r="I1197" i="23"/>
  <c r="H1197" i="23"/>
  <c r="G1197" i="23"/>
  <c r="K1195" i="23"/>
  <c r="J1195" i="23"/>
  <c r="I1195" i="23"/>
  <c r="H1195" i="23"/>
  <c r="G1195" i="23"/>
  <c r="K1194" i="23"/>
  <c r="J1194" i="23"/>
  <c r="I1194" i="23"/>
  <c r="H1194" i="23"/>
  <c r="G1194" i="23"/>
  <c r="K1193" i="23"/>
  <c r="J1193" i="23"/>
  <c r="I1193" i="23"/>
  <c r="H1193" i="23"/>
  <c r="G1193" i="23"/>
  <c r="K1192" i="23"/>
  <c r="J1192" i="23"/>
  <c r="I1192" i="23"/>
  <c r="H1192" i="23"/>
  <c r="G1192" i="23"/>
  <c r="K1191" i="23"/>
  <c r="J1191" i="23"/>
  <c r="I1191" i="23"/>
  <c r="H1191" i="23"/>
  <c r="G1191" i="23"/>
  <c r="K1190" i="23"/>
  <c r="J1190" i="23"/>
  <c r="I1190" i="23"/>
  <c r="H1190" i="23"/>
  <c r="G1190" i="23"/>
  <c r="K1189" i="23"/>
  <c r="J1189" i="23"/>
  <c r="I1189" i="23"/>
  <c r="H1189" i="23"/>
  <c r="G1189" i="23"/>
  <c r="K1188" i="23"/>
  <c r="J1188" i="23"/>
  <c r="I1188" i="23"/>
  <c r="H1188" i="23"/>
  <c r="G1188" i="23"/>
  <c r="K1187" i="23"/>
  <c r="J1187" i="23"/>
  <c r="I1187" i="23"/>
  <c r="H1187" i="23"/>
  <c r="G1187" i="23"/>
  <c r="K1186" i="23"/>
  <c r="J1186" i="23"/>
  <c r="I1186" i="23"/>
  <c r="H1186" i="23"/>
  <c r="G1186" i="23"/>
  <c r="K1185" i="23"/>
  <c r="J1185" i="23"/>
  <c r="I1185" i="23"/>
  <c r="H1185" i="23"/>
  <c r="G1185" i="23"/>
  <c r="K1184" i="23"/>
  <c r="J1184" i="23"/>
  <c r="I1184" i="23"/>
  <c r="H1184" i="23"/>
  <c r="G1184" i="23"/>
  <c r="K1183" i="23"/>
  <c r="J1183" i="23"/>
  <c r="I1183" i="23"/>
  <c r="H1183" i="23"/>
  <c r="G1183" i="23"/>
  <c r="K1182" i="23"/>
  <c r="J1182" i="23"/>
  <c r="I1182" i="23"/>
  <c r="H1182" i="23"/>
  <c r="G1182" i="23"/>
  <c r="K1181" i="23"/>
  <c r="J1181" i="23"/>
  <c r="I1181" i="23"/>
  <c r="H1181" i="23"/>
  <c r="G1181" i="23"/>
  <c r="K1180" i="23"/>
  <c r="J1180" i="23"/>
  <c r="I1180" i="23"/>
  <c r="H1180" i="23"/>
  <c r="G1180" i="23"/>
  <c r="K1179" i="23"/>
  <c r="J1179" i="23"/>
  <c r="I1179" i="23"/>
  <c r="H1179" i="23"/>
  <c r="G1179" i="23"/>
  <c r="K1178" i="23"/>
  <c r="J1178" i="23"/>
  <c r="I1178" i="23"/>
  <c r="H1178" i="23"/>
  <c r="G1178" i="23"/>
  <c r="K1177" i="23"/>
  <c r="J1177" i="23"/>
  <c r="I1177" i="23"/>
  <c r="H1177" i="23"/>
  <c r="G1177" i="23"/>
  <c r="K1176" i="23"/>
  <c r="J1176" i="23"/>
  <c r="I1176" i="23"/>
  <c r="H1176" i="23"/>
  <c r="G1176" i="23"/>
  <c r="K1175" i="23"/>
  <c r="J1175" i="23"/>
  <c r="I1175" i="23"/>
  <c r="H1175" i="23"/>
  <c r="G1175" i="23"/>
  <c r="K1174" i="23"/>
  <c r="J1174" i="23"/>
  <c r="I1174" i="23"/>
  <c r="H1174" i="23"/>
  <c r="G1174" i="23"/>
  <c r="K1172" i="23"/>
  <c r="J1172" i="23"/>
  <c r="I1172" i="23"/>
  <c r="H1172" i="23"/>
  <c r="G1172" i="23"/>
  <c r="K1171" i="23"/>
  <c r="J1171" i="23"/>
  <c r="I1171" i="23"/>
  <c r="H1171" i="23"/>
  <c r="G1171" i="23"/>
  <c r="K1170" i="23"/>
  <c r="J1170" i="23"/>
  <c r="I1170" i="23"/>
  <c r="H1170" i="23"/>
  <c r="G1170" i="23"/>
  <c r="K1169" i="23"/>
  <c r="J1169" i="23"/>
  <c r="I1169" i="23"/>
  <c r="H1169" i="23"/>
  <c r="G1169" i="23"/>
  <c r="K1168" i="23"/>
  <c r="J1168" i="23"/>
  <c r="I1168" i="23"/>
  <c r="H1168" i="23"/>
  <c r="G1168" i="23"/>
  <c r="K1167" i="23"/>
  <c r="J1167" i="23"/>
  <c r="I1167" i="23"/>
  <c r="H1167" i="23"/>
  <c r="G1167" i="23"/>
  <c r="K1166" i="23"/>
  <c r="J1166" i="23"/>
  <c r="I1166" i="23"/>
  <c r="H1166" i="23"/>
  <c r="G1166" i="23"/>
  <c r="K1165" i="23"/>
  <c r="J1165" i="23"/>
  <c r="I1165" i="23"/>
  <c r="H1165" i="23"/>
  <c r="G1165" i="23"/>
  <c r="K1164" i="23"/>
  <c r="J1164" i="23"/>
  <c r="I1164" i="23"/>
  <c r="H1164" i="23"/>
  <c r="G1164" i="23"/>
  <c r="K1163" i="23"/>
  <c r="J1163" i="23"/>
  <c r="I1163" i="23"/>
  <c r="H1163" i="23"/>
  <c r="G1163" i="23"/>
  <c r="K1162" i="23"/>
  <c r="J1162" i="23"/>
  <c r="I1162" i="23"/>
  <c r="H1162" i="23"/>
  <c r="G1162" i="23"/>
  <c r="K1161" i="23"/>
  <c r="J1161" i="23"/>
  <c r="I1161" i="23"/>
  <c r="H1161" i="23"/>
  <c r="G1161" i="23"/>
  <c r="K1160" i="23"/>
  <c r="J1160" i="23"/>
  <c r="I1160" i="23"/>
  <c r="H1160" i="23"/>
  <c r="G1160" i="23"/>
  <c r="K1159" i="23"/>
  <c r="J1159" i="23"/>
  <c r="I1159" i="23"/>
  <c r="H1159" i="23"/>
  <c r="G1159" i="23"/>
  <c r="K1158" i="23"/>
  <c r="J1158" i="23"/>
  <c r="I1158" i="23"/>
  <c r="H1158" i="23"/>
  <c r="G1158" i="23"/>
  <c r="K1157" i="23"/>
  <c r="J1157" i="23"/>
  <c r="I1157" i="23"/>
  <c r="H1157" i="23"/>
  <c r="G1157" i="23"/>
  <c r="K1156" i="23"/>
  <c r="J1156" i="23"/>
  <c r="I1156" i="23"/>
  <c r="H1156" i="23"/>
  <c r="G1156" i="23"/>
  <c r="K1155" i="23"/>
  <c r="J1155" i="23"/>
  <c r="I1155" i="23"/>
  <c r="H1155" i="23"/>
  <c r="G1155" i="23"/>
  <c r="K1154" i="23"/>
  <c r="J1154" i="23"/>
  <c r="I1154" i="23"/>
  <c r="H1154" i="23"/>
  <c r="G1154" i="23"/>
  <c r="K1153" i="23"/>
  <c r="J1153" i="23"/>
  <c r="I1153" i="23"/>
  <c r="H1153" i="23"/>
  <c r="G1153" i="23"/>
  <c r="K1152" i="23"/>
  <c r="J1152" i="23"/>
  <c r="I1152" i="23"/>
  <c r="H1152" i="23"/>
  <c r="G1152" i="23"/>
  <c r="K1151" i="23"/>
  <c r="J1151" i="23"/>
  <c r="I1151" i="23"/>
  <c r="H1151" i="23"/>
  <c r="G1151" i="23"/>
  <c r="K1150" i="23"/>
  <c r="J1150" i="23"/>
  <c r="I1150" i="23"/>
  <c r="H1150" i="23"/>
  <c r="G1150" i="23"/>
  <c r="K1149" i="23"/>
  <c r="J1149" i="23"/>
  <c r="I1149" i="23"/>
  <c r="H1149" i="23"/>
  <c r="G1149" i="23"/>
  <c r="K1147" i="23"/>
  <c r="J1147" i="23"/>
  <c r="I1147" i="23"/>
  <c r="H1147" i="23"/>
  <c r="G1147" i="23"/>
  <c r="K1146" i="23"/>
  <c r="J1146" i="23"/>
  <c r="I1146" i="23"/>
  <c r="H1146" i="23"/>
  <c r="G1146" i="23"/>
  <c r="K1145" i="23"/>
  <c r="J1145" i="23"/>
  <c r="I1145" i="23"/>
  <c r="H1145" i="23"/>
  <c r="G1145" i="23"/>
  <c r="K1144" i="23"/>
  <c r="J1144" i="23"/>
  <c r="I1144" i="23"/>
  <c r="H1144" i="23"/>
  <c r="G1144" i="23"/>
  <c r="K1143" i="23"/>
  <c r="J1143" i="23"/>
  <c r="I1143" i="23"/>
  <c r="H1143" i="23"/>
  <c r="G1143" i="23"/>
  <c r="K1142" i="23"/>
  <c r="J1142" i="23"/>
  <c r="I1142" i="23"/>
  <c r="H1142" i="23"/>
  <c r="G1142" i="23"/>
  <c r="K1141" i="23"/>
  <c r="J1141" i="23"/>
  <c r="I1141" i="23"/>
  <c r="H1141" i="23"/>
  <c r="G1141" i="23"/>
  <c r="K1140" i="23"/>
  <c r="J1140" i="23"/>
  <c r="I1140" i="23"/>
  <c r="H1140" i="23"/>
  <c r="G1140" i="23"/>
  <c r="K1139" i="23"/>
  <c r="J1139" i="23"/>
  <c r="I1139" i="23"/>
  <c r="H1139" i="23"/>
  <c r="G1139" i="23"/>
  <c r="K1138" i="23"/>
  <c r="J1138" i="23"/>
  <c r="I1138" i="23"/>
  <c r="H1138" i="23"/>
  <c r="G1138" i="23"/>
  <c r="K1137" i="23"/>
  <c r="J1137" i="23"/>
  <c r="I1137" i="23"/>
  <c r="H1137" i="23"/>
  <c r="G1137" i="23"/>
  <c r="K1136" i="23"/>
  <c r="J1136" i="23"/>
  <c r="I1136" i="23"/>
  <c r="H1136" i="23"/>
  <c r="G1136" i="23"/>
  <c r="K1135" i="23"/>
  <c r="J1135" i="23"/>
  <c r="I1135" i="23"/>
  <c r="H1135" i="23"/>
  <c r="G1135" i="23"/>
  <c r="K1134" i="23"/>
  <c r="J1134" i="23"/>
  <c r="I1134" i="23"/>
  <c r="H1134" i="23"/>
  <c r="G1134" i="23"/>
  <c r="K1133" i="23"/>
  <c r="J1133" i="23"/>
  <c r="I1133" i="23"/>
  <c r="H1133" i="23"/>
  <c r="G1133" i="23"/>
  <c r="K1132" i="23"/>
  <c r="J1132" i="23"/>
  <c r="I1132" i="23"/>
  <c r="H1132" i="23"/>
  <c r="G1132" i="23"/>
  <c r="K1131" i="23"/>
  <c r="J1131" i="23"/>
  <c r="I1131" i="23"/>
  <c r="H1131" i="23"/>
  <c r="G1131" i="23"/>
  <c r="K1130" i="23"/>
  <c r="J1130" i="23"/>
  <c r="I1130" i="23"/>
  <c r="H1130" i="23"/>
  <c r="G1130" i="23"/>
  <c r="K1129" i="23"/>
  <c r="J1129" i="23"/>
  <c r="I1129" i="23"/>
  <c r="H1129" i="23"/>
  <c r="G1129" i="23"/>
  <c r="K1128" i="23"/>
  <c r="J1128" i="23"/>
  <c r="I1128" i="23"/>
  <c r="H1128" i="23"/>
  <c r="G1128" i="23"/>
  <c r="K1127" i="23"/>
  <c r="J1127" i="23"/>
  <c r="I1127" i="23"/>
  <c r="H1127" i="23"/>
  <c r="G1127" i="23"/>
  <c r="K1126" i="23"/>
  <c r="J1126" i="23"/>
  <c r="I1126" i="23"/>
  <c r="H1126" i="23"/>
  <c r="G1126" i="23"/>
  <c r="K1125" i="23"/>
  <c r="J1125" i="23"/>
  <c r="I1125" i="23"/>
  <c r="H1125" i="23"/>
  <c r="G1125" i="23"/>
  <c r="K1124" i="23"/>
  <c r="J1124" i="23"/>
  <c r="I1124" i="23"/>
  <c r="H1124" i="23"/>
  <c r="G1124" i="23"/>
  <c r="K1123" i="23"/>
  <c r="J1123" i="23"/>
  <c r="I1123" i="23"/>
  <c r="H1123" i="23"/>
  <c r="G1123" i="23"/>
  <c r="K1122" i="23"/>
  <c r="J1122" i="23"/>
  <c r="I1122" i="23"/>
  <c r="H1122" i="23"/>
  <c r="G1122" i="23"/>
  <c r="K1121" i="23"/>
  <c r="J1121" i="23"/>
  <c r="I1121" i="23"/>
  <c r="H1121" i="23"/>
  <c r="G1121" i="23"/>
  <c r="K1120" i="23"/>
  <c r="J1120" i="23"/>
  <c r="I1120" i="23"/>
  <c r="H1120" i="23"/>
  <c r="G1120" i="23"/>
  <c r="K1118" i="23"/>
  <c r="J1118" i="23"/>
  <c r="I1118" i="23"/>
  <c r="H1118" i="23"/>
  <c r="G1118" i="23"/>
  <c r="K1117" i="23"/>
  <c r="J1117" i="23"/>
  <c r="I1117" i="23"/>
  <c r="H1117" i="23"/>
  <c r="G1117" i="23"/>
  <c r="K1116" i="23"/>
  <c r="J1116" i="23"/>
  <c r="I1116" i="23"/>
  <c r="H1116" i="23"/>
  <c r="G1116" i="23"/>
  <c r="K1115" i="23"/>
  <c r="J1115" i="23"/>
  <c r="I1115" i="23"/>
  <c r="H1115" i="23"/>
  <c r="G1115" i="23"/>
  <c r="K1114" i="23"/>
  <c r="J1114" i="23"/>
  <c r="I1114" i="23"/>
  <c r="H1114" i="23"/>
  <c r="G1114" i="23"/>
  <c r="K1113" i="23"/>
  <c r="J1113" i="23"/>
  <c r="I1113" i="23"/>
  <c r="H1113" i="23"/>
  <c r="G1113" i="23"/>
  <c r="K1112" i="23"/>
  <c r="J1112" i="23"/>
  <c r="I1112" i="23"/>
  <c r="H1112" i="23"/>
  <c r="G1112" i="23"/>
  <c r="K1111" i="23"/>
  <c r="J1111" i="23"/>
  <c r="I1111" i="23"/>
  <c r="H1111" i="23"/>
  <c r="G1111" i="23"/>
  <c r="K1110" i="23"/>
  <c r="J1110" i="23"/>
  <c r="I1110" i="23"/>
  <c r="H1110" i="23"/>
  <c r="G1110" i="23"/>
  <c r="K1109" i="23"/>
  <c r="J1109" i="23"/>
  <c r="I1109" i="23"/>
  <c r="H1109" i="23"/>
  <c r="G1109" i="23"/>
  <c r="K1108" i="23"/>
  <c r="J1108" i="23"/>
  <c r="I1108" i="23"/>
  <c r="H1108" i="23"/>
  <c r="G1108" i="23"/>
  <c r="K1107" i="23"/>
  <c r="J1107" i="23"/>
  <c r="I1107" i="23"/>
  <c r="H1107" i="23"/>
  <c r="G1107" i="23"/>
  <c r="K1106" i="23"/>
  <c r="J1106" i="23"/>
  <c r="I1106" i="23"/>
  <c r="H1106" i="23"/>
  <c r="G1106" i="23"/>
  <c r="K1104" i="23"/>
  <c r="J1104" i="23"/>
  <c r="I1104" i="23"/>
  <c r="H1104" i="23"/>
  <c r="G1104" i="23"/>
  <c r="K1103" i="23"/>
  <c r="J1103" i="23"/>
  <c r="I1103" i="23"/>
  <c r="H1103" i="23"/>
  <c r="G1103" i="23"/>
  <c r="K1102" i="23"/>
  <c r="J1102" i="23"/>
  <c r="I1102" i="23"/>
  <c r="H1102" i="23"/>
  <c r="G1102" i="23"/>
  <c r="K1101" i="23"/>
  <c r="J1101" i="23"/>
  <c r="I1101" i="23"/>
  <c r="H1101" i="23"/>
  <c r="G1101" i="23"/>
  <c r="K1100" i="23"/>
  <c r="J1100" i="23"/>
  <c r="I1100" i="23"/>
  <c r="H1100" i="23"/>
  <c r="G1100" i="23"/>
  <c r="K1099" i="23"/>
  <c r="J1099" i="23"/>
  <c r="I1099" i="23"/>
  <c r="H1099" i="23"/>
  <c r="G1099" i="23"/>
  <c r="K1098" i="23"/>
  <c r="J1098" i="23"/>
  <c r="I1098" i="23"/>
  <c r="H1098" i="23"/>
  <c r="G1098" i="23"/>
  <c r="K1097" i="23"/>
  <c r="J1097" i="23"/>
  <c r="I1097" i="23"/>
  <c r="H1097" i="23"/>
  <c r="G1097" i="23"/>
  <c r="K1096" i="23"/>
  <c r="J1096" i="23"/>
  <c r="I1096" i="23"/>
  <c r="H1096" i="23"/>
  <c r="G1096" i="23"/>
  <c r="K1095" i="23"/>
  <c r="J1095" i="23"/>
  <c r="I1095" i="23"/>
  <c r="H1095" i="23"/>
  <c r="G1095" i="23"/>
  <c r="K1094" i="23"/>
  <c r="J1094" i="23"/>
  <c r="I1094" i="23"/>
  <c r="H1094" i="23"/>
  <c r="G1094" i="23"/>
  <c r="K1093" i="23"/>
  <c r="J1093" i="23"/>
  <c r="I1093" i="23"/>
  <c r="H1093" i="23"/>
  <c r="G1093" i="23"/>
  <c r="K1092" i="23"/>
  <c r="J1092" i="23"/>
  <c r="I1092" i="23"/>
  <c r="H1092" i="23"/>
  <c r="G1092" i="23"/>
  <c r="K1090" i="23"/>
  <c r="J1090" i="23"/>
  <c r="I1090" i="23"/>
  <c r="H1090" i="23"/>
  <c r="G1090" i="23"/>
  <c r="K1089" i="23"/>
  <c r="J1089" i="23"/>
  <c r="I1089" i="23"/>
  <c r="H1089" i="23"/>
  <c r="G1089" i="23"/>
  <c r="K1088" i="23"/>
  <c r="J1088" i="23"/>
  <c r="I1088" i="23"/>
  <c r="H1088" i="23"/>
  <c r="G1088" i="23"/>
  <c r="K1087" i="23"/>
  <c r="J1087" i="23"/>
  <c r="I1087" i="23"/>
  <c r="H1087" i="23"/>
  <c r="G1087" i="23"/>
  <c r="K1086" i="23"/>
  <c r="J1086" i="23"/>
  <c r="I1086" i="23"/>
  <c r="H1086" i="23"/>
  <c r="G1086" i="23"/>
  <c r="K1085" i="23"/>
  <c r="J1085" i="23"/>
  <c r="I1085" i="23"/>
  <c r="H1085" i="23"/>
  <c r="G1085" i="23"/>
  <c r="K1084" i="23"/>
  <c r="J1084" i="23"/>
  <c r="I1084" i="23"/>
  <c r="H1084" i="23"/>
  <c r="G1084" i="23"/>
  <c r="K1083" i="23"/>
  <c r="J1083" i="23"/>
  <c r="I1083" i="23"/>
  <c r="H1083" i="23"/>
  <c r="G1083" i="23"/>
  <c r="K1082" i="23"/>
  <c r="J1082" i="23"/>
  <c r="I1082" i="23"/>
  <c r="H1082" i="23"/>
  <c r="G1082" i="23"/>
  <c r="K1081" i="23"/>
  <c r="J1081" i="23"/>
  <c r="I1081" i="23"/>
  <c r="H1081" i="23"/>
  <c r="G1081" i="23"/>
  <c r="K1080" i="23"/>
  <c r="J1080" i="23"/>
  <c r="I1080" i="23"/>
  <c r="H1080" i="23"/>
  <c r="G1080" i="23"/>
  <c r="K1079" i="23"/>
  <c r="J1079" i="23"/>
  <c r="I1079" i="23"/>
  <c r="H1079" i="23"/>
  <c r="G1079" i="23"/>
  <c r="K1078" i="23"/>
  <c r="J1078" i="23"/>
  <c r="I1078" i="23"/>
  <c r="H1078" i="23"/>
  <c r="G1078" i="23"/>
  <c r="K1077" i="23"/>
  <c r="J1077" i="23"/>
  <c r="I1077" i="23"/>
  <c r="H1077" i="23"/>
  <c r="G1077" i="23"/>
  <c r="K1076" i="23"/>
  <c r="J1076" i="23"/>
  <c r="I1076" i="23"/>
  <c r="H1076" i="23"/>
  <c r="G1076" i="23"/>
  <c r="K1075" i="23"/>
  <c r="J1075" i="23"/>
  <c r="I1075" i="23"/>
  <c r="H1075" i="23"/>
  <c r="G1075" i="23"/>
  <c r="K1074" i="23"/>
  <c r="J1074" i="23"/>
  <c r="I1074" i="23"/>
  <c r="H1074" i="23"/>
  <c r="G1074" i="23"/>
  <c r="K1073" i="23"/>
  <c r="J1073" i="23"/>
  <c r="I1073" i="23"/>
  <c r="H1073" i="23"/>
  <c r="G1073" i="23"/>
  <c r="K1071" i="23"/>
  <c r="J1071" i="23"/>
  <c r="I1071" i="23"/>
  <c r="H1071" i="23"/>
  <c r="G1071" i="23"/>
  <c r="K1070" i="23"/>
  <c r="J1070" i="23"/>
  <c r="I1070" i="23"/>
  <c r="H1070" i="23"/>
  <c r="G1070" i="23"/>
  <c r="K1069" i="23"/>
  <c r="J1069" i="23"/>
  <c r="I1069" i="23"/>
  <c r="H1069" i="23"/>
  <c r="G1069" i="23"/>
  <c r="K1068" i="23"/>
  <c r="J1068" i="23"/>
  <c r="I1068" i="23"/>
  <c r="H1068" i="23"/>
  <c r="G1068" i="23"/>
  <c r="K1067" i="23"/>
  <c r="J1067" i="23"/>
  <c r="I1067" i="23"/>
  <c r="H1067" i="23"/>
  <c r="G1067" i="23"/>
  <c r="K1066" i="23"/>
  <c r="J1066" i="23"/>
  <c r="I1066" i="23"/>
  <c r="H1066" i="23"/>
  <c r="G1066" i="23"/>
  <c r="K1065" i="23"/>
  <c r="J1065" i="23"/>
  <c r="I1065" i="23"/>
  <c r="H1065" i="23"/>
  <c r="G1065" i="23"/>
  <c r="K1064" i="23"/>
  <c r="J1064" i="23"/>
  <c r="I1064" i="23"/>
  <c r="H1064" i="23"/>
  <c r="G1064" i="23"/>
  <c r="K1063" i="23"/>
  <c r="J1063" i="23"/>
  <c r="I1063" i="23"/>
  <c r="H1063" i="23"/>
  <c r="G1063" i="23"/>
  <c r="K1062" i="23"/>
  <c r="J1062" i="23"/>
  <c r="I1062" i="23"/>
  <c r="H1062" i="23"/>
  <c r="G1062" i="23"/>
  <c r="K1061" i="23"/>
  <c r="J1061" i="23"/>
  <c r="I1061" i="23"/>
  <c r="H1061" i="23"/>
  <c r="G1061" i="23"/>
  <c r="K1060" i="23"/>
  <c r="J1060" i="23"/>
  <c r="I1060" i="23"/>
  <c r="H1060" i="23"/>
  <c r="G1060" i="23"/>
  <c r="K1059" i="23"/>
  <c r="J1059" i="23"/>
  <c r="I1059" i="23"/>
  <c r="H1059" i="23"/>
  <c r="G1059" i="23"/>
  <c r="K1058" i="23"/>
  <c r="J1058" i="23"/>
  <c r="I1058" i="23"/>
  <c r="H1058" i="23"/>
  <c r="G1058" i="23"/>
  <c r="K1057" i="23"/>
  <c r="J1057" i="23"/>
  <c r="I1057" i="23"/>
  <c r="H1057" i="23"/>
  <c r="G1057" i="23"/>
  <c r="K1056" i="23"/>
  <c r="J1056" i="23"/>
  <c r="I1056" i="23"/>
  <c r="H1056" i="23"/>
  <c r="G1056" i="23"/>
  <c r="K1055" i="23"/>
  <c r="J1055" i="23"/>
  <c r="I1055" i="23"/>
  <c r="H1055" i="23"/>
  <c r="G1055" i="23"/>
  <c r="K1054" i="23"/>
  <c r="J1054" i="23"/>
  <c r="I1054" i="23"/>
  <c r="H1054" i="23"/>
  <c r="G1054" i="23"/>
  <c r="K1053" i="23"/>
  <c r="J1053" i="23"/>
  <c r="I1053" i="23"/>
  <c r="H1053" i="23"/>
  <c r="G1053" i="23"/>
  <c r="K1052" i="23"/>
  <c r="J1052" i="23"/>
  <c r="I1052" i="23"/>
  <c r="H1052" i="23"/>
  <c r="G1052" i="23"/>
  <c r="K1051" i="23"/>
  <c r="J1051" i="23"/>
  <c r="I1051" i="23"/>
  <c r="H1051" i="23"/>
  <c r="G1051" i="23"/>
  <c r="K1050" i="23"/>
  <c r="J1050" i="23"/>
  <c r="I1050" i="23"/>
  <c r="H1050" i="23"/>
  <c r="G1050" i="23"/>
  <c r="K1049" i="23"/>
  <c r="J1049" i="23"/>
  <c r="I1049" i="23"/>
  <c r="H1049" i="23"/>
  <c r="G1049" i="23"/>
  <c r="K1048" i="23"/>
  <c r="J1048" i="23"/>
  <c r="I1048" i="23"/>
  <c r="H1048" i="23"/>
  <c r="G1048" i="23"/>
  <c r="K1047" i="23"/>
  <c r="J1047" i="23"/>
  <c r="I1047" i="23"/>
  <c r="H1047" i="23"/>
  <c r="G1047" i="23"/>
  <c r="K1046" i="23"/>
  <c r="J1046" i="23"/>
  <c r="I1046" i="23"/>
  <c r="H1046" i="23"/>
  <c r="G1046" i="23"/>
  <c r="K1045" i="23"/>
  <c r="J1045" i="23"/>
  <c r="I1045" i="23"/>
  <c r="H1045" i="23"/>
  <c r="G1045" i="23"/>
  <c r="K1044" i="23"/>
  <c r="J1044" i="23"/>
  <c r="I1044" i="23"/>
  <c r="H1044" i="23"/>
  <c r="G1044" i="23"/>
  <c r="K1043" i="23"/>
  <c r="J1043" i="23"/>
  <c r="I1043" i="23"/>
  <c r="H1043" i="23"/>
  <c r="G1043" i="23"/>
  <c r="K1041" i="23"/>
  <c r="J1041" i="23"/>
  <c r="I1041" i="23"/>
  <c r="H1041" i="23"/>
  <c r="G1041" i="23"/>
  <c r="K1040" i="23"/>
  <c r="J1040" i="23"/>
  <c r="I1040" i="23"/>
  <c r="H1040" i="23"/>
  <c r="G1040" i="23"/>
  <c r="K1039" i="23"/>
  <c r="J1039" i="23"/>
  <c r="I1039" i="23"/>
  <c r="H1039" i="23"/>
  <c r="G1039" i="23"/>
  <c r="K1038" i="23"/>
  <c r="J1038" i="23"/>
  <c r="I1038" i="23"/>
  <c r="H1038" i="23"/>
  <c r="G1038" i="23"/>
  <c r="K1037" i="23"/>
  <c r="J1037" i="23"/>
  <c r="I1037" i="23"/>
  <c r="H1037" i="23"/>
  <c r="G1037" i="23"/>
  <c r="K1036" i="23"/>
  <c r="J1036" i="23"/>
  <c r="I1036" i="23"/>
  <c r="H1036" i="23"/>
  <c r="G1036" i="23"/>
  <c r="K1035" i="23"/>
  <c r="J1035" i="23"/>
  <c r="I1035" i="23"/>
  <c r="H1035" i="23"/>
  <c r="G1035" i="23"/>
  <c r="K1034" i="23"/>
  <c r="J1034" i="23"/>
  <c r="I1034" i="23"/>
  <c r="H1034" i="23"/>
  <c r="G1034" i="23"/>
  <c r="K1032" i="23"/>
  <c r="J1032" i="23"/>
  <c r="I1032" i="23"/>
  <c r="H1032" i="23"/>
  <c r="G1032" i="23"/>
  <c r="K1031" i="23"/>
  <c r="J1031" i="23"/>
  <c r="I1031" i="23"/>
  <c r="H1031" i="23"/>
  <c r="G1031" i="23"/>
  <c r="K1030" i="23"/>
  <c r="J1030" i="23"/>
  <c r="I1030" i="23"/>
  <c r="H1030" i="23"/>
  <c r="G1030" i="23"/>
  <c r="K1029" i="23"/>
  <c r="J1029" i="23"/>
  <c r="I1029" i="23"/>
  <c r="H1029" i="23"/>
  <c r="G1029" i="23"/>
  <c r="K1028" i="23"/>
  <c r="J1028" i="23"/>
  <c r="I1028" i="23"/>
  <c r="H1028" i="23"/>
  <c r="G1028" i="23"/>
  <c r="K1027" i="23"/>
  <c r="J1027" i="23"/>
  <c r="I1027" i="23"/>
  <c r="H1027" i="23"/>
  <c r="G1027" i="23"/>
  <c r="K1026" i="23"/>
  <c r="J1026" i="23"/>
  <c r="I1026" i="23"/>
  <c r="H1026" i="23"/>
  <c r="G1026" i="23"/>
  <c r="K1025" i="23"/>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8" i="23"/>
  <c r="J1018" i="23"/>
  <c r="I1018" i="23"/>
  <c r="H1018" i="23"/>
  <c r="G1018" i="23"/>
  <c r="K1017" i="23"/>
  <c r="J1017" i="23"/>
  <c r="I1017" i="23"/>
  <c r="H1017" i="23"/>
  <c r="G1017" i="23"/>
  <c r="K1016" i="23"/>
  <c r="J1016" i="23"/>
  <c r="I1016" i="23"/>
  <c r="H1016" i="23"/>
  <c r="G1016" i="23"/>
  <c r="K1015" i="23"/>
  <c r="J1015" i="23"/>
  <c r="I1015" i="23"/>
  <c r="H1015" i="23"/>
  <c r="G1015" i="23"/>
  <c r="K1014" i="23"/>
  <c r="J1014" i="23"/>
  <c r="I1014" i="23"/>
  <c r="H1014" i="23"/>
  <c r="G1014" i="23"/>
  <c r="K1013" i="23"/>
  <c r="J1013" i="23"/>
  <c r="I1013" i="23"/>
  <c r="H1013" i="23"/>
  <c r="G1013" i="23"/>
  <c r="K1012" i="23"/>
  <c r="J1012" i="23"/>
  <c r="I1012" i="23"/>
  <c r="H1012" i="23"/>
  <c r="G1012" i="23"/>
  <c r="K1011" i="23"/>
  <c r="J1011" i="23"/>
  <c r="I1011" i="23"/>
  <c r="H1011" i="23"/>
  <c r="G1011" i="23"/>
  <c r="K1010" i="23"/>
  <c r="J1010" i="23"/>
  <c r="I1010" i="23"/>
  <c r="H1010" i="23"/>
  <c r="G1010" i="23"/>
  <c r="K1009" i="23"/>
  <c r="J1009" i="23"/>
  <c r="I1009" i="23"/>
  <c r="H1009" i="23"/>
  <c r="G1009" i="23"/>
  <c r="K1008" i="23"/>
  <c r="J1008" i="23"/>
  <c r="I1008" i="23"/>
  <c r="H1008" i="23"/>
  <c r="G1008" i="23"/>
  <c r="K1007" i="23"/>
  <c r="J1007" i="23"/>
  <c r="I1007" i="23"/>
  <c r="H1007" i="23"/>
  <c r="G1007" i="23"/>
  <c r="K1006" i="23"/>
  <c r="J1006" i="23"/>
  <c r="I1006" i="23"/>
  <c r="H1006" i="23"/>
  <c r="G1006" i="23"/>
  <c r="K1005" i="23"/>
  <c r="J1005" i="23"/>
  <c r="I1005" i="23"/>
  <c r="H1005" i="23"/>
  <c r="G1005" i="23"/>
  <c r="K1004" i="23"/>
  <c r="J1004" i="23"/>
  <c r="I1004" i="23"/>
  <c r="H1004" i="23"/>
  <c r="G1004" i="23"/>
  <c r="K1003" i="23"/>
  <c r="J1003" i="23"/>
  <c r="I1003" i="23"/>
  <c r="H1003" i="23"/>
  <c r="G1003" i="23"/>
  <c r="K1002" i="23"/>
  <c r="J1002" i="23"/>
  <c r="I1002" i="23"/>
  <c r="H1002" i="23"/>
  <c r="G1002" i="23"/>
  <c r="K1001" i="23"/>
  <c r="J1001" i="23"/>
  <c r="I1001" i="23"/>
  <c r="H1001" i="23"/>
  <c r="G1001" i="23"/>
  <c r="K1000" i="23"/>
  <c r="J1000" i="23"/>
  <c r="I1000" i="23"/>
  <c r="H1000" i="23"/>
  <c r="G1000" i="23"/>
  <c r="K998" i="23"/>
  <c r="J998" i="23"/>
  <c r="I998" i="23"/>
  <c r="H998" i="23"/>
  <c r="G998" i="23"/>
  <c r="K997" i="23"/>
  <c r="J997" i="23"/>
  <c r="I997" i="23"/>
  <c r="H997" i="23"/>
  <c r="G997" i="23"/>
  <c r="K996" i="23"/>
  <c r="J996" i="23"/>
  <c r="I996" i="23"/>
  <c r="H996" i="23"/>
  <c r="G996" i="23"/>
  <c r="K995" i="23"/>
  <c r="J995" i="23"/>
  <c r="I995" i="23"/>
  <c r="H995" i="23"/>
  <c r="G995" i="23"/>
  <c r="K994" i="23"/>
  <c r="J994" i="23"/>
  <c r="I994" i="23"/>
  <c r="H994" i="23"/>
  <c r="G994" i="23"/>
  <c r="K993" i="23"/>
  <c r="J993" i="23"/>
  <c r="I993" i="23"/>
  <c r="H993" i="23"/>
  <c r="G993" i="23"/>
  <c r="K992" i="23"/>
  <c r="J992" i="23"/>
  <c r="I992" i="23"/>
  <c r="H992" i="23"/>
  <c r="G992" i="23"/>
  <c r="K991" i="23"/>
  <c r="J991" i="23"/>
  <c r="I991" i="23"/>
  <c r="H991" i="23"/>
  <c r="G991" i="23"/>
  <c r="K990" i="23"/>
  <c r="J990" i="23"/>
  <c r="I990" i="23"/>
  <c r="H990" i="23"/>
  <c r="G990" i="23"/>
  <c r="K989" i="23"/>
  <c r="J989" i="23"/>
  <c r="I989" i="23"/>
  <c r="H989" i="23"/>
  <c r="G989" i="23"/>
  <c r="K988" i="23"/>
  <c r="J988" i="23"/>
  <c r="I988" i="23"/>
  <c r="H988" i="23"/>
  <c r="G988" i="23"/>
  <c r="K987" i="23"/>
  <c r="J987" i="23"/>
  <c r="I987" i="23"/>
  <c r="H987" i="23"/>
  <c r="G987" i="23"/>
  <c r="K986" i="23"/>
  <c r="J986" i="23"/>
  <c r="I986" i="23"/>
  <c r="H986" i="23"/>
  <c r="G986" i="23"/>
  <c r="K984" i="23"/>
  <c r="J984" i="23"/>
  <c r="I984" i="23"/>
  <c r="H984" i="23"/>
  <c r="G984" i="23"/>
  <c r="K983" i="23"/>
  <c r="J983" i="23"/>
  <c r="I983" i="23"/>
  <c r="H983" i="23"/>
  <c r="G983" i="23"/>
  <c r="K982" i="23"/>
  <c r="J982" i="23"/>
  <c r="I982" i="23"/>
  <c r="H982" i="23"/>
  <c r="G982" i="23"/>
  <c r="K981" i="23"/>
  <c r="J981" i="23"/>
  <c r="I981" i="23"/>
  <c r="H981" i="23"/>
  <c r="G981" i="23"/>
  <c r="K980" i="23"/>
  <c r="J980" i="23"/>
  <c r="I980" i="23"/>
  <c r="H980" i="23"/>
  <c r="G980" i="23"/>
  <c r="K979" i="23"/>
  <c r="J979" i="23"/>
  <c r="I979" i="23"/>
  <c r="H979" i="23"/>
  <c r="G979"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8" i="23"/>
  <c r="J968" i="23"/>
  <c r="I968" i="23"/>
  <c r="H968" i="23"/>
  <c r="G968" i="23"/>
  <c r="K967" i="23"/>
  <c r="J967" i="23"/>
  <c r="I967" i="23"/>
  <c r="H967" i="23"/>
  <c r="G967"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5" i="23"/>
  <c r="J955" i="23"/>
  <c r="I955" i="23"/>
  <c r="H955" i="23"/>
  <c r="G955" i="23"/>
  <c r="K954" i="23"/>
  <c r="J954" i="23"/>
  <c r="I954" i="23"/>
  <c r="H954" i="23"/>
  <c r="G954"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7" i="23"/>
  <c r="J947" i="23"/>
  <c r="I947" i="23"/>
  <c r="H947" i="23"/>
  <c r="G947"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1" i="23"/>
  <c r="J921" i="23"/>
  <c r="I921" i="23"/>
  <c r="H921" i="23"/>
  <c r="G921"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8" i="23"/>
  <c r="J908" i="23"/>
  <c r="I908" i="23"/>
  <c r="H908" i="23"/>
  <c r="G908" i="23"/>
  <c r="K907" i="23"/>
  <c r="J907" i="23"/>
  <c r="I907" i="23"/>
  <c r="H907" i="23"/>
  <c r="G907" i="23"/>
  <c r="K906" i="23"/>
  <c r="J906" i="23"/>
  <c r="I906" i="23"/>
  <c r="H906" i="23"/>
  <c r="G906"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2" i="23"/>
  <c r="J892" i="23"/>
  <c r="I892" i="23"/>
  <c r="H892" i="23"/>
  <c r="G892"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7" i="23"/>
  <c r="J877" i="23"/>
  <c r="I877" i="23"/>
  <c r="H877" i="23"/>
  <c r="G877"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8" i="23"/>
  <c r="J828" i="23"/>
  <c r="I828" i="23"/>
  <c r="H828" i="23"/>
  <c r="G828"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8" i="23"/>
  <c r="J798" i="23"/>
  <c r="I798" i="23"/>
  <c r="H798" i="23"/>
  <c r="G798"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7" i="23"/>
  <c r="J787" i="23"/>
  <c r="I787" i="23"/>
  <c r="H787" i="23"/>
  <c r="G787" i="23"/>
  <c r="K786" i="23"/>
  <c r="J786" i="23"/>
  <c r="I786" i="23"/>
  <c r="H786" i="23"/>
  <c r="G786" i="23"/>
  <c r="K785" i="23"/>
  <c r="J785" i="23"/>
  <c r="I785" i="23"/>
  <c r="H785" i="23"/>
  <c r="G785" i="23"/>
  <c r="K784" i="23"/>
  <c r="J784" i="23"/>
  <c r="I784" i="23"/>
  <c r="H784" i="23"/>
  <c r="G784"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7" i="23"/>
  <c r="J777" i="23"/>
  <c r="I777" i="23"/>
  <c r="H777" i="23"/>
  <c r="G777" i="23"/>
  <c r="K776" i="23"/>
  <c r="J776" i="23"/>
  <c r="I776" i="23"/>
  <c r="H776" i="23"/>
  <c r="G776" i="23"/>
  <c r="K775" i="23"/>
  <c r="J775" i="23"/>
  <c r="I775" i="23"/>
  <c r="H775" i="23"/>
  <c r="G775" i="23"/>
  <c r="K774" i="23"/>
  <c r="J774" i="23"/>
  <c r="I774" i="23"/>
  <c r="H774" i="23"/>
  <c r="G774"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2" i="23"/>
  <c r="J762" i="23"/>
  <c r="I762" i="23"/>
  <c r="H762" i="23"/>
  <c r="G762" i="23"/>
  <c r="K761" i="23"/>
  <c r="J761" i="23"/>
  <c r="I761" i="23"/>
  <c r="H761" i="23"/>
  <c r="G761" i="23"/>
  <c r="K760" i="23"/>
  <c r="J760" i="23"/>
  <c r="I760" i="23"/>
  <c r="H760" i="23"/>
  <c r="G760"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6" i="23"/>
  <c r="J746" i="23"/>
  <c r="I746" i="23"/>
  <c r="H746" i="23"/>
  <c r="G746" i="23"/>
  <c r="K745" i="23"/>
  <c r="J745" i="23"/>
  <c r="I745" i="23"/>
  <c r="H745" i="23"/>
  <c r="G745" i="23"/>
  <c r="K744" i="23"/>
  <c r="J744" i="23"/>
  <c r="I744" i="23"/>
  <c r="H744" i="23"/>
  <c r="G744"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6" i="23"/>
  <c r="J726" i="23"/>
  <c r="I726" i="23"/>
  <c r="H726" i="23"/>
  <c r="G726"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9" i="23"/>
  <c r="J719" i="23"/>
  <c r="I719" i="23"/>
  <c r="H719" i="23"/>
  <c r="G719" i="23"/>
  <c r="K718" i="23"/>
  <c r="J718" i="23"/>
  <c r="I718" i="23"/>
  <c r="H718" i="23"/>
  <c r="G718" i="23"/>
  <c r="K717" i="23"/>
  <c r="J717" i="23"/>
  <c r="I717" i="23"/>
  <c r="H717" i="23"/>
  <c r="G717" i="23"/>
  <c r="K716" i="23"/>
  <c r="J716" i="23"/>
  <c r="I716" i="23"/>
  <c r="H716" i="23"/>
  <c r="G716"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9" i="23"/>
  <c r="J599" i="23"/>
  <c r="I599" i="23"/>
  <c r="H599" i="23"/>
  <c r="G599"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1" i="23"/>
  <c r="J581" i="23"/>
  <c r="I581" i="23"/>
  <c r="H581" i="23"/>
  <c r="G581" i="23"/>
  <c r="K580" i="23"/>
  <c r="J580" i="23"/>
  <c r="I580" i="23"/>
  <c r="H580" i="23"/>
  <c r="G580"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0" i="23"/>
  <c r="J460" i="23"/>
  <c r="I460" i="23"/>
  <c r="H460" i="23"/>
  <c r="G460"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9" i="23"/>
  <c r="J349" i="23"/>
  <c r="I349" i="23"/>
  <c r="H349" i="23"/>
  <c r="G349" i="23"/>
  <c r="K348" i="23"/>
  <c r="J348" i="23"/>
  <c r="I348" i="23"/>
  <c r="H348" i="23"/>
  <c r="G348" i="23"/>
  <c r="K347" i="23"/>
  <c r="J347" i="23"/>
  <c r="I347" i="23"/>
  <c r="H347" i="23"/>
  <c r="G347" i="23"/>
  <c r="K345" i="23"/>
  <c r="J345" i="23"/>
  <c r="I345" i="23"/>
  <c r="H345" i="23"/>
  <c r="G345" i="23"/>
  <c r="K344" i="23"/>
  <c r="J344" i="23"/>
  <c r="I344" i="23"/>
  <c r="H344" i="23"/>
  <c r="G344" i="23"/>
  <c r="K343" i="23"/>
  <c r="J343" i="23"/>
  <c r="I343" i="23"/>
  <c r="H343" i="23"/>
  <c r="G343" i="23"/>
  <c r="K342" i="23"/>
  <c r="J342" i="23"/>
  <c r="I342" i="23"/>
  <c r="H342" i="23"/>
  <c r="G342" i="23"/>
  <c r="K341" i="23"/>
  <c r="J341" i="23"/>
  <c r="I341" i="23"/>
  <c r="H341" i="23"/>
  <c r="G341" i="23"/>
  <c r="K340" i="23"/>
  <c r="J340" i="23"/>
  <c r="I340" i="23"/>
  <c r="H340" i="23"/>
  <c r="G340" i="23"/>
  <c r="K339" i="23"/>
  <c r="J339" i="23"/>
  <c r="I339" i="23"/>
  <c r="H339" i="23"/>
  <c r="G339" i="23"/>
  <c r="K338" i="23"/>
  <c r="J338" i="23"/>
  <c r="I338" i="23"/>
  <c r="H338" i="23"/>
  <c r="G338" i="23"/>
  <c r="K337" i="23"/>
  <c r="J337" i="23"/>
  <c r="I337" i="23"/>
  <c r="H337" i="23"/>
  <c r="G337" i="23"/>
  <c r="K336" i="23"/>
  <c r="J336" i="23"/>
  <c r="I336" i="23"/>
  <c r="H336" i="23"/>
  <c r="G336"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3" i="23"/>
  <c r="J293" i="23"/>
  <c r="I293" i="23"/>
  <c r="H293" i="23"/>
  <c r="G293" i="23"/>
  <c r="K292" i="23"/>
  <c r="J292" i="23"/>
  <c r="I292" i="23"/>
  <c r="H292" i="23"/>
  <c r="G292"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5" i="23"/>
  <c r="J235" i="23"/>
  <c r="I235" i="23"/>
  <c r="H235" i="23"/>
  <c r="G235" i="23"/>
  <c r="K234" i="23"/>
  <c r="J234" i="23"/>
  <c r="I234" i="23"/>
  <c r="H234" i="23"/>
  <c r="G234" i="23"/>
  <c r="K233" i="23"/>
  <c r="J233" i="23"/>
  <c r="I233" i="23"/>
  <c r="H233" i="23"/>
  <c r="G233" i="23"/>
  <c r="K232" i="23"/>
  <c r="J232" i="23"/>
  <c r="I232" i="23"/>
  <c r="H232" i="23"/>
  <c r="G232"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2" i="23"/>
  <c r="J222" i="23"/>
  <c r="I222" i="23"/>
  <c r="H222" i="23"/>
  <c r="G222"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382" i="22"/>
  <c r="J382" i="22"/>
  <c r="I382" i="22"/>
  <c r="H382" i="22"/>
  <c r="G382" i="22"/>
  <c r="K381" i="22"/>
  <c r="J381" i="22"/>
  <c r="I381" i="22"/>
  <c r="H381" i="22"/>
  <c r="G381" i="22"/>
  <c r="K380" i="22"/>
  <c r="J380" i="22"/>
  <c r="I380" i="22"/>
  <c r="H380" i="22"/>
  <c r="G380" i="22"/>
  <c r="K379" i="22"/>
  <c r="J379" i="22"/>
  <c r="I379" i="22"/>
  <c r="H379" i="22"/>
  <c r="G379" i="22"/>
  <c r="K378" i="22"/>
  <c r="J378" i="22"/>
  <c r="I378" i="22"/>
  <c r="H378" i="22"/>
  <c r="G378" i="22"/>
  <c r="K377" i="22"/>
  <c r="J377" i="22"/>
  <c r="I377" i="22"/>
  <c r="H377" i="22"/>
  <c r="G377" i="22"/>
  <c r="K376" i="22"/>
  <c r="J376" i="22"/>
  <c r="I376" i="22"/>
  <c r="H376" i="22"/>
  <c r="G376" i="22"/>
  <c r="K375" i="22"/>
  <c r="J375" i="22"/>
  <c r="I375" i="22"/>
  <c r="H375" i="22"/>
  <c r="G375" i="22"/>
  <c r="K374" i="22"/>
  <c r="J374" i="22"/>
  <c r="I374" i="22"/>
  <c r="H374" i="22"/>
  <c r="G374" i="22"/>
  <c r="K373" i="22"/>
  <c r="J373" i="22"/>
  <c r="I373" i="22"/>
  <c r="H373" i="22"/>
  <c r="G373" i="22"/>
  <c r="K372" i="22"/>
  <c r="J372" i="22"/>
  <c r="I372" i="22"/>
  <c r="H372" i="22"/>
  <c r="G372" i="22"/>
  <c r="K371" i="22"/>
  <c r="J371" i="22"/>
  <c r="I371" i="22"/>
  <c r="H371" i="22"/>
  <c r="G371" i="22"/>
  <c r="K370" i="22"/>
  <c r="J370" i="22"/>
  <c r="I370" i="22"/>
  <c r="H370" i="22"/>
  <c r="G370" i="22"/>
  <c r="K369" i="22"/>
  <c r="J369" i="22"/>
  <c r="I369" i="22"/>
  <c r="H369" i="22"/>
  <c r="G369" i="22"/>
  <c r="K368" i="22"/>
  <c r="J368" i="22"/>
  <c r="I368" i="22"/>
  <c r="H368" i="22"/>
  <c r="G368" i="22"/>
  <c r="K367" i="22"/>
  <c r="J367" i="22"/>
  <c r="I367" i="22"/>
  <c r="H367" i="22"/>
  <c r="G367" i="22"/>
  <c r="K366" i="22"/>
  <c r="J366" i="22"/>
  <c r="I366" i="22"/>
  <c r="H366" i="22"/>
  <c r="G366" i="22"/>
  <c r="K365" i="22"/>
  <c r="J365" i="22"/>
  <c r="I365" i="22"/>
  <c r="H365" i="22"/>
  <c r="G365" i="22"/>
  <c r="K364" i="22"/>
  <c r="J364" i="22"/>
  <c r="I364" i="22"/>
  <c r="H364" i="22"/>
  <c r="G364" i="22"/>
  <c r="K363" i="22"/>
  <c r="J363" i="22"/>
  <c r="I363" i="22"/>
  <c r="H363" i="22"/>
  <c r="G363" i="22"/>
  <c r="K362" i="22"/>
  <c r="J362" i="22"/>
  <c r="I362" i="22"/>
  <c r="H362" i="22"/>
  <c r="G362" i="22"/>
  <c r="K361" i="22"/>
  <c r="J361" i="22"/>
  <c r="I361" i="22"/>
  <c r="H361" i="22"/>
  <c r="G361" i="22"/>
  <c r="K360" i="22"/>
  <c r="J360" i="22"/>
  <c r="I360" i="22"/>
  <c r="H360" i="22"/>
  <c r="G360" i="22"/>
  <c r="K359" i="22"/>
  <c r="J359" i="22"/>
  <c r="I359" i="22"/>
  <c r="H359" i="22"/>
  <c r="G359" i="22"/>
  <c r="K358" i="22"/>
  <c r="J358" i="22"/>
  <c r="I358" i="22"/>
  <c r="H358" i="22"/>
  <c r="G358" i="22"/>
  <c r="K357" i="22"/>
  <c r="J357" i="22"/>
  <c r="I357" i="22"/>
  <c r="H357" i="22"/>
  <c r="G357" i="22"/>
  <c r="K355" i="22"/>
  <c r="J355" i="22"/>
  <c r="I355" i="22"/>
  <c r="H355" i="22"/>
  <c r="G355" i="22"/>
  <c r="K354" i="22"/>
  <c r="J354" i="22"/>
  <c r="I354" i="22"/>
  <c r="H354" i="22"/>
  <c r="G354" i="22"/>
  <c r="K353" i="22"/>
  <c r="J353" i="22"/>
  <c r="I353" i="22"/>
  <c r="H353" i="22"/>
  <c r="G353" i="22"/>
  <c r="K352" i="22"/>
  <c r="J352" i="22"/>
  <c r="I352" i="22"/>
  <c r="H352" i="22"/>
  <c r="G352" i="22"/>
  <c r="K351" i="22"/>
  <c r="J351" i="22"/>
  <c r="I351" i="22"/>
  <c r="H351" i="22"/>
  <c r="G351" i="22"/>
  <c r="K350" i="22"/>
  <c r="J350" i="22"/>
  <c r="I350" i="22"/>
  <c r="H350" i="22"/>
  <c r="G350" i="22"/>
  <c r="K349" i="22"/>
  <c r="J349" i="22"/>
  <c r="I349" i="22"/>
  <c r="H349" i="22"/>
  <c r="G349" i="22"/>
  <c r="K348" i="22"/>
  <c r="J348" i="22"/>
  <c r="I348" i="22"/>
  <c r="H348" i="22"/>
  <c r="G348" i="22"/>
  <c r="K347" i="22"/>
  <c r="J347" i="22"/>
  <c r="I347" i="22"/>
  <c r="H347" i="22"/>
  <c r="G347" i="22"/>
  <c r="K346" i="22"/>
  <c r="J346" i="22"/>
  <c r="I346" i="22"/>
  <c r="H346" i="22"/>
  <c r="G346" i="22"/>
  <c r="K345" i="22"/>
  <c r="J345" i="22"/>
  <c r="I345" i="22"/>
  <c r="H345" i="22"/>
  <c r="G345" i="22"/>
  <c r="K344" i="22"/>
  <c r="J344" i="22"/>
  <c r="I344" i="22"/>
  <c r="H344" i="22"/>
  <c r="G344" i="22"/>
  <c r="K343" i="22"/>
  <c r="J343" i="22"/>
  <c r="I343" i="22"/>
  <c r="H343" i="22"/>
  <c r="G343" i="22"/>
  <c r="K342" i="22"/>
  <c r="J342" i="22"/>
  <c r="I342" i="22"/>
  <c r="H342" i="22"/>
  <c r="G342" i="22"/>
  <c r="K341" i="22"/>
  <c r="J341" i="22"/>
  <c r="I341" i="22"/>
  <c r="H341" i="22"/>
  <c r="G341" i="22"/>
  <c r="K340" i="22"/>
  <c r="J340" i="22"/>
  <c r="I340" i="22"/>
  <c r="H340" i="22"/>
  <c r="G340" i="22"/>
  <c r="K339" i="22"/>
  <c r="J339" i="22"/>
  <c r="I339" i="22"/>
  <c r="H339" i="22"/>
  <c r="G339" i="22"/>
  <c r="K338" i="22"/>
  <c r="J338" i="22"/>
  <c r="I338" i="22"/>
  <c r="H338" i="22"/>
  <c r="G338" i="22"/>
  <c r="K337" i="22"/>
  <c r="J337" i="22"/>
  <c r="I337" i="22"/>
  <c r="H337" i="22"/>
  <c r="G337" i="22"/>
  <c r="K336" i="22"/>
  <c r="J336" i="22"/>
  <c r="I336" i="22"/>
  <c r="H336" i="22"/>
  <c r="G336" i="22"/>
  <c r="K335" i="22"/>
  <c r="J335" i="22"/>
  <c r="I335" i="22"/>
  <c r="H335" i="22"/>
  <c r="G335" i="22"/>
  <c r="K334" i="22"/>
  <c r="J334" i="22"/>
  <c r="I334" i="22"/>
  <c r="H334" i="22"/>
  <c r="G334" i="22"/>
  <c r="K333" i="22"/>
  <c r="J333" i="22"/>
  <c r="I333" i="22"/>
  <c r="H333" i="22"/>
  <c r="G333" i="22"/>
  <c r="K332" i="22"/>
  <c r="J332" i="22"/>
  <c r="I332" i="22"/>
  <c r="H332" i="22"/>
  <c r="G332" i="22"/>
  <c r="K331" i="22"/>
  <c r="J331" i="22"/>
  <c r="I331" i="22"/>
  <c r="H331" i="22"/>
  <c r="G331" i="22"/>
  <c r="K330" i="22"/>
  <c r="J330" i="22"/>
  <c r="I330" i="22"/>
  <c r="H330" i="22"/>
  <c r="G330" i="22"/>
  <c r="K328" i="22"/>
  <c r="J328" i="22"/>
  <c r="I328" i="22"/>
  <c r="H328" i="22"/>
  <c r="G328" i="22"/>
  <c r="K327" i="22"/>
  <c r="J327" i="22"/>
  <c r="I327" i="22"/>
  <c r="H327" i="22"/>
  <c r="G327" i="22"/>
  <c r="K326" i="22"/>
  <c r="J326" i="22"/>
  <c r="I326" i="22"/>
  <c r="H326" i="22"/>
  <c r="G326" i="22"/>
  <c r="K325" i="22"/>
  <c r="J325" i="22"/>
  <c r="I325" i="22"/>
  <c r="H325" i="22"/>
  <c r="G325" i="22"/>
  <c r="K324" i="22"/>
  <c r="J324" i="22"/>
  <c r="I324" i="22"/>
  <c r="H324" i="22"/>
  <c r="G324" i="22"/>
  <c r="K323" i="22"/>
  <c r="J323" i="22"/>
  <c r="I323" i="22"/>
  <c r="H323" i="22"/>
  <c r="G323" i="22"/>
  <c r="K322" i="22"/>
  <c r="J322" i="22"/>
  <c r="I322" i="22"/>
  <c r="H322" i="22"/>
  <c r="G322" i="22"/>
  <c r="K321" i="22"/>
  <c r="J321" i="22"/>
  <c r="I321" i="22"/>
  <c r="H321" i="22"/>
  <c r="G321" i="22"/>
  <c r="K320" i="22"/>
  <c r="J320" i="22"/>
  <c r="I320" i="22"/>
  <c r="H320" i="22"/>
  <c r="G320" i="22"/>
  <c r="K319" i="22"/>
  <c r="J319" i="22"/>
  <c r="I319" i="22"/>
  <c r="H319" i="22"/>
  <c r="G319" i="22"/>
  <c r="K318" i="22"/>
  <c r="J318" i="22"/>
  <c r="I318" i="22"/>
  <c r="H318" i="22"/>
  <c r="G318" i="22"/>
  <c r="K317" i="22"/>
  <c r="J317" i="22"/>
  <c r="I317" i="22"/>
  <c r="H317" i="22"/>
  <c r="G317" i="22"/>
  <c r="K316" i="22"/>
  <c r="J316" i="22"/>
  <c r="I316" i="22"/>
  <c r="H316" i="22"/>
  <c r="G316" i="22"/>
  <c r="K314" i="22"/>
  <c r="J314" i="22"/>
  <c r="I314" i="22"/>
  <c r="H314" i="22"/>
  <c r="G314" i="22"/>
  <c r="K313" i="22"/>
  <c r="J313" i="22"/>
  <c r="I313" i="22"/>
  <c r="H313" i="22"/>
  <c r="G313" i="22"/>
  <c r="K312" i="22"/>
  <c r="J312" i="22"/>
  <c r="I312" i="22"/>
  <c r="H312" i="22"/>
  <c r="G312" i="22"/>
  <c r="K311" i="22"/>
  <c r="J311" i="22"/>
  <c r="I311" i="22"/>
  <c r="H311" i="22"/>
  <c r="G311" i="22"/>
  <c r="K310" i="22"/>
  <c r="J310" i="22"/>
  <c r="I310" i="22"/>
  <c r="H310" i="22"/>
  <c r="G310" i="22"/>
  <c r="K309" i="22"/>
  <c r="J309" i="22"/>
  <c r="I309" i="22"/>
  <c r="H309" i="22"/>
  <c r="G309" i="22"/>
  <c r="K308" i="22"/>
  <c r="J308" i="22"/>
  <c r="I308" i="22"/>
  <c r="H308" i="22"/>
  <c r="G308" i="22"/>
  <c r="K307" i="22"/>
  <c r="J307" i="22"/>
  <c r="I307" i="22"/>
  <c r="H307" i="22"/>
  <c r="G307" i="22"/>
  <c r="K306" i="22"/>
  <c r="J306" i="22"/>
  <c r="I306" i="22"/>
  <c r="H306" i="22"/>
  <c r="G306" i="22"/>
  <c r="K305" i="22"/>
  <c r="J305" i="22"/>
  <c r="I305" i="22"/>
  <c r="H305" i="22"/>
  <c r="G305" i="22"/>
  <c r="K304" i="22"/>
  <c r="J304" i="22"/>
  <c r="I304" i="22"/>
  <c r="H304" i="22"/>
  <c r="G304" i="22"/>
  <c r="K303" i="22"/>
  <c r="J303" i="22"/>
  <c r="I303" i="22"/>
  <c r="H303" i="22"/>
  <c r="G303" i="22"/>
  <c r="K302" i="22"/>
  <c r="J302" i="22"/>
  <c r="I302" i="22"/>
  <c r="H302" i="22"/>
  <c r="G302" i="22"/>
  <c r="K300" i="22"/>
  <c r="J300" i="22"/>
  <c r="I300" i="22"/>
  <c r="H300" i="22"/>
  <c r="G300" i="22"/>
  <c r="K299" i="22"/>
  <c r="J299" i="22"/>
  <c r="I299" i="22"/>
  <c r="H299" i="22"/>
  <c r="G299" i="22"/>
  <c r="K298" i="22"/>
  <c r="J298" i="22"/>
  <c r="I298" i="22"/>
  <c r="H298" i="22"/>
  <c r="G298" i="22"/>
  <c r="K297" i="22"/>
  <c r="J297" i="22"/>
  <c r="I297" i="22"/>
  <c r="H297" i="22"/>
  <c r="G297" i="22"/>
  <c r="K296" i="22"/>
  <c r="J296" i="22"/>
  <c r="I296" i="22"/>
  <c r="H296" i="22"/>
  <c r="G296" i="22"/>
  <c r="K295" i="22"/>
  <c r="J295" i="22"/>
  <c r="I295" i="22"/>
  <c r="H295" i="22"/>
  <c r="G295" i="22"/>
  <c r="K294" i="22"/>
  <c r="J294" i="22"/>
  <c r="I294" i="22"/>
  <c r="H294" i="22"/>
  <c r="G294" i="22"/>
  <c r="K293" i="22"/>
  <c r="J293" i="22"/>
  <c r="I293" i="22"/>
  <c r="H293" i="22"/>
  <c r="G293" i="22"/>
  <c r="K292" i="22"/>
  <c r="J292" i="22"/>
  <c r="I292" i="22"/>
  <c r="H292" i="22"/>
  <c r="G292" i="22"/>
  <c r="K291" i="22"/>
  <c r="J291" i="22"/>
  <c r="I291" i="22"/>
  <c r="H291" i="22"/>
  <c r="G291" i="22"/>
  <c r="K290" i="22"/>
  <c r="J290" i="22"/>
  <c r="I290" i="22"/>
  <c r="H290" i="22"/>
  <c r="G290" i="22"/>
  <c r="K288" i="22"/>
  <c r="J288" i="22"/>
  <c r="I288" i="22"/>
  <c r="H288" i="22"/>
  <c r="G288" i="22"/>
  <c r="K287" i="22"/>
  <c r="J287" i="22"/>
  <c r="I287" i="22"/>
  <c r="H287" i="22"/>
  <c r="G287" i="22"/>
  <c r="K286" i="22"/>
  <c r="J286" i="22"/>
  <c r="I286" i="22"/>
  <c r="H286" i="22"/>
  <c r="G286" i="22"/>
  <c r="K285" i="22"/>
  <c r="J285" i="22"/>
  <c r="I285" i="22"/>
  <c r="H285" i="22"/>
  <c r="G285" i="22"/>
  <c r="K284" i="22"/>
  <c r="J284" i="22"/>
  <c r="I284" i="22"/>
  <c r="H284" i="22"/>
  <c r="G284" i="22"/>
  <c r="K283" i="22"/>
  <c r="J283" i="22"/>
  <c r="I283" i="22"/>
  <c r="H283" i="22"/>
  <c r="G283" i="22"/>
  <c r="K282" i="22"/>
  <c r="J282" i="22"/>
  <c r="I282" i="22"/>
  <c r="H282" i="22"/>
  <c r="G282" i="22"/>
  <c r="K281" i="22"/>
  <c r="J281" i="22"/>
  <c r="I281" i="22"/>
  <c r="H281" i="22"/>
  <c r="G281" i="22"/>
  <c r="K280" i="22"/>
  <c r="J280" i="22"/>
  <c r="I280" i="22"/>
  <c r="H280" i="22"/>
  <c r="G280" i="22"/>
  <c r="K279" i="22"/>
  <c r="J279" i="22"/>
  <c r="I279" i="22"/>
  <c r="H279" i="22"/>
  <c r="G279" i="22"/>
  <c r="K278" i="22"/>
  <c r="J278" i="22"/>
  <c r="I278" i="22"/>
  <c r="H278" i="22"/>
  <c r="G278" i="22"/>
  <c r="K276" i="22"/>
  <c r="J276" i="22"/>
  <c r="I276" i="22"/>
  <c r="H276" i="22"/>
  <c r="G276" i="22"/>
  <c r="K275" i="22"/>
  <c r="J275" i="22"/>
  <c r="I275" i="22"/>
  <c r="H275" i="22"/>
  <c r="G275" i="22"/>
  <c r="K274" i="22"/>
  <c r="J274" i="22"/>
  <c r="I274" i="22"/>
  <c r="H274" i="22"/>
  <c r="G274" i="22"/>
  <c r="K273" i="22"/>
  <c r="J273" i="22"/>
  <c r="I273" i="22"/>
  <c r="H273" i="22"/>
  <c r="G273" i="22"/>
  <c r="K272" i="22"/>
  <c r="J272" i="22"/>
  <c r="I272" i="22"/>
  <c r="H272" i="22"/>
  <c r="G272" i="22"/>
  <c r="K271" i="22"/>
  <c r="J271" i="22"/>
  <c r="I271" i="22"/>
  <c r="H271" i="22"/>
  <c r="G271" i="22"/>
  <c r="K270" i="22"/>
  <c r="J270" i="22"/>
  <c r="I270" i="22"/>
  <c r="H270" i="22"/>
  <c r="G270" i="22"/>
  <c r="K269" i="22"/>
  <c r="J269" i="22"/>
  <c r="I269" i="22"/>
  <c r="H269" i="22"/>
  <c r="G269" i="22"/>
  <c r="K268" i="22"/>
  <c r="J268" i="22"/>
  <c r="I268" i="22"/>
  <c r="H268" i="22"/>
  <c r="G268" i="22"/>
  <c r="K267" i="22"/>
  <c r="J267" i="22"/>
  <c r="I267" i="22"/>
  <c r="H267" i="22"/>
  <c r="G267" i="22"/>
  <c r="K266" i="22"/>
  <c r="J266" i="22"/>
  <c r="I266" i="22"/>
  <c r="H266" i="22"/>
  <c r="G266" i="22"/>
  <c r="K265" i="22"/>
  <c r="J265" i="22"/>
  <c r="I265" i="22"/>
  <c r="H265" i="22"/>
  <c r="G265" i="22"/>
  <c r="K264" i="22"/>
  <c r="J264" i="22"/>
  <c r="I264" i="22"/>
  <c r="H264" i="22"/>
  <c r="G264" i="22"/>
  <c r="K263" i="22"/>
  <c r="J263" i="22"/>
  <c r="I263" i="22"/>
  <c r="H263" i="22"/>
  <c r="G263" i="22"/>
  <c r="K262" i="22"/>
  <c r="J262" i="22"/>
  <c r="I262" i="22"/>
  <c r="H262" i="22"/>
  <c r="G262" i="22"/>
  <c r="K261" i="22"/>
  <c r="J261" i="22"/>
  <c r="I261" i="22"/>
  <c r="H261" i="22"/>
  <c r="G261" i="22"/>
  <c r="K260" i="22"/>
  <c r="J260" i="22"/>
  <c r="I260" i="22"/>
  <c r="H260" i="22"/>
  <c r="G260" i="22"/>
  <c r="K259" i="22"/>
  <c r="J259" i="22"/>
  <c r="I259" i="22"/>
  <c r="H259" i="22"/>
  <c r="G259" i="22"/>
  <c r="K258" i="22"/>
  <c r="J258" i="22"/>
  <c r="I258" i="22"/>
  <c r="H258" i="22"/>
  <c r="G258" i="22"/>
  <c r="K257" i="22"/>
  <c r="J257" i="22"/>
  <c r="I257" i="22"/>
  <c r="H257" i="22"/>
  <c r="G257" i="22"/>
  <c r="K256" i="22"/>
  <c r="J256" i="22"/>
  <c r="I256" i="22"/>
  <c r="H256" i="22"/>
  <c r="G256" i="22"/>
  <c r="K255" i="22"/>
  <c r="J255" i="22"/>
  <c r="I255" i="22"/>
  <c r="H255" i="22"/>
  <c r="G255" i="22"/>
  <c r="K254" i="22"/>
  <c r="J254" i="22"/>
  <c r="I254" i="22"/>
  <c r="H254" i="22"/>
  <c r="G254" i="22"/>
  <c r="K253" i="22"/>
  <c r="J253" i="22"/>
  <c r="I253" i="22"/>
  <c r="H253" i="22"/>
  <c r="G253" i="22"/>
  <c r="K252" i="22"/>
  <c r="J252" i="22"/>
  <c r="I252" i="22"/>
  <c r="H252" i="22"/>
  <c r="G252" i="22"/>
  <c r="K251" i="22"/>
  <c r="J251" i="22"/>
  <c r="I251" i="22"/>
  <c r="H251" i="22"/>
  <c r="G251" i="22"/>
  <c r="K250" i="22"/>
  <c r="J250" i="22"/>
  <c r="I250" i="22"/>
  <c r="H250" i="22"/>
  <c r="G250" i="22"/>
  <c r="K247" i="22"/>
  <c r="J247" i="22"/>
  <c r="I247" i="22"/>
  <c r="H247" i="22"/>
  <c r="G247" i="22"/>
  <c r="K246" i="22"/>
  <c r="J246" i="22"/>
  <c r="I246" i="22"/>
  <c r="H246" i="22"/>
  <c r="G246" i="22"/>
  <c r="K245" i="22"/>
  <c r="J245" i="22"/>
  <c r="I245" i="22"/>
  <c r="H245" i="22"/>
  <c r="G245" i="22"/>
  <c r="K244" i="22"/>
  <c r="J244" i="22"/>
  <c r="I244" i="22"/>
  <c r="H244" i="22"/>
  <c r="G244" i="22"/>
  <c r="K243" i="22"/>
  <c r="J243" i="22"/>
  <c r="I243" i="22"/>
  <c r="H243" i="22"/>
  <c r="G243" i="22"/>
  <c r="K242" i="22"/>
  <c r="J242" i="22"/>
  <c r="I242" i="22"/>
  <c r="H242" i="22"/>
  <c r="G242" i="22"/>
  <c r="K241" i="22"/>
  <c r="J241" i="22"/>
  <c r="I241" i="22"/>
  <c r="H241" i="22"/>
  <c r="G241" i="22"/>
  <c r="K240" i="22"/>
  <c r="J240" i="22"/>
  <c r="I240" i="22"/>
  <c r="H240" i="22"/>
  <c r="G240" i="22"/>
  <c r="K239" i="22"/>
  <c r="J239" i="22"/>
  <c r="I239" i="22"/>
  <c r="H239" i="22"/>
  <c r="G239" i="22"/>
  <c r="K238" i="22"/>
  <c r="J238" i="22"/>
  <c r="I238" i="22"/>
  <c r="H238" i="22"/>
  <c r="G238" i="22"/>
  <c r="K237" i="22"/>
  <c r="J237" i="22"/>
  <c r="I237" i="22"/>
  <c r="H237" i="22"/>
  <c r="G237" i="22"/>
  <c r="K236" i="22"/>
  <c r="J236" i="22"/>
  <c r="I236" i="22"/>
  <c r="H236" i="22"/>
  <c r="G236" i="22"/>
  <c r="K235" i="22"/>
  <c r="J235" i="22"/>
  <c r="I235" i="22"/>
  <c r="H235" i="22"/>
  <c r="G235" i="22"/>
  <c r="K234" i="22"/>
  <c r="J234" i="22"/>
  <c r="I234" i="22"/>
  <c r="H234" i="22"/>
  <c r="G234" i="22"/>
  <c r="K233" i="22"/>
  <c r="J233" i="22"/>
  <c r="I233" i="22"/>
  <c r="H233" i="22"/>
  <c r="G233" i="22"/>
  <c r="K232" i="22"/>
  <c r="J232" i="22"/>
  <c r="I232" i="22"/>
  <c r="H232" i="22"/>
  <c r="G232" i="22"/>
  <c r="K231" i="22"/>
  <c r="J231" i="22"/>
  <c r="I231" i="22"/>
  <c r="H231" i="22"/>
  <c r="G231" i="22"/>
  <c r="K230" i="22"/>
  <c r="J230" i="22"/>
  <c r="I230" i="22"/>
  <c r="H230" i="22"/>
  <c r="G230" i="22"/>
  <c r="K229" i="22"/>
  <c r="J229" i="22"/>
  <c r="I229" i="22"/>
  <c r="H229" i="22"/>
  <c r="G229" i="22"/>
  <c r="K228" i="22"/>
  <c r="J228" i="22"/>
  <c r="I228" i="22"/>
  <c r="H228" i="22"/>
  <c r="G228" i="22"/>
  <c r="K227" i="22"/>
  <c r="J227" i="22"/>
  <c r="I227" i="22"/>
  <c r="H227" i="22"/>
  <c r="G227" i="22"/>
  <c r="K226" i="22"/>
  <c r="J226" i="22"/>
  <c r="I226" i="22"/>
  <c r="H226" i="22"/>
  <c r="G226" i="22"/>
  <c r="K224" i="22"/>
  <c r="J224" i="22"/>
  <c r="I224" i="22"/>
  <c r="H224" i="22"/>
  <c r="G224" i="22"/>
  <c r="K223" i="22"/>
  <c r="J223" i="22"/>
  <c r="I223" i="22"/>
  <c r="H223" i="22"/>
  <c r="G223" i="22"/>
  <c r="K222" i="22"/>
  <c r="J222" i="22"/>
  <c r="I222" i="22"/>
  <c r="H222" i="22"/>
  <c r="G222" i="22"/>
  <c r="K221" i="22"/>
  <c r="J221" i="22"/>
  <c r="I221" i="22"/>
  <c r="H221" i="22"/>
  <c r="G221" i="22"/>
  <c r="K220" i="22"/>
  <c r="J220" i="22"/>
  <c r="I220" i="22"/>
  <c r="H220" i="22"/>
  <c r="G220" i="22"/>
  <c r="K219" i="22"/>
  <c r="J219" i="22"/>
  <c r="I219" i="22"/>
  <c r="H219" i="22"/>
  <c r="G219" i="22"/>
  <c r="K218" i="22"/>
  <c r="J218" i="22"/>
  <c r="I218" i="22"/>
  <c r="H218" i="22"/>
  <c r="G218" i="22"/>
  <c r="K217" i="22"/>
  <c r="J217" i="22"/>
  <c r="I217" i="22"/>
  <c r="H217" i="22"/>
  <c r="G217" i="22"/>
  <c r="K216" i="22"/>
  <c r="J216" i="22"/>
  <c r="I216" i="22"/>
  <c r="H216" i="22"/>
  <c r="G216" i="22"/>
  <c r="K215" i="22"/>
  <c r="J215" i="22"/>
  <c r="I215" i="22"/>
  <c r="H215" i="22"/>
  <c r="G215" i="22"/>
  <c r="K214" i="22"/>
  <c r="J214" i="22"/>
  <c r="I214" i="22"/>
  <c r="H214" i="22"/>
  <c r="G214" i="22"/>
  <c r="K213" i="22"/>
  <c r="J213" i="22"/>
  <c r="I213" i="22"/>
  <c r="H213" i="22"/>
  <c r="G213" i="22"/>
  <c r="K212" i="22"/>
  <c r="J212" i="22"/>
  <c r="I212" i="22"/>
  <c r="H212" i="22"/>
  <c r="G212" i="22"/>
  <c r="K211" i="22"/>
  <c r="J211" i="22"/>
  <c r="I211" i="22"/>
  <c r="H211" i="22"/>
  <c r="G211" i="22"/>
  <c r="K210" i="22"/>
  <c r="J210" i="22"/>
  <c r="I210" i="22"/>
  <c r="H210" i="22"/>
  <c r="G210" i="22"/>
  <c r="K209" i="22"/>
  <c r="J209" i="22"/>
  <c r="I209" i="22"/>
  <c r="H209" i="22"/>
  <c r="G209" i="22"/>
  <c r="K207" i="22"/>
  <c r="J207" i="22"/>
  <c r="I207" i="22"/>
  <c r="H207" i="22"/>
  <c r="G207" i="22"/>
  <c r="K206" i="22"/>
  <c r="J206" i="22"/>
  <c r="I206" i="22"/>
  <c r="H206" i="22"/>
  <c r="G206" i="22"/>
  <c r="K205" i="22"/>
  <c r="J205" i="22"/>
  <c r="I205" i="22"/>
  <c r="H205" i="22"/>
  <c r="G205" i="22"/>
  <c r="K204" i="22"/>
  <c r="J204" i="22"/>
  <c r="I204" i="22"/>
  <c r="H204" i="22"/>
  <c r="G204" i="22"/>
  <c r="K203" i="22"/>
  <c r="J203" i="22"/>
  <c r="I203" i="22"/>
  <c r="H203" i="22"/>
  <c r="G203" i="22"/>
  <c r="K202" i="22"/>
  <c r="J202" i="22"/>
  <c r="I202" i="22"/>
  <c r="H202" i="22"/>
  <c r="G202" i="22"/>
  <c r="K201" i="22"/>
  <c r="J201" i="22"/>
  <c r="I201" i="22"/>
  <c r="H201" i="22"/>
  <c r="G201" i="22"/>
  <c r="K200" i="22"/>
  <c r="J200" i="22"/>
  <c r="I200" i="22"/>
  <c r="H200" i="22"/>
  <c r="G200" i="22"/>
  <c r="K199" i="22"/>
  <c r="J199" i="22"/>
  <c r="I199" i="22"/>
  <c r="H199" i="22"/>
  <c r="G199" i="22"/>
  <c r="K198" i="22"/>
  <c r="J198" i="22"/>
  <c r="I198" i="22"/>
  <c r="H198" i="22"/>
  <c r="G198" i="22"/>
  <c r="K197" i="22"/>
  <c r="J197" i="22"/>
  <c r="I197" i="22"/>
  <c r="H197" i="22"/>
  <c r="G197" i="22"/>
  <c r="K196" i="22"/>
  <c r="J196" i="22"/>
  <c r="I196" i="22"/>
  <c r="H196" i="22"/>
  <c r="G196" i="22"/>
  <c r="K195" i="22"/>
  <c r="J195" i="22"/>
  <c r="I195" i="22"/>
  <c r="H195" i="22"/>
  <c r="G195" i="22"/>
  <c r="K194" i="22"/>
  <c r="J194" i="22"/>
  <c r="I194" i="22"/>
  <c r="H194" i="22"/>
  <c r="G194" i="22"/>
  <c r="K193" i="22"/>
  <c r="J193" i="22"/>
  <c r="I193" i="22"/>
  <c r="H193" i="22"/>
  <c r="G193" i="22"/>
  <c r="K192" i="22"/>
  <c r="J192" i="22"/>
  <c r="I192" i="22"/>
  <c r="H192" i="22"/>
  <c r="G192" i="22"/>
  <c r="K191" i="22"/>
  <c r="J191" i="22"/>
  <c r="I191" i="22"/>
  <c r="H191" i="22"/>
  <c r="G191" i="22"/>
  <c r="K190" i="22"/>
  <c r="J190" i="22"/>
  <c r="I190" i="22"/>
  <c r="H190" i="22"/>
  <c r="G190" i="22"/>
  <c r="K189" i="22"/>
  <c r="J189" i="22"/>
  <c r="I189" i="22"/>
  <c r="H189" i="22"/>
  <c r="G189" i="22"/>
  <c r="K188" i="22"/>
  <c r="J188" i="22"/>
  <c r="I188" i="22"/>
  <c r="H188" i="22"/>
  <c r="G188" i="22"/>
  <c r="K187" i="22"/>
  <c r="J187" i="22"/>
  <c r="I187" i="22"/>
  <c r="H187" i="22"/>
  <c r="G187" i="22"/>
  <c r="K186" i="22"/>
  <c r="J186" i="22"/>
  <c r="I186" i="22"/>
  <c r="H186" i="22"/>
  <c r="G186" i="22"/>
  <c r="K184" i="22"/>
  <c r="J184" i="22"/>
  <c r="I184" i="22"/>
  <c r="H184" i="22"/>
  <c r="G184" i="22"/>
  <c r="K183" i="22"/>
  <c r="J183" i="22"/>
  <c r="I183" i="22"/>
  <c r="H183" i="22"/>
  <c r="G183" i="22"/>
  <c r="K182" i="22"/>
  <c r="J182" i="22"/>
  <c r="I182" i="22"/>
  <c r="H182" i="22"/>
  <c r="G182" i="22"/>
  <c r="K181" i="22"/>
  <c r="J181" i="22"/>
  <c r="I181" i="22"/>
  <c r="H181" i="22"/>
  <c r="G181" i="22"/>
  <c r="K180" i="22"/>
  <c r="J180" i="22"/>
  <c r="I180" i="22"/>
  <c r="H180" i="22"/>
  <c r="G180" i="22"/>
  <c r="K179" i="22"/>
  <c r="J179" i="22"/>
  <c r="I179" i="22"/>
  <c r="H179" i="22"/>
  <c r="G179" i="22"/>
  <c r="K178" i="22"/>
  <c r="J178" i="22"/>
  <c r="I178" i="22"/>
  <c r="H178" i="22"/>
  <c r="G178" i="22"/>
  <c r="K177" i="22"/>
  <c r="J177" i="22"/>
  <c r="I177" i="22"/>
  <c r="H177" i="22"/>
  <c r="G177" i="22"/>
  <c r="K176" i="22"/>
  <c r="J176" i="22"/>
  <c r="I176" i="22"/>
  <c r="H176" i="22"/>
  <c r="G176" i="22"/>
  <c r="K175" i="22"/>
  <c r="J175" i="22"/>
  <c r="I175" i="22"/>
  <c r="H175" i="22"/>
  <c r="G175" i="22"/>
  <c r="K174" i="22"/>
  <c r="J174" i="22"/>
  <c r="I174" i="22"/>
  <c r="H174" i="22"/>
  <c r="G174" i="22"/>
  <c r="K173" i="22"/>
  <c r="J173" i="22"/>
  <c r="I173" i="22"/>
  <c r="H173" i="22"/>
  <c r="G173" i="22"/>
  <c r="K172" i="22"/>
  <c r="J172" i="22"/>
  <c r="I172" i="22"/>
  <c r="H172" i="22"/>
  <c r="G172" i="22"/>
  <c r="K171" i="22"/>
  <c r="J171" i="22"/>
  <c r="I171" i="22"/>
  <c r="H171" i="22"/>
  <c r="G171" i="22"/>
  <c r="K170" i="22"/>
  <c r="J170" i="22"/>
  <c r="I170" i="22"/>
  <c r="H170" i="22"/>
  <c r="G170" i="22"/>
  <c r="K169" i="22"/>
  <c r="J169" i="22"/>
  <c r="I169" i="22"/>
  <c r="H169" i="22"/>
  <c r="G169" i="22"/>
  <c r="K168" i="22"/>
  <c r="J168" i="22"/>
  <c r="I168" i="22"/>
  <c r="H168" i="22"/>
  <c r="G168" i="22"/>
  <c r="K167" i="22"/>
  <c r="J167" i="22"/>
  <c r="I167" i="22"/>
  <c r="H167" i="22"/>
  <c r="G167" i="22"/>
  <c r="K166" i="22"/>
  <c r="J166" i="22"/>
  <c r="I166" i="22"/>
  <c r="H166" i="22"/>
  <c r="G166" i="22"/>
  <c r="K165" i="22"/>
  <c r="J165" i="22"/>
  <c r="I165" i="22"/>
  <c r="H165" i="22"/>
  <c r="G165" i="22"/>
  <c r="K164" i="22"/>
  <c r="J164" i="22"/>
  <c r="I164" i="22"/>
  <c r="H164" i="22"/>
  <c r="G164" i="22"/>
  <c r="K163" i="22"/>
  <c r="J163" i="22"/>
  <c r="I163" i="22"/>
  <c r="H163" i="22"/>
  <c r="G163" i="22"/>
  <c r="K162" i="22"/>
  <c r="J162" i="22"/>
  <c r="I162" i="22"/>
  <c r="H162" i="22"/>
  <c r="G162" i="22"/>
  <c r="K161" i="22"/>
  <c r="J161" i="22"/>
  <c r="I161" i="22"/>
  <c r="H161" i="22"/>
  <c r="G161" i="22"/>
  <c r="K160" i="22"/>
  <c r="J160" i="22"/>
  <c r="I160" i="22"/>
  <c r="H160" i="22"/>
  <c r="G160" i="22"/>
  <c r="K159" i="22"/>
  <c r="J159" i="22"/>
  <c r="I159" i="22"/>
  <c r="H159" i="22"/>
  <c r="G159" i="22"/>
  <c r="K158" i="22"/>
  <c r="J158" i="22"/>
  <c r="I158" i="22"/>
  <c r="H158" i="22"/>
  <c r="G158" i="22"/>
  <c r="K156" i="22"/>
  <c r="J156" i="22"/>
  <c r="I156" i="22"/>
  <c r="H156" i="22"/>
  <c r="G156" i="22"/>
  <c r="K155" i="22"/>
  <c r="J155" i="22"/>
  <c r="I155" i="22"/>
  <c r="H155" i="22"/>
  <c r="G155" i="22"/>
  <c r="K154" i="22"/>
  <c r="J154" i="22"/>
  <c r="I154" i="22"/>
  <c r="H154" i="22"/>
  <c r="G154" i="22"/>
  <c r="K153" i="22"/>
  <c r="J153" i="22"/>
  <c r="I153" i="22"/>
  <c r="H153" i="22"/>
  <c r="G153" i="22"/>
  <c r="K152" i="22"/>
  <c r="J152" i="22"/>
  <c r="I152" i="22"/>
  <c r="H152" i="22"/>
  <c r="G152" i="22"/>
  <c r="K151" i="22"/>
  <c r="J151" i="22"/>
  <c r="I151" i="22"/>
  <c r="H151" i="22"/>
  <c r="G151" i="22"/>
  <c r="K150" i="22"/>
  <c r="J150" i="22"/>
  <c r="I150" i="22"/>
  <c r="H150" i="22"/>
  <c r="G150" i="22"/>
  <c r="K149" i="22"/>
  <c r="J149" i="22"/>
  <c r="I149" i="22"/>
  <c r="H149" i="22"/>
  <c r="G149" i="22"/>
  <c r="K148" i="22"/>
  <c r="J148" i="22"/>
  <c r="I148" i="22"/>
  <c r="H148" i="22"/>
  <c r="G148" i="22"/>
  <c r="K147" i="22"/>
  <c r="J147" i="22"/>
  <c r="I147" i="22"/>
  <c r="H147" i="22"/>
  <c r="G147"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940" i="21" l="1"/>
  <c r="J940" i="21"/>
  <c r="I940" i="21"/>
  <c r="H940" i="21"/>
  <c r="G940" i="21"/>
  <c r="K939" i="21"/>
  <c r="J939" i="21"/>
  <c r="I939" i="21"/>
  <c r="H939" i="21"/>
  <c r="G939" i="21"/>
  <c r="K938" i="21"/>
  <c r="J938" i="21"/>
  <c r="I938" i="21"/>
  <c r="H938" i="21"/>
  <c r="G938" i="21"/>
  <c r="K937" i="21"/>
  <c r="J937" i="21"/>
  <c r="I937" i="21"/>
  <c r="H937" i="21"/>
  <c r="G937" i="21"/>
  <c r="K936" i="21"/>
  <c r="J936" i="21"/>
  <c r="I936" i="21"/>
  <c r="H936" i="21"/>
  <c r="G936" i="21"/>
  <c r="K935" i="21"/>
  <c r="J935" i="21"/>
  <c r="I935" i="21"/>
  <c r="H935" i="21"/>
  <c r="G935" i="21"/>
  <c r="K934" i="21"/>
  <c r="J934" i="21"/>
  <c r="I934" i="21"/>
  <c r="H934" i="21"/>
  <c r="G934" i="21"/>
  <c r="K933" i="21"/>
  <c r="J933" i="21"/>
  <c r="I933" i="21"/>
  <c r="H933" i="21"/>
  <c r="G933" i="21"/>
  <c r="K932" i="21"/>
  <c r="J932" i="21"/>
  <c r="I932" i="21"/>
  <c r="H932" i="21"/>
  <c r="G932" i="21"/>
  <c r="K931" i="21"/>
  <c r="J931" i="21"/>
  <c r="I931" i="21"/>
  <c r="H931" i="21"/>
  <c r="G931" i="21"/>
  <c r="K930" i="21"/>
  <c r="J930" i="21"/>
  <c r="I930" i="21"/>
  <c r="H930" i="21"/>
  <c r="G930" i="21"/>
  <c r="K928" i="21"/>
  <c r="J928" i="21"/>
  <c r="I928" i="21"/>
  <c r="H928" i="21"/>
  <c r="G928" i="21"/>
  <c r="K927" i="21"/>
  <c r="J927" i="21"/>
  <c r="I927" i="21"/>
  <c r="H927" i="21"/>
  <c r="G927" i="21"/>
  <c r="K926" i="21"/>
  <c r="J926" i="21"/>
  <c r="I926" i="21"/>
  <c r="H926" i="21"/>
  <c r="G926" i="21"/>
  <c r="K925" i="21"/>
  <c r="J925" i="21"/>
  <c r="I925" i="21"/>
  <c r="H925" i="21"/>
  <c r="G925" i="21"/>
  <c r="K924" i="21"/>
  <c r="J924" i="21"/>
  <c r="I924" i="21"/>
  <c r="H924" i="21"/>
  <c r="G924" i="21"/>
  <c r="K923" i="21"/>
  <c r="J923" i="21"/>
  <c r="I923" i="21"/>
  <c r="H923" i="21"/>
  <c r="G923" i="21"/>
  <c r="K922" i="21"/>
  <c r="J922" i="21"/>
  <c r="I922" i="21"/>
  <c r="H922" i="21"/>
  <c r="G922" i="21"/>
  <c r="K921" i="21"/>
  <c r="J921" i="21"/>
  <c r="I921" i="21"/>
  <c r="H921" i="21"/>
  <c r="G921" i="21"/>
  <c r="K920" i="21"/>
  <c r="J920" i="21"/>
  <c r="I920" i="21"/>
  <c r="H920" i="21"/>
  <c r="G920" i="21"/>
  <c r="K919" i="21"/>
  <c r="J919" i="21"/>
  <c r="I919" i="21"/>
  <c r="H919" i="21"/>
  <c r="G919" i="21"/>
  <c r="K918" i="21"/>
  <c r="J918" i="21"/>
  <c r="I918" i="21"/>
  <c r="H918" i="21"/>
  <c r="G918" i="21"/>
  <c r="K917" i="21"/>
  <c r="J917" i="21"/>
  <c r="I917" i="21"/>
  <c r="H917" i="21"/>
  <c r="G917" i="21"/>
  <c r="K916" i="21"/>
  <c r="J916" i="21"/>
  <c r="I916" i="21"/>
  <c r="H916" i="21"/>
  <c r="G916" i="21"/>
  <c r="K915" i="21"/>
  <c r="J915" i="21"/>
  <c r="I915" i="21"/>
  <c r="H915" i="21"/>
  <c r="G915" i="21"/>
  <c r="K913" i="21"/>
  <c r="J913" i="21"/>
  <c r="I913" i="21"/>
  <c r="H913" i="21"/>
  <c r="G913" i="21"/>
  <c r="K912" i="21"/>
  <c r="J912" i="21"/>
  <c r="I912" i="21"/>
  <c r="H912" i="21"/>
  <c r="G912" i="21"/>
  <c r="K911" i="21"/>
  <c r="J911" i="21"/>
  <c r="I911" i="21"/>
  <c r="H911" i="21"/>
  <c r="G911" i="21"/>
  <c r="K910" i="21"/>
  <c r="J910" i="21"/>
  <c r="I910" i="21"/>
  <c r="H910" i="21"/>
  <c r="G910" i="21"/>
  <c r="K909" i="21"/>
  <c r="J909" i="21"/>
  <c r="I909" i="21"/>
  <c r="H909" i="21"/>
  <c r="G909" i="21"/>
  <c r="K908" i="21"/>
  <c r="J908" i="21"/>
  <c r="I908" i="21"/>
  <c r="H908" i="21"/>
  <c r="G908" i="21"/>
  <c r="K907" i="21"/>
  <c r="J907" i="21"/>
  <c r="I907" i="21"/>
  <c r="H907" i="21"/>
  <c r="G907" i="21"/>
  <c r="K906" i="21"/>
  <c r="J906" i="21"/>
  <c r="I906" i="21"/>
  <c r="H906" i="21"/>
  <c r="G906" i="21"/>
  <c r="K905" i="21"/>
  <c r="J905" i="21"/>
  <c r="I905" i="21"/>
  <c r="H905" i="21"/>
  <c r="G905" i="21"/>
  <c r="K904" i="21"/>
  <c r="J904" i="21"/>
  <c r="I904" i="21"/>
  <c r="H904" i="21"/>
  <c r="G904" i="21"/>
  <c r="K903" i="21"/>
  <c r="J903" i="21"/>
  <c r="I903" i="21"/>
  <c r="H903" i="21"/>
  <c r="G903" i="21"/>
  <c r="K902" i="21"/>
  <c r="J902" i="21"/>
  <c r="I902" i="21"/>
  <c r="H902" i="21"/>
  <c r="G902" i="21"/>
  <c r="K901" i="21"/>
  <c r="J901" i="21"/>
  <c r="I901" i="21"/>
  <c r="H901" i="21"/>
  <c r="G901" i="21"/>
  <c r="K900" i="21"/>
  <c r="J900" i="21"/>
  <c r="I900" i="21"/>
  <c r="H900" i="21"/>
  <c r="G900" i="21"/>
  <c r="K898" i="21"/>
  <c r="J898" i="21"/>
  <c r="I898" i="21"/>
  <c r="H898" i="21"/>
  <c r="G898" i="21"/>
  <c r="K897" i="21"/>
  <c r="J897" i="21"/>
  <c r="I897" i="21"/>
  <c r="H897" i="21"/>
  <c r="G897" i="21"/>
  <c r="K896" i="21"/>
  <c r="J896" i="21"/>
  <c r="I896" i="21"/>
  <c r="H896" i="21"/>
  <c r="G896" i="21"/>
  <c r="K895" i="21"/>
  <c r="J895" i="21"/>
  <c r="I895" i="21"/>
  <c r="H895" i="21"/>
  <c r="G895" i="21"/>
  <c r="K894" i="21"/>
  <c r="J894" i="21"/>
  <c r="I894" i="21"/>
  <c r="H894" i="21"/>
  <c r="G894" i="21"/>
  <c r="K893" i="21"/>
  <c r="J893" i="21"/>
  <c r="I893" i="21"/>
  <c r="H893" i="21"/>
  <c r="G893" i="21"/>
  <c r="K892" i="21"/>
  <c r="J892" i="21"/>
  <c r="I892" i="21"/>
  <c r="H892" i="21"/>
  <c r="G892" i="21"/>
  <c r="K891" i="21"/>
  <c r="J891" i="21"/>
  <c r="I891" i="21"/>
  <c r="H891" i="21"/>
  <c r="G891" i="21"/>
  <c r="K890" i="21"/>
  <c r="J890" i="21"/>
  <c r="I890" i="21"/>
  <c r="H890" i="21"/>
  <c r="G890" i="21"/>
  <c r="K889" i="21"/>
  <c r="J889" i="21"/>
  <c r="I889" i="21"/>
  <c r="H889" i="21"/>
  <c r="G889" i="21"/>
  <c r="K888" i="21"/>
  <c r="J888" i="21"/>
  <c r="I888" i="21"/>
  <c r="H888" i="21"/>
  <c r="G888" i="21"/>
  <c r="K886" i="21"/>
  <c r="J886" i="21"/>
  <c r="I886" i="21"/>
  <c r="H886" i="21"/>
  <c r="G886" i="21"/>
  <c r="K885" i="21"/>
  <c r="J885" i="21"/>
  <c r="I885" i="21"/>
  <c r="H885" i="21"/>
  <c r="G885" i="21"/>
  <c r="K884" i="21"/>
  <c r="J884" i="21"/>
  <c r="I884" i="21"/>
  <c r="H884" i="21"/>
  <c r="G884" i="21"/>
  <c r="K883" i="21"/>
  <c r="J883" i="21"/>
  <c r="I883" i="21"/>
  <c r="H883" i="21"/>
  <c r="G883" i="21"/>
  <c r="K882" i="21"/>
  <c r="J882" i="21"/>
  <c r="I882" i="21"/>
  <c r="H882" i="21"/>
  <c r="G882" i="21"/>
  <c r="K881" i="21"/>
  <c r="J881" i="21"/>
  <c r="I881" i="21"/>
  <c r="H881" i="21"/>
  <c r="G881" i="21"/>
  <c r="K880" i="21"/>
  <c r="J880" i="21"/>
  <c r="I880" i="21"/>
  <c r="H880" i="21"/>
  <c r="G880" i="21"/>
  <c r="K879" i="21"/>
  <c r="J879" i="21"/>
  <c r="I879" i="21"/>
  <c r="H879" i="21"/>
  <c r="G879" i="21"/>
  <c r="K878" i="21"/>
  <c r="J878" i="21"/>
  <c r="I878" i="21"/>
  <c r="H878" i="21"/>
  <c r="G878" i="21"/>
  <c r="K877" i="21"/>
  <c r="J877" i="21"/>
  <c r="I877" i="21"/>
  <c r="H877" i="21"/>
  <c r="G877" i="21"/>
  <c r="K876" i="21"/>
  <c r="J876" i="21"/>
  <c r="I876" i="21"/>
  <c r="H876" i="21"/>
  <c r="G876" i="21"/>
  <c r="K874" i="21"/>
  <c r="J874" i="21"/>
  <c r="I874" i="21"/>
  <c r="H874" i="21"/>
  <c r="G874" i="21"/>
  <c r="K873" i="21"/>
  <c r="J873" i="21"/>
  <c r="I873" i="21"/>
  <c r="H873" i="21"/>
  <c r="G873" i="21"/>
  <c r="K872" i="21"/>
  <c r="J872" i="21"/>
  <c r="I872" i="21"/>
  <c r="H872" i="21"/>
  <c r="G872" i="21"/>
  <c r="K871" i="21"/>
  <c r="J871" i="21"/>
  <c r="I871" i="21"/>
  <c r="H871" i="21"/>
  <c r="G871" i="21"/>
  <c r="K870" i="21"/>
  <c r="J870" i="21"/>
  <c r="I870" i="21"/>
  <c r="H870" i="21"/>
  <c r="G870" i="21"/>
  <c r="K869" i="21"/>
  <c r="J869" i="21"/>
  <c r="I869" i="21"/>
  <c r="H869" i="21"/>
  <c r="G869" i="21"/>
  <c r="K868" i="21"/>
  <c r="J868" i="21"/>
  <c r="I868" i="21"/>
  <c r="H868" i="21"/>
  <c r="G868" i="21"/>
  <c r="K867" i="21"/>
  <c r="J867" i="21"/>
  <c r="I867" i="21"/>
  <c r="H867" i="21"/>
  <c r="G867" i="21"/>
  <c r="K866" i="21"/>
  <c r="J866" i="21"/>
  <c r="I866" i="21"/>
  <c r="H866" i="21"/>
  <c r="G866" i="21"/>
  <c r="K865" i="21"/>
  <c r="J865" i="21"/>
  <c r="I865" i="21"/>
  <c r="H865" i="21"/>
  <c r="G865" i="21"/>
  <c r="K864" i="21"/>
  <c r="J864" i="21"/>
  <c r="I864" i="21"/>
  <c r="H864" i="21"/>
  <c r="G864" i="21"/>
  <c r="K863" i="21"/>
  <c r="J863" i="21"/>
  <c r="I863" i="21"/>
  <c r="H863" i="21"/>
  <c r="G863" i="21"/>
  <c r="K862" i="21"/>
  <c r="J862" i="21"/>
  <c r="I862" i="21"/>
  <c r="H862" i="21"/>
  <c r="G862" i="21"/>
  <c r="K861" i="21"/>
  <c r="J861" i="21"/>
  <c r="I861" i="21"/>
  <c r="H861" i="21"/>
  <c r="G861" i="21"/>
  <c r="K860" i="21"/>
  <c r="J860" i="21"/>
  <c r="I860" i="21"/>
  <c r="H860" i="21"/>
  <c r="G860" i="21"/>
  <c r="K859" i="21"/>
  <c r="J859" i="21"/>
  <c r="I859" i="21"/>
  <c r="H859" i="21"/>
  <c r="G859" i="21"/>
  <c r="K857" i="21"/>
  <c r="J857" i="21"/>
  <c r="I857" i="21"/>
  <c r="H857" i="21"/>
  <c r="G857" i="21"/>
  <c r="K856" i="21"/>
  <c r="J856" i="21"/>
  <c r="I856" i="21"/>
  <c r="H856" i="21"/>
  <c r="G856" i="21"/>
  <c r="K855" i="21"/>
  <c r="J855" i="21"/>
  <c r="I855" i="21"/>
  <c r="H855" i="21"/>
  <c r="G855" i="21"/>
  <c r="K854" i="21"/>
  <c r="J854" i="21"/>
  <c r="I854" i="21"/>
  <c r="H854" i="21"/>
  <c r="G854" i="21"/>
  <c r="K853" i="21"/>
  <c r="J853" i="21"/>
  <c r="I853" i="21"/>
  <c r="H853" i="21"/>
  <c r="G853" i="21"/>
  <c r="K852" i="21"/>
  <c r="J852" i="21"/>
  <c r="I852" i="21"/>
  <c r="H852" i="21"/>
  <c r="G852" i="21"/>
  <c r="K851" i="21"/>
  <c r="J851" i="21"/>
  <c r="I851" i="21"/>
  <c r="H851" i="21"/>
  <c r="G851" i="21"/>
  <c r="K850" i="21"/>
  <c r="J850" i="21"/>
  <c r="I850" i="21"/>
  <c r="H850" i="21"/>
  <c r="G850" i="21"/>
  <c r="K849" i="21"/>
  <c r="J849" i="21"/>
  <c r="I849" i="21"/>
  <c r="H849" i="21"/>
  <c r="G849" i="21"/>
  <c r="K848" i="21"/>
  <c r="J848" i="21"/>
  <c r="I848" i="21"/>
  <c r="H848" i="21"/>
  <c r="G848" i="21"/>
  <c r="K847" i="21"/>
  <c r="J847" i="21"/>
  <c r="I847" i="21"/>
  <c r="H847" i="21"/>
  <c r="G847" i="21"/>
  <c r="K846" i="21"/>
  <c r="J846" i="21"/>
  <c r="I846" i="21"/>
  <c r="H846" i="21"/>
  <c r="G846" i="21"/>
  <c r="K845" i="21"/>
  <c r="J845" i="21"/>
  <c r="I845" i="21"/>
  <c r="H845" i="21"/>
  <c r="G845" i="21"/>
  <c r="K844" i="21"/>
  <c r="J844" i="21"/>
  <c r="I844" i="21"/>
  <c r="H844" i="21"/>
  <c r="G844" i="21"/>
  <c r="K843" i="21"/>
  <c r="J843" i="21"/>
  <c r="I843" i="21"/>
  <c r="H843" i="21"/>
  <c r="G843" i="21"/>
  <c r="K842" i="21"/>
  <c r="J842" i="21"/>
  <c r="I842" i="21"/>
  <c r="H842" i="21"/>
  <c r="G842" i="21"/>
  <c r="K840" i="21"/>
  <c r="J840" i="21"/>
  <c r="I840" i="21"/>
  <c r="H840" i="21"/>
  <c r="G840" i="21"/>
  <c r="K839" i="21"/>
  <c r="J839" i="21"/>
  <c r="I839" i="21"/>
  <c r="H839" i="21"/>
  <c r="G839" i="21"/>
  <c r="K838" i="21"/>
  <c r="J838" i="21"/>
  <c r="I838" i="21"/>
  <c r="H838" i="21"/>
  <c r="G838" i="21"/>
  <c r="K837" i="21"/>
  <c r="J837" i="21"/>
  <c r="I837" i="21"/>
  <c r="H837" i="21"/>
  <c r="G837" i="21"/>
  <c r="K836" i="21"/>
  <c r="J836" i="21"/>
  <c r="I836" i="21"/>
  <c r="H836" i="21"/>
  <c r="G836" i="21"/>
  <c r="K835" i="21"/>
  <c r="J835" i="21"/>
  <c r="I835" i="21"/>
  <c r="H835" i="21"/>
  <c r="G835" i="21"/>
  <c r="K833" i="21"/>
  <c r="J833" i="21"/>
  <c r="I833" i="21"/>
  <c r="H833" i="21"/>
  <c r="G833" i="21"/>
  <c r="K832" i="21"/>
  <c r="J832" i="21"/>
  <c r="I832" i="21"/>
  <c r="H832" i="21"/>
  <c r="G832" i="21"/>
  <c r="K831" i="21"/>
  <c r="J831" i="21"/>
  <c r="I831" i="21"/>
  <c r="H831" i="21"/>
  <c r="G831" i="21"/>
  <c r="K830" i="21"/>
  <c r="J830" i="21"/>
  <c r="I830" i="21"/>
  <c r="H830" i="21"/>
  <c r="G830" i="21"/>
  <c r="K829" i="21"/>
  <c r="J829" i="21"/>
  <c r="I829" i="21"/>
  <c r="H829" i="21"/>
  <c r="G829" i="21"/>
  <c r="K828" i="21"/>
  <c r="J828" i="21"/>
  <c r="I828" i="21"/>
  <c r="H828" i="21"/>
  <c r="G828" i="21"/>
  <c r="K827" i="21"/>
  <c r="J827" i="21"/>
  <c r="I827" i="21"/>
  <c r="H827" i="21"/>
  <c r="G827" i="21"/>
  <c r="K826" i="21"/>
  <c r="J826" i="21"/>
  <c r="I826" i="21"/>
  <c r="H826" i="21"/>
  <c r="G826" i="21"/>
  <c r="K825" i="21"/>
  <c r="J825" i="21"/>
  <c r="I825" i="21"/>
  <c r="H825" i="21"/>
  <c r="G825" i="21"/>
  <c r="K824" i="21"/>
  <c r="J824" i="21"/>
  <c r="I824" i="21"/>
  <c r="H824" i="21"/>
  <c r="G824" i="21"/>
  <c r="K823" i="21"/>
  <c r="J823" i="21"/>
  <c r="I823" i="21"/>
  <c r="H823" i="21"/>
  <c r="G823" i="21"/>
  <c r="K821" i="21"/>
  <c r="J821" i="21"/>
  <c r="I821" i="21"/>
  <c r="H821" i="21"/>
  <c r="G821" i="21"/>
  <c r="K820" i="21"/>
  <c r="J820" i="21"/>
  <c r="I820" i="21"/>
  <c r="H820" i="21"/>
  <c r="G820" i="21"/>
  <c r="K819" i="21"/>
  <c r="J819" i="21"/>
  <c r="I819" i="21"/>
  <c r="H819" i="21"/>
  <c r="G819" i="21"/>
  <c r="K818" i="21"/>
  <c r="J818" i="21"/>
  <c r="I818" i="21"/>
  <c r="H818" i="21"/>
  <c r="G818" i="21"/>
  <c r="K817" i="21"/>
  <c r="J817" i="21"/>
  <c r="I817" i="21"/>
  <c r="H817" i="21"/>
  <c r="G817" i="21"/>
  <c r="K816" i="21"/>
  <c r="J816" i="21"/>
  <c r="I816" i="21"/>
  <c r="H816" i="21"/>
  <c r="G816" i="21"/>
  <c r="K814" i="21"/>
  <c r="J814" i="21"/>
  <c r="I814" i="21"/>
  <c r="H814" i="21"/>
  <c r="G814" i="21"/>
  <c r="K813" i="21"/>
  <c r="J813" i="21"/>
  <c r="I813" i="21"/>
  <c r="H813" i="21"/>
  <c r="G813" i="21"/>
  <c r="K812" i="21"/>
  <c r="J812" i="21"/>
  <c r="I812" i="21"/>
  <c r="H812" i="21"/>
  <c r="G812" i="21"/>
  <c r="K811" i="21"/>
  <c r="J811" i="21"/>
  <c r="I811" i="21"/>
  <c r="H811" i="21"/>
  <c r="G811" i="21"/>
  <c r="K810" i="21"/>
  <c r="J810" i="21"/>
  <c r="I810" i="21"/>
  <c r="H810" i="21"/>
  <c r="G810" i="21"/>
  <c r="K809" i="21"/>
  <c r="J809" i="21"/>
  <c r="I809" i="21"/>
  <c r="H809" i="21"/>
  <c r="G809" i="21"/>
  <c r="K808" i="21"/>
  <c r="J808" i="21"/>
  <c r="I808" i="21"/>
  <c r="H808" i="21"/>
  <c r="G808" i="21"/>
  <c r="K807" i="21"/>
  <c r="J807" i="21"/>
  <c r="I807" i="21"/>
  <c r="H807" i="21"/>
  <c r="G807" i="21"/>
  <c r="K806" i="21"/>
  <c r="J806" i="21"/>
  <c r="I806" i="21"/>
  <c r="H806" i="21"/>
  <c r="G806" i="21"/>
  <c r="K805" i="21"/>
  <c r="J805" i="21"/>
  <c r="I805" i="21"/>
  <c r="H805" i="21"/>
  <c r="G805" i="21"/>
  <c r="K804" i="21"/>
  <c r="J804" i="21"/>
  <c r="I804" i="21"/>
  <c r="H804" i="21"/>
  <c r="G804" i="21"/>
  <c r="K803" i="21"/>
  <c r="J803" i="21"/>
  <c r="I803" i="21"/>
  <c r="H803" i="21"/>
  <c r="G803" i="21"/>
  <c r="K802" i="21"/>
  <c r="J802" i="21"/>
  <c r="I802" i="21"/>
  <c r="H802" i="21"/>
  <c r="G802" i="21"/>
  <c r="K801" i="21"/>
  <c r="J801" i="21"/>
  <c r="I801" i="21"/>
  <c r="H801" i="21"/>
  <c r="G801" i="21"/>
  <c r="K800" i="21"/>
  <c r="J800" i="21"/>
  <c r="I800" i="21"/>
  <c r="H800" i="21"/>
  <c r="G800" i="21"/>
  <c r="K799" i="21"/>
  <c r="J799" i="21"/>
  <c r="I799" i="21"/>
  <c r="H799" i="21"/>
  <c r="G799" i="21"/>
  <c r="K798" i="21"/>
  <c r="J798" i="21"/>
  <c r="I798" i="21"/>
  <c r="H798" i="21"/>
  <c r="G798" i="21"/>
  <c r="K796" i="21"/>
  <c r="J796" i="21"/>
  <c r="I796" i="21"/>
  <c r="H796" i="21"/>
  <c r="G796" i="21"/>
  <c r="K795" i="21"/>
  <c r="J795" i="21"/>
  <c r="I795" i="21"/>
  <c r="H795" i="21"/>
  <c r="G795" i="21"/>
  <c r="K794" i="21"/>
  <c r="J794" i="21"/>
  <c r="I794" i="21"/>
  <c r="H794" i="21"/>
  <c r="G794" i="21"/>
  <c r="K793" i="21"/>
  <c r="J793" i="21"/>
  <c r="I793" i="21"/>
  <c r="H793" i="21"/>
  <c r="G793" i="21"/>
  <c r="K792" i="21"/>
  <c r="J792" i="21"/>
  <c r="I792" i="21"/>
  <c r="H792" i="21"/>
  <c r="G792" i="21"/>
  <c r="K791" i="21"/>
  <c r="J791" i="21"/>
  <c r="I791" i="21"/>
  <c r="H791" i="21"/>
  <c r="G791" i="21"/>
  <c r="K790" i="21"/>
  <c r="J790" i="21"/>
  <c r="I790" i="21"/>
  <c r="H790" i="21"/>
  <c r="G790" i="21"/>
  <c r="K789" i="21"/>
  <c r="J789" i="21"/>
  <c r="I789" i="21"/>
  <c r="H789" i="21"/>
  <c r="G789" i="21"/>
  <c r="K788" i="21"/>
  <c r="J788" i="21"/>
  <c r="I788" i="21"/>
  <c r="H788" i="21"/>
  <c r="G788" i="21"/>
  <c r="K787" i="21"/>
  <c r="J787" i="21"/>
  <c r="I787" i="21"/>
  <c r="H787" i="21"/>
  <c r="G787" i="21"/>
  <c r="K786" i="21"/>
  <c r="J786" i="21"/>
  <c r="I786" i="21"/>
  <c r="H786" i="21"/>
  <c r="G786" i="21"/>
  <c r="K785" i="21"/>
  <c r="J785" i="21"/>
  <c r="I785" i="21"/>
  <c r="H785" i="21"/>
  <c r="G785" i="21"/>
  <c r="K784" i="21"/>
  <c r="J784" i="21"/>
  <c r="I784" i="21"/>
  <c r="H784" i="21"/>
  <c r="G784" i="21"/>
  <c r="K783" i="21"/>
  <c r="J783" i="21"/>
  <c r="I783" i="21"/>
  <c r="H783" i="21"/>
  <c r="G783" i="21"/>
  <c r="K782" i="21"/>
  <c r="J782" i="21"/>
  <c r="I782" i="21"/>
  <c r="H782" i="21"/>
  <c r="G782" i="21"/>
  <c r="K780" i="21"/>
  <c r="J780" i="21"/>
  <c r="I780" i="21"/>
  <c r="H780" i="21"/>
  <c r="G780" i="21"/>
  <c r="K779" i="21"/>
  <c r="J779" i="21"/>
  <c r="I779" i="21"/>
  <c r="H779" i="21"/>
  <c r="G779" i="21"/>
  <c r="K778" i="21"/>
  <c r="J778" i="21"/>
  <c r="I778" i="21"/>
  <c r="H778" i="21"/>
  <c r="G778" i="21"/>
  <c r="K777" i="21"/>
  <c r="J777" i="21"/>
  <c r="I777" i="21"/>
  <c r="H777" i="21"/>
  <c r="G777" i="21"/>
  <c r="K776" i="21"/>
  <c r="J776" i="21"/>
  <c r="I776" i="21"/>
  <c r="H776" i="21"/>
  <c r="G776" i="21"/>
  <c r="K775" i="21"/>
  <c r="J775" i="21"/>
  <c r="I775" i="21"/>
  <c r="H775" i="21"/>
  <c r="G775" i="21"/>
  <c r="K774" i="21"/>
  <c r="J774" i="21"/>
  <c r="I774" i="21"/>
  <c r="H774" i="21"/>
  <c r="G774" i="21"/>
  <c r="K773" i="21"/>
  <c r="J773" i="21"/>
  <c r="I773" i="21"/>
  <c r="H773" i="21"/>
  <c r="G773" i="21"/>
  <c r="K772" i="21"/>
  <c r="J772" i="21"/>
  <c r="I772" i="21"/>
  <c r="H772" i="21"/>
  <c r="G772" i="21"/>
  <c r="K771" i="21"/>
  <c r="J771" i="21"/>
  <c r="I771" i="21"/>
  <c r="H771" i="21"/>
  <c r="G771" i="21"/>
  <c r="K770" i="21"/>
  <c r="J770" i="21"/>
  <c r="I770" i="21"/>
  <c r="H770" i="21"/>
  <c r="G770" i="21"/>
  <c r="K769" i="21"/>
  <c r="J769" i="21"/>
  <c r="I769" i="21"/>
  <c r="H769" i="21"/>
  <c r="G769" i="21"/>
  <c r="K768" i="21"/>
  <c r="J768" i="21"/>
  <c r="I768" i="21"/>
  <c r="H768" i="21"/>
  <c r="G768" i="21"/>
  <c r="K766" i="21"/>
  <c r="J766" i="21"/>
  <c r="I766" i="21"/>
  <c r="H766" i="21"/>
  <c r="G766" i="21"/>
  <c r="K765" i="21"/>
  <c r="J765" i="21"/>
  <c r="I765" i="21"/>
  <c r="H765" i="21"/>
  <c r="G765" i="21"/>
  <c r="K764" i="21"/>
  <c r="J764" i="21"/>
  <c r="I764" i="21"/>
  <c r="H764" i="21"/>
  <c r="G764" i="21"/>
  <c r="K763" i="21"/>
  <c r="J763" i="21"/>
  <c r="I763" i="21"/>
  <c r="H763" i="21"/>
  <c r="G763" i="21"/>
  <c r="K762" i="21"/>
  <c r="J762" i="21"/>
  <c r="I762" i="21"/>
  <c r="H762" i="21"/>
  <c r="G762" i="21"/>
  <c r="K761" i="21"/>
  <c r="J761" i="21"/>
  <c r="I761" i="21"/>
  <c r="H761" i="21"/>
  <c r="G761" i="21"/>
  <c r="K760" i="21"/>
  <c r="J760" i="21"/>
  <c r="I760" i="21"/>
  <c r="H760" i="21"/>
  <c r="G760" i="21"/>
  <c r="K759" i="21"/>
  <c r="J759" i="21"/>
  <c r="I759" i="21"/>
  <c r="H759" i="21"/>
  <c r="G759" i="21"/>
  <c r="K758" i="21"/>
  <c r="J758" i="21"/>
  <c r="I758" i="21"/>
  <c r="H758" i="21"/>
  <c r="G758" i="21"/>
  <c r="K757" i="21"/>
  <c r="J757" i="21"/>
  <c r="I757" i="21"/>
  <c r="H757" i="21"/>
  <c r="G757" i="21"/>
  <c r="K756" i="21"/>
  <c r="J756" i="21"/>
  <c r="I756" i="21"/>
  <c r="H756" i="21"/>
  <c r="G756" i="21"/>
  <c r="K755" i="21"/>
  <c r="J755" i="21"/>
  <c r="I755" i="21"/>
  <c r="H755" i="21"/>
  <c r="G755" i="21"/>
  <c r="K754" i="21"/>
  <c r="J754" i="21"/>
  <c r="I754" i="21"/>
  <c r="H754" i="21"/>
  <c r="G754" i="21"/>
  <c r="K753" i="21"/>
  <c r="J753" i="21"/>
  <c r="I753" i="21"/>
  <c r="H753" i="21"/>
  <c r="G753" i="21"/>
  <c r="K752" i="21"/>
  <c r="J752" i="21"/>
  <c r="I752" i="21"/>
  <c r="H752" i="21"/>
  <c r="G752" i="21"/>
  <c r="K751" i="21"/>
  <c r="J751" i="21"/>
  <c r="I751" i="21"/>
  <c r="H751" i="21"/>
  <c r="G751" i="21"/>
  <c r="K750" i="21"/>
  <c r="J750" i="21"/>
  <c r="I750" i="21"/>
  <c r="H750" i="21"/>
  <c r="G750" i="21"/>
  <c r="K749" i="21"/>
  <c r="J749" i="21"/>
  <c r="I749" i="21"/>
  <c r="H749" i="21"/>
  <c r="G749" i="21"/>
  <c r="K748" i="21"/>
  <c r="J748" i="21"/>
  <c r="I748" i="21"/>
  <c r="H748" i="21"/>
  <c r="G748" i="21"/>
  <c r="K747" i="21"/>
  <c r="J747" i="21"/>
  <c r="I747" i="21"/>
  <c r="H747" i="21"/>
  <c r="G747" i="21"/>
  <c r="K746" i="21"/>
  <c r="J746" i="21"/>
  <c r="I746" i="21"/>
  <c r="H746" i="21"/>
  <c r="G746" i="21"/>
  <c r="K745" i="21"/>
  <c r="J745" i="21"/>
  <c r="I745" i="21"/>
  <c r="H745" i="21"/>
  <c r="G745" i="21"/>
  <c r="K744" i="21"/>
  <c r="J744" i="21"/>
  <c r="I744" i="21"/>
  <c r="H744" i="21"/>
  <c r="G744" i="21"/>
  <c r="K743" i="21"/>
  <c r="J743" i="21"/>
  <c r="I743" i="21"/>
  <c r="H743" i="21"/>
  <c r="G743" i="21"/>
  <c r="K741" i="21"/>
  <c r="J741" i="21"/>
  <c r="I741" i="21"/>
  <c r="H741" i="21"/>
  <c r="G741" i="21"/>
  <c r="K740" i="21"/>
  <c r="J740" i="21"/>
  <c r="I740" i="21"/>
  <c r="H740" i="21"/>
  <c r="G740" i="21"/>
  <c r="K739" i="21"/>
  <c r="J739" i="21"/>
  <c r="I739" i="21"/>
  <c r="H739" i="21"/>
  <c r="G739" i="21"/>
  <c r="K738" i="21"/>
  <c r="J738" i="21"/>
  <c r="I738" i="21"/>
  <c r="H738" i="21"/>
  <c r="G738" i="21"/>
  <c r="K737" i="21"/>
  <c r="J737" i="21"/>
  <c r="I737" i="21"/>
  <c r="H737" i="21"/>
  <c r="G737" i="21"/>
  <c r="K736" i="21"/>
  <c r="J736" i="21"/>
  <c r="I736" i="21"/>
  <c r="H736" i="21"/>
  <c r="G736" i="21"/>
  <c r="K735" i="21"/>
  <c r="J735" i="21"/>
  <c r="I735" i="21"/>
  <c r="H735" i="21"/>
  <c r="G735" i="21"/>
  <c r="K734" i="21"/>
  <c r="J734" i="21"/>
  <c r="I734" i="21"/>
  <c r="H734" i="21"/>
  <c r="G734" i="21"/>
  <c r="K733" i="21"/>
  <c r="J733" i="21"/>
  <c r="I733" i="21"/>
  <c r="H733" i="21"/>
  <c r="G733" i="21"/>
  <c r="K732" i="21"/>
  <c r="J732" i="21"/>
  <c r="I732" i="21"/>
  <c r="H732" i="21"/>
  <c r="G732" i="21"/>
  <c r="K731" i="21"/>
  <c r="J731" i="21"/>
  <c r="I731" i="21"/>
  <c r="H731" i="21"/>
  <c r="G731" i="21"/>
  <c r="K729" i="21"/>
  <c r="J729" i="21"/>
  <c r="I729" i="21"/>
  <c r="H729" i="21"/>
  <c r="G729" i="21"/>
  <c r="K728" i="21"/>
  <c r="J728" i="21"/>
  <c r="I728" i="21"/>
  <c r="H728" i="21"/>
  <c r="G728" i="21"/>
  <c r="K727" i="21"/>
  <c r="J727" i="21"/>
  <c r="I727" i="21"/>
  <c r="H727" i="21"/>
  <c r="G727" i="21"/>
  <c r="K726" i="21"/>
  <c r="J726" i="21"/>
  <c r="I726" i="21"/>
  <c r="H726" i="21"/>
  <c r="G726" i="21"/>
  <c r="K725" i="21"/>
  <c r="J725" i="21"/>
  <c r="I725" i="21"/>
  <c r="H725" i="21"/>
  <c r="G725" i="21"/>
  <c r="K724" i="21"/>
  <c r="J724" i="21"/>
  <c r="I724" i="21"/>
  <c r="H724" i="21"/>
  <c r="G724" i="21"/>
  <c r="K723" i="21"/>
  <c r="J723" i="21"/>
  <c r="I723" i="21"/>
  <c r="H723" i="21"/>
  <c r="G723" i="21"/>
  <c r="K722" i="21"/>
  <c r="J722" i="21"/>
  <c r="I722" i="21"/>
  <c r="H722" i="21"/>
  <c r="G722" i="21"/>
  <c r="K721" i="21"/>
  <c r="J721" i="21"/>
  <c r="I721" i="21"/>
  <c r="H721" i="21"/>
  <c r="G721" i="21"/>
  <c r="K720" i="21"/>
  <c r="J720" i="21"/>
  <c r="I720" i="21"/>
  <c r="H720" i="21"/>
  <c r="G720" i="21"/>
  <c r="K719" i="21"/>
  <c r="J719" i="21"/>
  <c r="I719" i="21"/>
  <c r="H719" i="21"/>
  <c r="G719" i="21"/>
  <c r="K718" i="21"/>
  <c r="J718" i="21"/>
  <c r="I718" i="21"/>
  <c r="H718" i="21"/>
  <c r="G718" i="21"/>
  <c r="K717" i="21"/>
  <c r="J717" i="21"/>
  <c r="I717" i="21"/>
  <c r="H717" i="21"/>
  <c r="G717" i="21"/>
  <c r="K716" i="21"/>
  <c r="J716" i="21"/>
  <c r="I716" i="21"/>
  <c r="H716" i="21"/>
  <c r="G716" i="21"/>
  <c r="K714" i="21"/>
  <c r="J714" i="21"/>
  <c r="I714" i="21"/>
  <c r="H714" i="21"/>
  <c r="G714" i="21"/>
  <c r="K713" i="21"/>
  <c r="J713" i="21"/>
  <c r="I713" i="21"/>
  <c r="H713" i="21"/>
  <c r="G713" i="21"/>
  <c r="K712" i="21"/>
  <c r="J712" i="21"/>
  <c r="I712" i="21"/>
  <c r="H712" i="21"/>
  <c r="G712" i="21"/>
  <c r="K711" i="21"/>
  <c r="J711" i="21"/>
  <c r="I711" i="21"/>
  <c r="H711" i="21"/>
  <c r="G711" i="21"/>
  <c r="K710" i="21"/>
  <c r="J710" i="21"/>
  <c r="I710" i="21"/>
  <c r="H710" i="21"/>
  <c r="G710" i="21"/>
  <c r="K709" i="21"/>
  <c r="J709" i="21"/>
  <c r="I709" i="21"/>
  <c r="H709" i="21"/>
  <c r="G709" i="21"/>
  <c r="K708" i="21"/>
  <c r="J708" i="21"/>
  <c r="I708" i="21"/>
  <c r="H708" i="21"/>
  <c r="G708" i="21"/>
  <c r="K707" i="21"/>
  <c r="J707" i="21"/>
  <c r="I707" i="21"/>
  <c r="H707" i="21"/>
  <c r="G707" i="21"/>
  <c r="K706" i="21"/>
  <c r="J706" i="21"/>
  <c r="I706" i="21"/>
  <c r="H706" i="21"/>
  <c r="G706" i="21"/>
  <c r="K705" i="21"/>
  <c r="J705" i="21"/>
  <c r="I705" i="21"/>
  <c r="H705" i="21"/>
  <c r="G705" i="21"/>
  <c r="K704" i="21"/>
  <c r="J704" i="21"/>
  <c r="I704" i="21"/>
  <c r="H704" i="21"/>
  <c r="G704" i="21"/>
  <c r="K703" i="21"/>
  <c r="J703" i="21"/>
  <c r="I703" i="21"/>
  <c r="H703" i="21"/>
  <c r="G703" i="21"/>
  <c r="K701" i="21"/>
  <c r="J701" i="21"/>
  <c r="I701" i="21"/>
  <c r="H701" i="21"/>
  <c r="G701" i="21"/>
  <c r="K700" i="21"/>
  <c r="J700" i="21"/>
  <c r="I700" i="21"/>
  <c r="H700" i="21"/>
  <c r="G700" i="21"/>
  <c r="K699" i="21"/>
  <c r="J699" i="21"/>
  <c r="I699" i="21"/>
  <c r="H699" i="21"/>
  <c r="G699" i="21"/>
  <c r="K698" i="21"/>
  <c r="J698" i="21"/>
  <c r="I698" i="21"/>
  <c r="H698" i="21"/>
  <c r="G698" i="21"/>
  <c r="K697" i="21"/>
  <c r="J697" i="21"/>
  <c r="I697" i="21"/>
  <c r="H697" i="21"/>
  <c r="G697" i="21"/>
  <c r="K696" i="21"/>
  <c r="J696" i="21"/>
  <c r="I696" i="21"/>
  <c r="H696" i="21"/>
  <c r="G696" i="21"/>
  <c r="K695" i="21"/>
  <c r="J695" i="21"/>
  <c r="I695" i="21"/>
  <c r="H695" i="21"/>
  <c r="G695" i="21"/>
  <c r="K694" i="21"/>
  <c r="J694" i="21"/>
  <c r="I694" i="21"/>
  <c r="H694" i="21"/>
  <c r="G694" i="21"/>
  <c r="K693" i="21"/>
  <c r="J693" i="21"/>
  <c r="I693" i="21"/>
  <c r="H693" i="21"/>
  <c r="G693" i="21"/>
  <c r="K692" i="21"/>
  <c r="J692" i="21"/>
  <c r="I692" i="21"/>
  <c r="H692" i="21"/>
  <c r="G692" i="21"/>
  <c r="K691" i="21"/>
  <c r="J691" i="21"/>
  <c r="I691" i="21"/>
  <c r="H691" i="21"/>
  <c r="G691" i="21"/>
  <c r="K690" i="21"/>
  <c r="J690" i="21"/>
  <c r="I690" i="21"/>
  <c r="H690" i="21"/>
  <c r="G690" i="21"/>
  <c r="K689" i="21"/>
  <c r="J689" i="21"/>
  <c r="I689" i="21"/>
  <c r="H689" i="21"/>
  <c r="G689" i="21"/>
  <c r="K688" i="21"/>
  <c r="J688" i="21"/>
  <c r="I688" i="21"/>
  <c r="H688" i="21"/>
  <c r="G688" i="21"/>
  <c r="K686" i="21"/>
  <c r="J686" i="21"/>
  <c r="I686" i="21"/>
  <c r="H686" i="21"/>
  <c r="G686" i="21"/>
  <c r="K685" i="21"/>
  <c r="J685" i="21"/>
  <c r="I685" i="21"/>
  <c r="H685" i="21"/>
  <c r="G685" i="21"/>
  <c r="K684" i="21"/>
  <c r="J684" i="21"/>
  <c r="I684" i="21"/>
  <c r="H684" i="21"/>
  <c r="G684" i="21"/>
  <c r="K683" i="21"/>
  <c r="J683" i="21"/>
  <c r="I683" i="21"/>
  <c r="H683" i="21"/>
  <c r="G683" i="21"/>
  <c r="K682" i="21"/>
  <c r="J682" i="21"/>
  <c r="I682" i="21"/>
  <c r="H682" i="21"/>
  <c r="G682" i="21"/>
  <c r="K681" i="21"/>
  <c r="J681" i="21"/>
  <c r="I681" i="21"/>
  <c r="H681" i="21"/>
  <c r="G681" i="21"/>
  <c r="K680" i="21"/>
  <c r="J680" i="21"/>
  <c r="I680" i="21"/>
  <c r="H680" i="21"/>
  <c r="G680" i="21"/>
  <c r="K679" i="21"/>
  <c r="J679" i="21"/>
  <c r="I679" i="21"/>
  <c r="H679" i="21"/>
  <c r="G679" i="21"/>
  <c r="K678" i="21"/>
  <c r="J678" i="21"/>
  <c r="I678" i="21"/>
  <c r="H678" i="21"/>
  <c r="G678" i="21"/>
  <c r="K676" i="21"/>
  <c r="J676" i="21"/>
  <c r="I676" i="21"/>
  <c r="H676" i="21"/>
  <c r="G676" i="21"/>
  <c r="K675" i="21"/>
  <c r="J675" i="21"/>
  <c r="I675" i="21"/>
  <c r="H675" i="21"/>
  <c r="G675" i="21"/>
  <c r="K674" i="21"/>
  <c r="J674" i="21"/>
  <c r="I674" i="21"/>
  <c r="H674" i="21"/>
  <c r="G674" i="21"/>
  <c r="K673" i="21"/>
  <c r="J673" i="21"/>
  <c r="I673" i="21"/>
  <c r="H673" i="21"/>
  <c r="G673" i="21"/>
  <c r="K672" i="21"/>
  <c r="J672" i="21"/>
  <c r="I672" i="21"/>
  <c r="H672" i="21"/>
  <c r="G672" i="21"/>
  <c r="K671" i="21"/>
  <c r="J671" i="21"/>
  <c r="I671" i="21"/>
  <c r="H671" i="21"/>
  <c r="G671" i="21"/>
  <c r="K670" i="21"/>
  <c r="J670" i="21"/>
  <c r="I670" i="21"/>
  <c r="H670" i="21"/>
  <c r="G670" i="21"/>
  <c r="K669" i="21"/>
  <c r="J669" i="21"/>
  <c r="I669" i="21"/>
  <c r="H669" i="21"/>
  <c r="G669" i="21"/>
  <c r="K668" i="21"/>
  <c r="J668" i="21"/>
  <c r="I668" i="21"/>
  <c r="H668" i="21"/>
  <c r="G668" i="21"/>
  <c r="K666" i="21"/>
  <c r="J666" i="21"/>
  <c r="I666" i="21"/>
  <c r="H666" i="21"/>
  <c r="G666" i="21"/>
  <c r="K665" i="21"/>
  <c r="J665" i="21"/>
  <c r="I665" i="21"/>
  <c r="H665" i="21"/>
  <c r="G665" i="21"/>
  <c r="K664" i="21"/>
  <c r="J664" i="21"/>
  <c r="I664" i="21"/>
  <c r="H664" i="21"/>
  <c r="G664" i="21"/>
  <c r="K663" i="21"/>
  <c r="J663" i="21"/>
  <c r="I663" i="21"/>
  <c r="H663" i="21"/>
  <c r="G663" i="21"/>
  <c r="K662" i="21"/>
  <c r="J662" i="21"/>
  <c r="I662" i="21"/>
  <c r="H662" i="21"/>
  <c r="G662" i="21"/>
  <c r="K661" i="21"/>
  <c r="J661" i="21"/>
  <c r="I661" i="21"/>
  <c r="H661" i="21"/>
  <c r="G661" i="21"/>
  <c r="K660" i="21"/>
  <c r="J660" i="21"/>
  <c r="I660" i="21"/>
  <c r="H660" i="21"/>
  <c r="G660" i="21"/>
  <c r="K659" i="21"/>
  <c r="J659" i="21"/>
  <c r="I659" i="21"/>
  <c r="H659" i="21"/>
  <c r="G659" i="21"/>
  <c r="K658" i="21"/>
  <c r="J658" i="21"/>
  <c r="I658" i="21"/>
  <c r="H658" i="21"/>
  <c r="G658" i="21"/>
  <c r="K657" i="21"/>
  <c r="J657" i="21"/>
  <c r="I657" i="21"/>
  <c r="H657" i="21"/>
  <c r="G657" i="21"/>
  <c r="K656" i="21"/>
  <c r="J656" i="21"/>
  <c r="I656" i="21"/>
  <c r="H656" i="21"/>
  <c r="G656" i="21"/>
  <c r="K655" i="21"/>
  <c r="J655" i="21"/>
  <c r="I655" i="21"/>
  <c r="H655" i="21"/>
  <c r="G655" i="21"/>
  <c r="K654" i="21"/>
  <c r="J654" i="21"/>
  <c r="I654" i="21"/>
  <c r="H654" i="21"/>
  <c r="G654" i="21"/>
  <c r="K653" i="21"/>
  <c r="J653" i="21"/>
  <c r="I653" i="21"/>
  <c r="H653" i="21"/>
  <c r="G653" i="21"/>
  <c r="K652" i="21"/>
  <c r="J652" i="21"/>
  <c r="I652" i="21"/>
  <c r="H652" i="21"/>
  <c r="G652" i="21"/>
  <c r="K651" i="21"/>
  <c r="J651" i="21"/>
  <c r="I651" i="21"/>
  <c r="H651" i="21"/>
  <c r="G651" i="21"/>
  <c r="K650" i="21"/>
  <c r="J650" i="21"/>
  <c r="I650" i="21"/>
  <c r="H650" i="21"/>
  <c r="G650" i="21"/>
  <c r="K649" i="21"/>
  <c r="J649" i="21"/>
  <c r="I649" i="21"/>
  <c r="H649" i="21"/>
  <c r="G649" i="21"/>
  <c r="K648" i="21"/>
  <c r="J648" i="21"/>
  <c r="I648" i="21"/>
  <c r="H648" i="21"/>
  <c r="G648" i="21"/>
  <c r="K647" i="21"/>
  <c r="J647" i="21"/>
  <c r="I647" i="21"/>
  <c r="H647" i="21"/>
  <c r="G647" i="21"/>
  <c r="K646" i="21"/>
  <c r="J646" i="21"/>
  <c r="I646" i="21"/>
  <c r="H646" i="21"/>
  <c r="G646" i="21"/>
  <c r="K645" i="21"/>
  <c r="J645" i="21"/>
  <c r="I645" i="21"/>
  <c r="H645" i="21"/>
  <c r="G645" i="21"/>
  <c r="K644" i="21"/>
  <c r="J644" i="21"/>
  <c r="I644" i="21"/>
  <c r="H644" i="21"/>
  <c r="G644" i="21"/>
  <c r="K643" i="21"/>
  <c r="J643" i="21"/>
  <c r="I643" i="21"/>
  <c r="H643" i="21"/>
  <c r="G643" i="21"/>
  <c r="K642" i="21"/>
  <c r="J642" i="21"/>
  <c r="I642" i="21"/>
  <c r="H642" i="21"/>
  <c r="G642" i="21"/>
  <c r="K639" i="21"/>
  <c r="J639" i="21"/>
  <c r="I639" i="21"/>
  <c r="H639" i="21"/>
  <c r="G639" i="21"/>
  <c r="K638" i="21"/>
  <c r="J638" i="21"/>
  <c r="I638" i="21"/>
  <c r="H638" i="21"/>
  <c r="G638" i="21"/>
  <c r="K637" i="21"/>
  <c r="J637" i="21"/>
  <c r="I637" i="21"/>
  <c r="H637" i="21"/>
  <c r="G637" i="21"/>
  <c r="K636" i="21"/>
  <c r="J636" i="21"/>
  <c r="I636" i="21"/>
  <c r="H636" i="21"/>
  <c r="G636" i="21"/>
  <c r="K635" i="21"/>
  <c r="J635" i="21"/>
  <c r="I635" i="21"/>
  <c r="H635" i="21"/>
  <c r="G635" i="21"/>
  <c r="K634" i="21"/>
  <c r="J634" i="21"/>
  <c r="I634" i="21"/>
  <c r="H634" i="21"/>
  <c r="G634" i="21"/>
  <c r="K633" i="21"/>
  <c r="J633" i="21"/>
  <c r="I633" i="21"/>
  <c r="H633" i="21"/>
  <c r="G633" i="21"/>
  <c r="K631" i="21"/>
  <c r="J631" i="21"/>
  <c r="I631" i="21"/>
  <c r="H631" i="21"/>
  <c r="G631" i="21"/>
  <c r="K630" i="21"/>
  <c r="J630" i="21"/>
  <c r="I630" i="21"/>
  <c r="H630" i="21"/>
  <c r="G630" i="21"/>
  <c r="K629" i="21"/>
  <c r="J629" i="21"/>
  <c r="I629" i="21"/>
  <c r="H629" i="21"/>
  <c r="G629" i="21"/>
  <c r="K628" i="21"/>
  <c r="J628" i="21"/>
  <c r="I628" i="21"/>
  <c r="H628" i="21"/>
  <c r="G628" i="21"/>
  <c r="K627" i="21"/>
  <c r="J627" i="21"/>
  <c r="I627" i="21"/>
  <c r="H627" i="21"/>
  <c r="G627" i="21"/>
  <c r="K626" i="21"/>
  <c r="J626" i="21"/>
  <c r="I626" i="21"/>
  <c r="H626" i="21"/>
  <c r="G626" i="21"/>
  <c r="K625" i="21"/>
  <c r="J625" i="21"/>
  <c r="I625" i="21"/>
  <c r="H625" i="21"/>
  <c r="G625" i="21"/>
  <c r="K624" i="21"/>
  <c r="J624" i="21"/>
  <c r="I624" i="21"/>
  <c r="H624" i="21"/>
  <c r="G624" i="21"/>
  <c r="K623" i="21"/>
  <c r="J623" i="21"/>
  <c r="I623" i="21"/>
  <c r="H623" i="21"/>
  <c r="G623" i="21"/>
  <c r="K622" i="21"/>
  <c r="J622" i="21"/>
  <c r="I622" i="21"/>
  <c r="H622" i="21"/>
  <c r="G622" i="21"/>
  <c r="K621" i="21"/>
  <c r="J621" i="21"/>
  <c r="I621" i="21"/>
  <c r="H621" i="21"/>
  <c r="G621" i="21"/>
  <c r="K620" i="21"/>
  <c r="J620" i="21"/>
  <c r="I620" i="21"/>
  <c r="H620" i="21"/>
  <c r="G620" i="21"/>
  <c r="K619" i="21"/>
  <c r="J619" i="21"/>
  <c r="I619" i="21"/>
  <c r="H619" i="21"/>
  <c r="G619" i="21"/>
  <c r="K618" i="21"/>
  <c r="J618" i="21"/>
  <c r="I618" i="21"/>
  <c r="H618" i="21"/>
  <c r="G618" i="21"/>
  <c r="K617" i="21"/>
  <c r="J617" i="21"/>
  <c r="I617" i="21"/>
  <c r="H617" i="21"/>
  <c r="G617" i="21"/>
  <c r="K616" i="21"/>
  <c r="J616" i="21"/>
  <c r="I616" i="21"/>
  <c r="H616" i="21"/>
  <c r="G616" i="21"/>
  <c r="K615" i="21"/>
  <c r="J615" i="21"/>
  <c r="I615" i="21"/>
  <c r="H615" i="21"/>
  <c r="G615" i="21"/>
  <c r="K614" i="21"/>
  <c r="J614" i="21"/>
  <c r="I614" i="21"/>
  <c r="H614" i="21"/>
  <c r="G614" i="21"/>
  <c r="K613" i="21"/>
  <c r="J613" i="21"/>
  <c r="I613" i="21"/>
  <c r="H613" i="21"/>
  <c r="G613" i="21"/>
  <c r="K612" i="21"/>
  <c r="J612" i="21"/>
  <c r="I612" i="21"/>
  <c r="H612" i="21"/>
  <c r="G612" i="21"/>
  <c r="K611" i="21"/>
  <c r="J611" i="21"/>
  <c r="I611" i="21"/>
  <c r="H611" i="21"/>
  <c r="G611" i="21"/>
  <c r="K610" i="21"/>
  <c r="J610" i="21"/>
  <c r="I610" i="21"/>
  <c r="H610" i="21"/>
  <c r="G610" i="21"/>
  <c r="K609" i="21"/>
  <c r="J609" i="21"/>
  <c r="I609" i="21"/>
  <c r="H609" i="21"/>
  <c r="G609" i="21"/>
  <c r="K608" i="21"/>
  <c r="J608" i="21"/>
  <c r="I608" i="21"/>
  <c r="H608" i="21"/>
  <c r="G608" i="21"/>
  <c r="K607" i="21"/>
  <c r="J607" i="21"/>
  <c r="I607" i="21"/>
  <c r="H607" i="21"/>
  <c r="G607" i="21"/>
  <c r="K606" i="21"/>
  <c r="J606" i="21"/>
  <c r="I606" i="21"/>
  <c r="H606" i="21"/>
  <c r="G606" i="21"/>
  <c r="K604" i="21"/>
  <c r="J604" i="21"/>
  <c r="I604" i="21"/>
  <c r="H604" i="21"/>
  <c r="G604" i="21"/>
  <c r="K603" i="21"/>
  <c r="J603" i="21"/>
  <c r="I603" i="21"/>
  <c r="H603" i="21"/>
  <c r="G603" i="21"/>
  <c r="K602" i="21"/>
  <c r="J602" i="21"/>
  <c r="I602" i="21"/>
  <c r="H602" i="21"/>
  <c r="G602" i="21"/>
  <c r="K601" i="21"/>
  <c r="J601" i="21"/>
  <c r="I601" i="21"/>
  <c r="H601" i="21"/>
  <c r="G601" i="21"/>
  <c r="K600" i="21"/>
  <c r="J600" i="21"/>
  <c r="I600" i="21"/>
  <c r="H600" i="21"/>
  <c r="G600" i="21"/>
  <c r="K599" i="21"/>
  <c r="J599" i="21"/>
  <c r="I599" i="21"/>
  <c r="H599" i="21"/>
  <c r="G599" i="21"/>
  <c r="K598" i="21"/>
  <c r="J598" i="21"/>
  <c r="I598" i="21"/>
  <c r="H598" i="21"/>
  <c r="G598" i="21"/>
  <c r="K597" i="21"/>
  <c r="J597" i="21"/>
  <c r="I597" i="21"/>
  <c r="H597" i="21"/>
  <c r="G597" i="21"/>
  <c r="K596" i="21"/>
  <c r="J596" i="21"/>
  <c r="I596" i="21"/>
  <c r="H596" i="21"/>
  <c r="G596" i="21"/>
  <c r="K595" i="21"/>
  <c r="J595" i="21"/>
  <c r="I595" i="21"/>
  <c r="H595" i="21"/>
  <c r="G595" i="21"/>
  <c r="K594" i="21"/>
  <c r="J594" i="21"/>
  <c r="I594" i="21"/>
  <c r="H594" i="21"/>
  <c r="G594" i="21"/>
  <c r="K593" i="21"/>
  <c r="J593" i="21"/>
  <c r="I593" i="21"/>
  <c r="H593" i="21"/>
  <c r="G593" i="21"/>
  <c r="K592" i="21"/>
  <c r="J592" i="21"/>
  <c r="I592" i="21"/>
  <c r="H592" i="21"/>
  <c r="G592" i="21"/>
  <c r="K590" i="21"/>
  <c r="J590" i="21"/>
  <c r="I590" i="21"/>
  <c r="H590" i="21"/>
  <c r="G590" i="21"/>
  <c r="K589" i="21"/>
  <c r="J589" i="21"/>
  <c r="I589" i="21"/>
  <c r="H589" i="21"/>
  <c r="G589" i="21"/>
  <c r="K588" i="21"/>
  <c r="J588" i="21"/>
  <c r="I588" i="21"/>
  <c r="H588" i="21"/>
  <c r="G588" i="21"/>
  <c r="K587" i="21"/>
  <c r="J587" i="21"/>
  <c r="I587" i="21"/>
  <c r="H587" i="21"/>
  <c r="G587" i="21"/>
  <c r="K586" i="21"/>
  <c r="J586" i="21"/>
  <c r="I586" i="21"/>
  <c r="H586" i="21"/>
  <c r="G586" i="21"/>
  <c r="K585" i="21"/>
  <c r="J585" i="21"/>
  <c r="I585" i="21"/>
  <c r="H585" i="21"/>
  <c r="G585" i="21"/>
  <c r="K584" i="21"/>
  <c r="J584" i="21"/>
  <c r="I584" i="21"/>
  <c r="H584" i="21"/>
  <c r="G584" i="21"/>
  <c r="K583" i="21"/>
  <c r="J583" i="21"/>
  <c r="I583" i="21"/>
  <c r="H583" i="21"/>
  <c r="G583" i="21"/>
  <c r="K582" i="21"/>
  <c r="J582" i="21"/>
  <c r="I582" i="21"/>
  <c r="H582" i="21"/>
  <c r="G582" i="21"/>
  <c r="K581" i="21"/>
  <c r="J581" i="21"/>
  <c r="I581" i="21"/>
  <c r="H581" i="21"/>
  <c r="G581" i="21"/>
  <c r="K580" i="21"/>
  <c r="J580" i="21"/>
  <c r="I580" i="21"/>
  <c r="H580" i="21"/>
  <c r="G580" i="21"/>
  <c r="K579" i="21"/>
  <c r="J579" i="21"/>
  <c r="I579" i="21"/>
  <c r="H579" i="21"/>
  <c r="G579" i="21"/>
  <c r="K578" i="21"/>
  <c r="J578" i="21"/>
  <c r="I578" i="21"/>
  <c r="H578" i="21"/>
  <c r="G578" i="21"/>
  <c r="K577" i="21"/>
  <c r="J577" i="21"/>
  <c r="I577" i="21"/>
  <c r="H577" i="21"/>
  <c r="G577" i="21"/>
  <c r="K576" i="21"/>
  <c r="J576" i="21"/>
  <c r="I576" i="21"/>
  <c r="H576" i="21"/>
  <c r="G576" i="21"/>
  <c r="K574" i="21"/>
  <c r="J574" i="21"/>
  <c r="I574" i="21"/>
  <c r="H574" i="21"/>
  <c r="G574" i="21"/>
  <c r="K573" i="21"/>
  <c r="J573" i="21"/>
  <c r="I573" i="21"/>
  <c r="H573" i="21"/>
  <c r="G573" i="21"/>
  <c r="K572" i="21"/>
  <c r="J572" i="21"/>
  <c r="I572" i="21"/>
  <c r="H572" i="21"/>
  <c r="G572" i="21"/>
  <c r="K571" i="21"/>
  <c r="J571" i="21"/>
  <c r="I571" i="21"/>
  <c r="H571" i="21"/>
  <c r="G571" i="21"/>
  <c r="K570" i="21"/>
  <c r="J570" i="21"/>
  <c r="I570" i="21"/>
  <c r="H570" i="21"/>
  <c r="G570" i="21"/>
  <c r="K569" i="21"/>
  <c r="J569" i="21"/>
  <c r="I569" i="21"/>
  <c r="H569" i="21"/>
  <c r="G569" i="21"/>
  <c r="K568" i="21"/>
  <c r="J568" i="21"/>
  <c r="I568" i="21"/>
  <c r="H568" i="21"/>
  <c r="G568" i="21"/>
  <c r="K567" i="21"/>
  <c r="J567" i="21"/>
  <c r="I567" i="21"/>
  <c r="H567" i="21"/>
  <c r="G567" i="21"/>
  <c r="K566" i="21"/>
  <c r="J566" i="21"/>
  <c r="I566" i="21"/>
  <c r="H566" i="21"/>
  <c r="G566" i="21"/>
  <c r="K565" i="21"/>
  <c r="J565" i="21"/>
  <c r="I565" i="21"/>
  <c r="H565" i="21"/>
  <c r="G565" i="21"/>
  <c r="K564" i="21"/>
  <c r="J564" i="21"/>
  <c r="I564" i="21"/>
  <c r="H564" i="21"/>
  <c r="G564" i="21"/>
  <c r="K563" i="21"/>
  <c r="J563" i="21"/>
  <c r="I563" i="21"/>
  <c r="H563" i="21"/>
  <c r="G563" i="21"/>
  <c r="K562" i="21"/>
  <c r="J562" i="21"/>
  <c r="I562" i="21"/>
  <c r="H562" i="21"/>
  <c r="G562" i="21"/>
  <c r="K561" i="21"/>
  <c r="J561" i="21"/>
  <c r="I561" i="21"/>
  <c r="H561" i="21"/>
  <c r="G561" i="21"/>
  <c r="K560" i="21"/>
  <c r="J560" i="21"/>
  <c r="I560" i="21"/>
  <c r="H560" i="21"/>
  <c r="G560" i="21"/>
  <c r="K559" i="21"/>
  <c r="J559" i="21"/>
  <c r="I559" i="21"/>
  <c r="H559" i="21"/>
  <c r="G559" i="21"/>
  <c r="K558" i="21"/>
  <c r="J558" i="21"/>
  <c r="I558" i="21"/>
  <c r="H558" i="21"/>
  <c r="G558" i="21"/>
  <c r="K557" i="21"/>
  <c r="J557" i="21"/>
  <c r="I557" i="21"/>
  <c r="H557" i="21"/>
  <c r="G557" i="21"/>
  <c r="K556" i="21"/>
  <c r="J556" i="21"/>
  <c r="I556" i="21"/>
  <c r="H556" i="21"/>
  <c r="G556" i="21"/>
  <c r="K555" i="21"/>
  <c r="J555" i="21"/>
  <c r="I555" i="21"/>
  <c r="H555" i="21"/>
  <c r="G555" i="21"/>
  <c r="K554" i="21"/>
  <c r="J554" i="21"/>
  <c r="I554" i="21"/>
  <c r="H554" i="21"/>
  <c r="G554" i="21"/>
  <c r="K552" i="21"/>
  <c r="J552" i="21"/>
  <c r="I552" i="21"/>
  <c r="H552" i="21"/>
  <c r="G552" i="21"/>
  <c r="K551" i="21"/>
  <c r="J551" i="21"/>
  <c r="I551" i="21"/>
  <c r="H551" i="21"/>
  <c r="G551" i="21"/>
  <c r="K550" i="21"/>
  <c r="J550" i="21"/>
  <c r="I550" i="21"/>
  <c r="H550" i="21"/>
  <c r="G550" i="21"/>
  <c r="K549" i="21"/>
  <c r="J549" i="21"/>
  <c r="I549" i="21"/>
  <c r="H549" i="21"/>
  <c r="G549" i="21"/>
  <c r="K548" i="21"/>
  <c r="J548" i="21"/>
  <c r="I548" i="21"/>
  <c r="H548" i="21"/>
  <c r="G548" i="21"/>
  <c r="K547" i="21"/>
  <c r="J547" i="21"/>
  <c r="I547" i="21"/>
  <c r="H547" i="21"/>
  <c r="G547" i="21"/>
  <c r="K546" i="21"/>
  <c r="J546" i="21"/>
  <c r="I546" i="21"/>
  <c r="H546" i="21"/>
  <c r="G546" i="21"/>
  <c r="K545" i="21"/>
  <c r="J545" i="21"/>
  <c r="I545" i="21"/>
  <c r="H545" i="21"/>
  <c r="G545" i="21"/>
  <c r="K544" i="21"/>
  <c r="J544" i="21"/>
  <c r="I544" i="21"/>
  <c r="H544" i="21"/>
  <c r="G544" i="21"/>
  <c r="K543" i="21"/>
  <c r="J543" i="21"/>
  <c r="I543" i="21"/>
  <c r="H543" i="21"/>
  <c r="G543" i="21"/>
  <c r="K541" i="21"/>
  <c r="J541" i="21"/>
  <c r="I541" i="21"/>
  <c r="H541" i="21"/>
  <c r="G541" i="21"/>
  <c r="K540" i="21"/>
  <c r="J540" i="21"/>
  <c r="I540" i="21"/>
  <c r="H540" i="21"/>
  <c r="G540" i="21"/>
  <c r="K539" i="21"/>
  <c r="J539" i="21"/>
  <c r="I539" i="21"/>
  <c r="H539" i="21"/>
  <c r="G539" i="21"/>
  <c r="K538" i="21"/>
  <c r="J538" i="21"/>
  <c r="I538" i="21"/>
  <c r="H538" i="21"/>
  <c r="G538" i="21"/>
  <c r="K537" i="21"/>
  <c r="J537" i="21"/>
  <c r="I537" i="21"/>
  <c r="H537" i="21"/>
  <c r="G537" i="21"/>
  <c r="K536" i="21"/>
  <c r="J536" i="21"/>
  <c r="I536" i="21"/>
  <c r="H536" i="21"/>
  <c r="G536" i="21"/>
  <c r="K535" i="21"/>
  <c r="J535" i="21"/>
  <c r="I535" i="21"/>
  <c r="H535" i="21"/>
  <c r="G535" i="21"/>
  <c r="K534" i="21"/>
  <c r="J534" i="21"/>
  <c r="I534" i="21"/>
  <c r="H534" i="21"/>
  <c r="G534" i="21"/>
  <c r="K533" i="21"/>
  <c r="J533" i="21"/>
  <c r="I533" i="21"/>
  <c r="H533" i="21"/>
  <c r="G533" i="21"/>
  <c r="K532" i="21"/>
  <c r="J532" i="21"/>
  <c r="I532" i="21"/>
  <c r="H532" i="21"/>
  <c r="G532" i="21"/>
  <c r="K530" i="21"/>
  <c r="J530" i="21"/>
  <c r="I530" i="21"/>
  <c r="H530" i="21"/>
  <c r="G530" i="21"/>
  <c r="K529" i="21"/>
  <c r="J529" i="21"/>
  <c r="I529" i="21"/>
  <c r="H529" i="21"/>
  <c r="G529" i="21"/>
  <c r="K528" i="21"/>
  <c r="J528" i="21"/>
  <c r="I528" i="21"/>
  <c r="H528" i="21"/>
  <c r="G528" i="21"/>
  <c r="K527" i="21"/>
  <c r="J527" i="21"/>
  <c r="I527" i="21"/>
  <c r="H527" i="21"/>
  <c r="G527" i="21"/>
  <c r="K526" i="21"/>
  <c r="J526" i="21"/>
  <c r="I526" i="21"/>
  <c r="H526" i="21"/>
  <c r="G526" i="21"/>
  <c r="K525" i="21"/>
  <c r="J525" i="21"/>
  <c r="I525" i="21"/>
  <c r="H525" i="21"/>
  <c r="G525" i="21"/>
  <c r="K524" i="21"/>
  <c r="J524" i="21"/>
  <c r="I524" i="21"/>
  <c r="H524" i="21"/>
  <c r="G524" i="21"/>
  <c r="K523" i="21"/>
  <c r="J523" i="21"/>
  <c r="I523" i="21"/>
  <c r="H523" i="21"/>
  <c r="G523" i="21"/>
  <c r="K522" i="21"/>
  <c r="J522" i="21"/>
  <c r="I522" i="21"/>
  <c r="H522" i="21"/>
  <c r="G522" i="21"/>
  <c r="K521" i="21"/>
  <c r="J521" i="21"/>
  <c r="I521" i="21"/>
  <c r="H521" i="21"/>
  <c r="G521" i="21"/>
  <c r="K520" i="21"/>
  <c r="J520" i="21"/>
  <c r="I520" i="21"/>
  <c r="H520" i="21"/>
  <c r="G520" i="21"/>
  <c r="K519" i="21"/>
  <c r="J519" i="21"/>
  <c r="I519" i="21"/>
  <c r="H519" i="21"/>
  <c r="G519" i="21"/>
  <c r="K518" i="21"/>
  <c r="J518" i="21"/>
  <c r="I518" i="21"/>
  <c r="H518" i="21"/>
  <c r="G518" i="21"/>
  <c r="K516" i="21"/>
  <c r="J516" i="21"/>
  <c r="I516" i="21"/>
  <c r="H516" i="21"/>
  <c r="G516" i="21"/>
  <c r="K515" i="21"/>
  <c r="J515" i="21"/>
  <c r="I515" i="21"/>
  <c r="H515" i="21"/>
  <c r="G515" i="21"/>
  <c r="K514" i="21"/>
  <c r="J514" i="21"/>
  <c r="I514" i="21"/>
  <c r="H514" i="21"/>
  <c r="G514" i="21"/>
  <c r="K513" i="21"/>
  <c r="J513" i="21"/>
  <c r="I513" i="21"/>
  <c r="H513" i="21"/>
  <c r="G513" i="21"/>
  <c r="K512" i="21"/>
  <c r="J512" i="21"/>
  <c r="I512" i="21"/>
  <c r="H512" i="21"/>
  <c r="G512" i="21"/>
  <c r="K511" i="21"/>
  <c r="J511" i="21"/>
  <c r="I511" i="21"/>
  <c r="H511" i="21"/>
  <c r="G511" i="21"/>
  <c r="K510" i="21"/>
  <c r="J510" i="21"/>
  <c r="I510" i="21"/>
  <c r="H510" i="21"/>
  <c r="G510" i="21"/>
  <c r="K508" i="21"/>
  <c r="J508" i="21"/>
  <c r="I508" i="21"/>
  <c r="H508" i="21"/>
  <c r="G508" i="21"/>
  <c r="K507" i="21"/>
  <c r="J507" i="21"/>
  <c r="I507" i="21"/>
  <c r="H507" i="21"/>
  <c r="G507" i="21"/>
  <c r="K506" i="21"/>
  <c r="J506" i="21"/>
  <c r="I506" i="21"/>
  <c r="H506" i="21"/>
  <c r="G506" i="21"/>
  <c r="K505" i="21"/>
  <c r="J505" i="21"/>
  <c r="I505" i="21"/>
  <c r="H505" i="21"/>
  <c r="G505" i="21"/>
  <c r="K504" i="21"/>
  <c r="J504" i="21"/>
  <c r="I504" i="21"/>
  <c r="H504" i="21"/>
  <c r="G504" i="21"/>
  <c r="K503" i="21"/>
  <c r="J503" i="21"/>
  <c r="I503" i="21"/>
  <c r="H503" i="21"/>
  <c r="G503" i="21"/>
  <c r="K502" i="21"/>
  <c r="J502" i="21"/>
  <c r="I502" i="21"/>
  <c r="H502" i="21"/>
  <c r="G502" i="21"/>
  <c r="K501" i="21"/>
  <c r="J501" i="21"/>
  <c r="I501" i="21"/>
  <c r="H501" i="21"/>
  <c r="G501" i="21"/>
  <c r="K500" i="21"/>
  <c r="J500" i="21"/>
  <c r="I500" i="21"/>
  <c r="H500" i="21"/>
  <c r="G500" i="21"/>
  <c r="K499" i="21"/>
  <c r="J499" i="21"/>
  <c r="I499" i="21"/>
  <c r="H499" i="21"/>
  <c r="G499" i="21"/>
  <c r="K498" i="21"/>
  <c r="J498" i="21"/>
  <c r="I498" i="21"/>
  <c r="H498" i="21"/>
  <c r="G498" i="21"/>
  <c r="K497" i="21"/>
  <c r="J497" i="21"/>
  <c r="I497" i="21"/>
  <c r="H497" i="21"/>
  <c r="G497" i="21"/>
  <c r="K496" i="21"/>
  <c r="J496" i="21"/>
  <c r="I496" i="21"/>
  <c r="H496" i="21"/>
  <c r="G496" i="21"/>
  <c r="K495" i="21"/>
  <c r="J495" i="21"/>
  <c r="I495" i="21"/>
  <c r="H495" i="21"/>
  <c r="G495" i="21"/>
  <c r="K494" i="21"/>
  <c r="J494" i="21"/>
  <c r="I494" i="21"/>
  <c r="H494" i="21"/>
  <c r="G494" i="21"/>
  <c r="K492" i="21"/>
  <c r="J492" i="21"/>
  <c r="I492" i="21"/>
  <c r="H492" i="21"/>
  <c r="G492" i="21"/>
  <c r="K491" i="21"/>
  <c r="J491" i="21"/>
  <c r="I491" i="21"/>
  <c r="H491" i="21"/>
  <c r="G491" i="21"/>
  <c r="K490" i="21"/>
  <c r="J490" i="21"/>
  <c r="I490" i="21"/>
  <c r="H490" i="21"/>
  <c r="G490" i="21"/>
  <c r="K489" i="21"/>
  <c r="J489" i="21"/>
  <c r="I489" i="21"/>
  <c r="H489" i="21"/>
  <c r="G489" i="21"/>
  <c r="K488" i="21"/>
  <c r="J488" i="21"/>
  <c r="I488" i="21"/>
  <c r="H488" i="21"/>
  <c r="G488" i="21"/>
  <c r="K487" i="21"/>
  <c r="J487" i="21"/>
  <c r="I487" i="21"/>
  <c r="H487" i="21"/>
  <c r="G487" i="21"/>
  <c r="K486" i="21"/>
  <c r="J486" i="21"/>
  <c r="I486" i="21"/>
  <c r="H486" i="21"/>
  <c r="G486" i="21"/>
  <c r="K485" i="21"/>
  <c r="J485" i="21"/>
  <c r="I485" i="21"/>
  <c r="H485" i="21"/>
  <c r="G485" i="21"/>
  <c r="K484" i="21"/>
  <c r="J484" i="21"/>
  <c r="I484" i="21"/>
  <c r="H484" i="21"/>
  <c r="G484" i="21"/>
  <c r="K483" i="21"/>
  <c r="J483" i="21"/>
  <c r="I483" i="21"/>
  <c r="H483" i="21"/>
  <c r="G483" i="21"/>
  <c r="K482" i="21"/>
  <c r="J482" i="21"/>
  <c r="I482" i="21"/>
  <c r="H482" i="21"/>
  <c r="G482" i="21"/>
  <c r="K481" i="21"/>
  <c r="J481" i="21"/>
  <c r="I481" i="21"/>
  <c r="H481" i="21"/>
  <c r="G481" i="21"/>
  <c r="K480" i="21"/>
  <c r="J480" i="21"/>
  <c r="I480" i="21"/>
  <c r="H480" i="21"/>
  <c r="G480" i="21"/>
  <c r="K479" i="21"/>
  <c r="J479" i="21"/>
  <c r="I479" i="21"/>
  <c r="H479" i="21"/>
  <c r="G479" i="21"/>
  <c r="K478" i="21"/>
  <c r="J478" i="21"/>
  <c r="I478" i="21"/>
  <c r="H478" i="21"/>
  <c r="G478" i="21"/>
  <c r="K477" i="21"/>
  <c r="J477" i="21"/>
  <c r="I477" i="21"/>
  <c r="H477" i="21"/>
  <c r="G477" i="21"/>
  <c r="K475" i="21"/>
  <c r="J475" i="21"/>
  <c r="I475" i="21"/>
  <c r="H475" i="21"/>
  <c r="G475" i="21"/>
  <c r="K474" i="21"/>
  <c r="J474" i="21"/>
  <c r="I474" i="21"/>
  <c r="H474" i="21"/>
  <c r="G474" i="21"/>
  <c r="K473" i="21"/>
  <c r="J473" i="21"/>
  <c r="I473" i="21"/>
  <c r="H473" i="21"/>
  <c r="G473" i="21"/>
  <c r="K472" i="21"/>
  <c r="J472" i="21"/>
  <c r="I472" i="21"/>
  <c r="H472" i="21"/>
  <c r="G472" i="21"/>
  <c r="K471" i="21"/>
  <c r="J471" i="21"/>
  <c r="I471" i="21"/>
  <c r="H471" i="21"/>
  <c r="G471" i="21"/>
  <c r="K470" i="21"/>
  <c r="J470" i="21"/>
  <c r="I470" i="21"/>
  <c r="H470" i="21"/>
  <c r="G470" i="21"/>
  <c r="K469" i="21"/>
  <c r="J469" i="21"/>
  <c r="I469" i="21"/>
  <c r="H469" i="21"/>
  <c r="G469" i="21"/>
  <c r="K468" i="21"/>
  <c r="J468" i="21"/>
  <c r="I468" i="21"/>
  <c r="H468" i="21"/>
  <c r="G468" i="21"/>
  <c r="K467" i="21"/>
  <c r="J467" i="21"/>
  <c r="I467" i="21"/>
  <c r="H467" i="21"/>
  <c r="G467" i="21"/>
  <c r="K466" i="21"/>
  <c r="J466" i="21"/>
  <c r="I466" i="21"/>
  <c r="H466" i="21"/>
  <c r="G466" i="21"/>
  <c r="K465" i="21"/>
  <c r="J465" i="21"/>
  <c r="I465" i="21"/>
  <c r="H465" i="21"/>
  <c r="G465" i="21"/>
  <c r="K464" i="21"/>
  <c r="J464" i="21"/>
  <c r="I464" i="21"/>
  <c r="H464" i="21"/>
  <c r="G464" i="21"/>
  <c r="K463" i="21"/>
  <c r="J463" i="21"/>
  <c r="I463" i="21"/>
  <c r="H463" i="21"/>
  <c r="G463" i="21"/>
  <c r="K462" i="21"/>
  <c r="J462" i="21"/>
  <c r="I462" i="21"/>
  <c r="H462" i="21"/>
  <c r="G462" i="21"/>
  <c r="K461" i="21"/>
  <c r="J461" i="21"/>
  <c r="I461" i="21"/>
  <c r="H461" i="21"/>
  <c r="G461" i="21"/>
  <c r="K460" i="21"/>
  <c r="J460" i="21"/>
  <c r="I460" i="21"/>
  <c r="H460" i="21"/>
  <c r="G460" i="21"/>
  <c r="K459" i="21"/>
  <c r="J459" i="21"/>
  <c r="I459" i="21"/>
  <c r="H459" i="21"/>
  <c r="G459" i="21"/>
  <c r="K458" i="21"/>
  <c r="J458" i="21"/>
  <c r="I458" i="21"/>
  <c r="H458" i="21"/>
  <c r="G458" i="21"/>
  <c r="K457" i="21"/>
  <c r="J457" i="21"/>
  <c r="I457" i="21"/>
  <c r="H457" i="21"/>
  <c r="G457" i="21"/>
  <c r="K456" i="21"/>
  <c r="J456" i="21"/>
  <c r="I456" i="21"/>
  <c r="H456" i="21"/>
  <c r="G456" i="21"/>
  <c r="K455" i="21"/>
  <c r="J455" i="21"/>
  <c r="I455" i="21"/>
  <c r="H455" i="21"/>
  <c r="G455" i="21"/>
  <c r="K453" i="21"/>
  <c r="J453" i="21"/>
  <c r="I453" i="21"/>
  <c r="H453" i="21"/>
  <c r="G453" i="21"/>
  <c r="K452" i="21"/>
  <c r="J452" i="21"/>
  <c r="I452" i="21"/>
  <c r="H452" i="21"/>
  <c r="G452" i="21"/>
  <c r="K451" i="21"/>
  <c r="J451" i="21"/>
  <c r="I451" i="21"/>
  <c r="H451" i="21"/>
  <c r="G451" i="21"/>
  <c r="K450" i="21"/>
  <c r="J450" i="21"/>
  <c r="I450" i="21"/>
  <c r="H450" i="21"/>
  <c r="G450" i="21"/>
  <c r="K449" i="21"/>
  <c r="J449" i="21"/>
  <c r="I449" i="21"/>
  <c r="H449" i="21"/>
  <c r="G449" i="21"/>
  <c r="K448" i="21"/>
  <c r="J448" i="21"/>
  <c r="I448" i="21"/>
  <c r="H448" i="21"/>
  <c r="G448" i="21"/>
  <c r="K447" i="21"/>
  <c r="J447" i="21"/>
  <c r="I447" i="21"/>
  <c r="H447" i="21"/>
  <c r="G447" i="21"/>
  <c r="K446" i="21"/>
  <c r="J446" i="21"/>
  <c r="I446" i="21"/>
  <c r="H446" i="21"/>
  <c r="G446" i="21"/>
  <c r="K445" i="21"/>
  <c r="J445" i="21"/>
  <c r="I445" i="21"/>
  <c r="H445" i="21"/>
  <c r="G445" i="21"/>
  <c r="K444" i="21"/>
  <c r="J444" i="21"/>
  <c r="I444" i="21"/>
  <c r="H444" i="21"/>
  <c r="G444" i="21"/>
  <c r="K443" i="21"/>
  <c r="J443" i="21"/>
  <c r="I443" i="21"/>
  <c r="H443" i="21"/>
  <c r="G443" i="21"/>
  <c r="K442" i="21"/>
  <c r="J442" i="21"/>
  <c r="I442" i="21"/>
  <c r="H442" i="21"/>
  <c r="G442" i="21"/>
  <c r="K441" i="21"/>
  <c r="J441" i="21"/>
  <c r="I441" i="21"/>
  <c r="H441" i="21"/>
  <c r="G441" i="21"/>
  <c r="K440" i="21"/>
  <c r="J440" i="21"/>
  <c r="I440" i="21"/>
  <c r="H440" i="21"/>
  <c r="G440" i="21"/>
  <c r="K439" i="21"/>
  <c r="J439" i="21"/>
  <c r="I439" i="21"/>
  <c r="H439" i="21"/>
  <c r="G439" i="21"/>
  <c r="K438" i="21"/>
  <c r="J438" i="21"/>
  <c r="I438" i="21"/>
  <c r="H438" i="21"/>
  <c r="G438" i="21"/>
  <c r="K437" i="21"/>
  <c r="J437" i="21"/>
  <c r="I437" i="21"/>
  <c r="H437" i="21"/>
  <c r="G437" i="21"/>
  <c r="K436" i="21"/>
  <c r="J436" i="21"/>
  <c r="I436" i="21"/>
  <c r="H436" i="21"/>
  <c r="G436" i="21"/>
  <c r="K435" i="21"/>
  <c r="J435" i="21"/>
  <c r="I435" i="21"/>
  <c r="H435" i="21"/>
  <c r="G435" i="21"/>
  <c r="K434" i="21"/>
  <c r="J434" i="21"/>
  <c r="I434" i="21"/>
  <c r="H434" i="21"/>
  <c r="G434" i="21"/>
  <c r="K433" i="21"/>
  <c r="J433" i="21"/>
  <c r="I433" i="21"/>
  <c r="H433" i="21"/>
  <c r="G433" i="21"/>
  <c r="K432" i="21"/>
  <c r="J432" i="21"/>
  <c r="I432" i="21"/>
  <c r="H432" i="21"/>
  <c r="G432" i="21"/>
  <c r="K431" i="21"/>
  <c r="J431" i="21"/>
  <c r="I431" i="21"/>
  <c r="H431" i="21"/>
  <c r="G431" i="21"/>
  <c r="K430" i="21"/>
  <c r="J430" i="21"/>
  <c r="I430" i="21"/>
  <c r="H430" i="21"/>
  <c r="G430" i="21"/>
  <c r="K429" i="21"/>
  <c r="J429" i="21"/>
  <c r="I429" i="21"/>
  <c r="H429" i="21"/>
  <c r="G429" i="21"/>
  <c r="K427" i="21"/>
  <c r="J427" i="21"/>
  <c r="I427" i="21"/>
  <c r="H427" i="21"/>
  <c r="G427" i="21"/>
  <c r="K426" i="21"/>
  <c r="J426" i="21"/>
  <c r="I426" i="21"/>
  <c r="H426" i="21"/>
  <c r="G426" i="21"/>
  <c r="K425" i="21"/>
  <c r="J425" i="21"/>
  <c r="I425" i="21"/>
  <c r="H425" i="21"/>
  <c r="G425" i="21"/>
  <c r="K424" i="21"/>
  <c r="J424" i="21"/>
  <c r="I424" i="21"/>
  <c r="H424" i="21"/>
  <c r="G424" i="21"/>
  <c r="K423" i="21"/>
  <c r="J423" i="21"/>
  <c r="I423" i="21"/>
  <c r="H423" i="21"/>
  <c r="G423" i="21"/>
  <c r="K422" i="21"/>
  <c r="J422" i="21"/>
  <c r="I422" i="21"/>
  <c r="H422" i="21"/>
  <c r="G422" i="21"/>
  <c r="K421" i="21"/>
  <c r="J421" i="21"/>
  <c r="I421" i="21"/>
  <c r="H421" i="21"/>
  <c r="G421" i="21"/>
  <c r="K420" i="21"/>
  <c r="J420" i="21"/>
  <c r="I420" i="21"/>
  <c r="H420" i="21"/>
  <c r="G420" i="21"/>
  <c r="K419" i="21"/>
  <c r="J419" i="21"/>
  <c r="I419" i="21"/>
  <c r="H419" i="21"/>
  <c r="G419" i="21"/>
  <c r="K418" i="21"/>
  <c r="J418" i="21"/>
  <c r="I418" i="21"/>
  <c r="H418" i="21"/>
  <c r="G418" i="21"/>
  <c r="K417" i="21"/>
  <c r="J417" i="21"/>
  <c r="I417" i="21"/>
  <c r="H417" i="21"/>
  <c r="G417" i="21"/>
  <c r="K416" i="21"/>
  <c r="J416" i="21"/>
  <c r="I416" i="21"/>
  <c r="H416" i="21"/>
  <c r="G416" i="21"/>
  <c r="K415" i="21"/>
  <c r="J415" i="21"/>
  <c r="I415" i="21"/>
  <c r="H415" i="21"/>
  <c r="G415" i="21"/>
  <c r="K414" i="21"/>
  <c r="J414" i="21"/>
  <c r="I414" i="21"/>
  <c r="H414" i="21"/>
  <c r="G414" i="21"/>
  <c r="K412" i="21"/>
  <c r="J412" i="21"/>
  <c r="I412" i="21"/>
  <c r="H412" i="21"/>
  <c r="G412" i="21"/>
  <c r="K411" i="21"/>
  <c r="J411" i="21"/>
  <c r="I411" i="21"/>
  <c r="H411" i="21"/>
  <c r="G411" i="21"/>
  <c r="K410" i="21"/>
  <c r="J410" i="21"/>
  <c r="I410" i="21"/>
  <c r="H410" i="21"/>
  <c r="G410" i="21"/>
  <c r="K409" i="21"/>
  <c r="J409" i="21"/>
  <c r="I409" i="21"/>
  <c r="H409" i="21"/>
  <c r="G409" i="21"/>
  <c r="K408" i="21"/>
  <c r="J408" i="21"/>
  <c r="I408" i="21"/>
  <c r="H408" i="21"/>
  <c r="G408" i="21"/>
  <c r="K407" i="21"/>
  <c r="J407" i="21"/>
  <c r="I407" i="21"/>
  <c r="H407" i="21"/>
  <c r="G407" i="21"/>
  <c r="K406" i="21"/>
  <c r="J406" i="21"/>
  <c r="I406" i="21"/>
  <c r="H406" i="21"/>
  <c r="G406" i="21"/>
  <c r="K405" i="21"/>
  <c r="J405" i="21"/>
  <c r="I405" i="21"/>
  <c r="H405" i="21"/>
  <c r="G405" i="21"/>
  <c r="K404" i="21"/>
  <c r="J404" i="21"/>
  <c r="I404" i="21"/>
  <c r="H404" i="21"/>
  <c r="G404" i="21"/>
  <c r="K403" i="21"/>
  <c r="J403" i="21"/>
  <c r="I403" i="21"/>
  <c r="H403" i="21"/>
  <c r="G403" i="21"/>
  <c r="K402" i="21"/>
  <c r="J402" i="21"/>
  <c r="I402" i="21"/>
  <c r="H402" i="21"/>
  <c r="G402" i="21"/>
  <c r="K401" i="21"/>
  <c r="J401" i="21"/>
  <c r="I401" i="21"/>
  <c r="H401" i="21"/>
  <c r="G401" i="21"/>
  <c r="K400" i="21"/>
  <c r="J400" i="21"/>
  <c r="I400" i="21"/>
  <c r="H400" i="21"/>
  <c r="G400" i="21"/>
  <c r="K398" i="21"/>
  <c r="J398" i="21"/>
  <c r="I398" i="21"/>
  <c r="H398" i="21"/>
  <c r="G398" i="21"/>
  <c r="K397" i="21"/>
  <c r="J397" i="21"/>
  <c r="I397" i="21"/>
  <c r="H397" i="21"/>
  <c r="G397" i="21"/>
  <c r="K396" i="21"/>
  <c r="J396" i="21"/>
  <c r="I396" i="21"/>
  <c r="H396" i="21"/>
  <c r="G396" i="21"/>
  <c r="K395" i="21"/>
  <c r="J395" i="21"/>
  <c r="I395" i="21"/>
  <c r="H395" i="21"/>
  <c r="G395" i="21"/>
  <c r="K394" i="21"/>
  <c r="J394" i="21"/>
  <c r="I394" i="21"/>
  <c r="H394" i="21"/>
  <c r="G394" i="21"/>
  <c r="K393" i="21"/>
  <c r="J393" i="21"/>
  <c r="I393" i="21"/>
  <c r="H393" i="21"/>
  <c r="G393" i="21"/>
  <c r="K392" i="21"/>
  <c r="J392" i="21"/>
  <c r="I392" i="21"/>
  <c r="H392" i="21"/>
  <c r="G392" i="21"/>
  <c r="K391" i="21"/>
  <c r="J391" i="21"/>
  <c r="I391" i="21"/>
  <c r="H391" i="21"/>
  <c r="G391" i="21"/>
  <c r="K390" i="21"/>
  <c r="J390" i="21"/>
  <c r="I390" i="21"/>
  <c r="H390" i="21"/>
  <c r="G390" i="21"/>
  <c r="K389" i="21"/>
  <c r="J389" i="21"/>
  <c r="I389" i="21"/>
  <c r="H389" i="21"/>
  <c r="G389" i="21"/>
  <c r="K388" i="21"/>
  <c r="J388" i="21"/>
  <c r="I388" i="21"/>
  <c r="H388" i="21"/>
  <c r="G388" i="21"/>
  <c r="K387" i="21"/>
  <c r="J387" i="21"/>
  <c r="I387" i="21"/>
  <c r="H387" i="21"/>
  <c r="G387" i="21"/>
  <c r="K386" i="21"/>
  <c r="J386" i="21"/>
  <c r="I386" i="21"/>
  <c r="H386" i="21"/>
  <c r="G386" i="21"/>
  <c r="K385" i="21"/>
  <c r="J385" i="21"/>
  <c r="I385" i="21"/>
  <c r="H385" i="21"/>
  <c r="G385" i="21"/>
  <c r="K384" i="21"/>
  <c r="J384" i="21"/>
  <c r="I384" i="21"/>
  <c r="H384" i="21"/>
  <c r="G384" i="21"/>
  <c r="K383" i="21"/>
  <c r="J383" i="21"/>
  <c r="I383" i="21"/>
  <c r="H383" i="21"/>
  <c r="G383" i="21"/>
  <c r="K382" i="21"/>
  <c r="J382" i="21"/>
  <c r="I382" i="21"/>
  <c r="H382" i="21"/>
  <c r="G382" i="21"/>
  <c r="K380" i="21"/>
  <c r="J380" i="21"/>
  <c r="I380" i="21"/>
  <c r="H380" i="21"/>
  <c r="G380" i="21"/>
  <c r="K379" i="21"/>
  <c r="J379" i="21"/>
  <c r="I379" i="21"/>
  <c r="H379" i="21"/>
  <c r="G379" i="21"/>
  <c r="K378" i="21"/>
  <c r="J378" i="21"/>
  <c r="I378" i="21"/>
  <c r="H378" i="21"/>
  <c r="G378" i="21"/>
  <c r="K377" i="21"/>
  <c r="J377" i="21"/>
  <c r="I377" i="21"/>
  <c r="H377" i="21"/>
  <c r="G377" i="21"/>
  <c r="K376" i="21"/>
  <c r="J376" i="21"/>
  <c r="I376" i="21"/>
  <c r="H376" i="21"/>
  <c r="G376" i="21"/>
  <c r="K375" i="21"/>
  <c r="J375" i="21"/>
  <c r="I375" i="21"/>
  <c r="H375" i="21"/>
  <c r="G375" i="21"/>
  <c r="K374" i="21"/>
  <c r="J374" i="21"/>
  <c r="I374" i="21"/>
  <c r="H374" i="21"/>
  <c r="G374" i="21"/>
  <c r="K373" i="21"/>
  <c r="J373" i="21"/>
  <c r="I373" i="21"/>
  <c r="H373" i="21"/>
  <c r="G373" i="21"/>
  <c r="K372" i="21"/>
  <c r="J372" i="21"/>
  <c r="I372" i="21"/>
  <c r="H372" i="21"/>
  <c r="G372" i="21"/>
  <c r="K371" i="21"/>
  <c r="J371" i="21"/>
  <c r="I371" i="21"/>
  <c r="H371" i="21"/>
  <c r="G371" i="21"/>
  <c r="K370" i="21"/>
  <c r="J370" i="21"/>
  <c r="I370" i="21"/>
  <c r="H370" i="21"/>
  <c r="G370" i="21"/>
  <c r="K369" i="21"/>
  <c r="J369" i="21"/>
  <c r="I369" i="21"/>
  <c r="H369" i="21"/>
  <c r="G369" i="21"/>
  <c r="K368" i="21"/>
  <c r="J368" i="21"/>
  <c r="I368" i="21"/>
  <c r="H368" i="21"/>
  <c r="G368" i="21"/>
  <c r="K367" i="21"/>
  <c r="J367" i="21"/>
  <c r="I367" i="21"/>
  <c r="H367" i="21"/>
  <c r="G367" i="21"/>
  <c r="K366" i="21"/>
  <c r="J366" i="21"/>
  <c r="I366" i="21"/>
  <c r="H366" i="21"/>
  <c r="G366" i="21"/>
  <c r="K365" i="21"/>
  <c r="J365" i="21"/>
  <c r="I365" i="21"/>
  <c r="H365" i="21"/>
  <c r="G365" i="21"/>
  <c r="K364" i="21"/>
  <c r="J364" i="21"/>
  <c r="I364" i="21"/>
  <c r="H364" i="21"/>
  <c r="G364" i="21"/>
  <c r="K362" i="21"/>
  <c r="J362" i="21"/>
  <c r="I362" i="21"/>
  <c r="H362" i="21"/>
  <c r="G362" i="21"/>
  <c r="K361" i="21"/>
  <c r="J361" i="21"/>
  <c r="I361" i="21"/>
  <c r="H361" i="21"/>
  <c r="G361" i="21"/>
  <c r="K360" i="21"/>
  <c r="J360" i="21"/>
  <c r="I360" i="21"/>
  <c r="H360" i="21"/>
  <c r="G360" i="21"/>
  <c r="K359" i="21"/>
  <c r="J359" i="21"/>
  <c r="I359" i="21"/>
  <c r="H359" i="21"/>
  <c r="G359" i="21"/>
  <c r="K358" i="21"/>
  <c r="J358" i="21"/>
  <c r="I358" i="21"/>
  <c r="H358" i="21"/>
  <c r="G358" i="21"/>
  <c r="K357" i="21"/>
  <c r="J357" i="21"/>
  <c r="I357" i="21"/>
  <c r="H357" i="21"/>
  <c r="G357" i="21"/>
  <c r="K356" i="21"/>
  <c r="J356" i="21"/>
  <c r="I356" i="21"/>
  <c r="H356" i="21"/>
  <c r="G356" i="21"/>
  <c r="K355" i="21"/>
  <c r="J355" i="21"/>
  <c r="I355" i="21"/>
  <c r="H355" i="21"/>
  <c r="G355" i="21"/>
  <c r="K354" i="21"/>
  <c r="J354" i="21"/>
  <c r="I354" i="21"/>
  <c r="H354" i="21"/>
  <c r="G354" i="21"/>
  <c r="K353" i="21"/>
  <c r="J353" i="21"/>
  <c r="I353" i="21"/>
  <c r="H353" i="21"/>
  <c r="G353" i="21"/>
  <c r="K352" i="21"/>
  <c r="J352" i="21"/>
  <c r="I352" i="21"/>
  <c r="H352" i="21"/>
  <c r="G352" i="21"/>
  <c r="K351" i="21"/>
  <c r="J351" i="21"/>
  <c r="I351" i="21"/>
  <c r="H351" i="21"/>
  <c r="G351" i="21"/>
  <c r="K350" i="21"/>
  <c r="J350" i="21"/>
  <c r="I350" i="21"/>
  <c r="H350" i="21"/>
  <c r="G350" i="21"/>
  <c r="K349" i="21"/>
  <c r="J349" i="21"/>
  <c r="I349" i="21"/>
  <c r="H349" i="21"/>
  <c r="G349" i="21"/>
  <c r="K348" i="21"/>
  <c r="J348" i="21"/>
  <c r="I348" i="21"/>
  <c r="H348" i="21"/>
  <c r="G348" i="21"/>
  <c r="K347" i="21"/>
  <c r="J347" i="21"/>
  <c r="I347" i="21"/>
  <c r="H347" i="21"/>
  <c r="G347" i="21"/>
  <c r="K346" i="21"/>
  <c r="J346" i="21"/>
  <c r="I346" i="21"/>
  <c r="H346" i="21"/>
  <c r="G346" i="21"/>
  <c r="K345" i="21"/>
  <c r="J345" i="21"/>
  <c r="I345" i="21"/>
  <c r="H345" i="21"/>
  <c r="G345" i="21"/>
  <c r="K344" i="21"/>
  <c r="J344" i="21"/>
  <c r="I344" i="21"/>
  <c r="H344" i="21"/>
  <c r="G344" i="21"/>
  <c r="K343" i="21"/>
  <c r="J343" i="21"/>
  <c r="I343" i="21"/>
  <c r="H343" i="21"/>
  <c r="G343" i="21"/>
  <c r="K342" i="21"/>
  <c r="J342" i="21"/>
  <c r="I342" i="21"/>
  <c r="H342" i="21"/>
  <c r="G342" i="21"/>
  <c r="K341" i="21"/>
  <c r="J341" i="21"/>
  <c r="I341" i="21"/>
  <c r="H341" i="21"/>
  <c r="G341" i="21"/>
  <c r="K340" i="21"/>
  <c r="J340" i="21"/>
  <c r="I340" i="21"/>
  <c r="H340" i="21"/>
  <c r="G340" i="21"/>
  <c r="K339" i="21"/>
  <c r="J339" i="21"/>
  <c r="I339" i="21"/>
  <c r="H339" i="21"/>
  <c r="G339" i="21"/>
  <c r="K338" i="21"/>
  <c r="J338" i="21"/>
  <c r="I338" i="21"/>
  <c r="H338" i="21"/>
  <c r="G338" i="21"/>
  <c r="K336" i="21"/>
  <c r="J336" i="21"/>
  <c r="I336" i="21"/>
  <c r="H336" i="21"/>
  <c r="G336" i="21"/>
  <c r="K335" i="21"/>
  <c r="J335" i="21"/>
  <c r="I335" i="21"/>
  <c r="H335" i="21"/>
  <c r="G335" i="21"/>
  <c r="K334" i="21"/>
  <c r="J334" i="21"/>
  <c r="I334" i="21"/>
  <c r="H334" i="21"/>
  <c r="G334" i="21"/>
  <c r="K333" i="21"/>
  <c r="J333" i="21"/>
  <c r="I333" i="21"/>
  <c r="H333" i="21"/>
  <c r="G333" i="21"/>
  <c r="K332" i="21"/>
  <c r="J332" i="21"/>
  <c r="I332" i="21"/>
  <c r="H332" i="21"/>
  <c r="G332" i="21"/>
  <c r="K331" i="21"/>
  <c r="J331" i="21"/>
  <c r="I331" i="21"/>
  <c r="H331" i="21"/>
  <c r="G331" i="21"/>
  <c r="K330" i="21"/>
  <c r="J330" i="21"/>
  <c r="I330" i="21"/>
  <c r="H330" i="21"/>
  <c r="G330" i="21"/>
  <c r="K329" i="21"/>
  <c r="J329" i="21"/>
  <c r="I329" i="21"/>
  <c r="H329" i="21"/>
  <c r="G329" i="21"/>
  <c r="K328" i="21"/>
  <c r="J328" i="21"/>
  <c r="I328" i="21"/>
  <c r="H328" i="21"/>
  <c r="G328" i="21"/>
  <c r="K327" i="21"/>
  <c r="J327" i="21"/>
  <c r="I327" i="21"/>
  <c r="H327" i="21"/>
  <c r="G327" i="21"/>
  <c r="K326" i="21"/>
  <c r="J326" i="21"/>
  <c r="I326" i="21"/>
  <c r="H326" i="21"/>
  <c r="G326" i="21"/>
  <c r="K325" i="21"/>
  <c r="J325" i="21"/>
  <c r="I325" i="21"/>
  <c r="H325" i="21"/>
  <c r="G325" i="21"/>
  <c r="K324" i="21"/>
  <c r="J324" i="21"/>
  <c r="I324" i="21"/>
  <c r="H324" i="21"/>
  <c r="G324" i="21"/>
  <c r="K323" i="21"/>
  <c r="J323" i="21"/>
  <c r="I323" i="21"/>
  <c r="H323" i="21"/>
  <c r="G323" i="21"/>
  <c r="K322" i="21"/>
  <c r="J322" i="21"/>
  <c r="I322" i="21"/>
  <c r="H322" i="21"/>
  <c r="G322" i="21"/>
  <c r="K321" i="21"/>
  <c r="J321" i="21"/>
  <c r="I321" i="21"/>
  <c r="H321" i="21"/>
  <c r="G321" i="21"/>
  <c r="K320" i="21"/>
  <c r="J320" i="21"/>
  <c r="I320" i="21"/>
  <c r="H320" i="21"/>
  <c r="G320" i="21"/>
  <c r="K318" i="21"/>
  <c r="J318" i="21"/>
  <c r="I318" i="21"/>
  <c r="H318" i="21"/>
  <c r="G318" i="21"/>
  <c r="K317" i="21"/>
  <c r="J317" i="21"/>
  <c r="I317" i="21"/>
  <c r="H317" i="21"/>
  <c r="G317" i="21"/>
  <c r="K316" i="21"/>
  <c r="J316" i="21"/>
  <c r="I316" i="21"/>
  <c r="H316" i="21"/>
  <c r="G316" i="21"/>
  <c r="K315" i="21"/>
  <c r="J315" i="21"/>
  <c r="I315" i="21"/>
  <c r="H315" i="21"/>
  <c r="G315" i="21"/>
  <c r="K314" i="21"/>
  <c r="J314" i="21"/>
  <c r="I314" i="21"/>
  <c r="H314" i="21"/>
  <c r="G314" i="21"/>
  <c r="K313" i="21"/>
  <c r="J313" i="21"/>
  <c r="I313" i="21"/>
  <c r="H313" i="21"/>
  <c r="G313" i="21"/>
  <c r="K312" i="21"/>
  <c r="J312" i="21"/>
  <c r="I312" i="21"/>
  <c r="H312" i="21"/>
  <c r="G312" i="21"/>
  <c r="K311" i="21"/>
  <c r="J311" i="21"/>
  <c r="I311" i="21"/>
  <c r="H311" i="21"/>
  <c r="G311" i="21"/>
  <c r="K310" i="21"/>
  <c r="J310" i="21"/>
  <c r="I310" i="21"/>
  <c r="H310" i="21"/>
  <c r="G310" i="21"/>
  <c r="K308" i="21"/>
  <c r="J308" i="21"/>
  <c r="I308" i="21"/>
  <c r="H308" i="21"/>
  <c r="G308" i="21"/>
  <c r="K307" i="21"/>
  <c r="J307" i="21"/>
  <c r="I307" i="21"/>
  <c r="H307" i="21"/>
  <c r="G307" i="21"/>
  <c r="K306" i="21"/>
  <c r="J306" i="21"/>
  <c r="I306" i="21"/>
  <c r="H306" i="21"/>
  <c r="G306" i="21"/>
  <c r="K305" i="21"/>
  <c r="J305" i="21"/>
  <c r="I305" i="21"/>
  <c r="H305" i="21"/>
  <c r="G305" i="21"/>
  <c r="K304" i="21"/>
  <c r="J304" i="21"/>
  <c r="I304" i="21"/>
  <c r="H304" i="21"/>
  <c r="G304" i="21"/>
  <c r="K303" i="21"/>
  <c r="J303" i="21"/>
  <c r="I303" i="21"/>
  <c r="H303" i="21"/>
  <c r="G303" i="21"/>
  <c r="K302" i="21"/>
  <c r="J302" i="21"/>
  <c r="I302" i="21"/>
  <c r="H302" i="21"/>
  <c r="G302" i="21"/>
  <c r="K301" i="21"/>
  <c r="J301" i="21"/>
  <c r="I301" i="21"/>
  <c r="H301" i="21"/>
  <c r="G301" i="21"/>
  <c r="K300" i="21"/>
  <c r="J300" i="21"/>
  <c r="I300" i="21"/>
  <c r="H300" i="21"/>
  <c r="G300" i="21"/>
  <c r="K299" i="21"/>
  <c r="J299" i="21"/>
  <c r="I299" i="21"/>
  <c r="H299" i="21"/>
  <c r="G299" i="21"/>
  <c r="K298" i="21"/>
  <c r="J298" i="21"/>
  <c r="I298" i="21"/>
  <c r="H298" i="21"/>
  <c r="G298" i="21"/>
  <c r="K297" i="21"/>
  <c r="J297" i="21"/>
  <c r="I297" i="21"/>
  <c r="H297" i="21"/>
  <c r="G297" i="21"/>
  <c r="K296" i="21"/>
  <c r="J296" i="21"/>
  <c r="I296" i="21"/>
  <c r="H296" i="21"/>
  <c r="G296" i="21"/>
  <c r="K295" i="21"/>
  <c r="J295" i="21"/>
  <c r="I295" i="21"/>
  <c r="H295" i="21"/>
  <c r="G295" i="21"/>
  <c r="K294" i="21"/>
  <c r="J294" i="21"/>
  <c r="I294" i="21"/>
  <c r="H294" i="21"/>
  <c r="G294" i="21"/>
  <c r="K293" i="21"/>
  <c r="J293" i="21"/>
  <c r="I293" i="21"/>
  <c r="H293" i="21"/>
  <c r="G293" i="21"/>
  <c r="K292" i="21"/>
  <c r="J292" i="21"/>
  <c r="I292" i="21"/>
  <c r="H292" i="21"/>
  <c r="G292" i="21"/>
  <c r="K291" i="21"/>
  <c r="J291" i="21"/>
  <c r="I291" i="21"/>
  <c r="H291" i="21"/>
  <c r="G291" i="21"/>
  <c r="K290" i="21"/>
  <c r="J290" i="21"/>
  <c r="I290" i="21"/>
  <c r="H290" i="21"/>
  <c r="G290" i="21"/>
  <c r="K289" i="21"/>
  <c r="J289" i="21"/>
  <c r="I289" i="21"/>
  <c r="H289" i="21"/>
  <c r="G289" i="21"/>
  <c r="K288" i="21"/>
  <c r="J288" i="21"/>
  <c r="I288" i="21"/>
  <c r="H288" i="21"/>
  <c r="G288" i="21"/>
  <c r="K287" i="21"/>
  <c r="J287" i="21"/>
  <c r="I287" i="21"/>
  <c r="H287" i="21"/>
  <c r="G287" i="21"/>
  <c r="K286" i="21"/>
  <c r="J286" i="21"/>
  <c r="I286" i="21"/>
  <c r="H286" i="21"/>
  <c r="G286" i="21"/>
  <c r="K285" i="21"/>
  <c r="J285" i="21"/>
  <c r="I285" i="21"/>
  <c r="H285" i="21"/>
  <c r="G285" i="21"/>
  <c r="K284" i="21"/>
  <c r="J284" i="21"/>
  <c r="I284" i="21"/>
  <c r="H284" i="21"/>
  <c r="G284" i="21"/>
  <c r="K283" i="21"/>
  <c r="J283" i="21"/>
  <c r="I283" i="21"/>
  <c r="H283" i="21"/>
  <c r="G283" i="21"/>
  <c r="K282" i="21"/>
  <c r="J282" i="21"/>
  <c r="I282" i="21"/>
  <c r="H282" i="21"/>
  <c r="G282" i="21"/>
  <c r="K281" i="21"/>
  <c r="J281" i="21"/>
  <c r="I281" i="21"/>
  <c r="H281" i="21"/>
  <c r="G281" i="21"/>
  <c r="K279" i="21"/>
  <c r="J279" i="21"/>
  <c r="I279" i="21"/>
  <c r="H279" i="21"/>
  <c r="G279" i="21"/>
  <c r="K278" i="21"/>
  <c r="J278" i="21"/>
  <c r="I278" i="21"/>
  <c r="H278" i="21"/>
  <c r="G278" i="21"/>
  <c r="K277" i="21"/>
  <c r="J277" i="21"/>
  <c r="I277" i="21"/>
  <c r="H277" i="21"/>
  <c r="G277" i="21"/>
  <c r="K276" i="21"/>
  <c r="J276" i="21"/>
  <c r="I276" i="21"/>
  <c r="H276" i="21"/>
  <c r="G276" i="21"/>
  <c r="K275" i="21"/>
  <c r="J275" i="21"/>
  <c r="I275" i="21"/>
  <c r="H275" i="21"/>
  <c r="G275" i="21"/>
  <c r="K274" i="21"/>
  <c r="J274" i="21"/>
  <c r="I274" i="21"/>
  <c r="H274" i="21"/>
  <c r="G274" i="21"/>
  <c r="K273" i="21"/>
  <c r="J273" i="21"/>
  <c r="I273" i="21"/>
  <c r="H273" i="21"/>
  <c r="G273" i="21"/>
  <c r="K272" i="21"/>
  <c r="J272" i="21"/>
  <c r="I272" i="21"/>
  <c r="H272" i="21"/>
  <c r="G272" i="21"/>
  <c r="K271" i="21"/>
  <c r="J271" i="21"/>
  <c r="I271" i="21"/>
  <c r="H271" i="21"/>
  <c r="G271" i="21"/>
  <c r="K270" i="21"/>
  <c r="J270" i="21"/>
  <c r="I270" i="21"/>
  <c r="H270" i="21"/>
  <c r="G270" i="21"/>
  <c r="K269" i="21"/>
  <c r="J269" i="21"/>
  <c r="I269" i="21"/>
  <c r="H269" i="21"/>
  <c r="G269" i="21"/>
  <c r="K268" i="21"/>
  <c r="J268" i="21"/>
  <c r="I268" i="21"/>
  <c r="H268" i="21"/>
  <c r="G268" i="21"/>
  <c r="K267" i="21"/>
  <c r="J267" i="21"/>
  <c r="I267" i="21"/>
  <c r="H267" i="21"/>
  <c r="G267" i="21"/>
  <c r="K266" i="21"/>
  <c r="J266" i="21"/>
  <c r="I266" i="21"/>
  <c r="H266" i="21"/>
  <c r="G266" i="21"/>
  <c r="K265" i="21"/>
  <c r="J265" i="21"/>
  <c r="I265" i="21"/>
  <c r="H265" i="21"/>
  <c r="G265" i="21"/>
  <c r="K264" i="21"/>
  <c r="J264" i="21"/>
  <c r="I264" i="21"/>
  <c r="H264" i="21"/>
  <c r="G264" i="21"/>
  <c r="K263" i="21"/>
  <c r="J263" i="21"/>
  <c r="I263" i="21"/>
  <c r="H263" i="21"/>
  <c r="G263" i="21"/>
  <c r="K262" i="21"/>
  <c r="J262" i="21"/>
  <c r="I262" i="21"/>
  <c r="H262" i="21"/>
  <c r="G262" i="21"/>
  <c r="K261" i="21"/>
  <c r="J261" i="21"/>
  <c r="I261" i="21"/>
  <c r="H261" i="21"/>
  <c r="G261" i="21"/>
  <c r="K260" i="21"/>
  <c r="J260" i="21"/>
  <c r="I260" i="21"/>
  <c r="H260" i="21"/>
  <c r="G260" i="21"/>
  <c r="K259" i="21"/>
  <c r="J259" i="21"/>
  <c r="I259" i="21"/>
  <c r="H259" i="21"/>
  <c r="G259" i="21"/>
  <c r="K258" i="21"/>
  <c r="J258" i="21"/>
  <c r="I258" i="21"/>
  <c r="H258" i="21"/>
  <c r="G258" i="21"/>
  <c r="K257" i="21"/>
  <c r="J257" i="21"/>
  <c r="I257" i="21"/>
  <c r="H257" i="21"/>
  <c r="G257" i="21"/>
  <c r="K256" i="21"/>
  <c r="J256" i="21"/>
  <c r="I256" i="21"/>
  <c r="H256" i="21"/>
  <c r="G256" i="21"/>
  <c r="K255" i="21"/>
  <c r="J255" i="21"/>
  <c r="I255" i="21"/>
  <c r="H255" i="21"/>
  <c r="G255" i="21"/>
  <c r="K254" i="21"/>
  <c r="J254" i="21"/>
  <c r="I254" i="21"/>
  <c r="H254" i="21"/>
  <c r="G254" i="21"/>
  <c r="K253" i="21"/>
  <c r="J253" i="21"/>
  <c r="I253" i="21"/>
  <c r="H253" i="21"/>
  <c r="G253" i="21"/>
  <c r="K252" i="21"/>
  <c r="J252" i="21"/>
  <c r="I252" i="21"/>
  <c r="H252" i="21"/>
  <c r="G252" i="21"/>
  <c r="K250" i="21"/>
  <c r="J250" i="21"/>
  <c r="I250" i="21"/>
  <c r="H250" i="21"/>
  <c r="G250" i="21"/>
  <c r="K249" i="21"/>
  <c r="J249" i="21"/>
  <c r="I249" i="21"/>
  <c r="H249" i="21"/>
  <c r="G249" i="21"/>
  <c r="K248" i="21"/>
  <c r="J248" i="21"/>
  <c r="I248" i="21"/>
  <c r="H248" i="21"/>
  <c r="G248" i="21"/>
  <c r="K247" i="21"/>
  <c r="J247" i="21"/>
  <c r="I247" i="21"/>
  <c r="H247" i="21"/>
  <c r="G247" i="21"/>
  <c r="K246" i="21"/>
  <c r="J246" i="21"/>
  <c r="I246" i="21"/>
  <c r="H246" i="21"/>
  <c r="G246" i="21"/>
  <c r="K245" i="21"/>
  <c r="J245" i="21"/>
  <c r="I245" i="21"/>
  <c r="H245" i="21"/>
  <c r="G245" i="21"/>
  <c r="K244" i="21"/>
  <c r="J244" i="21"/>
  <c r="I244" i="21"/>
  <c r="H244" i="21"/>
  <c r="G244" i="21"/>
  <c r="K243" i="21"/>
  <c r="J243" i="21"/>
  <c r="I243" i="21"/>
  <c r="H243" i="21"/>
  <c r="G243" i="21"/>
  <c r="K242" i="21"/>
  <c r="J242" i="21"/>
  <c r="I242" i="21"/>
  <c r="H242" i="21"/>
  <c r="G242" i="21"/>
  <c r="K241" i="21"/>
  <c r="J241" i="21"/>
  <c r="I241" i="21"/>
  <c r="H241" i="21"/>
  <c r="G241" i="21"/>
  <c r="K240" i="21"/>
  <c r="J240" i="21"/>
  <c r="I240" i="21"/>
  <c r="H240" i="21"/>
  <c r="G240" i="21"/>
  <c r="K239" i="21"/>
  <c r="J239" i="21"/>
  <c r="I239" i="21"/>
  <c r="H239" i="21"/>
  <c r="G239" i="21"/>
  <c r="K237" i="21"/>
  <c r="J237" i="21"/>
  <c r="I237" i="21"/>
  <c r="H237" i="21"/>
  <c r="G237" i="21"/>
  <c r="K236" i="21"/>
  <c r="J236" i="21"/>
  <c r="I236" i="21"/>
  <c r="H236" i="21"/>
  <c r="G236" i="21"/>
  <c r="K235" i="21"/>
  <c r="J235" i="21"/>
  <c r="I235" i="21"/>
  <c r="H235" i="21"/>
  <c r="G235" i="21"/>
  <c r="K234" i="21"/>
  <c r="J234" i="21"/>
  <c r="I234" i="21"/>
  <c r="H234" i="21"/>
  <c r="G234" i="21"/>
  <c r="K233" i="21"/>
  <c r="J233" i="21"/>
  <c r="I233" i="21"/>
  <c r="H233" i="21"/>
  <c r="G233" i="21"/>
  <c r="K232" i="21"/>
  <c r="J232" i="21"/>
  <c r="I232" i="21"/>
  <c r="H232" i="21"/>
  <c r="G232" i="21"/>
  <c r="K231" i="21"/>
  <c r="J231" i="21"/>
  <c r="I231" i="21"/>
  <c r="H231" i="21"/>
  <c r="G231" i="21"/>
  <c r="K230" i="21"/>
  <c r="J230" i="21"/>
  <c r="I230" i="21"/>
  <c r="H230" i="21"/>
  <c r="G230" i="21"/>
  <c r="K229" i="21"/>
  <c r="J229" i="21"/>
  <c r="I229" i="21"/>
  <c r="H229" i="21"/>
  <c r="G229" i="21"/>
  <c r="K228" i="21"/>
  <c r="J228" i="21"/>
  <c r="I228" i="21"/>
  <c r="H228" i="21"/>
  <c r="G228" i="21"/>
  <c r="K227" i="21"/>
  <c r="J227" i="21"/>
  <c r="I227" i="21"/>
  <c r="H227" i="21"/>
  <c r="G227" i="21"/>
  <c r="K226" i="21"/>
  <c r="J226" i="21"/>
  <c r="I226" i="21"/>
  <c r="H226" i="21"/>
  <c r="G226" i="21"/>
  <c r="K225" i="21"/>
  <c r="J225" i="21"/>
  <c r="I225" i="21"/>
  <c r="H225" i="21"/>
  <c r="G225" i="21"/>
  <c r="K224" i="21"/>
  <c r="J224" i="21"/>
  <c r="I224" i="21"/>
  <c r="H224" i="21"/>
  <c r="G224" i="21"/>
  <c r="K222" i="21"/>
  <c r="J222" i="21"/>
  <c r="I222" i="21"/>
  <c r="H222" i="21"/>
  <c r="G222" i="21"/>
  <c r="K221" i="21"/>
  <c r="J221" i="21"/>
  <c r="I221" i="21"/>
  <c r="H221" i="21"/>
  <c r="G221" i="21"/>
  <c r="K220" i="21"/>
  <c r="J220" i="21"/>
  <c r="I220" i="21"/>
  <c r="H220" i="21"/>
  <c r="G220" i="21"/>
  <c r="K219" i="21"/>
  <c r="J219" i="21"/>
  <c r="I219" i="21"/>
  <c r="H219" i="21"/>
  <c r="G219" i="21"/>
  <c r="K218" i="21"/>
  <c r="J218" i="21"/>
  <c r="I218" i="21"/>
  <c r="H218" i="21"/>
  <c r="G218" i="21"/>
  <c r="K217" i="21"/>
  <c r="J217" i="21"/>
  <c r="I217" i="21"/>
  <c r="H217" i="21"/>
  <c r="G217" i="21"/>
  <c r="K216" i="21"/>
  <c r="J216" i="21"/>
  <c r="I216" i="21"/>
  <c r="H216" i="21"/>
  <c r="G216" i="21"/>
  <c r="K215" i="21"/>
  <c r="J215" i="21"/>
  <c r="I215" i="21"/>
  <c r="H215" i="21"/>
  <c r="G215" i="21"/>
  <c r="K214" i="21"/>
  <c r="J214" i="21"/>
  <c r="I214" i="21"/>
  <c r="H214" i="21"/>
  <c r="G214" i="21"/>
  <c r="K213" i="21"/>
  <c r="J213" i="21"/>
  <c r="I213" i="21"/>
  <c r="H213" i="21"/>
  <c r="G213" i="21"/>
  <c r="K211" i="21"/>
  <c r="J211" i="21"/>
  <c r="I211" i="21"/>
  <c r="H211" i="21"/>
  <c r="G211" i="21"/>
  <c r="K210" i="21"/>
  <c r="J210" i="21"/>
  <c r="I210" i="21"/>
  <c r="H210" i="21"/>
  <c r="G210" i="21"/>
  <c r="K209" i="21"/>
  <c r="J209" i="21"/>
  <c r="I209" i="21"/>
  <c r="H209" i="21"/>
  <c r="G209" i="21"/>
  <c r="K208" i="21"/>
  <c r="J208" i="21"/>
  <c r="I208" i="21"/>
  <c r="H208" i="21"/>
  <c r="G208" i="21"/>
  <c r="K207" i="21"/>
  <c r="J207" i="21"/>
  <c r="I207" i="21"/>
  <c r="H207" i="21"/>
  <c r="G207" i="21"/>
  <c r="K206" i="21"/>
  <c r="J206" i="21"/>
  <c r="I206" i="21"/>
  <c r="H206" i="21"/>
  <c r="G206" i="21"/>
  <c r="K205" i="21"/>
  <c r="J205" i="21"/>
  <c r="I205" i="21"/>
  <c r="H205" i="21"/>
  <c r="G205" i="21"/>
  <c r="K204" i="21"/>
  <c r="J204" i="21"/>
  <c r="I204" i="21"/>
  <c r="H204" i="21"/>
  <c r="G204" i="21"/>
  <c r="K203" i="21"/>
  <c r="J203" i="21"/>
  <c r="I203" i="21"/>
  <c r="H203" i="21"/>
  <c r="G203" i="21"/>
  <c r="K202" i="21"/>
  <c r="J202" i="21"/>
  <c r="I202" i="21"/>
  <c r="H202" i="21"/>
  <c r="G202" i="21"/>
  <c r="K200" i="21"/>
  <c r="J200" i="21"/>
  <c r="I200" i="21"/>
  <c r="H200" i="21"/>
  <c r="G200" i="21"/>
  <c r="K199" i="21"/>
  <c r="J199" i="21"/>
  <c r="I199" i="21"/>
  <c r="H199" i="21"/>
  <c r="G199" i="21"/>
  <c r="K198" i="21"/>
  <c r="J198" i="21"/>
  <c r="I198" i="21"/>
  <c r="H198" i="21"/>
  <c r="G198" i="21"/>
  <c r="K197" i="21"/>
  <c r="J197" i="21"/>
  <c r="I197" i="21"/>
  <c r="H197" i="21"/>
  <c r="G197" i="21"/>
  <c r="K196" i="21"/>
  <c r="J196" i="21"/>
  <c r="I196" i="21"/>
  <c r="H196" i="21"/>
  <c r="G196" i="21"/>
  <c r="K195" i="21"/>
  <c r="J195" i="21"/>
  <c r="I195" i="21"/>
  <c r="H195" i="21"/>
  <c r="G195" i="21"/>
  <c r="K194" i="21"/>
  <c r="J194" i="21"/>
  <c r="I194" i="21"/>
  <c r="H194" i="21"/>
  <c r="G194" i="21"/>
  <c r="K193" i="21"/>
  <c r="J193" i="21"/>
  <c r="I193" i="21"/>
  <c r="H193" i="21"/>
  <c r="G193" i="21"/>
  <c r="K192" i="21"/>
  <c r="J192" i="21"/>
  <c r="I192" i="21"/>
  <c r="H192" i="21"/>
  <c r="G192" i="21"/>
  <c r="K191" i="21"/>
  <c r="J191" i="21"/>
  <c r="I191" i="21"/>
  <c r="H191" i="21"/>
  <c r="G191" i="21"/>
  <c r="K190" i="21"/>
  <c r="J190" i="21"/>
  <c r="I190" i="21"/>
  <c r="H190" i="21"/>
  <c r="G190" i="21"/>
  <c r="K189" i="21"/>
  <c r="J189" i="21"/>
  <c r="I189" i="21"/>
  <c r="H189" i="21"/>
  <c r="G189" i="21"/>
  <c r="K188" i="21"/>
  <c r="J188" i="21"/>
  <c r="I188" i="21"/>
  <c r="H188" i="21"/>
  <c r="G188" i="21"/>
  <c r="K187" i="21"/>
  <c r="J187" i="21"/>
  <c r="I187" i="21"/>
  <c r="H187" i="21"/>
  <c r="G187" i="21"/>
  <c r="K186" i="21"/>
  <c r="J186" i="21"/>
  <c r="I186" i="21"/>
  <c r="H186" i="21"/>
  <c r="G186" i="21"/>
  <c r="K185" i="21"/>
  <c r="J185" i="21"/>
  <c r="I185" i="21"/>
  <c r="H185" i="21"/>
  <c r="G185" i="21"/>
  <c r="K184" i="21"/>
  <c r="J184" i="21"/>
  <c r="I184" i="21"/>
  <c r="H184" i="21"/>
  <c r="G184" i="21"/>
  <c r="K183" i="21"/>
  <c r="J183" i="21"/>
  <c r="I183" i="21"/>
  <c r="H183" i="21"/>
  <c r="G183" i="21"/>
  <c r="K182" i="21"/>
  <c r="J182" i="21"/>
  <c r="I182" i="21"/>
  <c r="H182" i="21"/>
  <c r="G182" i="21"/>
  <c r="K181" i="21"/>
  <c r="J181" i="21"/>
  <c r="I181" i="21"/>
  <c r="H181" i="21"/>
  <c r="G181" i="21"/>
  <c r="K180" i="21"/>
  <c r="J180" i="21"/>
  <c r="I180" i="21"/>
  <c r="H180" i="21"/>
  <c r="G180" i="21"/>
  <c r="K179" i="21"/>
  <c r="J179" i="21"/>
  <c r="I179" i="21"/>
  <c r="H179" i="21"/>
  <c r="G179" i="21"/>
  <c r="K178" i="21"/>
  <c r="J178" i="21"/>
  <c r="I178" i="21"/>
  <c r="H178" i="21"/>
  <c r="G178" i="21"/>
  <c r="K176" i="21"/>
  <c r="J176" i="21"/>
  <c r="I176" i="21"/>
  <c r="H176" i="21"/>
  <c r="G176" i="21"/>
  <c r="K175" i="21"/>
  <c r="J175" i="21"/>
  <c r="I175" i="21"/>
  <c r="H175" i="21"/>
  <c r="G175" i="21"/>
  <c r="K174" i="21"/>
  <c r="J174" i="21"/>
  <c r="I174" i="21"/>
  <c r="H174" i="21"/>
  <c r="G174" i="21"/>
  <c r="K173" i="21"/>
  <c r="J173" i="21"/>
  <c r="I173" i="21"/>
  <c r="H173" i="21"/>
  <c r="G173" i="21"/>
  <c r="K172" i="21"/>
  <c r="J172" i="21"/>
  <c r="I172" i="21"/>
  <c r="H172" i="21"/>
  <c r="G172" i="21"/>
  <c r="K171" i="21"/>
  <c r="J171" i="21"/>
  <c r="I171" i="21"/>
  <c r="H171" i="21"/>
  <c r="G171" i="21"/>
  <c r="K170" i="21"/>
  <c r="J170" i="21"/>
  <c r="I170" i="21"/>
  <c r="H170" i="21"/>
  <c r="G170" i="21"/>
  <c r="K169" i="21"/>
  <c r="J169" i="21"/>
  <c r="I169" i="21"/>
  <c r="H169" i="21"/>
  <c r="G169" i="21"/>
  <c r="K168" i="21"/>
  <c r="J168" i="21"/>
  <c r="I168" i="21"/>
  <c r="H168" i="21"/>
  <c r="G168" i="21"/>
  <c r="K167" i="21"/>
  <c r="J167" i="21"/>
  <c r="I167" i="21"/>
  <c r="H167" i="21"/>
  <c r="G167" i="21"/>
  <c r="K166" i="21"/>
  <c r="J166" i="21"/>
  <c r="I166" i="21"/>
  <c r="H166" i="21"/>
  <c r="G166" i="21"/>
  <c r="K165" i="21"/>
  <c r="J165" i="21"/>
  <c r="I165" i="21"/>
  <c r="H165" i="21"/>
  <c r="G165" i="21"/>
  <c r="K164" i="21"/>
  <c r="J164" i="21"/>
  <c r="I164" i="21"/>
  <c r="H164" i="21"/>
  <c r="G164" i="21"/>
  <c r="K163" i="21"/>
  <c r="J163" i="21"/>
  <c r="I163" i="21"/>
  <c r="H163" i="21"/>
  <c r="G163" i="21"/>
  <c r="K162" i="21"/>
  <c r="J162" i="21"/>
  <c r="I162" i="21"/>
  <c r="H162" i="21"/>
  <c r="G162" i="21"/>
  <c r="K161" i="21"/>
  <c r="J161" i="21"/>
  <c r="I161" i="21"/>
  <c r="H161" i="21"/>
  <c r="G161" i="21"/>
  <c r="K160" i="21"/>
  <c r="J160" i="21"/>
  <c r="I160" i="21"/>
  <c r="H160" i="21"/>
  <c r="G160" i="21"/>
  <c r="K159" i="21"/>
  <c r="J159" i="21"/>
  <c r="I159" i="21"/>
  <c r="H159" i="21"/>
  <c r="G159" i="21"/>
  <c r="K157" i="21"/>
  <c r="J157" i="21"/>
  <c r="I157" i="21"/>
  <c r="H157" i="21"/>
  <c r="G157" i="21"/>
  <c r="K156" i="21"/>
  <c r="J156" i="21"/>
  <c r="I156" i="21"/>
  <c r="H156" i="21"/>
  <c r="G156" i="21"/>
  <c r="K155" i="21"/>
  <c r="J155" i="21"/>
  <c r="I155" i="21"/>
  <c r="H155" i="21"/>
  <c r="G155" i="21"/>
  <c r="K154" i="21"/>
  <c r="J154" i="21"/>
  <c r="I154" i="21"/>
  <c r="H154" i="21"/>
  <c r="G154" i="21"/>
  <c r="K153" i="21"/>
  <c r="J153" i="21"/>
  <c r="I153" i="21"/>
  <c r="H153" i="21"/>
  <c r="G153" i="21"/>
  <c r="K152" i="21"/>
  <c r="J152" i="21"/>
  <c r="I152" i="21"/>
  <c r="H152" i="21"/>
  <c r="G152" i="21"/>
  <c r="K151" i="21"/>
  <c r="J151" i="21"/>
  <c r="I151" i="21"/>
  <c r="H151" i="21"/>
  <c r="G151" i="21"/>
  <c r="K150" i="21"/>
  <c r="J150" i="21"/>
  <c r="I150" i="21"/>
  <c r="H150" i="21"/>
  <c r="G150" i="21"/>
  <c r="K149" i="21"/>
  <c r="J149" i="21"/>
  <c r="I149" i="21"/>
  <c r="H149" i="21"/>
  <c r="G149" i="21"/>
  <c r="K148" i="21"/>
  <c r="J148" i="21"/>
  <c r="I148" i="21"/>
  <c r="H148" i="21"/>
  <c r="G148" i="21"/>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077" i="19"/>
  <c r="J1077" i="19"/>
  <c r="I1077" i="19"/>
  <c r="H1077" i="19"/>
  <c r="G1077" i="19"/>
  <c r="K1076" i="19"/>
  <c r="J1076" i="19"/>
  <c r="I1076" i="19"/>
  <c r="H1076" i="19"/>
  <c r="G1076" i="19"/>
  <c r="K1075" i="19"/>
  <c r="J1075" i="19"/>
  <c r="I1075" i="19"/>
  <c r="H1075" i="19"/>
  <c r="G1075" i="19"/>
  <c r="K1074" i="19"/>
  <c r="J1074" i="19"/>
  <c r="I1074" i="19"/>
  <c r="H1074" i="19"/>
  <c r="G1074" i="19"/>
  <c r="K1073" i="19"/>
  <c r="J1073" i="19"/>
  <c r="I1073" i="19"/>
  <c r="H1073" i="19"/>
  <c r="G1073" i="19"/>
  <c r="K1072" i="19"/>
  <c r="J1072" i="19"/>
  <c r="I1072" i="19"/>
  <c r="H1072" i="19"/>
  <c r="G1072" i="19"/>
  <c r="K1071" i="19"/>
  <c r="J1071" i="19"/>
  <c r="I1071" i="19"/>
  <c r="H1071" i="19"/>
  <c r="G1071" i="19"/>
  <c r="K1070" i="19"/>
  <c r="J1070" i="19"/>
  <c r="I1070" i="19"/>
  <c r="H1070" i="19"/>
  <c r="G1070" i="19"/>
  <c r="K1069" i="19"/>
  <c r="J1069" i="19"/>
  <c r="I1069" i="19"/>
  <c r="H1069" i="19"/>
  <c r="G1069" i="19"/>
  <c r="K1068" i="19"/>
  <c r="J1068" i="19"/>
  <c r="I1068" i="19"/>
  <c r="H1068" i="19"/>
  <c r="G1068" i="19"/>
  <c r="K1067" i="19"/>
  <c r="J1067" i="19"/>
  <c r="I1067" i="19"/>
  <c r="H1067" i="19"/>
  <c r="G1067" i="19"/>
  <c r="K1066" i="19"/>
  <c r="J1066" i="19"/>
  <c r="I1066" i="19"/>
  <c r="H1066" i="19"/>
  <c r="G1066" i="19"/>
  <c r="K1065" i="19"/>
  <c r="J1065" i="19"/>
  <c r="I1065" i="19"/>
  <c r="H1065" i="19"/>
  <c r="G1065" i="19"/>
  <c r="K1064" i="19"/>
  <c r="J1064" i="19"/>
  <c r="I1064" i="19"/>
  <c r="H1064" i="19"/>
  <c r="G1064" i="19"/>
  <c r="K1062" i="19"/>
  <c r="J1062" i="19"/>
  <c r="I1062" i="19"/>
  <c r="H1062" i="19"/>
  <c r="G1062" i="19"/>
  <c r="K1061" i="19"/>
  <c r="J1061" i="19"/>
  <c r="I1061" i="19"/>
  <c r="H1061" i="19"/>
  <c r="G1061" i="19"/>
  <c r="K1060" i="19"/>
  <c r="J1060" i="19"/>
  <c r="I1060" i="19"/>
  <c r="H1060" i="19"/>
  <c r="G1060" i="19"/>
  <c r="K1059" i="19"/>
  <c r="J1059" i="19"/>
  <c r="I1059" i="19"/>
  <c r="H1059" i="19"/>
  <c r="G1059" i="19"/>
  <c r="K1058" i="19"/>
  <c r="J1058" i="19"/>
  <c r="I1058" i="19"/>
  <c r="H1058" i="19"/>
  <c r="G1058" i="19"/>
  <c r="K1057" i="19"/>
  <c r="J1057" i="19"/>
  <c r="I1057" i="19"/>
  <c r="H1057" i="19"/>
  <c r="G1057" i="19"/>
  <c r="K1056" i="19"/>
  <c r="J1056" i="19"/>
  <c r="I1056" i="19"/>
  <c r="H1056" i="19"/>
  <c r="G1056" i="19"/>
  <c r="K1055" i="19"/>
  <c r="J1055" i="19"/>
  <c r="I1055" i="19"/>
  <c r="H1055" i="19"/>
  <c r="G1055" i="19"/>
  <c r="K1054" i="19"/>
  <c r="J1054" i="19"/>
  <c r="I1054" i="19"/>
  <c r="H1054" i="19"/>
  <c r="G1054" i="19"/>
  <c r="K1053" i="19"/>
  <c r="J1053" i="19"/>
  <c r="I1053" i="19"/>
  <c r="H1053" i="19"/>
  <c r="G1053" i="19"/>
  <c r="K1052" i="19"/>
  <c r="J1052" i="19"/>
  <c r="I1052" i="19"/>
  <c r="H1052" i="19"/>
  <c r="G1052" i="19"/>
  <c r="K1051" i="19"/>
  <c r="J1051" i="19"/>
  <c r="I1051" i="19"/>
  <c r="H1051" i="19"/>
  <c r="G1051" i="19"/>
  <c r="K1050" i="19"/>
  <c r="J1050" i="19"/>
  <c r="I1050" i="19"/>
  <c r="H1050" i="19"/>
  <c r="G1050" i="19"/>
  <c r="K1049" i="19"/>
  <c r="J1049" i="19"/>
  <c r="I1049" i="19"/>
  <c r="H1049" i="19"/>
  <c r="G1049" i="19"/>
  <c r="K1048" i="19"/>
  <c r="J1048" i="19"/>
  <c r="I1048" i="19"/>
  <c r="H1048" i="19"/>
  <c r="G1048" i="19"/>
  <c r="K1047" i="19"/>
  <c r="J1047" i="19"/>
  <c r="I1047" i="19"/>
  <c r="H1047" i="19"/>
  <c r="G1047" i="19"/>
  <c r="K1046" i="19"/>
  <c r="J1046" i="19"/>
  <c r="I1046" i="19"/>
  <c r="H1046" i="19"/>
  <c r="G1046" i="19"/>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40" i="19"/>
  <c r="J1040" i="19"/>
  <c r="I1040" i="19"/>
  <c r="H1040" i="19"/>
  <c r="G1040" i="19"/>
  <c r="K1039" i="19"/>
  <c r="J1039" i="19"/>
  <c r="I1039" i="19"/>
  <c r="H1039" i="19"/>
  <c r="G1039" i="19"/>
  <c r="K1037" i="19"/>
  <c r="J1037" i="19"/>
  <c r="I1037" i="19"/>
  <c r="H1037" i="19"/>
  <c r="G1037" i="19"/>
  <c r="K1036" i="19"/>
  <c r="J1036" i="19"/>
  <c r="I1036" i="19"/>
  <c r="H1036" i="19"/>
  <c r="G1036" i="19"/>
  <c r="K1035" i="19"/>
  <c r="J1035" i="19"/>
  <c r="I1035" i="19"/>
  <c r="H1035" i="19"/>
  <c r="G1035" i="19"/>
  <c r="K1034" i="19"/>
  <c r="J1034" i="19"/>
  <c r="I1034" i="19"/>
  <c r="H1034" i="19"/>
  <c r="G1034" i="19"/>
  <c r="K1033" i="19"/>
  <c r="J1033" i="19"/>
  <c r="I1033" i="19"/>
  <c r="H1033" i="19"/>
  <c r="G1033" i="19"/>
  <c r="K1032" i="19"/>
  <c r="J1032" i="19"/>
  <c r="I1032" i="19"/>
  <c r="H1032" i="19"/>
  <c r="G1032" i="19"/>
  <c r="K1031" i="19"/>
  <c r="J1031" i="19"/>
  <c r="I1031" i="19"/>
  <c r="H1031" i="19"/>
  <c r="G1031"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4" i="19"/>
  <c r="J1024" i="19"/>
  <c r="I1024" i="19"/>
  <c r="H1024" i="19"/>
  <c r="G1024" i="19"/>
  <c r="K1023" i="19"/>
  <c r="J1023" i="19"/>
  <c r="I1023" i="19"/>
  <c r="H1023" i="19"/>
  <c r="G1023"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2" i="19"/>
  <c r="J1012" i="19"/>
  <c r="I1012" i="19"/>
  <c r="H1012" i="19"/>
  <c r="G1012" i="19"/>
  <c r="K1011" i="19"/>
  <c r="J1011" i="19"/>
  <c r="I1011" i="19"/>
  <c r="H1011" i="19"/>
  <c r="G1011" i="19"/>
  <c r="K1010" i="19"/>
  <c r="J1010" i="19"/>
  <c r="I1010" i="19"/>
  <c r="H1010" i="19"/>
  <c r="G1010" i="19"/>
  <c r="K1009" i="19"/>
  <c r="J1009" i="19"/>
  <c r="I1009" i="19"/>
  <c r="H1009" i="19"/>
  <c r="G1009" i="19"/>
  <c r="K1008" i="19"/>
  <c r="J1008" i="19"/>
  <c r="I1008" i="19"/>
  <c r="H1008" i="19"/>
  <c r="G1008" i="19"/>
  <c r="K1007" i="19"/>
  <c r="J1007" i="19"/>
  <c r="I1007" i="19"/>
  <c r="H1007" i="19"/>
  <c r="G1007" i="19"/>
  <c r="K1006" i="19"/>
  <c r="J1006" i="19"/>
  <c r="I1006" i="19"/>
  <c r="H1006" i="19"/>
  <c r="G1006"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8" i="19"/>
  <c r="J998" i="19"/>
  <c r="I998" i="19"/>
  <c r="H998" i="19"/>
  <c r="G998" i="19"/>
  <c r="K997" i="19"/>
  <c r="J997" i="19"/>
  <c r="I997" i="19"/>
  <c r="H997" i="19"/>
  <c r="G997" i="19"/>
  <c r="K996" i="19"/>
  <c r="J996" i="19"/>
  <c r="I996" i="19"/>
  <c r="H996" i="19"/>
  <c r="G996" i="19"/>
  <c r="K995" i="19"/>
  <c r="J995" i="19"/>
  <c r="I995" i="19"/>
  <c r="H995" i="19"/>
  <c r="G995" i="19"/>
  <c r="K994" i="19"/>
  <c r="J994" i="19"/>
  <c r="I994" i="19"/>
  <c r="H994" i="19"/>
  <c r="G994" i="19"/>
  <c r="K993" i="19"/>
  <c r="J993" i="19"/>
  <c r="I993" i="19"/>
  <c r="H993" i="19"/>
  <c r="G993" i="19"/>
  <c r="K992" i="19"/>
  <c r="J992" i="19"/>
  <c r="I992" i="19"/>
  <c r="H992" i="19"/>
  <c r="G992" i="19"/>
  <c r="K991" i="19"/>
  <c r="J991" i="19"/>
  <c r="I991" i="19"/>
  <c r="H991" i="19"/>
  <c r="G991" i="19"/>
  <c r="K990" i="19"/>
  <c r="J990" i="19"/>
  <c r="I990" i="19"/>
  <c r="H990" i="19"/>
  <c r="G990" i="19"/>
  <c r="K989" i="19"/>
  <c r="J989" i="19"/>
  <c r="I989" i="19"/>
  <c r="H989" i="19"/>
  <c r="G989" i="19"/>
  <c r="K988" i="19"/>
  <c r="J988" i="19"/>
  <c r="I988" i="19"/>
  <c r="H988" i="19"/>
  <c r="G988" i="19"/>
  <c r="K987" i="19"/>
  <c r="J987" i="19"/>
  <c r="I987" i="19"/>
  <c r="H987" i="19"/>
  <c r="G987" i="19"/>
  <c r="K986" i="19"/>
  <c r="J986" i="19"/>
  <c r="I986" i="19"/>
  <c r="H986" i="19"/>
  <c r="G986" i="19"/>
  <c r="K984" i="19"/>
  <c r="J984" i="19"/>
  <c r="I984" i="19"/>
  <c r="H984" i="19"/>
  <c r="G984" i="19"/>
  <c r="K983" i="19"/>
  <c r="J983" i="19"/>
  <c r="I983" i="19"/>
  <c r="H983" i="19"/>
  <c r="G983" i="19"/>
  <c r="K982" i="19"/>
  <c r="J982" i="19"/>
  <c r="I982" i="19"/>
  <c r="H982" i="19"/>
  <c r="G982" i="19"/>
  <c r="K981" i="19"/>
  <c r="J981" i="19"/>
  <c r="I981" i="19"/>
  <c r="H981" i="19"/>
  <c r="G981" i="19"/>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7" i="19"/>
  <c r="J967" i="19"/>
  <c r="I967" i="19"/>
  <c r="H967" i="19"/>
  <c r="G967"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0" i="19"/>
  <c r="J960" i="19"/>
  <c r="I960" i="19"/>
  <c r="H960" i="19"/>
  <c r="G960"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8" i="19"/>
  <c r="J918" i="19"/>
  <c r="I918" i="19"/>
  <c r="H918" i="19"/>
  <c r="G918" i="19"/>
  <c r="K917" i="19"/>
  <c r="J917" i="19"/>
  <c r="I917" i="19"/>
  <c r="H917" i="19"/>
  <c r="G917" i="19"/>
  <c r="K916" i="19"/>
  <c r="J916" i="19"/>
  <c r="I916" i="19"/>
  <c r="H916" i="19"/>
  <c r="G916"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4" i="19"/>
  <c r="J714" i="19"/>
  <c r="I714" i="19"/>
  <c r="H714" i="19"/>
  <c r="G714"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1" i="19"/>
  <c r="J661" i="19"/>
  <c r="I661" i="19"/>
  <c r="H661" i="19"/>
  <c r="G661"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2" i="19"/>
  <c r="J162" i="19"/>
  <c r="I162" i="19"/>
  <c r="H162" i="19"/>
  <c r="G162"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765" i="18"/>
  <c r="J765" i="18"/>
  <c r="I765" i="18"/>
  <c r="H765" i="18"/>
  <c r="G765" i="18"/>
  <c r="K764" i="18"/>
  <c r="J764" i="18"/>
  <c r="I764" i="18"/>
  <c r="H764" i="18"/>
  <c r="G764" i="18"/>
  <c r="K763" i="18"/>
  <c r="J763" i="18"/>
  <c r="I763" i="18"/>
  <c r="H763" i="18"/>
  <c r="G763" i="18"/>
  <c r="K762" i="18"/>
  <c r="J762" i="18"/>
  <c r="I762" i="18"/>
  <c r="H762" i="18"/>
  <c r="G762" i="18"/>
  <c r="K761" i="18"/>
  <c r="J761" i="18"/>
  <c r="I761" i="18"/>
  <c r="H761" i="18"/>
  <c r="G761" i="18"/>
  <c r="K760" i="18"/>
  <c r="J760" i="18"/>
  <c r="I760" i="18"/>
  <c r="H760" i="18"/>
  <c r="G760" i="18"/>
  <c r="K759" i="18"/>
  <c r="J759" i="18"/>
  <c r="I759" i="18"/>
  <c r="H759" i="18"/>
  <c r="G759" i="18"/>
  <c r="K758" i="18"/>
  <c r="J758" i="18"/>
  <c r="I758" i="18"/>
  <c r="H758" i="18"/>
  <c r="G758" i="18"/>
  <c r="K757" i="18"/>
  <c r="J757" i="18"/>
  <c r="I757" i="18"/>
  <c r="H757" i="18"/>
  <c r="G757" i="18"/>
  <c r="K756" i="18"/>
  <c r="J756" i="18"/>
  <c r="I756" i="18"/>
  <c r="H756" i="18"/>
  <c r="G756"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4" i="18"/>
  <c r="J744" i="18"/>
  <c r="I744" i="18"/>
  <c r="H744" i="18"/>
  <c r="G744" i="18"/>
  <c r="K743" i="18"/>
  <c r="J743" i="18"/>
  <c r="I743" i="18"/>
  <c r="H743" i="18"/>
  <c r="G743" i="18"/>
  <c r="K742" i="18"/>
  <c r="J742" i="18"/>
  <c r="I742" i="18"/>
  <c r="H742" i="18"/>
  <c r="G742" i="18"/>
  <c r="K741" i="18"/>
  <c r="J741" i="18"/>
  <c r="I741" i="18"/>
  <c r="H741" i="18"/>
  <c r="G741"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8" i="18"/>
  <c r="J718" i="18"/>
  <c r="I718" i="18"/>
  <c r="H718" i="18"/>
  <c r="G718" i="18"/>
  <c r="K717" i="18"/>
  <c r="J717" i="18"/>
  <c r="I717" i="18"/>
  <c r="H717" i="18"/>
  <c r="G717"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7" i="18"/>
  <c r="J707" i="18"/>
  <c r="I707" i="18"/>
  <c r="H707" i="18"/>
  <c r="G707" i="18"/>
  <c r="K706" i="18"/>
  <c r="J706" i="18"/>
  <c r="I706" i="18"/>
  <c r="H706" i="18"/>
  <c r="G706"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4" i="18"/>
  <c r="J674" i="18"/>
  <c r="I674" i="18"/>
  <c r="H674" i="18"/>
  <c r="G674"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6" i="18"/>
  <c r="J486" i="18"/>
  <c r="I486" i="18"/>
  <c r="H486" i="18"/>
  <c r="G486"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7" i="18"/>
  <c r="J467" i="18"/>
  <c r="I467" i="18"/>
  <c r="H467" i="18"/>
  <c r="G467" i="18"/>
  <c r="K466" i="18"/>
  <c r="J466" i="18"/>
  <c r="I466" i="18"/>
  <c r="H466" i="18"/>
  <c r="G466" i="18"/>
  <c r="K465" i="18"/>
  <c r="J465" i="18"/>
  <c r="I465" i="18"/>
  <c r="H465" i="18"/>
  <c r="G465" i="18"/>
  <c r="K464" i="18"/>
  <c r="J464" i="18"/>
  <c r="I464" i="18"/>
  <c r="H464" i="18"/>
  <c r="G464" i="18"/>
  <c r="K463" i="18"/>
  <c r="J463" i="18"/>
  <c r="I463" i="18"/>
  <c r="H463" i="18"/>
  <c r="G463"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8" i="18"/>
  <c r="J358" i="18"/>
  <c r="I358" i="18"/>
  <c r="H358" i="18"/>
  <c r="G358" i="18"/>
  <c r="K357" i="18"/>
  <c r="J357" i="18"/>
  <c r="I357" i="18"/>
  <c r="H357" i="18"/>
  <c r="G357"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7" i="18"/>
  <c r="J347" i="18"/>
  <c r="I347" i="18"/>
  <c r="H347" i="18"/>
  <c r="G347" i="18"/>
  <c r="K346" i="18"/>
  <c r="J346" i="18"/>
  <c r="I346" i="18"/>
  <c r="H346" i="18"/>
  <c r="G346"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4" i="18"/>
  <c r="J324" i="18"/>
  <c r="I324" i="18"/>
  <c r="H324" i="18"/>
  <c r="G324" i="18"/>
  <c r="K323" i="18"/>
  <c r="J323" i="18"/>
  <c r="I323" i="18"/>
  <c r="H323" i="18"/>
  <c r="G323" i="18"/>
  <c r="K322" i="18"/>
  <c r="J322" i="18"/>
  <c r="I322" i="18"/>
  <c r="H322" i="18"/>
  <c r="G322" i="18"/>
  <c r="K321" i="18"/>
  <c r="J321" i="18"/>
  <c r="I321" i="18"/>
  <c r="H321" i="18"/>
  <c r="G321" i="18"/>
  <c r="K320" i="18"/>
  <c r="J320" i="18"/>
  <c r="I320" i="18"/>
  <c r="H320" i="18"/>
  <c r="G320"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299" i="18"/>
  <c r="J299" i="18"/>
  <c r="I299" i="18"/>
  <c r="H299" i="18"/>
  <c r="G299" i="18"/>
  <c r="K298" i="18"/>
  <c r="J298" i="18"/>
  <c r="I298" i="18"/>
  <c r="H298" i="18"/>
  <c r="G298" i="18"/>
  <c r="K297" i="18"/>
  <c r="J297" i="18"/>
  <c r="I297" i="18"/>
  <c r="H297" i="18"/>
  <c r="G297" i="18"/>
  <c r="K296" i="18"/>
  <c r="J296" i="18"/>
  <c r="I296" i="18"/>
  <c r="H296" i="18"/>
  <c r="G296"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3" i="18"/>
  <c r="J283" i="18"/>
  <c r="I283" i="18"/>
  <c r="H283" i="18"/>
  <c r="G283"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5" i="18"/>
  <c r="J225" i="18"/>
  <c r="I225" i="18"/>
  <c r="H225" i="18"/>
  <c r="G225" i="18"/>
  <c r="K224" i="18"/>
  <c r="J224" i="18"/>
  <c r="I224" i="18"/>
  <c r="H224" i="18"/>
  <c r="G224" i="18"/>
  <c r="K223" i="18"/>
  <c r="J223" i="18"/>
  <c r="I223" i="18"/>
  <c r="H223" i="18"/>
  <c r="G223"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2" i="18"/>
  <c r="J192" i="18"/>
  <c r="I192" i="18"/>
  <c r="H192" i="18"/>
  <c r="G192"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131" i="17"/>
  <c r="J1131" i="17"/>
  <c r="I1131" i="17"/>
  <c r="H1131" i="17"/>
  <c r="G1131" i="17"/>
  <c r="K1130" i="17"/>
  <c r="J1130" i="17"/>
  <c r="I1130" i="17"/>
  <c r="H1130" i="17"/>
  <c r="G1130" i="17"/>
  <c r="K1129" i="17"/>
  <c r="J1129" i="17"/>
  <c r="I1129" i="17"/>
  <c r="H1129" i="17"/>
  <c r="G1129" i="17"/>
  <c r="K1128" i="17"/>
  <c r="J1128" i="17"/>
  <c r="I1128" i="17"/>
  <c r="H1128" i="17"/>
  <c r="G1128" i="17"/>
  <c r="K1127" i="17"/>
  <c r="J1127" i="17"/>
  <c r="I1127" i="17"/>
  <c r="H1127" i="17"/>
  <c r="G1127" i="17"/>
  <c r="K1126" i="17"/>
  <c r="J1126" i="17"/>
  <c r="I1126" i="17"/>
  <c r="H1126" i="17"/>
  <c r="G1126" i="17"/>
  <c r="K1125" i="17"/>
  <c r="J1125" i="17"/>
  <c r="I1125" i="17"/>
  <c r="H1125" i="17"/>
  <c r="G1125" i="17"/>
  <c r="K1124" i="17"/>
  <c r="J1124" i="17"/>
  <c r="I1124" i="17"/>
  <c r="H1124" i="17"/>
  <c r="G1124" i="17"/>
  <c r="K1123" i="17"/>
  <c r="J1123" i="17"/>
  <c r="I1123" i="17"/>
  <c r="H1123" i="17"/>
  <c r="G1123" i="17"/>
  <c r="K1122" i="17"/>
  <c r="J1122" i="17"/>
  <c r="I1122" i="17"/>
  <c r="H1122" i="17"/>
  <c r="G1122" i="17"/>
  <c r="K1121" i="17"/>
  <c r="J1121" i="17"/>
  <c r="I1121" i="17"/>
  <c r="H1121" i="17"/>
  <c r="G1121" i="17"/>
  <c r="K1120" i="17"/>
  <c r="J1120" i="17"/>
  <c r="I1120" i="17"/>
  <c r="H1120" i="17"/>
  <c r="G1120" i="17"/>
  <c r="K1119" i="17"/>
  <c r="J1119" i="17"/>
  <c r="I1119" i="17"/>
  <c r="H1119" i="17"/>
  <c r="G1119" i="17"/>
  <c r="K1118" i="17"/>
  <c r="J1118" i="17"/>
  <c r="I1118" i="17"/>
  <c r="H1118" i="17"/>
  <c r="G1118" i="17"/>
  <c r="K1117" i="17"/>
  <c r="J1117" i="17"/>
  <c r="I1117" i="17"/>
  <c r="H1117" i="17"/>
  <c r="G1117" i="17"/>
  <c r="K1115" i="17"/>
  <c r="J1115" i="17"/>
  <c r="I1115" i="17"/>
  <c r="H1115" i="17"/>
  <c r="G1115" i="17"/>
  <c r="K1114" i="17"/>
  <c r="J1114" i="17"/>
  <c r="I1114" i="17"/>
  <c r="H1114" i="17"/>
  <c r="G1114" i="17"/>
  <c r="K1113" i="17"/>
  <c r="J1113" i="17"/>
  <c r="I1113" i="17"/>
  <c r="H1113" i="17"/>
  <c r="G1113" i="17"/>
  <c r="K1112" i="17"/>
  <c r="J1112" i="17"/>
  <c r="I1112" i="17"/>
  <c r="H1112" i="17"/>
  <c r="G1112" i="17"/>
  <c r="K1111" i="17"/>
  <c r="J1111" i="17"/>
  <c r="I1111" i="17"/>
  <c r="H1111" i="17"/>
  <c r="G1111" i="17"/>
  <c r="K1110" i="17"/>
  <c r="J1110" i="17"/>
  <c r="I1110" i="17"/>
  <c r="H1110" i="17"/>
  <c r="G1110" i="17"/>
  <c r="K1109" i="17"/>
  <c r="J1109" i="17"/>
  <c r="I1109" i="17"/>
  <c r="H1109" i="17"/>
  <c r="G1109" i="17"/>
  <c r="K1108" i="17"/>
  <c r="J1108" i="17"/>
  <c r="I1108" i="17"/>
  <c r="H1108" i="17"/>
  <c r="G1108" i="17"/>
  <c r="K1107" i="17"/>
  <c r="J1107" i="17"/>
  <c r="I1107" i="17"/>
  <c r="H1107" i="17"/>
  <c r="G1107" i="17"/>
  <c r="K1106" i="17"/>
  <c r="J1106" i="17"/>
  <c r="I1106" i="17"/>
  <c r="H1106" i="17"/>
  <c r="G1106" i="17"/>
  <c r="K1105" i="17"/>
  <c r="J1105" i="17"/>
  <c r="I1105" i="17"/>
  <c r="H1105" i="17"/>
  <c r="G1105" i="17"/>
  <c r="K1104" i="17"/>
  <c r="J1104" i="17"/>
  <c r="I1104" i="17"/>
  <c r="H1104" i="17"/>
  <c r="G1104" i="17"/>
  <c r="K1103" i="17"/>
  <c r="J1103" i="17"/>
  <c r="I1103" i="17"/>
  <c r="H1103" i="17"/>
  <c r="G1103" i="17"/>
  <c r="K1102" i="17"/>
  <c r="J1102" i="17"/>
  <c r="I1102" i="17"/>
  <c r="H1102" i="17"/>
  <c r="G1102" i="17"/>
  <c r="K1101" i="17"/>
  <c r="J1101" i="17"/>
  <c r="I1101" i="17"/>
  <c r="H1101" i="17"/>
  <c r="G1101" i="17"/>
  <c r="K1099" i="17"/>
  <c r="J1099" i="17"/>
  <c r="I1099" i="17"/>
  <c r="H1099" i="17"/>
  <c r="G1099" i="17"/>
  <c r="K1098" i="17"/>
  <c r="J1098" i="17"/>
  <c r="I1098" i="17"/>
  <c r="H1098" i="17"/>
  <c r="G1098" i="17"/>
  <c r="K1097" i="17"/>
  <c r="J1097" i="17"/>
  <c r="I1097" i="17"/>
  <c r="H1097" i="17"/>
  <c r="G1097" i="17"/>
  <c r="K1096" i="17"/>
  <c r="J1096" i="17"/>
  <c r="I1096" i="17"/>
  <c r="H1096" i="17"/>
  <c r="G1096" i="17"/>
  <c r="K1095" i="17"/>
  <c r="J1095" i="17"/>
  <c r="I1095" i="17"/>
  <c r="H1095" i="17"/>
  <c r="G1095" i="17"/>
  <c r="K1094" i="17"/>
  <c r="J1094" i="17"/>
  <c r="I1094" i="17"/>
  <c r="H1094" i="17"/>
  <c r="G1094" i="17"/>
  <c r="K1093" i="17"/>
  <c r="J1093" i="17"/>
  <c r="I1093" i="17"/>
  <c r="H1093" i="17"/>
  <c r="G1093" i="17"/>
  <c r="K1092" i="17"/>
  <c r="J1092" i="17"/>
  <c r="I1092" i="17"/>
  <c r="H1092" i="17"/>
  <c r="G1092" i="17"/>
  <c r="K1091" i="17"/>
  <c r="J1091" i="17"/>
  <c r="I1091" i="17"/>
  <c r="H1091" i="17"/>
  <c r="G1091" i="17"/>
  <c r="K1090" i="17"/>
  <c r="J1090" i="17"/>
  <c r="I1090" i="17"/>
  <c r="H1090" i="17"/>
  <c r="G1090" i="17"/>
  <c r="K1089" i="17"/>
  <c r="J1089" i="17"/>
  <c r="I1089" i="17"/>
  <c r="H1089" i="17"/>
  <c r="G1089" i="17"/>
  <c r="K1087" i="17"/>
  <c r="J1087" i="17"/>
  <c r="I1087" i="17"/>
  <c r="H1087" i="17"/>
  <c r="G1087" i="17"/>
  <c r="K1086" i="17"/>
  <c r="J1086" i="17"/>
  <c r="I1086" i="17"/>
  <c r="H1086" i="17"/>
  <c r="G1086" i="17"/>
  <c r="K1085" i="17"/>
  <c r="J1085" i="17"/>
  <c r="I1085" i="17"/>
  <c r="H1085" i="17"/>
  <c r="G1085" i="17"/>
  <c r="K1084" i="17"/>
  <c r="J1084" i="17"/>
  <c r="I1084" i="17"/>
  <c r="H1084" i="17"/>
  <c r="G1084" i="17"/>
  <c r="K1083" i="17"/>
  <c r="J1083" i="17"/>
  <c r="I1083" i="17"/>
  <c r="H1083" i="17"/>
  <c r="G1083" i="17"/>
  <c r="K1082" i="17"/>
  <c r="J1082" i="17"/>
  <c r="I1082" i="17"/>
  <c r="H1082" i="17"/>
  <c r="G1082" i="17"/>
  <c r="K1081" i="17"/>
  <c r="J1081" i="17"/>
  <c r="I1081" i="17"/>
  <c r="H1081" i="17"/>
  <c r="G1081" i="17"/>
  <c r="K1080" i="17"/>
  <c r="J1080" i="17"/>
  <c r="I1080" i="17"/>
  <c r="H1080" i="17"/>
  <c r="G1080" i="17"/>
  <c r="K1079" i="17"/>
  <c r="J1079" i="17"/>
  <c r="I1079" i="17"/>
  <c r="H1079" i="17"/>
  <c r="G1079" i="17"/>
  <c r="K1078" i="17"/>
  <c r="J1078" i="17"/>
  <c r="I1078" i="17"/>
  <c r="H1078" i="17"/>
  <c r="G1078" i="17"/>
  <c r="K1077" i="17"/>
  <c r="J1077" i="17"/>
  <c r="I1077" i="17"/>
  <c r="H1077" i="17"/>
  <c r="G1077" i="17"/>
  <c r="K1075" i="17"/>
  <c r="J1075" i="17"/>
  <c r="I1075" i="17"/>
  <c r="H1075" i="17"/>
  <c r="G1075" i="17"/>
  <c r="K1074" i="17"/>
  <c r="J1074" i="17"/>
  <c r="I1074" i="17"/>
  <c r="H1074" i="17"/>
  <c r="G1074" i="17"/>
  <c r="K1073" i="17"/>
  <c r="J1073" i="17"/>
  <c r="I1073" i="17"/>
  <c r="H1073" i="17"/>
  <c r="G1073" i="17"/>
  <c r="K1072" i="17"/>
  <c r="J1072" i="17"/>
  <c r="I1072" i="17"/>
  <c r="H1072" i="17"/>
  <c r="G1072" i="17"/>
  <c r="K1071" i="17"/>
  <c r="J1071" i="17"/>
  <c r="I1071" i="17"/>
  <c r="H1071" i="17"/>
  <c r="G1071" i="17"/>
  <c r="K1070" i="17"/>
  <c r="J1070" i="17"/>
  <c r="I1070" i="17"/>
  <c r="H1070" i="17"/>
  <c r="G1070" i="17"/>
  <c r="K1069" i="17"/>
  <c r="J1069" i="17"/>
  <c r="I1069" i="17"/>
  <c r="H1069" i="17"/>
  <c r="G1069" i="17"/>
  <c r="K1068" i="17"/>
  <c r="J1068" i="17"/>
  <c r="I1068" i="17"/>
  <c r="H1068" i="17"/>
  <c r="G1068" i="17"/>
  <c r="K1067" i="17"/>
  <c r="J1067" i="17"/>
  <c r="I1067" i="17"/>
  <c r="H1067" i="17"/>
  <c r="G1067" i="17"/>
  <c r="K1066" i="17"/>
  <c r="J1066" i="17"/>
  <c r="I1066" i="17"/>
  <c r="H1066" i="17"/>
  <c r="G1066" i="17"/>
  <c r="K1065" i="17"/>
  <c r="J1065" i="17"/>
  <c r="I1065" i="17"/>
  <c r="H1065" i="17"/>
  <c r="G1065" i="17"/>
  <c r="K1064" i="17"/>
  <c r="J1064" i="17"/>
  <c r="I1064" i="17"/>
  <c r="H1064" i="17"/>
  <c r="G1064" i="17"/>
  <c r="K1063" i="17"/>
  <c r="J1063" i="17"/>
  <c r="I1063" i="17"/>
  <c r="H1063" i="17"/>
  <c r="G1063" i="17"/>
  <c r="K1062" i="17"/>
  <c r="J1062" i="17"/>
  <c r="I1062" i="17"/>
  <c r="H1062" i="17"/>
  <c r="G1062" i="17"/>
  <c r="K1060" i="17"/>
  <c r="J1060" i="17"/>
  <c r="I1060" i="17"/>
  <c r="H1060" i="17"/>
  <c r="G1060" i="17"/>
  <c r="K1059" i="17"/>
  <c r="J1059" i="17"/>
  <c r="I1059" i="17"/>
  <c r="H1059" i="17"/>
  <c r="G1059" i="17"/>
  <c r="K1058" i="17"/>
  <c r="J1058" i="17"/>
  <c r="I1058" i="17"/>
  <c r="H1058" i="17"/>
  <c r="G1058" i="17"/>
  <c r="K1057" i="17"/>
  <c r="J1057" i="17"/>
  <c r="I1057" i="17"/>
  <c r="H1057" i="17"/>
  <c r="G1057" i="17"/>
  <c r="K1056" i="17"/>
  <c r="J1056" i="17"/>
  <c r="I1056" i="17"/>
  <c r="H1056" i="17"/>
  <c r="G1056" i="17"/>
  <c r="K1055" i="17"/>
  <c r="J1055" i="17"/>
  <c r="I1055" i="17"/>
  <c r="H1055" i="17"/>
  <c r="G1055" i="17"/>
  <c r="K1054" i="17"/>
  <c r="J1054" i="17"/>
  <c r="I1054" i="17"/>
  <c r="H1054" i="17"/>
  <c r="G1054" i="17"/>
  <c r="K1053" i="17"/>
  <c r="J1053" i="17"/>
  <c r="I1053" i="17"/>
  <c r="H1053" i="17"/>
  <c r="G1053" i="17"/>
  <c r="K1052" i="17"/>
  <c r="J1052" i="17"/>
  <c r="I1052" i="17"/>
  <c r="H1052" i="17"/>
  <c r="G1052" i="17"/>
  <c r="K1051" i="17"/>
  <c r="J1051" i="17"/>
  <c r="I1051" i="17"/>
  <c r="H1051" i="17"/>
  <c r="G1051" i="17"/>
  <c r="K1050" i="17"/>
  <c r="J1050" i="17"/>
  <c r="I1050" i="17"/>
  <c r="H1050" i="17"/>
  <c r="G1050" i="17"/>
  <c r="K1049" i="17"/>
  <c r="J1049" i="17"/>
  <c r="I1049" i="17"/>
  <c r="H1049" i="17"/>
  <c r="G1049" i="17"/>
  <c r="K1048" i="17"/>
  <c r="J1048" i="17"/>
  <c r="I1048" i="17"/>
  <c r="H1048" i="17"/>
  <c r="G1048" i="17"/>
  <c r="K1047" i="17"/>
  <c r="J1047" i="17"/>
  <c r="I1047" i="17"/>
  <c r="H1047" i="17"/>
  <c r="G1047" i="17"/>
  <c r="K1045" i="17"/>
  <c r="J1045" i="17"/>
  <c r="I1045" i="17"/>
  <c r="H1045" i="17"/>
  <c r="G1045" i="17"/>
  <c r="K1044" i="17"/>
  <c r="J1044" i="17"/>
  <c r="I1044" i="17"/>
  <c r="H1044" i="17"/>
  <c r="G1044" i="17"/>
  <c r="K1043" i="17"/>
  <c r="J1043" i="17"/>
  <c r="I1043" i="17"/>
  <c r="H1043" i="17"/>
  <c r="G1043" i="17"/>
  <c r="K1042" i="17"/>
  <c r="J1042" i="17"/>
  <c r="I1042" i="17"/>
  <c r="H1042" i="17"/>
  <c r="G1042" i="17"/>
  <c r="K1041" i="17"/>
  <c r="J1041" i="17"/>
  <c r="I1041" i="17"/>
  <c r="H1041" i="17"/>
  <c r="G1041" i="17"/>
  <c r="K1040" i="17"/>
  <c r="J1040" i="17"/>
  <c r="I1040" i="17"/>
  <c r="H1040" i="17"/>
  <c r="G1040" i="17"/>
  <c r="K1039" i="17"/>
  <c r="J1039" i="17"/>
  <c r="I1039" i="17"/>
  <c r="H1039" i="17"/>
  <c r="G1039" i="17"/>
  <c r="K1038" i="17"/>
  <c r="J1038" i="17"/>
  <c r="I1038" i="17"/>
  <c r="H1038" i="17"/>
  <c r="G1038" i="17"/>
  <c r="K1037" i="17"/>
  <c r="J1037" i="17"/>
  <c r="I1037" i="17"/>
  <c r="H1037" i="17"/>
  <c r="G1037" i="17"/>
  <c r="K1036" i="17"/>
  <c r="J1036" i="17"/>
  <c r="I1036" i="17"/>
  <c r="H1036" i="17"/>
  <c r="G1036" i="17"/>
  <c r="K1035" i="17"/>
  <c r="J1035" i="17"/>
  <c r="I1035" i="17"/>
  <c r="H1035" i="17"/>
  <c r="G1035" i="17"/>
  <c r="K1034" i="17"/>
  <c r="J1034" i="17"/>
  <c r="I1034" i="17"/>
  <c r="H1034" i="17"/>
  <c r="G1034" i="17"/>
  <c r="K1033" i="17"/>
  <c r="J1033" i="17"/>
  <c r="I1033" i="17"/>
  <c r="H1033" i="17"/>
  <c r="G1033" i="17"/>
  <c r="K1031" i="17"/>
  <c r="J1031" i="17"/>
  <c r="I1031" i="17"/>
  <c r="H1031" i="17"/>
  <c r="G1031" i="17"/>
  <c r="K1030" i="17"/>
  <c r="J1030" i="17"/>
  <c r="I1030" i="17"/>
  <c r="H1030" i="17"/>
  <c r="G1030" i="17"/>
  <c r="K1029" i="17"/>
  <c r="J1029" i="17"/>
  <c r="I1029" i="17"/>
  <c r="H1029" i="17"/>
  <c r="G1029" i="17"/>
  <c r="K1028" i="17"/>
  <c r="J1028" i="17"/>
  <c r="I1028" i="17"/>
  <c r="H1028" i="17"/>
  <c r="G1028" i="17"/>
  <c r="K1027" i="17"/>
  <c r="J1027" i="17"/>
  <c r="I1027" i="17"/>
  <c r="H1027" i="17"/>
  <c r="G1027"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9" i="17"/>
  <c r="J1019" i="17"/>
  <c r="I1019" i="17"/>
  <c r="H1019" i="17"/>
  <c r="G1019" i="17"/>
  <c r="K1018" i="17"/>
  <c r="J1018" i="17"/>
  <c r="I1018" i="17"/>
  <c r="H1018" i="17"/>
  <c r="G1018" i="17"/>
  <c r="K1017" i="17"/>
  <c r="J1017" i="17"/>
  <c r="I1017" i="17"/>
  <c r="H1017" i="17"/>
  <c r="G1017" i="17"/>
  <c r="K1016" i="17"/>
  <c r="J1016" i="17"/>
  <c r="I1016" i="17"/>
  <c r="H1016" i="17"/>
  <c r="G1016" i="17"/>
  <c r="K1015" i="17"/>
  <c r="J1015" i="17"/>
  <c r="I1015" i="17"/>
  <c r="H1015" i="17"/>
  <c r="G1015" i="17"/>
  <c r="K1014" i="17"/>
  <c r="J1014" i="17"/>
  <c r="I1014" i="17"/>
  <c r="H1014" i="17"/>
  <c r="G1014" i="17"/>
  <c r="K1013" i="17"/>
  <c r="J1013" i="17"/>
  <c r="I1013" i="17"/>
  <c r="H1013" i="17"/>
  <c r="G1013" i="17"/>
  <c r="K1012" i="17"/>
  <c r="J1012" i="17"/>
  <c r="I1012" i="17"/>
  <c r="H1012" i="17"/>
  <c r="G1012" i="17"/>
  <c r="K1011" i="17"/>
  <c r="J1011" i="17"/>
  <c r="I1011" i="17"/>
  <c r="H1011" i="17"/>
  <c r="G1011" i="17"/>
  <c r="K1010" i="17"/>
  <c r="J1010" i="17"/>
  <c r="I1010" i="17"/>
  <c r="H1010" i="17"/>
  <c r="G1010" i="17"/>
  <c r="K1009" i="17"/>
  <c r="J1009" i="17"/>
  <c r="I1009" i="17"/>
  <c r="H1009" i="17"/>
  <c r="G1009" i="17"/>
  <c r="K1008" i="17"/>
  <c r="J1008" i="17"/>
  <c r="I1008" i="17"/>
  <c r="H1008" i="17"/>
  <c r="G1008" i="17"/>
  <c r="K1006" i="17"/>
  <c r="J1006" i="17"/>
  <c r="I1006" i="17"/>
  <c r="H1006" i="17"/>
  <c r="G1006" i="17"/>
  <c r="K1005" i="17"/>
  <c r="J1005" i="17"/>
  <c r="I1005" i="17"/>
  <c r="H1005" i="17"/>
  <c r="G1005" i="17"/>
  <c r="K1004" i="17"/>
  <c r="J1004" i="17"/>
  <c r="I1004" i="17"/>
  <c r="H1004" i="17"/>
  <c r="G1004" i="17"/>
  <c r="K1003" i="17"/>
  <c r="J1003" i="17"/>
  <c r="I1003" i="17"/>
  <c r="H1003" i="17"/>
  <c r="G1003" i="17"/>
  <c r="K1002" i="17"/>
  <c r="J1002" i="17"/>
  <c r="I1002" i="17"/>
  <c r="H1002" i="17"/>
  <c r="G1002" i="17"/>
  <c r="K1001" i="17"/>
  <c r="J1001" i="17"/>
  <c r="I1001" i="17"/>
  <c r="H1001" i="17"/>
  <c r="G1001"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5" i="17"/>
  <c r="J995" i="17"/>
  <c r="I995" i="17"/>
  <c r="H995" i="17"/>
  <c r="G995" i="17"/>
  <c r="K994" i="17"/>
  <c r="J994" i="17"/>
  <c r="I994" i="17"/>
  <c r="H994" i="17"/>
  <c r="G994" i="17"/>
  <c r="K993" i="17"/>
  <c r="J993" i="17"/>
  <c r="I993" i="17"/>
  <c r="H993" i="17"/>
  <c r="G993" i="17"/>
  <c r="K992" i="17"/>
  <c r="J992" i="17"/>
  <c r="I992" i="17"/>
  <c r="H992" i="17"/>
  <c r="G992" i="17"/>
  <c r="K991" i="17"/>
  <c r="J991" i="17"/>
  <c r="I991" i="17"/>
  <c r="H991" i="17"/>
  <c r="G991" i="17"/>
  <c r="K990" i="17"/>
  <c r="J990" i="17"/>
  <c r="I990" i="17"/>
  <c r="H990" i="17"/>
  <c r="G990" i="17"/>
  <c r="K989" i="17"/>
  <c r="J989" i="17"/>
  <c r="I989" i="17"/>
  <c r="H989" i="17"/>
  <c r="G989" i="17"/>
  <c r="K988" i="17"/>
  <c r="J988" i="17"/>
  <c r="I988" i="17"/>
  <c r="H988" i="17"/>
  <c r="G988"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8" i="17"/>
  <c r="J978" i="17"/>
  <c r="I978" i="17"/>
  <c r="H978" i="17"/>
  <c r="G978" i="17"/>
  <c r="K976" i="17"/>
  <c r="J976" i="17"/>
  <c r="I976" i="17"/>
  <c r="H976" i="17"/>
  <c r="G976" i="17"/>
  <c r="K975" i="17"/>
  <c r="J975" i="17"/>
  <c r="I975" i="17"/>
  <c r="H975" i="17"/>
  <c r="G975" i="17"/>
  <c r="K974" i="17"/>
  <c r="J974" i="17"/>
  <c r="I974" i="17"/>
  <c r="H974" i="17"/>
  <c r="G974"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6" i="17"/>
  <c r="J966" i="17"/>
  <c r="I966" i="17"/>
  <c r="H966" i="17"/>
  <c r="G966" i="17"/>
  <c r="K965" i="17"/>
  <c r="J965" i="17"/>
  <c r="I965" i="17"/>
  <c r="H965" i="17"/>
  <c r="G965" i="17"/>
  <c r="K964" i="17"/>
  <c r="J964" i="17"/>
  <c r="I964" i="17"/>
  <c r="H964" i="17"/>
  <c r="G964" i="17"/>
  <c r="K963" i="17"/>
  <c r="J963" i="17"/>
  <c r="I963" i="17"/>
  <c r="H963" i="17"/>
  <c r="G963"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4" i="17"/>
  <c r="J954" i="17"/>
  <c r="I954" i="17"/>
  <c r="H954" i="17"/>
  <c r="G954" i="17"/>
  <c r="K953" i="17"/>
  <c r="J953" i="17"/>
  <c r="I953" i="17"/>
  <c r="H953" i="17"/>
  <c r="G953" i="17"/>
  <c r="K952" i="17"/>
  <c r="J952" i="17"/>
  <c r="I952" i="17"/>
  <c r="H952" i="17"/>
  <c r="G952" i="17"/>
  <c r="K951" i="17"/>
  <c r="J951" i="17"/>
  <c r="I951" i="17"/>
  <c r="H951" i="17"/>
  <c r="G951" i="17"/>
  <c r="K950" i="17"/>
  <c r="J950" i="17"/>
  <c r="I950" i="17"/>
  <c r="H950" i="17"/>
  <c r="G950" i="17"/>
  <c r="K949" i="17"/>
  <c r="J949" i="17"/>
  <c r="I949" i="17"/>
  <c r="H949" i="17"/>
  <c r="G949" i="17"/>
  <c r="K948" i="17"/>
  <c r="J948" i="17"/>
  <c r="I948" i="17"/>
  <c r="H948" i="17"/>
  <c r="G948" i="17"/>
  <c r="K947" i="17"/>
  <c r="J947" i="17"/>
  <c r="I947" i="17"/>
  <c r="H947" i="17"/>
  <c r="G947" i="17"/>
  <c r="K946" i="17"/>
  <c r="J946" i="17"/>
  <c r="I946" i="17"/>
  <c r="H946" i="17"/>
  <c r="G946" i="17"/>
  <c r="K944" i="17"/>
  <c r="J944" i="17"/>
  <c r="I944" i="17"/>
  <c r="H944" i="17"/>
  <c r="G944" i="17"/>
  <c r="K943" i="17"/>
  <c r="J943" i="17"/>
  <c r="I943" i="17"/>
  <c r="H943" i="17"/>
  <c r="G943" i="17"/>
  <c r="K942" i="17"/>
  <c r="J942" i="17"/>
  <c r="I942" i="17"/>
  <c r="H942" i="17"/>
  <c r="G942" i="17"/>
  <c r="K941" i="17"/>
  <c r="J941" i="17"/>
  <c r="I941" i="17"/>
  <c r="H941" i="17"/>
  <c r="G941" i="17"/>
  <c r="K940" i="17"/>
  <c r="J940" i="17"/>
  <c r="I940" i="17"/>
  <c r="H940" i="17"/>
  <c r="G940" i="17"/>
  <c r="K939" i="17"/>
  <c r="J939" i="17"/>
  <c r="I939" i="17"/>
  <c r="H939" i="17"/>
  <c r="G939" i="17"/>
  <c r="K938" i="17"/>
  <c r="J938" i="17"/>
  <c r="I938" i="17"/>
  <c r="H938" i="17"/>
  <c r="G938" i="17"/>
  <c r="K937" i="17"/>
  <c r="J937" i="17"/>
  <c r="I937" i="17"/>
  <c r="H937" i="17"/>
  <c r="G937" i="17"/>
  <c r="K936" i="17"/>
  <c r="J936" i="17"/>
  <c r="I936" i="17"/>
  <c r="H936" i="17"/>
  <c r="G936" i="17"/>
  <c r="K935" i="17"/>
  <c r="J935" i="17"/>
  <c r="I935" i="17"/>
  <c r="H935" i="17"/>
  <c r="G935" i="17"/>
  <c r="K934" i="17"/>
  <c r="J934" i="17"/>
  <c r="I934" i="17"/>
  <c r="H934" i="17"/>
  <c r="G934" i="17"/>
  <c r="K933" i="17"/>
  <c r="J933" i="17"/>
  <c r="I933" i="17"/>
  <c r="H933" i="17"/>
  <c r="G933" i="17"/>
  <c r="K932" i="17"/>
  <c r="J932" i="17"/>
  <c r="I932" i="17"/>
  <c r="H932" i="17"/>
  <c r="G932" i="17"/>
  <c r="K931" i="17"/>
  <c r="J931" i="17"/>
  <c r="I931" i="17"/>
  <c r="H931" i="17"/>
  <c r="G931" i="17"/>
  <c r="K930" i="17"/>
  <c r="J930" i="17"/>
  <c r="I930" i="17"/>
  <c r="H930" i="17"/>
  <c r="G930" i="17"/>
  <c r="K929" i="17"/>
  <c r="J929" i="17"/>
  <c r="I929" i="17"/>
  <c r="H929" i="17"/>
  <c r="G929" i="17"/>
  <c r="K928" i="17"/>
  <c r="J928" i="17"/>
  <c r="I928" i="17"/>
  <c r="H928" i="17"/>
  <c r="G928"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1" i="17"/>
  <c r="J921" i="17"/>
  <c r="I921" i="17"/>
  <c r="H921" i="17"/>
  <c r="G921" i="17"/>
  <c r="K920" i="17"/>
  <c r="J920" i="17"/>
  <c r="I920" i="17"/>
  <c r="H920" i="17"/>
  <c r="G920" i="17"/>
  <c r="K919" i="17"/>
  <c r="J919" i="17"/>
  <c r="I919" i="17"/>
  <c r="H919" i="17"/>
  <c r="G919" i="17"/>
  <c r="K918" i="17"/>
  <c r="J918" i="17"/>
  <c r="I918" i="17"/>
  <c r="H918" i="17"/>
  <c r="G918" i="17"/>
  <c r="K917" i="17"/>
  <c r="J917" i="17"/>
  <c r="I917" i="17"/>
  <c r="H917" i="17"/>
  <c r="G917" i="17"/>
  <c r="K916" i="17"/>
  <c r="J916" i="17"/>
  <c r="I916" i="17"/>
  <c r="H916" i="17"/>
  <c r="G916"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1" i="17"/>
  <c r="J901" i="17"/>
  <c r="I901" i="17"/>
  <c r="H901" i="17"/>
  <c r="G901"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2" i="17"/>
  <c r="J892" i="17"/>
  <c r="I892" i="17"/>
  <c r="H892" i="17"/>
  <c r="G892" i="17"/>
  <c r="K891" i="17"/>
  <c r="J891" i="17"/>
  <c r="I891" i="17"/>
  <c r="H891" i="17"/>
  <c r="G891" i="17"/>
  <c r="K890" i="17"/>
  <c r="J890" i="17"/>
  <c r="I890" i="17"/>
  <c r="H890" i="17"/>
  <c r="G890" i="17"/>
  <c r="K889" i="17"/>
  <c r="J889" i="17"/>
  <c r="I889" i="17"/>
  <c r="H889" i="17"/>
  <c r="G889"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1" i="17"/>
  <c r="J881" i="17"/>
  <c r="I881" i="17"/>
  <c r="H881" i="17"/>
  <c r="G881" i="17"/>
  <c r="K880" i="17"/>
  <c r="J880" i="17"/>
  <c r="I880" i="17"/>
  <c r="H880" i="17"/>
  <c r="G880" i="17"/>
  <c r="K879" i="17"/>
  <c r="J879" i="17"/>
  <c r="I879" i="17"/>
  <c r="H879" i="17"/>
  <c r="G879"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7" i="17"/>
  <c r="J867" i="17"/>
  <c r="I867" i="17"/>
  <c r="H867" i="17"/>
  <c r="G867" i="17"/>
  <c r="K866" i="17"/>
  <c r="J866" i="17"/>
  <c r="I866" i="17"/>
  <c r="H866" i="17"/>
  <c r="G866" i="17"/>
  <c r="K865" i="17"/>
  <c r="J865" i="17"/>
  <c r="I865" i="17"/>
  <c r="H865" i="17"/>
  <c r="G865" i="17"/>
  <c r="K864" i="17"/>
  <c r="J864" i="17"/>
  <c r="I864" i="17"/>
  <c r="H864" i="17"/>
  <c r="G864" i="17"/>
  <c r="K863" i="17"/>
  <c r="J863" i="17"/>
  <c r="I863" i="17"/>
  <c r="H863" i="17"/>
  <c r="G863"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6" i="17"/>
  <c r="J766" i="17"/>
  <c r="I766" i="17"/>
  <c r="H766" i="17"/>
  <c r="G766" i="17"/>
  <c r="K765" i="17"/>
  <c r="J765" i="17"/>
  <c r="I765" i="17"/>
  <c r="H765" i="17"/>
  <c r="G765"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6" i="17"/>
  <c r="J526" i="17"/>
  <c r="I526" i="17"/>
  <c r="H526" i="17"/>
  <c r="G526"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6" i="17"/>
  <c r="J306" i="17"/>
  <c r="I306" i="17"/>
  <c r="H306" i="17"/>
  <c r="G306" i="17"/>
  <c r="K305" i="17"/>
  <c r="J305" i="17"/>
  <c r="I305" i="17"/>
  <c r="H305" i="17"/>
  <c r="G305"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8" i="17"/>
  <c r="J278" i="17"/>
  <c r="I278" i="17"/>
  <c r="H278" i="17"/>
  <c r="G278"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754" i="16"/>
  <c r="J1754" i="16"/>
  <c r="I1754" i="16"/>
  <c r="H1754" i="16"/>
  <c r="G1754" i="16"/>
  <c r="K1753" i="16"/>
  <c r="J1753" i="16"/>
  <c r="I1753" i="16"/>
  <c r="H1753" i="16"/>
  <c r="G1753" i="16"/>
  <c r="K1752" i="16"/>
  <c r="J1752" i="16"/>
  <c r="I1752" i="16"/>
  <c r="H1752" i="16"/>
  <c r="G1752" i="16"/>
  <c r="K1751" i="16"/>
  <c r="J1751" i="16"/>
  <c r="I1751" i="16"/>
  <c r="H1751" i="16"/>
  <c r="G1751" i="16"/>
  <c r="K1750" i="16"/>
  <c r="J1750" i="16"/>
  <c r="I1750" i="16"/>
  <c r="H1750" i="16"/>
  <c r="G1750" i="16"/>
  <c r="K1749" i="16"/>
  <c r="J1749" i="16"/>
  <c r="I1749" i="16"/>
  <c r="H1749" i="16"/>
  <c r="G1749" i="16"/>
  <c r="K1748" i="16"/>
  <c r="J1748" i="16"/>
  <c r="I1748" i="16"/>
  <c r="H1748" i="16"/>
  <c r="G1748" i="16"/>
  <c r="K1747" i="16"/>
  <c r="J1747" i="16"/>
  <c r="I1747" i="16"/>
  <c r="H1747" i="16"/>
  <c r="G1747" i="16"/>
  <c r="K1746" i="16"/>
  <c r="J1746" i="16"/>
  <c r="I1746" i="16"/>
  <c r="H1746" i="16"/>
  <c r="G1746" i="16"/>
  <c r="K1745" i="16"/>
  <c r="J1745" i="16"/>
  <c r="I1745" i="16"/>
  <c r="H1745" i="16"/>
  <c r="G1745" i="16"/>
  <c r="K1744" i="16"/>
  <c r="J1744" i="16"/>
  <c r="I1744" i="16"/>
  <c r="H1744" i="16"/>
  <c r="G1744" i="16"/>
  <c r="K1743" i="16"/>
  <c r="J1743" i="16"/>
  <c r="I1743" i="16"/>
  <c r="H1743" i="16"/>
  <c r="G1743" i="16"/>
  <c r="K1741" i="16"/>
  <c r="J1741" i="16"/>
  <c r="I1741" i="16"/>
  <c r="H1741" i="16"/>
  <c r="G1741" i="16"/>
  <c r="K1740" i="16"/>
  <c r="J1740" i="16"/>
  <c r="I1740" i="16"/>
  <c r="H1740" i="16"/>
  <c r="G1740" i="16"/>
  <c r="K1739" i="16"/>
  <c r="J1739" i="16"/>
  <c r="I1739" i="16"/>
  <c r="H1739" i="16"/>
  <c r="G1739" i="16"/>
  <c r="K1738" i="16"/>
  <c r="J1738" i="16"/>
  <c r="I1738" i="16"/>
  <c r="H1738" i="16"/>
  <c r="G1738" i="16"/>
  <c r="K1737" i="16"/>
  <c r="J1737" i="16"/>
  <c r="I1737" i="16"/>
  <c r="H1737" i="16"/>
  <c r="G1737" i="16"/>
  <c r="K1736" i="16"/>
  <c r="J1736" i="16"/>
  <c r="I1736" i="16"/>
  <c r="H1736" i="16"/>
  <c r="G1736" i="16"/>
  <c r="K1735" i="16"/>
  <c r="J1735" i="16"/>
  <c r="I1735" i="16"/>
  <c r="H1735" i="16"/>
  <c r="G1735" i="16"/>
  <c r="K1734" i="16"/>
  <c r="J1734" i="16"/>
  <c r="I1734" i="16"/>
  <c r="H1734" i="16"/>
  <c r="G1734" i="16"/>
  <c r="K1733" i="16"/>
  <c r="J1733" i="16"/>
  <c r="I1733" i="16"/>
  <c r="H1733" i="16"/>
  <c r="G1733" i="16"/>
  <c r="K1732" i="16"/>
  <c r="J1732" i="16"/>
  <c r="I1732" i="16"/>
  <c r="H1732" i="16"/>
  <c r="G1732" i="16"/>
  <c r="K1731" i="16"/>
  <c r="J1731" i="16"/>
  <c r="I1731" i="16"/>
  <c r="H1731" i="16"/>
  <c r="G1731" i="16"/>
  <c r="K1730" i="16"/>
  <c r="J1730" i="16"/>
  <c r="I1730" i="16"/>
  <c r="H1730" i="16"/>
  <c r="G1730" i="16"/>
  <c r="K1729" i="16"/>
  <c r="J1729" i="16"/>
  <c r="I1729" i="16"/>
  <c r="H1729" i="16"/>
  <c r="G1729" i="16"/>
  <c r="K1728" i="16"/>
  <c r="J1728" i="16"/>
  <c r="I1728" i="16"/>
  <c r="H1728" i="16"/>
  <c r="G1728" i="16"/>
  <c r="K1727" i="16"/>
  <c r="J1727" i="16"/>
  <c r="I1727" i="16"/>
  <c r="H1727" i="16"/>
  <c r="G1727" i="16"/>
  <c r="K1726" i="16"/>
  <c r="J1726" i="16"/>
  <c r="I1726" i="16"/>
  <c r="H1726" i="16"/>
  <c r="G1726" i="16"/>
  <c r="K1725" i="16"/>
  <c r="J1725" i="16"/>
  <c r="I1725" i="16"/>
  <c r="H1725" i="16"/>
  <c r="G1725" i="16"/>
  <c r="K1724" i="16"/>
  <c r="J1724" i="16"/>
  <c r="I1724" i="16"/>
  <c r="H1724" i="16"/>
  <c r="G1724" i="16"/>
  <c r="K1723" i="16"/>
  <c r="J1723" i="16"/>
  <c r="I1723" i="16"/>
  <c r="H1723" i="16"/>
  <c r="G1723" i="16"/>
  <c r="K1722" i="16"/>
  <c r="J1722" i="16"/>
  <c r="I1722" i="16"/>
  <c r="H1722" i="16"/>
  <c r="G1722" i="16"/>
  <c r="K1721" i="16"/>
  <c r="J1721" i="16"/>
  <c r="I1721" i="16"/>
  <c r="H1721" i="16"/>
  <c r="G1721" i="16"/>
  <c r="K1720" i="16"/>
  <c r="J1720" i="16"/>
  <c r="I1720" i="16"/>
  <c r="H1720" i="16"/>
  <c r="G1720" i="16"/>
  <c r="K1719" i="16"/>
  <c r="J1719" i="16"/>
  <c r="I1719" i="16"/>
  <c r="H1719" i="16"/>
  <c r="G1719" i="16"/>
  <c r="K1718" i="16"/>
  <c r="J1718" i="16"/>
  <c r="I1718" i="16"/>
  <c r="H1718" i="16"/>
  <c r="G1718" i="16"/>
  <c r="K1717" i="16"/>
  <c r="J1717" i="16"/>
  <c r="I1717" i="16"/>
  <c r="H1717" i="16"/>
  <c r="G1717" i="16"/>
  <c r="K1716" i="16"/>
  <c r="J1716" i="16"/>
  <c r="I1716" i="16"/>
  <c r="H1716" i="16"/>
  <c r="G1716" i="16"/>
  <c r="K1714" i="16"/>
  <c r="J1714" i="16"/>
  <c r="I1714" i="16"/>
  <c r="H1714" i="16"/>
  <c r="G1714" i="16"/>
  <c r="K1713" i="16"/>
  <c r="J1713" i="16"/>
  <c r="I1713" i="16"/>
  <c r="H1713" i="16"/>
  <c r="G1713" i="16"/>
  <c r="K1712" i="16"/>
  <c r="J1712" i="16"/>
  <c r="I1712" i="16"/>
  <c r="H1712" i="16"/>
  <c r="G1712" i="16"/>
  <c r="K1711" i="16"/>
  <c r="J1711" i="16"/>
  <c r="I1711" i="16"/>
  <c r="H1711" i="16"/>
  <c r="G1711" i="16"/>
  <c r="K1710" i="16"/>
  <c r="J1710" i="16"/>
  <c r="I1710" i="16"/>
  <c r="H1710" i="16"/>
  <c r="G1710" i="16"/>
  <c r="K1709" i="16"/>
  <c r="J1709" i="16"/>
  <c r="I1709" i="16"/>
  <c r="H1709" i="16"/>
  <c r="G1709" i="16"/>
  <c r="K1708" i="16"/>
  <c r="J1708" i="16"/>
  <c r="I1708" i="16"/>
  <c r="H1708" i="16"/>
  <c r="G1708" i="16"/>
  <c r="K1707" i="16"/>
  <c r="J1707" i="16"/>
  <c r="I1707" i="16"/>
  <c r="H1707" i="16"/>
  <c r="G1707" i="16"/>
  <c r="K1706" i="16"/>
  <c r="J1706" i="16"/>
  <c r="I1706" i="16"/>
  <c r="H1706" i="16"/>
  <c r="G1706" i="16"/>
  <c r="K1705" i="16"/>
  <c r="J1705" i="16"/>
  <c r="I1705" i="16"/>
  <c r="H1705" i="16"/>
  <c r="G1705" i="16"/>
  <c r="K1704" i="16"/>
  <c r="J1704" i="16"/>
  <c r="I1704" i="16"/>
  <c r="H1704" i="16"/>
  <c r="G1704" i="16"/>
  <c r="K1703" i="16"/>
  <c r="J1703" i="16"/>
  <c r="I1703" i="16"/>
  <c r="H1703" i="16"/>
  <c r="G1703" i="16"/>
  <c r="K1702" i="16"/>
  <c r="J1702" i="16"/>
  <c r="I1702" i="16"/>
  <c r="H1702" i="16"/>
  <c r="G1702" i="16"/>
  <c r="K1701" i="16"/>
  <c r="J1701" i="16"/>
  <c r="I1701" i="16"/>
  <c r="H1701" i="16"/>
  <c r="G1701" i="16"/>
  <c r="K1700" i="16"/>
  <c r="J1700" i="16"/>
  <c r="I1700" i="16"/>
  <c r="H1700" i="16"/>
  <c r="G1700" i="16"/>
  <c r="K1699" i="16"/>
  <c r="J1699" i="16"/>
  <c r="I1699" i="16"/>
  <c r="H1699" i="16"/>
  <c r="G1699" i="16"/>
  <c r="K1698" i="16"/>
  <c r="J1698" i="16"/>
  <c r="I1698" i="16"/>
  <c r="H1698" i="16"/>
  <c r="G1698" i="16"/>
  <c r="K1697" i="16"/>
  <c r="J1697" i="16"/>
  <c r="I1697" i="16"/>
  <c r="H1697" i="16"/>
  <c r="G1697" i="16"/>
  <c r="K1696" i="16"/>
  <c r="J1696" i="16"/>
  <c r="I1696" i="16"/>
  <c r="H1696" i="16"/>
  <c r="G1696" i="16"/>
  <c r="K1695" i="16"/>
  <c r="J1695" i="16"/>
  <c r="I1695" i="16"/>
  <c r="H1695" i="16"/>
  <c r="G1695" i="16"/>
  <c r="K1694" i="16"/>
  <c r="J1694" i="16"/>
  <c r="I1694" i="16"/>
  <c r="H1694" i="16"/>
  <c r="G1694" i="16"/>
  <c r="K1693" i="16"/>
  <c r="J1693" i="16"/>
  <c r="I1693" i="16"/>
  <c r="H1693" i="16"/>
  <c r="G1693" i="16"/>
  <c r="K1692" i="16"/>
  <c r="J1692" i="16"/>
  <c r="I1692" i="16"/>
  <c r="H1692" i="16"/>
  <c r="G1692" i="16"/>
  <c r="K1691" i="16"/>
  <c r="J1691" i="16"/>
  <c r="I1691" i="16"/>
  <c r="H1691" i="16"/>
  <c r="G1691" i="16"/>
  <c r="K1690" i="16"/>
  <c r="J1690" i="16"/>
  <c r="I1690" i="16"/>
  <c r="H1690" i="16"/>
  <c r="G1690" i="16"/>
  <c r="K1689" i="16"/>
  <c r="J1689" i="16"/>
  <c r="I1689" i="16"/>
  <c r="H1689" i="16"/>
  <c r="G1689" i="16"/>
  <c r="K1687" i="16"/>
  <c r="J1687" i="16"/>
  <c r="I1687" i="16"/>
  <c r="H1687" i="16"/>
  <c r="G1687" i="16"/>
  <c r="K1686" i="16"/>
  <c r="J1686" i="16"/>
  <c r="I1686" i="16"/>
  <c r="H1686" i="16"/>
  <c r="G1686" i="16"/>
  <c r="K1685" i="16"/>
  <c r="J1685" i="16"/>
  <c r="I1685" i="16"/>
  <c r="H1685" i="16"/>
  <c r="G1685" i="16"/>
  <c r="K1684" i="16"/>
  <c r="J1684" i="16"/>
  <c r="I1684" i="16"/>
  <c r="H1684" i="16"/>
  <c r="G1684" i="16"/>
  <c r="K1683" i="16"/>
  <c r="J1683" i="16"/>
  <c r="I1683" i="16"/>
  <c r="H1683" i="16"/>
  <c r="G1683" i="16"/>
  <c r="K1682" i="16"/>
  <c r="J1682" i="16"/>
  <c r="I1682" i="16"/>
  <c r="H1682" i="16"/>
  <c r="G1682" i="16"/>
  <c r="K1681" i="16"/>
  <c r="J1681" i="16"/>
  <c r="I1681" i="16"/>
  <c r="H1681" i="16"/>
  <c r="G1681" i="16"/>
  <c r="K1680" i="16"/>
  <c r="J1680" i="16"/>
  <c r="I1680" i="16"/>
  <c r="H1680" i="16"/>
  <c r="G1680" i="16"/>
  <c r="K1679" i="16"/>
  <c r="J1679" i="16"/>
  <c r="I1679" i="16"/>
  <c r="H1679" i="16"/>
  <c r="G1679" i="16"/>
  <c r="K1678" i="16"/>
  <c r="J1678" i="16"/>
  <c r="I1678" i="16"/>
  <c r="H1678" i="16"/>
  <c r="G1678" i="16"/>
  <c r="K1677" i="16"/>
  <c r="J1677" i="16"/>
  <c r="I1677" i="16"/>
  <c r="H1677" i="16"/>
  <c r="G1677" i="16"/>
  <c r="K1676" i="16"/>
  <c r="J1676" i="16"/>
  <c r="I1676" i="16"/>
  <c r="H1676" i="16"/>
  <c r="G1676" i="16"/>
  <c r="K1675" i="16"/>
  <c r="J1675" i="16"/>
  <c r="I1675" i="16"/>
  <c r="H1675" i="16"/>
  <c r="G1675" i="16"/>
  <c r="K1674" i="16"/>
  <c r="J1674" i="16"/>
  <c r="I1674" i="16"/>
  <c r="H1674" i="16"/>
  <c r="G1674" i="16"/>
  <c r="K1673" i="16"/>
  <c r="J1673" i="16"/>
  <c r="I1673" i="16"/>
  <c r="H1673" i="16"/>
  <c r="G1673" i="16"/>
  <c r="K1671" i="16"/>
  <c r="J1671" i="16"/>
  <c r="I1671" i="16"/>
  <c r="H1671" i="16"/>
  <c r="G1671" i="16"/>
  <c r="K1670" i="16"/>
  <c r="J1670" i="16"/>
  <c r="I1670" i="16"/>
  <c r="H1670" i="16"/>
  <c r="G1670" i="16"/>
  <c r="K1669" i="16"/>
  <c r="J1669" i="16"/>
  <c r="I1669" i="16"/>
  <c r="H1669" i="16"/>
  <c r="G1669" i="16"/>
  <c r="K1668" i="16"/>
  <c r="J1668" i="16"/>
  <c r="I1668" i="16"/>
  <c r="H1668" i="16"/>
  <c r="G1668" i="16"/>
  <c r="K1667" i="16"/>
  <c r="J1667" i="16"/>
  <c r="I1667" i="16"/>
  <c r="H1667" i="16"/>
  <c r="G1667" i="16"/>
  <c r="K1666" i="16"/>
  <c r="J1666" i="16"/>
  <c r="I1666" i="16"/>
  <c r="H1666" i="16"/>
  <c r="G1666" i="16"/>
  <c r="K1665" i="16"/>
  <c r="J1665" i="16"/>
  <c r="I1665" i="16"/>
  <c r="H1665" i="16"/>
  <c r="G1665" i="16"/>
  <c r="K1664" i="16"/>
  <c r="J1664" i="16"/>
  <c r="I1664" i="16"/>
  <c r="H1664" i="16"/>
  <c r="G1664" i="16"/>
  <c r="K1663" i="16"/>
  <c r="J1663" i="16"/>
  <c r="I1663" i="16"/>
  <c r="H1663" i="16"/>
  <c r="G1663" i="16"/>
  <c r="K1662" i="16"/>
  <c r="J1662" i="16"/>
  <c r="I1662" i="16"/>
  <c r="H1662" i="16"/>
  <c r="G1662" i="16"/>
  <c r="K1661" i="16"/>
  <c r="J1661" i="16"/>
  <c r="I1661" i="16"/>
  <c r="H1661" i="16"/>
  <c r="G1661" i="16"/>
  <c r="K1660" i="16"/>
  <c r="J1660" i="16"/>
  <c r="I1660" i="16"/>
  <c r="H1660" i="16"/>
  <c r="G1660" i="16"/>
  <c r="K1659" i="16"/>
  <c r="J1659" i="16"/>
  <c r="I1659" i="16"/>
  <c r="H1659" i="16"/>
  <c r="G1659" i="16"/>
  <c r="K1658" i="16"/>
  <c r="J1658" i="16"/>
  <c r="I1658" i="16"/>
  <c r="H1658" i="16"/>
  <c r="G1658" i="16"/>
  <c r="K1657" i="16"/>
  <c r="J1657" i="16"/>
  <c r="I1657" i="16"/>
  <c r="H1657" i="16"/>
  <c r="G1657" i="16"/>
  <c r="K1655" i="16"/>
  <c r="J1655" i="16"/>
  <c r="I1655" i="16"/>
  <c r="H1655" i="16"/>
  <c r="G1655" i="16"/>
  <c r="K1654" i="16"/>
  <c r="J1654" i="16"/>
  <c r="I1654" i="16"/>
  <c r="H1654" i="16"/>
  <c r="G1654" i="16"/>
  <c r="K1653" i="16"/>
  <c r="J1653" i="16"/>
  <c r="I1653" i="16"/>
  <c r="H1653" i="16"/>
  <c r="G1653" i="16"/>
  <c r="K1652" i="16"/>
  <c r="J1652" i="16"/>
  <c r="I1652" i="16"/>
  <c r="H1652" i="16"/>
  <c r="G1652" i="16"/>
  <c r="K1651" i="16"/>
  <c r="J1651" i="16"/>
  <c r="I1651" i="16"/>
  <c r="H1651" i="16"/>
  <c r="G1651" i="16"/>
  <c r="K1650" i="16"/>
  <c r="J1650" i="16"/>
  <c r="I1650" i="16"/>
  <c r="H1650" i="16"/>
  <c r="G1650" i="16"/>
  <c r="K1649" i="16"/>
  <c r="J1649" i="16"/>
  <c r="I1649" i="16"/>
  <c r="H1649" i="16"/>
  <c r="G1649" i="16"/>
  <c r="K1648" i="16"/>
  <c r="J1648" i="16"/>
  <c r="I1648" i="16"/>
  <c r="H1648" i="16"/>
  <c r="G1648" i="16"/>
  <c r="K1647" i="16"/>
  <c r="J1647" i="16"/>
  <c r="I1647" i="16"/>
  <c r="H1647" i="16"/>
  <c r="G1647" i="16"/>
  <c r="K1646" i="16"/>
  <c r="J1646" i="16"/>
  <c r="I1646" i="16"/>
  <c r="H1646" i="16"/>
  <c r="G1646" i="16"/>
  <c r="K1645" i="16"/>
  <c r="J1645" i="16"/>
  <c r="I1645" i="16"/>
  <c r="H1645" i="16"/>
  <c r="G1645" i="16"/>
  <c r="K1644" i="16"/>
  <c r="J1644" i="16"/>
  <c r="I1644" i="16"/>
  <c r="H1644" i="16"/>
  <c r="G1644" i="16"/>
  <c r="K1643" i="16"/>
  <c r="J1643" i="16"/>
  <c r="I1643" i="16"/>
  <c r="H1643" i="16"/>
  <c r="G1643" i="16"/>
  <c r="K1642" i="16"/>
  <c r="J1642" i="16"/>
  <c r="I1642" i="16"/>
  <c r="H1642" i="16"/>
  <c r="G1642" i="16"/>
  <c r="K1641" i="16"/>
  <c r="J1641" i="16"/>
  <c r="I1641" i="16"/>
  <c r="H1641" i="16"/>
  <c r="G1641" i="16"/>
  <c r="K1640" i="16"/>
  <c r="J1640" i="16"/>
  <c r="I1640" i="16"/>
  <c r="H1640" i="16"/>
  <c r="G1640" i="16"/>
  <c r="K1639" i="16"/>
  <c r="J1639" i="16"/>
  <c r="I1639" i="16"/>
  <c r="H1639" i="16"/>
  <c r="G1639" i="16"/>
  <c r="K1638" i="16"/>
  <c r="J1638" i="16"/>
  <c r="I1638" i="16"/>
  <c r="H1638" i="16"/>
  <c r="G1638" i="16"/>
  <c r="K1636" i="16"/>
  <c r="J1636" i="16"/>
  <c r="I1636" i="16"/>
  <c r="H1636" i="16"/>
  <c r="G1636" i="16"/>
  <c r="K1635" i="16"/>
  <c r="J1635" i="16"/>
  <c r="I1635" i="16"/>
  <c r="H1635" i="16"/>
  <c r="G1635" i="16"/>
  <c r="K1634" i="16"/>
  <c r="J1634" i="16"/>
  <c r="I1634" i="16"/>
  <c r="H1634" i="16"/>
  <c r="G1634" i="16"/>
  <c r="K1633" i="16"/>
  <c r="J1633" i="16"/>
  <c r="I1633" i="16"/>
  <c r="H1633" i="16"/>
  <c r="G1633" i="16"/>
  <c r="K1632" i="16"/>
  <c r="J1632" i="16"/>
  <c r="I1632" i="16"/>
  <c r="H1632" i="16"/>
  <c r="G1632" i="16"/>
  <c r="K1631" i="16"/>
  <c r="J1631" i="16"/>
  <c r="I1631" i="16"/>
  <c r="H1631" i="16"/>
  <c r="G1631" i="16"/>
  <c r="K1630" i="16"/>
  <c r="J1630" i="16"/>
  <c r="I1630" i="16"/>
  <c r="H1630" i="16"/>
  <c r="G1630" i="16"/>
  <c r="K1629" i="16"/>
  <c r="J1629" i="16"/>
  <c r="I1629" i="16"/>
  <c r="H1629" i="16"/>
  <c r="G1629" i="16"/>
  <c r="K1628" i="16"/>
  <c r="J1628" i="16"/>
  <c r="I1628" i="16"/>
  <c r="H1628" i="16"/>
  <c r="G1628" i="16"/>
  <c r="K1627" i="16"/>
  <c r="J1627" i="16"/>
  <c r="I1627" i="16"/>
  <c r="H1627" i="16"/>
  <c r="G1627" i="16"/>
  <c r="K1626" i="16"/>
  <c r="J1626" i="16"/>
  <c r="I1626" i="16"/>
  <c r="H1626" i="16"/>
  <c r="G1626" i="16"/>
  <c r="K1625" i="16"/>
  <c r="J1625" i="16"/>
  <c r="I1625" i="16"/>
  <c r="H1625" i="16"/>
  <c r="G1625" i="16"/>
  <c r="K1624" i="16"/>
  <c r="J1624" i="16"/>
  <c r="I1624" i="16"/>
  <c r="H1624" i="16"/>
  <c r="G1624" i="16"/>
  <c r="K1623" i="16"/>
  <c r="J1623" i="16"/>
  <c r="I1623" i="16"/>
  <c r="H1623" i="16"/>
  <c r="G1623" i="16"/>
  <c r="K1622" i="16"/>
  <c r="J1622" i="16"/>
  <c r="I1622" i="16"/>
  <c r="H1622" i="16"/>
  <c r="G1622" i="16"/>
  <c r="K1621" i="16"/>
  <c r="J1621" i="16"/>
  <c r="I1621" i="16"/>
  <c r="H1621" i="16"/>
  <c r="G1621" i="16"/>
  <c r="K1620" i="16"/>
  <c r="J1620" i="16"/>
  <c r="I1620" i="16"/>
  <c r="H1620" i="16"/>
  <c r="G1620" i="16"/>
  <c r="K1619" i="16"/>
  <c r="J1619" i="16"/>
  <c r="I1619" i="16"/>
  <c r="H1619" i="16"/>
  <c r="G1619" i="16"/>
  <c r="K1617" i="16"/>
  <c r="J1617" i="16"/>
  <c r="I1617" i="16"/>
  <c r="H1617" i="16"/>
  <c r="G1617" i="16"/>
  <c r="K1616" i="16"/>
  <c r="J1616" i="16"/>
  <c r="I1616" i="16"/>
  <c r="H1616" i="16"/>
  <c r="G1616" i="16"/>
  <c r="K1615" i="16"/>
  <c r="J1615" i="16"/>
  <c r="I1615" i="16"/>
  <c r="H1615" i="16"/>
  <c r="G1615" i="16"/>
  <c r="K1614" i="16"/>
  <c r="J1614" i="16"/>
  <c r="I1614" i="16"/>
  <c r="H1614" i="16"/>
  <c r="G1614" i="16"/>
  <c r="K1613" i="16"/>
  <c r="J1613" i="16"/>
  <c r="I1613" i="16"/>
  <c r="H1613" i="16"/>
  <c r="G1613" i="16"/>
  <c r="K1612" i="16"/>
  <c r="J1612" i="16"/>
  <c r="I1612" i="16"/>
  <c r="H1612" i="16"/>
  <c r="G1612" i="16"/>
  <c r="K1611" i="16"/>
  <c r="J1611" i="16"/>
  <c r="I1611" i="16"/>
  <c r="H1611" i="16"/>
  <c r="G1611" i="16"/>
  <c r="K1610" i="16"/>
  <c r="J1610" i="16"/>
  <c r="I1610" i="16"/>
  <c r="H1610" i="16"/>
  <c r="G1610" i="16"/>
  <c r="K1609" i="16"/>
  <c r="J1609" i="16"/>
  <c r="I1609" i="16"/>
  <c r="H1609" i="16"/>
  <c r="G1609" i="16"/>
  <c r="K1608" i="16"/>
  <c r="J1608" i="16"/>
  <c r="I1608" i="16"/>
  <c r="H1608" i="16"/>
  <c r="G1608" i="16"/>
  <c r="K1607" i="16"/>
  <c r="J1607" i="16"/>
  <c r="I1607" i="16"/>
  <c r="H1607" i="16"/>
  <c r="G1607" i="16"/>
  <c r="K1606" i="16"/>
  <c r="J1606" i="16"/>
  <c r="I1606" i="16"/>
  <c r="H1606" i="16"/>
  <c r="G1606" i="16"/>
  <c r="K1605" i="16"/>
  <c r="J1605" i="16"/>
  <c r="I1605" i="16"/>
  <c r="H1605" i="16"/>
  <c r="G1605" i="16"/>
  <c r="K1604" i="16"/>
  <c r="J1604" i="16"/>
  <c r="I1604" i="16"/>
  <c r="H1604" i="16"/>
  <c r="G1604" i="16"/>
  <c r="K1602" i="16"/>
  <c r="J1602" i="16"/>
  <c r="I1602" i="16"/>
  <c r="H1602" i="16"/>
  <c r="G1602" i="16"/>
  <c r="K1601" i="16"/>
  <c r="J1601" i="16"/>
  <c r="I1601" i="16"/>
  <c r="H1601" i="16"/>
  <c r="G1601" i="16"/>
  <c r="K1600" i="16"/>
  <c r="J1600" i="16"/>
  <c r="I1600" i="16"/>
  <c r="H1600" i="16"/>
  <c r="G1600" i="16"/>
  <c r="K1599" i="16"/>
  <c r="J1599" i="16"/>
  <c r="I1599" i="16"/>
  <c r="H1599" i="16"/>
  <c r="G1599" i="16"/>
  <c r="K1598" i="16"/>
  <c r="J1598" i="16"/>
  <c r="I1598" i="16"/>
  <c r="H1598" i="16"/>
  <c r="G1598" i="16"/>
  <c r="K1597" i="16"/>
  <c r="J1597" i="16"/>
  <c r="I1597" i="16"/>
  <c r="H1597" i="16"/>
  <c r="G1597" i="16"/>
  <c r="K1596" i="16"/>
  <c r="J1596" i="16"/>
  <c r="I1596" i="16"/>
  <c r="H1596" i="16"/>
  <c r="G1596" i="16"/>
  <c r="K1595" i="16"/>
  <c r="J1595" i="16"/>
  <c r="I1595" i="16"/>
  <c r="H1595" i="16"/>
  <c r="G1595" i="16"/>
  <c r="K1594" i="16"/>
  <c r="J1594" i="16"/>
  <c r="I1594" i="16"/>
  <c r="H1594" i="16"/>
  <c r="G1594" i="16"/>
  <c r="K1593" i="16"/>
  <c r="J1593" i="16"/>
  <c r="I1593" i="16"/>
  <c r="H1593" i="16"/>
  <c r="G1593" i="16"/>
  <c r="K1592" i="16"/>
  <c r="J1592" i="16"/>
  <c r="I1592" i="16"/>
  <c r="H1592" i="16"/>
  <c r="G1592" i="16"/>
  <c r="K1591" i="16"/>
  <c r="J1591" i="16"/>
  <c r="I1591" i="16"/>
  <c r="H1591" i="16"/>
  <c r="G1591" i="16"/>
  <c r="K1590" i="16"/>
  <c r="J1590" i="16"/>
  <c r="I1590" i="16"/>
  <c r="H1590" i="16"/>
  <c r="G1590" i="16"/>
  <c r="K1589" i="16"/>
  <c r="J1589" i="16"/>
  <c r="I1589" i="16"/>
  <c r="H1589" i="16"/>
  <c r="G1589" i="16"/>
  <c r="K1587" i="16"/>
  <c r="J1587" i="16"/>
  <c r="I1587" i="16"/>
  <c r="H1587" i="16"/>
  <c r="G1587" i="16"/>
  <c r="K1586" i="16"/>
  <c r="J1586" i="16"/>
  <c r="I1586" i="16"/>
  <c r="H1586" i="16"/>
  <c r="G1586" i="16"/>
  <c r="K1585" i="16"/>
  <c r="J1585" i="16"/>
  <c r="I1585" i="16"/>
  <c r="H1585" i="16"/>
  <c r="G1585" i="16"/>
  <c r="K1584" i="16"/>
  <c r="J1584" i="16"/>
  <c r="I1584" i="16"/>
  <c r="H1584" i="16"/>
  <c r="G1584" i="16"/>
  <c r="K1583" i="16"/>
  <c r="J1583" i="16"/>
  <c r="I1583" i="16"/>
  <c r="H1583" i="16"/>
  <c r="G1583" i="16"/>
  <c r="K1582" i="16"/>
  <c r="J1582" i="16"/>
  <c r="I1582" i="16"/>
  <c r="H1582" i="16"/>
  <c r="G1582" i="16"/>
  <c r="K1581" i="16"/>
  <c r="J1581" i="16"/>
  <c r="I1581" i="16"/>
  <c r="H1581" i="16"/>
  <c r="G1581" i="16"/>
  <c r="K1580" i="16"/>
  <c r="J1580" i="16"/>
  <c r="I1580" i="16"/>
  <c r="H1580" i="16"/>
  <c r="G1580" i="16"/>
  <c r="K1579" i="16"/>
  <c r="J1579" i="16"/>
  <c r="I1579" i="16"/>
  <c r="H1579" i="16"/>
  <c r="G1579" i="16"/>
  <c r="K1578" i="16"/>
  <c r="J1578" i="16"/>
  <c r="I1578" i="16"/>
  <c r="H1578" i="16"/>
  <c r="G1578" i="16"/>
  <c r="K1577" i="16"/>
  <c r="J1577" i="16"/>
  <c r="I1577" i="16"/>
  <c r="H1577" i="16"/>
  <c r="G1577" i="16"/>
  <c r="K1576" i="16"/>
  <c r="J1576" i="16"/>
  <c r="I1576" i="16"/>
  <c r="H1576" i="16"/>
  <c r="G1576" i="16"/>
  <c r="K1575" i="16"/>
  <c r="J1575" i="16"/>
  <c r="I1575" i="16"/>
  <c r="H1575" i="16"/>
  <c r="G1575" i="16"/>
  <c r="K1574" i="16"/>
  <c r="J1574" i="16"/>
  <c r="I1574" i="16"/>
  <c r="H1574" i="16"/>
  <c r="G1574" i="16"/>
  <c r="K1573" i="16"/>
  <c r="J1573" i="16"/>
  <c r="I1573" i="16"/>
  <c r="H1573" i="16"/>
  <c r="G1573" i="16"/>
  <c r="K1572" i="16"/>
  <c r="J1572" i="16"/>
  <c r="I1572" i="16"/>
  <c r="H1572" i="16"/>
  <c r="G1572" i="16"/>
  <c r="K1571" i="16"/>
  <c r="J1571" i="16"/>
  <c r="I1571" i="16"/>
  <c r="H1571" i="16"/>
  <c r="G1571" i="16"/>
  <c r="K1570" i="16"/>
  <c r="J1570" i="16"/>
  <c r="I1570" i="16"/>
  <c r="H1570" i="16"/>
  <c r="G1570" i="16"/>
  <c r="K1569" i="16"/>
  <c r="J1569" i="16"/>
  <c r="I1569" i="16"/>
  <c r="H1569" i="16"/>
  <c r="G1569" i="16"/>
  <c r="K1568" i="16"/>
  <c r="J1568" i="16"/>
  <c r="I1568" i="16"/>
  <c r="H1568" i="16"/>
  <c r="G1568" i="16"/>
  <c r="K1567" i="16"/>
  <c r="J1567" i="16"/>
  <c r="I1567" i="16"/>
  <c r="H1567" i="16"/>
  <c r="G1567" i="16"/>
  <c r="K1566" i="16"/>
  <c r="J1566" i="16"/>
  <c r="I1566" i="16"/>
  <c r="H1566" i="16"/>
  <c r="G1566" i="16"/>
  <c r="K1565" i="16"/>
  <c r="J1565" i="16"/>
  <c r="I1565" i="16"/>
  <c r="H1565" i="16"/>
  <c r="G1565" i="16"/>
  <c r="K1564" i="16"/>
  <c r="J1564" i="16"/>
  <c r="I1564" i="16"/>
  <c r="H1564" i="16"/>
  <c r="G1564" i="16"/>
  <c r="K1563" i="16"/>
  <c r="J1563" i="16"/>
  <c r="I1563" i="16"/>
  <c r="H1563" i="16"/>
  <c r="G1563" i="16"/>
  <c r="K1562" i="16"/>
  <c r="J1562" i="16"/>
  <c r="I1562" i="16"/>
  <c r="H1562" i="16"/>
  <c r="G1562" i="16"/>
  <c r="K1561" i="16"/>
  <c r="J1561" i="16"/>
  <c r="I1561" i="16"/>
  <c r="H1561" i="16"/>
  <c r="G1561" i="16"/>
  <c r="K1560" i="16"/>
  <c r="J1560" i="16"/>
  <c r="I1560" i="16"/>
  <c r="H1560" i="16"/>
  <c r="G1560" i="16"/>
  <c r="K1559" i="16"/>
  <c r="J1559" i="16"/>
  <c r="I1559" i="16"/>
  <c r="H1559" i="16"/>
  <c r="G1559" i="16"/>
  <c r="K1558" i="16"/>
  <c r="J1558" i="16"/>
  <c r="I1558" i="16"/>
  <c r="H1558" i="16"/>
  <c r="G1558" i="16"/>
  <c r="K1557" i="16"/>
  <c r="J1557" i="16"/>
  <c r="I1557" i="16"/>
  <c r="H1557" i="16"/>
  <c r="G1557" i="16"/>
  <c r="K1556" i="16"/>
  <c r="J1556" i="16"/>
  <c r="I1556" i="16"/>
  <c r="H1556" i="16"/>
  <c r="G1556" i="16"/>
  <c r="K1555" i="16"/>
  <c r="J1555" i="16"/>
  <c r="I1555" i="16"/>
  <c r="H1555" i="16"/>
  <c r="G1555" i="16"/>
  <c r="K1554" i="16"/>
  <c r="J1554" i="16"/>
  <c r="I1554" i="16"/>
  <c r="H1554" i="16"/>
  <c r="G1554" i="16"/>
  <c r="K1553" i="16"/>
  <c r="J1553" i="16"/>
  <c r="I1553" i="16"/>
  <c r="H1553" i="16"/>
  <c r="G1553" i="16"/>
  <c r="K1552" i="16"/>
  <c r="J1552" i="16"/>
  <c r="I1552" i="16"/>
  <c r="H1552" i="16"/>
  <c r="G1552" i="16"/>
  <c r="K1551" i="16"/>
  <c r="J1551" i="16"/>
  <c r="I1551" i="16"/>
  <c r="H1551" i="16"/>
  <c r="G1551" i="16"/>
  <c r="K1550" i="16"/>
  <c r="J1550" i="16"/>
  <c r="I1550" i="16"/>
  <c r="H1550" i="16"/>
  <c r="G1550" i="16"/>
  <c r="K1549" i="16"/>
  <c r="J1549" i="16"/>
  <c r="I1549" i="16"/>
  <c r="H1549" i="16"/>
  <c r="G1549" i="16"/>
  <c r="K1548" i="16"/>
  <c r="J1548" i="16"/>
  <c r="I1548" i="16"/>
  <c r="H1548" i="16"/>
  <c r="G1548" i="16"/>
  <c r="K1547" i="16"/>
  <c r="J1547" i="16"/>
  <c r="I1547" i="16"/>
  <c r="H1547" i="16"/>
  <c r="G1547" i="16"/>
  <c r="K1546" i="16"/>
  <c r="J1546" i="16"/>
  <c r="I1546" i="16"/>
  <c r="H1546" i="16"/>
  <c r="G1546" i="16"/>
  <c r="K1544" i="16"/>
  <c r="J1544" i="16"/>
  <c r="I1544" i="16"/>
  <c r="H1544" i="16"/>
  <c r="G1544" i="16"/>
  <c r="K1543" i="16"/>
  <c r="J1543" i="16"/>
  <c r="I1543" i="16"/>
  <c r="H1543" i="16"/>
  <c r="G1543" i="16"/>
  <c r="K1542" i="16"/>
  <c r="J1542" i="16"/>
  <c r="I1542" i="16"/>
  <c r="H1542" i="16"/>
  <c r="G1542" i="16"/>
  <c r="K1541" i="16"/>
  <c r="J1541" i="16"/>
  <c r="I1541" i="16"/>
  <c r="H1541" i="16"/>
  <c r="G1541" i="16"/>
  <c r="K1540" i="16"/>
  <c r="J1540" i="16"/>
  <c r="I1540" i="16"/>
  <c r="H1540" i="16"/>
  <c r="G1540" i="16"/>
  <c r="K1539" i="16"/>
  <c r="J1539" i="16"/>
  <c r="I1539" i="16"/>
  <c r="H1539" i="16"/>
  <c r="G1539" i="16"/>
  <c r="K1538" i="16"/>
  <c r="J1538" i="16"/>
  <c r="I1538" i="16"/>
  <c r="H1538" i="16"/>
  <c r="G1538" i="16"/>
  <c r="K1537" i="16"/>
  <c r="J1537" i="16"/>
  <c r="I1537" i="16"/>
  <c r="H1537" i="16"/>
  <c r="G1537" i="16"/>
  <c r="K1536" i="16"/>
  <c r="J1536" i="16"/>
  <c r="I1536" i="16"/>
  <c r="H1536" i="16"/>
  <c r="G1536" i="16"/>
  <c r="K1535" i="16"/>
  <c r="J1535" i="16"/>
  <c r="I1535" i="16"/>
  <c r="H1535" i="16"/>
  <c r="G1535" i="16"/>
  <c r="K1534" i="16"/>
  <c r="J1534" i="16"/>
  <c r="I1534" i="16"/>
  <c r="H1534" i="16"/>
  <c r="G1534" i="16"/>
  <c r="K1533" i="16"/>
  <c r="J1533" i="16"/>
  <c r="I1533" i="16"/>
  <c r="H1533" i="16"/>
  <c r="G1533" i="16"/>
  <c r="K1532" i="16"/>
  <c r="J1532" i="16"/>
  <c r="I1532" i="16"/>
  <c r="H1532" i="16"/>
  <c r="G1532" i="16"/>
  <c r="K1531" i="16"/>
  <c r="J1531" i="16"/>
  <c r="I1531" i="16"/>
  <c r="H1531" i="16"/>
  <c r="G1531" i="16"/>
  <c r="K1529" i="16"/>
  <c r="J1529" i="16"/>
  <c r="I1529" i="16"/>
  <c r="H1529" i="16"/>
  <c r="G1529" i="16"/>
  <c r="K1528" i="16"/>
  <c r="J1528" i="16"/>
  <c r="I1528" i="16"/>
  <c r="H1528" i="16"/>
  <c r="G1528" i="16"/>
  <c r="K1527" i="16"/>
  <c r="J1527" i="16"/>
  <c r="I1527" i="16"/>
  <c r="H1527" i="16"/>
  <c r="G1527" i="16"/>
  <c r="K1526" i="16"/>
  <c r="J1526" i="16"/>
  <c r="I1526" i="16"/>
  <c r="H1526" i="16"/>
  <c r="G1526" i="16"/>
  <c r="K1525" i="16"/>
  <c r="J1525" i="16"/>
  <c r="I1525" i="16"/>
  <c r="H1525" i="16"/>
  <c r="G1525" i="16"/>
  <c r="K1524" i="16"/>
  <c r="J1524" i="16"/>
  <c r="I1524" i="16"/>
  <c r="H1524" i="16"/>
  <c r="G1524" i="16"/>
  <c r="K1523" i="16"/>
  <c r="J1523" i="16"/>
  <c r="I1523" i="16"/>
  <c r="H1523" i="16"/>
  <c r="G1523" i="16"/>
  <c r="K1522" i="16"/>
  <c r="J1522" i="16"/>
  <c r="I1522" i="16"/>
  <c r="H1522" i="16"/>
  <c r="G1522" i="16"/>
  <c r="K1521" i="16"/>
  <c r="J1521" i="16"/>
  <c r="I1521" i="16"/>
  <c r="H1521" i="16"/>
  <c r="G1521" i="16"/>
  <c r="K1520" i="16"/>
  <c r="J1520" i="16"/>
  <c r="I1520" i="16"/>
  <c r="H1520" i="16"/>
  <c r="G1520" i="16"/>
  <c r="K1519" i="16"/>
  <c r="J1519" i="16"/>
  <c r="I1519" i="16"/>
  <c r="H1519" i="16"/>
  <c r="G1519" i="16"/>
  <c r="K1518" i="16"/>
  <c r="J1518" i="16"/>
  <c r="I1518" i="16"/>
  <c r="H1518" i="16"/>
  <c r="G1518" i="16"/>
  <c r="K1517" i="16"/>
  <c r="J1517" i="16"/>
  <c r="I1517" i="16"/>
  <c r="H1517" i="16"/>
  <c r="G1517" i="16"/>
  <c r="K1516" i="16"/>
  <c r="J1516" i="16"/>
  <c r="I1516" i="16"/>
  <c r="H1516" i="16"/>
  <c r="G1516" i="16"/>
  <c r="K1515" i="16"/>
  <c r="J1515" i="16"/>
  <c r="I1515" i="16"/>
  <c r="H1515" i="16"/>
  <c r="G1515" i="16"/>
  <c r="K1514" i="16"/>
  <c r="J1514" i="16"/>
  <c r="I1514" i="16"/>
  <c r="H1514" i="16"/>
  <c r="G1514" i="16"/>
  <c r="K1513" i="16"/>
  <c r="J1513" i="16"/>
  <c r="I1513" i="16"/>
  <c r="H1513" i="16"/>
  <c r="G1513" i="16"/>
  <c r="K1512" i="16"/>
  <c r="J1512" i="16"/>
  <c r="I1512" i="16"/>
  <c r="H1512" i="16"/>
  <c r="G1512" i="16"/>
  <c r="K1511" i="16"/>
  <c r="J1511" i="16"/>
  <c r="I1511" i="16"/>
  <c r="H1511" i="16"/>
  <c r="G1511" i="16"/>
  <c r="K1510" i="16"/>
  <c r="J1510" i="16"/>
  <c r="I1510" i="16"/>
  <c r="H1510" i="16"/>
  <c r="G1510" i="16"/>
  <c r="K1509" i="16"/>
  <c r="J1509" i="16"/>
  <c r="I1509" i="16"/>
  <c r="H1509" i="16"/>
  <c r="G1509" i="16"/>
  <c r="K1508" i="16"/>
  <c r="J1508" i="16"/>
  <c r="I1508" i="16"/>
  <c r="H1508" i="16"/>
  <c r="G1508" i="16"/>
  <c r="K1507" i="16"/>
  <c r="J1507" i="16"/>
  <c r="I1507" i="16"/>
  <c r="H1507" i="16"/>
  <c r="G1507" i="16"/>
  <c r="K1506" i="16"/>
  <c r="J1506" i="16"/>
  <c r="I1506" i="16"/>
  <c r="H1506" i="16"/>
  <c r="G1506" i="16"/>
  <c r="K1505" i="16"/>
  <c r="J1505" i="16"/>
  <c r="I1505" i="16"/>
  <c r="H1505" i="16"/>
  <c r="G1505" i="16"/>
  <c r="K1504" i="16"/>
  <c r="J1504" i="16"/>
  <c r="I1504" i="16"/>
  <c r="H1504" i="16"/>
  <c r="G1504" i="16"/>
  <c r="K1503" i="16"/>
  <c r="J1503" i="16"/>
  <c r="I1503" i="16"/>
  <c r="H1503" i="16"/>
  <c r="G1503" i="16"/>
  <c r="K1501" i="16"/>
  <c r="J1501" i="16"/>
  <c r="I1501" i="16"/>
  <c r="H1501" i="16"/>
  <c r="G1501" i="16"/>
  <c r="K1500" i="16"/>
  <c r="J1500" i="16"/>
  <c r="I1500" i="16"/>
  <c r="H1500" i="16"/>
  <c r="G1500" i="16"/>
  <c r="K1499" i="16"/>
  <c r="J1499" i="16"/>
  <c r="I1499" i="16"/>
  <c r="H1499" i="16"/>
  <c r="G1499" i="16"/>
  <c r="K1498" i="16"/>
  <c r="J1498" i="16"/>
  <c r="I1498" i="16"/>
  <c r="H1498" i="16"/>
  <c r="G1498" i="16"/>
  <c r="K1497" i="16"/>
  <c r="J1497" i="16"/>
  <c r="I1497" i="16"/>
  <c r="H1497" i="16"/>
  <c r="G1497" i="16"/>
  <c r="K1496" i="16"/>
  <c r="J1496" i="16"/>
  <c r="I1496" i="16"/>
  <c r="H1496" i="16"/>
  <c r="G1496" i="16"/>
  <c r="K1495" i="16"/>
  <c r="J1495" i="16"/>
  <c r="I1495" i="16"/>
  <c r="H1495" i="16"/>
  <c r="G1495" i="16"/>
  <c r="K1494" i="16"/>
  <c r="J1494" i="16"/>
  <c r="I1494" i="16"/>
  <c r="H1494" i="16"/>
  <c r="G1494" i="16"/>
  <c r="K1493" i="16"/>
  <c r="J1493" i="16"/>
  <c r="I1493" i="16"/>
  <c r="H1493" i="16"/>
  <c r="G1493" i="16"/>
  <c r="K1492" i="16"/>
  <c r="J1492" i="16"/>
  <c r="I1492" i="16"/>
  <c r="H1492" i="16"/>
  <c r="G1492" i="16"/>
  <c r="K1491" i="16"/>
  <c r="J1491" i="16"/>
  <c r="I1491" i="16"/>
  <c r="H1491" i="16"/>
  <c r="G1491" i="16"/>
  <c r="K1490" i="16"/>
  <c r="J1490" i="16"/>
  <c r="I1490" i="16"/>
  <c r="H1490" i="16"/>
  <c r="G1490" i="16"/>
  <c r="K1489" i="16"/>
  <c r="J1489" i="16"/>
  <c r="I1489" i="16"/>
  <c r="H1489" i="16"/>
  <c r="G1489" i="16"/>
  <c r="K1488" i="16"/>
  <c r="J1488" i="16"/>
  <c r="I1488" i="16"/>
  <c r="H1488" i="16"/>
  <c r="G1488" i="16"/>
  <c r="K1487" i="16"/>
  <c r="J1487" i="16"/>
  <c r="I1487" i="16"/>
  <c r="H1487" i="16"/>
  <c r="G1487" i="16"/>
  <c r="K1486" i="16"/>
  <c r="J1486" i="16"/>
  <c r="I1486" i="16"/>
  <c r="H1486" i="16"/>
  <c r="G1486" i="16"/>
  <c r="K1485" i="16"/>
  <c r="J1485" i="16"/>
  <c r="I1485" i="16"/>
  <c r="H1485" i="16"/>
  <c r="G1485" i="16"/>
  <c r="K1484" i="16"/>
  <c r="J1484" i="16"/>
  <c r="I1484" i="16"/>
  <c r="H1484" i="16"/>
  <c r="G1484" i="16"/>
  <c r="K1483" i="16"/>
  <c r="J1483" i="16"/>
  <c r="I1483" i="16"/>
  <c r="H1483" i="16"/>
  <c r="G1483" i="16"/>
  <c r="K1482" i="16"/>
  <c r="J1482" i="16"/>
  <c r="I1482" i="16"/>
  <c r="H1482" i="16"/>
  <c r="G1482" i="16"/>
  <c r="K1481" i="16"/>
  <c r="J1481" i="16"/>
  <c r="I1481" i="16"/>
  <c r="H1481" i="16"/>
  <c r="G1481" i="16"/>
  <c r="K1480" i="16"/>
  <c r="J1480" i="16"/>
  <c r="I1480" i="16"/>
  <c r="H1480" i="16"/>
  <c r="G1480" i="16"/>
  <c r="K1478" i="16"/>
  <c r="J1478" i="16"/>
  <c r="I1478" i="16"/>
  <c r="H1478" i="16"/>
  <c r="G1478" i="16"/>
  <c r="K1477" i="16"/>
  <c r="J1477" i="16"/>
  <c r="I1477" i="16"/>
  <c r="H1477" i="16"/>
  <c r="G1477" i="16"/>
  <c r="K1476" i="16"/>
  <c r="J1476" i="16"/>
  <c r="I1476" i="16"/>
  <c r="H1476" i="16"/>
  <c r="G1476" i="16"/>
  <c r="K1475" i="16"/>
  <c r="J1475" i="16"/>
  <c r="I1475" i="16"/>
  <c r="H1475" i="16"/>
  <c r="G1475" i="16"/>
  <c r="K1474" i="16"/>
  <c r="J1474" i="16"/>
  <c r="I1474" i="16"/>
  <c r="H1474" i="16"/>
  <c r="G1474" i="16"/>
  <c r="K1473" i="16"/>
  <c r="J1473" i="16"/>
  <c r="I1473" i="16"/>
  <c r="H1473" i="16"/>
  <c r="G1473" i="16"/>
  <c r="K1472" i="16"/>
  <c r="J1472" i="16"/>
  <c r="I1472" i="16"/>
  <c r="H1472" i="16"/>
  <c r="G1472" i="16"/>
  <c r="K1471" i="16"/>
  <c r="J1471" i="16"/>
  <c r="I1471" i="16"/>
  <c r="H1471" i="16"/>
  <c r="G1471" i="16"/>
  <c r="K1470" i="16"/>
  <c r="J1470" i="16"/>
  <c r="I1470" i="16"/>
  <c r="H1470" i="16"/>
  <c r="G1470" i="16"/>
  <c r="K1469" i="16"/>
  <c r="J1469" i="16"/>
  <c r="I1469" i="16"/>
  <c r="H1469" i="16"/>
  <c r="G1469" i="16"/>
  <c r="K1468" i="16"/>
  <c r="J1468" i="16"/>
  <c r="I1468" i="16"/>
  <c r="H1468" i="16"/>
  <c r="G1468" i="16"/>
  <c r="K1467" i="16"/>
  <c r="J1467" i="16"/>
  <c r="I1467" i="16"/>
  <c r="H1467" i="16"/>
  <c r="G1467" i="16"/>
  <c r="K1466" i="16"/>
  <c r="J1466" i="16"/>
  <c r="I1466" i="16"/>
  <c r="H1466" i="16"/>
  <c r="G1466" i="16"/>
  <c r="K1465" i="16"/>
  <c r="J1465" i="16"/>
  <c r="I1465" i="16"/>
  <c r="H1465" i="16"/>
  <c r="G1465" i="16"/>
  <c r="K1464" i="16"/>
  <c r="J1464" i="16"/>
  <c r="I1464" i="16"/>
  <c r="H1464" i="16"/>
  <c r="G1464" i="16"/>
  <c r="K1463" i="16"/>
  <c r="J1463" i="16"/>
  <c r="I1463" i="16"/>
  <c r="H1463" i="16"/>
  <c r="G1463" i="16"/>
  <c r="K1461" i="16"/>
  <c r="J1461" i="16"/>
  <c r="I1461" i="16"/>
  <c r="H1461" i="16"/>
  <c r="G1461" i="16"/>
  <c r="K1460" i="16"/>
  <c r="J1460" i="16"/>
  <c r="I1460" i="16"/>
  <c r="H1460" i="16"/>
  <c r="G1460" i="16"/>
  <c r="K1459" i="16"/>
  <c r="J1459" i="16"/>
  <c r="I1459" i="16"/>
  <c r="H1459" i="16"/>
  <c r="G1459" i="16"/>
  <c r="K1458" i="16"/>
  <c r="J1458" i="16"/>
  <c r="I1458" i="16"/>
  <c r="H1458" i="16"/>
  <c r="G1458" i="16"/>
  <c r="K1457" i="16"/>
  <c r="J1457" i="16"/>
  <c r="I1457" i="16"/>
  <c r="H1457" i="16"/>
  <c r="G1457" i="16"/>
  <c r="K1456" i="16"/>
  <c r="J1456" i="16"/>
  <c r="I1456" i="16"/>
  <c r="H1456" i="16"/>
  <c r="G1456" i="16"/>
  <c r="K1455" i="16"/>
  <c r="J1455" i="16"/>
  <c r="I1455" i="16"/>
  <c r="H1455" i="16"/>
  <c r="G1455" i="16"/>
  <c r="K1454" i="16"/>
  <c r="J1454" i="16"/>
  <c r="I1454" i="16"/>
  <c r="H1454" i="16"/>
  <c r="G1454" i="16"/>
  <c r="K1453" i="16"/>
  <c r="J1453" i="16"/>
  <c r="I1453" i="16"/>
  <c r="H1453" i="16"/>
  <c r="G1453" i="16"/>
  <c r="K1452" i="16"/>
  <c r="J1452" i="16"/>
  <c r="I1452" i="16"/>
  <c r="H1452" i="16"/>
  <c r="G1452" i="16"/>
  <c r="K1451" i="16"/>
  <c r="J1451" i="16"/>
  <c r="I1451" i="16"/>
  <c r="H1451" i="16"/>
  <c r="G1451" i="16"/>
  <c r="K1450" i="16"/>
  <c r="J1450" i="16"/>
  <c r="I1450" i="16"/>
  <c r="H1450" i="16"/>
  <c r="G1450" i="16"/>
  <c r="K1449" i="16"/>
  <c r="J1449" i="16"/>
  <c r="I1449" i="16"/>
  <c r="H1449" i="16"/>
  <c r="G1449" i="16"/>
  <c r="K1448" i="16"/>
  <c r="J1448" i="16"/>
  <c r="I1448" i="16"/>
  <c r="H1448" i="16"/>
  <c r="G1448" i="16"/>
  <c r="K1447" i="16"/>
  <c r="J1447" i="16"/>
  <c r="I1447" i="16"/>
  <c r="H1447" i="16"/>
  <c r="G1447" i="16"/>
  <c r="K1446" i="16"/>
  <c r="J1446" i="16"/>
  <c r="I1446" i="16"/>
  <c r="H1446" i="16"/>
  <c r="G1446" i="16"/>
  <c r="K1444" i="16"/>
  <c r="J1444" i="16"/>
  <c r="I1444" i="16"/>
  <c r="H1444" i="16"/>
  <c r="G1444" i="16"/>
  <c r="K1443" i="16"/>
  <c r="J1443" i="16"/>
  <c r="I1443" i="16"/>
  <c r="H1443" i="16"/>
  <c r="G1443" i="16"/>
  <c r="K1442" i="16"/>
  <c r="J1442" i="16"/>
  <c r="I1442" i="16"/>
  <c r="H1442" i="16"/>
  <c r="G1442" i="16"/>
  <c r="K1441" i="16"/>
  <c r="J1441" i="16"/>
  <c r="I1441" i="16"/>
  <c r="H1441" i="16"/>
  <c r="G1441" i="16"/>
  <c r="K1440" i="16"/>
  <c r="J1440" i="16"/>
  <c r="I1440" i="16"/>
  <c r="H1440" i="16"/>
  <c r="G1440" i="16"/>
  <c r="K1439" i="16"/>
  <c r="J1439" i="16"/>
  <c r="I1439" i="16"/>
  <c r="H1439" i="16"/>
  <c r="G1439" i="16"/>
  <c r="K1438" i="16"/>
  <c r="J1438" i="16"/>
  <c r="I1438" i="16"/>
  <c r="H1438" i="16"/>
  <c r="G1438" i="16"/>
  <c r="K1437" i="16"/>
  <c r="J1437" i="16"/>
  <c r="I1437" i="16"/>
  <c r="H1437" i="16"/>
  <c r="G1437" i="16"/>
  <c r="K1436" i="16"/>
  <c r="J1436" i="16"/>
  <c r="I1436" i="16"/>
  <c r="H1436" i="16"/>
  <c r="G1436" i="16"/>
  <c r="K1435" i="16"/>
  <c r="J1435" i="16"/>
  <c r="I1435" i="16"/>
  <c r="H1435" i="16"/>
  <c r="G1435" i="16"/>
  <c r="K1433" i="16"/>
  <c r="J1433" i="16"/>
  <c r="I1433" i="16"/>
  <c r="H1433" i="16"/>
  <c r="G1433" i="16"/>
  <c r="K1432" i="16"/>
  <c r="J1432" i="16"/>
  <c r="I1432" i="16"/>
  <c r="H1432" i="16"/>
  <c r="G1432" i="16"/>
  <c r="K1431" i="16"/>
  <c r="J1431" i="16"/>
  <c r="I1431" i="16"/>
  <c r="H1431" i="16"/>
  <c r="G1431" i="16"/>
  <c r="K1430" i="16"/>
  <c r="J1430" i="16"/>
  <c r="I1430" i="16"/>
  <c r="H1430" i="16"/>
  <c r="G1430" i="16"/>
  <c r="K1429" i="16"/>
  <c r="J1429" i="16"/>
  <c r="I1429" i="16"/>
  <c r="H1429" i="16"/>
  <c r="G1429" i="16"/>
  <c r="K1428" i="16"/>
  <c r="J1428" i="16"/>
  <c r="I1428" i="16"/>
  <c r="H1428" i="16"/>
  <c r="G1428" i="16"/>
  <c r="K1427" i="16"/>
  <c r="J1427" i="16"/>
  <c r="I1427" i="16"/>
  <c r="H1427" i="16"/>
  <c r="G1427" i="16"/>
  <c r="K1426" i="16"/>
  <c r="J1426" i="16"/>
  <c r="I1426" i="16"/>
  <c r="H1426" i="16"/>
  <c r="G1426" i="16"/>
  <c r="K1425" i="16"/>
  <c r="J1425" i="16"/>
  <c r="I1425" i="16"/>
  <c r="H1425" i="16"/>
  <c r="G1425" i="16"/>
  <c r="K1424" i="16"/>
  <c r="J1424" i="16"/>
  <c r="I1424" i="16"/>
  <c r="H1424" i="16"/>
  <c r="G1424" i="16"/>
  <c r="K1423" i="16"/>
  <c r="J1423" i="16"/>
  <c r="I1423" i="16"/>
  <c r="H1423" i="16"/>
  <c r="G1423" i="16"/>
  <c r="K1422" i="16"/>
  <c r="J1422" i="16"/>
  <c r="I1422" i="16"/>
  <c r="H1422" i="16"/>
  <c r="G1422" i="16"/>
  <c r="K1421" i="16"/>
  <c r="J1421" i="16"/>
  <c r="I1421" i="16"/>
  <c r="H1421" i="16"/>
  <c r="G1421" i="16"/>
  <c r="K1420" i="16"/>
  <c r="J1420" i="16"/>
  <c r="I1420" i="16"/>
  <c r="H1420" i="16"/>
  <c r="G1420" i="16"/>
  <c r="K1419" i="16"/>
  <c r="J1419" i="16"/>
  <c r="I1419" i="16"/>
  <c r="H1419" i="16"/>
  <c r="G1419" i="16"/>
  <c r="K1418" i="16"/>
  <c r="J1418" i="16"/>
  <c r="I1418" i="16"/>
  <c r="H1418" i="16"/>
  <c r="G1418" i="16"/>
  <c r="K1417" i="16"/>
  <c r="J1417" i="16"/>
  <c r="I1417" i="16"/>
  <c r="H1417" i="16"/>
  <c r="G1417" i="16"/>
  <c r="K1416" i="16"/>
  <c r="J1416" i="16"/>
  <c r="I1416" i="16"/>
  <c r="H1416" i="16"/>
  <c r="G1416" i="16"/>
  <c r="K1415" i="16"/>
  <c r="J1415" i="16"/>
  <c r="I1415" i="16"/>
  <c r="H1415" i="16"/>
  <c r="G1415" i="16"/>
  <c r="K1414" i="16"/>
  <c r="J1414" i="16"/>
  <c r="I1414" i="16"/>
  <c r="H1414" i="16"/>
  <c r="G1414" i="16"/>
  <c r="K1413" i="16"/>
  <c r="J1413" i="16"/>
  <c r="I1413" i="16"/>
  <c r="H1413" i="16"/>
  <c r="G1413" i="16"/>
  <c r="K1412" i="16"/>
  <c r="J1412" i="16"/>
  <c r="I1412" i="16"/>
  <c r="H1412" i="16"/>
  <c r="G1412" i="16"/>
  <c r="K1410" i="16"/>
  <c r="J1410" i="16"/>
  <c r="I1410" i="16"/>
  <c r="H1410" i="16"/>
  <c r="G1410" i="16"/>
  <c r="K1409" i="16"/>
  <c r="J1409" i="16"/>
  <c r="I1409" i="16"/>
  <c r="H1409" i="16"/>
  <c r="G1409" i="16"/>
  <c r="K1408" i="16"/>
  <c r="J1408" i="16"/>
  <c r="I1408" i="16"/>
  <c r="H1408" i="16"/>
  <c r="G1408" i="16"/>
  <c r="K1407" i="16"/>
  <c r="J1407" i="16"/>
  <c r="I1407" i="16"/>
  <c r="H1407" i="16"/>
  <c r="G1407" i="16"/>
  <c r="K1406" i="16"/>
  <c r="J1406" i="16"/>
  <c r="I1406" i="16"/>
  <c r="H1406" i="16"/>
  <c r="G1406" i="16"/>
  <c r="K1405" i="16"/>
  <c r="J1405" i="16"/>
  <c r="I1405" i="16"/>
  <c r="H1405" i="16"/>
  <c r="G1405" i="16"/>
  <c r="K1404" i="16"/>
  <c r="J1404" i="16"/>
  <c r="I1404" i="16"/>
  <c r="H1404" i="16"/>
  <c r="G1404" i="16"/>
  <c r="K1403" i="16"/>
  <c r="J1403" i="16"/>
  <c r="I1403" i="16"/>
  <c r="H1403" i="16"/>
  <c r="G1403" i="16"/>
  <c r="K1402" i="16"/>
  <c r="J1402" i="16"/>
  <c r="I1402" i="16"/>
  <c r="H1402" i="16"/>
  <c r="G1402" i="16"/>
  <c r="K1401" i="16"/>
  <c r="J1401" i="16"/>
  <c r="I1401" i="16"/>
  <c r="H1401" i="16"/>
  <c r="G1401" i="16"/>
  <c r="K1400" i="16"/>
  <c r="J1400" i="16"/>
  <c r="I1400" i="16"/>
  <c r="H1400" i="16"/>
  <c r="G1400" i="16"/>
  <c r="K1399" i="16"/>
  <c r="J1399" i="16"/>
  <c r="I1399" i="16"/>
  <c r="H1399" i="16"/>
  <c r="G1399" i="16"/>
  <c r="K1398" i="16"/>
  <c r="J1398" i="16"/>
  <c r="I1398" i="16"/>
  <c r="H1398" i="16"/>
  <c r="G1398" i="16"/>
  <c r="K1397" i="16"/>
  <c r="J1397" i="16"/>
  <c r="I1397" i="16"/>
  <c r="H1397" i="16"/>
  <c r="G1397" i="16"/>
  <c r="K1396" i="16"/>
  <c r="J1396" i="16"/>
  <c r="I1396" i="16"/>
  <c r="H1396" i="16"/>
  <c r="G1396" i="16"/>
  <c r="K1395" i="16"/>
  <c r="J1395" i="16"/>
  <c r="I1395" i="16"/>
  <c r="H1395" i="16"/>
  <c r="G1395" i="16"/>
  <c r="K1394" i="16"/>
  <c r="J1394" i="16"/>
  <c r="I1394" i="16"/>
  <c r="H1394" i="16"/>
  <c r="G1394" i="16"/>
  <c r="K1393" i="16"/>
  <c r="J1393" i="16"/>
  <c r="I1393" i="16"/>
  <c r="H1393" i="16"/>
  <c r="G1393" i="16"/>
  <c r="K1392" i="16"/>
  <c r="J1392" i="16"/>
  <c r="I1392" i="16"/>
  <c r="H1392" i="16"/>
  <c r="G1392" i="16"/>
  <c r="K1391" i="16"/>
  <c r="J1391" i="16"/>
  <c r="I1391" i="16"/>
  <c r="H1391" i="16"/>
  <c r="G1391" i="16"/>
  <c r="K1390" i="16"/>
  <c r="J1390" i="16"/>
  <c r="I1390" i="16"/>
  <c r="H1390" i="16"/>
  <c r="G1390" i="16"/>
  <c r="K1389" i="16"/>
  <c r="J1389" i="16"/>
  <c r="I1389" i="16"/>
  <c r="H1389" i="16"/>
  <c r="G1389" i="16"/>
  <c r="K1388" i="16"/>
  <c r="J1388" i="16"/>
  <c r="I1388" i="16"/>
  <c r="H1388" i="16"/>
  <c r="G1388" i="16"/>
  <c r="K1387" i="16"/>
  <c r="J1387" i="16"/>
  <c r="I1387" i="16"/>
  <c r="H1387" i="16"/>
  <c r="G1387" i="16"/>
  <c r="K1386" i="16"/>
  <c r="J1386" i="16"/>
  <c r="I1386" i="16"/>
  <c r="H1386" i="16"/>
  <c r="G1386" i="16"/>
  <c r="K1385" i="16"/>
  <c r="J1385" i="16"/>
  <c r="I1385" i="16"/>
  <c r="H1385" i="16"/>
  <c r="G1385" i="16"/>
  <c r="K1384" i="16"/>
  <c r="J1384" i="16"/>
  <c r="I1384" i="16"/>
  <c r="H1384" i="16"/>
  <c r="G1384" i="16"/>
  <c r="K1383" i="16"/>
  <c r="J1383" i="16"/>
  <c r="I1383" i="16"/>
  <c r="H1383" i="16"/>
  <c r="G1383" i="16"/>
  <c r="K1382" i="16"/>
  <c r="J1382" i="16"/>
  <c r="I1382" i="16"/>
  <c r="H1382" i="16"/>
  <c r="G1382" i="16"/>
  <c r="K1381" i="16"/>
  <c r="J1381" i="16"/>
  <c r="I1381" i="16"/>
  <c r="H1381" i="16"/>
  <c r="G1381" i="16"/>
  <c r="K1380" i="16"/>
  <c r="J1380" i="16"/>
  <c r="I1380" i="16"/>
  <c r="H1380" i="16"/>
  <c r="G1380" i="16"/>
  <c r="K1379" i="16"/>
  <c r="J1379" i="16"/>
  <c r="I1379" i="16"/>
  <c r="H1379" i="16"/>
  <c r="G1379" i="16"/>
  <c r="K1378" i="16"/>
  <c r="J1378" i="16"/>
  <c r="I1378" i="16"/>
  <c r="H1378" i="16"/>
  <c r="G1378" i="16"/>
  <c r="K1377" i="16"/>
  <c r="J1377" i="16"/>
  <c r="I1377" i="16"/>
  <c r="H1377" i="16"/>
  <c r="G1377" i="16"/>
  <c r="K1376" i="16"/>
  <c r="J1376" i="16"/>
  <c r="I1376" i="16"/>
  <c r="H1376" i="16"/>
  <c r="G1376" i="16"/>
  <c r="K1375" i="16"/>
  <c r="J1375" i="16"/>
  <c r="I1375" i="16"/>
  <c r="H1375" i="16"/>
  <c r="G1375" i="16"/>
  <c r="K1374" i="16"/>
  <c r="J1374" i="16"/>
  <c r="I1374" i="16"/>
  <c r="H1374" i="16"/>
  <c r="G1374" i="16"/>
  <c r="K1373" i="16"/>
  <c r="J1373" i="16"/>
  <c r="I1373" i="16"/>
  <c r="H1373" i="16"/>
  <c r="G1373" i="16"/>
  <c r="K1372" i="16"/>
  <c r="J1372" i="16"/>
  <c r="I1372" i="16"/>
  <c r="H1372" i="16"/>
  <c r="G1372" i="16"/>
  <c r="K1371" i="16"/>
  <c r="J1371" i="16"/>
  <c r="I1371" i="16"/>
  <c r="H1371" i="16"/>
  <c r="G1371" i="16"/>
  <c r="K1370" i="16"/>
  <c r="J1370" i="16"/>
  <c r="I1370" i="16"/>
  <c r="H1370" i="16"/>
  <c r="G1370" i="16"/>
  <c r="K1369" i="16"/>
  <c r="J1369" i="16"/>
  <c r="I1369" i="16"/>
  <c r="H1369" i="16"/>
  <c r="G1369" i="16"/>
  <c r="K1368" i="16"/>
  <c r="J1368" i="16"/>
  <c r="I1368" i="16"/>
  <c r="H1368" i="16"/>
  <c r="G1368" i="16"/>
  <c r="K1367" i="16"/>
  <c r="J1367" i="16"/>
  <c r="I1367" i="16"/>
  <c r="H1367" i="16"/>
  <c r="G1367" i="16"/>
  <c r="K1365" i="16"/>
  <c r="J1365" i="16"/>
  <c r="I1365" i="16"/>
  <c r="H1365" i="16"/>
  <c r="G1365" i="16"/>
  <c r="K1364" i="16"/>
  <c r="J1364" i="16"/>
  <c r="I1364" i="16"/>
  <c r="H1364" i="16"/>
  <c r="G1364" i="16"/>
  <c r="K1363" i="16"/>
  <c r="J1363" i="16"/>
  <c r="I1363" i="16"/>
  <c r="H1363" i="16"/>
  <c r="G1363" i="16"/>
  <c r="K1362" i="16"/>
  <c r="J1362" i="16"/>
  <c r="I1362" i="16"/>
  <c r="H1362" i="16"/>
  <c r="G1362" i="16"/>
  <c r="K1361" i="16"/>
  <c r="J1361" i="16"/>
  <c r="I1361" i="16"/>
  <c r="H1361" i="16"/>
  <c r="G1361" i="16"/>
  <c r="K1360" i="16"/>
  <c r="J1360" i="16"/>
  <c r="I1360" i="16"/>
  <c r="H1360" i="16"/>
  <c r="G1360" i="16"/>
  <c r="K1359" i="16"/>
  <c r="J1359" i="16"/>
  <c r="I1359" i="16"/>
  <c r="H1359" i="16"/>
  <c r="G1359" i="16"/>
  <c r="K1358" i="16"/>
  <c r="J1358" i="16"/>
  <c r="I1358" i="16"/>
  <c r="H1358" i="16"/>
  <c r="G1358" i="16"/>
  <c r="K1357" i="16"/>
  <c r="J1357" i="16"/>
  <c r="I1357" i="16"/>
  <c r="H1357" i="16"/>
  <c r="G1357" i="16"/>
  <c r="K1356" i="16"/>
  <c r="J1356" i="16"/>
  <c r="I1356" i="16"/>
  <c r="H1356" i="16"/>
  <c r="G1356" i="16"/>
  <c r="K1355" i="16"/>
  <c r="J1355" i="16"/>
  <c r="I1355" i="16"/>
  <c r="H1355" i="16"/>
  <c r="G1355" i="16"/>
  <c r="K1354" i="16"/>
  <c r="J1354" i="16"/>
  <c r="I1354" i="16"/>
  <c r="H1354" i="16"/>
  <c r="G1354" i="16"/>
  <c r="K1352" i="16"/>
  <c r="J1352" i="16"/>
  <c r="I1352" i="16"/>
  <c r="H1352" i="16"/>
  <c r="G1352" i="16"/>
  <c r="K1351" i="16"/>
  <c r="J1351" i="16"/>
  <c r="I1351" i="16"/>
  <c r="H1351" i="16"/>
  <c r="G1351" i="16"/>
  <c r="K1350" i="16"/>
  <c r="J1350" i="16"/>
  <c r="I1350" i="16"/>
  <c r="H1350" i="16"/>
  <c r="G1350" i="16"/>
  <c r="K1349" i="16"/>
  <c r="J1349" i="16"/>
  <c r="I1349" i="16"/>
  <c r="H1349" i="16"/>
  <c r="G1349" i="16"/>
  <c r="K1348" i="16"/>
  <c r="J1348" i="16"/>
  <c r="I1348" i="16"/>
  <c r="H1348" i="16"/>
  <c r="G1348" i="16"/>
  <c r="K1347" i="16"/>
  <c r="J1347" i="16"/>
  <c r="I1347" i="16"/>
  <c r="H1347" i="16"/>
  <c r="G1347" i="16"/>
  <c r="K1346" i="16"/>
  <c r="J1346" i="16"/>
  <c r="I1346" i="16"/>
  <c r="H1346" i="16"/>
  <c r="G1346" i="16"/>
  <c r="K1345" i="16"/>
  <c r="J1345" i="16"/>
  <c r="I1345" i="16"/>
  <c r="H1345" i="16"/>
  <c r="G1345" i="16"/>
  <c r="K1344" i="16"/>
  <c r="J1344" i="16"/>
  <c r="I1344" i="16"/>
  <c r="H1344" i="16"/>
  <c r="G1344" i="16"/>
  <c r="K1343" i="16"/>
  <c r="J1343" i="16"/>
  <c r="I1343" i="16"/>
  <c r="H1343" i="16"/>
  <c r="G1343" i="16"/>
  <c r="K1342" i="16"/>
  <c r="J1342" i="16"/>
  <c r="I1342" i="16"/>
  <c r="H1342" i="16"/>
  <c r="G1342" i="16"/>
  <c r="K1341" i="16"/>
  <c r="J1341" i="16"/>
  <c r="I1341" i="16"/>
  <c r="H1341" i="16"/>
  <c r="G1341" i="16"/>
  <c r="K1340" i="16"/>
  <c r="J1340" i="16"/>
  <c r="I1340" i="16"/>
  <c r="H1340" i="16"/>
  <c r="G1340" i="16"/>
  <c r="K1338" i="16"/>
  <c r="J1338" i="16"/>
  <c r="I1338" i="16"/>
  <c r="H1338" i="16"/>
  <c r="G1338" i="16"/>
  <c r="K1337" i="16"/>
  <c r="J1337" i="16"/>
  <c r="I1337" i="16"/>
  <c r="H1337" i="16"/>
  <c r="G1337" i="16"/>
  <c r="K1336" i="16"/>
  <c r="J1336" i="16"/>
  <c r="I1336" i="16"/>
  <c r="H1336" i="16"/>
  <c r="G1336" i="16"/>
  <c r="K1335" i="16"/>
  <c r="J1335" i="16"/>
  <c r="I1335" i="16"/>
  <c r="H1335" i="16"/>
  <c r="G1335" i="16"/>
  <c r="K1334" i="16"/>
  <c r="J1334" i="16"/>
  <c r="I1334" i="16"/>
  <c r="H1334" i="16"/>
  <c r="G1334" i="16"/>
  <c r="K1333" i="16"/>
  <c r="J1333" i="16"/>
  <c r="I1333" i="16"/>
  <c r="H1333" i="16"/>
  <c r="G1333" i="16"/>
  <c r="K1332" i="16"/>
  <c r="J1332" i="16"/>
  <c r="I1332" i="16"/>
  <c r="H1332" i="16"/>
  <c r="G1332" i="16"/>
  <c r="K1331" i="16"/>
  <c r="J1331" i="16"/>
  <c r="I1331" i="16"/>
  <c r="H1331" i="16"/>
  <c r="G1331" i="16"/>
  <c r="K1330" i="16"/>
  <c r="J1330" i="16"/>
  <c r="I1330" i="16"/>
  <c r="H1330" i="16"/>
  <c r="G1330" i="16"/>
  <c r="K1329" i="16"/>
  <c r="J1329" i="16"/>
  <c r="I1329" i="16"/>
  <c r="H1329" i="16"/>
  <c r="G1329" i="16"/>
  <c r="K1328" i="16"/>
  <c r="J1328" i="16"/>
  <c r="I1328" i="16"/>
  <c r="H1328" i="16"/>
  <c r="G1328" i="16"/>
  <c r="K1326" i="16"/>
  <c r="J1326" i="16"/>
  <c r="I1326" i="16"/>
  <c r="H1326" i="16"/>
  <c r="G1326" i="16"/>
  <c r="K1325" i="16"/>
  <c r="J1325" i="16"/>
  <c r="I1325" i="16"/>
  <c r="H1325" i="16"/>
  <c r="G1325" i="16"/>
  <c r="K1324" i="16"/>
  <c r="J1324" i="16"/>
  <c r="I1324" i="16"/>
  <c r="H1324" i="16"/>
  <c r="G1324" i="16"/>
  <c r="K1323" i="16"/>
  <c r="J1323" i="16"/>
  <c r="I1323" i="16"/>
  <c r="H1323" i="16"/>
  <c r="G1323" i="16"/>
  <c r="K1322" i="16"/>
  <c r="J1322" i="16"/>
  <c r="I1322" i="16"/>
  <c r="H1322" i="16"/>
  <c r="G1322" i="16"/>
  <c r="K1321" i="16"/>
  <c r="J1321" i="16"/>
  <c r="I1321" i="16"/>
  <c r="H1321" i="16"/>
  <c r="G1321" i="16"/>
  <c r="K1320" i="16"/>
  <c r="J1320" i="16"/>
  <c r="I1320" i="16"/>
  <c r="H1320" i="16"/>
  <c r="G1320" i="16"/>
  <c r="K1319" i="16"/>
  <c r="J1319" i="16"/>
  <c r="I1319" i="16"/>
  <c r="H1319" i="16"/>
  <c r="G1319" i="16"/>
  <c r="K1318" i="16"/>
  <c r="J1318" i="16"/>
  <c r="I1318" i="16"/>
  <c r="H1318" i="16"/>
  <c r="G1318" i="16"/>
  <c r="K1317" i="16"/>
  <c r="J1317" i="16"/>
  <c r="I1317" i="16"/>
  <c r="H1317" i="16"/>
  <c r="G1317" i="16"/>
  <c r="K1316" i="16"/>
  <c r="J1316" i="16"/>
  <c r="I1316" i="16"/>
  <c r="H1316" i="16"/>
  <c r="G1316" i="16"/>
  <c r="K1315" i="16"/>
  <c r="J1315" i="16"/>
  <c r="I1315" i="16"/>
  <c r="H1315" i="16"/>
  <c r="G1315" i="16"/>
  <c r="K1314" i="16"/>
  <c r="J1314" i="16"/>
  <c r="I1314" i="16"/>
  <c r="H1314" i="16"/>
  <c r="G1314" i="16"/>
  <c r="K1313" i="16"/>
  <c r="J1313" i="16"/>
  <c r="I1313" i="16"/>
  <c r="H1313" i="16"/>
  <c r="G1313" i="16"/>
  <c r="K1312" i="16"/>
  <c r="J1312" i="16"/>
  <c r="I1312" i="16"/>
  <c r="H1312" i="16"/>
  <c r="G1312" i="16"/>
  <c r="K1310" i="16"/>
  <c r="J1310" i="16"/>
  <c r="I1310" i="16"/>
  <c r="H1310" i="16"/>
  <c r="G1310" i="16"/>
  <c r="K1309" i="16"/>
  <c r="J1309" i="16"/>
  <c r="I1309" i="16"/>
  <c r="H1309" i="16"/>
  <c r="G1309" i="16"/>
  <c r="K1308" i="16"/>
  <c r="J1308" i="16"/>
  <c r="I1308" i="16"/>
  <c r="H1308" i="16"/>
  <c r="G1308" i="16"/>
  <c r="K1307" i="16"/>
  <c r="J1307" i="16"/>
  <c r="I1307" i="16"/>
  <c r="H1307" i="16"/>
  <c r="G1307" i="16"/>
  <c r="K1306" i="16"/>
  <c r="J1306" i="16"/>
  <c r="I1306" i="16"/>
  <c r="H1306" i="16"/>
  <c r="G1306" i="16"/>
  <c r="K1305" i="16"/>
  <c r="J1305" i="16"/>
  <c r="I1305" i="16"/>
  <c r="H1305" i="16"/>
  <c r="G1305" i="16"/>
  <c r="K1304" i="16"/>
  <c r="J1304" i="16"/>
  <c r="I1304" i="16"/>
  <c r="H1304" i="16"/>
  <c r="G1304" i="16"/>
  <c r="K1303" i="16"/>
  <c r="J1303" i="16"/>
  <c r="I1303" i="16"/>
  <c r="H1303" i="16"/>
  <c r="G1303" i="16"/>
  <c r="K1302" i="16"/>
  <c r="J1302" i="16"/>
  <c r="I1302" i="16"/>
  <c r="H1302" i="16"/>
  <c r="G1302" i="16"/>
  <c r="K1301" i="16"/>
  <c r="J1301" i="16"/>
  <c r="I1301" i="16"/>
  <c r="H1301" i="16"/>
  <c r="G1301" i="16"/>
  <c r="K1300" i="16"/>
  <c r="J1300" i="16"/>
  <c r="I1300" i="16"/>
  <c r="H1300" i="16"/>
  <c r="G1300" i="16"/>
  <c r="K1299" i="16"/>
  <c r="J1299" i="16"/>
  <c r="I1299" i="16"/>
  <c r="H1299" i="16"/>
  <c r="G1299" i="16"/>
  <c r="K1298" i="16"/>
  <c r="J1298" i="16"/>
  <c r="I1298" i="16"/>
  <c r="H1298" i="16"/>
  <c r="G1298" i="16"/>
  <c r="K1297" i="16"/>
  <c r="J1297" i="16"/>
  <c r="I1297" i="16"/>
  <c r="H1297" i="16"/>
  <c r="G1297" i="16"/>
  <c r="K1296" i="16"/>
  <c r="J1296" i="16"/>
  <c r="I1296" i="16"/>
  <c r="H1296" i="16"/>
  <c r="G1296" i="16"/>
  <c r="K1295" i="16"/>
  <c r="J1295" i="16"/>
  <c r="I1295" i="16"/>
  <c r="H1295" i="16"/>
  <c r="G1295" i="16"/>
  <c r="K1294" i="16"/>
  <c r="J1294" i="16"/>
  <c r="I1294" i="16"/>
  <c r="H1294" i="16"/>
  <c r="G1294" i="16"/>
  <c r="K1293" i="16"/>
  <c r="J1293" i="16"/>
  <c r="I1293" i="16"/>
  <c r="H1293" i="16"/>
  <c r="G1293" i="16"/>
  <c r="K1292" i="16"/>
  <c r="J1292" i="16"/>
  <c r="I1292" i="16"/>
  <c r="H1292" i="16"/>
  <c r="G1292" i="16"/>
  <c r="K1291" i="16"/>
  <c r="J1291" i="16"/>
  <c r="I1291" i="16"/>
  <c r="H1291" i="16"/>
  <c r="G1291" i="16"/>
  <c r="K1290" i="16"/>
  <c r="J1290" i="16"/>
  <c r="I1290" i="16"/>
  <c r="H1290" i="16"/>
  <c r="G1290" i="16"/>
  <c r="K1288" i="16"/>
  <c r="J1288" i="16"/>
  <c r="I1288" i="16"/>
  <c r="H1288" i="16"/>
  <c r="G1288" i="16"/>
  <c r="K1287" i="16"/>
  <c r="J1287" i="16"/>
  <c r="I1287" i="16"/>
  <c r="H1287" i="16"/>
  <c r="G1287" i="16"/>
  <c r="K1286" i="16"/>
  <c r="J1286" i="16"/>
  <c r="I1286" i="16"/>
  <c r="H1286" i="16"/>
  <c r="G1286" i="16"/>
  <c r="K1285" i="16"/>
  <c r="J1285" i="16"/>
  <c r="I1285" i="16"/>
  <c r="H1285" i="16"/>
  <c r="G1285" i="16"/>
  <c r="K1284" i="16"/>
  <c r="J1284" i="16"/>
  <c r="I1284" i="16"/>
  <c r="H1284" i="16"/>
  <c r="G1284" i="16"/>
  <c r="K1283" i="16"/>
  <c r="J1283" i="16"/>
  <c r="I1283" i="16"/>
  <c r="H1283" i="16"/>
  <c r="G1283" i="16"/>
  <c r="K1282" i="16"/>
  <c r="J1282" i="16"/>
  <c r="I1282" i="16"/>
  <c r="H1282" i="16"/>
  <c r="G1282" i="16"/>
  <c r="K1281" i="16"/>
  <c r="J1281" i="16"/>
  <c r="I1281" i="16"/>
  <c r="H1281" i="16"/>
  <c r="G1281" i="16"/>
  <c r="K1280" i="16"/>
  <c r="J1280" i="16"/>
  <c r="I1280" i="16"/>
  <c r="H1280" i="16"/>
  <c r="G1280" i="16"/>
  <c r="K1279" i="16"/>
  <c r="J1279" i="16"/>
  <c r="I1279" i="16"/>
  <c r="H1279" i="16"/>
  <c r="G1279" i="16"/>
  <c r="K1278" i="16"/>
  <c r="J1278" i="16"/>
  <c r="I1278" i="16"/>
  <c r="H1278" i="16"/>
  <c r="G1278" i="16"/>
  <c r="K1277" i="16"/>
  <c r="J1277" i="16"/>
  <c r="I1277" i="16"/>
  <c r="H1277" i="16"/>
  <c r="G1277" i="16"/>
  <c r="K1276" i="16"/>
  <c r="J1276" i="16"/>
  <c r="I1276" i="16"/>
  <c r="H1276" i="16"/>
  <c r="G1276" i="16"/>
  <c r="K1274" i="16"/>
  <c r="J1274" i="16"/>
  <c r="I1274" i="16"/>
  <c r="H1274" i="16"/>
  <c r="G1274" i="16"/>
  <c r="K1273" i="16"/>
  <c r="J1273" i="16"/>
  <c r="I1273" i="16"/>
  <c r="H1273" i="16"/>
  <c r="G1273" i="16"/>
  <c r="K1272" i="16"/>
  <c r="J1272" i="16"/>
  <c r="I1272" i="16"/>
  <c r="H1272" i="16"/>
  <c r="G1272" i="16"/>
  <c r="K1271" i="16"/>
  <c r="J1271" i="16"/>
  <c r="I1271" i="16"/>
  <c r="H1271" i="16"/>
  <c r="G1271" i="16"/>
  <c r="K1270" i="16"/>
  <c r="J1270" i="16"/>
  <c r="I1270" i="16"/>
  <c r="H1270" i="16"/>
  <c r="G1270" i="16"/>
  <c r="K1269" i="16"/>
  <c r="J1269" i="16"/>
  <c r="I1269" i="16"/>
  <c r="H1269" i="16"/>
  <c r="G1269" i="16"/>
  <c r="K1268" i="16"/>
  <c r="J1268" i="16"/>
  <c r="I1268" i="16"/>
  <c r="H1268" i="16"/>
  <c r="G1268" i="16"/>
  <c r="K1267" i="16"/>
  <c r="J1267" i="16"/>
  <c r="I1267" i="16"/>
  <c r="H1267" i="16"/>
  <c r="G1267" i="16"/>
  <c r="K1266" i="16"/>
  <c r="J1266" i="16"/>
  <c r="I1266" i="16"/>
  <c r="H1266" i="16"/>
  <c r="G1266" i="16"/>
  <c r="K1265" i="16"/>
  <c r="J1265" i="16"/>
  <c r="I1265" i="16"/>
  <c r="H1265" i="16"/>
  <c r="G1265" i="16"/>
  <c r="K1264" i="16"/>
  <c r="J1264" i="16"/>
  <c r="I1264" i="16"/>
  <c r="H1264" i="16"/>
  <c r="G1264" i="16"/>
  <c r="K1263" i="16"/>
  <c r="J1263" i="16"/>
  <c r="I1263" i="16"/>
  <c r="H1263" i="16"/>
  <c r="G1263" i="16"/>
  <c r="K1262" i="16"/>
  <c r="J1262" i="16"/>
  <c r="I1262" i="16"/>
  <c r="H1262" i="16"/>
  <c r="G1262" i="16"/>
  <c r="K1260" i="16"/>
  <c r="J1260" i="16"/>
  <c r="I1260" i="16"/>
  <c r="H1260" i="16"/>
  <c r="G1260" i="16"/>
  <c r="K1259" i="16"/>
  <c r="J1259" i="16"/>
  <c r="I1259" i="16"/>
  <c r="H1259" i="16"/>
  <c r="G1259" i="16"/>
  <c r="K1258" i="16"/>
  <c r="J1258" i="16"/>
  <c r="I1258" i="16"/>
  <c r="H1258" i="16"/>
  <c r="G1258" i="16"/>
  <c r="K1257" i="16"/>
  <c r="J1257" i="16"/>
  <c r="I1257" i="16"/>
  <c r="H1257" i="16"/>
  <c r="G1257" i="16"/>
  <c r="K1256" i="16"/>
  <c r="J1256" i="16"/>
  <c r="I1256" i="16"/>
  <c r="H1256" i="16"/>
  <c r="G1256" i="16"/>
  <c r="K1255" i="16"/>
  <c r="J1255" i="16"/>
  <c r="I1255" i="16"/>
  <c r="H1255" i="16"/>
  <c r="G1255" i="16"/>
  <c r="K1254" i="16"/>
  <c r="J1254" i="16"/>
  <c r="I1254" i="16"/>
  <c r="H1254" i="16"/>
  <c r="G1254" i="16"/>
  <c r="K1253" i="16"/>
  <c r="J1253" i="16"/>
  <c r="I1253" i="16"/>
  <c r="H1253" i="16"/>
  <c r="G1253" i="16"/>
  <c r="K1252" i="16"/>
  <c r="J1252" i="16"/>
  <c r="I1252" i="16"/>
  <c r="H1252" i="16"/>
  <c r="G1252" i="16"/>
  <c r="K1251" i="16"/>
  <c r="J1251" i="16"/>
  <c r="I1251" i="16"/>
  <c r="H1251" i="16"/>
  <c r="G1251" i="16"/>
  <c r="K1250" i="16"/>
  <c r="J1250" i="16"/>
  <c r="I1250" i="16"/>
  <c r="H1250" i="16"/>
  <c r="G1250" i="16"/>
  <c r="K1249" i="16"/>
  <c r="J1249" i="16"/>
  <c r="I1249" i="16"/>
  <c r="H1249" i="16"/>
  <c r="G1249" i="16"/>
  <c r="K1248" i="16"/>
  <c r="J1248" i="16"/>
  <c r="I1248" i="16"/>
  <c r="H1248" i="16"/>
  <c r="G1248" i="16"/>
  <c r="K1247" i="16"/>
  <c r="J1247" i="16"/>
  <c r="I1247" i="16"/>
  <c r="H1247" i="16"/>
  <c r="G1247" i="16"/>
  <c r="K1246" i="16"/>
  <c r="J1246" i="16"/>
  <c r="I1246" i="16"/>
  <c r="H1246" i="16"/>
  <c r="G1246" i="16"/>
  <c r="K1245" i="16"/>
  <c r="J1245" i="16"/>
  <c r="I1245" i="16"/>
  <c r="H1245" i="16"/>
  <c r="G1245" i="16"/>
  <c r="K1244" i="16"/>
  <c r="J1244" i="16"/>
  <c r="I1244" i="16"/>
  <c r="H1244" i="16"/>
  <c r="G1244" i="16"/>
  <c r="K1243" i="16"/>
  <c r="J1243" i="16"/>
  <c r="I1243" i="16"/>
  <c r="H1243" i="16"/>
  <c r="G1243" i="16"/>
  <c r="K1242" i="16"/>
  <c r="J1242" i="16"/>
  <c r="I1242" i="16"/>
  <c r="H1242" i="16"/>
  <c r="G1242" i="16"/>
  <c r="K1241" i="16"/>
  <c r="J1241" i="16"/>
  <c r="I1241" i="16"/>
  <c r="H1241" i="16"/>
  <c r="G1241" i="16"/>
  <c r="K1240" i="16"/>
  <c r="J1240" i="16"/>
  <c r="I1240" i="16"/>
  <c r="H1240" i="16"/>
  <c r="G1240" i="16"/>
  <c r="K1239" i="16"/>
  <c r="J1239" i="16"/>
  <c r="I1239" i="16"/>
  <c r="H1239" i="16"/>
  <c r="G1239" i="16"/>
  <c r="K1238" i="16"/>
  <c r="J1238" i="16"/>
  <c r="I1238" i="16"/>
  <c r="H1238" i="16"/>
  <c r="G1238" i="16"/>
  <c r="K1237" i="16"/>
  <c r="J1237" i="16"/>
  <c r="I1237" i="16"/>
  <c r="H1237" i="16"/>
  <c r="G1237" i="16"/>
  <c r="K1235" i="16"/>
  <c r="J1235" i="16"/>
  <c r="I1235" i="16"/>
  <c r="H1235" i="16"/>
  <c r="G1235" i="16"/>
  <c r="K1234" i="16"/>
  <c r="J1234" i="16"/>
  <c r="I1234" i="16"/>
  <c r="H1234" i="16"/>
  <c r="G1234" i="16"/>
  <c r="K1233" i="16"/>
  <c r="J1233" i="16"/>
  <c r="I1233" i="16"/>
  <c r="H1233" i="16"/>
  <c r="G1233" i="16"/>
  <c r="K1232" i="16"/>
  <c r="J1232" i="16"/>
  <c r="I1232" i="16"/>
  <c r="H1232" i="16"/>
  <c r="G1232" i="16"/>
  <c r="K1231" i="16"/>
  <c r="J1231" i="16"/>
  <c r="I1231" i="16"/>
  <c r="H1231" i="16"/>
  <c r="G1231" i="16"/>
  <c r="K1230" i="16"/>
  <c r="J1230" i="16"/>
  <c r="I1230" i="16"/>
  <c r="H1230" i="16"/>
  <c r="G1230" i="16"/>
  <c r="K1229" i="16"/>
  <c r="J1229" i="16"/>
  <c r="I1229" i="16"/>
  <c r="H1229" i="16"/>
  <c r="G1229" i="16"/>
  <c r="K1228" i="16"/>
  <c r="J1228" i="16"/>
  <c r="I1228" i="16"/>
  <c r="H1228" i="16"/>
  <c r="G1228" i="16"/>
  <c r="K1227" i="16"/>
  <c r="J1227" i="16"/>
  <c r="I1227" i="16"/>
  <c r="H1227" i="16"/>
  <c r="G1227" i="16"/>
  <c r="K1226" i="16"/>
  <c r="J1226" i="16"/>
  <c r="I1226" i="16"/>
  <c r="H1226" i="16"/>
  <c r="G1226" i="16"/>
  <c r="K1225" i="16"/>
  <c r="J1225" i="16"/>
  <c r="I1225" i="16"/>
  <c r="H1225" i="16"/>
  <c r="G1225" i="16"/>
  <c r="K1224" i="16"/>
  <c r="J1224" i="16"/>
  <c r="I1224" i="16"/>
  <c r="H1224" i="16"/>
  <c r="G1224" i="16"/>
  <c r="K1223" i="16"/>
  <c r="J1223" i="16"/>
  <c r="I1223" i="16"/>
  <c r="H1223" i="16"/>
  <c r="G1223" i="16"/>
  <c r="K1222" i="16"/>
  <c r="J1222" i="16"/>
  <c r="I1222" i="16"/>
  <c r="H1222" i="16"/>
  <c r="G1222" i="16"/>
  <c r="K1221" i="16"/>
  <c r="J1221" i="16"/>
  <c r="I1221" i="16"/>
  <c r="H1221" i="16"/>
  <c r="G1221" i="16"/>
  <c r="K1220" i="16"/>
  <c r="J1220" i="16"/>
  <c r="I1220" i="16"/>
  <c r="H1220" i="16"/>
  <c r="G1220" i="16"/>
  <c r="K1219" i="16"/>
  <c r="J1219" i="16"/>
  <c r="I1219" i="16"/>
  <c r="H1219" i="16"/>
  <c r="G1219" i="16"/>
  <c r="K1218" i="16"/>
  <c r="J1218" i="16"/>
  <c r="I1218" i="16"/>
  <c r="H1218" i="16"/>
  <c r="G1218" i="16"/>
  <c r="K1217" i="16"/>
  <c r="J1217" i="16"/>
  <c r="I1217" i="16"/>
  <c r="H1217" i="16"/>
  <c r="G1217" i="16"/>
  <c r="K1216" i="16"/>
  <c r="J1216" i="16"/>
  <c r="I1216" i="16"/>
  <c r="H1216" i="16"/>
  <c r="G1216" i="16"/>
  <c r="K1215" i="16"/>
  <c r="J1215" i="16"/>
  <c r="I1215" i="16"/>
  <c r="H1215" i="16"/>
  <c r="G1215" i="16"/>
  <c r="K1214" i="16"/>
  <c r="J1214" i="16"/>
  <c r="I1214" i="16"/>
  <c r="H1214" i="16"/>
  <c r="G1214" i="16"/>
  <c r="K1213" i="16"/>
  <c r="J1213" i="16"/>
  <c r="I1213" i="16"/>
  <c r="H1213" i="16"/>
  <c r="G1213" i="16"/>
  <c r="K1212" i="16"/>
  <c r="J1212" i="16"/>
  <c r="I1212" i="16"/>
  <c r="H1212" i="16"/>
  <c r="G1212" i="16"/>
  <c r="K1211" i="16"/>
  <c r="J1211" i="16"/>
  <c r="I1211" i="16"/>
  <c r="H1211" i="16"/>
  <c r="G1211" i="16"/>
  <c r="K1210" i="16"/>
  <c r="J1210" i="16"/>
  <c r="I1210" i="16"/>
  <c r="H1210" i="16"/>
  <c r="G1210" i="16"/>
  <c r="K1209" i="16"/>
  <c r="J1209" i="16"/>
  <c r="I1209" i="16"/>
  <c r="H1209" i="16"/>
  <c r="G1209" i="16"/>
  <c r="K1208" i="16"/>
  <c r="J1208" i="16"/>
  <c r="I1208" i="16"/>
  <c r="H1208" i="16"/>
  <c r="G1208" i="16"/>
  <c r="K1207" i="16"/>
  <c r="J1207" i="16"/>
  <c r="I1207" i="16"/>
  <c r="H1207" i="16"/>
  <c r="G1207" i="16"/>
  <c r="K1206" i="16"/>
  <c r="J1206" i="16"/>
  <c r="I1206" i="16"/>
  <c r="H1206" i="16"/>
  <c r="G1206" i="16"/>
  <c r="K1204" i="16"/>
  <c r="J1204" i="16"/>
  <c r="I1204" i="16"/>
  <c r="H1204" i="16"/>
  <c r="G1204" i="16"/>
  <c r="K1203" i="16"/>
  <c r="J1203" i="16"/>
  <c r="I1203" i="16"/>
  <c r="H1203" i="16"/>
  <c r="G1203" i="16"/>
  <c r="K1202" i="16"/>
  <c r="J1202" i="16"/>
  <c r="I1202" i="16"/>
  <c r="H1202" i="16"/>
  <c r="G1202" i="16"/>
  <c r="K1201" i="16"/>
  <c r="J1201" i="16"/>
  <c r="I1201" i="16"/>
  <c r="H1201" i="16"/>
  <c r="G1201" i="16"/>
  <c r="K1200" i="16"/>
  <c r="J1200" i="16"/>
  <c r="I1200" i="16"/>
  <c r="H1200" i="16"/>
  <c r="G1200" i="16"/>
  <c r="K1199" i="16"/>
  <c r="J1199" i="16"/>
  <c r="I1199" i="16"/>
  <c r="H1199" i="16"/>
  <c r="G1199" i="16"/>
  <c r="K1198" i="16"/>
  <c r="J1198" i="16"/>
  <c r="I1198" i="16"/>
  <c r="H1198" i="16"/>
  <c r="G1198" i="16"/>
  <c r="K1197" i="16"/>
  <c r="J1197" i="16"/>
  <c r="I1197" i="16"/>
  <c r="H1197" i="16"/>
  <c r="G1197" i="16"/>
  <c r="K1196" i="16"/>
  <c r="J1196" i="16"/>
  <c r="I1196" i="16"/>
  <c r="H1196" i="16"/>
  <c r="G1196" i="16"/>
  <c r="K1195" i="16"/>
  <c r="J1195" i="16"/>
  <c r="I1195" i="16"/>
  <c r="H1195" i="16"/>
  <c r="G1195" i="16"/>
  <c r="K1194" i="16"/>
  <c r="J1194" i="16"/>
  <c r="I1194" i="16"/>
  <c r="H1194" i="16"/>
  <c r="G1194" i="16"/>
  <c r="K1193" i="16"/>
  <c r="J1193" i="16"/>
  <c r="I1193" i="16"/>
  <c r="H1193" i="16"/>
  <c r="G1193" i="16"/>
  <c r="K1192" i="16"/>
  <c r="J1192" i="16"/>
  <c r="I1192" i="16"/>
  <c r="H1192" i="16"/>
  <c r="G1192" i="16"/>
  <c r="K1191" i="16"/>
  <c r="J1191" i="16"/>
  <c r="I1191" i="16"/>
  <c r="H1191" i="16"/>
  <c r="G1191" i="16"/>
  <c r="K1190" i="16"/>
  <c r="J1190" i="16"/>
  <c r="I1190" i="16"/>
  <c r="H1190" i="16"/>
  <c r="G1190" i="16"/>
  <c r="K1189" i="16"/>
  <c r="J1189" i="16"/>
  <c r="I1189" i="16"/>
  <c r="H1189" i="16"/>
  <c r="G1189" i="16"/>
  <c r="K1188" i="16"/>
  <c r="J1188" i="16"/>
  <c r="I1188" i="16"/>
  <c r="H1188" i="16"/>
  <c r="G1188" i="16"/>
  <c r="K1187" i="16"/>
  <c r="J1187" i="16"/>
  <c r="I1187" i="16"/>
  <c r="H1187" i="16"/>
  <c r="G1187" i="16"/>
  <c r="K1186" i="16"/>
  <c r="J1186" i="16"/>
  <c r="I1186" i="16"/>
  <c r="H1186" i="16"/>
  <c r="G1186" i="16"/>
  <c r="K1185" i="16"/>
  <c r="J1185" i="16"/>
  <c r="I1185" i="16"/>
  <c r="H1185" i="16"/>
  <c r="G1185" i="16"/>
  <c r="K1184" i="16"/>
  <c r="J1184" i="16"/>
  <c r="I1184" i="16"/>
  <c r="H1184" i="16"/>
  <c r="G1184" i="16"/>
  <c r="K1183" i="16"/>
  <c r="J1183" i="16"/>
  <c r="I1183" i="16"/>
  <c r="H1183" i="16"/>
  <c r="G1183" i="16"/>
  <c r="K1182" i="16"/>
  <c r="J1182" i="16"/>
  <c r="I1182" i="16"/>
  <c r="H1182" i="16"/>
  <c r="G1182" i="16"/>
  <c r="K1181" i="16"/>
  <c r="J1181" i="16"/>
  <c r="I1181" i="16"/>
  <c r="H1181" i="16"/>
  <c r="G1181" i="16"/>
  <c r="K1180" i="16"/>
  <c r="J1180" i="16"/>
  <c r="I1180" i="16"/>
  <c r="H1180" i="16"/>
  <c r="G1180" i="16"/>
  <c r="K1179" i="16"/>
  <c r="J1179" i="16"/>
  <c r="I1179" i="16"/>
  <c r="H1179" i="16"/>
  <c r="G1179" i="16"/>
  <c r="K1178" i="16"/>
  <c r="J1178" i="16"/>
  <c r="I1178" i="16"/>
  <c r="H1178" i="16"/>
  <c r="G1178" i="16"/>
  <c r="K1177" i="16"/>
  <c r="J1177" i="16"/>
  <c r="I1177" i="16"/>
  <c r="H1177" i="16"/>
  <c r="G1177" i="16"/>
  <c r="K1176" i="16"/>
  <c r="J1176" i="16"/>
  <c r="I1176" i="16"/>
  <c r="H1176" i="16"/>
  <c r="G1176" i="16"/>
  <c r="K1175" i="16"/>
  <c r="J1175" i="16"/>
  <c r="I1175" i="16"/>
  <c r="H1175" i="16"/>
  <c r="G1175" i="16"/>
  <c r="K1174" i="16"/>
  <c r="J1174" i="16"/>
  <c r="I1174" i="16"/>
  <c r="H1174" i="16"/>
  <c r="G1174" i="16"/>
  <c r="K1172" i="16"/>
  <c r="J1172" i="16"/>
  <c r="I1172" i="16"/>
  <c r="H1172" i="16"/>
  <c r="G1172" i="16"/>
  <c r="K1171" i="16"/>
  <c r="J1171" i="16"/>
  <c r="I1171" i="16"/>
  <c r="H1171" i="16"/>
  <c r="G1171" i="16"/>
  <c r="K1170" i="16"/>
  <c r="J1170" i="16"/>
  <c r="I1170" i="16"/>
  <c r="H1170" i="16"/>
  <c r="G1170" i="16"/>
  <c r="K1169" i="16"/>
  <c r="J1169" i="16"/>
  <c r="I1169" i="16"/>
  <c r="H1169" i="16"/>
  <c r="G1169" i="16"/>
  <c r="K1168" i="16"/>
  <c r="J1168" i="16"/>
  <c r="I1168" i="16"/>
  <c r="H1168" i="16"/>
  <c r="G1168" i="16"/>
  <c r="K1167" i="16"/>
  <c r="J1167" i="16"/>
  <c r="I1167" i="16"/>
  <c r="H1167" i="16"/>
  <c r="G1167" i="16"/>
  <c r="K1166" i="16"/>
  <c r="J1166" i="16"/>
  <c r="I1166" i="16"/>
  <c r="H1166" i="16"/>
  <c r="G1166" i="16"/>
  <c r="K1165" i="16"/>
  <c r="J1165" i="16"/>
  <c r="I1165" i="16"/>
  <c r="H1165" i="16"/>
  <c r="G1165" i="16"/>
  <c r="K1164" i="16"/>
  <c r="J1164" i="16"/>
  <c r="I1164" i="16"/>
  <c r="H1164" i="16"/>
  <c r="G1164" i="16"/>
  <c r="K1163" i="16"/>
  <c r="J1163" i="16"/>
  <c r="I1163" i="16"/>
  <c r="H1163" i="16"/>
  <c r="G1163" i="16"/>
  <c r="K1162" i="16"/>
  <c r="J1162" i="16"/>
  <c r="I1162" i="16"/>
  <c r="H1162" i="16"/>
  <c r="G1162" i="16"/>
  <c r="K1161" i="16"/>
  <c r="J1161" i="16"/>
  <c r="I1161" i="16"/>
  <c r="H1161" i="16"/>
  <c r="G1161" i="16"/>
  <c r="K1159" i="16"/>
  <c r="J1159" i="16"/>
  <c r="I1159" i="16"/>
  <c r="H1159" i="16"/>
  <c r="G1159" i="16"/>
  <c r="K1158" i="16"/>
  <c r="J1158" i="16"/>
  <c r="I1158" i="16"/>
  <c r="H1158" i="16"/>
  <c r="G1158" i="16"/>
  <c r="K1157" i="16"/>
  <c r="J1157" i="16"/>
  <c r="I1157" i="16"/>
  <c r="H1157" i="16"/>
  <c r="G1157" i="16"/>
  <c r="K1156" i="16"/>
  <c r="J1156" i="16"/>
  <c r="I1156" i="16"/>
  <c r="H1156" i="16"/>
  <c r="G1156" i="16"/>
  <c r="K1155" i="16"/>
  <c r="J1155" i="16"/>
  <c r="I1155" i="16"/>
  <c r="H1155" i="16"/>
  <c r="G1155" i="16"/>
  <c r="K1154" i="16"/>
  <c r="J1154" i="16"/>
  <c r="I1154" i="16"/>
  <c r="H1154" i="16"/>
  <c r="G1154" i="16"/>
  <c r="K1153" i="16"/>
  <c r="J1153" i="16"/>
  <c r="I1153" i="16"/>
  <c r="H1153" i="16"/>
  <c r="G1153" i="16"/>
  <c r="K1152" i="16"/>
  <c r="J1152" i="16"/>
  <c r="I1152" i="16"/>
  <c r="H1152" i="16"/>
  <c r="G1152" i="16"/>
  <c r="K1151" i="16"/>
  <c r="J1151" i="16"/>
  <c r="I1151" i="16"/>
  <c r="H1151" i="16"/>
  <c r="G1151" i="16"/>
  <c r="K1150" i="16"/>
  <c r="J1150" i="16"/>
  <c r="I1150" i="16"/>
  <c r="H1150" i="16"/>
  <c r="G1150" i="16"/>
  <c r="K1149" i="16"/>
  <c r="J1149" i="16"/>
  <c r="I1149" i="16"/>
  <c r="H1149" i="16"/>
  <c r="G1149" i="16"/>
  <c r="K1148" i="16"/>
  <c r="J1148" i="16"/>
  <c r="I1148" i="16"/>
  <c r="H1148" i="16"/>
  <c r="G1148" i="16"/>
  <c r="K1147" i="16"/>
  <c r="J1147" i="16"/>
  <c r="I1147" i="16"/>
  <c r="H1147" i="16"/>
  <c r="G1147" i="16"/>
  <c r="K1146" i="16"/>
  <c r="J1146" i="16"/>
  <c r="I1146" i="16"/>
  <c r="H1146" i="16"/>
  <c r="G1146" i="16"/>
  <c r="K1145" i="16"/>
  <c r="J1145" i="16"/>
  <c r="I1145" i="16"/>
  <c r="H1145" i="16"/>
  <c r="G1145" i="16"/>
  <c r="K1144" i="16"/>
  <c r="J1144" i="16"/>
  <c r="I1144" i="16"/>
  <c r="H1144" i="16"/>
  <c r="G1144" i="16"/>
  <c r="K1143" i="16"/>
  <c r="J1143" i="16"/>
  <c r="I1143" i="16"/>
  <c r="H1143" i="16"/>
  <c r="G1143" i="16"/>
  <c r="K1141" i="16"/>
  <c r="J1141" i="16"/>
  <c r="I1141" i="16"/>
  <c r="H1141" i="16"/>
  <c r="G1141" i="16"/>
  <c r="K1140" i="16"/>
  <c r="J1140" i="16"/>
  <c r="I1140" i="16"/>
  <c r="H1140" i="16"/>
  <c r="G1140" i="16"/>
  <c r="K1139" i="16"/>
  <c r="J1139" i="16"/>
  <c r="I1139" i="16"/>
  <c r="H1139" i="16"/>
  <c r="G1139" i="16"/>
  <c r="K1138" i="16"/>
  <c r="J1138" i="16"/>
  <c r="I1138" i="16"/>
  <c r="H1138" i="16"/>
  <c r="G1138" i="16"/>
  <c r="K1137" i="16"/>
  <c r="J1137" i="16"/>
  <c r="I1137" i="16"/>
  <c r="H1137" i="16"/>
  <c r="G1137" i="16"/>
  <c r="K1136" i="16"/>
  <c r="J1136" i="16"/>
  <c r="I1136" i="16"/>
  <c r="H1136" i="16"/>
  <c r="G1136" i="16"/>
  <c r="K1135" i="16"/>
  <c r="J1135" i="16"/>
  <c r="I1135" i="16"/>
  <c r="H1135" i="16"/>
  <c r="G1135" i="16"/>
  <c r="K1134" i="16"/>
  <c r="J1134" i="16"/>
  <c r="I1134" i="16"/>
  <c r="H1134" i="16"/>
  <c r="G1134" i="16"/>
  <c r="K1133" i="16"/>
  <c r="J1133" i="16"/>
  <c r="I1133" i="16"/>
  <c r="H1133" i="16"/>
  <c r="G1133" i="16"/>
  <c r="K1132" i="16"/>
  <c r="J1132" i="16"/>
  <c r="I1132" i="16"/>
  <c r="H1132" i="16"/>
  <c r="G1132" i="16"/>
  <c r="K1131" i="16"/>
  <c r="J1131" i="16"/>
  <c r="I1131" i="16"/>
  <c r="H1131" i="16"/>
  <c r="G1131" i="16"/>
  <c r="K1130" i="16"/>
  <c r="J1130" i="16"/>
  <c r="I1130" i="16"/>
  <c r="H1130" i="16"/>
  <c r="G1130" i="16"/>
  <c r="K1129" i="16"/>
  <c r="J1129" i="16"/>
  <c r="I1129" i="16"/>
  <c r="H1129" i="16"/>
  <c r="G1129" i="16"/>
  <c r="K1128" i="16"/>
  <c r="J1128" i="16"/>
  <c r="I1128" i="16"/>
  <c r="H1128" i="16"/>
  <c r="G1128" i="16"/>
  <c r="K1127" i="16"/>
  <c r="J1127" i="16"/>
  <c r="I1127" i="16"/>
  <c r="H1127" i="16"/>
  <c r="G1127" i="16"/>
  <c r="K1126" i="16"/>
  <c r="J1126" i="16"/>
  <c r="I1126" i="16"/>
  <c r="H1126" i="16"/>
  <c r="G1126" i="16"/>
  <c r="K1125" i="16"/>
  <c r="J1125" i="16"/>
  <c r="I1125" i="16"/>
  <c r="H1125" i="16"/>
  <c r="G1125" i="16"/>
  <c r="K1124" i="16"/>
  <c r="J1124" i="16"/>
  <c r="I1124" i="16"/>
  <c r="H1124" i="16"/>
  <c r="G1124" i="16"/>
  <c r="K1123" i="16"/>
  <c r="J1123" i="16"/>
  <c r="I1123" i="16"/>
  <c r="H1123" i="16"/>
  <c r="G1123" i="16"/>
  <c r="K1122" i="16"/>
  <c r="J1122" i="16"/>
  <c r="I1122" i="16"/>
  <c r="H1122" i="16"/>
  <c r="G1122" i="16"/>
  <c r="K1120" i="16"/>
  <c r="J1120" i="16"/>
  <c r="I1120" i="16"/>
  <c r="H1120" i="16"/>
  <c r="G1120" i="16"/>
  <c r="K1119" i="16"/>
  <c r="J1119" i="16"/>
  <c r="I1119" i="16"/>
  <c r="H1119" i="16"/>
  <c r="G1119" i="16"/>
  <c r="K1118" i="16"/>
  <c r="J1118" i="16"/>
  <c r="I1118" i="16"/>
  <c r="H1118" i="16"/>
  <c r="G1118" i="16"/>
  <c r="K1117" i="16"/>
  <c r="J1117" i="16"/>
  <c r="I1117" i="16"/>
  <c r="H1117" i="16"/>
  <c r="G1117" i="16"/>
  <c r="K1116" i="16"/>
  <c r="J1116" i="16"/>
  <c r="I1116" i="16"/>
  <c r="H1116" i="16"/>
  <c r="G1116" i="16"/>
  <c r="K1115" i="16"/>
  <c r="J1115" i="16"/>
  <c r="I1115" i="16"/>
  <c r="H1115" i="16"/>
  <c r="G1115" i="16"/>
  <c r="K1114" i="16"/>
  <c r="J1114" i="16"/>
  <c r="I1114" i="16"/>
  <c r="H1114" i="16"/>
  <c r="G1114" i="16"/>
  <c r="K1113" i="16"/>
  <c r="J1113" i="16"/>
  <c r="I1113" i="16"/>
  <c r="H1113" i="16"/>
  <c r="G1113" i="16"/>
  <c r="K1112" i="16"/>
  <c r="J1112" i="16"/>
  <c r="I1112" i="16"/>
  <c r="H1112" i="16"/>
  <c r="G1112" i="16"/>
  <c r="K1111" i="16"/>
  <c r="J1111" i="16"/>
  <c r="I1111" i="16"/>
  <c r="H1111" i="16"/>
  <c r="G1111" i="16"/>
  <c r="K1110" i="16"/>
  <c r="J1110" i="16"/>
  <c r="I1110" i="16"/>
  <c r="H1110" i="16"/>
  <c r="G1110" i="16"/>
  <c r="K1109" i="16"/>
  <c r="J1109" i="16"/>
  <c r="I1109" i="16"/>
  <c r="H1109" i="16"/>
  <c r="G1109" i="16"/>
  <c r="K1108" i="16"/>
  <c r="J1108" i="16"/>
  <c r="I1108" i="16"/>
  <c r="H1108" i="16"/>
  <c r="G1108" i="16"/>
  <c r="K1107" i="16"/>
  <c r="J1107" i="16"/>
  <c r="I1107" i="16"/>
  <c r="H1107" i="16"/>
  <c r="G1107" i="16"/>
  <c r="K1106" i="16"/>
  <c r="J1106" i="16"/>
  <c r="I1106" i="16"/>
  <c r="H1106" i="16"/>
  <c r="G1106" i="16"/>
  <c r="K1105" i="16"/>
  <c r="J1105" i="16"/>
  <c r="I1105" i="16"/>
  <c r="H1105" i="16"/>
  <c r="G1105" i="16"/>
  <c r="K1104" i="16"/>
  <c r="J1104" i="16"/>
  <c r="I1104" i="16"/>
  <c r="H1104" i="16"/>
  <c r="G1104" i="16"/>
  <c r="K1103" i="16"/>
  <c r="J1103" i="16"/>
  <c r="I1103" i="16"/>
  <c r="H1103" i="16"/>
  <c r="G1103" i="16"/>
  <c r="K1102" i="16"/>
  <c r="J1102" i="16"/>
  <c r="I1102" i="16"/>
  <c r="H1102" i="16"/>
  <c r="G1102" i="16"/>
  <c r="K1101" i="16"/>
  <c r="J1101" i="16"/>
  <c r="I1101" i="16"/>
  <c r="H1101" i="16"/>
  <c r="G1101" i="16"/>
  <c r="K1100" i="16"/>
  <c r="J1100" i="16"/>
  <c r="I1100" i="16"/>
  <c r="H1100" i="16"/>
  <c r="G1100" i="16"/>
  <c r="K1098" i="16"/>
  <c r="J1098" i="16"/>
  <c r="I1098" i="16"/>
  <c r="H1098" i="16"/>
  <c r="G1098" i="16"/>
  <c r="K1097" i="16"/>
  <c r="J1097" i="16"/>
  <c r="I1097" i="16"/>
  <c r="H1097" i="16"/>
  <c r="G1097" i="16"/>
  <c r="K1096" i="16"/>
  <c r="J1096" i="16"/>
  <c r="I1096" i="16"/>
  <c r="H1096" i="16"/>
  <c r="G1096" i="16"/>
  <c r="K1095" i="16"/>
  <c r="J1095" i="16"/>
  <c r="I1095" i="16"/>
  <c r="H1095" i="16"/>
  <c r="G1095" i="16"/>
  <c r="K1094" i="16"/>
  <c r="J1094" i="16"/>
  <c r="I1094" i="16"/>
  <c r="H1094" i="16"/>
  <c r="G1094" i="16"/>
  <c r="K1093" i="16"/>
  <c r="J1093" i="16"/>
  <c r="I1093" i="16"/>
  <c r="H1093" i="16"/>
  <c r="G1093" i="16"/>
  <c r="K1092" i="16"/>
  <c r="J1092" i="16"/>
  <c r="I1092" i="16"/>
  <c r="H1092" i="16"/>
  <c r="G1092" i="16"/>
  <c r="K1091" i="16"/>
  <c r="J1091" i="16"/>
  <c r="I1091" i="16"/>
  <c r="H1091" i="16"/>
  <c r="G1091" i="16"/>
  <c r="K1090" i="16"/>
  <c r="J1090" i="16"/>
  <c r="I1090" i="16"/>
  <c r="H1090" i="16"/>
  <c r="G1090" i="16"/>
  <c r="K1089" i="16"/>
  <c r="J1089" i="16"/>
  <c r="I1089" i="16"/>
  <c r="H1089" i="16"/>
  <c r="G1089" i="16"/>
  <c r="K1088" i="16"/>
  <c r="J1088" i="16"/>
  <c r="I1088" i="16"/>
  <c r="H1088" i="16"/>
  <c r="G1088" i="16"/>
  <c r="K1087" i="16"/>
  <c r="J1087" i="16"/>
  <c r="I1087" i="16"/>
  <c r="H1087" i="16"/>
  <c r="G1087" i="16"/>
  <c r="K1086" i="16"/>
  <c r="J1086" i="16"/>
  <c r="I1086" i="16"/>
  <c r="H1086" i="16"/>
  <c r="G1086" i="16"/>
  <c r="K1085" i="16"/>
  <c r="J1085" i="16"/>
  <c r="I1085" i="16"/>
  <c r="H1085" i="16"/>
  <c r="G1085" i="16"/>
  <c r="K1084" i="16"/>
  <c r="J1084" i="16"/>
  <c r="I1084" i="16"/>
  <c r="H1084" i="16"/>
  <c r="G1084" i="16"/>
  <c r="K1083" i="16"/>
  <c r="J1083" i="16"/>
  <c r="I1083" i="16"/>
  <c r="H1083" i="16"/>
  <c r="G1083" i="16"/>
  <c r="K1082" i="16"/>
  <c r="J1082" i="16"/>
  <c r="I1082" i="16"/>
  <c r="H1082" i="16"/>
  <c r="G1082" i="16"/>
  <c r="K1081" i="16"/>
  <c r="J1081" i="16"/>
  <c r="I1081" i="16"/>
  <c r="H1081" i="16"/>
  <c r="G1081" i="16"/>
  <c r="K1080" i="16"/>
  <c r="J1080" i="16"/>
  <c r="I1080" i="16"/>
  <c r="H1080" i="16"/>
  <c r="G1080" i="16"/>
  <c r="K1079" i="16"/>
  <c r="J1079" i="16"/>
  <c r="I1079" i="16"/>
  <c r="H1079" i="16"/>
  <c r="G1079" i="16"/>
  <c r="K1078" i="16"/>
  <c r="J1078" i="16"/>
  <c r="I1078" i="16"/>
  <c r="H1078" i="16"/>
  <c r="G1078" i="16"/>
  <c r="K1077" i="16"/>
  <c r="J1077" i="16"/>
  <c r="I1077" i="16"/>
  <c r="H1077" i="16"/>
  <c r="G1077" i="16"/>
  <c r="K1076" i="16"/>
  <c r="J1076" i="16"/>
  <c r="I1076" i="16"/>
  <c r="H1076" i="16"/>
  <c r="G1076" i="16"/>
  <c r="K1075" i="16"/>
  <c r="J1075" i="16"/>
  <c r="I1075" i="16"/>
  <c r="H1075" i="16"/>
  <c r="G1075" i="16"/>
  <c r="K1074" i="16"/>
  <c r="J1074" i="16"/>
  <c r="I1074" i="16"/>
  <c r="H1074" i="16"/>
  <c r="G1074" i="16"/>
  <c r="K1073" i="16"/>
  <c r="J1073" i="16"/>
  <c r="I1073" i="16"/>
  <c r="H1073" i="16"/>
  <c r="G1073" i="16"/>
  <c r="K1072" i="16"/>
  <c r="J1072" i="16"/>
  <c r="I1072" i="16"/>
  <c r="H1072" i="16"/>
  <c r="G1072" i="16"/>
  <c r="K1071" i="16"/>
  <c r="J1071" i="16"/>
  <c r="I1071" i="16"/>
  <c r="H1071" i="16"/>
  <c r="G1071" i="16"/>
  <c r="K1070" i="16"/>
  <c r="J1070" i="16"/>
  <c r="I1070" i="16"/>
  <c r="H1070" i="16"/>
  <c r="G1070" i="16"/>
  <c r="K1069" i="16"/>
  <c r="J1069" i="16"/>
  <c r="I1069" i="16"/>
  <c r="H1069" i="16"/>
  <c r="G1069" i="16"/>
  <c r="K1068" i="16"/>
  <c r="J1068" i="16"/>
  <c r="I1068" i="16"/>
  <c r="H1068" i="16"/>
  <c r="G1068" i="16"/>
  <c r="K1067" i="16"/>
  <c r="J1067" i="16"/>
  <c r="I1067" i="16"/>
  <c r="H1067" i="16"/>
  <c r="G1067" i="16"/>
  <c r="K1066" i="16"/>
  <c r="J1066" i="16"/>
  <c r="I1066" i="16"/>
  <c r="H1066" i="16"/>
  <c r="G1066" i="16"/>
  <c r="K1065" i="16"/>
  <c r="J1065" i="16"/>
  <c r="I1065" i="16"/>
  <c r="H1065" i="16"/>
  <c r="G1065" i="16"/>
  <c r="K1064" i="16"/>
  <c r="J1064" i="16"/>
  <c r="I1064" i="16"/>
  <c r="H1064" i="16"/>
  <c r="G1064" i="16"/>
  <c r="K1063" i="16"/>
  <c r="J1063" i="16"/>
  <c r="I1063" i="16"/>
  <c r="H1063" i="16"/>
  <c r="G1063" i="16"/>
  <c r="K1062" i="16"/>
  <c r="J1062" i="16"/>
  <c r="I1062" i="16"/>
  <c r="H1062" i="16"/>
  <c r="G1062" i="16"/>
  <c r="K1061" i="16"/>
  <c r="J1061" i="16"/>
  <c r="I1061" i="16"/>
  <c r="H1061" i="16"/>
  <c r="G1061" i="16"/>
  <c r="K1060" i="16"/>
  <c r="J1060" i="16"/>
  <c r="I1060" i="16"/>
  <c r="H1060" i="16"/>
  <c r="G1060" i="16"/>
  <c r="K1059" i="16"/>
  <c r="J1059" i="16"/>
  <c r="I1059" i="16"/>
  <c r="H1059" i="16"/>
  <c r="G1059" i="16"/>
  <c r="K1058" i="16"/>
  <c r="J1058" i="16"/>
  <c r="I1058" i="16"/>
  <c r="H1058" i="16"/>
  <c r="G1058" i="16"/>
  <c r="K1057" i="16"/>
  <c r="J1057" i="16"/>
  <c r="I1057" i="16"/>
  <c r="H1057" i="16"/>
  <c r="G1057" i="16"/>
  <c r="K1056" i="16"/>
  <c r="J1056" i="16"/>
  <c r="I1056" i="16"/>
  <c r="H1056" i="16"/>
  <c r="G1056" i="16"/>
  <c r="K1055" i="16"/>
  <c r="J1055" i="16"/>
  <c r="I1055" i="16"/>
  <c r="H1055" i="16"/>
  <c r="G1055" i="16"/>
  <c r="K1054" i="16"/>
  <c r="J1054" i="16"/>
  <c r="I1054" i="16"/>
  <c r="H1054" i="16"/>
  <c r="G1054" i="16"/>
  <c r="K1051" i="16"/>
  <c r="J1051" i="16"/>
  <c r="I1051" i="16"/>
  <c r="H1051" i="16"/>
  <c r="G1051" i="16"/>
  <c r="K1050" i="16"/>
  <c r="J1050" i="16"/>
  <c r="I1050" i="16"/>
  <c r="H1050" i="16"/>
  <c r="G1050" i="16"/>
  <c r="K1049" i="16"/>
  <c r="J1049" i="16"/>
  <c r="I1049" i="16"/>
  <c r="H1049" i="16"/>
  <c r="G1049" i="16"/>
  <c r="K1048" i="16"/>
  <c r="J1048" i="16"/>
  <c r="I1048" i="16"/>
  <c r="H1048" i="16"/>
  <c r="G1048" i="16"/>
  <c r="K1047" i="16"/>
  <c r="J1047" i="16"/>
  <c r="I1047" i="16"/>
  <c r="H1047" i="16"/>
  <c r="G1047" i="16"/>
  <c r="K1046" i="16"/>
  <c r="J1046" i="16"/>
  <c r="I1046" i="16"/>
  <c r="H1046" i="16"/>
  <c r="G1046" i="16"/>
  <c r="K1045" i="16"/>
  <c r="J1045" i="16"/>
  <c r="I1045" i="16"/>
  <c r="H1045" i="16"/>
  <c r="G1045" i="16"/>
  <c r="K1044" i="16"/>
  <c r="J1044" i="16"/>
  <c r="I1044" i="16"/>
  <c r="H1044" i="16"/>
  <c r="G1044" i="16"/>
  <c r="K1043" i="16"/>
  <c r="J1043" i="16"/>
  <c r="I1043" i="16"/>
  <c r="H1043" i="16"/>
  <c r="G1043" i="16"/>
  <c r="K1042" i="16"/>
  <c r="J1042" i="16"/>
  <c r="I1042" i="16"/>
  <c r="H1042" i="16"/>
  <c r="G1042" i="16"/>
  <c r="K1040" i="16"/>
  <c r="J1040" i="16"/>
  <c r="I1040" i="16"/>
  <c r="H1040" i="16"/>
  <c r="G1040" i="16"/>
  <c r="K1039" i="16"/>
  <c r="J1039" i="16"/>
  <c r="I1039" i="16"/>
  <c r="H1039" i="16"/>
  <c r="G1039" i="16"/>
  <c r="K1038" i="16"/>
  <c r="J1038" i="16"/>
  <c r="I1038" i="16"/>
  <c r="H1038" i="16"/>
  <c r="G1038" i="16"/>
  <c r="K1037" i="16"/>
  <c r="J1037" i="16"/>
  <c r="I1037" i="16"/>
  <c r="H1037" i="16"/>
  <c r="G1037" i="16"/>
  <c r="K1036" i="16"/>
  <c r="J1036" i="16"/>
  <c r="I1036" i="16"/>
  <c r="H1036" i="16"/>
  <c r="G1036" i="16"/>
  <c r="K1035" i="16"/>
  <c r="J1035" i="16"/>
  <c r="I1035" i="16"/>
  <c r="H1035" i="16"/>
  <c r="G1035" i="16"/>
  <c r="K1034" i="16"/>
  <c r="J1034" i="16"/>
  <c r="I1034" i="16"/>
  <c r="H1034" i="16"/>
  <c r="G1034" i="16"/>
  <c r="K1033" i="16"/>
  <c r="J1033" i="16"/>
  <c r="I1033" i="16"/>
  <c r="H1033" i="16"/>
  <c r="G1033" i="16"/>
  <c r="K1032" i="16"/>
  <c r="J1032" i="16"/>
  <c r="I1032" i="16"/>
  <c r="H1032" i="16"/>
  <c r="G1032" i="16"/>
  <c r="K1031" i="16"/>
  <c r="J1031" i="16"/>
  <c r="I1031" i="16"/>
  <c r="H1031" i="16"/>
  <c r="G1031" i="16"/>
  <c r="K1030" i="16"/>
  <c r="J1030" i="16"/>
  <c r="I1030" i="16"/>
  <c r="H1030" i="16"/>
  <c r="G1030" i="16"/>
  <c r="K1029" i="16"/>
  <c r="J1029" i="16"/>
  <c r="I1029" i="16"/>
  <c r="H1029" i="16"/>
  <c r="G1029" i="16"/>
  <c r="K1028" i="16"/>
  <c r="J1028" i="16"/>
  <c r="I1028" i="16"/>
  <c r="H1028" i="16"/>
  <c r="G1028" i="16"/>
  <c r="K1027" i="16"/>
  <c r="J1027" i="16"/>
  <c r="I1027" i="16"/>
  <c r="H1027" i="16"/>
  <c r="G1027" i="16"/>
  <c r="K1026" i="16"/>
  <c r="J1026" i="16"/>
  <c r="I1026" i="16"/>
  <c r="H1026" i="16"/>
  <c r="G1026" i="16"/>
  <c r="K1025" i="16"/>
  <c r="J1025" i="16"/>
  <c r="I1025" i="16"/>
  <c r="H1025" i="16"/>
  <c r="G1025" i="16"/>
  <c r="K1024" i="16"/>
  <c r="J1024" i="16"/>
  <c r="I1024" i="16"/>
  <c r="H1024" i="16"/>
  <c r="G1024" i="16"/>
  <c r="K1023" i="16"/>
  <c r="J1023" i="16"/>
  <c r="I1023" i="16"/>
  <c r="H1023" i="16"/>
  <c r="G1023" i="16"/>
  <c r="K1022" i="16"/>
  <c r="J1022" i="16"/>
  <c r="I1022" i="16"/>
  <c r="H1022" i="16"/>
  <c r="G1022" i="16"/>
  <c r="K1020" i="16"/>
  <c r="J1020" i="16"/>
  <c r="I1020" i="16"/>
  <c r="H1020" i="16"/>
  <c r="G1020"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10" i="16"/>
  <c r="J1010" i="16"/>
  <c r="I1010" i="16"/>
  <c r="H1010" i="16"/>
  <c r="G1010" i="16"/>
  <c r="K1009" i="16"/>
  <c r="J1009" i="16"/>
  <c r="I1009" i="16"/>
  <c r="H1009" i="16"/>
  <c r="G1009" i="16"/>
  <c r="K1008" i="16"/>
  <c r="J1008" i="16"/>
  <c r="I1008" i="16"/>
  <c r="H1008" i="16"/>
  <c r="G1008" i="16"/>
  <c r="K1007" i="16"/>
  <c r="J1007" i="16"/>
  <c r="I1007" i="16"/>
  <c r="H1007" i="16"/>
  <c r="G1007" i="16"/>
  <c r="K1006" i="16"/>
  <c r="J1006" i="16"/>
  <c r="I1006" i="16"/>
  <c r="H1006" i="16"/>
  <c r="G1006" i="16"/>
  <c r="K1005" i="16"/>
  <c r="J1005" i="16"/>
  <c r="I1005" i="16"/>
  <c r="H1005" i="16"/>
  <c r="G1005" i="16"/>
  <c r="K1004" i="16"/>
  <c r="J1004" i="16"/>
  <c r="I1004" i="16"/>
  <c r="H1004" i="16"/>
  <c r="G1004" i="16"/>
  <c r="K1003" i="16"/>
  <c r="J1003" i="16"/>
  <c r="I1003" i="16"/>
  <c r="H1003" i="16"/>
  <c r="G1003" i="16"/>
  <c r="K1002" i="16"/>
  <c r="J1002" i="16"/>
  <c r="I1002" i="16"/>
  <c r="H1002" i="16"/>
  <c r="G1002"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4" i="16"/>
  <c r="J994" i="16"/>
  <c r="I994" i="16"/>
  <c r="H994" i="16"/>
  <c r="G994" i="16"/>
  <c r="K993" i="16"/>
  <c r="J993" i="16"/>
  <c r="I993" i="16"/>
  <c r="H993" i="16"/>
  <c r="G993" i="16"/>
  <c r="K992" i="16"/>
  <c r="J992" i="16"/>
  <c r="I992" i="16"/>
  <c r="H992" i="16"/>
  <c r="G992"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2" i="16"/>
  <c r="J972" i="16"/>
  <c r="I972" i="16"/>
  <c r="H972" i="16"/>
  <c r="G972" i="16"/>
  <c r="K970" i="16"/>
  <c r="J970" i="16"/>
  <c r="I970" i="16"/>
  <c r="H970" i="16"/>
  <c r="G970"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1" i="16"/>
  <c r="J951" i="16"/>
  <c r="I951" i="16"/>
  <c r="H951" i="16"/>
  <c r="G951" i="16"/>
  <c r="K950" i="16"/>
  <c r="J950" i="16"/>
  <c r="I950" i="16"/>
  <c r="H950" i="16"/>
  <c r="G950"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7" i="16"/>
  <c r="J927" i="16"/>
  <c r="I927" i="16"/>
  <c r="H927" i="16"/>
  <c r="G927" i="16"/>
  <c r="K926" i="16"/>
  <c r="J926" i="16"/>
  <c r="I926" i="16"/>
  <c r="H926" i="16"/>
  <c r="G926" i="16"/>
  <c r="K925" i="16"/>
  <c r="J925" i="16"/>
  <c r="I925" i="16"/>
  <c r="H925" i="16"/>
  <c r="G925" i="16"/>
  <c r="K924" i="16"/>
  <c r="J924" i="16"/>
  <c r="I924" i="16"/>
  <c r="H924" i="16"/>
  <c r="G924"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1" i="16"/>
  <c r="J891" i="16"/>
  <c r="I891" i="16"/>
  <c r="H891" i="16"/>
  <c r="G891" i="16"/>
  <c r="K890" i="16"/>
  <c r="J890" i="16"/>
  <c r="I890" i="16"/>
  <c r="H890" i="16"/>
  <c r="G890"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7" i="16"/>
  <c r="J877" i="16"/>
  <c r="I877" i="16"/>
  <c r="H877" i="16"/>
  <c r="G877" i="16"/>
  <c r="K876" i="16"/>
  <c r="J876" i="16"/>
  <c r="I876" i="16"/>
  <c r="H876" i="16"/>
  <c r="G876"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6" i="16"/>
  <c r="J836" i="16"/>
  <c r="I836" i="16"/>
  <c r="H836" i="16"/>
  <c r="G836"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1" i="16"/>
  <c r="J811" i="16"/>
  <c r="I811" i="16"/>
  <c r="H811" i="16"/>
  <c r="G811"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9" i="16"/>
  <c r="J799" i="16"/>
  <c r="I799" i="16"/>
  <c r="H799" i="16"/>
  <c r="G799"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79" i="16"/>
  <c r="J679" i="16"/>
  <c r="I679" i="16"/>
  <c r="H679" i="16"/>
  <c r="G679" i="16"/>
  <c r="K678" i="16"/>
  <c r="J678" i="16"/>
  <c r="I678" i="16"/>
  <c r="H678" i="16"/>
  <c r="G678" i="16"/>
  <c r="K677" i="16"/>
  <c r="J677" i="16"/>
  <c r="I677" i="16"/>
  <c r="H677" i="16"/>
  <c r="G677"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1" i="16"/>
  <c r="J461" i="16"/>
  <c r="I461" i="16"/>
  <c r="H461" i="16"/>
  <c r="G461" i="16"/>
  <c r="K460" i="16"/>
  <c r="J460" i="16"/>
  <c r="I460" i="16"/>
  <c r="H460" i="16"/>
  <c r="G460"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053" i="15"/>
  <c r="J1053" i="15"/>
  <c r="I1053" i="15"/>
  <c r="H1053" i="15"/>
  <c r="G1053" i="15"/>
  <c r="K1052" i="15"/>
  <c r="J1052" i="15"/>
  <c r="I1052" i="15"/>
  <c r="H1052" i="15"/>
  <c r="G1052" i="15"/>
  <c r="K1051" i="15"/>
  <c r="J1051" i="15"/>
  <c r="I1051" i="15"/>
  <c r="H1051" i="15"/>
  <c r="G1051" i="15"/>
  <c r="K1050" i="15"/>
  <c r="J1050" i="15"/>
  <c r="I1050" i="15"/>
  <c r="H1050" i="15"/>
  <c r="G1050" i="15"/>
  <c r="K1049" i="15"/>
  <c r="J1049" i="15"/>
  <c r="I1049" i="15"/>
  <c r="H1049" i="15"/>
  <c r="G1049" i="15"/>
  <c r="K1048" i="15"/>
  <c r="J1048" i="15"/>
  <c r="I1048" i="15"/>
  <c r="H1048" i="15"/>
  <c r="G1048" i="15"/>
  <c r="K1047" i="15"/>
  <c r="J1047" i="15"/>
  <c r="I1047" i="15"/>
  <c r="H1047" i="15"/>
  <c r="G1047" i="15"/>
  <c r="K1046" i="15"/>
  <c r="J1046" i="15"/>
  <c r="I1046" i="15"/>
  <c r="H1046" i="15"/>
  <c r="G1046" i="15"/>
  <c r="K1045" i="15"/>
  <c r="J1045" i="15"/>
  <c r="I1045" i="15"/>
  <c r="H1045" i="15"/>
  <c r="G1045" i="15"/>
  <c r="K1044" i="15"/>
  <c r="J1044" i="15"/>
  <c r="I1044" i="15"/>
  <c r="H1044" i="15"/>
  <c r="G1044" i="15"/>
  <c r="K1042" i="15"/>
  <c r="J1042" i="15"/>
  <c r="I1042" i="15"/>
  <c r="H1042" i="15"/>
  <c r="G1042" i="15"/>
  <c r="K1041" i="15"/>
  <c r="J1041" i="15"/>
  <c r="I1041" i="15"/>
  <c r="H1041" i="15"/>
  <c r="G1041" i="15"/>
  <c r="K1040" i="15"/>
  <c r="J1040" i="15"/>
  <c r="I1040" i="15"/>
  <c r="H1040" i="15"/>
  <c r="G1040" i="15"/>
  <c r="K1039" i="15"/>
  <c r="J1039" i="15"/>
  <c r="I1039" i="15"/>
  <c r="H1039" i="15"/>
  <c r="G1039" i="15"/>
  <c r="K1038" i="15"/>
  <c r="J1038" i="15"/>
  <c r="I1038" i="15"/>
  <c r="H1038" i="15"/>
  <c r="G1038" i="15"/>
  <c r="K1037" i="15"/>
  <c r="J1037" i="15"/>
  <c r="I1037" i="15"/>
  <c r="H1037" i="15"/>
  <c r="G1037" i="15"/>
  <c r="K1036" i="15"/>
  <c r="J1036" i="15"/>
  <c r="I1036" i="15"/>
  <c r="H1036" i="15"/>
  <c r="G1036" i="15"/>
  <c r="K1035" i="15"/>
  <c r="J1035" i="15"/>
  <c r="I1035" i="15"/>
  <c r="H1035" i="15"/>
  <c r="G1035" i="15"/>
  <c r="K1034" i="15"/>
  <c r="J1034" i="15"/>
  <c r="I1034" i="15"/>
  <c r="H1034" i="15"/>
  <c r="G1034" i="15"/>
  <c r="K1033" i="15"/>
  <c r="J1033" i="15"/>
  <c r="I1033" i="15"/>
  <c r="H1033" i="15"/>
  <c r="G1033" i="15"/>
  <c r="K1032" i="15"/>
  <c r="J1032" i="15"/>
  <c r="I1032" i="15"/>
  <c r="H1032" i="15"/>
  <c r="G1032" i="15"/>
  <c r="K1031" i="15"/>
  <c r="J1031" i="15"/>
  <c r="I1031" i="15"/>
  <c r="H1031" i="15"/>
  <c r="G1031" i="15"/>
  <c r="K1030" i="15"/>
  <c r="J1030" i="15"/>
  <c r="I1030" i="15"/>
  <c r="H1030" i="15"/>
  <c r="G1030" i="15"/>
  <c r="K1029" i="15"/>
  <c r="J1029" i="15"/>
  <c r="I1029" i="15"/>
  <c r="H1029" i="15"/>
  <c r="G1029" i="15"/>
  <c r="K1027" i="15"/>
  <c r="J1027" i="15"/>
  <c r="I1027" i="15"/>
  <c r="H1027" i="15"/>
  <c r="G1027" i="15"/>
  <c r="K1026" i="15"/>
  <c r="J1026" i="15"/>
  <c r="I1026" i="15"/>
  <c r="H1026" i="15"/>
  <c r="G1026" i="15"/>
  <c r="K1025" i="15"/>
  <c r="J1025" i="15"/>
  <c r="I1025" i="15"/>
  <c r="H1025" i="15"/>
  <c r="G1025" i="15"/>
  <c r="K1024" i="15"/>
  <c r="J1024" i="15"/>
  <c r="I1024" i="15"/>
  <c r="H1024" i="15"/>
  <c r="G1024" i="15"/>
  <c r="K1023" i="15"/>
  <c r="J1023" i="15"/>
  <c r="I1023" i="15"/>
  <c r="H1023" i="15"/>
  <c r="G1023" i="15"/>
  <c r="K1022" i="15"/>
  <c r="J1022" i="15"/>
  <c r="I1022" i="15"/>
  <c r="H1022" i="15"/>
  <c r="G1022" i="15"/>
  <c r="K1021" i="15"/>
  <c r="J1021" i="15"/>
  <c r="I1021" i="15"/>
  <c r="H1021" i="15"/>
  <c r="G1021" i="15"/>
  <c r="K1020" i="15"/>
  <c r="J1020" i="15"/>
  <c r="I1020" i="15"/>
  <c r="H1020" i="15"/>
  <c r="G1020" i="15"/>
  <c r="K1019" i="15"/>
  <c r="J1019" i="15"/>
  <c r="I1019" i="15"/>
  <c r="H1019" i="15"/>
  <c r="G1019" i="15"/>
  <c r="K1018" i="15"/>
  <c r="J1018" i="15"/>
  <c r="I1018" i="15"/>
  <c r="H1018" i="15"/>
  <c r="G1018" i="15"/>
  <c r="K1017" i="15"/>
  <c r="J1017" i="15"/>
  <c r="I1017" i="15"/>
  <c r="H1017" i="15"/>
  <c r="G1017" i="15"/>
  <c r="K1016" i="15"/>
  <c r="J1016" i="15"/>
  <c r="I1016" i="15"/>
  <c r="H1016" i="15"/>
  <c r="G1016" i="15"/>
  <c r="K1015" i="15"/>
  <c r="J1015" i="15"/>
  <c r="I1015" i="15"/>
  <c r="H1015" i="15"/>
  <c r="G1015" i="15"/>
  <c r="K1014" i="15"/>
  <c r="J1014" i="15"/>
  <c r="I1014" i="15"/>
  <c r="H1014" i="15"/>
  <c r="G1014" i="15"/>
  <c r="K1012" i="15"/>
  <c r="J1012" i="15"/>
  <c r="I1012" i="15"/>
  <c r="H1012" i="15"/>
  <c r="G1012" i="15"/>
  <c r="K1011" i="15"/>
  <c r="J1011" i="15"/>
  <c r="I1011" i="15"/>
  <c r="H1011" i="15"/>
  <c r="G1011" i="15"/>
  <c r="K1010" i="15"/>
  <c r="J1010" i="15"/>
  <c r="I1010" i="15"/>
  <c r="H1010" i="15"/>
  <c r="G1010" i="15"/>
  <c r="K1009" i="15"/>
  <c r="J1009" i="15"/>
  <c r="I1009" i="15"/>
  <c r="H1009" i="15"/>
  <c r="G1009" i="15"/>
  <c r="K1008" i="15"/>
  <c r="J1008" i="15"/>
  <c r="I1008" i="15"/>
  <c r="H1008" i="15"/>
  <c r="G1008" i="15"/>
  <c r="K1007" i="15"/>
  <c r="J1007" i="15"/>
  <c r="I1007" i="15"/>
  <c r="H1007" i="15"/>
  <c r="G1007" i="15"/>
  <c r="K1006" i="15"/>
  <c r="J1006" i="15"/>
  <c r="I1006" i="15"/>
  <c r="H1006" i="15"/>
  <c r="G1006" i="15"/>
  <c r="K1005" i="15"/>
  <c r="J1005" i="15"/>
  <c r="I1005" i="15"/>
  <c r="H1005" i="15"/>
  <c r="G1005" i="15"/>
  <c r="K1004" i="15"/>
  <c r="J1004" i="15"/>
  <c r="I1004" i="15"/>
  <c r="H1004" i="15"/>
  <c r="G1004" i="15"/>
  <c r="K1003" i="15"/>
  <c r="J1003" i="15"/>
  <c r="I1003" i="15"/>
  <c r="H1003" i="15"/>
  <c r="G1003" i="15"/>
  <c r="K1002" i="15"/>
  <c r="J1002" i="15"/>
  <c r="I1002" i="15"/>
  <c r="H1002" i="15"/>
  <c r="G1002" i="15"/>
  <c r="K1001" i="15"/>
  <c r="J1001" i="15"/>
  <c r="I1001" i="15"/>
  <c r="H1001" i="15"/>
  <c r="G1001" i="15"/>
  <c r="K1000" i="15"/>
  <c r="J1000" i="15"/>
  <c r="I1000" i="15"/>
  <c r="H1000" i="15"/>
  <c r="G1000" i="15"/>
  <c r="K998" i="15"/>
  <c r="J998" i="15"/>
  <c r="I998" i="15"/>
  <c r="H998" i="15"/>
  <c r="G998" i="15"/>
  <c r="K997" i="15"/>
  <c r="J997" i="15"/>
  <c r="I997" i="15"/>
  <c r="H997" i="15"/>
  <c r="G997" i="15"/>
  <c r="K996" i="15"/>
  <c r="J996" i="15"/>
  <c r="I996" i="15"/>
  <c r="H996" i="15"/>
  <c r="G996"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7" i="15"/>
  <c r="J987" i="15"/>
  <c r="I987" i="15"/>
  <c r="H987" i="15"/>
  <c r="G987" i="15"/>
  <c r="K986" i="15"/>
  <c r="J986" i="15"/>
  <c r="I986" i="15"/>
  <c r="H986" i="15"/>
  <c r="G986" i="15"/>
  <c r="K985" i="15"/>
  <c r="J985" i="15"/>
  <c r="I985" i="15"/>
  <c r="H985" i="15"/>
  <c r="G985" i="15"/>
  <c r="K984" i="15"/>
  <c r="J984" i="15"/>
  <c r="I984" i="15"/>
  <c r="H984" i="15"/>
  <c r="G984" i="15"/>
  <c r="K983" i="15"/>
  <c r="J983" i="15"/>
  <c r="I983" i="15"/>
  <c r="H983" i="15"/>
  <c r="G983" i="15"/>
  <c r="K982" i="15"/>
  <c r="J982" i="15"/>
  <c r="I982" i="15"/>
  <c r="H982" i="15"/>
  <c r="G982" i="15"/>
  <c r="K981" i="15"/>
  <c r="J981" i="15"/>
  <c r="I981" i="15"/>
  <c r="H981" i="15"/>
  <c r="G981" i="15"/>
  <c r="K980" i="15"/>
  <c r="J980" i="15"/>
  <c r="I980" i="15"/>
  <c r="H980" i="15"/>
  <c r="G980" i="15"/>
  <c r="K979" i="15"/>
  <c r="J979" i="15"/>
  <c r="I979" i="15"/>
  <c r="H979" i="15"/>
  <c r="G979" i="15"/>
  <c r="K977" i="15"/>
  <c r="J977" i="15"/>
  <c r="I977" i="15"/>
  <c r="H977" i="15"/>
  <c r="G977" i="15"/>
  <c r="K976" i="15"/>
  <c r="J976" i="15"/>
  <c r="I976" i="15"/>
  <c r="H976" i="15"/>
  <c r="G976" i="15"/>
  <c r="K975" i="15"/>
  <c r="J975" i="15"/>
  <c r="I975" i="15"/>
  <c r="H975" i="15"/>
  <c r="G975" i="15"/>
  <c r="K974" i="15"/>
  <c r="J974" i="15"/>
  <c r="I974" i="15"/>
  <c r="H974" i="15"/>
  <c r="G974" i="15"/>
  <c r="K973" i="15"/>
  <c r="J973" i="15"/>
  <c r="I973" i="15"/>
  <c r="H973" i="15"/>
  <c r="G973" i="15"/>
  <c r="K972" i="15"/>
  <c r="J972" i="15"/>
  <c r="I972" i="15"/>
  <c r="H972" i="15"/>
  <c r="G972" i="15"/>
  <c r="K971" i="15"/>
  <c r="J971" i="15"/>
  <c r="I971" i="15"/>
  <c r="H971" i="15"/>
  <c r="G971" i="15"/>
  <c r="K970" i="15"/>
  <c r="J970" i="15"/>
  <c r="I970" i="15"/>
  <c r="H970" i="15"/>
  <c r="G970" i="15"/>
  <c r="K969" i="15"/>
  <c r="J969" i="15"/>
  <c r="I969" i="15"/>
  <c r="H969" i="15"/>
  <c r="G969" i="15"/>
  <c r="K968" i="15"/>
  <c r="J968" i="15"/>
  <c r="I968" i="15"/>
  <c r="H968" i="15"/>
  <c r="G968" i="15"/>
  <c r="K967" i="15"/>
  <c r="J967" i="15"/>
  <c r="I967" i="15"/>
  <c r="H967" i="15"/>
  <c r="G967" i="15"/>
  <c r="K966" i="15"/>
  <c r="J966" i="15"/>
  <c r="I966" i="15"/>
  <c r="H966" i="15"/>
  <c r="G966" i="15"/>
  <c r="K965" i="15"/>
  <c r="J965" i="15"/>
  <c r="I965" i="15"/>
  <c r="H965" i="15"/>
  <c r="G965" i="15"/>
  <c r="K964" i="15"/>
  <c r="J964" i="15"/>
  <c r="I964" i="15"/>
  <c r="H964" i="15"/>
  <c r="G964" i="15"/>
  <c r="K963" i="15"/>
  <c r="J963" i="15"/>
  <c r="I963" i="15"/>
  <c r="H963" i="15"/>
  <c r="G963" i="15"/>
  <c r="K962" i="15"/>
  <c r="J962" i="15"/>
  <c r="I962" i="15"/>
  <c r="H962" i="15"/>
  <c r="G962" i="15"/>
  <c r="K960" i="15"/>
  <c r="J960" i="15"/>
  <c r="I960" i="15"/>
  <c r="H960" i="15"/>
  <c r="G960" i="15"/>
  <c r="K959" i="15"/>
  <c r="J959" i="15"/>
  <c r="I959" i="15"/>
  <c r="H959" i="15"/>
  <c r="G959" i="15"/>
  <c r="K958" i="15"/>
  <c r="J958" i="15"/>
  <c r="I958" i="15"/>
  <c r="H958" i="15"/>
  <c r="G958" i="15"/>
  <c r="K957" i="15"/>
  <c r="J957" i="15"/>
  <c r="I957" i="15"/>
  <c r="H957" i="15"/>
  <c r="G957" i="15"/>
  <c r="K956" i="15"/>
  <c r="J956" i="15"/>
  <c r="I956" i="15"/>
  <c r="H956" i="15"/>
  <c r="G956" i="15"/>
  <c r="K955" i="15"/>
  <c r="J955" i="15"/>
  <c r="I955" i="15"/>
  <c r="H955" i="15"/>
  <c r="G955"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7" i="15"/>
  <c r="J947" i="15"/>
  <c r="I947" i="15"/>
  <c r="H947" i="15"/>
  <c r="G947" i="15"/>
  <c r="K946" i="15"/>
  <c r="J946" i="15"/>
  <c r="I946" i="15"/>
  <c r="H946" i="15"/>
  <c r="G946" i="15"/>
  <c r="K945" i="15"/>
  <c r="J945" i="15"/>
  <c r="I945" i="15"/>
  <c r="H945" i="15"/>
  <c r="G945" i="15"/>
  <c r="K944" i="15"/>
  <c r="J944" i="15"/>
  <c r="I944" i="15"/>
  <c r="H944" i="15"/>
  <c r="G944" i="15"/>
  <c r="K943" i="15"/>
  <c r="J943" i="15"/>
  <c r="I943" i="15"/>
  <c r="H943" i="15"/>
  <c r="G943" i="15"/>
  <c r="K942" i="15"/>
  <c r="J942" i="15"/>
  <c r="I942" i="15"/>
  <c r="H942" i="15"/>
  <c r="G942" i="15"/>
  <c r="K941" i="15"/>
  <c r="J941" i="15"/>
  <c r="I941" i="15"/>
  <c r="H941" i="15"/>
  <c r="G941" i="15"/>
  <c r="K940" i="15"/>
  <c r="J940" i="15"/>
  <c r="I940" i="15"/>
  <c r="H940" i="15"/>
  <c r="G940" i="15"/>
  <c r="K939" i="15"/>
  <c r="J939" i="15"/>
  <c r="I939" i="15"/>
  <c r="H939" i="15"/>
  <c r="G939" i="15"/>
  <c r="K938" i="15"/>
  <c r="J938" i="15"/>
  <c r="I938" i="15"/>
  <c r="H938" i="15"/>
  <c r="G938"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8" i="15"/>
  <c r="J928" i="15"/>
  <c r="I928" i="15"/>
  <c r="H928" i="15"/>
  <c r="G928" i="15"/>
  <c r="K927" i="15"/>
  <c r="J927" i="15"/>
  <c r="I927" i="15"/>
  <c r="H927" i="15"/>
  <c r="G927" i="15"/>
  <c r="K926" i="15"/>
  <c r="J926" i="15"/>
  <c r="I926" i="15"/>
  <c r="H926" i="15"/>
  <c r="G926" i="15"/>
  <c r="K925" i="15"/>
  <c r="J925" i="15"/>
  <c r="I925" i="15"/>
  <c r="H925" i="15"/>
  <c r="G925" i="15"/>
  <c r="K924" i="15"/>
  <c r="J924" i="15"/>
  <c r="I924" i="15"/>
  <c r="H924" i="15"/>
  <c r="G924" i="15"/>
  <c r="K923" i="15"/>
  <c r="J923" i="15"/>
  <c r="I923" i="15"/>
  <c r="H923" i="15"/>
  <c r="G923" i="15"/>
  <c r="K922" i="15"/>
  <c r="J922" i="15"/>
  <c r="I922" i="15"/>
  <c r="H922" i="15"/>
  <c r="G922" i="15"/>
  <c r="K921" i="15"/>
  <c r="J921" i="15"/>
  <c r="I921" i="15"/>
  <c r="H921" i="15"/>
  <c r="G921" i="15"/>
  <c r="K920" i="15"/>
  <c r="J920" i="15"/>
  <c r="I920" i="15"/>
  <c r="H920" i="15"/>
  <c r="G920" i="15"/>
  <c r="K919" i="15"/>
  <c r="J919" i="15"/>
  <c r="I919" i="15"/>
  <c r="H919" i="15"/>
  <c r="G919" i="15"/>
  <c r="K918" i="15"/>
  <c r="J918" i="15"/>
  <c r="I918" i="15"/>
  <c r="H918" i="15"/>
  <c r="G918" i="15"/>
  <c r="K917" i="15"/>
  <c r="J917" i="15"/>
  <c r="I917" i="15"/>
  <c r="H917" i="15"/>
  <c r="G917" i="15"/>
  <c r="K916" i="15"/>
  <c r="J916" i="15"/>
  <c r="I916" i="15"/>
  <c r="H916" i="15"/>
  <c r="G916" i="15"/>
  <c r="K915" i="15"/>
  <c r="J915" i="15"/>
  <c r="I915" i="15"/>
  <c r="H915" i="15"/>
  <c r="G915" i="15"/>
  <c r="K914" i="15"/>
  <c r="J914" i="15"/>
  <c r="I914" i="15"/>
  <c r="H914" i="15"/>
  <c r="G914" i="15"/>
  <c r="K912" i="15"/>
  <c r="J912" i="15"/>
  <c r="I912" i="15"/>
  <c r="H912" i="15"/>
  <c r="G912" i="15"/>
  <c r="K911" i="15"/>
  <c r="J911" i="15"/>
  <c r="I911" i="15"/>
  <c r="H911" i="15"/>
  <c r="G911" i="15"/>
  <c r="K910" i="15"/>
  <c r="J910" i="15"/>
  <c r="I910" i="15"/>
  <c r="H910" i="15"/>
  <c r="G910" i="15"/>
  <c r="K909" i="15"/>
  <c r="J909" i="15"/>
  <c r="I909" i="15"/>
  <c r="H909" i="15"/>
  <c r="G909" i="15"/>
  <c r="K908" i="15"/>
  <c r="J908" i="15"/>
  <c r="I908" i="15"/>
  <c r="H908" i="15"/>
  <c r="G908" i="15"/>
  <c r="K907" i="15"/>
  <c r="J907" i="15"/>
  <c r="I907" i="15"/>
  <c r="H907" i="15"/>
  <c r="G907" i="15"/>
  <c r="K905" i="15"/>
  <c r="J905" i="15"/>
  <c r="I905" i="15"/>
  <c r="H905" i="15"/>
  <c r="G905"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8" i="15"/>
  <c r="J898" i="15"/>
  <c r="I898" i="15"/>
  <c r="H898" i="15"/>
  <c r="G898" i="15"/>
  <c r="K897" i="15"/>
  <c r="J897" i="15"/>
  <c r="I897" i="15"/>
  <c r="H897" i="15"/>
  <c r="G897" i="15"/>
  <c r="K896" i="15"/>
  <c r="J896" i="15"/>
  <c r="I896" i="15"/>
  <c r="H896" i="15"/>
  <c r="G896" i="15"/>
  <c r="K895" i="15"/>
  <c r="J895" i="15"/>
  <c r="I895" i="15"/>
  <c r="H895" i="15"/>
  <c r="G895" i="15"/>
  <c r="K894" i="15"/>
  <c r="J894" i="15"/>
  <c r="I894" i="15"/>
  <c r="H894" i="15"/>
  <c r="G894" i="15"/>
  <c r="K892" i="15"/>
  <c r="J892" i="15"/>
  <c r="I892" i="15"/>
  <c r="H892" i="15"/>
  <c r="G892" i="15"/>
  <c r="K891" i="15"/>
  <c r="J891" i="15"/>
  <c r="I891" i="15"/>
  <c r="H891" i="15"/>
  <c r="G891" i="15"/>
  <c r="K890" i="15"/>
  <c r="J890" i="15"/>
  <c r="I890" i="15"/>
  <c r="H890" i="15"/>
  <c r="G890"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4" i="15"/>
  <c r="J884" i="15"/>
  <c r="I884" i="15"/>
  <c r="H884" i="15"/>
  <c r="G884" i="15"/>
  <c r="K883" i="15"/>
  <c r="J883" i="15"/>
  <c r="I883" i="15"/>
  <c r="H883" i="15"/>
  <c r="G883"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4" i="15"/>
  <c r="J874" i="15"/>
  <c r="I874" i="15"/>
  <c r="H874" i="15"/>
  <c r="G874"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8" i="15"/>
  <c r="J868" i="15"/>
  <c r="I868" i="15"/>
  <c r="H868" i="15"/>
  <c r="G868" i="15"/>
  <c r="K867" i="15"/>
  <c r="J867" i="15"/>
  <c r="I867" i="15"/>
  <c r="H867" i="15"/>
  <c r="G867" i="15"/>
  <c r="K866" i="15"/>
  <c r="J866" i="15"/>
  <c r="I866" i="15"/>
  <c r="H866" i="15"/>
  <c r="G866" i="15"/>
  <c r="K865" i="15"/>
  <c r="J865" i="15"/>
  <c r="I865" i="15"/>
  <c r="H865" i="15"/>
  <c r="G865" i="15"/>
  <c r="K864" i="15"/>
  <c r="J864" i="15"/>
  <c r="I864" i="15"/>
  <c r="H864" i="15"/>
  <c r="G864" i="15"/>
  <c r="K863" i="15"/>
  <c r="J863" i="15"/>
  <c r="I863" i="15"/>
  <c r="H863" i="15"/>
  <c r="G863" i="15"/>
  <c r="K862" i="15"/>
  <c r="J862" i="15"/>
  <c r="I862" i="15"/>
  <c r="H862" i="15"/>
  <c r="G862" i="15"/>
  <c r="K861" i="15"/>
  <c r="J861" i="15"/>
  <c r="I861" i="15"/>
  <c r="H861" i="15"/>
  <c r="G861" i="15"/>
  <c r="K860" i="15"/>
  <c r="J860" i="15"/>
  <c r="I860" i="15"/>
  <c r="H860" i="15"/>
  <c r="G860"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4" i="15"/>
  <c r="J854" i="15"/>
  <c r="I854" i="15"/>
  <c r="H854" i="15"/>
  <c r="G854" i="15"/>
  <c r="K853" i="15"/>
  <c r="J853" i="15"/>
  <c r="I853" i="15"/>
  <c r="H853" i="15"/>
  <c r="G853" i="15"/>
  <c r="K852" i="15"/>
  <c r="J852" i="15"/>
  <c r="I852" i="15"/>
  <c r="H852" i="15"/>
  <c r="G852" i="15"/>
  <c r="K851" i="15"/>
  <c r="J851" i="15"/>
  <c r="I851" i="15"/>
  <c r="H851" i="15"/>
  <c r="G851" i="15"/>
  <c r="K850" i="15"/>
  <c r="J850" i="15"/>
  <c r="I850" i="15"/>
  <c r="H850" i="15"/>
  <c r="G850" i="15"/>
  <c r="K849" i="15"/>
  <c r="J849" i="15"/>
  <c r="I849" i="15"/>
  <c r="H849" i="15"/>
  <c r="G849" i="15"/>
  <c r="K848" i="15"/>
  <c r="J848" i="15"/>
  <c r="I848" i="15"/>
  <c r="H848" i="15"/>
  <c r="G848" i="15"/>
  <c r="K846" i="15"/>
  <c r="J846" i="15"/>
  <c r="I846" i="15"/>
  <c r="H846" i="15"/>
  <c r="G846" i="15"/>
  <c r="K845" i="15"/>
  <c r="J845" i="15"/>
  <c r="I845" i="15"/>
  <c r="H845" i="15"/>
  <c r="G845" i="15"/>
  <c r="K844" i="15"/>
  <c r="J844" i="15"/>
  <c r="I844" i="15"/>
  <c r="H844" i="15"/>
  <c r="G844" i="15"/>
  <c r="K843" i="15"/>
  <c r="J843" i="15"/>
  <c r="I843" i="15"/>
  <c r="H843" i="15"/>
  <c r="G843" i="15"/>
  <c r="K842" i="15"/>
  <c r="J842" i="15"/>
  <c r="I842" i="15"/>
  <c r="H842" i="15"/>
  <c r="G842" i="15"/>
  <c r="K841" i="15"/>
  <c r="J841" i="15"/>
  <c r="I841" i="15"/>
  <c r="H841" i="15"/>
  <c r="G841" i="15"/>
  <c r="K839" i="15"/>
  <c r="J839" i="15"/>
  <c r="I839" i="15"/>
  <c r="H839" i="15"/>
  <c r="G839" i="15"/>
  <c r="K838" i="15"/>
  <c r="J838" i="15"/>
  <c r="I838" i="15"/>
  <c r="H838" i="15"/>
  <c r="G838" i="15"/>
  <c r="K837" i="15"/>
  <c r="J837" i="15"/>
  <c r="I837" i="15"/>
  <c r="H837" i="15"/>
  <c r="G837" i="15"/>
  <c r="K836" i="15"/>
  <c r="J836" i="15"/>
  <c r="I836" i="15"/>
  <c r="H836" i="15"/>
  <c r="G836" i="15"/>
  <c r="K835" i="15"/>
  <c r="J835" i="15"/>
  <c r="I835" i="15"/>
  <c r="H835" i="15"/>
  <c r="G835" i="15"/>
  <c r="K834" i="15"/>
  <c r="J834" i="15"/>
  <c r="I834" i="15"/>
  <c r="H834" i="15"/>
  <c r="G834" i="15"/>
  <c r="K833" i="15"/>
  <c r="J833" i="15"/>
  <c r="I833" i="15"/>
  <c r="H833" i="15"/>
  <c r="G833" i="15"/>
  <c r="K832" i="15"/>
  <c r="J832" i="15"/>
  <c r="I832" i="15"/>
  <c r="H832" i="15"/>
  <c r="G832" i="15"/>
  <c r="K831" i="15"/>
  <c r="J831" i="15"/>
  <c r="I831" i="15"/>
  <c r="H831" i="15"/>
  <c r="G831" i="15"/>
  <c r="K830" i="15"/>
  <c r="J830" i="15"/>
  <c r="I830" i="15"/>
  <c r="H830" i="15"/>
  <c r="G830" i="15"/>
  <c r="K829" i="15"/>
  <c r="J829" i="15"/>
  <c r="I829" i="15"/>
  <c r="H829" i="15"/>
  <c r="G829" i="15"/>
  <c r="K828" i="15"/>
  <c r="J828" i="15"/>
  <c r="I828" i="15"/>
  <c r="H828" i="15"/>
  <c r="G828"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1" i="15"/>
  <c r="J821" i="15"/>
  <c r="I821" i="15"/>
  <c r="H821" i="15"/>
  <c r="G821" i="15"/>
  <c r="K820" i="15"/>
  <c r="J820" i="15"/>
  <c r="I820" i="15"/>
  <c r="H820" i="15"/>
  <c r="G820" i="15"/>
  <c r="K819" i="15"/>
  <c r="J819" i="15"/>
  <c r="I819" i="15"/>
  <c r="H819" i="15"/>
  <c r="G819"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3" i="15"/>
  <c r="J813" i="15"/>
  <c r="I813" i="15"/>
  <c r="H813" i="15"/>
  <c r="G813" i="15"/>
  <c r="K812" i="15"/>
  <c r="J812" i="15"/>
  <c r="I812" i="15"/>
  <c r="H812" i="15"/>
  <c r="G812" i="15"/>
  <c r="K811" i="15"/>
  <c r="J811" i="15"/>
  <c r="I811" i="15"/>
  <c r="H811" i="15"/>
  <c r="G811" i="15"/>
  <c r="K810" i="15"/>
  <c r="J810" i="15"/>
  <c r="I810" i="15"/>
  <c r="H810" i="15"/>
  <c r="G810" i="15"/>
  <c r="K809" i="15"/>
  <c r="J809" i="15"/>
  <c r="I809" i="15"/>
  <c r="H809" i="15"/>
  <c r="G809" i="15"/>
  <c r="K808" i="15"/>
  <c r="J808" i="15"/>
  <c r="I808" i="15"/>
  <c r="H808" i="15"/>
  <c r="G808" i="15"/>
  <c r="K807" i="15"/>
  <c r="J807" i="15"/>
  <c r="I807" i="15"/>
  <c r="H807" i="15"/>
  <c r="G807" i="15"/>
  <c r="K806" i="15"/>
  <c r="J806" i="15"/>
  <c r="I806" i="15"/>
  <c r="H806" i="15"/>
  <c r="G806" i="15"/>
  <c r="K804" i="15"/>
  <c r="J804" i="15"/>
  <c r="I804" i="15"/>
  <c r="H804" i="15"/>
  <c r="G804" i="15"/>
  <c r="K803" i="15"/>
  <c r="J803" i="15"/>
  <c r="I803" i="15"/>
  <c r="H803" i="15"/>
  <c r="G803" i="15"/>
  <c r="K802" i="15"/>
  <c r="J802" i="15"/>
  <c r="I802" i="15"/>
  <c r="H802" i="15"/>
  <c r="G802" i="15"/>
  <c r="K801" i="15"/>
  <c r="J801" i="15"/>
  <c r="I801" i="15"/>
  <c r="H801" i="15"/>
  <c r="G801" i="15"/>
  <c r="K800" i="15"/>
  <c r="J800" i="15"/>
  <c r="I800" i="15"/>
  <c r="H800" i="15"/>
  <c r="G800" i="15"/>
  <c r="K799" i="15"/>
  <c r="J799" i="15"/>
  <c r="I799" i="15"/>
  <c r="H799" i="15"/>
  <c r="G799" i="15"/>
  <c r="K798" i="15"/>
  <c r="J798" i="15"/>
  <c r="I798" i="15"/>
  <c r="H798" i="15"/>
  <c r="G798" i="15"/>
  <c r="K797" i="15"/>
  <c r="J797" i="15"/>
  <c r="I797" i="15"/>
  <c r="H797" i="15"/>
  <c r="G797" i="15"/>
  <c r="K796" i="15"/>
  <c r="J796" i="15"/>
  <c r="I796" i="15"/>
  <c r="H796" i="15"/>
  <c r="G796" i="15"/>
  <c r="K795" i="15"/>
  <c r="J795" i="15"/>
  <c r="I795" i="15"/>
  <c r="H795" i="15"/>
  <c r="G795" i="15"/>
  <c r="K794" i="15"/>
  <c r="J794" i="15"/>
  <c r="I794" i="15"/>
  <c r="H794" i="15"/>
  <c r="G794"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7" i="15"/>
  <c r="J787" i="15"/>
  <c r="I787" i="15"/>
  <c r="H787" i="15"/>
  <c r="G787" i="15"/>
  <c r="K786" i="15"/>
  <c r="J786" i="15"/>
  <c r="I786" i="15"/>
  <c r="H786" i="15"/>
  <c r="G786" i="15"/>
  <c r="K785" i="15"/>
  <c r="J785" i="15"/>
  <c r="I785" i="15"/>
  <c r="H785" i="15"/>
  <c r="G785" i="15"/>
  <c r="K784" i="15"/>
  <c r="J784" i="15"/>
  <c r="I784" i="15"/>
  <c r="H784" i="15"/>
  <c r="G784" i="15"/>
  <c r="K783" i="15"/>
  <c r="J783" i="15"/>
  <c r="I783" i="15"/>
  <c r="H783" i="15"/>
  <c r="G783" i="15"/>
  <c r="K782" i="15"/>
  <c r="J782" i="15"/>
  <c r="I782" i="15"/>
  <c r="H782" i="15"/>
  <c r="G782" i="15"/>
  <c r="K780" i="15"/>
  <c r="J780" i="15"/>
  <c r="I780" i="15"/>
  <c r="H780" i="15"/>
  <c r="G780" i="15"/>
  <c r="K779" i="15"/>
  <c r="J779" i="15"/>
  <c r="I779" i="15"/>
  <c r="H779" i="15"/>
  <c r="G779" i="15"/>
  <c r="K778" i="15"/>
  <c r="J778" i="15"/>
  <c r="I778" i="15"/>
  <c r="H778" i="15"/>
  <c r="G778" i="15"/>
  <c r="K777" i="15"/>
  <c r="J777" i="15"/>
  <c r="I777" i="15"/>
  <c r="H777" i="15"/>
  <c r="G777" i="15"/>
  <c r="K776" i="15"/>
  <c r="J776" i="15"/>
  <c r="I776" i="15"/>
  <c r="H776" i="15"/>
  <c r="G776"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70" i="15"/>
  <c r="J770" i="15"/>
  <c r="I770" i="15"/>
  <c r="H770" i="15"/>
  <c r="G770" i="15"/>
  <c r="K769" i="15"/>
  <c r="J769" i="15"/>
  <c r="I769" i="15"/>
  <c r="H769" i="15"/>
  <c r="G769" i="15"/>
  <c r="K768" i="15"/>
  <c r="J768" i="15"/>
  <c r="I768" i="15"/>
  <c r="H768" i="15"/>
  <c r="G768" i="15"/>
  <c r="K767" i="15"/>
  <c r="J767" i="15"/>
  <c r="I767" i="15"/>
  <c r="H767" i="15"/>
  <c r="G767"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9" i="15"/>
  <c r="J759" i="15"/>
  <c r="I759" i="15"/>
  <c r="H759" i="15"/>
  <c r="G759" i="15"/>
  <c r="K758" i="15"/>
  <c r="J758" i="15"/>
  <c r="I758" i="15"/>
  <c r="H758" i="15"/>
  <c r="G758" i="15"/>
  <c r="K757" i="15"/>
  <c r="J757" i="15"/>
  <c r="I757" i="15"/>
  <c r="H757" i="15"/>
  <c r="G757" i="15"/>
  <c r="K756" i="15"/>
  <c r="J756" i="15"/>
  <c r="I756" i="15"/>
  <c r="H756" i="15"/>
  <c r="G756" i="15"/>
  <c r="K755" i="15"/>
  <c r="J755" i="15"/>
  <c r="I755" i="15"/>
  <c r="H755" i="15"/>
  <c r="G755" i="15"/>
  <c r="K754" i="15"/>
  <c r="J754" i="15"/>
  <c r="I754" i="15"/>
  <c r="H754" i="15"/>
  <c r="G754" i="15"/>
  <c r="K753" i="15"/>
  <c r="J753" i="15"/>
  <c r="I753" i="15"/>
  <c r="H753" i="15"/>
  <c r="G753" i="15"/>
  <c r="K752" i="15"/>
  <c r="J752" i="15"/>
  <c r="I752" i="15"/>
  <c r="H752" i="15"/>
  <c r="G752" i="15"/>
  <c r="K751" i="15"/>
  <c r="J751" i="15"/>
  <c r="I751" i="15"/>
  <c r="H751" i="15"/>
  <c r="G751" i="15"/>
  <c r="K750" i="15"/>
  <c r="J750" i="15"/>
  <c r="I750" i="15"/>
  <c r="H750" i="15"/>
  <c r="G750" i="15"/>
  <c r="K748" i="15"/>
  <c r="J748" i="15"/>
  <c r="I748" i="15"/>
  <c r="H748" i="15"/>
  <c r="G748" i="15"/>
  <c r="K747" i="15"/>
  <c r="J747" i="15"/>
  <c r="I747" i="15"/>
  <c r="H747" i="15"/>
  <c r="G747" i="15"/>
  <c r="K746" i="15"/>
  <c r="J746" i="15"/>
  <c r="I746" i="15"/>
  <c r="H746" i="15"/>
  <c r="G746" i="15"/>
  <c r="K745" i="15"/>
  <c r="J745" i="15"/>
  <c r="I745" i="15"/>
  <c r="H745" i="15"/>
  <c r="G745" i="15"/>
  <c r="K744" i="15"/>
  <c r="J744" i="15"/>
  <c r="I744" i="15"/>
  <c r="H744" i="15"/>
  <c r="G744" i="15"/>
  <c r="K743" i="15"/>
  <c r="J743" i="15"/>
  <c r="I743" i="15"/>
  <c r="H743" i="15"/>
  <c r="G743" i="15"/>
  <c r="K742" i="15"/>
  <c r="J742" i="15"/>
  <c r="I742" i="15"/>
  <c r="H742" i="15"/>
  <c r="G742" i="15"/>
  <c r="K741" i="15"/>
  <c r="J741" i="15"/>
  <c r="I741" i="15"/>
  <c r="H741" i="15"/>
  <c r="G741" i="15"/>
  <c r="K740" i="15"/>
  <c r="J740" i="15"/>
  <c r="I740" i="15"/>
  <c r="H740" i="15"/>
  <c r="G740" i="15"/>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2" i="15"/>
  <c r="J732" i="15"/>
  <c r="I732" i="15"/>
  <c r="H732" i="15"/>
  <c r="G732" i="15"/>
  <c r="K731" i="15"/>
  <c r="J731" i="15"/>
  <c r="I731" i="15"/>
  <c r="H731" i="15"/>
  <c r="G731" i="15"/>
  <c r="K730" i="15"/>
  <c r="J730" i="15"/>
  <c r="I730" i="15"/>
  <c r="H730" i="15"/>
  <c r="G730" i="15"/>
  <c r="K729" i="15"/>
  <c r="J729" i="15"/>
  <c r="I729" i="15"/>
  <c r="H729" i="15"/>
  <c r="G729"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9" i="15"/>
  <c r="J719" i="15"/>
  <c r="I719" i="15"/>
  <c r="H719" i="15"/>
  <c r="G719" i="15"/>
  <c r="K718" i="15"/>
  <c r="J718" i="15"/>
  <c r="I718" i="15"/>
  <c r="H718" i="15"/>
  <c r="G718" i="15"/>
  <c r="K717" i="15"/>
  <c r="J717" i="15"/>
  <c r="I717" i="15"/>
  <c r="H717" i="15"/>
  <c r="G717" i="15"/>
  <c r="K716" i="15"/>
  <c r="J716" i="15"/>
  <c r="I716" i="15"/>
  <c r="H716" i="15"/>
  <c r="G716" i="15"/>
  <c r="K715" i="15"/>
  <c r="J715" i="15"/>
  <c r="I715" i="15"/>
  <c r="H715" i="15"/>
  <c r="G715"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6" i="15"/>
  <c r="J706" i="15"/>
  <c r="I706" i="15"/>
  <c r="H706" i="15"/>
  <c r="G706" i="15"/>
  <c r="K705" i="15"/>
  <c r="J705" i="15"/>
  <c r="I705" i="15"/>
  <c r="H705" i="15"/>
  <c r="G705" i="15"/>
  <c r="K704" i="15"/>
  <c r="J704" i="15"/>
  <c r="I704" i="15"/>
  <c r="H704" i="15"/>
  <c r="G704" i="15"/>
  <c r="K703" i="15"/>
  <c r="J703" i="15"/>
  <c r="I703" i="15"/>
  <c r="H703" i="15"/>
  <c r="G703"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4" i="15"/>
  <c r="J674" i="15"/>
  <c r="I674" i="15"/>
  <c r="H674" i="15"/>
  <c r="G674"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5" i="15"/>
  <c r="J555" i="15"/>
  <c r="I555" i="15"/>
  <c r="H555" i="15"/>
  <c r="G555" i="15"/>
  <c r="K554" i="15"/>
  <c r="J554" i="15"/>
  <c r="I554" i="15"/>
  <c r="H554" i="15"/>
  <c r="G554"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1" i="15"/>
  <c r="J521" i="15"/>
  <c r="I521" i="15"/>
  <c r="H521" i="15"/>
  <c r="G521" i="15"/>
  <c r="K520" i="15"/>
  <c r="J520" i="15"/>
  <c r="I520" i="15"/>
  <c r="H520" i="15"/>
  <c r="G520"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5" i="15"/>
  <c r="J505" i="15"/>
  <c r="I505" i="15"/>
  <c r="H505" i="15"/>
  <c r="G505" i="15"/>
  <c r="K504" i="15"/>
  <c r="J504" i="15"/>
  <c r="I504" i="15"/>
  <c r="H504" i="15"/>
  <c r="G504" i="15"/>
  <c r="K503" i="15"/>
  <c r="J503" i="15"/>
  <c r="I503" i="15"/>
  <c r="H503" i="15"/>
  <c r="G503"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7" i="15"/>
  <c r="J487" i="15"/>
  <c r="I487" i="15"/>
  <c r="H487" i="15"/>
  <c r="G487" i="15"/>
  <c r="K486" i="15"/>
  <c r="J486" i="15"/>
  <c r="I486" i="15"/>
  <c r="H486" i="15"/>
  <c r="G486" i="15"/>
  <c r="K485" i="15"/>
  <c r="J485" i="15"/>
  <c r="I485" i="15"/>
  <c r="H485" i="15"/>
  <c r="G485"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1" i="15"/>
  <c r="J451" i="15"/>
  <c r="I451" i="15"/>
  <c r="H451" i="15"/>
  <c r="G451"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0" i="15"/>
  <c r="J430" i="15"/>
  <c r="I430" i="15"/>
  <c r="H430" i="15"/>
  <c r="G430"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5" i="15"/>
  <c r="J265" i="15"/>
  <c r="I265" i="15"/>
  <c r="H265" i="15"/>
  <c r="G265"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7" i="15"/>
  <c r="J237" i="15"/>
  <c r="I237" i="15"/>
  <c r="H237" i="15"/>
  <c r="G237" i="15"/>
  <c r="K236" i="15"/>
  <c r="J236" i="15"/>
  <c r="I236" i="15"/>
  <c r="H236" i="15"/>
  <c r="G236"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59" i="15"/>
  <c r="J59" i="15"/>
  <c r="I59" i="15"/>
  <c r="H59" i="15"/>
  <c r="G59" i="15"/>
  <c r="K58" i="15"/>
  <c r="J58" i="15"/>
  <c r="I58" i="15"/>
  <c r="H58" i="15"/>
  <c r="G58" i="15"/>
  <c r="K57" i="15"/>
  <c r="J57" i="15"/>
  <c r="I57" i="15"/>
  <c r="H57" i="15"/>
  <c r="G57" i="15"/>
  <c r="K56" i="15"/>
  <c r="J56" i="15"/>
  <c r="I56" i="15"/>
  <c r="H56" i="15"/>
  <c r="G56"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109" i="14"/>
  <c r="J1109" i="14"/>
  <c r="I1109" i="14"/>
  <c r="H1109" i="14"/>
  <c r="G1109" i="14"/>
  <c r="K1108" i="14"/>
  <c r="J1108" i="14"/>
  <c r="I1108" i="14"/>
  <c r="H1108" i="14"/>
  <c r="G1108" i="14"/>
  <c r="K1107" i="14"/>
  <c r="J1107" i="14"/>
  <c r="I1107" i="14"/>
  <c r="H1107" i="14"/>
  <c r="G1107" i="14"/>
  <c r="K1106" i="14"/>
  <c r="J1106" i="14"/>
  <c r="I1106" i="14"/>
  <c r="H1106" i="14"/>
  <c r="G1106" i="14"/>
  <c r="K1105" i="14"/>
  <c r="J1105" i="14"/>
  <c r="I1105" i="14"/>
  <c r="H1105" i="14"/>
  <c r="G1105" i="14"/>
  <c r="K1104" i="14"/>
  <c r="J1104" i="14"/>
  <c r="I1104" i="14"/>
  <c r="H1104" i="14"/>
  <c r="G1104" i="14"/>
  <c r="K1103" i="14"/>
  <c r="J1103" i="14"/>
  <c r="I1103" i="14"/>
  <c r="H1103" i="14"/>
  <c r="G1103" i="14"/>
  <c r="K1102" i="14"/>
  <c r="J1102" i="14"/>
  <c r="I1102" i="14"/>
  <c r="H1102" i="14"/>
  <c r="G1102" i="14"/>
  <c r="K1101" i="14"/>
  <c r="J1101" i="14"/>
  <c r="I1101" i="14"/>
  <c r="H1101" i="14"/>
  <c r="G1101" i="14"/>
  <c r="K1100" i="14"/>
  <c r="J1100" i="14"/>
  <c r="I1100" i="14"/>
  <c r="H1100" i="14"/>
  <c r="G1100" i="14"/>
  <c r="K1099" i="14"/>
  <c r="J1099" i="14"/>
  <c r="I1099" i="14"/>
  <c r="H1099" i="14"/>
  <c r="G1099" i="14"/>
  <c r="K1098" i="14"/>
  <c r="J1098" i="14"/>
  <c r="I1098" i="14"/>
  <c r="H1098" i="14"/>
  <c r="G1098" i="14"/>
  <c r="K1097" i="14"/>
  <c r="J1097" i="14"/>
  <c r="I1097" i="14"/>
  <c r="H1097" i="14"/>
  <c r="G1097" i="14"/>
  <c r="K1095" i="14"/>
  <c r="J1095" i="14"/>
  <c r="I1095" i="14"/>
  <c r="H1095" i="14"/>
  <c r="G1095" i="14"/>
  <c r="K1094" i="14"/>
  <c r="J1094" i="14"/>
  <c r="I1094" i="14"/>
  <c r="H1094" i="14"/>
  <c r="G1094" i="14"/>
  <c r="K1093" i="14"/>
  <c r="J1093" i="14"/>
  <c r="I1093" i="14"/>
  <c r="H1093" i="14"/>
  <c r="G1093" i="14"/>
  <c r="K1092" i="14"/>
  <c r="J1092" i="14"/>
  <c r="I1092" i="14"/>
  <c r="H1092" i="14"/>
  <c r="G1092" i="14"/>
  <c r="K1091" i="14"/>
  <c r="J1091" i="14"/>
  <c r="I1091" i="14"/>
  <c r="H1091" i="14"/>
  <c r="G1091" i="14"/>
  <c r="K1090" i="14"/>
  <c r="J1090" i="14"/>
  <c r="I1090" i="14"/>
  <c r="H1090" i="14"/>
  <c r="G1090" i="14"/>
  <c r="K1089" i="14"/>
  <c r="J1089" i="14"/>
  <c r="I1089" i="14"/>
  <c r="H1089" i="14"/>
  <c r="G1089" i="14"/>
  <c r="K1088" i="14"/>
  <c r="J1088" i="14"/>
  <c r="I1088" i="14"/>
  <c r="H1088" i="14"/>
  <c r="G1088" i="14"/>
  <c r="K1087" i="14"/>
  <c r="J1087" i="14"/>
  <c r="I1087" i="14"/>
  <c r="H1087" i="14"/>
  <c r="G1087" i="14"/>
  <c r="K1086" i="14"/>
  <c r="J1086" i="14"/>
  <c r="I1086" i="14"/>
  <c r="H1086" i="14"/>
  <c r="G1086" i="14"/>
  <c r="K1085" i="14"/>
  <c r="J1085" i="14"/>
  <c r="I1085" i="14"/>
  <c r="H1085" i="14"/>
  <c r="G1085" i="14"/>
  <c r="K1084" i="14"/>
  <c r="J1084" i="14"/>
  <c r="I1084" i="14"/>
  <c r="H1084" i="14"/>
  <c r="G1084" i="14"/>
  <c r="K1083" i="14"/>
  <c r="J1083" i="14"/>
  <c r="I1083" i="14"/>
  <c r="H1083" i="14"/>
  <c r="G1083" i="14"/>
  <c r="K1082" i="14"/>
  <c r="J1082" i="14"/>
  <c r="I1082" i="14"/>
  <c r="H1082" i="14"/>
  <c r="G1082" i="14"/>
  <c r="K1081" i="14"/>
  <c r="J1081" i="14"/>
  <c r="I1081" i="14"/>
  <c r="H1081" i="14"/>
  <c r="G1081" i="14"/>
  <c r="K1080" i="14"/>
  <c r="J1080" i="14"/>
  <c r="I1080" i="14"/>
  <c r="H1080" i="14"/>
  <c r="G1080" i="14"/>
  <c r="K1079" i="14"/>
  <c r="J1079" i="14"/>
  <c r="I1079" i="14"/>
  <c r="H1079" i="14"/>
  <c r="G1079" i="14"/>
  <c r="K1078" i="14"/>
  <c r="J1078" i="14"/>
  <c r="I1078" i="14"/>
  <c r="H1078" i="14"/>
  <c r="G1078" i="14"/>
  <c r="K1077" i="14"/>
  <c r="J1077" i="14"/>
  <c r="I1077" i="14"/>
  <c r="H1077" i="14"/>
  <c r="G1077" i="14"/>
  <c r="K1075" i="14"/>
  <c r="J1075" i="14"/>
  <c r="I1075" i="14"/>
  <c r="H1075" i="14"/>
  <c r="G1075" i="14"/>
  <c r="K1074" i="14"/>
  <c r="J1074" i="14"/>
  <c r="I1074" i="14"/>
  <c r="H1074" i="14"/>
  <c r="G1074" i="14"/>
  <c r="K1073" i="14"/>
  <c r="J1073" i="14"/>
  <c r="I1073" i="14"/>
  <c r="H1073" i="14"/>
  <c r="G1073" i="14"/>
  <c r="K1072" i="14"/>
  <c r="J1072" i="14"/>
  <c r="I1072" i="14"/>
  <c r="H1072" i="14"/>
  <c r="G1072" i="14"/>
  <c r="K1071" i="14"/>
  <c r="J1071" i="14"/>
  <c r="I1071" i="14"/>
  <c r="H1071" i="14"/>
  <c r="G1071" i="14"/>
  <c r="K1070" i="14"/>
  <c r="J1070" i="14"/>
  <c r="I1070" i="14"/>
  <c r="H1070" i="14"/>
  <c r="G1070" i="14"/>
  <c r="K1069" i="14"/>
  <c r="J1069" i="14"/>
  <c r="I1069" i="14"/>
  <c r="H1069" i="14"/>
  <c r="G1069" i="14"/>
  <c r="K1068" i="14"/>
  <c r="J1068" i="14"/>
  <c r="I1068" i="14"/>
  <c r="H1068" i="14"/>
  <c r="G1068" i="14"/>
  <c r="K1067" i="14"/>
  <c r="J1067" i="14"/>
  <c r="I1067" i="14"/>
  <c r="H1067" i="14"/>
  <c r="G1067" i="14"/>
  <c r="K1066" i="14"/>
  <c r="J1066" i="14"/>
  <c r="I1066" i="14"/>
  <c r="H1066" i="14"/>
  <c r="G1066" i="14"/>
  <c r="K1065" i="14"/>
  <c r="J1065" i="14"/>
  <c r="I1065" i="14"/>
  <c r="H1065" i="14"/>
  <c r="G1065" i="14"/>
  <c r="K1064" i="14"/>
  <c r="J1064" i="14"/>
  <c r="I1064" i="14"/>
  <c r="H1064" i="14"/>
  <c r="G1064" i="14"/>
  <c r="K1063" i="14"/>
  <c r="J1063" i="14"/>
  <c r="I1063" i="14"/>
  <c r="H1063" i="14"/>
  <c r="G1063" i="14"/>
  <c r="K1062" i="14"/>
  <c r="J1062" i="14"/>
  <c r="I1062" i="14"/>
  <c r="H1062" i="14"/>
  <c r="G1062" i="14"/>
  <c r="K1061" i="14"/>
  <c r="J1061" i="14"/>
  <c r="I1061" i="14"/>
  <c r="H1061" i="14"/>
  <c r="G1061" i="14"/>
  <c r="K1060" i="14"/>
  <c r="J1060" i="14"/>
  <c r="I1060" i="14"/>
  <c r="H1060" i="14"/>
  <c r="G1060" i="14"/>
  <c r="K1059" i="14"/>
  <c r="J1059" i="14"/>
  <c r="I1059" i="14"/>
  <c r="H1059" i="14"/>
  <c r="G1059" i="14"/>
  <c r="K1058" i="14"/>
  <c r="J1058" i="14"/>
  <c r="I1058" i="14"/>
  <c r="H1058" i="14"/>
  <c r="G1058" i="14"/>
  <c r="K1057" i="14"/>
  <c r="J1057" i="14"/>
  <c r="I1057" i="14"/>
  <c r="H1057" i="14"/>
  <c r="G1057" i="14"/>
  <c r="K1055" i="14"/>
  <c r="J1055" i="14"/>
  <c r="I1055" i="14"/>
  <c r="H1055" i="14"/>
  <c r="G1055" i="14"/>
  <c r="K1054" i="14"/>
  <c r="J1054" i="14"/>
  <c r="I1054" i="14"/>
  <c r="H1054" i="14"/>
  <c r="G1054" i="14"/>
  <c r="K1053" i="14"/>
  <c r="J1053" i="14"/>
  <c r="I1053" i="14"/>
  <c r="H1053" i="14"/>
  <c r="G1053" i="14"/>
  <c r="K1052" i="14"/>
  <c r="J1052" i="14"/>
  <c r="I1052" i="14"/>
  <c r="H1052" i="14"/>
  <c r="G1052" i="14"/>
  <c r="K1051" i="14"/>
  <c r="J1051" i="14"/>
  <c r="I1051" i="14"/>
  <c r="H1051" i="14"/>
  <c r="G1051" i="14"/>
  <c r="K1050" i="14"/>
  <c r="J1050" i="14"/>
  <c r="I1050" i="14"/>
  <c r="H1050" i="14"/>
  <c r="G1050" i="14"/>
  <c r="K1049" i="14"/>
  <c r="J1049" i="14"/>
  <c r="I1049" i="14"/>
  <c r="H1049" i="14"/>
  <c r="G1049" i="14"/>
  <c r="K1048" i="14"/>
  <c r="J1048" i="14"/>
  <c r="I1048" i="14"/>
  <c r="H1048" i="14"/>
  <c r="G1048" i="14"/>
  <c r="K1047" i="14"/>
  <c r="J1047" i="14"/>
  <c r="I1047" i="14"/>
  <c r="H1047" i="14"/>
  <c r="G1047" i="14"/>
  <c r="K1046" i="14"/>
  <c r="J1046" i="14"/>
  <c r="I1046" i="14"/>
  <c r="H1046" i="14"/>
  <c r="G1046" i="14"/>
  <c r="K1045" i="14"/>
  <c r="J1045" i="14"/>
  <c r="I1045" i="14"/>
  <c r="H1045" i="14"/>
  <c r="G1045" i="14"/>
  <c r="K1044" i="14"/>
  <c r="J1044" i="14"/>
  <c r="I1044" i="14"/>
  <c r="H1044" i="14"/>
  <c r="G1044" i="14"/>
  <c r="K1043" i="14"/>
  <c r="J1043" i="14"/>
  <c r="I1043" i="14"/>
  <c r="H1043" i="14"/>
  <c r="G1043" i="14"/>
  <c r="K1042" i="14"/>
  <c r="J1042" i="14"/>
  <c r="I1042" i="14"/>
  <c r="H1042" i="14"/>
  <c r="G1042" i="14"/>
  <c r="K1041" i="14"/>
  <c r="J1041" i="14"/>
  <c r="I1041" i="14"/>
  <c r="H1041" i="14"/>
  <c r="G1041" i="14"/>
  <c r="K1040" i="14"/>
  <c r="J1040" i="14"/>
  <c r="I1040" i="14"/>
  <c r="H1040" i="14"/>
  <c r="G1040" i="14"/>
  <c r="K1039" i="14"/>
  <c r="J1039" i="14"/>
  <c r="I1039" i="14"/>
  <c r="H1039" i="14"/>
  <c r="G1039" i="14"/>
  <c r="K1038" i="14"/>
  <c r="J1038" i="14"/>
  <c r="I1038" i="14"/>
  <c r="H1038" i="14"/>
  <c r="G1038" i="14"/>
  <c r="K1037" i="14"/>
  <c r="J1037" i="14"/>
  <c r="I1037" i="14"/>
  <c r="H1037" i="14"/>
  <c r="G1037" i="14"/>
  <c r="K1036" i="14"/>
  <c r="J1036" i="14"/>
  <c r="I1036" i="14"/>
  <c r="H1036" i="14"/>
  <c r="G1036" i="14"/>
  <c r="K1035" i="14"/>
  <c r="J1035" i="14"/>
  <c r="I1035" i="14"/>
  <c r="H1035" i="14"/>
  <c r="G1035" i="14"/>
  <c r="K1034" i="14"/>
  <c r="J1034" i="14"/>
  <c r="I1034" i="14"/>
  <c r="H1034" i="14"/>
  <c r="G1034" i="14"/>
  <c r="K1033" i="14"/>
  <c r="J1033" i="14"/>
  <c r="I1033" i="14"/>
  <c r="H1033" i="14"/>
  <c r="G1033"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7" i="14"/>
  <c r="J1027" i="14"/>
  <c r="I1027" i="14"/>
  <c r="H1027" i="14"/>
  <c r="G1027" i="14"/>
  <c r="K1025" i="14"/>
  <c r="J1025" i="14"/>
  <c r="I1025" i="14"/>
  <c r="H1025" i="14"/>
  <c r="G1025" i="14"/>
  <c r="K1024" i="14"/>
  <c r="J1024" i="14"/>
  <c r="I1024" i="14"/>
  <c r="H1024" i="14"/>
  <c r="G1024" i="14"/>
  <c r="K1023" i="14"/>
  <c r="J1023" i="14"/>
  <c r="I1023" i="14"/>
  <c r="H1023" i="14"/>
  <c r="G1023" i="14"/>
  <c r="K1022" i="14"/>
  <c r="J1022" i="14"/>
  <c r="I1022" i="14"/>
  <c r="H1022" i="14"/>
  <c r="G1022" i="14"/>
  <c r="K1021" i="14"/>
  <c r="J1021" i="14"/>
  <c r="I1021" i="14"/>
  <c r="H1021" i="14"/>
  <c r="G1021" i="14"/>
  <c r="K1020" i="14"/>
  <c r="J1020" i="14"/>
  <c r="I1020" i="14"/>
  <c r="H1020" i="14"/>
  <c r="G1020" i="14"/>
  <c r="K1019" i="14"/>
  <c r="J1019" i="14"/>
  <c r="I1019" i="14"/>
  <c r="H1019" i="14"/>
  <c r="G1019" i="14"/>
  <c r="K1018" i="14"/>
  <c r="J1018" i="14"/>
  <c r="I1018" i="14"/>
  <c r="H1018" i="14"/>
  <c r="G1018" i="14"/>
  <c r="K1017" i="14"/>
  <c r="J1017" i="14"/>
  <c r="I1017" i="14"/>
  <c r="H1017" i="14"/>
  <c r="G1017" i="14"/>
  <c r="K1016" i="14"/>
  <c r="J1016" i="14"/>
  <c r="I1016" i="14"/>
  <c r="H1016" i="14"/>
  <c r="G1016" i="14"/>
  <c r="K1015" i="14"/>
  <c r="J1015" i="14"/>
  <c r="I1015" i="14"/>
  <c r="H1015" i="14"/>
  <c r="G1015" i="14"/>
  <c r="K1014" i="14"/>
  <c r="J1014" i="14"/>
  <c r="I1014" i="14"/>
  <c r="H1014" i="14"/>
  <c r="G1014" i="14"/>
  <c r="K1013" i="14"/>
  <c r="J1013" i="14"/>
  <c r="I1013" i="14"/>
  <c r="H1013" i="14"/>
  <c r="G1013" i="14"/>
  <c r="K1012" i="14"/>
  <c r="J1012" i="14"/>
  <c r="I1012" i="14"/>
  <c r="H1012" i="14"/>
  <c r="G1012" i="14"/>
  <c r="K1011" i="14"/>
  <c r="J1011" i="14"/>
  <c r="I1011" i="14"/>
  <c r="H1011" i="14"/>
  <c r="G1011" i="14"/>
  <c r="K1010" i="14"/>
  <c r="J1010" i="14"/>
  <c r="I1010" i="14"/>
  <c r="H1010" i="14"/>
  <c r="G1010" i="14"/>
  <c r="K1009" i="14"/>
  <c r="J1009" i="14"/>
  <c r="I1009" i="14"/>
  <c r="H1009" i="14"/>
  <c r="G1009" i="14"/>
  <c r="K1007" i="14"/>
  <c r="J1007" i="14"/>
  <c r="I1007" i="14"/>
  <c r="H1007" i="14"/>
  <c r="G1007" i="14"/>
  <c r="K1006" i="14"/>
  <c r="J1006" i="14"/>
  <c r="I1006" i="14"/>
  <c r="H1006" i="14"/>
  <c r="G1006" i="14"/>
  <c r="K1005" i="14"/>
  <c r="J1005" i="14"/>
  <c r="I1005" i="14"/>
  <c r="H1005" i="14"/>
  <c r="G1005" i="14"/>
  <c r="K1004" i="14"/>
  <c r="J1004" i="14"/>
  <c r="I1004" i="14"/>
  <c r="H1004" i="14"/>
  <c r="G1004" i="14"/>
  <c r="K1003" i="14"/>
  <c r="J1003" i="14"/>
  <c r="I1003" i="14"/>
  <c r="H1003" i="14"/>
  <c r="G1003"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0" i="14"/>
  <c r="J990" i="14"/>
  <c r="I990" i="14"/>
  <c r="H990" i="14"/>
  <c r="G990" i="14"/>
  <c r="K989" i="14"/>
  <c r="J989" i="14"/>
  <c r="I989" i="14"/>
  <c r="H989" i="14"/>
  <c r="G989"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2" i="14"/>
  <c r="J792" i="14"/>
  <c r="I792" i="14"/>
  <c r="H792" i="14"/>
  <c r="G792"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3" i="14"/>
  <c r="J783" i="14"/>
  <c r="I783" i="14"/>
  <c r="H783" i="14"/>
  <c r="G783" i="14"/>
  <c r="K782" i="14"/>
  <c r="J782" i="14"/>
  <c r="I782" i="14"/>
  <c r="H782" i="14"/>
  <c r="G782" i="14"/>
  <c r="K781" i="14"/>
  <c r="J781" i="14"/>
  <c r="I781" i="14"/>
  <c r="H781" i="14"/>
  <c r="G781" i="14"/>
  <c r="K780" i="14"/>
  <c r="J780" i="14"/>
  <c r="I780" i="14"/>
  <c r="H780" i="14"/>
  <c r="G780" i="14"/>
  <c r="K779" i="14"/>
  <c r="J779" i="14"/>
  <c r="I779" i="14"/>
  <c r="H779" i="14"/>
  <c r="G779" i="14"/>
  <c r="K778" i="14"/>
  <c r="J778" i="14"/>
  <c r="I778" i="14"/>
  <c r="H778" i="14"/>
  <c r="G778" i="14"/>
  <c r="K777" i="14"/>
  <c r="J777" i="14"/>
  <c r="I777" i="14"/>
  <c r="H777" i="14"/>
  <c r="G777" i="14"/>
  <c r="K776" i="14"/>
  <c r="J776" i="14"/>
  <c r="I776" i="14"/>
  <c r="H776" i="14"/>
  <c r="G776" i="14"/>
  <c r="K775" i="14"/>
  <c r="J775" i="14"/>
  <c r="I775" i="14"/>
  <c r="H775" i="14"/>
  <c r="G775"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3" i="14"/>
  <c r="J763" i="14"/>
  <c r="I763" i="14"/>
  <c r="H763" i="14"/>
  <c r="G763" i="14"/>
  <c r="K762" i="14"/>
  <c r="J762" i="14"/>
  <c r="I762" i="14"/>
  <c r="H762" i="14"/>
  <c r="G762"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1" i="14"/>
  <c r="J431" i="14"/>
  <c r="I431" i="14"/>
  <c r="H431" i="14"/>
  <c r="G431"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2" i="14"/>
  <c r="J122" i="14"/>
  <c r="I122" i="14"/>
  <c r="H122" i="14"/>
  <c r="G122"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9" i="14"/>
  <c r="J69" i="14"/>
  <c r="I69" i="14"/>
  <c r="H69" i="14"/>
  <c r="G69"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302" i="12" l="1"/>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7" i="12"/>
  <c r="J177" i="12"/>
  <c r="I177" i="12"/>
  <c r="H177" i="12"/>
  <c r="G177"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1" i="11"/>
  <c r="J361" i="11"/>
  <c r="I361" i="11"/>
  <c r="H361" i="11"/>
  <c r="G361"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4" i="11"/>
  <c r="J334" i="11"/>
  <c r="I334" i="11"/>
  <c r="H334" i="11"/>
  <c r="G334" i="11"/>
  <c r="K333" i="11"/>
  <c r="J333" i="11"/>
  <c r="I333" i="11"/>
  <c r="H333" i="11"/>
  <c r="G333" i="11"/>
  <c r="K332" i="11"/>
  <c r="J332" i="11"/>
  <c r="I332" i="11"/>
  <c r="H332" i="11"/>
  <c r="G332"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9" i="11"/>
  <c r="J309" i="11"/>
  <c r="I309" i="11"/>
  <c r="H309" i="11"/>
  <c r="G309"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8" i="11"/>
  <c r="J128" i="11"/>
  <c r="I128" i="11"/>
  <c r="H128" i="11"/>
  <c r="G128" i="11"/>
  <c r="K127" i="11"/>
  <c r="J127" i="11"/>
  <c r="I127" i="11"/>
  <c r="H127" i="11"/>
  <c r="G127"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4" i="13"/>
  <c r="J874" i="13"/>
  <c r="I874" i="13"/>
  <c r="H874" i="13"/>
  <c r="G874"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4" i="13"/>
  <c r="J224" i="13"/>
  <c r="I224" i="13"/>
  <c r="H224" i="13"/>
  <c r="G224"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97" i="8" l="1"/>
  <c r="J97" i="8"/>
  <c r="I97" i="8"/>
  <c r="H97" i="8"/>
  <c r="G97" i="8"/>
  <c r="K96" i="8"/>
  <c r="J96" i="8"/>
  <c r="I96" i="8"/>
  <c r="H96" i="8"/>
  <c r="G96"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456" i="9"/>
  <c r="J456" i="9"/>
  <c r="I456" i="9"/>
  <c r="H456" i="9"/>
  <c r="G456" i="9"/>
  <c r="K455" i="9"/>
  <c r="J455" i="9"/>
  <c r="I455" i="9"/>
  <c r="H455" i="9"/>
  <c r="G455" i="9"/>
  <c r="K454" i="9"/>
  <c r="J454" i="9"/>
  <c r="I454" i="9"/>
  <c r="H454" i="9"/>
  <c r="G454" i="9"/>
  <c r="K453" i="9"/>
  <c r="J453" i="9"/>
  <c r="I453" i="9"/>
  <c r="H453" i="9"/>
  <c r="G453" i="9"/>
  <c r="K452" i="9"/>
  <c r="J452" i="9"/>
  <c r="I452" i="9"/>
  <c r="H452" i="9"/>
  <c r="G452" i="9"/>
  <c r="K451" i="9"/>
  <c r="J451" i="9"/>
  <c r="I451" i="9"/>
  <c r="H451" i="9"/>
  <c r="G451" i="9"/>
  <c r="K450" i="9"/>
  <c r="J450" i="9"/>
  <c r="I450" i="9"/>
  <c r="H450" i="9"/>
  <c r="G450" i="9"/>
  <c r="K449" i="9"/>
  <c r="J449" i="9"/>
  <c r="I449" i="9"/>
  <c r="H449" i="9"/>
  <c r="G449" i="9"/>
  <c r="K448" i="9"/>
  <c r="J448" i="9"/>
  <c r="I448" i="9"/>
  <c r="H448" i="9"/>
  <c r="G448" i="9"/>
  <c r="K447" i="9"/>
  <c r="J447" i="9"/>
  <c r="I447" i="9"/>
  <c r="H447" i="9"/>
  <c r="G447" i="9"/>
  <c r="K446" i="9"/>
  <c r="J446" i="9"/>
  <c r="I446" i="9"/>
  <c r="H446" i="9"/>
  <c r="G446" i="9"/>
  <c r="K445" i="9"/>
  <c r="J445" i="9"/>
  <c r="I445" i="9"/>
  <c r="H445" i="9"/>
  <c r="G445" i="9"/>
  <c r="K444" i="9"/>
  <c r="J444" i="9"/>
  <c r="I444" i="9"/>
  <c r="H444" i="9"/>
  <c r="G444" i="9"/>
  <c r="K442" i="9"/>
  <c r="J442" i="9"/>
  <c r="I442" i="9"/>
  <c r="H442" i="9"/>
  <c r="G442" i="9"/>
  <c r="K441" i="9"/>
  <c r="J441" i="9"/>
  <c r="I441" i="9"/>
  <c r="H441" i="9"/>
  <c r="G441" i="9"/>
  <c r="K440" i="9"/>
  <c r="J440" i="9"/>
  <c r="I440" i="9"/>
  <c r="H440" i="9"/>
  <c r="G440" i="9"/>
  <c r="K439" i="9"/>
  <c r="J439" i="9"/>
  <c r="I439" i="9"/>
  <c r="H439" i="9"/>
  <c r="G439" i="9"/>
  <c r="K438" i="9"/>
  <c r="J438" i="9"/>
  <c r="I438" i="9"/>
  <c r="H438" i="9"/>
  <c r="G438" i="9"/>
  <c r="K437" i="9"/>
  <c r="J437" i="9"/>
  <c r="I437" i="9"/>
  <c r="H437" i="9"/>
  <c r="G437" i="9"/>
  <c r="K436" i="9"/>
  <c r="J436" i="9"/>
  <c r="I436" i="9"/>
  <c r="H436" i="9"/>
  <c r="G436" i="9"/>
  <c r="K435" i="9"/>
  <c r="J435" i="9"/>
  <c r="I435" i="9"/>
  <c r="H435" i="9"/>
  <c r="G435" i="9"/>
  <c r="K434" i="9"/>
  <c r="J434" i="9"/>
  <c r="I434" i="9"/>
  <c r="H434" i="9"/>
  <c r="G434" i="9"/>
  <c r="K433" i="9"/>
  <c r="J433" i="9"/>
  <c r="I433" i="9"/>
  <c r="H433" i="9"/>
  <c r="G433" i="9"/>
  <c r="K431" i="9"/>
  <c r="J431" i="9"/>
  <c r="I431" i="9"/>
  <c r="H431" i="9"/>
  <c r="G431" i="9"/>
  <c r="K430" i="9"/>
  <c r="J430" i="9"/>
  <c r="I430" i="9"/>
  <c r="H430" i="9"/>
  <c r="G430" i="9"/>
  <c r="K429" i="9"/>
  <c r="J429" i="9"/>
  <c r="I429" i="9"/>
  <c r="H429" i="9"/>
  <c r="G429" i="9"/>
  <c r="K428" i="9"/>
  <c r="J428" i="9"/>
  <c r="I428" i="9"/>
  <c r="H428" i="9"/>
  <c r="G428" i="9"/>
  <c r="K427" i="9"/>
  <c r="J427" i="9"/>
  <c r="I427" i="9"/>
  <c r="H427" i="9"/>
  <c r="G427" i="9"/>
  <c r="K426" i="9"/>
  <c r="J426" i="9"/>
  <c r="I426" i="9"/>
  <c r="H426" i="9"/>
  <c r="G426" i="9"/>
  <c r="K425" i="9"/>
  <c r="J425" i="9"/>
  <c r="I425" i="9"/>
  <c r="H425" i="9"/>
  <c r="G425" i="9"/>
  <c r="K424" i="9"/>
  <c r="J424" i="9"/>
  <c r="I424" i="9"/>
  <c r="H424" i="9"/>
  <c r="G424" i="9"/>
  <c r="K423" i="9"/>
  <c r="J423" i="9"/>
  <c r="I423" i="9"/>
  <c r="H423" i="9"/>
  <c r="G423" i="9"/>
  <c r="K422" i="9"/>
  <c r="J422" i="9"/>
  <c r="I422" i="9"/>
  <c r="H422" i="9"/>
  <c r="G422" i="9"/>
  <c r="K421" i="9"/>
  <c r="J421" i="9"/>
  <c r="I421" i="9"/>
  <c r="H421" i="9"/>
  <c r="G421" i="9"/>
  <c r="K420" i="9"/>
  <c r="J420" i="9"/>
  <c r="I420" i="9"/>
  <c r="H420" i="9"/>
  <c r="G420" i="9"/>
  <c r="K419" i="9"/>
  <c r="J419" i="9"/>
  <c r="I419" i="9"/>
  <c r="H419" i="9"/>
  <c r="G419" i="9"/>
  <c r="K418" i="9"/>
  <c r="J418" i="9"/>
  <c r="I418" i="9"/>
  <c r="H418" i="9"/>
  <c r="G418" i="9"/>
  <c r="K417" i="9"/>
  <c r="J417" i="9"/>
  <c r="I417" i="9"/>
  <c r="H417" i="9"/>
  <c r="G417" i="9"/>
  <c r="K416" i="9"/>
  <c r="J416" i="9"/>
  <c r="I416" i="9"/>
  <c r="H416" i="9"/>
  <c r="G416" i="9"/>
  <c r="K415" i="9"/>
  <c r="J415" i="9"/>
  <c r="I415" i="9"/>
  <c r="H415" i="9"/>
  <c r="G415" i="9"/>
  <c r="K413" i="9"/>
  <c r="J413" i="9"/>
  <c r="I413" i="9"/>
  <c r="H413" i="9"/>
  <c r="G413" i="9"/>
  <c r="K412" i="9"/>
  <c r="J412" i="9"/>
  <c r="I412" i="9"/>
  <c r="H412" i="9"/>
  <c r="G412" i="9"/>
  <c r="K411" i="9"/>
  <c r="J411" i="9"/>
  <c r="I411" i="9"/>
  <c r="H411" i="9"/>
  <c r="G411" i="9"/>
  <c r="K410" i="9"/>
  <c r="J410" i="9"/>
  <c r="I410" i="9"/>
  <c r="H410" i="9"/>
  <c r="G410" i="9"/>
  <c r="K409" i="9"/>
  <c r="J409" i="9"/>
  <c r="I409" i="9"/>
  <c r="H409" i="9"/>
  <c r="G409" i="9"/>
  <c r="K408" i="9"/>
  <c r="J408" i="9"/>
  <c r="I408" i="9"/>
  <c r="H408" i="9"/>
  <c r="G408" i="9"/>
  <c r="K407" i="9"/>
  <c r="J407" i="9"/>
  <c r="I407" i="9"/>
  <c r="H407" i="9"/>
  <c r="G407" i="9"/>
  <c r="K406" i="9"/>
  <c r="J406" i="9"/>
  <c r="I406" i="9"/>
  <c r="H406" i="9"/>
  <c r="G406" i="9"/>
  <c r="K405" i="9"/>
  <c r="J405" i="9"/>
  <c r="I405" i="9"/>
  <c r="H405" i="9"/>
  <c r="G405" i="9"/>
  <c r="K404" i="9"/>
  <c r="J404" i="9"/>
  <c r="I404" i="9"/>
  <c r="H404" i="9"/>
  <c r="G404" i="9"/>
  <c r="K402" i="9"/>
  <c r="J402" i="9"/>
  <c r="I402" i="9"/>
  <c r="H402" i="9"/>
  <c r="G402" i="9"/>
  <c r="K401" i="9"/>
  <c r="J401" i="9"/>
  <c r="I401" i="9"/>
  <c r="H401" i="9"/>
  <c r="G401" i="9"/>
  <c r="K400" i="9"/>
  <c r="J400" i="9"/>
  <c r="I400" i="9"/>
  <c r="H400" i="9"/>
  <c r="G400" i="9"/>
  <c r="K399" i="9"/>
  <c r="J399" i="9"/>
  <c r="I399" i="9"/>
  <c r="H399" i="9"/>
  <c r="G399" i="9"/>
  <c r="K398" i="9"/>
  <c r="J398" i="9"/>
  <c r="I398" i="9"/>
  <c r="H398" i="9"/>
  <c r="G398" i="9"/>
  <c r="K397" i="9"/>
  <c r="J397" i="9"/>
  <c r="I397" i="9"/>
  <c r="H397" i="9"/>
  <c r="G397" i="9"/>
  <c r="K396" i="9"/>
  <c r="J396" i="9"/>
  <c r="I396" i="9"/>
  <c r="H396" i="9"/>
  <c r="G396" i="9"/>
  <c r="K395" i="9"/>
  <c r="J395" i="9"/>
  <c r="I395" i="9"/>
  <c r="H395" i="9"/>
  <c r="G395" i="9"/>
  <c r="K394" i="9"/>
  <c r="J394" i="9"/>
  <c r="I394" i="9"/>
  <c r="H394" i="9"/>
  <c r="G394" i="9"/>
  <c r="K393" i="9"/>
  <c r="J393" i="9"/>
  <c r="I393" i="9"/>
  <c r="H393" i="9"/>
  <c r="G393" i="9"/>
  <c r="K391" i="9"/>
  <c r="J391" i="9"/>
  <c r="I391" i="9"/>
  <c r="H391" i="9"/>
  <c r="G391" i="9"/>
  <c r="K390" i="9"/>
  <c r="J390" i="9"/>
  <c r="I390" i="9"/>
  <c r="H390" i="9"/>
  <c r="G390" i="9"/>
  <c r="K389" i="9"/>
  <c r="J389" i="9"/>
  <c r="I389" i="9"/>
  <c r="H389" i="9"/>
  <c r="G389" i="9"/>
  <c r="K388" i="9"/>
  <c r="J388" i="9"/>
  <c r="I388" i="9"/>
  <c r="H388" i="9"/>
  <c r="G388" i="9"/>
  <c r="K387" i="9"/>
  <c r="J387" i="9"/>
  <c r="I387" i="9"/>
  <c r="H387" i="9"/>
  <c r="G387" i="9"/>
  <c r="K386" i="9"/>
  <c r="J386" i="9"/>
  <c r="I386" i="9"/>
  <c r="H386" i="9"/>
  <c r="G386" i="9"/>
  <c r="K385" i="9"/>
  <c r="J385" i="9"/>
  <c r="I385" i="9"/>
  <c r="H385" i="9"/>
  <c r="G385" i="9"/>
  <c r="K384" i="9"/>
  <c r="J384" i="9"/>
  <c r="I384" i="9"/>
  <c r="H384" i="9"/>
  <c r="G384" i="9"/>
  <c r="K383" i="9"/>
  <c r="J383" i="9"/>
  <c r="I383" i="9"/>
  <c r="H383" i="9"/>
  <c r="G383" i="9"/>
  <c r="K382" i="9"/>
  <c r="J382" i="9"/>
  <c r="I382" i="9"/>
  <c r="H382" i="9"/>
  <c r="G382" i="9"/>
  <c r="K381" i="9"/>
  <c r="J381" i="9"/>
  <c r="I381" i="9"/>
  <c r="H381" i="9"/>
  <c r="G381" i="9"/>
  <c r="K380" i="9"/>
  <c r="J380" i="9"/>
  <c r="I380" i="9"/>
  <c r="H380" i="9"/>
  <c r="G380" i="9"/>
  <c r="K379" i="9"/>
  <c r="J379" i="9"/>
  <c r="I379" i="9"/>
  <c r="H379" i="9"/>
  <c r="G379" i="9"/>
  <c r="K378" i="9"/>
  <c r="J378" i="9"/>
  <c r="I378" i="9"/>
  <c r="H378" i="9"/>
  <c r="G378" i="9"/>
  <c r="K377" i="9"/>
  <c r="J377" i="9"/>
  <c r="I377" i="9"/>
  <c r="H377" i="9"/>
  <c r="G377" i="9"/>
  <c r="K376" i="9"/>
  <c r="J376" i="9"/>
  <c r="I376" i="9"/>
  <c r="H376" i="9"/>
  <c r="G376" i="9"/>
  <c r="K375" i="9"/>
  <c r="J375" i="9"/>
  <c r="I375" i="9"/>
  <c r="H375" i="9"/>
  <c r="G375" i="9"/>
  <c r="K374" i="9"/>
  <c r="J374" i="9"/>
  <c r="I374" i="9"/>
  <c r="H374" i="9"/>
  <c r="G374" i="9"/>
  <c r="K373" i="9"/>
  <c r="J373" i="9"/>
  <c r="I373" i="9"/>
  <c r="H373" i="9"/>
  <c r="G373" i="9"/>
  <c r="K371" i="9"/>
  <c r="J371" i="9"/>
  <c r="I371" i="9"/>
  <c r="H371" i="9"/>
  <c r="G371" i="9"/>
  <c r="K370" i="9"/>
  <c r="J370" i="9"/>
  <c r="I370" i="9"/>
  <c r="H370" i="9"/>
  <c r="G370" i="9"/>
  <c r="K369" i="9"/>
  <c r="J369" i="9"/>
  <c r="I369" i="9"/>
  <c r="H369" i="9"/>
  <c r="G369" i="9"/>
  <c r="K368" i="9"/>
  <c r="J368" i="9"/>
  <c r="I368" i="9"/>
  <c r="H368" i="9"/>
  <c r="G368" i="9"/>
  <c r="K367" i="9"/>
  <c r="J367" i="9"/>
  <c r="I367" i="9"/>
  <c r="H367" i="9"/>
  <c r="G367" i="9"/>
  <c r="K366" i="9"/>
  <c r="J366" i="9"/>
  <c r="I366" i="9"/>
  <c r="H366" i="9"/>
  <c r="G366" i="9"/>
  <c r="K365" i="9"/>
  <c r="J365" i="9"/>
  <c r="I365" i="9"/>
  <c r="H365" i="9"/>
  <c r="G365" i="9"/>
  <c r="K364" i="9"/>
  <c r="J364" i="9"/>
  <c r="I364" i="9"/>
  <c r="H364" i="9"/>
  <c r="G364" i="9"/>
  <c r="K363" i="9"/>
  <c r="J363" i="9"/>
  <c r="I363" i="9"/>
  <c r="H363" i="9"/>
  <c r="G363" i="9"/>
  <c r="K362" i="9"/>
  <c r="J362" i="9"/>
  <c r="I362" i="9"/>
  <c r="H362" i="9"/>
  <c r="G362" i="9"/>
  <c r="K361" i="9"/>
  <c r="J361" i="9"/>
  <c r="I361" i="9"/>
  <c r="H361" i="9"/>
  <c r="G361" i="9"/>
  <c r="K360" i="9"/>
  <c r="J360" i="9"/>
  <c r="I360" i="9"/>
  <c r="H360" i="9"/>
  <c r="G360" i="9"/>
  <c r="K359" i="9"/>
  <c r="J359" i="9"/>
  <c r="I359" i="9"/>
  <c r="H359" i="9"/>
  <c r="G359" i="9"/>
  <c r="K358" i="9"/>
  <c r="J358" i="9"/>
  <c r="I358" i="9"/>
  <c r="H358" i="9"/>
  <c r="G358" i="9"/>
  <c r="K357" i="9"/>
  <c r="J357" i="9"/>
  <c r="I357" i="9"/>
  <c r="H357" i="9"/>
  <c r="G357" i="9"/>
  <c r="K356" i="9"/>
  <c r="J356" i="9"/>
  <c r="I356" i="9"/>
  <c r="H356" i="9"/>
  <c r="G356" i="9"/>
  <c r="K354" i="9"/>
  <c r="J354" i="9"/>
  <c r="I354" i="9"/>
  <c r="H354" i="9"/>
  <c r="G354" i="9"/>
  <c r="K353" i="9"/>
  <c r="J353" i="9"/>
  <c r="I353" i="9"/>
  <c r="H353" i="9"/>
  <c r="G353" i="9"/>
  <c r="K352" i="9"/>
  <c r="J352" i="9"/>
  <c r="I352" i="9"/>
  <c r="H352" i="9"/>
  <c r="G352" i="9"/>
  <c r="K351" i="9"/>
  <c r="J351" i="9"/>
  <c r="I351" i="9"/>
  <c r="H351" i="9"/>
  <c r="G351" i="9"/>
  <c r="K350" i="9"/>
  <c r="J350" i="9"/>
  <c r="I350" i="9"/>
  <c r="H350" i="9"/>
  <c r="G350" i="9"/>
  <c r="K349" i="9"/>
  <c r="J349" i="9"/>
  <c r="I349" i="9"/>
  <c r="H349" i="9"/>
  <c r="G349" i="9"/>
  <c r="K348" i="9"/>
  <c r="J348" i="9"/>
  <c r="I348" i="9"/>
  <c r="H348" i="9"/>
  <c r="G348" i="9"/>
  <c r="K347" i="9"/>
  <c r="J347" i="9"/>
  <c r="I347" i="9"/>
  <c r="H347" i="9"/>
  <c r="G347" i="9"/>
  <c r="K346" i="9"/>
  <c r="J346" i="9"/>
  <c r="I346" i="9"/>
  <c r="H346" i="9"/>
  <c r="G346" i="9"/>
  <c r="K345" i="9"/>
  <c r="J345" i="9"/>
  <c r="I345" i="9"/>
  <c r="H345" i="9"/>
  <c r="G345" i="9"/>
  <c r="K344" i="9"/>
  <c r="J344" i="9"/>
  <c r="I344" i="9"/>
  <c r="H344" i="9"/>
  <c r="G344" i="9"/>
  <c r="K343" i="9"/>
  <c r="J343" i="9"/>
  <c r="I343" i="9"/>
  <c r="H343" i="9"/>
  <c r="G343" i="9"/>
  <c r="K342" i="9"/>
  <c r="J342" i="9"/>
  <c r="I342" i="9"/>
  <c r="H342" i="9"/>
  <c r="G342" i="9"/>
  <c r="K341" i="9"/>
  <c r="J341" i="9"/>
  <c r="I341" i="9"/>
  <c r="H341" i="9"/>
  <c r="G341" i="9"/>
  <c r="K340" i="9"/>
  <c r="J340" i="9"/>
  <c r="I340" i="9"/>
  <c r="H340" i="9"/>
  <c r="G340" i="9"/>
  <c r="K339" i="9"/>
  <c r="J339" i="9"/>
  <c r="I339" i="9"/>
  <c r="H339" i="9"/>
  <c r="G339" i="9"/>
  <c r="K338" i="9"/>
  <c r="J338" i="9"/>
  <c r="I338" i="9"/>
  <c r="H338" i="9"/>
  <c r="G338" i="9"/>
  <c r="K337" i="9"/>
  <c r="J337" i="9"/>
  <c r="I337" i="9"/>
  <c r="H337" i="9"/>
  <c r="G337" i="9"/>
  <c r="K336" i="9"/>
  <c r="J336" i="9"/>
  <c r="I336" i="9"/>
  <c r="H336" i="9"/>
  <c r="G336"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29" i="9"/>
  <c r="J329" i="9"/>
  <c r="I329" i="9"/>
  <c r="H329" i="9"/>
  <c r="G329" i="9"/>
  <c r="K328" i="9"/>
  <c r="J328" i="9"/>
  <c r="I328" i="9"/>
  <c r="H328" i="9"/>
  <c r="G328" i="9"/>
  <c r="K327" i="9"/>
  <c r="J327" i="9"/>
  <c r="I327" i="9"/>
  <c r="H327" i="9"/>
  <c r="G327" i="9"/>
  <c r="K326" i="9"/>
  <c r="J326" i="9"/>
  <c r="I326" i="9"/>
  <c r="H326" i="9"/>
  <c r="G326" i="9"/>
  <c r="K325" i="9"/>
  <c r="J325" i="9"/>
  <c r="I325" i="9"/>
  <c r="H325" i="9"/>
  <c r="G325" i="9"/>
  <c r="K324" i="9"/>
  <c r="J324" i="9"/>
  <c r="I324" i="9"/>
  <c r="H324" i="9"/>
  <c r="G324"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7" i="9"/>
  <c r="J317" i="9"/>
  <c r="I317" i="9"/>
  <c r="H317" i="9"/>
  <c r="G317"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5" i="9"/>
  <c r="J305" i="9"/>
  <c r="I305" i="9"/>
  <c r="H305" i="9"/>
  <c r="G305" i="9"/>
  <c r="K304" i="9"/>
  <c r="J304" i="9"/>
  <c r="I304" i="9"/>
  <c r="H304" i="9"/>
  <c r="G304" i="9"/>
  <c r="K303" i="9"/>
  <c r="J303" i="9"/>
  <c r="I303" i="9"/>
  <c r="H303" i="9"/>
  <c r="G303"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51" i="9"/>
  <c r="J51" i="9"/>
  <c r="I51" i="9"/>
  <c r="H51" i="9"/>
  <c r="G51" i="9"/>
  <c r="K50" i="9"/>
  <c r="J50" i="9"/>
  <c r="I50" i="9"/>
  <c r="H50" i="9"/>
  <c r="G50" i="9"/>
  <c r="K49" i="9"/>
  <c r="J49" i="9"/>
  <c r="I49" i="9"/>
  <c r="H49" i="9"/>
  <c r="G49"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73" i="5"/>
  <c r="J173" i="5"/>
  <c r="I173" i="5"/>
  <c r="H173" i="5"/>
  <c r="G173" i="5"/>
  <c r="K172" i="5"/>
  <c r="J172" i="5"/>
  <c r="I172" i="5"/>
  <c r="H172" i="5"/>
  <c r="G172" i="5"/>
  <c r="K171" i="5"/>
  <c r="J171" i="5"/>
  <c r="I171" i="5"/>
  <c r="H171" i="5"/>
  <c r="G171" i="5"/>
  <c r="K170" i="5"/>
  <c r="J170" i="5"/>
  <c r="I170" i="5"/>
  <c r="H170" i="5"/>
  <c r="G170" i="5"/>
  <c r="K169" i="5"/>
  <c r="J169" i="5"/>
  <c r="I169" i="5"/>
  <c r="H169" i="5"/>
  <c r="G169" i="5"/>
  <c r="K168" i="5"/>
  <c r="J168" i="5"/>
  <c r="I168" i="5"/>
  <c r="H168" i="5"/>
  <c r="G168" i="5"/>
  <c r="K167" i="5"/>
  <c r="J167" i="5"/>
  <c r="I167" i="5"/>
  <c r="H167" i="5"/>
  <c r="G167" i="5"/>
  <c r="K166" i="5"/>
  <c r="J166" i="5"/>
  <c r="I166" i="5"/>
  <c r="H166" i="5"/>
  <c r="G166" i="5"/>
  <c r="K165" i="5"/>
  <c r="J165" i="5"/>
  <c r="I165" i="5"/>
  <c r="H165" i="5"/>
  <c r="G165" i="5"/>
  <c r="K164" i="5"/>
  <c r="J164" i="5"/>
  <c r="I164" i="5"/>
  <c r="H164" i="5"/>
  <c r="G164" i="5"/>
  <c r="K163" i="5"/>
  <c r="J163" i="5"/>
  <c r="I163" i="5"/>
  <c r="H163" i="5"/>
  <c r="G163" i="5"/>
  <c r="K162" i="5"/>
  <c r="J162" i="5"/>
  <c r="I162" i="5"/>
  <c r="H162" i="5"/>
  <c r="G162" i="5"/>
  <c r="K161" i="5"/>
  <c r="J161" i="5"/>
  <c r="I161" i="5"/>
  <c r="H161" i="5"/>
  <c r="G161" i="5"/>
  <c r="K160" i="5"/>
  <c r="J160" i="5"/>
  <c r="I160" i="5"/>
  <c r="H160" i="5"/>
  <c r="G160" i="5"/>
  <c r="K158" i="5"/>
  <c r="J158" i="5"/>
  <c r="I158" i="5"/>
  <c r="H158" i="5"/>
  <c r="G158" i="5"/>
  <c r="K157" i="5"/>
  <c r="J157" i="5"/>
  <c r="I157" i="5"/>
  <c r="H157" i="5"/>
  <c r="G157" i="5"/>
  <c r="K156" i="5"/>
  <c r="J156" i="5"/>
  <c r="I156" i="5"/>
  <c r="H156" i="5"/>
  <c r="G156" i="5"/>
  <c r="K155" i="5"/>
  <c r="J155" i="5"/>
  <c r="I155" i="5"/>
  <c r="H155" i="5"/>
  <c r="G155" i="5"/>
  <c r="K154" i="5"/>
  <c r="J154" i="5"/>
  <c r="I154" i="5"/>
  <c r="H154" i="5"/>
  <c r="G154" i="5"/>
  <c r="K153" i="5"/>
  <c r="J153" i="5"/>
  <c r="I153" i="5"/>
  <c r="H153" i="5"/>
  <c r="G153" i="5"/>
  <c r="K152" i="5"/>
  <c r="J152" i="5"/>
  <c r="I152" i="5"/>
  <c r="H152" i="5"/>
  <c r="G152" i="5"/>
  <c r="K151" i="5"/>
  <c r="J151" i="5"/>
  <c r="I151" i="5"/>
  <c r="H151" i="5"/>
  <c r="G151" i="5"/>
  <c r="K150" i="5"/>
  <c r="J150" i="5"/>
  <c r="I150" i="5"/>
  <c r="H150" i="5"/>
  <c r="G150" i="5"/>
  <c r="K149" i="5"/>
  <c r="J149" i="5"/>
  <c r="I149" i="5"/>
  <c r="H149" i="5"/>
  <c r="G149" i="5"/>
  <c r="K148" i="5"/>
  <c r="J148" i="5"/>
  <c r="I148" i="5"/>
  <c r="H148" i="5"/>
  <c r="G148" i="5"/>
  <c r="K147" i="5"/>
  <c r="J147" i="5"/>
  <c r="I147" i="5"/>
  <c r="H147" i="5"/>
  <c r="G147" i="5"/>
  <c r="K146" i="5"/>
  <c r="J146" i="5"/>
  <c r="I146" i="5"/>
  <c r="H146" i="5"/>
  <c r="G146" i="5"/>
  <c r="K145" i="5"/>
  <c r="J145" i="5"/>
  <c r="I145" i="5"/>
  <c r="H145" i="5"/>
  <c r="G145" i="5"/>
  <c r="K143" i="5"/>
  <c r="J143" i="5"/>
  <c r="I143" i="5"/>
  <c r="H143" i="5"/>
  <c r="G143" i="5"/>
  <c r="K142" i="5"/>
  <c r="J142" i="5"/>
  <c r="I142" i="5"/>
  <c r="H142" i="5"/>
  <c r="G142" i="5"/>
  <c r="K141" i="5"/>
  <c r="J141" i="5"/>
  <c r="I141" i="5"/>
  <c r="H141" i="5"/>
  <c r="G141" i="5"/>
  <c r="K140" i="5"/>
  <c r="J140" i="5"/>
  <c r="I140" i="5"/>
  <c r="H140" i="5"/>
  <c r="G140"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3" i="5"/>
  <c r="J133" i="5"/>
  <c r="I133" i="5"/>
  <c r="H133" i="5"/>
  <c r="G133" i="5"/>
  <c r="K132" i="5"/>
  <c r="J132" i="5"/>
  <c r="I132" i="5"/>
  <c r="H132" i="5"/>
  <c r="G132" i="5"/>
  <c r="K131" i="5"/>
  <c r="J131" i="5"/>
  <c r="I131" i="5"/>
  <c r="H131" i="5"/>
  <c r="G131" i="5"/>
  <c r="K130" i="5"/>
  <c r="J130" i="5"/>
  <c r="I130" i="5"/>
  <c r="H130" i="5"/>
  <c r="G130" i="5"/>
  <c r="K129" i="5"/>
  <c r="J129" i="5"/>
  <c r="I129" i="5"/>
  <c r="H129" i="5"/>
  <c r="G129" i="5"/>
  <c r="K127" i="5"/>
  <c r="J127" i="5"/>
  <c r="I127" i="5"/>
  <c r="H127" i="5"/>
  <c r="G127" i="5"/>
  <c r="K126" i="5"/>
  <c r="J126" i="5"/>
  <c r="I126" i="5"/>
  <c r="H126" i="5"/>
  <c r="G126" i="5"/>
  <c r="K125" i="5"/>
  <c r="J125" i="5"/>
  <c r="I125" i="5"/>
  <c r="H125" i="5"/>
  <c r="G125" i="5"/>
  <c r="K124" i="5"/>
  <c r="J124" i="5"/>
  <c r="I124" i="5"/>
  <c r="H124" i="5"/>
  <c r="G124" i="5"/>
  <c r="K123" i="5"/>
  <c r="J123" i="5"/>
  <c r="I123" i="5"/>
  <c r="H123" i="5"/>
  <c r="G123" i="5"/>
  <c r="K122" i="5"/>
  <c r="J122" i="5"/>
  <c r="I122" i="5"/>
  <c r="H122" i="5"/>
  <c r="G122" i="5"/>
  <c r="K121" i="5"/>
  <c r="J121" i="5"/>
  <c r="I121" i="5"/>
  <c r="H121" i="5"/>
  <c r="G121" i="5"/>
  <c r="K120" i="5"/>
  <c r="J120" i="5"/>
  <c r="I120" i="5"/>
  <c r="H120" i="5"/>
  <c r="G120" i="5"/>
  <c r="K118" i="5"/>
  <c r="J118" i="5"/>
  <c r="I118" i="5"/>
  <c r="H118" i="5"/>
  <c r="G118"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8" i="5"/>
  <c r="J108" i="5"/>
  <c r="I108" i="5"/>
  <c r="H108" i="5"/>
  <c r="G108" i="5"/>
  <c r="K107" i="5"/>
  <c r="J107" i="5"/>
  <c r="I107" i="5"/>
  <c r="H107" i="5"/>
  <c r="G107" i="5"/>
  <c r="K106" i="5"/>
  <c r="J106" i="5"/>
  <c r="I106" i="5"/>
  <c r="H106" i="5"/>
  <c r="G106" i="5"/>
  <c r="K105" i="5"/>
  <c r="J105" i="5"/>
  <c r="I105" i="5"/>
  <c r="H105" i="5"/>
  <c r="G105" i="5"/>
  <c r="K104" i="5"/>
  <c r="J104" i="5"/>
  <c r="I104" i="5"/>
  <c r="H104" i="5"/>
  <c r="G104" i="5"/>
  <c r="K103" i="5"/>
  <c r="J103" i="5"/>
  <c r="I103" i="5"/>
  <c r="H103" i="5"/>
  <c r="G103" i="5"/>
  <c r="K102" i="5"/>
  <c r="J102" i="5"/>
  <c r="I102" i="5"/>
  <c r="H102" i="5"/>
  <c r="G102" i="5"/>
  <c r="K100" i="5"/>
  <c r="J100" i="5"/>
  <c r="I100" i="5"/>
  <c r="H100" i="5"/>
  <c r="G100"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2" i="5"/>
  <c r="J82" i="5"/>
  <c r="I82" i="5"/>
  <c r="H82" i="5"/>
  <c r="G82" i="5"/>
  <c r="K79" i="5"/>
  <c r="J79" i="5"/>
  <c r="I79" i="5"/>
  <c r="H79" i="5"/>
  <c r="G79" i="5"/>
  <c r="K78" i="5"/>
  <c r="J78" i="5"/>
  <c r="I78" i="5"/>
  <c r="H78" i="5"/>
  <c r="G78" i="5"/>
  <c r="K77" i="5"/>
  <c r="J77" i="5"/>
  <c r="I77" i="5"/>
  <c r="H77" i="5"/>
  <c r="G77" i="5"/>
  <c r="K76" i="5"/>
  <c r="J76" i="5"/>
  <c r="I76" i="5"/>
  <c r="H76" i="5"/>
  <c r="G76" i="5"/>
  <c r="K75" i="5"/>
  <c r="J75" i="5"/>
  <c r="I75" i="5"/>
  <c r="H75" i="5"/>
  <c r="G75"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436" i="7"/>
  <c r="J436" i="7"/>
  <c r="I436" i="7"/>
  <c r="H436" i="7"/>
  <c r="G436" i="7"/>
  <c r="K435" i="7"/>
  <c r="J435" i="7"/>
  <c r="I435" i="7"/>
  <c r="H435" i="7"/>
  <c r="G435" i="7"/>
  <c r="K434" i="7"/>
  <c r="J434" i="7"/>
  <c r="I434" i="7"/>
  <c r="H434" i="7"/>
  <c r="G434" i="7"/>
  <c r="K433" i="7"/>
  <c r="J433" i="7"/>
  <c r="I433" i="7"/>
  <c r="H433" i="7"/>
  <c r="G433" i="7"/>
  <c r="K432" i="7"/>
  <c r="J432" i="7"/>
  <c r="I432" i="7"/>
  <c r="H432" i="7"/>
  <c r="G432" i="7"/>
  <c r="K431" i="7"/>
  <c r="J431" i="7"/>
  <c r="I431" i="7"/>
  <c r="H431" i="7"/>
  <c r="G431" i="7"/>
  <c r="K430" i="7"/>
  <c r="J430" i="7"/>
  <c r="I430" i="7"/>
  <c r="H430" i="7"/>
  <c r="G430" i="7"/>
  <c r="K429" i="7"/>
  <c r="J429" i="7"/>
  <c r="I429" i="7"/>
  <c r="H429" i="7"/>
  <c r="G429" i="7"/>
  <c r="K428" i="7"/>
  <c r="J428" i="7"/>
  <c r="I428" i="7"/>
  <c r="H428" i="7"/>
  <c r="G428" i="7"/>
  <c r="K427" i="7"/>
  <c r="J427" i="7"/>
  <c r="I427" i="7"/>
  <c r="H427" i="7"/>
  <c r="G427" i="7"/>
  <c r="K426" i="7"/>
  <c r="J426" i="7"/>
  <c r="I426" i="7"/>
  <c r="H426" i="7"/>
  <c r="G426" i="7"/>
  <c r="K425" i="7"/>
  <c r="J425" i="7"/>
  <c r="I425" i="7"/>
  <c r="H425" i="7"/>
  <c r="G425" i="7"/>
  <c r="K424" i="7"/>
  <c r="J424" i="7"/>
  <c r="I424" i="7"/>
  <c r="H424" i="7"/>
  <c r="G424" i="7"/>
  <c r="K423" i="7"/>
  <c r="J423" i="7"/>
  <c r="I423" i="7"/>
  <c r="H423" i="7"/>
  <c r="G423" i="7"/>
  <c r="K422" i="7"/>
  <c r="J422" i="7"/>
  <c r="I422" i="7"/>
  <c r="H422" i="7"/>
  <c r="G422" i="7"/>
  <c r="K420" i="7"/>
  <c r="J420" i="7"/>
  <c r="I420" i="7"/>
  <c r="H420" i="7"/>
  <c r="G420" i="7"/>
  <c r="K419" i="7"/>
  <c r="J419" i="7"/>
  <c r="I419" i="7"/>
  <c r="H419" i="7"/>
  <c r="G419" i="7"/>
  <c r="K418" i="7"/>
  <c r="J418" i="7"/>
  <c r="I418" i="7"/>
  <c r="H418" i="7"/>
  <c r="G418" i="7"/>
  <c r="K417" i="7"/>
  <c r="J417" i="7"/>
  <c r="I417" i="7"/>
  <c r="H417" i="7"/>
  <c r="G417" i="7"/>
  <c r="K416" i="7"/>
  <c r="J416" i="7"/>
  <c r="I416" i="7"/>
  <c r="H416" i="7"/>
  <c r="G416" i="7"/>
  <c r="K415" i="7"/>
  <c r="J415" i="7"/>
  <c r="I415" i="7"/>
  <c r="H415" i="7"/>
  <c r="G415" i="7"/>
  <c r="K414" i="7"/>
  <c r="J414" i="7"/>
  <c r="I414" i="7"/>
  <c r="H414" i="7"/>
  <c r="G414" i="7"/>
  <c r="K413" i="7"/>
  <c r="J413" i="7"/>
  <c r="I413" i="7"/>
  <c r="H413" i="7"/>
  <c r="G413" i="7"/>
  <c r="K412" i="7"/>
  <c r="J412" i="7"/>
  <c r="I412" i="7"/>
  <c r="H412" i="7"/>
  <c r="G412" i="7"/>
  <c r="K411" i="7"/>
  <c r="J411" i="7"/>
  <c r="I411" i="7"/>
  <c r="H411" i="7"/>
  <c r="G411" i="7"/>
  <c r="K410" i="7"/>
  <c r="J410" i="7"/>
  <c r="I410" i="7"/>
  <c r="H410" i="7"/>
  <c r="G410" i="7"/>
  <c r="K409" i="7"/>
  <c r="J409" i="7"/>
  <c r="I409" i="7"/>
  <c r="H409" i="7"/>
  <c r="G409" i="7"/>
  <c r="K408" i="7"/>
  <c r="J408" i="7"/>
  <c r="I408" i="7"/>
  <c r="H408" i="7"/>
  <c r="G408" i="7"/>
  <c r="K407" i="7"/>
  <c r="J407" i="7"/>
  <c r="I407" i="7"/>
  <c r="H407" i="7"/>
  <c r="G407" i="7"/>
  <c r="K406" i="7"/>
  <c r="J406" i="7"/>
  <c r="I406" i="7"/>
  <c r="H406" i="7"/>
  <c r="G406" i="7"/>
  <c r="K405" i="7"/>
  <c r="J405" i="7"/>
  <c r="I405" i="7"/>
  <c r="H405" i="7"/>
  <c r="G405" i="7"/>
  <c r="K404" i="7"/>
  <c r="J404" i="7"/>
  <c r="I404" i="7"/>
  <c r="H404" i="7"/>
  <c r="G404" i="7"/>
  <c r="K403" i="7"/>
  <c r="J403" i="7"/>
  <c r="I403" i="7"/>
  <c r="H403" i="7"/>
  <c r="G403" i="7"/>
  <c r="K401" i="7"/>
  <c r="J401" i="7"/>
  <c r="I401" i="7"/>
  <c r="H401" i="7"/>
  <c r="G401" i="7"/>
  <c r="K400" i="7"/>
  <c r="J400" i="7"/>
  <c r="I400" i="7"/>
  <c r="H400" i="7"/>
  <c r="G400" i="7"/>
  <c r="K399" i="7"/>
  <c r="J399" i="7"/>
  <c r="I399" i="7"/>
  <c r="H399" i="7"/>
  <c r="G399" i="7"/>
  <c r="K398" i="7"/>
  <c r="J398" i="7"/>
  <c r="I398" i="7"/>
  <c r="H398" i="7"/>
  <c r="G398" i="7"/>
  <c r="K397" i="7"/>
  <c r="J397" i="7"/>
  <c r="I397" i="7"/>
  <c r="H397" i="7"/>
  <c r="G397" i="7"/>
  <c r="K396" i="7"/>
  <c r="J396" i="7"/>
  <c r="I396" i="7"/>
  <c r="H396" i="7"/>
  <c r="G396" i="7"/>
  <c r="K395" i="7"/>
  <c r="J395" i="7"/>
  <c r="I395" i="7"/>
  <c r="H395" i="7"/>
  <c r="G395" i="7"/>
  <c r="K394" i="7"/>
  <c r="J394" i="7"/>
  <c r="I394" i="7"/>
  <c r="H394" i="7"/>
  <c r="G394" i="7"/>
  <c r="K393" i="7"/>
  <c r="J393" i="7"/>
  <c r="I393" i="7"/>
  <c r="H393" i="7"/>
  <c r="G393" i="7"/>
  <c r="K392" i="7"/>
  <c r="J392" i="7"/>
  <c r="I392" i="7"/>
  <c r="H392" i="7"/>
  <c r="G392" i="7"/>
  <c r="K391" i="7"/>
  <c r="J391" i="7"/>
  <c r="I391" i="7"/>
  <c r="H391" i="7"/>
  <c r="G391" i="7"/>
  <c r="K390" i="7"/>
  <c r="J390" i="7"/>
  <c r="I390" i="7"/>
  <c r="H390" i="7"/>
  <c r="G390" i="7"/>
  <c r="K389" i="7"/>
  <c r="J389" i="7"/>
  <c r="I389" i="7"/>
  <c r="H389" i="7"/>
  <c r="G389" i="7"/>
  <c r="K388" i="7"/>
  <c r="J388" i="7"/>
  <c r="I388" i="7"/>
  <c r="H388" i="7"/>
  <c r="G388" i="7"/>
  <c r="K387" i="7"/>
  <c r="J387" i="7"/>
  <c r="I387" i="7"/>
  <c r="H387" i="7"/>
  <c r="G387" i="7"/>
  <c r="K386" i="7"/>
  <c r="J386" i="7"/>
  <c r="I386" i="7"/>
  <c r="H386" i="7"/>
  <c r="G386" i="7"/>
  <c r="K385" i="7"/>
  <c r="J385" i="7"/>
  <c r="I385" i="7"/>
  <c r="H385" i="7"/>
  <c r="G385" i="7"/>
  <c r="K384" i="7"/>
  <c r="J384" i="7"/>
  <c r="I384" i="7"/>
  <c r="H384" i="7"/>
  <c r="G384" i="7"/>
  <c r="K382" i="7"/>
  <c r="J382" i="7"/>
  <c r="I382" i="7"/>
  <c r="H382" i="7"/>
  <c r="G382" i="7"/>
  <c r="K381" i="7"/>
  <c r="J381" i="7"/>
  <c r="I381" i="7"/>
  <c r="H381" i="7"/>
  <c r="G381" i="7"/>
  <c r="K380" i="7"/>
  <c r="J380" i="7"/>
  <c r="I380" i="7"/>
  <c r="H380" i="7"/>
  <c r="G380" i="7"/>
  <c r="K379" i="7"/>
  <c r="J379" i="7"/>
  <c r="I379" i="7"/>
  <c r="H379" i="7"/>
  <c r="G379" i="7"/>
  <c r="K378" i="7"/>
  <c r="J378" i="7"/>
  <c r="I378" i="7"/>
  <c r="H378" i="7"/>
  <c r="G378" i="7"/>
  <c r="K377" i="7"/>
  <c r="J377" i="7"/>
  <c r="I377" i="7"/>
  <c r="H377" i="7"/>
  <c r="G377" i="7"/>
  <c r="K376" i="7"/>
  <c r="J376" i="7"/>
  <c r="I376" i="7"/>
  <c r="H376" i="7"/>
  <c r="G376" i="7"/>
  <c r="K375" i="7"/>
  <c r="J375" i="7"/>
  <c r="I375" i="7"/>
  <c r="H375" i="7"/>
  <c r="G375" i="7"/>
  <c r="K374" i="7"/>
  <c r="J374" i="7"/>
  <c r="I374" i="7"/>
  <c r="H374" i="7"/>
  <c r="G374" i="7"/>
  <c r="K373" i="7"/>
  <c r="J373" i="7"/>
  <c r="I373" i="7"/>
  <c r="H373" i="7"/>
  <c r="G373" i="7"/>
  <c r="K372" i="7"/>
  <c r="J372" i="7"/>
  <c r="I372" i="7"/>
  <c r="H372" i="7"/>
  <c r="G372" i="7"/>
  <c r="K371" i="7"/>
  <c r="J371" i="7"/>
  <c r="I371" i="7"/>
  <c r="H371" i="7"/>
  <c r="G371" i="7"/>
  <c r="K370" i="7"/>
  <c r="J370" i="7"/>
  <c r="I370" i="7"/>
  <c r="H370" i="7"/>
  <c r="G370" i="7"/>
  <c r="K369" i="7"/>
  <c r="J369" i="7"/>
  <c r="I369" i="7"/>
  <c r="H369" i="7"/>
  <c r="G369" i="7"/>
  <c r="K367" i="7"/>
  <c r="J367" i="7"/>
  <c r="I367" i="7"/>
  <c r="H367" i="7"/>
  <c r="G367" i="7"/>
  <c r="K366" i="7"/>
  <c r="J366" i="7"/>
  <c r="I366" i="7"/>
  <c r="H366" i="7"/>
  <c r="G366" i="7"/>
  <c r="K365" i="7"/>
  <c r="J365" i="7"/>
  <c r="I365" i="7"/>
  <c r="H365" i="7"/>
  <c r="G365" i="7"/>
  <c r="K364" i="7"/>
  <c r="J364" i="7"/>
  <c r="I364" i="7"/>
  <c r="H364" i="7"/>
  <c r="G364" i="7"/>
  <c r="K363" i="7"/>
  <c r="J363" i="7"/>
  <c r="I363" i="7"/>
  <c r="H363" i="7"/>
  <c r="G363" i="7"/>
  <c r="K362" i="7"/>
  <c r="J362" i="7"/>
  <c r="I362" i="7"/>
  <c r="H362" i="7"/>
  <c r="G362" i="7"/>
  <c r="K361" i="7"/>
  <c r="J361" i="7"/>
  <c r="I361" i="7"/>
  <c r="H361" i="7"/>
  <c r="G361" i="7"/>
  <c r="K360" i="7"/>
  <c r="J360" i="7"/>
  <c r="I360" i="7"/>
  <c r="H360" i="7"/>
  <c r="G360" i="7"/>
  <c r="K359" i="7"/>
  <c r="J359" i="7"/>
  <c r="I359" i="7"/>
  <c r="H359" i="7"/>
  <c r="G359" i="7"/>
  <c r="K358" i="7"/>
  <c r="J358" i="7"/>
  <c r="I358" i="7"/>
  <c r="H358" i="7"/>
  <c r="G358" i="7"/>
  <c r="K357" i="7"/>
  <c r="J357" i="7"/>
  <c r="I357" i="7"/>
  <c r="H357" i="7"/>
  <c r="G357" i="7"/>
  <c r="K356" i="7"/>
  <c r="J356" i="7"/>
  <c r="I356" i="7"/>
  <c r="H356" i="7"/>
  <c r="G356" i="7"/>
  <c r="K355" i="7"/>
  <c r="J355" i="7"/>
  <c r="I355" i="7"/>
  <c r="H355" i="7"/>
  <c r="G355" i="7"/>
  <c r="K354" i="7"/>
  <c r="J354" i="7"/>
  <c r="I354" i="7"/>
  <c r="H354" i="7"/>
  <c r="G354" i="7"/>
  <c r="K352" i="7"/>
  <c r="J352" i="7"/>
  <c r="I352" i="7"/>
  <c r="H352" i="7"/>
  <c r="G352" i="7"/>
  <c r="K351" i="7"/>
  <c r="J351" i="7"/>
  <c r="I351" i="7"/>
  <c r="H351" i="7"/>
  <c r="G351" i="7"/>
  <c r="K350" i="7"/>
  <c r="J350" i="7"/>
  <c r="I350" i="7"/>
  <c r="H350" i="7"/>
  <c r="G350" i="7"/>
  <c r="K349" i="7"/>
  <c r="J349" i="7"/>
  <c r="I349" i="7"/>
  <c r="H349" i="7"/>
  <c r="G349" i="7"/>
  <c r="K348" i="7"/>
  <c r="J348" i="7"/>
  <c r="I348" i="7"/>
  <c r="H348" i="7"/>
  <c r="G348" i="7"/>
  <c r="K347" i="7"/>
  <c r="J347" i="7"/>
  <c r="I347" i="7"/>
  <c r="H347" i="7"/>
  <c r="G347" i="7"/>
  <c r="K346" i="7"/>
  <c r="J346" i="7"/>
  <c r="I346" i="7"/>
  <c r="H346" i="7"/>
  <c r="G346" i="7"/>
  <c r="K345" i="7"/>
  <c r="J345" i="7"/>
  <c r="I345" i="7"/>
  <c r="H345" i="7"/>
  <c r="G345" i="7"/>
  <c r="K344" i="7"/>
  <c r="J344" i="7"/>
  <c r="I344" i="7"/>
  <c r="H344" i="7"/>
  <c r="G344" i="7"/>
  <c r="K343" i="7"/>
  <c r="J343" i="7"/>
  <c r="I343" i="7"/>
  <c r="H343" i="7"/>
  <c r="G343" i="7"/>
  <c r="K342" i="7"/>
  <c r="J342" i="7"/>
  <c r="I342" i="7"/>
  <c r="H342" i="7"/>
  <c r="G342" i="7"/>
  <c r="K341" i="7"/>
  <c r="J341" i="7"/>
  <c r="I341" i="7"/>
  <c r="H341" i="7"/>
  <c r="G341" i="7"/>
  <c r="K340" i="7"/>
  <c r="J340" i="7"/>
  <c r="I340" i="7"/>
  <c r="H340" i="7"/>
  <c r="G340" i="7"/>
  <c r="K339" i="7"/>
  <c r="J339" i="7"/>
  <c r="I339" i="7"/>
  <c r="H339" i="7"/>
  <c r="G339" i="7"/>
  <c r="K338" i="7"/>
  <c r="J338" i="7"/>
  <c r="I338" i="7"/>
  <c r="H338" i="7"/>
  <c r="G338" i="7"/>
  <c r="K337" i="7"/>
  <c r="J337" i="7"/>
  <c r="I337" i="7"/>
  <c r="H337" i="7"/>
  <c r="G337" i="7"/>
  <c r="K336" i="7"/>
  <c r="J336" i="7"/>
  <c r="I336" i="7"/>
  <c r="H336" i="7"/>
  <c r="G336" i="7"/>
  <c r="K335" i="7"/>
  <c r="J335" i="7"/>
  <c r="I335" i="7"/>
  <c r="H335" i="7"/>
  <c r="G335" i="7"/>
  <c r="K333" i="7"/>
  <c r="J333" i="7"/>
  <c r="I333" i="7"/>
  <c r="H333" i="7"/>
  <c r="G333" i="7"/>
  <c r="K332" i="7"/>
  <c r="J332" i="7"/>
  <c r="I332" i="7"/>
  <c r="H332" i="7"/>
  <c r="G332" i="7"/>
  <c r="K331" i="7"/>
  <c r="J331" i="7"/>
  <c r="I331" i="7"/>
  <c r="H331" i="7"/>
  <c r="G331" i="7"/>
  <c r="K330" i="7"/>
  <c r="J330" i="7"/>
  <c r="I330" i="7"/>
  <c r="H330" i="7"/>
  <c r="G330" i="7"/>
  <c r="K329" i="7"/>
  <c r="J329" i="7"/>
  <c r="I329" i="7"/>
  <c r="H329" i="7"/>
  <c r="G329" i="7"/>
  <c r="K328" i="7"/>
  <c r="J328" i="7"/>
  <c r="I328" i="7"/>
  <c r="H328" i="7"/>
  <c r="G328" i="7"/>
  <c r="K327" i="7"/>
  <c r="J327" i="7"/>
  <c r="I327" i="7"/>
  <c r="H327" i="7"/>
  <c r="G327" i="7"/>
  <c r="K326" i="7"/>
  <c r="J326" i="7"/>
  <c r="I326" i="7"/>
  <c r="H326" i="7"/>
  <c r="G326" i="7"/>
  <c r="K325" i="7"/>
  <c r="J325" i="7"/>
  <c r="I325" i="7"/>
  <c r="H325" i="7"/>
  <c r="G325" i="7"/>
  <c r="K324" i="7"/>
  <c r="J324" i="7"/>
  <c r="I324" i="7"/>
  <c r="H324" i="7"/>
  <c r="G324" i="7"/>
  <c r="K323" i="7"/>
  <c r="J323" i="7"/>
  <c r="I323" i="7"/>
  <c r="H323" i="7"/>
  <c r="G323" i="7"/>
  <c r="K322" i="7"/>
  <c r="J322" i="7"/>
  <c r="I322" i="7"/>
  <c r="H322" i="7"/>
  <c r="G322" i="7"/>
  <c r="K321" i="7"/>
  <c r="J321" i="7"/>
  <c r="I321" i="7"/>
  <c r="H321" i="7"/>
  <c r="G321" i="7"/>
  <c r="K320" i="7"/>
  <c r="J320" i="7"/>
  <c r="I320" i="7"/>
  <c r="H320" i="7"/>
  <c r="G320" i="7"/>
  <c r="K319" i="7"/>
  <c r="J319" i="7"/>
  <c r="I319" i="7"/>
  <c r="H319" i="7"/>
  <c r="G319" i="7"/>
  <c r="K318" i="7"/>
  <c r="J318" i="7"/>
  <c r="I318" i="7"/>
  <c r="H318" i="7"/>
  <c r="G318" i="7"/>
  <c r="K317" i="7"/>
  <c r="J317" i="7"/>
  <c r="I317" i="7"/>
  <c r="H317" i="7"/>
  <c r="G317" i="7"/>
  <c r="K315" i="7"/>
  <c r="J315" i="7"/>
  <c r="I315" i="7"/>
  <c r="H315" i="7"/>
  <c r="G315" i="7"/>
  <c r="K314" i="7"/>
  <c r="J314" i="7"/>
  <c r="I314" i="7"/>
  <c r="H314" i="7"/>
  <c r="G314" i="7"/>
  <c r="K313" i="7"/>
  <c r="J313" i="7"/>
  <c r="I313" i="7"/>
  <c r="H313" i="7"/>
  <c r="G313" i="7"/>
  <c r="K312" i="7"/>
  <c r="J312" i="7"/>
  <c r="I312" i="7"/>
  <c r="H312" i="7"/>
  <c r="G312" i="7"/>
  <c r="K311" i="7"/>
  <c r="J311" i="7"/>
  <c r="I311" i="7"/>
  <c r="H311" i="7"/>
  <c r="G311" i="7"/>
  <c r="K310" i="7"/>
  <c r="J310" i="7"/>
  <c r="I310" i="7"/>
  <c r="H310" i="7"/>
  <c r="G310" i="7"/>
  <c r="K309" i="7"/>
  <c r="J309" i="7"/>
  <c r="I309" i="7"/>
  <c r="H309" i="7"/>
  <c r="G309" i="7"/>
  <c r="K308" i="7"/>
  <c r="J308" i="7"/>
  <c r="I308" i="7"/>
  <c r="H308" i="7"/>
  <c r="G308" i="7"/>
  <c r="K307" i="7"/>
  <c r="J307" i="7"/>
  <c r="I307" i="7"/>
  <c r="H307" i="7"/>
  <c r="G307" i="7"/>
  <c r="K306" i="7"/>
  <c r="J306" i="7"/>
  <c r="I306" i="7"/>
  <c r="H306" i="7"/>
  <c r="G306" i="7"/>
  <c r="K305" i="7"/>
  <c r="J305" i="7"/>
  <c r="I305" i="7"/>
  <c r="H305" i="7"/>
  <c r="G305" i="7"/>
  <c r="K304" i="7"/>
  <c r="J304" i="7"/>
  <c r="I304" i="7"/>
  <c r="H304" i="7"/>
  <c r="G304" i="7"/>
  <c r="K303" i="7"/>
  <c r="J303" i="7"/>
  <c r="I303" i="7"/>
  <c r="H303" i="7"/>
  <c r="G303" i="7"/>
  <c r="K301" i="7"/>
  <c r="J301" i="7"/>
  <c r="I301" i="7"/>
  <c r="H301" i="7"/>
  <c r="G301" i="7"/>
  <c r="K300" i="7"/>
  <c r="J300" i="7"/>
  <c r="I300" i="7"/>
  <c r="H300" i="7"/>
  <c r="G300" i="7"/>
  <c r="K299" i="7"/>
  <c r="J299" i="7"/>
  <c r="I299" i="7"/>
  <c r="H299" i="7"/>
  <c r="G299" i="7"/>
  <c r="K298" i="7"/>
  <c r="J298" i="7"/>
  <c r="I298" i="7"/>
  <c r="H298" i="7"/>
  <c r="G298" i="7"/>
  <c r="K297" i="7"/>
  <c r="J297" i="7"/>
  <c r="I297" i="7"/>
  <c r="H297" i="7"/>
  <c r="G297" i="7"/>
  <c r="K296" i="7"/>
  <c r="J296" i="7"/>
  <c r="I296" i="7"/>
  <c r="H296" i="7"/>
  <c r="G296" i="7"/>
  <c r="K295" i="7"/>
  <c r="J295" i="7"/>
  <c r="I295" i="7"/>
  <c r="H295" i="7"/>
  <c r="G295" i="7"/>
  <c r="K294" i="7"/>
  <c r="J294" i="7"/>
  <c r="I294" i="7"/>
  <c r="H294" i="7"/>
  <c r="G294" i="7"/>
  <c r="K293" i="7"/>
  <c r="J293" i="7"/>
  <c r="I293" i="7"/>
  <c r="H293" i="7"/>
  <c r="G293" i="7"/>
  <c r="K292" i="7"/>
  <c r="J292" i="7"/>
  <c r="I292" i="7"/>
  <c r="H292" i="7"/>
  <c r="G292" i="7"/>
  <c r="K291" i="7"/>
  <c r="J291" i="7"/>
  <c r="I291" i="7"/>
  <c r="H291" i="7"/>
  <c r="G291" i="7"/>
  <c r="K290" i="7"/>
  <c r="J290" i="7"/>
  <c r="I290" i="7"/>
  <c r="H290" i="7"/>
  <c r="G290" i="7"/>
  <c r="K289" i="7"/>
  <c r="J289" i="7"/>
  <c r="I289" i="7"/>
  <c r="H289" i="7"/>
  <c r="G289" i="7"/>
  <c r="K288" i="7"/>
  <c r="J288" i="7"/>
  <c r="I288" i="7"/>
  <c r="H288" i="7"/>
  <c r="G288" i="7"/>
  <c r="K287" i="7"/>
  <c r="J287" i="7"/>
  <c r="I287" i="7"/>
  <c r="H287" i="7"/>
  <c r="G287" i="7"/>
  <c r="K286" i="7"/>
  <c r="J286" i="7"/>
  <c r="I286" i="7"/>
  <c r="H286" i="7"/>
  <c r="G286" i="7"/>
  <c r="K285" i="7"/>
  <c r="J285" i="7"/>
  <c r="I285" i="7"/>
  <c r="H285" i="7"/>
  <c r="G285" i="7"/>
  <c r="K284" i="7"/>
  <c r="J284" i="7"/>
  <c r="I284" i="7"/>
  <c r="H284" i="7"/>
  <c r="G284" i="7"/>
  <c r="K283" i="7"/>
  <c r="J283" i="7"/>
  <c r="I283" i="7"/>
  <c r="H283" i="7"/>
  <c r="G283" i="7"/>
  <c r="K282" i="7"/>
  <c r="J282" i="7"/>
  <c r="I282" i="7"/>
  <c r="H282" i="7"/>
  <c r="G282" i="7"/>
  <c r="K281" i="7"/>
  <c r="J281" i="7"/>
  <c r="I281" i="7"/>
  <c r="H281" i="7"/>
  <c r="G281" i="7"/>
  <c r="K280" i="7"/>
  <c r="J280" i="7"/>
  <c r="I280" i="7"/>
  <c r="H280" i="7"/>
  <c r="G280" i="7"/>
  <c r="K279" i="7"/>
  <c r="J279" i="7"/>
  <c r="I279" i="7"/>
  <c r="H279" i="7"/>
  <c r="G279" i="7"/>
  <c r="K278" i="7"/>
  <c r="J278" i="7"/>
  <c r="I278" i="7"/>
  <c r="H278" i="7"/>
  <c r="G278" i="7"/>
  <c r="K277" i="7"/>
  <c r="J277" i="7"/>
  <c r="I277" i="7"/>
  <c r="H277" i="7"/>
  <c r="G277" i="7"/>
  <c r="K276" i="7"/>
  <c r="J276" i="7"/>
  <c r="I276" i="7"/>
  <c r="H276" i="7"/>
  <c r="G276" i="7"/>
  <c r="K274" i="7"/>
  <c r="J274" i="7"/>
  <c r="I274" i="7"/>
  <c r="H274" i="7"/>
  <c r="G274" i="7"/>
  <c r="K273" i="7"/>
  <c r="J273" i="7"/>
  <c r="I273" i="7"/>
  <c r="H273" i="7"/>
  <c r="G273" i="7"/>
  <c r="K272" i="7"/>
  <c r="J272" i="7"/>
  <c r="I272" i="7"/>
  <c r="H272" i="7"/>
  <c r="G272" i="7"/>
  <c r="K271" i="7"/>
  <c r="J271" i="7"/>
  <c r="I271" i="7"/>
  <c r="H271" i="7"/>
  <c r="G271" i="7"/>
  <c r="K270" i="7"/>
  <c r="J270" i="7"/>
  <c r="I270" i="7"/>
  <c r="H270" i="7"/>
  <c r="G270" i="7"/>
  <c r="K269" i="7"/>
  <c r="J269" i="7"/>
  <c r="I269" i="7"/>
  <c r="H269" i="7"/>
  <c r="G269" i="7"/>
  <c r="K268" i="7"/>
  <c r="J268" i="7"/>
  <c r="I268" i="7"/>
  <c r="H268" i="7"/>
  <c r="G268" i="7"/>
  <c r="K267" i="7"/>
  <c r="J267" i="7"/>
  <c r="I267" i="7"/>
  <c r="H267" i="7"/>
  <c r="G267" i="7"/>
  <c r="K266" i="7"/>
  <c r="J266" i="7"/>
  <c r="I266" i="7"/>
  <c r="H266" i="7"/>
  <c r="G266" i="7"/>
  <c r="K265" i="7"/>
  <c r="J265" i="7"/>
  <c r="I265" i="7"/>
  <c r="H265" i="7"/>
  <c r="G265" i="7"/>
  <c r="K264" i="7"/>
  <c r="J264" i="7"/>
  <c r="I264" i="7"/>
  <c r="H264" i="7"/>
  <c r="G264" i="7"/>
  <c r="K263" i="7"/>
  <c r="J263" i="7"/>
  <c r="I263" i="7"/>
  <c r="H263" i="7"/>
  <c r="G263" i="7"/>
  <c r="K262" i="7"/>
  <c r="J262" i="7"/>
  <c r="I262" i="7"/>
  <c r="H262" i="7"/>
  <c r="G262" i="7"/>
  <c r="K261" i="7"/>
  <c r="J261" i="7"/>
  <c r="I261" i="7"/>
  <c r="H261" i="7"/>
  <c r="G261" i="7"/>
  <c r="K260" i="7"/>
  <c r="J260" i="7"/>
  <c r="I260" i="7"/>
  <c r="H260" i="7"/>
  <c r="G260" i="7"/>
  <c r="K259" i="7"/>
  <c r="J259" i="7"/>
  <c r="I259" i="7"/>
  <c r="H259" i="7"/>
  <c r="G259" i="7"/>
  <c r="K258" i="7"/>
  <c r="J258" i="7"/>
  <c r="I258" i="7"/>
  <c r="H258" i="7"/>
  <c r="G258" i="7"/>
  <c r="K257" i="7"/>
  <c r="J257" i="7"/>
  <c r="I257" i="7"/>
  <c r="H257" i="7"/>
  <c r="G257" i="7"/>
  <c r="K256" i="7"/>
  <c r="J256" i="7"/>
  <c r="I256" i="7"/>
  <c r="H256" i="7"/>
  <c r="G256" i="7"/>
  <c r="K255" i="7"/>
  <c r="J255" i="7"/>
  <c r="I255" i="7"/>
  <c r="H255" i="7"/>
  <c r="G255" i="7"/>
  <c r="K254" i="7"/>
  <c r="J254" i="7"/>
  <c r="I254" i="7"/>
  <c r="H254" i="7"/>
  <c r="G254" i="7"/>
  <c r="K253" i="7"/>
  <c r="J253" i="7"/>
  <c r="I253" i="7"/>
  <c r="H253" i="7"/>
  <c r="G253" i="7"/>
  <c r="K252" i="7"/>
  <c r="J252" i="7"/>
  <c r="I252" i="7"/>
  <c r="H252" i="7"/>
  <c r="G252" i="7"/>
  <c r="K250" i="7"/>
  <c r="J250" i="7"/>
  <c r="I250" i="7"/>
  <c r="H250" i="7"/>
  <c r="G250" i="7"/>
  <c r="K249" i="7"/>
  <c r="J249" i="7"/>
  <c r="I249" i="7"/>
  <c r="H249" i="7"/>
  <c r="G249" i="7"/>
  <c r="K248" i="7"/>
  <c r="J248" i="7"/>
  <c r="I248" i="7"/>
  <c r="H248" i="7"/>
  <c r="G248" i="7"/>
  <c r="K247" i="7"/>
  <c r="J247" i="7"/>
  <c r="I247" i="7"/>
  <c r="H247" i="7"/>
  <c r="G247" i="7"/>
  <c r="K246" i="7"/>
  <c r="J246" i="7"/>
  <c r="I246" i="7"/>
  <c r="H246" i="7"/>
  <c r="G246" i="7"/>
  <c r="K245" i="7"/>
  <c r="J245" i="7"/>
  <c r="I245" i="7"/>
  <c r="H245" i="7"/>
  <c r="G245" i="7"/>
  <c r="K244" i="7"/>
  <c r="J244" i="7"/>
  <c r="I244" i="7"/>
  <c r="H244" i="7"/>
  <c r="G244" i="7"/>
  <c r="K243" i="7"/>
  <c r="J243" i="7"/>
  <c r="I243" i="7"/>
  <c r="H243" i="7"/>
  <c r="G243" i="7"/>
  <c r="K242" i="7"/>
  <c r="J242" i="7"/>
  <c r="I242" i="7"/>
  <c r="H242" i="7"/>
  <c r="G242" i="7"/>
  <c r="K241" i="7"/>
  <c r="J241" i="7"/>
  <c r="I241" i="7"/>
  <c r="H241" i="7"/>
  <c r="G241" i="7"/>
  <c r="K240" i="7"/>
  <c r="J240" i="7"/>
  <c r="I240" i="7"/>
  <c r="H240" i="7"/>
  <c r="G240" i="7"/>
  <c r="K239" i="7"/>
  <c r="J239" i="7"/>
  <c r="I239" i="7"/>
  <c r="H239" i="7"/>
  <c r="G239" i="7"/>
  <c r="K238" i="7"/>
  <c r="J238" i="7"/>
  <c r="I238" i="7"/>
  <c r="H238" i="7"/>
  <c r="G238" i="7"/>
  <c r="K236" i="7"/>
  <c r="J236" i="7"/>
  <c r="I236" i="7"/>
  <c r="H236" i="7"/>
  <c r="G236" i="7"/>
  <c r="K235" i="7"/>
  <c r="J235" i="7"/>
  <c r="I235" i="7"/>
  <c r="H235" i="7"/>
  <c r="G235" i="7"/>
  <c r="K234" i="7"/>
  <c r="J234" i="7"/>
  <c r="I234" i="7"/>
  <c r="H234" i="7"/>
  <c r="G234" i="7"/>
  <c r="K233" i="7"/>
  <c r="J233" i="7"/>
  <c r="I233" i="7"/>
  <c r="H233" i="7"/>
  <c r="G233" i="7"/>
  <c r="K232" i="7"/>
  <c r="J232" i="7"/>
  <c r="I232" i="7"/>
  <c r="H232" i="7"/>
  <c r="G232" i="7"/>
  <c r="K231" i="7"/>
  <c r="J231" i="7"/>
  <c r="I231" i="7"/>
  <c r="H231" i="7"/>
  <c r="G231" i="7"/>
  <c r="K230" i="7"/>
  <c r="J230" i="7"/>
  <c r="I230" i="7"/>
  <c r="H230" i="7"/>
  <c r="G230" i="7"/>
  <c r="K229" i="7"/>
  <c r="J229" i="7"/>
  <c r="I229" i="7"/>
  <c r="H229" i="7"/>
  <c r="G229" i="7"/>
  <c r="K228" i="7"/>
  <c r="J228" i="7"/>
  <c r="I228" i="7"/>
  <c r="H228" i="7"/>
  <c r="G228" i="7"/>
  <c r="K227" i="7"/>
  <c r="J227" i="7"/>
  <c r="I227" i="7"/>
  <c r="H227" i="7"/>
  <c r="G227" i="7"/>
  <c r="K226" i="7"/>
  <c r="J226" i="7"/>
  <c r="I226" i="7"/>
  <c r="H226" i="7"/>
  <c r="G226" i="7"/>
  <c r="K225" i="7"/>
  <c r="J225" i="7"/>
  <c r="I225" i="7"/>
  <c r="H225" i="7"/>
  <c r="G225" i="7"/>
  <c r="K224" i="7"/>
  <c r="J224" i="7"/>
  <c r="I224" i="7"/>
  <c r="H224" i="7"/>
  <c r="G224" i="7"/>
  <c r="K223" i="7"/>
  <c r="J223" i="7"/>
  <c r="I223" i="7"/>
  <c r="H223" i="7"/>
  <c r="G223" i="7"/>
  <c r="K222" i="7"/>
  <c r="J222" i="7"/>
  <c r="I222" i="7"/>
  <c r="H222" i="7"/>
  <c r="G222" i="7"/>
  <c r="K221" i="7"/>
  <c r="J221" i="7"/>
  <c r="I221" i="7"/>
  <c r="H221" i="7"/>
  <c r="G221" i="7"/>
  <c r="K220" i="7"/>
  <c r="J220" i="7"/>
  <c r="I220" i="7"/>
  <c r="H220" i="7"/>
  <c r="G220" i="7"/>
  <c r="K219" i="7"/>
  <c r="J219" i="7"/>
  <c r="I219" i="7"/>
  <c r="H219" i="7"/>
  <c r="G219" i="7"/>
  <c r="K218" i="7"/>
  <c r="J218" i="7"/>
  <c r="I218" i="7"/>
  <c r="H218" i="7"/>
  <c r="G218" i="7"/>
  <c r="K217" i="7"/>
  <c r="J217" i="7"/>
  <c r="I217" i="7"/>
  <c r="H217" i="7"/>
  <c r="G217" i="7"/>
  <c r="K216" i="7"/>
  <c r="J216" i="7"/>
  <c r="I216" i="7"/>
  <c r="H216" i="7"/>
  <c r="G216" i="7"/>
  <c r="K215" i="7"/>
  <c r="J215" i="7"/>
  <c r="I215" i="7"/>
  <c r="H215" i="7"/>
  <c r="G215" i="7"/>
  <c r="K214" i="7"/>
  <c r="J214" i="7"/>
  <c r="I214" i="7"/>
  <c r="H214" i="7"/>
  <c r="G214" i="7"/>
  <c r="K212" i="7"/>
  <c r="J212" i="7"/>
  <c r="I212" i="7"/>
  <c r="H212" i="7"/>
  <c r="G212" i="7"/>
  <c r="K211" i="7"/>
  <c r="J211" i="7"/>
  <c r="I211" i="7"/>
  <c r="H211" i="7"/>
  <c r="G211" i="7"/>
  <c r="K210" i="7"/>
  <c r="J210" i="7"/>
  <c r="I210" i="7"/>
  <c r="H210" i="7"/>
  <c r="G210" i="7"/>
  <c r="K209" i="7"/>
  <c r="J209" i="7"/>
  <c r="I209" i="7"/>
  <c r="H209" i="7"/>
  <c r="G209" i="7"/>
  <c r="K208" i="7"/>
  <c r="J208" i="7"/>
  <c r="I208" i="7"/>
  <c r="H208" i="7"/>
  <c r="G208" i="7"/>
  <c r="K207" i="7"/>
  <c r="J207" i="7"/>
  <c r="I207" i="7"/>
  <c r="H207" i="7"/>
  <c r="G207" i="7"/>
  <c r="K206" i="7"/>
  <c r="J206" i="7"/>
  <c r="I206" i="7"/>
  <c r="H206" i="7"/>
  <c r="G206" i="7"/>
  <c r="K205" i="7"/>
  <c r="J205" i="7"/>
  <c r="I205" i="7"/>
  <c r="H205" i="7"/>
  <c r="G205" i="7"/>
  <c r="K204" i="7"/>
  <c r="J204" i="7"/>
  <c r="I204" i="7"/>
  <c r="H204" i="7"/>
  <c r="G204" i="7"/>
  <c r="K203" i="7"/>
  <c r="J203" i="7"/>
  <c r="I203" i="7"/>
  <c r="H203" i="7"/>
  <c r="G203" i="7"/>
  <c r="K202" i="7"/>
  <c r="J202" i="7"/>
  <c r="I202" i="7"/>
  <c r="H202" i="7"/>
  <c r="G202" i="7"/>
  <c r="K201" i="7"/>
  <c r="J201" i="7"/>
  <c r="I201" i="7"/>
  <c r="H201" i="7"/>
  <c r="G201" i="7"/>
  <c r="K199" i="7"/>
  <c r="J199" i="7"/>
  <c r="I199" i="7"/>
  <c r="H199" i="7"/>
  <c r="G199" i="7"/>
  <c r="K198" i="7"/>
  <c r="J198" i="7"/>
  <c r="I198" i="7"/>
  <c r="H198" i="7"/>
  <c r="G198" i="7"/>
  <c r="K197" i="7"/>
  <c r="J197" i="7"/>
  <c r="I197" i="7"/>
  <c r="H197" i="7"/>
  <c r="G197" i="7"/>
  <c r="K196" i="7"/>
  <c r="J196" i="7"/>
  <c r="I196" i="7"/>
  <c r="H196" i="7"/>
  <c r="G196" i="7"/>
  <c r="K195" i="7"/>
  <c r="J195" i="7"/>
  <c r="I195" i="7"/>
  <c r="H195" i="7"/>
  <c r="G195" i="7"/>
  <c r="K194" i="7"/>
  <c r="J194" i="7"/>
  <c r="I194" i="7"/>
  <c r="H194" i="7"/>
  <c r="G194" i="7"/>
  <c r="K193" i="7"/>
  <c r="J193" i="7"/>
  <c r="I193" i="7"/>
  <c r="H193" i="7"/>
  <c r="G193" i="7"/>
  <c r="K192" i="7"/>
  <c r="J192" i="7"/>
  <c r="I192" i="7"/>
  <c r="H192" i="7"/>
  <c r="G192" i="7"/>
  <c r="K191" i="7"/>
  <c r="J191" i="7"/>
  <c r="I191" i="7"/>
  <c r="H191" i="7"/>
  <c r="G191" i="7"/>
  <c r="K190" i="7"/>
  <c r="J190" i="7"/>
  <c r="I190" i="7"/>
  <c r="H190" i="7"/>
  <c r="G190" i="7"/>
  <c r="K189" i="7"/>
  <c r="J189" i="7"/>
  <c r="I189" i="7"/>
  <c r="H189" i="7"/>
  <c r="G189" i="7"/>
  <c r="K187" i="7"/>
  <c r="J187" i="7"/>
  <c r="I187" i="7"/>
  <c r="H187" i="7"/>
  <c r="G187" i="7"/>
  <c r="K186" i="7"/>
  <c r="J186" i="7"/>
  <c r="I186" i="7"/>
  <c r="H186" i="7"/>
  <c r="G186" i="7"/>
  <c r="K185" i="7"/>
  <c r="J185" i="7"/>
  <c r="I185" i="7"/>
  <c r="H185" i="7"/>
  <c r="G185" i="7"/>
  <c r="K184" i="7"/>
  <c r="J184" i="7"/>
  <c r="I184" i="7"/>
  <c r="H184" i="7"/>
  <c r="G184" i="7"/>
  <c r="K183" i="7"/>
  <c r="J183" i="7"/>
  <c r="I183" i="7"/>
  <c r="H183" i="7"/>
  <c r="G183" i="7"/>
  <c r="K182" i="7"/>
  <c r="J182" i="7"/>
  <c r="I182" i="7"/>
  <c r="H182" i="7"/>
  <c r="G182" i="7"/>
  <c r="K181" i="7"/>
  <c r="J181" i="7"/>
  <c r="I181" i="7"/>
  <c r="H181" i="7"/>
  <c r="G181" i="7"/>
  <c r="K180" i="7"/>
  <c r="J180" i="7"/>
  <c r="I180" i="7"/>
  <c r="H180" i="7"/>
  <c r="G180" i="7"/>
  <c r="K179" i="7"/>
  <c r="J179" i="7"/>
  <c r="I179" i="7"/>
  <c r="H179" i="7"/>
  <c r="G179" i="7"/>
  <c r="K178" i="7"/>
  <c r="J178" i="7"/>
  <c r="I178" i="7"/>
  <c r="H178" i="7"/>
  <c r="G178" i="7"/>
  <c r="K177" i="7"/>
  <c r="J177" i="7"/>
  <c r="I177" i="7"/>
  <c r="H177" i="7"/>
  <c r="G177" i="7"/>
  <c r="K176" i="7"/>
  <c r="J176" i="7"/>
  <c r="I176" i="7"/>
  <c r="H176" i="7"/>
  <c r="G176" i="7"/>
  <c r="K175" i="7"/>
  <c r="J175" i="7"/>
  <c r="I175" i="7"/>
  <c r="H175" i="7"/>
  <c r="G175" i="7"/>
  <c r="K174" i="7"/>
  <c r="J174" i="7"/>
  <c r="I174" i="7"/>
  <c r="H174" i="7"/>
  <c r="G174" i="7"/>
  <c r="K173" i="7"/>
  <c r="J173" i="7"/>
  <c r="I173" i="7"/>
  <c r="H173" i="7"/>
  <c r="G173" i="7"/>
  <c r="K172" i="7"/>
  <c r="J172" i="7"/>
  <c r="I172" i="7"/>
  <c r="H172" i="7"/>
  <c r="G172" i="7"/>
  <c r="K171" i="7"/>
  <c r="J171" i="7"/>
  <c r="I171" i="7"/>
  <c r="H171" i="7"/>
  <c r="G171" i="7"/>
  <c r="K170" i="7"/>
  <c r="J170" i="7"/>
  <c r="I170" i="7"/>
  <c r="H170" i="7"/>
  <c r="G170" i="7"/>
  <c r="K168" i="7"/>
  <c r="J168" i="7"/>
  <c r="I168" i="7"/>
  <c r="H168" i="7"/>
  <c r="G168" i="7"/>
  <c r="K167" i="7"/>
  <c r="J167" i="7"/>
  <c r="I167" i="7"/>
  <c r="H167" i="7"/>
  <c r="G167" i="7"/>
  <c r="K166" i="7"/>
  <c r="J166" i="7"/>
  <c r="I166" i="7"/>
  <c r="H166" i="7"/>
  <c r="G166" i="7"/>
  <c r="K165" i="7"/>
  <c r="J165" i="7"/>
  <c r="I165" i="7"/>
  <c r="H165" i="7"/>
  <c r="G165" i="7"/>
  <c r="K164" i="7"/>
  <c r="J164" i="7"/>
  <c r="I164" i="7"/>
  <c r="H164" i="7"/>
  <c r="G164" i="7"/>
  <c r="K163" i="7"/>
  <c r="J163" i="7"/>
  <c r="I163" i="7"/>
  <c r="H163" i="7"/>
  <c r="G163" i="7"/>
  <c r="K162" i="7"/>
  <c r="J162" i="7"/>
  <c r="I162" i="7"/>
  <c r="H162" i="7"/>
  <c r="G162" i="7"/>
  <c r="K161" i="7"/>
  <c r="J161" i="7"/>
  <c r="I161" i="7"/>
  <c r="H161" i="7"/>
  <c r="G161" i="7"/>
  <c r="K160" i="7"/>
  <c r="J160" i="7"/>
  <c r="I160" i="7"/>
  <c r="H160" i="7"/>
  <c r="G160" i="7"/>
  <c r="K159" i="7"/>
  <c r="J159" i="7"/>
  <c r="I159" i="7"/>
  <c r="H159" i="7"/>
  <c r="G159" i="7"/>
  <c r="K158" i="7"/>
  <c r="J158" i="7"/>
  <c r="I158" i="7"/>
  <c r="H158" i="7"/>
  <c r="G158" i="7"/>
  <c r="K157" i="7"/>
  <c r="J157" i="7"/>
  <c r="I157" i="7"/>
  <c r="H157" i="7"/>
  <c r="G157" i="7"/>
  <c r="K156" i="7"/>
  <c r="J156" i="7"/>
  <c r="I156" i="7"/>
  <c r="H156" i="7"/>
  <c r="G156" i="7"/>
  <c r="K155" i="7"/>
  <c r="J155" i="7"/>
  <c r="I155" i="7"/>
  <c r="H155" i="7"/>
  <c r="G155" i="7"/>
  <c r="K154" i="7"/>
  <c r="J154" i="7"/>
  <c r="I154" i="7"/>
  <c r="H154" i="7"/>
  <c r="G154" i="7"/>
  <c r="K153" i="7"/>
  <c r="J153" i="7"/>
  <c r="I153" i="7"/>
  <c r="H153" i="7"/>
  <c r="G153" i="7"/>
  <c r="K152" i="7"/>
  <c r="J152" i="7"/>
  <c r="I152" i="7"/>
  <c r="H152" i="7"/>
  <c r="G152" i="7"/>
  <c r="K151" i="7"/>
  <c r="J151" i="7"/>
  <c r="I151" i="7"/>
  <c r="H151" i="7"/>
  <c r="G151" i="7"/>
  <c r="K149" i="7"/>
  <c r="J149" i="7"/>
  <c r="I149" i="7"/>
  <c r="H149" i="7"/>
  <c r="G149" i="7"/>
  <c r="K148" i="7"/>
  <c r="J148" i="7"/>
  <c r="I148" i="7"/>
  <c r="H148" i="7"/>
  <c r="G148" i="7"/>
  <c r="K147" i="7"/>
  <c r="J147" i="7"/>
  <c r="I147" i="7"/>
  <c r="H147" i="7"/>
  <c r="G147" i="7"/>
  <c r="K146" i="7"/>
  <c r="J146" i="7"/>
  <c r="I146" i="7"/>
  <c r="H146" i="7"/>
  <c r="G146" i="7"/>
  <c r="K145" i="7"/>
  <c r="J145" i="7"/>
  <c r="I145" i="7"/>
  <c r="H145" i="7"/>
  <c r="G145" i="7"/>
  <c r="K144" i="7"/>
  <c r="J144" i="7"/>
  <c r="I144" i="7"/>
  <c r="H144" i="7"/>
  <c r="G144" i="7"/>
  <c r="K143" i="7"/>
  <c r="J143" i="7"/>
  <c r="I143" i="7"/>
  <c r="H143" i="7"/>
  <c r="G143" i="7"/>
  <c r="K142" i="7"/>
  <c r="J142" i="7"/>
  <c r="I142" i="7"/>
  <c r="H142" i="7"/>
  <c r="G142" i="7"/>
  <c r="K141" i="7"/>
  <c r="J141" i="7"/>
  <c r="I141" i="7"/>
  <c r="H141" i="7"/>
  <c r="G141" i="7"/>
  <c r="K140" i="7"/>
  <c r="J140" i="7"/>
  <c r="I140" i="7"/>
  <c r="H140" i="7"/>
  <c r="G140" i="7"/>
  <c r="K139" i="7"/>
  <c r="J139" i="7"/>
  <c r="I139" i="7"/>
  <c r="H139" i="7"/>
  <c r="G139" i="7"/>
  <c r="K138" i="7"/>
  <c r="J138" i="7"/>
  <c r="I138" i="7"/>
  <c r="H138" i="7"/>
  <c r="G138" i="7"/>
  <c r="K137" i="7"/>
  <c r="J137" i="7"/>
  <c r="I137" i="7"/>
  <c r="H137" i="7"/>
  <c r="G137" i="7"/>
  <c r="K136" i="7"/>
  <c r="J136" i="7"/>
  <c r="I136" i="7"/>
  <c r="H136" i="7"/>
  <c r="G136" i="7"/>
  <c r="K135" i="7"/>
  <c r="J135" i="7"/>
  <c r="I135" i="7"/>
  <c r="H135" i="7"/>
  <c r="G135" i="7"/>
  <c r="K134" i="7"/>
  <c r="J134" i="7"/>
  <c r="I134" i="7"/>
  <c r="H134" i="7"/>
  <c r="G134" i="7"/>
  <c r="K133" i="7"/>
  <c r="J133" i="7"/>
  <c r="I133" i="7"/>
  <c r="H133" i="7"/>
  <c r="G133" i="7"/>
  <c r="K132" i="7"/>
  <c r="J132" i="7"/>
  <c r="I132" i="7"/>
  <c r="H132" i="7"/>
  <c r="G132" i="7"/>
  <c r="K131" i="7"/>
  <c r="J131" i="7"/>
  <c r="I131" i="7"/>
  <c r="H131" i="7"/>
  <c r="G131" i="7"/>
  <c r="K130" i="7"/>
  <c r="J130" i="7"/>
  <c r="I130" i="7"/>
  <c r="H130" i="7"/>
  <c r="G130" i="7"/>
  <c r="K129" i="7"/>
  <c r="J129" i="7"/>
  <c r="I129" i="7"/>
  <c r="H129" i="7"/>
  <c r="G129" i="7"/>
  <c r="K128" i="7"/>
  <c r="J128" i="7"/>
  <c r="I128" i="7"/>
  <c r="H128" i="7"/>
  <c r="G128" i="7"/>
  <c r="K127" i="7"/>
  <c r="J127" i="7"/>
  <c r="I127" i="7"/>
  <c r="H127" i="7"/>
  <c r="G127" i="7"/>
  <c r="K126" i="7"/>
  <c r="J126" i="7"/>
  <c r="I126" i="7"/>
  <c r="H126" i="7"/>
  <c r="G126" i="7"/>
  <c r="K125" i="7"/>
  <c r="J125" i="7"/>
  <c r="I125" i="7"/>
  <c r="H125" i="7"/>
  <c r="G125" i="7"/>
  <c r="K124" i="7"/>
  <c r="J124" i="7"/>
  <c r="I124" i="7"/>
  <c r="H124" i="7"/>
  <c r="G124" i="7"/>
  <c r="K123" i="7"/>
  <c r="J123" i="7"/>
  <c r="I123" i="7"/>
  <c r="H123" i="7"/>
  <c r="G123" i="7"/>
  <c r="K122" i="7"/>
  <c r="J122" i="7"/>
  <c r="I122" i="7"/>
  <c r="H122" i="7"/>
  <c r="G122" i="7"/>
  <c r="K119" i="7"/>
  <c r="J119" i="7"/>
  <c r="I119" i="7"/>
  <c r="H119" i="7"/>
  <c r="G119" i="7"/>
  <c r="K118" i="7"/>
  <c r="J118" i="7"/>
  <c r="I118" i="7"/>
  <c r="H118" i="7"/>
  <c r="G118" i="7"/>
  <c r="K117" i="7"/>
  <c r="J117" i="7"/>
  <c r="I117" i="7"/>
  <c r="H117" i="7"/>
  <c r="G117" i="7"/>
  <c r="K116" i="7"/>
  <c r="J116" i="7"/>
  <c r="I116" i="7"/>
  <c r="H116" i="7"/>
  <c r="G116" i="7"/>
  <c r="K115" i="7"/>
  <c r="J115" i="7"/>
  <c r="I115" i="7"/>
  <c r="H115" i="7"/>
  <c r="G115" i="7"/>
  <c r="K114" i="7"/>
  <c r="J114" i="7"/>
  <c r="I114" i="7"/>
  <c r="H114" i="7"/>
  <c r="G114" i="7"/>
  <c r="K113" i="7"/>
  <c r="J113" i="7"/>
  <c r="I113" i="7"/>
  <c r="H113" i="7"/>
  <c r="G113" i="7"/>
  <c r="K112" i="7"/>
  <c r="J112" i="7"/>
  <c r="I112" i="7"/>
  <c r="H112" i="7"/>
  <c r="G112" i="7"/>
  <c r="K111" i="7"/>
  <c r="J111" i="7"/>
  <c r="I111" i="7"/>
  <c r="H111" i="7"/>
  <c r="G111" i="7"/>
  <c r="K110" i="7"/>
  <c r="J110" i="7"/>
  <c r="I110" i="7"/>
  <c r="H110" i="7"/>
  <c r="G110" i="7"/>
  <c r="K109" i="7"/>
  <c r="J109" i="7"/>
  <c r="I109" i="7"/>
  <c r="H109" i="7"/>
  <c r="G109" i="7"/>
  <c r="K108" i="7"/>
  <c r="J108" i="7"/>
  <c r="I108" i="7"/>
  <c r="H108" i="7"/>
  <c r="G108" i="7"/>
  <c r="K107" i="7"/>
  <c r="J107" i="7"/>
  <c r="I107" i="7"/>
  <c r="H107" i="7"/>
  <c r="G107" i="7"/>
  <c r="K105" i="7"/>
  <c r="J105" i="7"/>
  <c r="I105" i="7"/>
  <c r="H105" i="7"/>
  <c r="G105" i="7"/>
  <c r="K104" i="7"/>
  <c r="J104" i="7"/>
  <c r="I104" i="7"/>
  <c r="H104" i="7"/>
  <c r="G104" i="7"/>
  <c r="K103" i="7"/>
  <c r="J103" i="7"/>
  <c r="I103" i="7"/>
  <c r="H103" i="7"/>
  <c r="G103" i="7"/>
  <c r="K102" i="7"/>
  <c r="J102" i="7"/>
  <c r="I102" i="7"/>
  <c r="H102" i="7"/>
  <c r="G102" i="7"/>
  <c r="K101" i="7"/>
  <c r="J101" i="7"/>
  <c r="I101" i="7"/>
  <c r="H101" i="7"/>
  <c r="G101" i="7"/>
  <c r="K100" i="7"/>
  <c r="J100" i="7"/>
  <c r="I100" i="7"/>
  <c r="H100" i="7"/>
  <c r="G100" i="7"/>
  <c r="K99" i="7"/>
  <c r="J99" i="7"/>
  <c r="I99" i="7"/>
  <c r="H99" i="7"/>
  <c r="G99" i="7"/>
  <c r="K98" i="7"/>
  <c r="J98" i="7"/>
  <c r="I98" i="7"/>
  <c r="H98" i="7"/>
  <c r="G98" i="7"/>
  <c r="K97" i="7"/>
  <c r="J97" i="7"/>
  <c r="I97" i="7"/>
  <c r="H97" i="7"/>
  <c r="G97" i="7"/>
  <c r="K96" i="7"/>
  <c r="J96" i="7"/>
  <c r="I96" i="7"/>
  <c r="H96" i="7"/>
  <c r="G96" i="7"/>
  <c r="K95" i="7"/>
  <c r="J95" i="7"/>
  <c r="I95" i="7"/>
  <c r="H95" i="7"/>
  <c r="G95" i="7"/>
  <c r="K94" i="7"/>
  <c r="J94" i="7"/>
  <c r="I94" i="7"/>
  <c r="H94" i="7"/>
  <c r="G94" i="7"/>
  <c r="K93" i="7"/>
  <c r="J93" i="7"/>
  <c r="I93" i="7"/>
  <c r="H93" i="7"/>
  <c r="G93" i="7"/>
  <c r="K92" i="7"/>
  <c r="J92" i="7"/>
  <c r="I92" i="7"/>
  <c r="H92" i="7"/>
  <c r="G92" i="7"/>
  <c r="K91" i="7"/>
  <c r="J91" i="7"/>
  <c r="I91" i="7"/>
  <c r="H91" i="7"/>
  <c r="G91" i="7"/>
  <c r="K90" i="7"/>
  <c r="J90" i="7"/>
  <c r="I90" i="7"/>
  <c r="H90" i="7"/>
  <c r="G90" i="7"/>
  <c r="K89" i="7"/>
  <c r="J89" i="7"/>
  <c r="I89" i="7"/>
  <c r="H89" i="7"/>
  <c r="G89" i="7"/>
  <c r="K87" i="7"/>
  <c r="J87" i="7"/>
  <c r="I87" i="7"/>
  <c r="H87" i="7"/>
  <c r="G87" i="7"/>
  <c r="K86" i="7"/>
  <c r="J86" i="7"/>
  <c r="I86" i="7"/>
  <c r="H86" i="7"/>
  <c r="G86" i="7"/>
  <c r="K85" i="7"/>
  <c r="J85" i="7"/>
  <c r="I85" i="7"/>
  <c r="H85" i="7"/>
  <c r="G85" i="7"/>
  <c r="K84" i="7"/>
  <c r="J84" i="7"/>
  <c r="I84" i="7"/>
  <c r="H84" i="7"/>
  <c r="G84" i="7"/>
  <c r="K83" i="7"/>
  <c r="J83" i="7"/>
  <c r="I83" i="7"/>
  <c r="H83" i="7"/>
  <c r="G83" i="7"/>
  <c r="K82" i="7"/>
  <c r="J82" i="7"/>
  <c r="I82" i="7"/>
  <c r="H82" i="7"/>
  <c r="G82" i="7"/>
  <c r="K81" i="7"/>
  <c r="J81" i="7"/>
  <c r="I81" i="7"/>
  <c r="H81" i="7"/>
  <c r="G81" i="7"/>
  <c r="K80" i="7"/>
  <c r="J80" i="7"/>
  <c r="I80" i="7"/>
  <c r="H80" i="7"/>
  <c r="G80" i="7"/>
  <c r="K79" i="7"/>
  <c r="J79" i="7"/>
  <c r="I79" i="7"/>
  <c r="H79" i="7"/>
  <c r="G79" i="7"/>
  <c r="K78" i="7"/>
  <c r="J78" i="7"/>
  <c r="I78" i="7"/>
  <c r="H78" i="7"/>
  <c r="G78" i="7"/>
  <c r="K77" i="7"/>
  <c r="J77" i="7"/>
  <c r="I77" i="7"/>
  <c r="H77" i="7"/>
  <c r="G77" i="7"/>
  <c r="K76" i="7"/>
  <c r="J76" i="7"/>
  <c r="I76" i="7"/>
  <c r="H76" i="7"/>
  <c r="G76" i="7"/>
  <c r="K75" i="7"/>
  <c r="J75" i="7"/>
  <c r="I75" i="7"/>
  <c r="H75" i="7"/>
  <c r="G75" i="7"/>
  <c r="K74" i="7"/>
  <c r="J74" i="7"/>
  <c r="I74" i="7"/>
  <c r="H74" i="7"/>
  <c r="G74" i="7"/>
  <c r="K73" i="7"/>
  <c r="J73" i="7"/>
  <c r="I73" i="7"/>
  <c r="H73" i="7"/>
  <c r="G73" i="7"/>
  <c r="K72" i="7"/>
  <c r="J72" i="7"/>
  <c r="I72" i="7"/>
  <c r="H72" i="7"/>
  <c r="G72" i="7"/>
  <c r="K71" i="7"/>
  <c r="J71" i="7"/>
  <c r="I71" i="7"/>
  <c r="H71" i="7"/>
  <c r="G71" i="7"/>
  <c r="K70" i="7"/>
  <c r="J70" i="7"/>
  <c r="I70" i="7"/>
  <c r="H70" i="7"/>
  <c r="G70" i="7"/>
  <c r="K68" i="7"/>
  <c r="J68" i="7"/>
  <c r="I68" i="7"/>
  <c r="H68" i="7"/>
  <c r="G68" i="7"/>
  <c r="K67" i="7"/>
  <c r="J67" i="7"/>
  <c r="I67" i="7"/>
  <c r="H67" i="7"/>
  <c r="G67" i="7"/>
  <c r="K66" i="7"/>
  <c r="J66" i="7"/>
  <c r="I66" i="7"/>
  <c r="H66" i="7"/>
  <c r="G66"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1" i="6"/>
  <c r="J101" i="6"/>
  <c r="I101" i="6"/>
  <c r="H101" i="6"/>
  <c r="G101"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6" i="6"/>
  <c r="J46" i="6"/>
  <c r="I46" i="6"/>
  <c r="H46" i="6"/>
  <c r="G46" i="6"/>
  <c r="K45" i="6"/>
  <c r="J45" i="6"/>
  <c r="I45" i="6"/>
  <c r="H45" i="6"/>
  <c r="G45"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94" i="1"/>
  <c r="J94" i="1"/>
  <c r="I94" i="1"/>
  <c r="H94" i="1"/>
  <c r="G94" i="1"/>
  <c r="K93" i="1"/>
  <c r="J93" i="1"/>
  <c r="I93" i="1"/>
  <c r="H93" i="1"/>
  <c r="G93" i="1"/>
  <c r="K92" i="1"/>
  <c r="J92" i="1"/>
  <c r="I92" i="1"/>
  <c r="H92" i="1"/>
  <c r="G92" i="1"/>
  <c r="K91" i="1"/>
  <c r="J91" i="1"/>
  <c r="I91" i="1"/>
  <c r="H91" i="1"/>
  <c r="G91" i="1"/>
  <c r="K90" i="1"/>
  <c r="J90" i="1"/>
  <c r="I90" i="1"/>
  <c r="H90" i="1"/>
  <c r="G90" i="1"/>
  <c r="K89" i="1"/>
  <c r="J89" i="1"/>
  <c r="I89" i="1"/>
  <c r="H89" i="1"/>
  <c r="G89" i="1"/>
  <c r="K88" i="1"/>
  <c r="J88" i="1"/>
  <c r="I88" i="1"/>
  <c r="H88" i="1"/>
  <c r="G88" i="1"/>
  <c r="K87" i="1"/>
  <c r="J87" i="1"/>
  <c r="I87" i="1"/>
  <c r="H87" i="1"/>
  <c r="G87" i="1"/>
  <c r="K86" i="1"/>
  <c r="J86" i="1"/>
  <c r="I86" i="1"/>
  <c r="H86" i="1"/>
  <c r="G86" i="1"/>
  <c r="K85" i="1"/>
  <c r="J85" i="1"/>
  <c r="I85" i="1"/>
  <c r="H85" i="1"/>
  <c r="G85" i="1"/>
  <c r="K83" i="1"/>
  <c r="J83" i="1"/>
  <c r="I83" i="1"/>
  <c r="H83" i="1"/>
  <c r="G83" i="1"/>
  <c r="K82" i="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0" i="1"/>
  <c r="J60" i="1"/>
  <c r="I60" i="1"/>
  <c r="H60" i="1"/>
  <c r="G60"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6" i="1"/>
  <c r="J36" i="1"/>
  <c r="I36" i="1"/>
  <c r="H36" i="1"/>
  <c r="G36"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alcChain>
</file>

<file path=xl/sharedStrings.xml><?xml version="1.0" encoding="utf-8"?>
<sst xmlns="http://schemas.openxmlformats.org/spreadsheetml/2006/main" count="30133" uniqueCount="1023">
  <si>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</si>
  <si>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</si>
  <si>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</si>
  <si>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</si>
  <si>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</si>
  <si>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</si>
  <si>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</si>
  <si>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</si>
  <si>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</si>
  <si>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</si>
  <si>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</si>
  <si>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</si>
  <si>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</si>
  <si>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</si>
  <si>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</si>
  <si>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</si>
  <si>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</si>
  <si>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</si>
  <si>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</si>
  <si>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</si>
  <si>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</si>
  <si>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</si>
  <si>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</si>
  <si>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</si>
  <si>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</si>
  <si>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</si>
  <si>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</si>
  <si>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</si>
  <si>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</si>
  <si>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</si>
  <si>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</si>
  <si>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</si>
  <si>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</si>
  <si>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</si>
  <si>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</si>
  <si>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</si>
  <si>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</si>
  <si>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</si>
  <si>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</si>
  <si>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</si>
  <si>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</si>
  <si>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</si>
  <si>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</si>
  <si>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</si>
  <si>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</si>
  <si>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</si>
  <si>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</si>
  <si>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</si>
  <si>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</si>
  <si>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</si>
  <si>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</si>
  <si>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</si>
  <si>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</si>
  <si>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</si>
  <si>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</si>
  <si>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</si>
  <si>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</si>
  <si>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</si>
  <si>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</si>
  <si>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</si>
  <si>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</si>
  <si>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</si>
  <si>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</si>
  <si>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</si>
  <si>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</si>
  <si>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</si>
  <si>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</si>
  <si>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</si>
  <si>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</si>
  <si>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</si>
  <si>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</si>
  <si>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</si>
  <si>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</si>
  <si>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</si>
  <si>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</si>
  <si>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</si>
  <si>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</si>
  <si>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</si>
  <si>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</si>
  <si>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</si>
  <si>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</si>
  <si>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</si>
  <si>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</si>
  <si>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</si>
  <si>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</si>
  <si>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</si>
  <si>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</si>
  <si>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</si>
  <si>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</si>
  <si>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</si>
  <si>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</si>
  <si>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</si>
  <si>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</si>
  <si>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</si>
  <si>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</si>
  <si>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</si>
  <si>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</si>
  <si>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</si>
  <si>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</si>
  <si>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</si>
  <si>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</si>
  <si>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</si>
  <si>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</si>
  <si>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</si>
  <si>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</si>
  <si>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</si>
  <si>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</si>
  <si>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</si>
  <si>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</si>
  <si>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</si>
  <si>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</si>
  <si>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</si>
  <si>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</si>
  <si>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</si>
  <si>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</si>
  <si>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</si>
  <si>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</si>
  <si>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</si>
  <si>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</si>
  <si>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</si>
  <si>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</si>
  <si>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70.50.00</t>
  </si>
  <si>
    <t>Tehniskā palīdzība ERAF, ESF+, KF, TPF finansējuma apgūšanai (2021–2027)</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</si>
  <si>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</si>
  <si>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</si>
  <si>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</si>
  <si>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</si>
  <si>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</si>
  <si>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</si>
  <si>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</si>
  <si>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</si>
  <si>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</si>
  <si>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</si>
  <si>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</si>
  <si>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</si>
  <si>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</si>
  <si>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</si>
  <si>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</si>
  <si>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</si>
  <si>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F210100001</t>
  </si>
  <si>
    <t>Maksas pakalpojumu un citu pašu ieņēmumu naudas līdzekļu atlikumu izmaiņas palielinājums (-) vai samazinājums (+)</t>
  </si>
  <si>
    <t>70.08.00</t>
  </si>
  <si>
    <t>Eiropas Komisijas programmas "Eiropas Krāpšanas apkarošana" līdzfinansētie projekti</t>
  </si>
  <si>
    <t xml:space="preserve">05. </t>
  </si>
  <si>
    <t>Tiesībsarga birojs</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</si>
  <si>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</si>
  <si>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</si>
  <si>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</si>
  <si>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</si>
  <si>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</si>
  <si>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</si>
  <si>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</si>
  <si>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</si>
  <si>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</si>
  <si>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</si>
  <si>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</si>
  <si>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</si>
  <si>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</si>
  <si>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</si>
  <si>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</si>
  <si>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</si>
  <si>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7470</t>
  </si>
  <si>
    <t>Pārējie valsts budžeta uzturēšanas izdevumu transferti valsts budžeta daļēji finansētām atvasinātām publiskām personām un budžeta nefinansētām iestādēm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</si>
  <si>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</si>
  <si>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</si>
  <si>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</si>
  <si>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</si>
  <si>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</si>
  <si>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</si>
  <si>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</si>
  <si>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63.09.00</t>
  </si>
  <si>
    <t>Eiropas Sociālā fonda Plus (ESF+) programmas materiālās nenodrošinātības mazināšanai pasākumu īstenošana (2021-2027)</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</si>
  <si>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</si>
  <si>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</si>
  <si>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</si>
  <si>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</si>
  <si>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</si>
  <si>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</si>
  <si>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70.24.00</t>
  </si>
  <si>
    <t>Iekšējās drošības un Patvēruma, migrācijas un integrācijas fondu un Finansiāla atbalsta instrumenta robežu pārvaldībai un vīzu politikai projektu un pasākumu īstenošana (2021–2027)</t>
  </si>
  <si>
    <t>Ziemeļvalstu Ministru padomes līdzfinansētie projekti</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</si>
  <si>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</si>
  <si>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</si>
  <si>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</si>
  <si>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</si>
  <si>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</si>
  <si>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</si>
  <si>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</si>
  <si>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</si>
  <si>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</si>
  <si>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</si>
  <si>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</si>
  <si>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</si>
  <si>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</si>
  <si>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</si>
  <si>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</si>
  <si>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</si>
  <si>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</si>
  <si>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</si>
  <si>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</si>
  <si>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</si>
  <si>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</si>
  <si>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</si>
  <si>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</si>
  <si>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</si>
  <si>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</si>
  <si>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</si>
  <si>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</si>
  <si>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</si>
  <si>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</si>
  <si>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</si>
  <si>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</si>
  <si>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</si>
  <si>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</si>
  <si>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</si>
  <si>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</si>
  <si>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</si>
  <si>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</si>
  <si>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</si>
  <si>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</si>
  <si>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</si>
  <si>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</si>
  <si>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</si>
  <si>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</si>
  <si>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</si>
  <si>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</si>
  <si>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</si>
  <si>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</si>
  <si>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</si>
  <si>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</si>
  <si>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</si>
  <si>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</si>
  <si>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07.00.00</t>
  </si>
  <si>
    <t>Attīstības sadarbības projekti un starptautiskā palīdzība</t>
  </si>
  <si>
    <t>09.00.00</t>
  </si>
  <si>
    <t>Materiālās palīdzības nodrošināšana</t>
  </si>
  <si>
    <t>70.06.00</t>
  </si>
  <si>
    <t>70.18.00</t>
  </si>
  <si>
    <t>Iekšējās drošības un Patvēruma, migrācijas un integrācijas fondu projektu un pasākumu īstenošana (2014-2020)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</si>
  <si>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</si>
  <si>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</si>
  <si>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</si>
  <si>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</si>
  <si>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</si>
  <si>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</si>
  <si>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</si>
  <si>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</si>
  <si>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</si>
  <si>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</si>
  <si>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</si>
  <si>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</si>
  <si>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</si>
  <si>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</si>
  <si>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</si>
  <si>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</si>
  <si>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</si>
  <si>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</si>
  <si>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</si>
  <si>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</si>
  <si>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</si>
  <si>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</si>
  <si>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</si>
  <si>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</si>
  <si>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</si>
  <si>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</si>
  <si>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</si>
  <si>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</si>
  <si>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</si>
  <si>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29.04.00</t>
  </si>
  <si>
    <t>Energoefektivitātes politikas ieviešana</t>
  </si>
  <si>
    <t>29.06.00</t>
  </si>
  <si>
    <t>Enerģētikas jautājumu administrēšana</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</si>
  <si>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</si>
  <si>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</si>
  <si>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</si>
  <si>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</si>
  <si>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</si>
  <si>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</si>
  <si>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</si>
  <si>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</si>
  <si>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</si>
  <si>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</si>
  <si>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62.07.00</t>
  </si>
  <si>
    <t>67.02.00</t>
  </si>
  <si>
    <t>Eiropas Kopienas iniciatīvas projekti</t>
  </si>
  <si>
    <t>Atmaksas valsts pamatbudžetā par mērķa "Eiropas teritoriālā sadarbība" pārrobežu sadarbības programmu, projektu un pasākumu īstenošanu</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</si>
  <si>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</si>
  <si>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</si>
  <si>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</si>
  <si>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</si>
  <si>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</si>
  <si>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</si>
  <si>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</si>
  <si>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</si>
  <si>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</si>
  <si>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</si>
  <si>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F40010020</t>
  </si>
  <si>
    <t>Izsniegto aizdevumu saņemtā atmaksa</t>
  </si>
  <si>
    <t>F210100005</t>
  </si>
  <si>
    <t>Naudas līdzekļu aizdevumiem atlikumu izmaiņas palielinājums (-) vai samazinājums (+)</t>
  </si>
  <si>
    <t>38.00.00</t>
  </si>
  <si>
    <t>39.00.00</t>
  </si>
  <si>
    <t>Uzraudzība un kontrole</t>
  </si>
  <si>
    <t>39.03.00</t>
  </si>
  <si>
    <t>42.00.00</t>
  </si>
  <si>
    <t>61.00.00</t>
  </si>
  <si>
    <t>Kohēzijas fonda (KF) projektu un pasākumu īstenošana</t>
  </si>
  <si>
    <t>62.08.00</t>
  </si>
  <si>
    <t>62.09.00</t>
  </si>
  <si>
    <t>Eiropas Sociālā fonda Plus (ESF+) programmas materiālās nenodrošinātības mazināšanai pasākumu īstenošana (2021–2027)</t>
  </si>
  <si>
    <t>70.10.00</t>
  </si>
  <si>
    <t xml:space="preserve">14. </t>
  </si>
  <si>
    <t>Iekšlietu ministrija</t>
  </si>
  <si>
    <t>18139</t>
  </si>
  <si>
    <t>Pārējie valsts pamatbudžetā saņemtie transferti no valsts pamatbudžeta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</si>
  <si>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</si>
  <si>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</si>
  <si>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</si>
  <si>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</si>
  <si>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</si>
  <si>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</si>
  <si>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</si>
  <si>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</si>
  <si>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</si>
  <si>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</si>
  <si>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</si>
  <si>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</si>
  <si>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</si>
  <si>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</si>
  <si>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</si>
  <si>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</si>
  <si>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</si>
  <si>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</si>
  <si>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</si>
  <si>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</si>
  <si>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</si>
  <si>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</si>
  <si>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</si>
  <si>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</si>
  <si>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</si>
  <si>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</si>
  <si>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</si>
  <si>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</si>
  <si>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</si>
  <si>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</si>
  <si>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</si>
  <si>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</si>
  <si>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</si>
  <si>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</si>
  <si>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</si>
  <si>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</si>
  <si>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</si>
  <si>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</si>
  <si>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</si>
  <si>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</si>
  <si>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</si>
  <si>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</si>
  <si>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</si>
  <si>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</si>
  <si>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</si>
  <si>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</si>
  <si>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</si>
  <si>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</si>
  <si>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</si>
  <si>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</si>
  <si>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</si>
  <si>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</si>
  <si>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</si>
  <si>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</si>
  <si>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73.10.00</t>
  </si>
  <si>
    <t>Ziemeļvalstu un Baltijas valstu mobilitātes programma "Valsts administrācija"</t>
  </si>
  <si>
    <t xml:space="preserve">15. </t>
  </si>
  <si>
    <t>Izglītības un zinātnes ministrija</t>
  </si>
  <si>
    <t>19.0.0.0.</t>
  </si>
  <si>
    <t>Pašvaldību budžetu transferti</t>
  </si>
  <si>
    <t>19500</t>
  </si>
  <si>
    <t>Valsts budžeta iestāžu saņemtie transferti no pašvaldībām</t>
  </si>
  <si>
    <t>19550</t>
  </si>
  <si>
    <t>Valsts budžeta iestāžu saņemtie transferti (izņemot atmaksas) no pašvaldībām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</si>
  <si>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</si>
  <si>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</si>
  <si>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</si>
  <si>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</si>
  <si>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</si>
  <si>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</si>
  <si>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</si>
  <si>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</si>
  <si>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</si>
  <si>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</si>
  <si>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</si>
  <si>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</si>
  <si>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</si>
  <si>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</si>
  <si>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</si>
  <si>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</si>
  <si>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</si>
  <si>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</si>
  <si>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</si>
  <si>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</si>
  <si>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</si>
  <si>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</si>
  <si>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</si>
  <si>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</si>
  <si>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</si>
  <si>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</si>
  <si>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</si>
  <si>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</si>
  <si>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</si>
  <si>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</si>
  <si>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</si>
  <si>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</si>
  <si>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</si>
  <si>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</si>
  <si>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</si>
  <si>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</si>
  <si>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</si>
  <si>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</si>
  <si>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</si>
  <si>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</si>
  <si>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03.12.00</t>
  </si>
  <si>
    <t>Klimata pārmaiņu finanšu instrumenta projektu īstenošana augstākās izglītības iestādēs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</si>
  <si>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</si>
  <si>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</si>
  <si>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</si>
  <si>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</si>
  <si>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</si>
  <si>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</si>
  <si>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</si>
  <si>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</si>
  <si>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</si>
  <si>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</si>
  <si>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</si>
  <si>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</si>
  <si>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</si>
  <si>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</si>
  <si>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</si>
  <si>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</si>
  <si>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</si>
  <si>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</si>
  <si>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</si>
  <si>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</si>
  <si>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</si>
  <si>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</si>
  <si>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</si>
  <si>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</si>
  <si>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</si>
  <si>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</si>
  <si>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</si>
  <si>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</si>
  <si>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</si>
  <si>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</si>
  <si>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</si>
  <si>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</si>
  <si>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</si>
  <si>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</si>
  <si>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</si>
  <si>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</si>
  <si>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</si>
  <si>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</si>
  <si>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</si>
  <si>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</si>
  <si>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</si>
  <si>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</si>
  <si>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</si>
  <si>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</si>
  <si>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</si>
  <si>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</si>
  <si>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</si>
  <si>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</si>
  <si>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</si>
  <si>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</si>
  <si>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</si>
  <si>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</si>
  <si>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</si>
  <si>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</si>
  <si>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</si>
  <si>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</si>
  <si>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Eiropas Reģionālās attīstības fonda (ERAF) projekti (2021-2027)</t>
  </si>
  <si>
    <t>63.10.00</t>
  </si>
  <si>
    <t>Eiropas Sociālā fonda Plus (ESF+) projektu īstenošana (2021–2027)</t>
  </si>
  <si>
    <t>64.00.00</t>
  </si>
  <si>
    <t>Eiropas Lauksaimniecības garantiju fonda (ELGF) projektu un pasākumu īstenošana</t>
  </si>
  <si>
    <t>64.08.00</t>
  </si>
  <si>
    <t>64.09.00</t>
  </si>
  <si>
    <t>Eiropas Lauksaimniecības garantiju fonda (ELGF) maksājumi (2023-2027)</t>
  </si>
  <si>
    <t>Mērķa "Eiropas teritoriālā sadarbība" projektu īstenošana</t>
  </si>
  <si>
    <t>Mērķa "Eiropas teritoriālā sadarbība" projektu īstenošana (2021-2027)</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</si>
  <si>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</si>
  <si>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</si>
  <si>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</si>
  <si>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</si>
  <si>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Jaunatnes starptautisko programmu aģentūra</t>
  </si>
  <si>
    <t>70.11.00</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</si>
  <si>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</si>
  <si>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</si>
  <si>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</si>
  <si>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</si>
  <si>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</si>
  <si>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</si>
  <si>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</si>
  <si>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</si>
  <si>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</si>
  <si>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</si>
  <si>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</si>
  <si>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</si>
  <si>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</si>
  <si>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</si>
  <si>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</si>
  <si>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</si>
  <si>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</si>
  <si>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</si>
  <si>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</si>
  <si>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</si>
  <si>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</si>
  <si>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</si>
  <si>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</si>
  <si>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</si>
  <si>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</si>
  <si>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</si>
  <si>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</si>
  <si>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</si>
  <si>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</si>
  <si>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</si>
  <si>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</si>
  <si>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</si>
  <si>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</si>
  <si>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</si>
  <si>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</si>
  <si>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</si>
  <si>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</si>
  <si>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</si>
  <si>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</si>
  <si>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</si>
  <si>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</si>
  <si>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</si>
  <si>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</si>
  <si>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</si>
  <si>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</si>
  <si>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</si>
  <si>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</si>
  <si>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</si>
  <si>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</si>
  <si>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64.10.00</t>
  </si>
  <si>
    <t>Izdevumi Eiropas Lauksaimniecības garantiju fonda (ELGF) projektu un pasākumu īstenošanai (2023-2027)</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</si>
  <si>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</si>
  <si>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</si>
  <si>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</si>
  <si>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</si>
  <si>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</si>
  <si>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</si>
  <si>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</si>
  <si>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</si>
  <si>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</si>
  <si>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</si>
  <si>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</si>
  <si>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</si>
  <si>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</si>
  <si>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</si>
  <si>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</si>
  <si>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</si>
  <si>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</si>
  <si>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</si>
  <si>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</si>
  <si>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</si>
  <si>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</si>
  <si>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</si>
  <si>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</si>
  <si>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</si>
  <si>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</si>
  <si>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69.09.00</t>
  </si>
  <si>
    <t>Pārrobežu sadarbības programmu, projektu un pasākumu īstenošana (2021-2027)</t>
  </si>
  <si>
    <t>70.02.00</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</si>
  <si>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</si>
  <si>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</si>
  <si>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</si>
  <si>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</si>
  <si>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</si>
  <si>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</si>
  <si>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</si>
  <si>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</si>
  <si>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</si>
  <si>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</si>
  <si>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</si>
  <si>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</si>
  <si>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</si>
  <si>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</si>
  <si>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</si>
  <si>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</si>
  <si>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</si>
  <si>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</si>
  <si>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</si>
  <si>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</si>
  <si>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</si>
  <si>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</si>
  <si>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</si>
  <si>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</si>
  <si>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</si>
  <si>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</si>
  <si>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</si>
  <si>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</si>
  <si>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</si>
  <si>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</si>
  <si>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</si>
  <si>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</si>
  <si>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</si>
  <si>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48.00.00</t>
  </si>
  <si>
    <t>49.00.00</t>
  </si>
  <si>
    <t>Rail Baltica projekta infrastruktūras pārvaldības funkcijas nodrošināšana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</si>
  <si>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</si>
  <si>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</si>
  <si>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</si>
  <si>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</si>
  <si>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</si>
  <si>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</si>
  <si>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60.50.00</t>
  </si>
  <si>
    <t>Tehniskā palīdzība Eiropas transporta, telekomunikāciju un enerģijas infrastruktūras tīklu un Eiropas infrastruktūras savienošanas instrumenta (CEF) apgūšanai (2021 - 2027)</t>
  </si>
  <si>
    <t>61.10.00</t>
  </si>
  <si>
    <t>Kohēzijas fonda (KF) finansētie ierobežotās atlases VSIA "Latvijas Valsts ceļi" realizētie projekti (2014-2020)</t>
  </si>
  <si>
    <t>61.11.00</t>
  </si>
  <si>
    <t>Kohēzijas fonda (KF) finansētie pētījumu projekti (2014 - 2020)</t>
  </si>
  <si>
    <t>61.12.00</t>
  </si>
  <si>
    <t>Kohēzijas fonda (KF) finansējums jauno elektrovilcienu projekta īstenošanai (2014 - 2020)</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</si>
  <si>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</si>
  <si>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</si>
  <si>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</si>
  <si>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</si>
  <si>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</si>
  <si>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</si>
  <si>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</si>
  <si>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</si>
  <si>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</si>
  <si>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</si>
  <si>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</si>
  <si>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</si>
  <si>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</si>
  <si>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</si>
  <si>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</si>
  <si>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</si>
  <si>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</si>
  <si>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</si>
  <si>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</si>
  <si>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</si>
  <si>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</si>
  <si>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</si>
  <si>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</si>
  <si>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</si>
  <si>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</si>
  <si>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</si>
  <si>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</si>
  <si>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</si>
  <si>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</si>
  <si>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</si>
  <si>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</si>
  <si>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Valsts programma bērnu un ģimenes stāvokļa uzlabošanai</t>
  </si>
  <si>
    <t>Valsts atbalsts ārpusģimenes aprūpei</t>
  </si>
  <si>
    <t>Labklājības nozares vadība un politikas plānošana</t>
  </si>
  <si>
    <t>Nozares centralizēto funkciju izpilde</t>
  </si>
  <si>
    <t>60.06.00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</si>
  <si>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</si>
  <si>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</si>
  <si>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</si>
  <si>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Eiropas Sociālā fonda Plus (ESF+) Nodarbinātības un sociālās inovācijas sadaļas projektu un pasākumu īstenošana (2021-2027)</t>
  </si>
  <si>
    <t>Eiropas Lauksaimniecības garantiju fonda (ELGF) projektu un pasākumu īstenošana labklājības nozarē (2023-2027)</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</si>
  <si>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</si>
  <si>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</si>
  <si>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</si>
  <si>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</si>
  <si>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</si>
  <si>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</si>
  <si>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</si>
  <si>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</si>
  <si>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</si>
  <si>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</si>
  <si>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</si>
  <si>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</si>
  <si>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</si>
  <si>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</si>
  <si>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</si>
  <si>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</si>
  <si>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</si>
  <si>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</si>
  <si>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</si>
  <si>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</si>
  <si>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</si>
  <si>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</si>
  <si>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</si>
  <si>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</si>
  <si>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</si>
  <si>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</si>
  <si>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</si>
  <si>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</si>
  <si>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</si>
  <si>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</si>
  <si>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</si>
  <si>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</si>
  <si>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</si>
  <si>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</si>
  <si>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</si>
  <si>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</si>
  <si>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</si>
  <si>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</si>
  <si>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Valsts nozīmes pasākumu norises nodrošināšana starptautiskas nozīmes svētvietā Aglonā</t>
  </si>
  <si>
    <t>09.05.00</t>
  </si>
  <si>
    <t>09.07.00</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</si>
  <si>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</si>
  <si>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</si>
  <si>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</si>
  <si>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</si>
  <si>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</si>
  <si>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</si>
  <si>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</si>
  <si>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 xml:space="preserve">20. </t>
  </si>
  <si>
    <t>Klimata un enerģētikas ministrija</t>
  </si>
  <si>
    <t>Emisijas kvotu izsoļu ieņēmumu instrumenti</t>
  </si>
  <si>
    <t>33.01.00</t>
  </si>
  <si>
    <t>Emisijas kvotu izsolīšanas instrumenta administrācija</t>
  </si>
  <si>
    <t>33.02.00</t>
  </si>
  <si>
    <t>Emisijas kvotu izsolīšanas instrumenta projekti</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</si>
  <si>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</si>
  <si>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</si>
  <si>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</si>
  <si>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</si>
  <si>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</si>
  <si>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</si>
  <si>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</si>
  <si>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</si>
  <si>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</si>
  <si>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</si>
  <si>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</si>
  <si>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</si>
  <si>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</si>
  <si>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</si>
  <si>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</si>
  <si>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</si>
  <si>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</si>
  <si>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</si>
  <si>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</si>
  <si>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</si>
  <si>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</si>
  <si>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Meteoroloģija un bīstamo atkritumu pārvaldība</t>
  </si>
  <si>
    <t>Attīstības nacionālie atbalsta instrumenti</t>
  </si>
  <si>
    <t>Atbalsts plānošanas reģioniem</t>
  </si>
  <si>
    <t>Valsts reģionālās attīstības politikas īstenošana</t>
  </si>
  <si>
    <t>Emisijas kvotu izsolīšanas instruments</t>
  </si>
  <si>
    <t>61.08.00</t>
  </si>
  <si>
    <t>Kohēzijas fonda (KF) projekti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</si>
  <si>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</si>
  <si>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</si>
  <si>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</si>
  <si>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66.07.00</t>
  </si>
  <si>
    <t>Eiropas Zivsaimniecības fonda (EZF) un Eiropas Jūrlietu, zvejniecības un akvakultūras fonds (EJZAF) projektu un pasākumu īstenošana (2021-2027)</t>
  </si>
  <si>
    <t>69.08.00</t>
  </si>
  <si>
    <t>Pārrobežu sadarbības programmu darbības nodrošināšana, projekti un pasākumi (2014-2020)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</si>
  <si>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</si>
  <si>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</si>
  <si>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</si>
  <si>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</si>
  <si>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</si>
  <si>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</si>
  <si>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</si>
  <si>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</si>
  <si>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</si>
  <si>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</si>
  <si>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</si>
  <si>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</si>
  <si>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</si>
  <si>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</si>
  <si>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</si>
  <si>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</si>
  <si>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</si>
  <si>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</si>
  <si>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</si>
  <si>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</si>
  <si>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</si>
  <si>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</si>
  <si>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</si>
  <si>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</si>
  <si>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</si>
  <si>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</si>
  <si>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</si>
  <si>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</si>
  <si>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</si>
  <si>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</si>
  <si>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Mērķa "Eiropas teritoriālā sadarbība" pārrobežu sadarbības projekti (2014-2020)</t>
  </si>
  <si>
    <t>Eiropas Ekonomikas zonas finanšu instrumenta un Norvēģijas valdības divpusējā finanšu instrumenta finansēto projektu un pasākumu īstenošana</t>
  </si>
  <si>
    <t xml:space="preserve">24. </t>
  </si>
  <si>
    <t>Valsts kontrole</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</si>
  <si>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</si>
  <si>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</si>
  <si>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</si>
  <si>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</si>
  <si>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</si>
  <si>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</si>
  <si>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</si>
  <si>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</si>
  <si>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</si>
  <si>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</si>
  <si>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</si>
  <si>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</si>
  <si>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</si>
  <si>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</si>
  <si>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</si>
  <si>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</si>
  <si>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</si>
  <si>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</si>
  <si>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</si>
  <si>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</si>
  <si>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</si>
  <si>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</si>
  <si>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</si>
  <si>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</si>
  <si>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</si>
  <si>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</si>
  <si>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</si>
  <si>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</si>
  <si>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</si>
  <si>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</si>
  <si>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</si>
  <si>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</si>
  <si>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</si>
  <si>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</si>
  <si>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</si>
  <si>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</si>
  <si>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</si>
  <si>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</si>
  <si>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</si>
  <si>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</si>
  <si>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</si>
  <si>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</si>
  <si>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</si>
  <si>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</si>
  <si>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</si>
  <si>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</si>
  <si>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</si>
  <si>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</si>
  <si>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</si>
  <si>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</si>
  <si>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</si>
  <si>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</si>
  <si>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</si>
  <si>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</si>
  <si>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</si>
  <si>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</si>
  <si>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</si>
  <si>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Narkotiku uzraudzības monitoringa fokālā punkta darbības nodrošināšana</t>
  </si>
  <si>
    <t>Citu Eiropas Kopienas projektu īstenošana</t>
  </si>
  <si>
    <t xml:space="preserve">30. </t>
  </si>
  <si>
    <t>Satversmes tiesa</t>
  </si>
  <si>
    <t>Tiesa</t>
  </si>
  <si>
    <t xml:space="preserve">32. </t>
  </si>
  <si>
    <t>Prokuratūra</t>
  </si>
  <si>
    <t>Prokuratūras iestāžu uzturēšana</t>
  </si>
  <si>
    <t xml:space="preserve">35. </t>
  </si>
  <si>
    <t>Centrālā vēlēšanu komisija</t>
  </si>
  <si>
    <t>Vispārējā vadība</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</si>
  <si>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</si>
  <si>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</si>
  <si>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</si>
  <si>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</si>
  <si>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</si>
  <si>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</si>
  <si>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</si>
  <si>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</si>
  <si>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Galalietotājiem bez maksas izplatāmo programmu sarakstā iekļauto televīzijas programmu izplatīšana</t>
  </si>
  <si>
    <t xml:space="preserve">64. </t>
  </si>
  <si>
    <t>Dotācija pašvaldībām</t>
  </si>
  <si>
    <t>Dotācija pašvaldību finanšu izlīdzināšanas fondam</t>
  </si>
  <si>
    <t xml:space="preserve">74. </t>
  </si>
  <si>
    <t>Gadskārtējā valsts budžeta izpildes procesā pārdalāmais finansējums</t>
  </si>
  <si>
    <t>Līdzekļi neparedzētiem gadījumiem</t>
  </si>
  <si>
    <t>Finansējums veselības jomas pasākumiem Covid-19 infekcijas izplatības ierobežošanai</t>
  </si>
  <si>
    <t>15.00.00</t>
  </si>
  <si>
    <t>17.00.00</t>
  </si>
  <si>
    <t>Finansējums Ukrainas civiliedzīvotāju atbalsta likumā noteikto pasākumu īstenošanai</t>
  </si>
  <si>
    <t>18.00.00</t>
  </si>
  <si>
    <t>Finansējums valsts drošības stiprināšanas pasākumiem</t>
  </si>
  <si>
    <t>80.00.00</t>
  </si>
  <si>
    <t>Nesadalītais finansējums Eiropas Savienības politiku instrumentu un pārējās ārvalstu finanšu palīdzības līdzfinansēto projektu un pasākumu īstenošanai</t>
  </si>
  <si>
    <t xml:space="preserve">28. </t>
  </si>
  <si>
    <t>Augstākā tiesa</t>
  </si>
  <si>
    <t>Pasaules Reģionālās sadarbības fonda projektu un pasākumu īstenošana</t>
  </si>
  <si>
    <t>Smilšu iela 1, Rīga, LV-1919, tālr. 67094222, fakss 67094220, e-pasts pasts@kase.gov.lv, www.kase.gov.lv</t>
  </si>
  <si>
    <t>Atveseļošanās un noturības mehānisma (ANM) projekti un pasākumi</t>
  </si>
  <si>
    <t>60.08.00</t>
  </si>
  <si>
    <t>Eiropas infrastruktūras savienošanas instrumenta (CEF) finansējums autoceļu projektiem</t>
  </si>
  <si>
    <t>69.51.00</t>
  </si>
  <si>
    <t>Atmaksas valsts pamatbudžetā par Pārrobežu sadarbības programmu finansējumu (2021-2027)</t>
  </si>
  <si>
    <t>Eiropas Sociālā fonda Plus (ESF+) projekti (2021–2027)</t>
  </si>
  <si>
    <t>Atmaksa valsts pamatbudžetā par citu Eiropas Savienības politiku instrumentu projektu un pasākumu īstenošanu</t>
  </si>
  <si>
    <t>ES programmas "Digitālā Eiropa" projektu un pasākumu īstenošana</t>
  </si>
  <si>
    <t>Eiropas infrastruktūras savienošanas instrumenta (CEF) projektu īstenošana</t>
  </si>
  <si>
    <t>69.22.00</t>
  </si>
  <si>
    <t>Atmaksas valsts pamatbudžetā par mērķa "Eiropas teritoriālā sadarbība" pārrobežu sadarbības programmu, projektu un pasākumu īstenošanu (2021-2027)</t>
  </si>
  <si>
    <t>66.11.00</t>
  </si>
  <si>
    <t>Citu institūciju izdevumi Eiropas Jūrlietu, zvejniecības un akvakultūras fonda (EJZAF) projektu un pasākumu īstenošanai (2021-2027)</t>
  </si>
  <si>
    <t>Valsts pētījumi klimata un enerģētikas jomā</t>
  </si>
  <si>
    <t>Pārrobežu sadarbības programmu projekti un pasākumi (2021-2027)</t>
  </si>
  <si>
    <t>2024. gada plāns</t>
  </si>
  <si>
    <t>NVO atbalsta un sabiedrības saliedētības programma</t>
  </si>
  <si>
    <t>Latviešu valodas apmācības programma</t>
  </si>
  <si>
    <t>70.51.00</t>
  </si>
  <si>
    <t>Atmaksas valsts pamatbudžetā par Iekšējās drošības un Patvēruma, migrācijas un integrācijas fondu un Finansiāla atbalsta instrumenta robežu pārvaldībai un vīzu politikai finansējumu (2021–2027)</t>
  </si>
  <si>
    <t>19560</t>
  </si>
  <si>
    <t>Valsts budžeta iestāžu saņemtā atmaksa no pašvaldībām par iepriekšējos gados saņemtajiem un neizlietotajiem valsts budžeta transfertiem</t>
  </si>
  <si>
    <t>Augstākās izglītības programmu nodrošināšana</t>
  </si>
  <si>
    <t>Dotācija sporta organizāciju, programmu un pasākumu atbalstam</t>
  </si>
  <si>
    <t>65.50.00</t>
  </si>
  <si>
    <t>Tehniskā palīdzība Eiropas Lauksaimniecības fonda lauku attīstībai (ELFLA) apgūšanai (2023-2027)</t>
  </si>
  <si>
    <t>66.51.00</t>
  </si>
  <si>
    <t>Atmaksas valsts pamatbudžetā par Eiropas Jūrlietu, zvejniecības un akvakultūras fonda (EJZAF) finansējumu (2021-2027)</t>
  </si>
  <si>
    <t>69.10.00</t>
  </si>
  <si>
    <t>Atmaksas valsts pamatbudžetā par pārrobežu sadarbības programmu, projektu un pasākumu īstenošanu (2021-2027)</t>
  </si>
  <si>
    <t>50.00.00</t>
  </si>
  <si>
    <t>Projekta "Satiksmes pārvads no Tvaika ielas uz Kundziņsalu" īstenošana</t>
  </si>
  <si>
    <t>62.14.00</t>
  </si>
  <si>
    <t>Eiropas Reģionālās attīstības fonda (ERAF) finansētie dzelzceļa infrastruktūras projekti (2021–2027)</t>
  </si>
  <si>
    <t>Bērnu aizsardzības centra darbības nodrošināšana</t>
  </si>
  <si>
    <t>63.51.00</t>
  </si>
  <si>
    <t>Atmaksas valsts pamatbudžetā par Eiropas Sociālā fonda Plus (ESF+) finansējumu (2021-2027)</t>
  </si>
  <si>
    <t>Atmaksas valsts pamatbudžetā par Eiropas savienības politiku instrumentu finansējumu (2021-2027)</t>
  </si>
  <si>
    <t>Dotācija Latvijas Politiski represēto apvienībai un Rīgas politiski represēto biedrībai</t>
  </si>
  <si>
    <t>Dotācija tieslietu funkciju veikšanai</t>
  </si>
  <si>
    <t>Atmaksas valsts pamatbudžetā par Eiropas Savienības politiku instrumentu finansējumu (2021-2027)</t>
  </si>
  <si>
    <t>Klimata pārmaiņu finanšu instruments</t>
  </si>
  <si>
    <t>27.01.00</t>
  </si>
  <si>
    <t>Klimata pārmaiņu finanšu instrumenta administrācija</t>
  </si>
  <si>
    <t>Eiropas Lauksaimniecības fonda lauku attīstībai (ELFLA) projektu un pasākumu īstenošana (2023-2027)</t>
  </si>
  <si>
    <t>Eiropas Sociālā fonda Plus (ESF+) projektu īstenošana (2021-2027)</t>
  </si>
  <si>
    <t>Eiropas Parlamenta vēlēšanas</t>
  </si>
  <si>
    <t>Apropriācijas rezerve</t>
  </si>
  <si>
    <t>Valsts nozīmes reformas īstenošanai</t>
  </si>
  <si>
    <t>Noziedzīgi iegūtu līdzekļu legalizācijas un terorisma finansēšanas novēršana</t>
  </si>
  <si>
    <t>Demogrāfijas pasākumi</t>
  </si>
  <si>
    <t>Finansējums energoapgādes izmaksu atbalsta pasākumu īstenošanai</t>
  </si>
  <si>
    <t>Finansējums energoresursu un ēdināšanas izdevumu pieauguma kompensēšanai</t>
  </si>
  <si>
    <t>Veselības aprūpes pasākumu īstenošana</t>
  </si>
  <si>
    <t>Finansējums vēlēšanu nodrošināšanai</t>
  </si>
  <si>
    <t>Valsts ārējās robežas drošības pasākumu nodrošināšana</t>
  </si>
  <si>
    <t>Ministrijas pamatbudžeta ieņēmumu un izdevumu izpilde 2024. gada 6 mēnešos</t>
  </si>
  <si>
    <t>(01.01.2024.-30.06.2024.)</t>
  </si>
  <si>
    <t>Iepriekšējā gada 6 mēnešu izpilde</t>
  </si>
  <si>
    <t>Pārskata perioda izpildes un iepriekšējā gada 6 mēnešu izpildes izmaiņas</t>
  </si>
  <si>
    <t>Pārskata perioda izpildes un iepriekšējā gada 6 mēnešu izpildes izmaiņas (procentos)</t>
  </si>
  <si>
    <t>Eiropas Sociālā fonda Plus(ESF+) projektu un pasākumu īstenošana (2021-2027)</t>
  </si>
  <si>
    <t xml:space="preserve">09. </t>
  </si>
  <si>
    <t>Sabiedrisko pakalpojumu regulēšanas komisija</t>
  </si>
  <si>
    <t>Sabiedrisko pakalpojumu regulēšana</t>
  </si>
  <si>
    <t>Atmaksas valsts pamatbudžetā par mērķa “Eiropas teritoriālā sadarbība” pārrobežu sadarbības programmu, projektu un pasākumu īstenošanu</t>
  </si>
  <si>
    <t xml:space="preserve">13. </t>
  </si>
  <si>
    <t>Finanšu ministrija</t>
  </si>
  <si>
    <t>F40010010</t>
  </si>
  <si>
    <t>Izsniegtie aizdevumi</t>
  </si>
  <si>
    <t>F50010000</t>
  </si>
  <si>
    <t>Akcijas un cita līdzdalība pašu kapitālā</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</si>
  <si>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</si>
  <si>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</si>
  <si>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</si>
  <si>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</si>
  <si>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</si>
  <si>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</si>
  <si>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</si>
  <si>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</si>
  <si>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</si>
  <si>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Eiropas Savienības finansēto programmu ieviešana</t>
  </si>
  <si>
    <t>38.01.00</t>
  </si>
  <si>
    <t>Eiropas Savienības pirmsstrukturālo, strukturālo un citu finanšu instrumentu koordinācija</t>
  </si>
  <si>
    <t>38.02.00</t>
  </si>
  <si>
    <t>Eiropas Savienības sadarbības projektu un pasākumu īstenošana</t>
  </si>
  <si>
    <t>39.02.00</t>
  </si>
  <si>
    <t>Izložu un azartspēļu organizēšanas un norises uzraudzība</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</si>
  <si>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</si>
  <si>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</si>
  <si>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</si>
  <si>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</si>
  <si>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</si>
  <si>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</si>
  <si>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</si>
  <si>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</si>
  <si>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Valsts budžeta aizdevumi un to atmaksāšana</t>
  </si>
  <si>
    <t>61.07.00</t>
  </si>
  <si>
    <t>Kohēzijas fonda (KF) avansa maksājumi un atmaksas finansējuma saņēmējiem (2014-2020)</t>
  </si>
  <si>
    <t>Eiropas Reģionālās attīstības fonda (ERAF) avansa maksājumi un atmaksas finansējuma saņēmējiem (2014-2020)</t>
  </si>
  <si>
    <t>Eiropas Reģionālās attīstības fonda (ERAF) finansētie ierobežoto konkursu projekti (2014-2020)</t>
  </si>
  <si>
    <t>62.10.00</t>
  </si>
  <si>
    <t>Eiropas Reģionālās attīstības fonda (ERAF) avansa maksājumi un atmaksas finansējuma saņēmējiem (2021-2027)</t>
  </si>
  <si>
    <t>Eiropas Sociālā fonda (ESF) avansa maksājumi un atmaksas finansējuma saņēmējiem (2014-2020)</t>
  </si>
  <si>
    <t>Eiropas Sociālā fonda Plus (ESF+) avansa maksājumi un atmaksas finansējuma saņēmējiem (2021-2027)</t>
  </si>
  <si>
    <t>67.07.00</t>
  </si>
  <si>
    <t>Tehniskā palīdzība Iekšējās drošības fondam un Patvēruma, migrācijas un integrācijas fondam (2016-2022)</t>
  </si>
  <si>
    <t>Eiropas Savienības programmas “Savienības Krāpšanas apkarošanas programma” līdzfinansētie projekti</t>
  </si>
  <si>
    <t>Solidaritātes fonda finansējums projekta īstenotājiem</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</si>
  <si>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</si>
  <si>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</si>
  <si>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</si>
  <si>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</si>
  <si>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72.00.00</t>
  </si>
  <si>
    <t>Latvijas un Šveices sadarbības programmas finansēto projektu un pasākumu īstenošana</t>
  </si>
  <si>
    <t>72.05.00</t>
  </si>
  <si>
    <t>Tehniskā palīdzība Latvijas un Šveices sadarbības programmas apgūšanai</t>
  </si>
  <si>
    <t>Atmaksas valsts pamatbudžetā par citu ārvalstu finanšu palīdzības līdzfinansēto projektu finansējumu</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</si>
  <si>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</si>
  <si>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</si>
  <si>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</si>
  <si>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</si>
  <si>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</si>
  <si>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</si>
  <si>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Pārrobežu sadarbības programmu projektu un pasākumu īstenošana (2021-2027)</t>
  </si>
  <si>
    <t>3.mērķa "Eiropas teritoriālā sadarbība" VSIA "Latvijas valsts ceļi" realizētie projekti</t>
  </si>
  <si>
    <t>Atmaksas valsts pamatbudžetā par 3.mērķa "Eiropas teritoriālā sadarbība" finansējumu</t>
  </si>
  <si>
    <t>Pārējās ārvalstu finanšu palīdzības līdzfinansētie projekti (2021-2027)</t>
  </si>
  <si>
    <t>Eiropas Lauksaimniecības fonda lauku attīstībai (ELFLA) projektu un pasākumu īstenošana (2014-2020)</t>
  </si>
  <si>
    <t>Atmaksas valsts pamatbudžetā par citu Eiropas Savienības politiku instrumentu projektu un pasākumu finansējumu</t>
  </si>
  <si>
    <t>Atmaksas valsts pamatbudžetā par Eiropas Kopienas iniciatīvas projektu un pasākumu īstenošanu</t>
  </si>
  <si>
    <t>Mērķa “Eiropas teritoriālā sadarbība” projektu un pasākumu īstenošana (2021-2027)</t>
  </si>
  <si>
    <t>Eiropas Savienības programmas ERASMUS+ projektu īstenošana</t>
  </si>
  <si>
    <t>Solidaritātes fonda projektu un pasākumu īstenošana</t>
  </si>
  <si>
    <t>Saeimas vēlēšanas</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</si>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</sst>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quot;.&quot;0"/>
  </numFmts>
  <fonts count="45">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
      <sz val="10"/>
      <name val="Arial"/>
      <family val="2"/>
      <charset val="186"/>
    </font>
    <font>
      <sz val="9"/>
      <name val="Times New Roman"/>
      <family val="1"/>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767">
    <xf numFmtId="0" fontId="0" fillId="0" borderId="0"/>
    <xf numFmtId="0" fontId="1" fillId="0" borderId="0"/>
    <xf numFmtId="0" fontId="1" fillId="0" borderId="0"/>
    <xf numFmtId="0" fontId="1" fillId="0" borderId="0"/>
    <xf numFmtId="0" fontId="12"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5" fillId="27" borderId="0" applyNumberFormat="0" applyBorder="0" applyAlignment="0" applyProtection="0"/>
    <xf numFmtId="0" fontId="17" fillId="18" borderId="0" applyNumberFormat="0" applyBorder="0" applyAlignment="0" applyProtection="0"/>
    <xf numFmtId="0" fontId="18" fillId="28" borderId="4" applyNumberFormat="0" applyAlignment="0" applyProtection="0"/>
    <xf numFmtId="0" fontId="19" fillId="19" borderId="5" applyNumberFormat="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27" borderId="4" applyNumberFormat="0" applyAlignment="0" applyProtection="0"/>
    <xf numFmtId="0" fontId="27" fillId="0" borderId="9" applyNumberFormat="0" applyFill="0" applyAlignment="0" applyProtection="0"/>
    <xf numFmtId="0" fontId="2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9" fillId="28" borderId="11" applyNumberFormat="0" applyAlignment="0" applyProtection="0"/>
    <xf numFmtId="0" fontId="40" fillId="0" borderId="0"/>
    <xf numFmtId="4" fontId="30" fillId="33" borderId="12" applyNumberFormat="0" applyProtection="0">
      <alignment vertical="center"/>
    </xf>
    <xf numFmtId="4" fontId="31" fillId="33" borderId="12" applyNumberFormat="0" applyProtection="0">
      <alignment vertical="center"/>
    </xf>
    <xf numFmtId="4" fontId="30" fillId="33" borderId="12" applyNumberFormat="0" applyProtection="0">
      <alignment horizontal="left" vertical="center" indent="1"/>
    </xf>
    <xf numFmtId="0" fontId="30" fillId="33" borderId="12" applyNumberFormat="0" applyProtection="0">
      <alignment horizontal="left" vertical="top" indent="1"/>
    </xf>
    <xf numFmtId="4" fontId="30" fillId="2" borderId="0" applyNumberFormat="0" applyProtection="0">
      <alignment horizontal="left" vertical="center" indent="1"/>
    </xf>
    <xf numFmtId="4" fontId="13" fillId="7" borderId="12" applyNumberFormat="0" applyProtection="0">
      <alignment horizontal="right" vertical="center"/>
    </xf>
    <xf numFmtId="4" fontId="13" fillId="3" borderId="12" applyNumberFormat="0" applyProtection="0">
      <alignment horizontal="right" vertical="center"/>
    </xf>
    <xf numFmtId="4" fontId="13" fillId="34" borderId="12" applyNumberFormat="0" applyProtection="0">
      <alignment horizontal="right" vertical="center"/>
    </xf>
    <xf numFmtId="4" fontId="13" fillId="35" borderId="12" applyNumberFormat="0" applyProtection="0">
      <alignment horizontal="right" vertical="center"/>
    </xf>
    <xf numFmtId="4" fontId="13" fillId="36" borderId="12" applyNumberFormat="0" applyProtection="0">
      <alignment horizontal="right" vertical="center"/>
    </xf>
    <xf numFmtId="4" fontId="13" fillId="37" borderId="12" applyNumberFormat="0" applyProtection="0">
      <alignment horizontal="right" vertical="center"/>
    </xf>
    <xf numFmtId="4" fontId="13" fillId="9" borderId="12" applyNumberFormat="0" applyProtection="0">
      <alignment horizontal="right" vertical="center"/>
    </xf>
    <xf numFmtId="4" fontId="13" fillId="38" borderId="12" applyNumberFormat="0" applyProtection="0">
      <alignment horizontal="right" vertical="center"/>
    </xf>
    <xf numFmtId="4" fontId="13" fillId="39" borderId="12" applyNumberFormat="0" applyProtection="0">
      <alignment horizontal="right" vertical="center"/>
    </xf>
    <xf numFmtId="4" fontId="30" fillId="40" borderId="13" applyNumberFormat="0" applyProtection="0">
      <alignment horizontal="left" vertical="center" indent="1"/>
    </xf>
    <xf numFmtId="4" fontId="13" fillId="41" borderId="0" applyNumberFormat="0" applyProtection="0">
      <alignment horizontal="left" vertical="center" indent="1"/>
    </xf>
    <xf numFmtId="4" fontId="32" fillId="8" borderId="0" applyNumberFormat="0" applyProtection="0">
      <alignment horizontal="left" vertical="center" indent="1"/>
    </xf>
    <xf numFmtId="4" fontId="13" fillId="2" borderId="12" applyNumberFormat="0" applyProtection="0">
      <alignment horizontal="right" vertical="center"/>
    </xf>
    <xf numFmtId="4" fontId="33" fillId="41" borderId="0" applyNumberFormat="0" applyProtection="0">
      <alignment horizontal="left" vertical="center" indent="1"/>
    </xf>
    <xf numFmtId="4" fontId="33"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3" fillId="4" borderId="12" applyNumberFormat="0" applyProtection="0">
      <alignment vertical="center"/>
    </xf>
    <xf numFmtId="4" fontId="34" fillId="4" borderId="12" applyNumberFormat="0" applyProtection="0">
      <alignment vertical="center"/>
    </xf>
    <xf numFmtId="4" fontId="13" fillId="4" borderId="12" applyNumberFormat="0" applyProtection="0">
      <alignment horizontal="left" vertical="center" indent="1"/>
    </xf>
    <xf numFmtId="0" fontId="13" fillId="4" borderId="12" applyNumberFormat="0" applyProtection="0">
      <alignment horizontal="left" vertical="top" indent="1"/>
    </xf>
    <xf numFmtId="4" fontId="13" fillId="41" borderId="12" applyNumberFormat="0" applyProtection="0">
      <alignment horizontal="right" vertical="center"/>
    </xf>
    <xf numFmtId="4" fontId="34" fillId="41" borderId="12" applyNumberFormat="0" applyProtection="0">
      <alignment horizontal="right" vertical="center"/>
    </xf>
    <xf numFmtId="4" fontId="13" fillId="2" borderId="12" applyNumberFormat="0" applyProtection="0">
      <alignment horizontal="left" vertical="center" indent="1"/>
    </xf>
    <xf numFmtId="0" fontId="13" fillId="2" borderId="12" applyNumberFormat="0" applyProtection="0">
      <alignment horizontal="left" vertical="top" indent="1"/>
    </xf>
    <xf numFmtId="4" fontId="35" fillId="42" borderId="0" applyNumberFormat="0" applyProtection="0">
      <alignment horizontal="left" vertical="center" indent="1"/>
    </xf>
    <xf numFmtId="4" fontId="36" fillId="41" borderId="12" applyNumberFormat="0" applyProtection="0">
      <alignment horizontal="right" vertical="center"/>
    </xf>
    <xf numFmtId="0" fontId="37" fillId="0" borderId="0" applyNumberFormat="0" applyFill="0" applyBorder="0" applyAlignment="0" applyProtection="0"/>
    <xf numFmtId="0" fontId="39" fillId="0" borderId="0"/>
    <xf numFmtId="0" fontId="37" fillId="0" borderId="0" applyNumberFormat="0" applyFill="0" applyBorder="0" applyAlignment="0" applyProtection="0"/>
    <xf numFmtId="0" fontId="20" fillId="0" borderId="14" applyNumberFormat="0" applyFill="0" applyAlignment="0" applyProtection="0"/>
    <xf numFmtId="165" fontId="41" fillId="43" borderId="0" applyBorder="0" applyProtection="0"/>
    <xf numFmtId="0" fontId="38" fillId="0" borderId="0" applyNumberFormat="0" applyFill="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42" fillId="0" borderId="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43" fillId="0" borderId="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cellStyleXfs>
  <cellXfs count="71">
    <xf numFmtId="0" fontId="0" fillId="0" borderId="0" xfId="0"/>
    <xf numFmtId="0" fontId="2" fillId="0" borderId="0" xfId="0" applyFont="1"/>
    <xf numFmtId="0" fontId="10" fillId="0" borderId="0" xfId="0" applyFont="1"/>
    <xf numFmtId="0" fontId="8"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3" fontId="2" fillId="0" borderId="0" xfId="0" applyNumberFormat="1" applyFont="1"/>
    <xf numFmtId="0" fontId="2" fillId="0" borderId="3" xfId="171" applyFont="1" applyBorder="1" applyAlignment="1">
      <alignment vertical="center" wrapText="1"/>
    </xf>
    <xf numFmtId="3" fontId="2" fillId="0" borderId="3" xfId="171" applyNumberFormat="1" applyFont="1" applyBorder="1" applyAlignment="1">
      <alignment vertical="center"/>
    </xf>
    <xf numFmtId="164" fontId="2" fillId="0" borderId="3" xfId="171" applyNumberFormat="1" applyFont="1" applyBorder="1" applyAlignment="1">
      <alignment vertical="center"/>
    </xf>
    <xf numFmtId="0" fontId="8" fillId="0" borderId="3" xfId="171" applyFont="1" applyBorder="1" applyAlignment="1">
      <alignment vertical="center" wrapText="1"/>
    </xf>
    <xf numFmtId="3" fontId="8" fillId="0" borderId="3" xfId="171" applyNumberFormat="1" applyFont="1" applyBorder="1" applyAlignment="1">
      <alignment vertical="center"/>
    </xf>
    <xf numFmtId="164" fontId="8" fillId="0" borderId="3" xfId="171" applyNumberFormat="1" applyFont="1" applyBorder="1" applyAlignment="1">
      <alignment vertical="center"/>
    </xf>
    <xf numFmtId="49" fontId="2" fillId="0" borderId="3" xfId="171" applyNumberFormat="1" applyFont="1" applyBorder="1" applyAlignment="1">
      <alignment vertical="center" wrapText="1"/>
    </xf>
    <xf numFmtId="49" fontId="2" fillId="0" borderId="3" xfId="171" applyNumberFormat="1" applyFont="1" applyBorder="1" applyAlignment="1">
      <alignment horizontal="left" vertical="center" wrapText="1" indent="1"/>
    </xf>
    <xf numFmtId="49" fontId="2" fillId="0" borderId="3" xfId="171" applyNumberFormat="1" applyFont="1" applyBorder="1" applyAlignment="1">
      <alignment horizontal="left" vertical="center" wrapText="1" indent="2"/>
    </xf>
    <xf numFmtId="49" fontId="2" fillId="0" borderId="3" xfId="171" applyNumberFormat="1" applyFont="1" applyBorder="1" applyAlignment="1">
      <alignment horizontal="left" vertical="center" wrapText="1" indent="3"/>
    </xf>
    <xf numFmtId="49" fontId="2" fillId="0" borderId="3" xfId="171" applyNumberFormat="1" applyFont="1" applyBorder="1" applyAlignment="1">
      <alignment horizontal="left" vertical="center" wrapText="1" indent="4"/>
    </xf>
    <xf numFmtId="49" fontId="8" fillId="0" borderId="3" xfId="171" applyNumberFormat="1" applyFont="1" applyBorder="1" applyAlignment="1">
      <alignment vertical="center" wrapText="1"/>
    </xf>
    <xf numFmtId="49" fontId="8" fillId="0" borderId="3" xfId="171" applyNumberFormat="1" applyFont="1" applyBorder="1" applyAlignment="1">
      <alignment horizontal="left" vertical="center" wrapText="1" indent="1"/>
    </xf>
    <xf numFmtId="49" fontId="2" fillId="0" borderId="3" xfId="171" applyNumberFormat="1" applyFont="1" applyBorder="1" applyAlignment="1">
      <alignment horizontal="left" vertical="center" wrapText="1" indent="5"/>
    </xf>
    <xf numFmtId="0" fontId="2" fillId="0" borderId="3" xfId="171" applyFont="1" applyBorder="1" applyAlignment="1">
      <alignment vertical="center" wrapText="1"/>
    </xf>
    <xf numFmtId="3" fontId="2" fillId="0" borderId="3" xfId="171" applyNumberFormat="1" applyFont="1" applyBorder="1" applyAlignment="1">
      <alignment vertical="center"/>
    </xf>
    <xf numFmtId="164" fontId="2" fillId="0" borderId="3" xfId="171" applyNumberFormat="1" applyFont="1" applyBorder="1" applyAlignment="1">
      <alignment vertical="center"/>
    </xf>
    <xf numFmtId="49" fontId="2" fillId="0" borderId="3" xfId="171" applyNumberFormat="1" applyFont="1" applyBorder="1" applyAlignment="1">
      <alignment vertical="center" wrapText="1"/>
    </xf>
    <xf numFmtId="49" fontId="2" fillId="0" borderId="3" xfId="171" applyNumberFormat="1" applyFont="1" applyBorder="1" applyAlignment="1">
      <alignment horizontal="left" vertical="center" wrapText="1" indent="1"/>
    </xf>
    <xf numFmtId="49" fontId="2" fillId="0" borderId="3" xfId="171" applyNumberFormat="1" applyFont="1" applyBorder="1" applyAlignment="1">
      <alignment horizontal="left" vertical="center" wrapText="1" indent="2"/>
    </xf>
    <xf numFmtId="49" fontId="2" fillId="0" borderId="3" xfId="171" applyNumberFormat="1" applyFont="1" applyBorder="1" applyAlignment="1">
      <alignment horizontal="left" vertical="center" wrapText="1" indent="3"/>
    </xf>
    <xf numFmtId="0" fontId="2" fillId="0" borderId="0" xfId="1" applyFont="1" applyFill="1" applyAlignment="1">
      <alignment vertical="center"/>
    </xf>
    <xf numFmtId="3" fontId="2" fillId="0" borderId="0" xfId="1" applyNumberFormat="1" applyFont="1" applyFill="1" applyBorder="1" applyAlignment="1">
      <alignment horizontal="right" vertical="center"/>
    </xf>
    <xf numFmtId="3" fontId="2" fillId="0" borderId="0" xfId="1" applyNumberFormat="1" applyFont="1" applyFill="1" applyAlignment="1">
      <alignment horizontal="right" vertical="center"/>
    </xf>
    <xf numFmtId="4" fontId="2" fillId="0" borderId="0" xfId="1" applyNumberFormat="1" applyFont="1" applyFill="1" applyAlignment="1">
      <alignment horizontal="right" vertical="center"/>
    </xf>
    <xf numFmtId="0" fontId="44" fillId="0" borderId="0" xfId="1" applyFont="1" applyFill="1" applyAlignment="1">
      <alignment horizontal="right" vertical="center"/>
    </xf>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49" fontId="8" fillId="0" borderId="3" xfId="0" applyNumberFormat="1" applyFont="1" applyBorder="1" applyAlignment="1">
      <alignment horizontal="left" vertical="center" wrapText="1" indent="1"/>
    </xf>
    <xf numFmtId="3" fontId="4" fillId="0" borderId="0" xfId="1" applyNumberFormat="1" applyFont="1" applyFill="1" applyBorder="1" applyAlignment="1">
      <alignment horizontal="center" vertical="center" wrapText="1"/>
    </xf>
    <xf numFmtId="0" fontId="5" fillId="0" borderId="0" xfId="1" applyFont="1" applyFill="1" applyBorder="1" applyAlignment="1">
      <alignment horizontal="center" vertical="center"/>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xf numFmtId="3" fontId="4" fillId="0" borderId="0" xfId="229" applyNumberFormat="1" applyFont="1" applyFill="1" applyBorder="1" applyAlignment="1">
      <alignment horizontal="center" vertical="center" wrapText="1"/>
    </xf>
  </cellXfs>
  <cellStyles count="767">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 20%" xfId="24"/>
    <cellStyle name="Accent1 - 40%" xfId="25"/>
    <cellStyle name="Accent1 - 60%" xfId="26"/>
    <cellStyle name="Accent1 10" xfId="172"/>
    <cellStyle name="Accent1 100" xfId="763"/>
    <cellStyle name="Accent1 101" xfId="765"/>
    <cellStyle name="Accent1 102" xfId="766"/>
    <cellStyle name="Accent1 11" xfId="269"/>
    <cellStyle name="Accent1 12" xfId="276"/>
    <cellStyle name="Accent1 13" xfId="283"/>
    <cellStyle name="Accent1 14" xfId="286"/>
    <cellStyle name="Accent1 15" xfId="292"/>
    <cellStyle name="Accent1 16" xfId="297"/>
    <cellStyle name="Accent1 17" xfId="302"/>
    <cellStyle name="Accent1 18" xfId="307"/>
    <cellStyle name="Accent1 19" xfId="312"/>
    <cellStyle name="Accent1 2" xfId="23"/>
    <cellStyle name="Accent1 20" xfId="317"/>
    <cellStyle name="Accent1 21" xfId="322"/>
    <cellStyle name="Accent1 22" xfId="326"/>
    <cellStyle name="Accent1 23" xfId="330"/>
    <cellStyle name="Accent1 24" xfId="334"/>
    <cellStyle name="Accent1 25" xfId="338"/>
    <cellStyle name="Accent1 26" xfId="342"/>
    <cellStyle name="Accent1 27" xfId="346"/>
    <cellStyle name="Accent1 28" xfId="350"/>
    <cellStyle name="Accent1 29" xfId="354"/>
    <cellStyle name="Accent1 3" xfId="165"/>
    <cellStyle name="Accent1 30" xfId="357"/>
    <cellStyle name="Accent1 31" xfId="360"/>
    <cellStyle name="Accent1 32" xfId="363"/>
    <cellStyle name="Accent1 33" xfId="365"/>
    <cellStyle name="Accent1 34" xfId="367"/>
    <cellStyle name="Accent1 35" xfId="369"/>
    <cellStyle name="Accent1 36" xfId="370"/>
    <cellStyle name="Accent1 37" xfId="390"/>
    <cellStyle name="Accent1 38" xfId="461"/>
    <cellStyle name="Accent1 39" xfId="385"/>
    <cellStyle name="Accent1 4" xfId="190"/>
    <cellStyle name="Accent1 40" xfId="466"/>
    <cellStyle name="Accent1 41" xfId="380"/>
    <cellStyle name="Accent1 42" xfId="471"/>
    <cellStyle name="Accent1 43" xfId="375"/>
    <cellStyle name="Accent1 44" xfId="476"/>
    <cellStyle name="Accent1 45" xfId="482"/>
    <cellStyle name="Accent1 46" xfId="488"/>
    <cellStyle name="Accent1 47" xfId="494"/>
    <cellStyle name="Accent1 48" xfId="500"/>
    <cellStyle name="Accent1 49" xfId="506"/>
    <cellStyle name="Accent1 5" xfId="253"/>
    <cellStyle name="Accent1 50" xfId="512"/>
    <cellStyle name="Accent1 51" xfId="518"/>
    <cellStyle name="Accent1 52" xfId="524"/>
    <cellStyle name="Accent1 53" xfId="530"/>
    <cellStyle name="Accent1 54" xfId="536"/>
    <cellStyle name="Accent1 55" xfId="542"/>
    <cellStyle name="Accent1 56" xfId="548"/>
    <cellStyle name="Accent1 57" xfId="554"/>
    <cellStyle name="Accent1 58" xfId="560"/>
    <cellStyle name="Accent1 59" xfId="566"/>
    <cellStyle name="Accent1 6" xfId="181"/>
    <cellStyle name="Accent1 60" xfId="572"/>
    <cellStyle name="Accent1 61" xfId="578"/>
    <cellStyle name="Accent1 62" xfId="584"/>
    <cellStyle name="Accent1 63" xfId="590"/>
    <cellStyle name="Accent1 64" xfId="596"/>
    <cellStyle name="Accent1 65" xfId="602"/>
    <cellStyle name="Accent1 66" xfId="608"/>
    <cellStyle name="Accent1 67" xfId="614"/>
    <cellStyle name="Accent1 68" xfId="620"/>
    <cellStyle name="Accent1 69" xfId="626"/>
    <cellStyle name="Accent1 7" xfId="258"/>
    <cellStyle name="Accent1 70" xfId="632"/>
    <cellStyle name="Accent1 71" xfId="638"/>
    <cellStyle name="Accent1 72" xfId="643"/>
    <cellStyle name="Accent1 73" xfId="648"/>
    <cellStyle name="Accent1 74" xfId="653"/>
    <cellStyle name="Accent1 75" xfId="658"/>
    <cellStyle name="Accent1 76" xfId="663"/>
    <cellStyle name="Accent1 77" xfId="668"/>
    <cellStyle name="Accent1 78" xfId="673"/>
    <cellStyle name="Accent1 79" xfId="678"/>
    <cellStyle name="Accent1 8" xfId="177"/>
    <cellStyle name="Accent1 80" xfId="683"/>
    <cellStyle name="Accent1 81" xfId="688"/>
    <cellStyle name="Accent1 82" xfId="693"/>
    <cellStyle name="Accent1 83" xfId="698"/>
    <cellStyle name="Accent1 84" xfId="703"/>
    <cellStyle name="Accent1 85" xfId="708"/>
    <cellStyle name="Accent1 86" xfId="713"/>
    <cellStyle name="Accent1 87" xfId="718"/>
    <cellStyle name="Accent1 88" xfId="722"/>
    <cellStyle name="Accent1 89" xfId="726"/>
    <cellStyle name="Accent1 9" xfId="264"/>
    <cellStyle name="Accent1 90" xfId="730"/>
    <cellStyle name="Accent1 91" xfId="734"/>
    <cellStyle name="Accent1 92" xfId="738"/>
    <cellStyle name="Accent1 93" xfId="742"/>
    <cellStyle name="Accent1 94" xfId="746"/>
    <cellStyle name="Accent1 95" xfId="750"/>
    <cellStyle name="Accent1 96" xfId="753"/>
    <cellStyle name="Accent1 97" xfId="756"/>
    <cellStyle name="Accent1 98" xfId="759"/>
    <cellStyle name="Accent1 99" xfId="761"/>
    <cellStyle name="Accent2 - 20%" xfId="28"/>
    <cellStyle name="Accent2 - 40%" xfId="29"/>
    <cellStyle name="Accent2 - 60%" xfId="30"/>
    <cellStyle name="Accent2 10" xfId="176"/>
    <cellStyle name="Accent2 100" xfId="760"/>
    <cellStyle name="Accent2 101" xfId="762"/>
    <cellStyle name="Accent2 102" xfId="764"/>
    <cellStyle name="Accent2 11" xfId="265"/>
    <cellStyle name="Accent2 12" xfId="272"/>
    <cellStyle name="Accent2 13" xfId="270"/>
    <cellStyle name="Accent2 14" xfId="277"/>
    <cellStyle name="Accent2 15" xfId="284"/>
    <cellStyle name="Accent2 16" xfId="287"/>
    <cellStyle name="Accent2 17" xfId="293"/>
    <cellStyle name="Accent2 18" xfId="298"/>
    <cellStyle name="Accent2 19" xfId="303"/>
    <cellStyle name="Accent2 2" xfId="27"/>
    <cellStyle name="Accent2 20" xfId="308"/>
    <cellStyle name="Accent2 21" xfId="313"/>
    <cellStyle name="Accent2 22" xfId="318"/>
    <cellStyle name="Accent2 23" xfId="323"/>
    <cellStyle name="Accent2 24" xfId="327"/>
    <cellStyle name="Accent2 25" xfId="331"/>
    <cellStyle name="Accent2 26" xfId="335"/>
    <cellStyle name="Accent2 27" xfId="339"/>
    <cellStyle name="Accent2 28" xfId="343"/>
    <cellStyle name="Accent2 29" xfId="347"/>
    <cellStyle name="Accent2 3" xfId="166"/>
    <cellStyle name="Accent2 30" xfId="351"/>
    <cellStyle name="Accent2 31" xfId="355"/>
    <cellStyle name="Accent2 32" xfId="358"/>
    <cellStyle name="Accent2 33" xfId="361"/>
    <cellStyle name="Accent2 34" xfId="364"/>
    <cellStyle name="Accent2 35" xfId="366"/>
    <cellStyle name="Accent2 36" xfId="368"/>
    <cellStyle name="Accent2 37" xfId="394"/>
    <cellStyle name="Accent2 38" xfId="457"/>
    <cellStyle name="Accent2 39" xfId="389"/>
    <cellStyle name="Accent2 4" xfId="194"/>
    <cellStyle name="Accent2 40" xfId="462"/>
    <cellStyle name="Accent2 41" xfId="384"/>
    <cellStyle name="Accent2 42" xfId="467"/>
    <cellStyle name="Accent2 43" xfId="379"/>
    <cellStyle name="Accent2 44" xfId="472"/>
    <cellStyle name="Accent2 45" xfId="374"/>
    <cellStyle name="Accent2 46" xfId="477"/>
    <cellStyle name="Accent2 47" xfId="483"/>
    <cellStyle name="Accent2 48" xfId="489"/>
    <cellStyle name="Accent2 49" xfId="495"/>
    <cellStyle name="Accent2 5" xfId="249"/>
    <cellStyle name="Accent2 50" xfId="501"/>
    <cellStyle name="Accent2 51" xfId="507"/>
    <cellStyle name="Accent2 52" xfId="513"/>
    <cellStyle name="Accent2 53" xfId="519"/>
    <cellStyle name="Accent2 54" xfId="525"/>
    <cellStyle name="Accent2 55" xfId="531"/>
    <cellStyle name="Accent2 56" xfId="537"/>
    <cellStyle name="Accent2 57" xfId="543"/>
    <cellStyle name="Accent2 58" xfId="549"/>
    <cellStyle name="Accent2 59" xfId="555"/>
    <cellStyle name="Accent2 6" xfId="185"/>
    <cellStyle name="Accent2 60" xfId="561"/>
    <cellStyle name="Accent2 61" xfId="567"/>
    <cellStyle name="Accent2 62" xfId="573"/>
    <cellStyle name="Accent2 63" xfId="579"/>
    <cellStyle name="Accent2 64" xfId="585"/>
    <cellStyle name="Accent2 65" xfId="591"/>
    <cellStyle name="Accent2 66" xfId="597"/>
    <cellStyle name="Accent2 67" xfId="603"/>
    <cellStyle name="Accent2 68" xfId="609"/>
    <cellStyle name="Accent2 69" xfId="615"/>
    <cellStyle name="Accent2 7" xfId="254"/>
    <cellStyle name="Accent2 70" xfId="621"/>
    <cellStyle name="Accent2 71" xfId="627"/>
    <cellStyle name="Accent2 72" xfId="633"/>
    <cellStyle name="Accent2 73" xfId="639"/>
    <cellStyle name="Accent2 74" xfId="644"/>
    <cellStyle name="Accent2 75" xfId="649"/>
    <cellStyle name="Accent2 76" xfId="654"/>
    <cellStyle name="Accent2 77" xfId="659"/>
    <cellStyle name="Accent2 78" xfId="664"/>
    <cellStyle name="Accent2 79" xfId="669"/>
    <cellStyle name="Accent2 8" xfId="182"/>
    <cellStyle name="Accent2 80" xfId="674"/>
    <cellStyle name="Accent2 81" xfId="679"/>
    <cellStyle name="Accent2 82" xfId="684"/>
    <cellStyle name="Accent2 83" xfId="689"/>
    <cellStyle name="Accent2 84" xfId="694"/>
    <cellStyle name="Accent2 85" xfId="699"/>
    <cellStyle name="Accent2 86" xfId="704"/>
    <cellStyle name="Accent2 87" xfId="709"/>
    <cellStyle name="Accent2 88" xfId="714"/>
    <cellStyle name="Accent2 89" xfId="719"/>
    <cellStyle name="Accent2 9" xfId="260"/>
    <cellStyle name="Accent2 90" xfId="723"/>
    <cellStyle name="Accent2 91" xfId="727"/>
    <cellStyle name="Accent2 92" xfId="731"/>
    <cellStyle name="Accent2 93" xfId="735"/>
    <cellStyle name="Accent2 94" xfId="739"/>
    <cellStyle name="Accent2 95" xfId="743"/>
    <cellStyle name="Accent2 96" xfId="747"/>
    <cellStyle name="Accent2 97" xfId="751"/>
    <cellStyle name="Accent2 98" xfId="754"/>
    <cellStyle name="Accent2 99" xfId="757"/>
    <cellStyle name="Accent3 - 20%" xfId="32"/>
    <cellStyle name="Accent3 - 40%" xfId="33"/>
    <cellStyle name="Accent3 - 60%" xfId="34"/>
    <cellStyle name="Accent3 10" xfId="183"/>
    <cellStyle name="Accent3 100" xfId="752"/>
    <cellStyle name="Accent3 101" xfId="755"/>
    <cellStyle name="Accent3 102" xfId="758"/>
    <cellStyle name="Accent3 11" xfId="259"/>
    <cellStyle name="Accent3 12" xfId="178"/>
    <cellStyle name="Accent3 13" xfId="263"/>
    <cellStyle name="Accent3 14" xfId="173"/>
    <cellStyle name="Accent3 15" xfId="268"/>
    <cellStyle name="Accent3 16" xfId="275"/>
    <cellStyle name="Accent3 17" xfId="282"/>
    <cellStyle name="Accent3 18" xfId="280"/>
    <cellStyle name="Accent3 19" xfId="291"/>
    <cellStyle name="Accent3 2" xfId="31"/>
    <cellStyle name="Accent3 20" xfId="296"/>
    <cellStyle name="Accent3 21" xfId="301"/>
    <cellStyle name="Accent3 22" xfId="306"/>
    <cellStyle name="Accent3 23" xfId="311"/>
    <cellStyle name="Accent3 24" xfId="316"/>
    <cellStyle name="Accent3 25" xfId="321"/>
    <cellStyle name="Accent3 26" xfId="325"/>
    <cellStyle name="Accent3 27" xfId="329"/>
    <cellStyle name="Accent3 28" xfId="333"/>
    <cellStyle name="Accent3 29" xfId="337"/>
    <cellStyle name="Accent3 3" xfId="167"/>
    <cellStyle name="Accent3 30" xfId="341"/>
    <cellStyle name="Accent3 31" xfId="345"/>
    <cellStyle name="Accent3 32" xfId="349"/>
    <cellStyle name="Accent3 33" xfId="353"/>
    <cellStyle name="Accent3 34" xfId="356"/>
    <cellStyle name="Accent3 35" xfId="359"/>
    <cellStyle name="Accent3 36" xfId="362"/>
    <cellStyle name="Accent3 37" xfId="398"/>
    <cellStyle name="Accent3 38" xfId="453"/>
    <cellStyle name="Accent3 39" xfId="395"/>
    <cellStyle name="Accent3 4" xfId="198"/>
    <cellStyle name="Accent3 40" xfId="456"/>
    <cellStyle name="Accent3 41" xfId="391"/>
    <cellStyle name="Accent3 42" xfId="460"/>
    <cellStyle name="Accent3 43" xfId="386"/>
    <cellStyle name="Accent3 44" xfId="465"/>
    <cellStyle name="Accent3 45" xfId="381"/>
    <cellStyle name="Accent3 46" xfId="470"/>
    <cellStyle name="Accent3 47" xfId="376"/>
    <cellStyle name="Accent3 48" xfId="475"/>
    <cellStyle name="Accent3 49" xfId="481"/>
    <cellStyle name="Accent3 5" xfId="245"/>
    <cellStyle name="Accent3 50" xfId="487"/>
    <cellStyle name="Accent3 51" xfId="493"/>
    <cellStyle name="Accent3 52" xfId="499"/>
    <cellStyle name="Accent3 53" xfId="505"/>
    <cellStyle name="Accent3 54" xfId="511"/>
    <cellStyle name="Accent3 55" xfId="517"/>
    <cellStyle name="Accent3 56" xfId="523"/>
    <cellStyle name="Accent3 57" xfId="529"/>
    <cellStyle name="Accent3 58" xfId="535"/>
    <cellStyle name="Accent3 59" xfId="541"/>
    <cellStyle name="Accent3 6" xfId="189"/>
    <cellStyle name="Accent3 60" xfId="547"/>
    <cellStyle name="Accent3 61" xfId="553"/>
    <cellStyle name="Accent3 62" xfId="559"/>
    <cellStyle name="Accent3 63" xfId="565"/>
    <cellStyle name="Accent3 64" xfId="571"/>
    <cellStyle name="Accent3 65" xfId="577"/>
    <cellStyle name="Accent3 66" xfId="583"/>
    <cellStyle name="Accent3 67" xfId="589"/>
    <cellStyle name="Accent3 68" xfId="595"/>
    <cellStyle name="Accent3 69" xfId="601"/>
    <cellStyle name="Accent3 7" xfId="248"/>
    <cellStyle name="Accent3 70" xfId="607"/>
    <cellStyle name="Accent3 71" xfId="613"/>
    <cellStyle name="Accent3 72" xfId="619"/>
    <cellStyle name="Accent3 73" xfId="625"/>
    <cellStyle name="Accent3 74" xfId="631"/>
    <cellStyle name="Accent3 75" xfId="637"/>
    <cellStyle name="Accent3 76" xfId="642"/>
    <cellStyle name="Accent3 77" xfId="647"/>
    <cellStyle name="Accent3 78" xfId="652"/>
    <cellStyle name="Accent3 79" xfId="657"/>
    <cellStyle name="Accent3 8" xfId="187"/>
    <cellStyle name="Accent3 80" xfId="662"/>
    <cellStyle name="Accent3 81" xfId="667"/>
    <cellStyle name="Accent3 82" xfId="672"/>
    <cellStyle name="Accent3 83" xfId="677"/>
    <cellStyle name="Accent3 84" xfId="682"/>
    <cellStyle name="Accent3 85" xfId="687"/>
    <cellStyle name="Accent3 86" xfId="692"/>
    <cellStyle name="Accent3 87" xfId="697"/>
    <cellStyle name="Accent3 88" xfId="702"/>
    <cellStyle name="Accent3 89" xfId="707"/>
    <cellStyle name="Accent3 9" xfId="255"/>
    <cellStyle name="Accent3 90" xfId="712"/>
    <cellStyle name="Accent3 91" xfId="717"/>
    <cellStyle name="Accent3 92" xfId="721"/>
    <cellStyle name="Accent3 93" xfId="725"/>
    <cellStyle name="Accent3 94" xfId="729"/>
    <cellStyle name="Accent3 95" xfId="733"/>
    <cellStyle name="Accent3 96" xfId="737"/>
    <cellStyle name="Accent3 97" xfId="741"/>
    <cellStyle name="Accent3 98" xfId="745"/>
    <cellStyle name="Accent3 99" xfId="749"/>
    <cellStyle name="Accent4 - 20%" xfId="36"/>
    <cellStyle name="Accent4 - 40%" xfId="37"/>
    <cellStyle name="Accent4 - 60%" xfId="38"/>
    <cellStyle name="Accent4 10" xfId="191"/>
    <cellStyle name="Accent4 100" xfId="740"/>
    <cellStyle name="Accent4 101" xfId="744"/>
    <cellStyle name="Accent4 102" xfId="748"/>
    <cellStyle name="Accent4 11" xfId="251"/>
    <cellStyle name="Accent4 12" xfId="186"/>
    <cellStyle name="Accent4 13" xfId="256"/>
    <cellStyle name="Accent4 14" xfId="180"/>
    <cellStyle name="Accent4 15" xfId="261"/>
    <cellStyle name="Accent4 16" xfId="175"/>
    <cellStyle name="Accent4 17" xfId="266"/>
    <cellStyle name="Accent4 18" xfId="273"/>
    <cellStyle name="Accent4 19" xfId="271"/>
    <cellStyle name="Accent4 2" xfId="35"/>
    <cellStyle name="Accent4 20" xfId="278"/>
    <cellStyle name="Accent4 21" xfId="285"/>
    <cellStyle name="Accent4 22" xfId="288"/>
    <cellStyle name="Accent4 23" xfId="294"/>
    <cellStyle name="Accent4 24" xfId="299"/>
    <cellStyle name="Accent4 25" xfId="304"/>
    <cellStyle name="Accent4 26" xfId="309"/>
    <cellStyle name="Accent4 27" xfId="314"/>
    <cellStyle name="Accent4 28" xfId="319"/>
    <cellStyle name="Accent4 29" xfId="324"/>
    <cellStyle name="Accent4 3" xfId="168"/>
    <cellStyle name="Accent4 30" xfId="328"/>
    <cellStyle name="Accent4 31" xfId="332"/>
    <cellStyle name="Accent4 32" xfId="336"/>
    <cellStyle name="Accent4 33" xfId="340"/>
    <cellStyle name="Accent4 34" xfId="344"/>
    <cellStyle name="Accent4 35" xfId="348"/>
    <cellStyle name="Accent4 36" xfId="352"/>
    <cellStyle name="Accent4 37" xfId="402"/>
    <cellStyle name="Accent4 38" xfId="449"/>
    <cellStyle name="Accent4 39" xfId="400"/>
    <cellStyle name="Accent4 4" xfId="202"/>
    <cellStyle name="Accent4 40" xfId="451"/>
    <cellStyle name="Accent4 41" xfId="397"/>
    <cellStyle name="Accent4 42" xfId="454"/>
    <cellStyle name="Accent4 43" xfId="393"/>
    <cellStyle name="Accent4 44" xfId="458"/>
    <cellStyle name="Accent4 45" xfId="388"/>
    <cellStyle name="Accent4 46" xfId="463"/>
    <cellStyle name="Accent4 47" xfId="383"/>
    <cellStyle name="Accent4 48" xfId="468"/>
    <cellStyle name="Accent4 49" xfId="378"/>
    <cellStyle name="Accent4 5" xfId="241"/>
    <cellStyle name="Accent4 50" xfId="473"/>
    <cellStyle name="Accent4 51" xfId="373"/>
    <cellStyle name="Accent4 52" xfId="478"/>
    <cellStyle name="Accent4 53" xfId="484"/>
    <cellStyle name="Accent4 54" xfId="490"/>
    <cellStyle name="Accent4 55" xfId="496"/>
    <cellStyle name="Accent4 56" xfId="502"/>
    <cellStyle name="Accent4 57" xfId="508"/>
    <cellStyle name="Accent4 58" xfId="514"/>
    <cellStyle name="Accent4 59" xfId="520"/>
    <cellStyle name="Accent4 6" xfId="195"/>
    <cellStyle name="Accent4 60" xfId="526"/>
    <cellStyle name="Accent4 61" xfId="532"/>
    <cellStyle name="Accent4 62" xfId="538"/>
    <cellStyle name="Accent4 63" xfId="544"/>
    <cellStyle name="Accent4 64" xfId="550"/>
    <cellStyle name="Accent4 65" xfId="556"/>
    <cellStyle name="Accent4 66" xfId="562"/>
    <cellStyle name="Accent4 67" xfId="568"/>
    <cellStyle name="Accent4 68" xfId="574"/>
    <cellStyle name="Accent4 69" xfId="580"/>
    <cellStyle name="Accent4 7" xfId="243"/>
    <cellStyle name="Accent4 70" xfId="586"/>
    <cellStyle name="Accent4 71" xfId="592"/>
    <cellStyle name="Accent4 72" xfId="598"/>
    <cellStyle name="Accent4 73" xfId="604"/>
    <cellStyle name="Accent4 74" xfId="610"/>
    <cellStyle name="Accent4 75" xfId="616"/>
    <cellStyle name="Accent4 76" xfId="622"/>
    <cellStyle name="Accent4 77" xfId="628"/>
    <cellStyle name="Accent4 78" xfId="634"/>
    <cellStyle name="Accent4 79" xfId="640"/>
    <cellStyle name="Accent4 8" xfId="193"/>
    <cellStyle name="Accent4 80" xfId="645"/>
    <cellStyle name="Accent4 81" xfId="650"/>
    <cellStyle name="Accent4 82" xfId="655"/>
    <cellStyle name="Accent4 83" xfId="660"/>
    <cellStyle name="Accent4 84" xfId="665"/>
    <cellStyle name="Accent4 85" xfId="670"/>
    <cellStyle name="Accent4 86" xfId="675"/>
    <cellStyle name="Accent4 87" xfId="680"/>
    <cellStyle name="Accent4 88" xfId="685"/>
    <cellStyle name="Accent4 89" xfId="690"/>
    <cellStyle name="Accent4 9" xfId="247"/>
    <cellStyle name="Accent4 90" xfId="695"/>
    <cellStyle name="Accent4 91" xfId="700"/>
    <cellStyle name="Accent4 92" xfId="705"/>
    <cellStyle name="Accent4 93" xfId="710"/>
    <cellStyle name="Accent4 94" xfId="715"/>
    <cellStyle name="Accent4 95" xfId="720"/>
    <cellStyle name="Accent4 96" xfId="724"/>
    <cellStyle name="Accent4 97" xfId="728"/>
    <cellStyle name="Accent4 98" xfId="732"/>
    <cellStyle name="Accent4 99" xfId="736"/>
    <cellStyle name="Accent5 - 20%" xfId="40"/>
    <cellStyle name="Accent5 - 40%" xfId="41"/>
    <cellStyle name="Accent5 - 60%" xfId="42"/>
    <cellStyle name="Accent5 10" xfId="199"/>
    <cellStyle name="Accent5 100" xfId="706"/>
    <cellStyle name="Accent5 101" xfId="711"/>
    <cellStyle name="Accent5 102" xfId="716"/>
    <cellStyle name="Accent5 11" xfId="242"/>
    <cellStyle name="Accent5 12" xfId="197"/>
    <cellStyle name="Accent5 13" xfId="244"/>
    <cellStyle name="Accent5 14" xfId="196"/>
    <cellStyle name="Accent5 15" xfId="246"/>
    <cellStyle name="Accent5 16" xfId="192"/>
    <cellStyle name="Accent5 17" xfId="250"/>
    <cellStyle name="Accent5 18" xfId="188"/>
    <cellStyle name="Accent5 19" xfId="252"/>
    <cellStyle name="Accent5 2" xfId="39"/>
    <cellStyle name="Accent5 20" xfId="184"/>
    <cellStyle name="Accent5 21" xfId="257"/>
    <cellStyle name="Accent5 22" xfId="179"/>
    <cellStyle name="Accent5 23" xfId="262"/>
    <cellStyle name="Accent5 24" xfId="174"/>
    <cellStyle name="Accent5 25" xfId="267"/>
    <cellStyle name="Accent5 26" xfId="274"/>
    <cellStyle name="Accent5 27" xfId="281"/>
    <cellStyle name="Accent5 28" xfId="279"/>
    <cellStyle name="Accent5 29" xfId="290"/>
    <cellStyle name="Accent5 3" xfId="169"/>
    <cellStyle name="Accent5 30" xfId="289"/>
    <cellStyle name="Accent5 31" xfId="295"/>
    <cellStyle name="Accent5 32" xfId="300"/>
    <cellStyle name="Accent5 33" xfId="305"/>
    <cellStyle name="Accent5 34" xfId="310"/>
    <cellStyle name="Accent5 35" xfId="315"/>
    <cellStyle name="Accent5 36" xfId="320"/>
    <cellStyle name="Accent5 37" xfId="406"/>
    <cellStyle name="Accent5 38" xfId="445"/>
    <cellStyle name="Accent5 39" xfId="405"/>
    <cellStyle name="Accent5 4" xfId="204"/>
    <cellStyle name="Accent5 40" xfId="446"/>
    <cellStyle name="Accent5 41" xfId="404"/>
    <cellStyle name="Accent5 42" xfId="447"/>
    <cellStyle name="Accent5 43" xfId="403"/>
    <cellStyle name="Accent5 44" xfId="448"/>
    <cellStyle name="Accent5 45" xfId="401"/>
    <cellStyle name="Accent5 46" xfId="450"/>
    <cellStyle name="Accent5 47" xfId="399"/>
    <cellStyle name="Accent5 48" xfId="452"/>
    <cellStyle name="Accent5 49" xfId="396"/>
    <cellStyle name="Accent5 5" xfId="238"/>
    <cellStyle name="Accent5 50" xfId="455"/>
    <cellStyle name="Accent5 51" xfId="392"/>
    <cellStyle name="Accent5 52" xfId="459"/>
    <cellStyle name="Accent5 53" xfId="387"/>
    <cellStyle name="Accent5 54" xfId="464"/>
    <cellStyle name="Accent5 55" xfId="382"/>
    <cellStyle name="Accent5 56" xfId="469"/>
    <cellStyle name="Accent5 57" xfId="377"/>
    <cellStyle name="Accent5 58" xfId="474"/>
    <cellStyle name="Accent5 59" xfId="372"/>
    <cellStyle name="Accent5 6" xfId="200"/>
    <cellStyle name="Accent5 60" xfId="479"/>
    <cellStyle name="Accent5 61" xfId="485"/>
    <cellStyle name="Accent5 62" xfId="491"/>
    <cellStyle name="Accent5 63" xfId="497"/>
    <cellStyle name="Accent5 64" xfId="503"/>
    <cellStyle name="Accent5 65" xfId="509"/>
    <cellStyle name="Accent5 66" xfId="515"/>
    <cellStyle name="Accent5 67" xfId="521"/>
    <cellStyle name="Accent5 68" xfId="527"/>
    <cellStyle name="Accent5 69" xfId="533"/>
    <cellStyle name="Accent5 7" xfId="239"/>
    <cellStyle name="Accent5 70" xfId="539"/>
    <cellStyle name="Accent5 71" xfId="545"/>
    <cellStyle name="Accent5 72" xfId="551"/>
    <cellStyle name="Accent5 73" xfId="557"/>
    <cellStyle name="Accent5 74" xfId="563"/>
    <cellStyle name="Accent5 75" xfId="569"/>
    <cellStyle name="Accent5 76" xfId="575"/>
    <cellStyle name="Accent5 77" xfId="581"/>
    <cellStyle name="Accent5 78" xfId="587"/>
    <cellStyle name="Accent5 79" xfId="593"/>
    <cellStyle name="Accent5 8" xfId="201"/>
    <cellStyle name="Accent5 80" xfId="599"/>
    <cellStyle name="Accent5 81" xfId="605"/>
    <cellStyle name="Accent5 82" xfId="611"/>
    <cellStyle name="Accent5 83" xfId="617"/>
    <cellStyle name="Accent5 84" xfId="623"/>
    <cellStyle name="Accent5 85" xfId="629"/>
    <cellStyle name="Accent5 86" xfId="635"/>
    <cellStyle name="Accent5 87" xfId="641"/>
    <cellStyle name="Accent5 88" xfId="646"/>
    <cellStyle name="Accent5 89" xfId="651"/>
    <cellStyle name="Accent5 9" xfId="240"/>
    <cellStyle name="Accent5 90" xfId="656"/>
    <cellStyle name="Accent5 91" xfId="661"/>
    <cellStyle name="Accent5 92" xfId="666"/>
    <cellStyle name="Accent5 93" xfId="671"/>
    <cellStyle name="Accent5 94" xfId="676"/>
    <cellStyle name="Accent5 95" xfId="681"/>
    <cellStyle name="Accent5 96" xfId="686"/>
    <cellStyle name="Accent5 97" xfId="691"/>
    <cellStyle name="Accent5 98" xfId="696"/>
    <cellStyle name="Accent5 99" xfId="701"/>
    <cellStyle name="Accent6 - 20%" xfId="44"/>
    <cellStyle name="Accent6 - 40%" xfId="45"/>
    <cellStyle name="Accent6 - 60%" xfId="46"/>
    <cellStyle name="Accent6 10" xfId="206"/>
    <cellStyle name="Accent6 100" xfId="624"/>
    <cellStyle name="Accent6 101" xfId="630"/>
    <cellStyle name="Accent6 102" xfId="636"/>
    <cellStyle name="Accent6 11" xfId="234"/>
    <cellStyle name="Accent6 12" xfId="208"/>
    <cellStyle name="Accent6 13" xfId="233"/>
    <cellStyle name="Accent6 14" xfId="209"/>
    <cellStyle name="Accent6 15" xfId="232"/>
    <cellStyle name="Accent6 16" xfId="210"/>
    <cellStyle name="Accent6 17" xfId="231"/>
    <cellStyle name="Accent6 18" xfId="211"/>
    <cellStyle name="Accent6 19" xfId="230"/>
    <cellStyle name="Accent6 2" xfId="43"/>
    <cellStyle name="Accent6 20" xfId="212"/>
    <cellStyle name="Accent6 21" xfId="228"/>
    <cellStyle name="Accent6 22" xfId="213"/>
    <cellStyle name="Accent6 23" xfId="227"/>
    <cellStyle name="Accent6 24" xfId="214"/>
    <cellStyle name="Accent6 25" xfId="226"/>
    <cellStyle name="Accent6 26" xfId="215"/>
    <cellStyle name="Accent6 27" xfId="225"/>
    <cellStyle name="Accent6 28" xfId="216"/>
    <cellStyle name="Accent6 29" xfId="224"/>
    <cellStyle name="Accent6 3" xfId="170"/>
    <cellStyle name="Accent6 30" xfId="217"/>
    <cellStyle name="Accent6 31" xfId="223"/>
    <cellStyle name="Accent6 32" xfId="218"/>
    <cellStyle name="Accent6 33" xfId="222"/>
    <cellStyle name="Accent6 34" xfId="219"/>
    <cellStyle name="Accent6 35" xfId="221"/>
    <cellStyle name="Accent6 36" xfId="220"/>
    <cellStyle name="Accent6 37" xfId="407"/>
    <cellStyle name="Accent6 38" xfId="444"/>
    <cellStyle name="Accent6 39" xfId="408"/>
    <cellStyle name="Accent6 4" xfId="207"/>
    <cellStyle name="Accent6 40" xfId="443"/>
    <cellStyle name="Accent6 41" xfId="409"/>
    <cellStyle name="Accent6 42" xfId="442"/>
    <cellStyle name="Accent6 43" xfId="410"/>
    <cellStyle name="Accent6 44" xfId="441"/>
    <cellStyle name="Accent6 45" xfId="411"/>
    <cellStyle name="Accent6 46" xfId="440"/>
    <cellStyle name="Accent6 47" xfId="412"/>
    <cellStyle name="Accent6 48" xfId="439"/>
    <cellStyle name="Accent6 49" xfId="413"/>
    <cellStyle name="Accent6 5" xfId="236"/>
    <cellStyle name="Accent6 50" xfId="438"/>
    <cellStyle name="Accent6 51" xfId="414"/>
    <cellStyle name="Accent6 52" xfId="437"/>
    <cellStyle name="Accent6 53" xfId="415"/>
    <cellStyle name="Accent6 54" xfId="436"/>
    <cellStyle name="Accent6 55" xfId="416"/>
    <cellStyle name="Accent6 56" xfId="435"/>
    <cellStyle name="Accent6 57" xfId="417"/>
    <cellStyle name="Accent6 58" xfId="434"/>
    <cellStyle name="Accent6 59" xfId="418"/>
    <cellStyle name="Accent6 6" xfId="203"/>
    <cellStyle name="Accent6 60" xfId="433"/>
    <cellStyle name="Accent6 61" xfId="419"/>
    <cellStyle name="Accent6 62" xfId="432"/>
    <cellStyle name="Accent6 63" xfId="420"/>
    <cellStyle name="Accent6 64" xfId="431"/>
    <cellStyle name="Accent6 65" xfId="421"/>
    <cellStyle name="Accent6 66" xfId="430"/>
    <cellStyle name="Accent6 67" xfId="422"/>
    <cellStyle name="Accent6 68" xfId="429"/>
    <cellStyle name="Accent6 69" xfId="423"/>
    <cellStyle name="Accent6 7" xfId="235"/>
    <cellStyle name="Accent6 70" xfId="428"/>
    <cellStyle name="Accent6 71" xfId="424"/>
    <cellStyle name="Accent6 72" xfId="427"/>
    <cellStyle name="Accent6 73" xfId="425"/>
    <cellStyle name="Accent6 74" xfId="426"/>
    <cellStyle name="Accent6 75" xfId="371"/>
    <cellStyle name="Accent6 76" xfId="480"/>
    <cellStyle name="Accent6 77" xfId="486"/>
    <cellStyle name="Accent6 78" xfId="492"/>
    <cellStyle name="Accent6 79" xfId="498"/>
    <cellStyle name="Accent6 8" xfId="205"/>
    <cellStyle name="Accent6 80" xfId="504"/>
    <cellStyle name="Accent6 81" xfId="510"/>
    <cellStyle name="Accent6 82" xfId="516"/>
    <cellStyle name="Accent6 83" xfId="522"/>
    <cellStyle name="Accent6 84" xfId="528"/>
    <cellStyle name="Accent6 85" xfId="534"/>
    <cellStyle name="Accent6 86" xfId="540"/>
    <cellStyle name="Accent6 87" xfId="546"/>
    <cellStyle name="Accent6 88" xfId="552"/>
    <cellStyle name="Accent6 89" xfId="558"/>
    <cellStyle name="Accent6 9" xfId="237"/>
    <cellStyle name="Accent6 90" xfId="564"/>
    <cellStyle name="Accent6 91" xfId="570"/>
    <cellStyle name="Accent6 92" xfId="576"/>
    <cellStyle name="Accent6 93" xfId="582"/>
    <cellStyle name="Accent6 94" xfId="588"/>
    <cellStyle name="Accent6 95" xfId="594"/>
    <cellStyle name="Accent6 96" xfId="600"/>
    <cellStyle name="Accent6 97" xfId="606"/>
    <cellStyle name="Accent6 98" xfId="612"/>
    <cellStyle name="Accent6 99" xfId="618"/>
    <cellStyle name="Bad 2" xfId="47"/>
    <cellStyle name="Calculation 2" xfId="48"/>
    <cellStyle name="Check Cell 2" xfId="49"/>
    <cellStyle name="Emphasis 1" xfId="50"/>
    <cellStyle name="Emphasis 2" xfId="51"/>
    <cellStyle name="Emphasis 3" xfId="52"/>
    <cellStyle name="Explanatory Text 2" xfId="53"/>
    <cellStyle name="Good 2" xfId="54"/>
    <cellStyle name="Heading 1 2" xfId="55"/>
    <cellStyle name="Heading 2 2" xfId="56"/>
    <cellStyle name="Heading 3 2" xfId="57"/>
    <cellStyle name="Heading 4 2" xfId="58"/>
    <cellStyle name="Input 2" xfId="59"/>
    <cellStyle name="Linked Cell 2" xfId="60"/>
    <cellStyle name="Neutral 2" xfId="61"/>
    <cellStyle name="Normal" xfId="0" builtinId="0"/>
    <cellStyle name="Normal 10" xfId="62"/>
    <cellStyle name="Normal 10 2" xfId="63"/>
    <cellStyle name="Normal 10 2 2" xfId="64"/>
    <cellStyle name="Normal 10 3" xfId="65"/>
    <cellStyle name="Normal 11" xfId="66"/>
    <cellStyle name="Normal 11 2" xfId="67"/>
    <cellStyle name="Normal 11 2 2" xfId="68"/>
    <cellStyle name="Normal 11 3" xfId="69"/>
    <cellStyle name="Normal 12" xfId="70"/>
    <cellStyle name="Normal 12 2" xfId="71"/>
    <cellStyle name="Normal 12 2 2" xfId="72"/>
    <cellStyle name="Normal 12 3" xfId="73"/>
    <cellStyle name="Normal 13" xfId="74"/>
    <cellStyle name="Normal 13 2" xfId="75"/>
    <cellStyle name="Normal 13 2 2" xfId="76"/>
    <cellStyle name="Normal 13 3" xfId="77"/>
    <cellStyle name="Normal 14" xfId="78"/>
    <cellStyle name="Normal 14 2" xfId="79"/>
    <cellStyle name="Normal 14 2 2" xfId="80"/>
    <cellStyle name="Normal 14 3" xfId="81"/>
    <cellStyle name="Normal 15" xfId="82"/>
    <cellStyle name="Normal 15 2" xfId="83"/>
    <cellStyle name="Normal 15 2 2" xfId="84"/>
    <cellStyle name="Normal 15 3" xfId="85"/>
    <cellStyle name="Normal 16" xfId="86"/>
    <cellStyle name="Normal 16 2" xfId="87"/>
    <cellStyle name="Normal 16 2 2" xfId="88"/>
    <cellStyle name="Normal 16 3" xfId="89"/>
    <cellStyle name="Normal 18" xfId="90"/>
    <cellStyle name="Normal 18 2" xfId="91"/>
    <cellStyle name="Normal 2" xfId="92"/>
    <cellStyle name="Normal 2 2" xfId="93"/>
    <cellStyle name="Normal 2 2 2" xfId="3"/>
    <cellStyle name="Normal 2 3" xfId="94"/>
    <cellStyle name="Normal 20" xfId="95"/>
    <cellStyle name="Normal 20 2" xfId="96"/>
    <cellStyle name="Normal 20 2 2" xfId="97"/>
    <cellStyle name="Normal 20 3" xfId="98"/>
    <cellStyle name="Normal 21" xfId="99"/>
    <cellStyle name="Normal 21 2" xfId="100"/>
    <cellStyle name="Normal 21 2 2" xfId="101"/>
    <cellStyle name="Normal 21 3" xfId="102"/>
    <cellStyle name="Normal 3" xfId="103"/>
    <cellStyle name="Normal 4" xfId="104"/>
    <cellStyle name="Normal 5" xfId="105"/>
    <cellStyle name="Normal 5 2" xfId="106"/>
    <cellStyle name="Normal 5 2 2" xfId="107"/>
    <cellStyle name="Normal 5 3" xfId="108"/>
    <cellStyle name="Normal 6" xfId="4"/>
    <cellStyle name="Normal 7" xfId="171"/>
    <cellStyle name="Normal 8" xfId="109"/>
    <cellStyle name="Normal 8 2" xfId="110"/>
    <cellStyle name="Normal 8 2 2" xfId="111"/>
    <cellStyle name="Normal 8 3" xfId="112"/>
    <cellStyle name="Normal 9" xfId="113"/>
    <cellStyle name="Normal 9 2" xfId="114"/>
    <cellStyle name="Normal 9 2 2" xfId="115"/>
    <cellStyle name="Normal 9 3" xfId="116"/>
    <cellStyle name="Normal_2.17_Valsts_budzeta_izpilde" xfId="2"/>
    <cellStyle name="Normal_Izdrukai" xfId="1"/>
    <cellStyle name="Normal_Izdrukai 2" xfId="229"/>
    <cellStyle name="Note 2" xfId="117"/>
    <cellStyle name="Output 2" xfId="118"/>
    <cellStyle name="Parastais_FMLikp01_p05_221205_pap_afp_makp" xfId="119"/>
    <cellStyle name="SAPBEXaggData" xfId="120"/>
    <cellStyle name="SAPBEXaggDataEmph" xfId="121"/>
    <cellStyle name="SAPBEXaggItem" xfId="122"/>
    <cellStyle name="SAPBEXaggItemX" xfId="123"/>
    <cellStyle name="SAPBEXchaText" xfId="124"/>
    <cellStyle name="SAPBEXexcBad7" xfId="125"/>
    <cellStyle name="SAPBEXexcBad8" xfId="126"/>
    <cellStyle name="SAPBEXexcBad9" xfId="127"/>
    <cellStyle name="SAPBEXexcCritical4" xfId="128"/>
    <cellStyle name="SAPBEXexcCritical5" xfId="129"/>
    <cellStyle name="SAPBEXexcCritical6" xfId="130"/>
    <cellStyle name="SAPBEXexcGood1" xfId="131"/>
    <cellStyle name="SAPBEXexcGood2" xfId="132"/>
    <cellStyle name="SAPBEXexcGood3" xfId="133"/>
    <cellStyle name="SAPBEXfilterDrill" xfId="134"/>
    <cellStyle name="SAPBEXfilterItem" xfId="135"/>
    <cellStyle name="SAPBEXfilterText" xfId="136"/>
    <cellStyle name="SAPBEXformats" xfId="137"/>
    <cellStyle name="SAPBEXheaderItem" xfId="138"/>
    <cellStyle name="SAPBEXheaderText" xfId="139"/>
    <cellStyle name="SAPBEXHLevel0" xfId="140"/>
    <cellStyle name="SAPBEXHLevel0X" xfId="141"/>
    <cellStyle name="SAPBEXHLevel1" xfId="142"/>
    <cellStyle name="SAPBEXHLevel1X" xfId="143"/>
    <cellStyle name="SAPBEXHLevel2" xfId="144"/>
    <cellStyle name="SAPBEXHLevel2X" xfId="145"/>
    <cellStyle name="SAPBEXHLevel3" xfId="146"/>
    <cellStyle name="SAPBEXHLevel3X" xfId="147"/>
    <cellStyle name="SAPBEXinputData" xfId="148"/>
    <cellStyle name="SAPBEXresData" xfId="149"/>
    <cellStyle name="SAPBEXresDataEmph" xfId="150"/>
    <cellStyle name="SAPBEXresItem" xfId="151"/>
    <cellStyle name="SAPBEXresItemX" xfId="152"/>
    <cellStyle name="SAPBEXstdData" xfId="153"/>
    <cellStyle name="SAPBEXstdDataEmph" xfId="154"/>
    <cellStyle name="SAPBEXstdItem" xfId="155"/>
    <cellStyle name="SAPBEXstdItemX" xfId="156"/>
    <cellStyle name="SAPBEXtitle" xfId="157"/>
    <cellStyle name="SAPBEXundefined" xfId="158"/>
    <cellStyle name="Sheet Title" xfId="159"/>
    <cellStyle name="Style 1" xfId="160"/>
    <cellStyle name="Title 2" xfId="161"/>
    <cellStyle name="Total 2" xfId="162"/>
    <cellStyle name="V?st." xfId="163"/>
    <cellStyle name="Warning Text 2"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94"/>
  <sheetViews>
    <sheetView tabSelected="1" zoomScaleNormal="100" workbookViewId="0">
      <pane ySplit="11" topLeftCell="A12" activePane="bottomLeft" state="frozen"/>
      <selection pane="bottomLeft" activeCell="F13" sqref="F13"/>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17</v>
      </c>
      <c r="B14" s="53" t="s">
        <v>18</v>
      </c>
      <c r="C14" s="50"/>
      <c r="D14" s="50"/>
      <c r="E14" s="50"/>
      <c r="F14" s="50"/>
      <c r="G14" s="50"/>
      <c r="H14" s="50"/>
      <c r="I14" s="51"/>
      <c r="J14" s="51"/>
      <c r="K14" s="51"/>
    </row>
    <row r="15" spans="1:11">
      <c r="A15" s="48" t="s">
        <v>19</v>
      </c>
      <c r="B15" s="49" t="s">
        <v>20</v>
      </c>
      <c r="C15" s="50">
        <v>7176233</v>
      </c>
      <c r="D15" s="50">
        <v>9254462</v>
      </c>
      <c r="E15" s="50">
        <v>4182833</v>
      </c>
      <c r="F15" s="50">
        <v>9254462</v>
      </c>
      <c r="G15" s="50">
        <f t="shared" ref="G15:G36" si="0">F15-C15</f>
        <v>2078229</v>
      </c>
      <c r="H15" s="50">
        <f t="shared" ref="H15:H36" si="1">E15-F15</f>
        <v>-5071629</v>
      </c>
      <c r="I15" s="51">
        <f t="shared" ref="I15:I36" si="2">IF(ISERROR(F15/C15),0,F15/C15*100-100)</f>
        <v>28.959887450700109</v>
      </c>
      <c r="J15" s="51">
        <f t="shared" ref="J15:J36" si="3">IF(ISERROR(F15/E15),0,F15/E15*100)</f>
        <v>221.24866089561786</v>
      </c>
      <c r="K15" s="51">
        <f t="shared" ref="K15:K36" si="4">IF(ISERROR(F15/D15),0,F15/D15*100)</f>
        <v>100</v>
      </c>
    </row>
    <row r="16" spans="1:11" ht="26.4">
      <c r="A16" s="54" t="s">
        <v>21</v>
      </c>
      <c r="B16" s="49" t="s">
        <v>22</v>
      </c>
      <c r="C16" s="50">
        <v>450</v>
      </c>
      <c r="D16" s="50">
        <v>0</v>
      </c>
      <c r="E16" s="50">
        <v>0</v>
      </c>
      <c r="F16" s="50">
        <v>0</v>
      </c>
      <c r="G16" s="50">
        <f t="shared" si="0"/>
        <v>-450</v>
      </c>
      <c r="H16" s="50">
        <f t="shared" si="1"/>
        <v>0</v>
      </c>
      <c r="I16" s="51">
        <f t="shared" si="2"/>
        <v>-100</v>
      </c>
      <c r="J16" s="51">
        <f t="shared" si="3"/>
        <v>0</v>
      </c>
      <c r="K16" s="51">
        <f t="shared" si="4"/>
        <v>0</v>
      </c>
    </row>
    <row r="17" spans="1:11">
      <c r="A17" s="54" t="s">
        <v>23</v>
      </c>
      <c r="B17" s="49" t="s">
        <v>24</v>
      </c>
      <c r="C17" s="50">
        <v>7175783</v>
      </c>
      <c r="D17" s="50">
        <v>9254462</v>
      </c>
      <c r="E17" s="50">
        <v>4182833</v>
      </c>
      <c r="F17" s="50">
        <v>9254462</v>
      </c>
      <c r="G17" s="50">
        <f t="shared" si="0"/>
        <v>2078679</v>
      </c>
      <c r="H17" s="50">
        <f t="shared" si="1"/>
        <v>-5071629</v>
      </c>
      <c r="I17" s="51">
        <f t="shared" si="2"/>
        <v>28.967974644718197</v>
      </c>
      <c r="J17" s="51">
        <f t="shared" si="3"/>
        <v>221.24866089561786</v>
      </c>
      <c r="K17" s="51">
        <f t="shared" si="4"/>
        <v>100</v>
      </c>
    </row>
    <row r="18" spans="1:11" ht="26.4">
      <c r="A18" s="55" t="s">
        <v>25</v>
      </c>
      <c r="B18" s="49" t="s">
        <v>26</v>
      </c>
      <c r="C18" s="50">
        <v>7175783</v>
      </c>
      <c r="D18" s="50">
        <v>9254462</v>
      </c>
      <c r="E18" s="50">
        <v>4182833</v>
      </c>
      <c r="F18" s="50">
        <v>9254462</v>
      </c>
      <c r="G18" s="50">
        <f t="shared" si="0"/>
        <v>2078679</v>
      </c>
      <c r="H18" s="50">
        <f t="shared" si="1"/>
        <v>-5071629</v>
      </c>
      <c r="I18" s="51">
        <f t="shared" si="2"/>
        <v>28.967974644718197</v>
      </c>
      <c r="J18" s="51">
        <f t="shared" si="3"/>
        <v>221.24866089561786</v>
      </c>
      <c r="K18" s="51">
        <f t="shared" si="4"/>
        <v>100</v>
      </c>
    </row>
    <row r="19" spans="1:11">
      <c r="A19" s="48" t="s">
        <v>27</v>
      </c>
      <c r="B19" s="49" t="s">
        <v>28</v>
      </c>
      <c r="C19" s="50">
        <v>3341630.12</v>
      </c>
      <c r="D19" s="50">
        <v>9254462</v>
      </c>
      <c r="E19" s="50">
        <v>4182833</v>
      </c>
      <c r="F19" s="50">
        <v>3749232</v>
      </c>
      <c r="G19" s="50">
        <f t="shared" si="0"/>
        <v>407601.87999999989</v>
      </c>
      <c r="H19" s="50">
        <f t="shared" si="1"/>
        <v>433601</v>
      </c>
      <c r="I19" s="51">
        <f t="shared" si="2"/>
        <v>12.197695895798304</v>
      </c>
      <c r="J19" s="51">
        <f t="shared" si="3"/>
        <v>89.633796042060482</v>
      </c>
      <c r="K19" s="51">
        <f t="shared" si="4"/>
        <v>40.512695389532098</v>
      </c>
    </row>
    <row r="20" spans="1:11">
      <c r="A20" s="54" t="s">
        <v>29</v>
      </c>
      <c r="B20" s="49" t="s">
        <v>30</v>
      </c>
      <c r="C20" s="50">
        <v>3313861.31</v>
      </c>
      <c r="D20" s="50">
        <v>9223680</v>
      </c>
      <c r="E20" s="50">
        <v>4172833</v>
      </c>
      <c r="F20" s="50">
        <v>3726062.72</v>
      </c>
      <c r="G20" s="50">
        <f t="shared" si="0"/>
        <v>412201.41000000015</v>
      </c>
      <c r="H20" s="50">
        <f t="shared" si="1"/>
        <v>446770.2799999998</v>
      </c>
      <c r="I20" s="51">
        <f t="shared" si="2"/>
        <v>12.43870432223973</v>
      </c>
      <c r="J20" s="51">
        <f t="shared" si="3"/>
        <v>89.293358253253857</v>
      </c>
      <c r="K20" s="51">
        <f t="shared" si="4"/>
        <v>40.39670413544269</v>
      </c>
    </row>
    <row r="21" spans="1:11">
      <c r="A21" s="55" t="s">
        <v>31</v>
      </c>
      <c r="B21" s="49" t="s">
        <v>32</v>
      </c>
      <c r="C21" s="50">
        <v>3144416.11</v>
      </c>
      <c r="D21" s="50">
        <v>8583210</v>
      </c>
      <c r="E21" s="50">
        <v>3851131</v>
      </c>
      <c r="F21" s="50">
        <v>3441957.92</v>
      </c>
      <c r="G21" s="50">
        <f t="shared" si="0"/>
        <v>297541.81000000006</v>
      </c>
      <c r="H21" s="50">
        <f t="shared" si="1"/>
        <v>409173.08000000007</v>
      </c>
      <c r="I21" s="51">
        <f t="shared" si="2"/>
        <v>9.4625456552568181</v>
      </c>
      <c r="J21" s="51">
        <f t="shared" si="3"/>
        <v>89.375248985298086</v>
      </c>
      <c r="K21" s="51">
        <f t="shared" si="4"/>
        <v>40.101056830719507</v>
      </c>
    </row>
    <row r="22" spans="1:11">
      <c r="A22" s="56" t="s">
        <v>33</v>
      </c>
      <c r="B22" s="49" t="s">
        <v>34</v>
      </c>
      <c r="C22" s="50">
        <v>1529263.09</v>
      </c>
      <c r="D22" s="50">
        <v>3243423</v>
      </c>
      <c r="E22" s="50">
        <v>1531331</v>
      </c>
      <c r="F22" s="50">
        <v>1447260.97</v>
      </c>
      <c r="G22" s="50">
        <f t="shared" si="0"/>
        <v>-82002.120000000112</v>
      </c>
      <c r="H22" s="50">
        <f t="shared" si="1"/>
        <v>84070.030000000028</v>
      </c>
      <c r="I22" s="51">
        <f t="shared" si="2"/>
        <v>-5.3621983382859355</v>
      </c>
      <c r="J22" s="51">
        <f t="shared" si="3"/>
        <v>94.510002736181789</v>
      </c>
      <c r="K22" s="51">
        <f t="shared" si="4"/>
        <v>44.621406766863281</v>
      </c>
    </row>
    <row r="23" spans="1:11">
      <c r="A23" s="56" t="s">
        <v>35</v>
      </c>
      <c r="B23" s="49" t="s">
        <v>36</v>
      </c>
      <c r="C23" s="50">
        <v>1615153.02</v>
      </c>
      <c r="D23" s="50">
        <v>5339787</v>
      </c>
      <c r="E23" s="50">
        <v>2319800</v>
      </c>
      <c r="F23" s="50">
        <v>1994696.95</v>
      </c>
      <c r="G23" s="50">
        <f t="shared" si="0"/>
        <v>379543.92999999993</v>
      </c>
      <c r="H23" s="50">
        <f t="shared" si="1"/>
        <v>325103.05000000005</v>
      </c>
      <c r="I23" s="51">
        <f t="shared" si="2"/>
        <v>23.498945629312558</v>
      </c>
      <c r="J23" s="51">
        <f t="shared" si="3"/>
        <v>85.98572937322183</v>
      </c>
      <c r="K23" s="51">
        <f t="shared" si="4"/>
        <v>37.355365485552142</v>
      </c>
    </row>
    <row r="24" spans="1:11">
      <c r="A24" s="57" t="s">
        <v>37</v>
      </c>
      <c r="B24" s="49" t="s">
        <v>38</v>
      </c>
      <c r="C24" s="50">
        <v>518.22</v>
      </c>
      <c r="D24" s="50">
        <v>0</v>
      </c>
      <c r="E24" s="50">
        <v>0</v>
      </c>
      <c r="F24" s="50">
        <v>30</v>
      </c>
      <c r="G24" s="50">
        <f t="shared" si="0"/>
        <v>-488.22</v>
      </c>
      <c r="H24" s="50">
        <f t="shared" si="1"/>
        <v>-30</v>
      </c>
      <c r="I24" s="51">
        <f t="shared" si="2"/>
        <v>-94.210952877156416</v>
      </c>
      <c r="J24" s="51">
        <f t="shared" si="3"/>
        <v>0</v>
      </c>
      <c r="K24" s="51">
        <f t="shared" si="4"/>
        <v>0</v>
      </c>
    </row>
    <row r="25" spans="1:11">
      <c r="A25" s="55" t="s">
        <v>39</v>
      </c>
      <c r="B25" s="49" t="s">
        <v>40</v>
      </c>
      <c r="C25" s="50">
        <v>136150.20000000001</v>
      </c>
      <c r="D25" s="50">
        <v>399237</v>
      </c>
      <c r="E25" s="50">
        <v>187369</v>
      </c>
      <c r="F25" s="50">
        <v>187368</v>
      </c>
      <c r="G25" s="50">
        <f t="shared" si="0"/>
        <v>51217.799999999988</v>
      </c>
      <c r="H25" s="50">
        <f t="shared" si="1"/>
        <v>1</v>
      </c>
      <c r="I25" s="51">
        <f t="shared" si="2"/>
        <v>37.618600633711878</v>
      </c>
      <c r="J25" s="51">
        <f t="shared" si="3"/>
        <v>99.999466293783925</v>
      </c>
      <c r="K25" s="51">
        <f t="shared" si="4"/>
        <v>46.931521877982249</v>
      </c>
    </row>
    <row r="26" spans="1:11">
      <c r="A26" s="56" t="s">
        <v>41</v>
      </c>
      <c r="B26" s="49" t="s">
        <v>42</v>
      </c>
      <c r="C26" s="50">
        <v>0</v>
      </c>
      <c r="D26" s="50">
        <v>24500</v>
      </c>
      <c r="E26" s="50">
        <v>0</v>
      </c>
      <c r="F26" s="50">
        <v>0</v>
      </c>
      <c r="G26" s="50">
        <f t="shared" si="0"/>
        <v>0</v>
      </c>
      <c r="H26" s="50">
        <f t="shared" si="1"/>
        <v>0</v>
      </c>
      <c r="I26" s="51">
        <f t="shared" si="2"/>
        <v>0</v>
      </c>
      <c r="J26" s="51">
        <f t="shared" si="3"/>
        <v>0</v>
      </c>
      <c r="K26" s="51">
        <f t="shared" si="4"/>
        <v>0</v>
      </c>
    </row>
    <row r="27" spans="1:11">
      <c r="A27" s="56" t="s">
        <v>43</v>
      </c>
      <c r="B27" s="49" t="s">
        <v>44</v>
      </c>
      <c r="C27" s="50">
        <v>136150.20000000001</v>
      </c>
      <c r="D27" s="50">
        <v>374737</v>
      </c>
      <c r="E27" s="50">
        <v>187369</v>
      </c>
      <c r="F27" s="50">
        <v>187368</v>
      </c>
      <c r="G27" s="50">
        <f t="shared" si="0"/>
        <v>51217.799999999988</v>
      </c>
      <c r="H27" s="50">
        <f t="shared" si="1"/>
        <v>1</v>
      </c>
      <c r="I27" s="51">
        <f t="shared" si="2"/>
        <v>37.618600633711878</v>
      </c>
      <c r="J27" s="51">
        <f t="shared" si="3"/>
        <v>99.999466293783925</v>
      </c>
      <c r="K27" s="51">
        <f t="shared" si="4"/>
        <v>49.999866573089932</v>
      </c>
    </row>
    <row r="28" spans="1:11" ht="26.4">
      <c r="A28" s="55" t="s">
        <v>45</v>
      </c>
      <c r="B28" s="49" t="s">
        <v>46</v>
      </c>
      <c r="C28" s="50">
        <v>33295</v>
      </c>
      <c r="D28" s="50">
        <v>241233</v>
      </c>
      <c r="E28" s="50">
        <v>134333</v>
      </c>
      <c r="F28" s="50">
        <v>96736.8</v>
      </c>
      <c r="G28" s="50">
        <f t="shared" si="0"/>
        <v>63441.8</v>
      </c>
      <c r="H28" s="50">
        <f t="shared" si="1"/>
        <v>37596.199999999997</v>
      </c>
      <c r="I28" s="51">
        <f t="shared" si="2"/>
        <v>190.54452620513592</v>
      </c>
      <c r="J28" s="51">
        <f t="shared" si="3"/>
        <v>72.012684894999751</v>
      </c>
      <c r="K28" s="51">
        <f t="shared" si="4"/>
        <v>40.100981209038565</v>
      </c>
    </row>
    <row r="29" spans="1:11">
      <c r="A29" s="56" t="s">
        <v>47</v>
      </c>
      <c r="B29" s="49" t="s">
        <v>48</v>
      </c>
      <c r="C29" s="50">
        <v>33295</v>
      </c>
      <c r="D29" s="50">
        <v>241233</v>
      </c>
      <c r="E29" s="50">
        <v>134333</v>
      </c>
      <c r="F29" s="50">
        <v>96736.8</v>
      </c>
      <c r="G29" s="50">
        <f t="shared" si="0"/>
        <v>63441.8</v>
      </c>
      <c r="H29" s="50">
        <f t="shared" si="1"/>
        <v>37596.199999999997</v>
      </c>
      <c r="I29" s="51">
        <f t="shared" si="2"/>
        <v>190.54452620513592</v>
      </c>
      <c r="J29" s="51">
        <f t="shared" si="3"/>
        <v>72.012684894999751</v>
      </c>
      <c r="K29" s="51">
        <f t="shared" si="4"/>
        <v>40.100981209038565</v>
      </c>
    </row>
    <row r="30" spans="1:11" ht="26.4">
      <c r="A30" s="57" t="s">
        <v>49</v>
      </c>
      <c r="B30" s="49" t="s">
        <v>50</v>
      </c>
      <c r="C30" s="50">
        <v>33295</v>
      </c>
      <c r="D30" s="50">
        <v>241233</v>
      </c>
      <c r="E30" s="50">
        <v>134333</v>
      </c>
      <c r="F30" s="50">
        <v>96736.8</v>
      </c>
      <c r="G30" s="50">
        <f t="shared" si="0"/>
        <v>63441.8</v>
      </c>
      <c r="H30" s="50">
        <f t="shared" si="1"/>
        <v>37596.199999999997</v>
      </c>
      <c r="I30" s="51">
        <f t="shared" si="2"/>
        <v>190.54452620513592</v>
      </c>
      <c r="J30" s="51">
        <f t="shared" si="3"/>
        <v>72.012684894999751</v>
      </c>
      <c r="K30" s="51">
        <f t="shared" si="4"/>
        <v>40.100981209038565</v>
      </c>
    </row>
    <row r="31" spans="1:11" ht="26.4">
      <c r="A31" s="58" t="s">
        <v>51</v>
      </c>
      <c r="B31" s="49" t="s">
        <v>52</v>
      </c>
      <c r="C31" s="50">
        <v>33295</v>
      </c>
      <c r="D31" s="50">
        <v>241233</v>
      </c>
      <c r="E31" s="50">
        <v>134333</v>
      </c>
      <c r="F31" s="50">
        <v>96736.8</v>
      </c>
      <c r="G31" s="50">
        <f t="shared" si="0"/>
        <v>63441.8</v>
      </c>
      <c r="H31" s="50">
        <f t="shared" si="1"/>
        <v>37596.199999999997</v>
      </c>
      <c r="I31" s="51">
        <f t="shared" si="2"/>
        <v>190.54452620513592</v>
      </c>
      <c r="J31" s="51">
        <f t="shared" si="3"/>
        <v>72.012684894999751</v>
      </c>
      <c r="K31" s="51">
        <f t="shared" si="4"/>
        <v>40.100981209038565</v>
      </c>
    </row>
    <row r="32" spans="1:11">
      <c r="A32" s="54" t="s">
        <v>53</v>
      </c>
      <c r="B32" s="49" t="s">
        <v>54</v>
      </c>
      <c r="C32" s="50">
        <v>27768.81</v>
      </c>
      <c r="D32" s="50">
        <v>30782</v>
      </c>
      <c r="E32" s="50">
        <v>10000</v>
      </c>
      <c r="F32" s="50">
        <v>23169.279999999999</v>
      </c>
      <c r="G32" s="50">
        <f t="shared" si="0"/>
        <v>-4599.5300000000025</v>
      </c>
      <c r="H32" s="50">
        <f t="shared" si="1"/>
        <v>-13169.279999999999</v>
      </c>
      <c r="I32" s="51">
        <f t="shared" si="2"/>
        <v>-16.563655410512737</v>
      </c>
      <c r="J32" s="51">
        <f t="shared" si="3"/>
        <v>231.69279999999998</v>
      </c>
      <c r="K32" s="51">
        <f t="shared" si="4"/>
        <v>75.268923396790328</v>
      </c>
    </row>
    <row r="33" spans="1:11">
      <c r="A33" s="55" t="s">
        <v>55</v>
      </c>
      <c r="B33" s="49" t="s">
        <v>56</v>
      </c>
      <c r="C33" s="50">
        <v>27768.81</v>
      </c>
      <c r="D33" s="50">
        <v>30782</v>
      </c>
      <c r="E33" s="50">
        <v>10000</v>
      </c>
      <c r="F33" s="50">
        <v>23169.279999999999</v>
      </c>
      <c r="G33" s="50">
        <f t="shared" si="0"/>
        <v>-4599.5300000000025</v>
      </c>
      <c r="H33" s="50">
        <f t="shared" si="1"/>
        <v>-13169.279999999999</v>
      </c>
      <c r="I33" s="51">
        <f t="shared" si="2"/>
        <v>-16.563655410512737</v>
      </c>
      <c r="J33" s="51">
        <f t="shared" si="3"/>
        <v>231.69279999999998</v>
      </c>
      <c r="K33" s="51">
        <f t="shared" si="4"/>
        <v>75.268923396790328</v>
      </c>
    </row>
    <row r="34" spans="1:11">
      <c r="A34" s="48"/>
      <c r="B34" s="49" t="s">
        <v>57</v>
      </c>
      <c r="C34" s="50">
        <v>3834602.88</v>
      </c>
      <c r="D34" s="50">
        <v>0</v>
      </c>
      <c r="E34" s="50">
        <v>0</v>
      </c>
      <c r="F34" s="50">
        <v>5505230</v>
      </c>
      <c r="G34" s="50">
        <f t="shared" si="0"/>
        <v>1670627.12</v>
      </c>
      <c r="H34" s="50">
        <f t="shared" si="1"/>
        <v>-5505230</v>
      </c>
      <c r="I34" s="51">
        <f t="shared" si="2"/>
        <v>43.567148210142705</v>
      </c>
      <c r="J34" s="51">
        <f t="shared" si="3"/>
        <v>0</v>
      </c>
      <c r="K34" s="51">
        <f t="shared" si="4"/>
        <v>0</v>
      </c>
    </row>
    <row r="35" spans="1:11">
      <c r="A35" s="48" t="s">
        <v>58</v>
      </c>
      <c r="B35" s="49" t="s">
        <v>59</v>
      </c>
      <c r="C35" s="50">
        <v>-3834602.88</v>
      </c>
      <c r="D35" s="50">
        <v>0</v>
      </c>
      <c r="E35" s="50">
        <v>0</v>
      </c>
      <c r="F35" s="50">
        <v>-5505230</v>
      </c>
      <c r="G35" s="50">
        <f t="shared" si="0"/>
        <v>-1670627.12</v>
      </c>
      <c r="H35" s="50">
        <f t="shared" si="1"/>
        <v>5505230</v>
      </c>
      <c r="I35" s="51">
        <f t="shared" si="2"/>
        <v>43.567148210142705</v>
      </c>
      <c r="J35" s="51">
        <f t="shared" si="3"/>
        <v>0</v>
      </c>
      <c r="K35" s="51">
        <f t="shared" si="4"/>
        <v>0</v>
      </c>
    </row>
    <row r="36" spans="1:11" s="3" customFormat="1">
      <c r="A36" s="54" t="s">
        <v>60</v>
      </c>
      <c r="B36" s="49" t="s">
        <v>61</v>
      </c>
      <c r="C36" s="50">
        <v>-3834602.88</v>
      </c>
      <c r="D36" s="50">
        <v>0</v>
      </c>
      <c r="E36" s="50">
        <v>0</v>
      </c>
      <c r="F36" s="50">
        <v>-5505230</v>
      </c>
      <c r="G36" s="50">
        <f t="shared" si="0"/>
        <v>-1670627.12</v>
      </c>
      <c r="H36" s="50">
        <f t="shared" si="1"/>
        <v>5505230</v>
      </c>
      <c r="I36" s="51">
        <f t="shared" si="2"/>
        <v>43.567148210142705</v>
      </c>
      <c r="J36" s="51">
        <f t="shared" si="3"/>
        <v>0</v>
      </c>
      <c r="K36" s="51">
        <f t="shared" si="4"/>
        <v>0</v>
      </c>
    </row>
    <row r="37" spans="1:11">
      <c r="A37" s="48"/>
      <c r="B37" s="49"/>
      <c r="C37" s="50"/>
      <c r="D37" s="50"/>
      <c r="E37" s="50"/>
      <c r="F37" s="50"/>
      <c r="G37" s="50"/>
      <c r="H37" s="50"/>
      <c r="I37" s="51"/>
      <c r="J37" s="51"/>
      <c r="K37" s="51"/>
    </row>
    <row r="38" spans="1:11">
      <c r="A38" s="59"/>
      <c r="B38" s="60" t="s">
        <v>62</v>
      </c>
      <c r="C38" s="61"/>
      <c r="D38" s="61"/>
      <c r="E38" s="61"/>
      <c r="F38" s="61"/>
      <c r="G38" s="61"/>
      <c r="H38" s="61"/>
      <c r="I38" s="62"/>
      <c r="J38" s="62"/>
      <c r="K38" s="62"/>
    </row>
    <row r="39" spans="1:11">
      <c r="A39" s="48" t="s">
        <v>19</v>
      </c>
      <c r="B39" s="49" t="s">
        <v>20</v>
      </c>
      <c r="C39" s="50">
        <v>7176233</v>
      </c>
      <c r="D39" s="50">
        <v>9254462</v>
      </c>
      <c r="E39" s="50">
        <v>4182833</v>
      </c>
      <c r="F39" s="50">
        <v>9254462</v>
      </c>
      <c r="G39" s="50">
        <f t="shared" ref="G39:G60" si="5">F39-C39</f>
        <v>2078229</v>
      </c>
      <c r="H39" s="50">
        <f t="shared" ref="H39:H60" si="6">E39-F39</f>
        <v>-5071629</v>
      </c>
      <c r="I39" s="51">
        <f t="shared" ref="I39:I60" si="7">IF(ISERROR(F39/C39),0,F39/C39*100-100)</f>
        <v>28.959887450700109</v>
      </c>
      <c r="J39" s="51">
        <f t="shared" ref="J39:J60" si="8">IF(ISERROR(F39/E39),0,F39/E39*100)</f>
        <v>221.24866089561786</v>
      </c>
      <c r="K39" s="51">
        <f t="shared" ref="K39:K60" si="9">IF(ISERROR(F39/D39),0,F39/D39*100)</f>
        <v>100</v>
      </c>
    </row>
    <row r="40" spans="1:11" ht="26.4">
      <c r="A40" s="54" t="s">
        <v>21</v>
      </c>
      <c r="B40" s="49" t="s">
        <v>22</v>
      </c>
      <c r="C40" s="50">
        <v>450</v>
      </c>
      <c r="D40" s="50">
        <v>0</v>
      </c>
      <c r="E40" s="50">
        <v>0</v>
      </c>
      <c r="F40" s="50">
        <v>0</v>
      </c>
      <c r="G40" s="50">
        <f t="shared" si="5"/>
        <v>-450</v>
      </c>
      <c r="H40" s="50">
        <f t="shared" si="6"/>
        <v>0</v>
      </c>
      <c r="I40" s="51">
        <f t="shared" si="7"/>
        <v>-100</v>
      </c>
      <c r="J40" s="51">
        <f t="shared" si="8"/>
        <v>0</v>
      </c>
      <c r="K40" s="51">
        <f t="shared" si="9"/>
        <v>0</v>
      </c>
    </row>
    <row r="41" spans="1:11">
      <c r="A41" s="54" t="s">
        <v>23</v>
      </c>
      <c r="B41" s="49" t="s">
        <v>24</v>
      </c>
      <c r="C41" s="50">
        <v>7175783</v>
      </c>
      <c r="D41" s="50">
        <v>9254462</v>
      </c>
      <c r="E41" s="50">
        <v>4182833</v>
      </c>
      <c r="F41" s="50">
        <v>9254462</v>
      </c>
      <c r="G41" s="50">
        <f t="shared" si="5"/>
        <v>2078679</v>
      </c>
      <c r="H41" s="50">
        <f t="shared" si="6"/>
        <v>-5071629</v>
      </c>
      <c r="I41" s="51">
        <f t="shared" si="7"/>
        <v>28.967974644718197</v>
      </c>
      <c r="J41" s="51">
        <f t="shared" si="8"/>
        <v>221.24866089561786</v>
      </c>
      <c r="K41" s="51">
        <f t="shared" si="9"/>
        <v>100</v>
      </c>
    </row>
    <row r="42" spans="1:11" ht="26.4">
      <c r="A42" s="55" t="s">
        <v>25</v>
      </c>
      <c r="B42" s="49" t="s">
        <v>26</v>
      </c>
      <c r="C42" s="50">
        <v>7175783</v>
      </c>
      <c r="D42" s="50">
        <v>9254462</v>
      </c>
      <c r="E42" s="50">
        <v>4182833</v>
      </c>
      <c r="F42" s="50">
        <v>9254462</v>
      </c>
      <c r="G42" s="50">
        <f t="shared" si="5"/>
        <v>2078679</v>
      </c>
      <c r="H42" s="50">
        <f t="shared" si="6"/>
        <v>-5071629</v>
      </c>
      <c r="I42" s="51">
        <f t="shared" si="7"/>
        <v>28.967974644718197</v>
      </c>
      <c r="J42" s="51">
        <f t="shared" si="8"/>
        <v>221.24866089561786</v>
      </c>
      <c r="K42" s="51">
        <f t="shared" si="9"/>
        <v>100</v>
      </c>
    </row>
    <row r="43" spans="1:11">
      <c r="A43" s="48" t="s">
        <v>27</v>
      </c>
      <c r="B43" s="49" t="s">
        <v>28</v>
      </c>
      <c r="C43" s="50">
        <v>3341630.12</v>
      </c>
      <c r="D43" s="50">
        <v>9254462</v>
      </c>
      <c r="E43" s="50">
        <v>4182833</v>
      </c>
      <c r="F43" s="50">
        <v>3749232</v>
      </c>
      <c r="G43" s="50">
        <f t="shared" si="5"/>
        <v>407601.87999999989</v>
      </c>
      <c r="H43" s="50">
        <f t="shared" si="6"/>
        <v>433601</v>
      </c>
      <c r="I43" s="51">
        <f t="shared" si="7"/>
        <v>12.197695895798304</v>
      </c>
      <c r="J43" s="51">
        <f t="shared" si="8"/>
        <v>89.633796042060482</v>
      </c>
      <c r="K43" s="51">
        <f t="shared" si="9"/>
        <v>40.512695389532098</v>
      </c>
    </row>
    <row r="44" spans="1:11">
      <c r="A44" s="54" t="s">
        <v>29</v>
      </c>
      <c r="B44" s="49" t="s">
        <v>30</v>
      </c>
      <c r="C44" s="50">
        <v>3313861.31</v>
      </c>
      <c r="D44" s="50">
        <v>9223680</v>
      </c>
      <c r="E44" s="50">
        <v>4172833</v>
      </c>
      <c r="F44" s="50">
        <v>3726062.72</v>
      </c>
      <c r="G44" s="50">
        <f t="shared" si="5"/>
        <v>412201.41000000015</v>
      </c>
      <c r="H44" s="50">
        <f t="shared" si="6"/>
        <v>446770.2799999998</v>
      </c>
      <c r="I44" s="51">
        <f t="shared" si="7"/>
        <v>12.43870432223973</v>
      </c>
      <c r="J44" s="51">
        <f t="shared" si="8"/>
        <v>89.293358253253857</v>
      </c>
      <c r="K44" s="51">
        <f t="shared" si="9"/>
        <v>40.39670413544269</v>
      </c>
    </row>
    <row r="45" spans="1:11">
      <c r="A45" s="55" t="s">
        <v>31</v>
      </c>
      <c r="B45" s="49" t="s">
        <v>32</v>
      </c>
      <c r="C45" s="50">
        <v>3144416.11</v>
      </c>
      <c r="D45" s="50">
        <v>8583210</v>
      </c>
      <c r="E45" s="50">
        <v>3851131</v>
      </c>
      <c r="F45" s="50">
        <v>3441957.92</v>
      </c>
      <c r="G45" s="50">
        <f t="shared" si="5"/>
        <v>297541.81000000006</v>
      </c>
      <c r="H45" s="50">
        <f t="shared" si="6"/>
        <v>409173.08000000007</v>
      </c>
      <c r="I45" s="51">
        <f t="shared" si="7"/>
        <v>9.4625456552568181</v>
      </c>
      <c r="J45" s="51">
        <f t="shared" si="8"/>
        <v>89.375248985298086</v>
      </c>
      <c r="K45" s="51">
        <f t="shared" si="9"/>
        <v>40.101056830719507</v>
      </c>
    </row>
    <row r="46" spans="1:11">
      <c r="A46" s="56" t="s">
        <v>33</v>
      </c>
      <c r="B46" s="49" t="s">
        <v>34</v>
      </c>
      <c r="C46" s="50">
        <v>1529263.09</v>
      </c>
      <c r="D46" s="50">
        <v>3243423</v>
      </c>
      <c r="E46" s="50">
        <v>1531331</v>
      </c>
      <c r="F46" s="50">
        <v>1447260.97</v>
      </c>
      <c r="G46" s="50">
        <f t="shared" si="5"/>
        <v>-82002.120000000112</v>
      </c>
      <c r="H46" s="50">
        <f t="shared" si="6"/>
        <v>84070.030000000028</v>
      </c>
      <c r="I46" s="51">
        <f t="shared" si="7"/>
        <v>-5.3621983382859355</v>
      </c>
      <c r="J46" s="51">
        <f t="shared" si="8"/>
        <v>94.510002736181789</v>
      </c>
      <c r="K46" s="51">
        <f t="shared" si="9"/>
        <v>44.621406766863281</v>
      </c>
    </row>
    <row r="47" spans="1:11">
      <c r="A47" s="56" t="s">
        <v>35</v>
      </c>
      <c r="B47" s="49" t="s">
        <v>36</v>
      </c>
      <c r="C47" s="50">
        <v>1615153.02</v>
      </c>
      <c r="D47" s="50">
        <v>5339787</v>
      </c>
      <c r="E47" s="50">
        <v>2319800</v>
      </c>
      <c r="F47" s="50">
        <v>1994696.95</v>
      </c>
      <c r="G47" s="50">
        <f t="shared" si="5"/>
        <v>379543.92999999993</v>
      </c>
      <c r="H47" s="50">
        <f t="shared" si="6"/>
        <v>325103.05000000005</v>
      </c>
      <c r="I47" s="51">
        <f t="shared" si="7"/>
        <v>23.498945629312558</v>
      </c>
      <c r="J47" s="51">
        <f t="shared" si="8"/>
        <v>85.98572937322183</v>
      </c>
      <c r="K47" s="51">
        <f t="shared" si="9"/>
        <v>37.355365485552142</v>
      </c>
    </row>
    <row r="48" spans="1:11">
      <c r="A48" s="57" t="s">
        <v>37</v>
      </c>
      <c r="B48" s="49" t="s">
        <v>38</v>
      </c>
      <c r="C48" s="50">
        <v>518.22</v>
      </c>
      <c r="D48" s="50">
        <v>0</v>
      </c>
      <c r="E48" s="50">
        <v>0</v>
      </c>
      <c r="F48" s="50">
        <v>30</v>
      </c>
      <c r="G48" s="50">
        <f t="shared" si="5"/>
        <v>-488.22</v>
      </c>
      <c r="H48" s="50">
        <f t="shared" si="6"/>
        <v>-30</v>
      </c>
      <c r="I48" s="51">
        <f t="shared" si="7"/>
        <v>-94.210952877156416</v>
      </c>
      <c r="J48" s="51">
        <f t="shared" si="8"/>
        <v>0</v>
      </c>
      <c r="K48" s="51">
        <f t="shared" si="9"/>
        <v>0</v>
      </c>
    </row>
    <row r="49" spans="1:11">
      <c r="A49" s="55" t="s">
        <v>39</v>
      </c>
      <c r="B49" s="49" t="s">
        <v>40</v>
      </c>
      <c r="C49" s="50">
        <v>136150.20000000001</v>
      </c>
      <c r="D49" s="50">
        <v>399237</v>
      </c>
      <c r="E49" s="50">
        <v>187369</v>
      </c>
      <c r="F49" s="50">
        <v>187368</v>
      </c>
      <c r="G49" s="50">
        <f t="shared" si="5"/>
        <v>51217.799999999988</v>
      </c>
      <c r="H49" s="50">
        <f t="shared" si="6"/>
        <v>1</v>
      </c>
      <c r="I49" s="51">
        <f t="shared" si="7"/>
        <v>37.618600633711878</v>
      </c>
      <c r="J49" s="51">
        <f t="shared" si="8"/>
        <v>99.999466293783925</v>
      </c>
      <c r="K49" s="51">
        <f t="shared" si="9"/>
        <v>46.931521877982249</v>
      </c>
    </row>
    <row r="50" spans="1:11">
      <c r="A50" s="56" t="s">
        <v>41</v>
      </c>
      <c r="B50" s="49" t="s">
        <v>42</v>
      </c>
      <c r="C50" s="50">
        <v>0</v>
      </c>
      <c r="D50" s="50">
        <v>24500</v>
      </c>
      <c r="E50" s="50">
        <v>0</v>
      </c>
      <c r="F50" s="50">
        <v>0</v>
      </c>
      <c r="G50" s="50">
        <f t="shared" si="5"/>
        <v>0</v>
      </c>
      <c r="H50" s="50">
        <f t="shared" si="6"/>
        <v>0</v>
      </c>
      <c r="I50" s="51">
        <f t="shared" si="7"/>
        <v>0</v>
      </c>
      <c r="J50" s="51">
        <f t="shared" si="8"/>
        <v>0</v>
      </c>
      <c r="K50" s="51">
        <f t="shared" si="9"/>
        <v>0</v>
      </c>
    </row>
    <row r="51" spans="1:11">
      <c r="A51" s="56" t="s">
        <v>43</v>
      </c>
      <c r="B51" s="49" t="s">
        <v>44</v>
      </c>
      <c r="C51" s="50">
        <v>136150.20000000001</v>
      </c>
      <c r="D51" s="50">
        <v>374737</v>
      </c>
      <c r="E51" s="50">
        <v>187369</v>
      </c>
      <c r="F51" s="50">
        <v>187368</v>
      </c>
      <c r="G51" s="50">
        <f t="shared" si="5"/>
        <v>51217.799999999988</v>
      </c>
      <c r="H51" s="50">
        <f t="shared" si="6"/>
        <v>1</v>
      </c>
      <c r="I51" s="51">
        <f t="shared" si="7"/>
        <v>37.618600633711878</v>
      </c>
      <c r="J51" s="51">
        <f t="shared" si="8"/>
        <v>99.999466293783925</v>
      </c>
      <c r="K51" s="51">
        <f t="shared" si="9"/>
        <v>49.999866573089932</v>
      </c>
    </row>
    <row r="52" spans="1:11" ht="26.4">
      <c r="A52" s="55" t="s">
        <v>45</v>
      </c>
      <c r="B52" s="49" t="s">
        <v>46</v>
      </c>
      <c r="C52" s="50">
        <v>33295</v>
      </c>
      <c r="D52" s="50">
        <v>241233</v>
      </c>
      <c r="E52" s="50">
        <v>134333</v>
      </c>
      <c r="F52" s="50">
        <v>96736.8</v>
      </c>
      <c r="G52" s="50">
        <f t="shared" si="5"/>
        <v>63441.8</v>
      </c>
      <c r="H52" s="50">
        <f t="shared" si="6"/>
        <v>37596.199999999997</v>
      </c>
      <c r="I52" s="51">
        <f t="shared" si="7"/>
        <v>190.54452620513592</v>
      </c>
      <c r="J52" s="51">
        <f t="shared" si="8"/>
        <v>72.012684894999751</v>
      </c>
      <c r="K52" s="51">
        <f t="shared" si="9"/>
        <v>40.100981209038565</v>
      </c>
    </row>
    <row r="53" spans="1:11">
      <c r="A53" s="56" t="s">
        <v>47</v>
      </c>
      <c r="B53" s="49" t="s">
        <v>48</v>
      </c>
      <c r="C53" s="50">
        <v>33295</v>
      </c>
      <c r="D53" s="50">
        <v>241233</v>
      </c>
      <c r="E53" s="50">
        <v>134333</v>
      </c>
      <c r="F53" s="50">
        <v>96736.8</v>
      </c>
      <c r="G53" s="50">
        <f t="shared" si="5"/>
        <v>63441.8</v>
      </c>
      <c r="H53" s="50">
        <f t="shared" si="6"/>
        <v>37596.199999999997</v>
      </c>
      <c r="I53" s="51">
        <f t="shared" si="7"/>
        <v>190.54452620513592</v>
      </c>
      <c r="J53" s="51">
        <f t="shared" si="8"/>
        <v>72.012684894999751</v>
      </c>
      <c r="K53" s="51">
        <f t="shared" si="9"/>
        <v>40.100981209038565</v>
      </c>
    </row>
    <row r="54" spans="1:11" ht="26.4">
      <c r="A54" s="57" t="s">
        <v>49</v>
      </c>
      <c r="B54" s="49" t="s">
        <v>50</v>
      </c>
      <c r="C54" s="50">
        <v>33295</v>
      </c>
      <c r="D54" s="50">
        <v>241233</v>
      </c>
      <c r="E54" s="50">
        <v>134333</v>
      </c>
      <c r="F54" s="50">
        <v>96736.8</v>
      </c>
      <c r="G54" s="50">
        <f t="shared" si="5"/>
        <v>63441.8</v>
      </c>
      <c r="H54" s="50">
        <f t="shared" si="6"/>
        <v>37596.199999999997</v>
      </c>
      <c r="I54" s="51">
        <f t="shared" si="7"/>
        <v>190.54452620513592</v>
      </c>
      <c r="J54" s="51">
        <f t="shared" si="8"/>
        <v>72.012684894999751</v>
      </c>
      <c r="K54" s="51">
        <f t="shared" si="9"/>
        <v>40.100981209038565</v>
      </c>
    </row>
    <row r="55" spans="1:11" ht="26.4">
      <c r="A55" s="58" t="s">
        <v>51</v>
      </c>
      <c r="B55" s="49" t="s">
        <v>52</v>
      </c>
      <c r="C55" s="50">
        <v>33295</v>
      </c>
      <c r="D55" s="50">
        <v>241233</v>
      </c>
      <c r="E55" s="50">
        <v>134333</v>
      </c>
      <c r="F55" s="50">
        <v>96736.8</v>
      </c>
      <c r="G55" s="50">
        <f t="shared" si="5"/>
        <v>63441.8</v>
      </c>
      <c r="H55" s="50">
        <f t="shared" si="6"/>
        <v>37596.199999999997</v>
      </c>
      <c r="I55" s="51">
        <f t="shared" si="7"/>
        <v>190.54452620513592</v>
      </c>
      <c r="J55" s="51">
        <f t="shared" si="8"/>
        <v>72.012684894999751</v>
      </c>
      <c r="K55" s="51">
        <f t="shared" si="9"/>
        <v>40.100981209038565</v>
      </c>
    </row>
    <row r="56" spans="1:11">
      <c r="A56" s="54" t="s">
        <v>53</v>
      </c>
      <c r="B56" s="49" t="s">
        <v>54</v>
      </c>
      <c r="C56" s="50">
        <v>27768.81</v>
      </c>
      <c r="D56" s="50">
        <v>30782</v>
      </c>
      <c r="E56" s="50">
        <v>10000</v>
      </c>
      <c r="F56" s="50">
        <v>23169.279999999999</v>
      </c>
      <c r="G56" s="50">
        <f t="shared" si="5"/>
        <v>-4599.5300000000025</v>
      </c>
      <c r="H56" s="50">
        <f t="shared" si="6"/>
        <v>-13169.279999999999</v>
      </c>
      <c r="I56" s="51">
        <f t="shared" si="7"/>
        <v>-16.563655410512737</v>
      </c>
      <c r="J56" s="51">
        <f t="shared" si="8"/>
        <v>231.69279999999998</v>
      </c>
      <c r="K56" s="51">
        <f t="shared" si="9"/>
        <v>75.268923396790328</v>
      </c>
    </row>
    <row r="57" spans="1:11">
      <c r="A57" s="55" t="s">
        <v>55</v>
      </c>
      <c r="B57" s="49" t="s">
        <v>56</v>
      </c>
      <c r="C57" s="50">
        <v>27768.81</v>
      </c>
      <c r="D57" s="50">
        <v>30782</v>
      </c>
      <c r="E57" s="50">
        <v>10000</v>
      </c>
      <c r="F57" s="50">
        <v>23169.279999999999</v>
      </c>
      <c r="G57" s="50">
        <f t="shared" si="5"/>
        <v>-4599.5300000000025</v>
      </c>
      <c r="H57" s="50">
        <f t="shared" si="6"/>
        <v>-13169.279999999999</v>
      </c>
      <c r="I57" s="51">
        <f t="shared" si="7"/>
        <v>-16.563655410512737</v>
      </c>
      <c r="J57" s="51">
        <f t="shared" si="8"/>
        <v>231.69279999999998</v>
      </c>
      <c r="K57" s="51">
        <f t="shared" si="9"/>
        <v>75.268923396790328</v>
      </c>
    </row>
    <row r="58" spans="1:11">
      <c r="A58" s="48"/>
      <c r="B58" s="49" t="s">
        <v>57</v>
      </c>
      <c r="C58" s="50">
        <v>3834602.88</v>
      </c>
      <c r="D58" s="50">
        <v>0</v>
      </c>
      <c r="E58" s="50">
        <v>0</v>
      </c>
      <c r="F58" s="50">
        <v>5505230</v>
      </c>
      <c r="G58" s="50">
        <f t="shared" si="5"/>
        <v>1670627.12</v>
      </c>
      <c r="H58" s="50">
        <f t="shared" si="6"/>
        <v>-5505230</v>
      </c>
      <c r="I58" s="51">
        <f t="shared" si="7"/>
        <v>43.567148210142705</v>
      </c>
      <c r="J58" s="51">
        <f t="shared" si="8"/>
        <v>0</v>
      </c>
      <c r="K58" s="51">
        <f t="shared" si="9"/>
        <v>0</v>
      </c>
    </row>
    <row r="59" spans="1:11" s="3" customFormat="1">
      <c r="A59" s="48" t="s">
        <v>58</v>
      </c>
      <c r="B59" s="49" t="s">
        <v>59</v>
      </c>
      <c r="C59" s="50">
        <v>-3834602.88</v>
      </c>
      <c r="D59" s="50">
        <v>0</v>
      </c>
      <c r="E59" s="50">
        <v>0</v>
      </c>
      <c r="F59" s="50">
        <v>-5505230</v>
      </c>
      <c r="G59" s="50">
        <f t="shared" si="5"/>
        <v>-1670627.12</v>
      </c>
      <c r="H59" s="50">
        <f t="shared" si="6"/>
        <v>5505230</v>
      </c>
      <c r="I59" s="51">
        <f t="shared" si="7"/>
        <v>43.567148210142705</v>
      </c>
      <c r="J59" s="51">
        <f t="shared" si="8"/>
        <v>0</v>
      </c>
      <c r="K59" s="51">
        <f t="shared" si="9"/>
        <v>0</v>
      </c>
    </row>
    <row r="60" spans="1:11">
      <c r="A60" s="54" t="s">
        <v>60</v>
      </c>
      <c r="B60" s="49" t="s">
        <v>61</v>
      </c>
      <c r="C60" s="50">
        <v>-3834602.88</v>
      </c>
      <c r="D60" s="50">
        <v>0</v>
      </c>
      <c r="E60" s="50">
        <v>0</v>
      </c>
      <c r="F60" s="50">
        <v>-5505230</v>
      </c>
      <c r="G60" s="50">
        <f t="shared" si="5"/>
        <v>-1670627.12</v>
      </c>
      <c r="H60" s="50">
        <f t="shared" si="6"/>
        <v>5505230</v>
      </c>
      <c r="I60" s="51">
        <f t="shared" si="7"/>
        <v>43.567148210142705</v>
      </c>
      <c r="J60" s="51">
        <f t="shared" si="8"/>
        <v>0</v>
      </c>
      <c r="K60" s="51">
        <f t="shared" si="9"/>
        <v>0</v>
      </c>
    </row>
    <row r="61" spans="1:11">
      <c r="A61" s="59" t="s">
        <v>63</v>
      </c>
      <c r="B61" s="60" t="s">
        <v>64</v>
      </c>
      <c r="C61" s="61"/>
      <c r="D61" s="61"/>
      <c r="E61" s="61"/>
      <c r="F61" s="61"/>
      <c r="G61" s="61"/>
      <c r="H61" s="61"/>
      <c r="I61" s="62"/>
      <c r="J61" s="62"/>
      <c r="K61" s="62"/>
    </row>
    <row r="62" spans="1:11">
      <c r="A62" s="48" t="s">
        <v>19</v>
      </c>
      <c r="B62" s="49" t="s">
        <v>20</v>
      </c>
      <c r="C62" s="50">
        <v>7176233</v>
      </c>
      <c r="D62" s="50">
        <v>8997274</v>
      </c>
      <c r="E62" s="50">
        <v>4182833</v>
      </c>
      <c r="F62" s="50">
        <v>8997274</v>
      </c>
      <c r="G62" s="50">
        <f t="shared" ref="G62:G83" si="10">F62-C62</f>
        <v>1821041</v>
      </c>
      <c r="H62" s="50">
        <f t="shared" ref="H62:H83" si="11">E62-F62</f>
        <v>-4814441</v>
      </c>
      <c r="I62" s="51">
        <f t="shared" ref="I62:I83" si="12">IF(ISERROR(F62/C62),0,F62/C62*100-100)</f>
        <v>25.376001587462383</v>
      </c>
      <c r="J62" s="51">
        <f t="shared" ref="J62:J83" si="13">IF(ISERROR(F62/E62),0,F62/E62*100)</f>
        <v>215.10000518787149</v>
      </c>
      <c r="K62" s="51">
        <f t="shared" ref="K62:K83" si="14">IF(ISERROR(F62/D62),0,F62/D62*100)</f>
        <v>100</v>
      </c>
    </row>
    <row r="63" spans="1:11" ht="26.4">
      <c r="A63" s="54" t="s">
        <v>21</v>
      </c>
      <c r="B63" s="49" t="s">
        <v>22</v>
      </c>
      <c r="C63" s="50">
        <v>450</v>
      </c>
      <c r="D63" s="50">
        <v>0</v>
      </c>
      <c r="E63" s="50">
        <v>0</v>
      </c>
      <c r="F63" s="50">
        <v>0</v>
      </c>
      <c r="G63" s="50">
        <f t="shared" si="10"/>
        <v>-450</v>
      </c>
      <c r="H63" s="50">
        <f t="shared" si="11"/>
        <v>0</v>
      </c>
      <c r="I63" s="51">
        <f t="shared" si="12"/>
        <v>-100</v>
      </c>
      <c r="J63" s="51">
        <f t="shared" si="13"/>
        <v>0</v>
      </c>
      <c r="K63" s="51">
        <f t="shared" si="14"/>
        <v>0</v>
      </c>
    </row>
    <row r="64" spans="1:11">
      <c r="A64" s="54" t="s">
        <v>23</v>
      </c>
      <c r="B64" s="49" t="s">
        <v>24</v>
      </c>
      <c r="C64" s="50">
        <v>7175783</v>
      </c>
      <c r="D64" s="50">
        <v>8997274</v>
      </c>
      <c r="E64" s="50">
        <v>4182833</v>
      </c>
      <c r="F64" s="50">
        <v>8997274</v>
      </c>
      <c r="G64" s="50">
        <f t="shared" si="10"/>
        <v>1821491</v>
      </c>
      <c r="H64" s="50">
        <f t="shared" si="11"/>
        <v>-4814441</v>
      </c>
      <c r="I64" s="51">
        <f t="shared" si="12"/>
        <v>25.383864032677693</v>
      </c>
      <c r="J64" s="51">
        <f t="shared" si="13"/>
        <v>215.10000518787149</v>
      </c>
      <c r="K64" s="51">
        <f t="shared" si="14"/>
        <v>100</v>
      </c>
    </row>
    <row r="65" spans="1:11" ht="26.4">
      <c r="A65" s="55" t="s">
        <v>25</v>
      </c>
      <c r="B65" s="49" t="s">
        <v>26</v>
      </c>
      <c r="C65" s="50">
        <v>7175783</v>
      </c>
      <c r="D65" s="50">
        <v>8997274</v>
      </c>
      <c r="E65" s="50">
        <v>4182833</v>
      </c>
      <c r="F65" s="50">
        <v>8997274</v>
      </c>
      <c r="G65" s="50">
        <f t="shared" si="10"/>
        <v>1821491</v>
      </c>
      <c r="H65" s="50">
        <f t="shared" si="11"/>
        <v>-4814441</v>
      </c>
      <c r="I65" s="51">
        <f t="shared" si="12"/>
        <v>25.383864032677693</v>
      </c>
      <c r="J65" s="51">
        <f t="shared" si="13"/>
        <v>215.10000518787149</v>
      </c>
      <c r="K65" s="51">
        <f t="shared" si="14"/>
        <v>100</v>
      </c>
    </row>
    <row r="66" spans="1:11">
      <c r="A66" s="48" t="s">
        <v>27</v>
      </c>
      <c r="B66" s="49" t="s">
        <v>28</v>
      </c>
      <c r="C66" s="50">
        <v>3341630.12</v>
      </c>
      <c r="D66" s="50">
        <v>8997274</v>
      </c>
      <c r="E66" s="50">
        <v>4182833</v>
      </c>
      <c r="F66" s="50">
        <v>3749232</v>
      </c>
      <c r="G66" s="50">
        <f t="shared" si="10"/>
        <v>407601.87999999989</v>
      </c>
      <c r="H66" s="50">
        <f t="shared" si="11"/>
        <v>433601</v>
      </c>
      <c r="I66" s="51">
        <f t="shared" si="12"/>
        <v>12.197695895798304</v>
      </c>
      <c r="J66" s="51">
        <f t="shared" si="13"/>
        <v>89.633796042060482</v>
      </c>
      <c r="K66" s="51">
        <f t="shared" si="14"/>
        <v>41.670754941996876</v>
      </c>
    </row>
    <row r="67" spans="1:11">
      <c r="A67" s="54" t="s">
        <v>29</v>
      </c>
      <c r="B67" s="49" t="s">
        <v>30</v>
      </c>
      <c r="C67" s="50">
        <v>3313861.31</v>
      </c>
      <c r="D67" s="50">
        <v>8966492</v>
      </c>
      <c r="E67" s="50">
        <v>4172833</v>
      </c>
      <c r="F67" s="50">
        <v>3726062.72</v>
      </c>
      <c r="G67" s="50">
        <f t="shared" si="10"/>
        <v>412201.41000000015</v>
      </c>
      <c r="H67" s="50">
        <f t="shared" si="11"/>
        <v>446770.2799999998</v>
      </c>
      <c r="I67" s="51">
        <f t="shared" si="12"/>
        <v>12.43870432223973</v>
      </c>
      <c r="J67" s="51">
        <f t="shared" si="13"/>
        <v>89.293358253253857</v>
      </c>
      <c r="K67" s="51">
        <f t="shared" si="14"/>
        <v>41.555412306172805</v>
      </c>
    </row>
    <row r="68" spans="1:11">
      <c r="A68" s="55" t="s">
        <v>31</v>
      </c>
      <c r="B68" s="49" t="s">
        <v>32</v>
      </c>
      <c r="C68" s="50">
        <v>3144416.11</v>
      </c>
      <c r="D68" s="50">
        <v>8326022</v>
      </c>
      <c r="E68" s="50">
        <v>3851131</v>
      </c>
      <c r="F68" s="50">
        <v>3441957.92</v>
      </c>
      <c r="G68" s="50">
        <f t="shared" si="10"/>
        <v>297541.81000000006</v>
      </c>
      <c r="H68" s="50">
        <f t="shared" si="11"/>
        <v>409173.08000000007</v>
      </c>
      <c r="I68" s="51">
        <f t="shared" si="12"/>
        <v>9.4625456552568181</v>
      </c>
      <c r="J68" s="51">
        <f t="shared" si="13"/>
        <v>89.375248985298086</v>
      </c>
      <c r="K68" s="51">
        <f t="shared" si="14"/>
        <v>41.339764896129267</v>
      </c>
    </row>
    <row r="69" spans="1:11">
      <c r="A69" s="56" t="s">
        <v>33</v>
      </c>
      <c r="B69" s="49" t="s">
        <v>34</v>
      </c>
      <c r="C69" s="50">
        <v>1529263.09</v>
      </c>
      <c r="D69" s="50">
        <v>3243423</v>
      </c>
      <c r="E69" s="50">
        <v>1531331</v>
      </c>
      <c r="F69" s="50">
        <v>1447260.97</v>
      </c>
      <c r="G69" s="50">
        <f t="shared" si="10"/>
        <v>-82002.120000000112</v>
      </c>
      <c r="H69" s="50">
        <f t="shared" si="11"/>
        <v>84070.030000000028</v>
      </c>
      <c r="I69" s="51">
        <f t="shared" si="12"/>
        <v>-5.3621983382859355</v>
      </c>
      <c r="J69" s="51">
        <f t="shared" si="13"/>
        <v>94.510002736181789</v>
      </c>
      <c r="K69" s="51">
        <f t="shared" si="14"/>
        <v>44.621406766863281</v>
      </c>
    </row>
    <row r="70" spans="1:11">
      <c r="A70" s="56" t="s">
        <v>35</v>
      </c>
      <c r="B70" s="49" t="s">
        <v>36</v>
      </c>
      <c r="C70" s="50">
        <v>1615153.02</v>
      </c>
      <c r="D70" s="50">
        <v>5082599</v>
      </c>
      <c r="E70" s="50">
        <v>2319800</v>
      </c>
      <c r="F70" s="50">
        <v>1994696.95</v>
      </c>
      <c r="G70" s="50">
        <f t="shared" si="10"/>
        <v>379543.92999999993</v>
      </c>
      <c r="H70" s="50">
        <f t="shared" si="11"/>
        <v>325103.05000000005</v>
      </c>
      <c r="I70" s="51">
        <f t="shared" si="12"/>
        <v>23.498945629312558</v>
      </c>
      <c r="J70" s="51">
        <f t="shared" si="13"/>
        <v>85.98572937322183</v>
      </c>
      <c r="K70" s="51">
        <f t="shared" si="14"/>
        <v>39.245609382129103</v>
      </c>
    </row>
    <row r="71" spans="1:11">
      <c r="A71" s="57" t="s">
        <v>37</v>
      </c>
      <c r="B71" s="49" t="s">
        <v>38</v>
      </c>
      <c r="C71" s="50">
        <v>518.22</v>
      </c>
      <c r="D71" s="50">
        <v>0</v>
      </c>
      <c r="E71" s="50">
        <v>0</v>
      </c>
      <c r="F71" s="50">
        <v>30</v>
      </c>
      <c r="G71" s="50">
        <f t="shared" si="10"/>
        <v>-488.22</v>
      </c>
      <c r="H71" s="50">
        <f t="shared" si="11"/>
        <v>-30</v>
      </c>
      <c r="I71" s="51">
        <f t="shared" si="12"/>
        <v>-94.210952877156416</v>
      </c>
      <c r="J71" s="51">
        <f t="shared" si="13"/>
        <v>0</v>
      </c>
      <c r="K71" s="51">
        <f t="shared" si="14"/>
        <v>0</v>
      </c>
    </row>
    <row r="72" spans="1:11">
      <c r="A72" s="55" t="s">
        <v>39</v>
      </c>
      <c r="B72" s="49" t="s">
        <v>40</v>
      </c>
      <c r="C72" s="50">
        <v>136150.20000000001</v>
      </c>
      <c r="D72" s="50">
        <v>399237</v>
      </c>
      <c r="E72" s="50">
        <v>187369</v>
      </c>
      <c r="F72" s="50">
        <v>187368</v>
      </c>
      <c r="G72" s="50">
        <f t="shared" si="10"/>
        <v>51217.799999999988</v>
      </c>
      <c r="H72" s="50">
        <f t="shared" si="11"/>
        <v>1</v>
      </c>
      <c r="I72" s="51">
        <f t="shared" si="12"/>
        <v>37.618600633711878</v>
      </c>
      <c r="J72" s="51">
        <f t="shared" si="13"/>
        <v>99.999466293783925</v>
      </c>
      <c r="K72" s="51">
        <f t="shared" si="14"/>
        <v>46.931521877982249</v>
      </c>
    </row>
    <row r="73" spans="1:11">
      <c r="A73" s="56" t="s">
        <v>41</v>
      </c>
      <c r="B73" s="49" t="s">
        <v>42</v>
      </c>
      <c r="C73" s="50">
        <v>0</v>
      </c>
      <c r="D73" s="50">
        <v>24500</v>
      </c>
      <c r="E73" s="50">
        <v>0</v>
      </c>
      <c r="F73" s="50">
        <v>0</v>
      </c>
      <c r="G73" s="50">
        <f t="shared" si="10"/>
        <v>0</v>
      </c>
      <c r="H73" s="50">
        <f t="shared" si="11"/>
        <v>0</v>
      </c>
      <c r="I73" s="51">
        <f t="shared" si="12"/>
        <v>0</v>
      </c>
      <c r="J73" s="51">
        <f t="shared" si="13"/>
        <v>0</v>
      </c>
      <c r="K73" s="51">
        <f t="shared" si="14"/>
        <v>0</v>
      </c>
    </row>
    <row r="74" spans="1:11">
      <c r="A74" s="56" t="s">
        <v>43</v>
      </c>
      <c r="B74" s="49" t="s">
        <v>44</v>
      </c>
      <c r="C74" s="50">
        <v>136150.20000000001</v>
      </c>
      <c r="D74" s="50">
        <v>374737</v>
      </c>
      <c r="E74" s="50">
        <v>187369</v>
      </c>
      <c r="F74" s="50">
        <v>187368</v>
      </c>
      <c r="G74" s="50">
        <f t="shared" si="10"/>
        <v>51217.799999999988</v>
      </c>
      <c r="H74" s="50">
        <f t="shared" si="11"/>
        <v>1</v>
      </c>
      <c r="I74" s="51">
        <f t="shared" si="12"/>
        <v>37.618600633711878</v>
      </c>
      <c r="J74" s="51">
        <f t="shared" si="13"/>
        <v>99.999466293783925</v>
      </c>
      <c r="K74" s="51">
        <f t="shared" si="14"/>
        <v>49.999866573089932</v>
      </c>
    </row>
    <row r="75" spans="1:11" ht="26.4">
      <c r="A75" s="55" t="s">
        <v>45</v>
      </c>
      <c r="B75" s="49" t="s">
        <v>46</v>
      </c>
      <c r="C75" s="50">
        <v>33295</v>
      </c>
      <c r="D75" s="50">
        <v>241233</v>
      </c>
      <c r="E75" s="50">
        <v>134333</v>
      </c>
      <c r="F75" s="50">
        <v>96736.8</v>
      </c>
      <c r="G75" s="50">
        <f t="shared" si="10"/>
        <v>63441.8</v>
      </c>
      <c r="H75" s="50">
        <f t="shared" si="11"/>
        <v>37596.199999999997</v>
      </c>
      <c r="I75" s="51">
        <f t="shared" si="12"/>
        <v>190.54452620513592</v>
      </c>
      <c r="J75" s="51">
        <f t="shared" si="13"/>
        <v>72.012684894999751</v>
      </c>
      <c r="K75" s="51">
        <f t="shared" si="14"/>
        <v>40.100981209038565</v>
      </c>
    </row>
    <row r="76" spans="1:11">
      <c r="A76" s="56" t="s">
        <v>47</v>
      </c>
      <c r="B76" s="49" t="s">
        <v>48</v>
      </c>
      <c r="C76" s="50">
        <v>33295</v>
      </c>
      <c r="D76" s="50">
        <v>241233</v>
      </c>
      <c r="E76" s="50">
        <v>134333</v>
      </c>
      <c r="F76" s="50">
        <v>96736.8</v>
      </c>
      <c r="G76" s="50">
        <f t="shared" si="10"/>
        <v>63441.8</v>
      </c>
      <c r="H76" s="50">
        <f t="shared" si="11"/>
        <v>37596.199999999997</v>
      </c>
      <c r="I76" s="51">
        <f t="shared" si="12"/>
        <v>190.54452620513592</v>
      </c>
      <c r="J76" s="51">
        <f t="shared" si="13"/>
        <v>72.012684894999751</v>
      </c>
      <c r="K76" s="51">
        <f t="shared" si="14"/>
        <v>40.100981209038565</v>
      </c>
    </row>
    <row r="77" spans="1:11" ht="26.4">
      <c r="A77" s="57" t="s">
        <v>49</v>
      </c>
      <c r="B77" s="49" t="s">
        <v>50</v>
      </c>
      <c r="C77" s="50">
        <v>33295</v>
      </c>
      <c r="D77" s="50">
        <v>241233</v>
      </c>
      <c r="E77" s="50">
        <v>134333</v>
      </c>
      <c r="F77" s="50">
        <v>96736.8</v>
      </c>
      <c r="G77" s="50">
        <f t="shared" si="10"/>
        <v>63441.8</v>
      </c>
      <c r="H77" s="50">
        <f t="shared" si="11"/>
        <v>37596.199999999997</v>
      </c>
      <c r="I77" s="51">
        <f t="shared" si="12"/>
        <v>190.54452620513592</v>
      </c>
      <c r="J77" s="51">
        <f t="shared" si="13"/>
        <v>72.012684894999751</v>
      </c>
      <c r="K77" s="51">
        <f t="shared" si="14"/>
        <v>40.100981209038565</v>
      </c>
    </row>
    <row r="78" spans="1:11" ht="26.4">
      <c r="A78" s="58" t="s">
        <v>51</v>
      </c>
      <c r="B78" s="49" t="s">
        <v>52</v>
      </c>
      <c r="C78" s="50">
        <v>33295</v>
      </c>
      <c r="D78" s="50">
        <v>241233</v>
      </c>
      <c r="E78" s="50">
        <v>134333</v>
      </c>
      <c r="F78" s="50">
        <v>96736.8</v>
      </c>
      <c r="G78" s="50">
        <f t="shared" si="10"/>
        <v>63441.8</v>
      </c>
      <c r="H78" s="50">
        <f t="shared" si="11"/>
        <v>37596.199999999997</v>
      </c>
      <c r="I78" s="51">
        <f t="shared" si="12"/>
        <v>190.54452620513592</v>
      </c>
      <c r="J78" s="51">
        <f t="shared" si="13"/>
        <v>72.012684894999751</v>
      </c>
      <c r="K78" s="51">
        <f t="shared" si="14"/>
        <v>40.100981209038565</v>
      </c>
    </row>
    <row r="79" spans="1:11">
      <c r="A79" s="54" t="s">
        <v>53</v>
      </c>
      <c r="B79" s="49" t="s">
        <v>54</v>
      </c>
      <c r="C79" s="50">
        <v>27768.81</v>
      </c>
      <c r="D79" s="50">
        <v>30782</v>
      </c>
      <c r="E79" s="50">
        <v>10000</v>
      </c>
      <c r="F79" s="50">
        <v>23169.279999999999</v>
      </c>
      <c r="G79" s="50">
        <f t="shared" si="10"/>
        <v>-4599.5300000000025</v>
      </c>
      <c r="H79" s="50">
        <f t="shared" si="11"/>
        <v>-13169.279999999999</v>
      </c>
      <c r="I79" s="51">
        <f t="shared" si="12"/>
        <v>-16.563655410512737</v>
      </c>
      <c r="J79" s="51">
        <f t="shared" si="13"/>
        <v>231.69279999999998</v>
      </c>
      <c r="K79" s="51">
        <f t="shared" si="14"/>
        <v>75.268923396790328</v>
      </c>
    </row>
    <row r="80" spans="1:11">
      <c r="A80" s="55" t="s">
        <v>55</v>
      </c>
      <c r="B80" s="49" t="s">
        <v>56</v>
      </c>
      <c r="C80" s="50">
        <v>27768.81</v>
      </c>
      <c r="D80" s="50">
        <v>30782</v>
      </c>
      <c r="E80" s="50">
        <v>10000</v>
      </c>
      <c r="F80" s="50">
        <v>23169.279999999999</v>
      </c>
      <c r="G80" s="50">
        <f t="shared" si="10"/>
        <v>-4599.5300000000025</v>
      </c>
      <c r="H80" s="50">
        <f t="shared" si="11"/>
        <v>-13169.279999999999</v>
      </c>
      <c r="I80" s="51">
        <f t="shared" si="12"/>
        <v>-16.563655410512737</v>
      </c>
      <c r="J80" s="51">
        <f t="shared" si="13"/>
        <v>231.69279999999998</v>
      </c>
      <c r="K80" s="51">
        <f t="shared" si="14"/>
        <v>75.268923396790328</v>
      </c>
    </row>
    <row r="81" spans="1:11">
      <c r="A81" s="48"/>
      <c r="B81" s="49" t="s">
        <v>57</v>
      </c>
      <c r="C81" s="50">
        <v>3834602.88</v>
      </c>
      <c r="D81" s="50">
        <v>0</v>
      </c>
      <c r="E81" s="50">
        <v>0</v>
      </c>
      <c r="F81" s="50">
        <v>5248042</v>
      </c>
      <c r="G81" s="50">
        <f t="shared" si="10"/>
        <v>1413439.12</v>
      </c>
      <c r="H81" s="50">
        <f t="shared" si="11"/>
        <v>-5248042</v>
      </c>
      <c r="I81" s="51">
        <f t="shared" si="12"/>
        <v>36.860117311548066</v>
      </c>
      <c r="J81" s="51">
        <f t="shared" si="13"/>
        <v>0</v>
      </c>
      <c r="K81" s="51">
        <f t="shared" si="14"/>
        <v>0</v>
      </c>
    </row>
    <row r="82" spans="1:11">
      <c r="A82" s="48" t="s">
        <v>58</v>
      </c>
      <c r="B82" s="49" t="s">
        <v>59</v>
      </c>
      <c r="C82" s="50">
        <v>-3834602.88</v>
      </c>
      <c r="D82" s="50">
        <v>0</v>
      </c>
      <c r="E82" s="50">
        <v>0</v>
      </c>
      <c r="F82" s="50">
        <v>-5248042</v>
      </c>
      <c r="G82" s="50">
        <f t="shared" si="10"/>
        <v>-1413439.12</v>
      </c>
      <c r="H82" s="50">
        <f t="shared" si="11"/>
        <v>5248042</v>
      </c>
      <c r="I82" s="51">
        <f t="shared" si="12"/>
        <v>36.860117311548066</v>
      </c>
      <c r="J82" s="51">
        <f t="shared" si="13"/>
        <v>0</v>
      </c>
      <c r="K82" s="51">
        <f t="shared" si="14"/>
        <v>0</v>
      </c>
    </row>
    <row r="83" spans="1:11">
      <c r="A83" s="54" t="s">
        <v>60</v>
      </c>
      <c r="B83" s="49" t="s">
        <v>61</v>
      </c>
      <c r="C83" s="50">
        <v>-3834602.88</v>
      </c>
      <c r="D83" s="50">
        <v>0</v>
      </c>
      <c r="E83" s="50">
        <v>0</v>
      </c>
      <c r="F83" s="50">
        <v>-5248042</v>
      </c>
      <c r="G83" s="50">
        <f t="shared" si="10"/>
        <v>-1413439.12</v>
      </c>
      <c r="H83" s="50">
        <f t="shared" si="11"/>
        <v>5248042</v>
      </c>
      <c r="I83" s="51">
        <f t="shared" si="12"/>
        <v>36.860117311548066</v>
      </c>
      <c r="J83" s="51">
        <f t="shared" si="13"/>
        <v>0</v>
      </c>
      <c r="K83" s="51">
        <f t="shared" si="14"/>
        <v>0</v>
      </c>
    </row>
    <row r="84" spans="1:11">
      <c r="A84" s="59" t="s">
        <v>65</v>
      </c>
      <c r="B84" s="60" t="s">
        <v>66</v>
      </c>
      <c r="C84" s="61"/>
      <c r="D84" s="61"/>
      <c r="E84" s="61"/>
      <c r="F84" s="61"/>
      <c r="G84" s="61"/>
      <c r="H84" s="61"/>
      <c r="I84" s="62"/>
      <c r="J84" s="62"/>
      <c r="K84" s="62"/>
    </row>
    <row r="85" spans="1:11">
      <c r="A85" s="48" t="s">
        <v>19</v>
      </c>
      <c r="B85" s="49" t="s">
        <v>20</v>
      </c>
      <c r="C85" s="50">
        <v>0</v>
      </c>
      <c r="D85" s="50">
        <v>257188</v>
      </c>
      <c r="E85" s="50">
        <v>0</v>
      </c>
      <c r="F85" s="50">
        <v>257188</v>
      </c>
      <c r="G85" s="50">
        <f t="shared" ref="G85:G94" si="15">F85-C85</f>
        <v>257188</v>
      </c>
      <c r="H85" s="50">
        <f t="shared" ref="H85:H94" si="16">E85-F85</f>
        <v>-257188</v>
      </c>
      <c r="I85" s="51">
        <f t="shared" ref="I85:I94" si="17">IF(ISERROR(F85/C85),0,F85/C85*100-100)</f>
        <v>0</v>
      </c>
      <c r="J85" s="51">
        <f t="shared" ref="J85:J94" si="18">IF(ISERROR(F85/E85),0,F85/E85*100)</f>
        <v>0</v>
      </c>
      <c r="K85" s="51">
        <f t="shared" ref="K85:K94" si="19">IF(ISERROR(F85/D85),0,F85/D85*100)</f>
        <v>100</v>
      </c>
    </row>
    <row r="86" spans="1:11">
      <c r="A86" s="54" t="s">
        <v>23</v>
      </c>
      <c r="B86" s="49" t="s">
        <v>24</v>
      </c>
      <c r="C86" s="50">
        <v>0</v>
      </c>
      <c r="D86" s="50">
        <v>257188</v>
      </c>
      <c r="E86" s="50">
        <v>0</v>
      </c>
      <c r="F86" s="50">
        <v>257188</v>
      </c>
      <c r="G86" s="50">
        <f t="shared" si="15"/>
        <v>257188</v>
      </c>
      <c r="H86" s="50">
        <f t="shared" si="16"/>
        <v>-257188</v>
      </c>
      <c r="I86" s="51">
        <f t="shared" si="17"/>
        <v>0</v>
      </c>
      <c r="J86" s="51">
        <f t="shared" si="18"/>
        <v>0</v>
      </c>
      <c r="K86" s="51">
        <f t="shared" si="19"/>
        <v>100</v>
      </c>
    </row>
    <row r="87" spans="1:11" ht="26.4">
      <c r="A87" s="55" t="s">
        <v>25</v>
      </c>
      <c r="B87" s="49" t="s">
        <v>26</v>
      </c>
      <c r="C87" s="50">
        <v>0</v>
      </c>
      <c r="D87" s="50">
        <v>257188</v>
      </c>
      <c r="E87" s="50">
        <v>0</v>
      </c>
      <c r="F87" s="50">
        <v>257188</v>
      </c>
      <c r="G87" s="50">
        <f t="shared" si="15"/>
        <v>257188</v>
      </c>
      <c r="H87" s="50">
        <f t="shared" si="16"/>
        <v>-257188</v>
      </c>
      <c r="I87" s="51">
        <f t="shared" si="17"/>
        <v>0</v>
      </c>
      <c r="J87" s="51">
        <f t="shared" si="18"/>
        <v>0</v>
      </c>
      <c r="K87" s="51">
        <f t="shared" si="19"/>
        <v>100</v>
      </c>
    </row>
    <row r="88" spans="1:11">
      <c r="A88" s="48" t="s">
        <v>27</v>
      </c>
      <c r="B88" s="49" t="s">
        <v>28</v>
      </c>
      <c r="C88" s="50">
        <v>0</v>
      </c>
      <c r="D88" s="50">
        <v>257188</v>
      </c>
      <c r="E88" s="50">
        <v>0</v>
      </c>
      <c r="F88" s="50">
        <v>0</v>
      </c>
      <c r="G88" s="50">
        <f t="shared" si="15"/>
        <v>0</v>
      </c>
      <c r="H88" s="50">
        <f t="shared" si="16"/>
        <v>0</v>
      </c>
      <c r="I88" s="51">
        <f t="shared" si="17"/>
        <v>0</v>
      </c>
      <c r="J88" s="51">
        <f t="shared" si="18"/>
        <v>0</v>
      </c>
      <c r="K88" s="51">
        <f t="shared" si="19"/>
        <v>0</v>
      </c>
    </row>
    <row r="89" spans="1:11">
      <c r="A89" s="54" t="s">
        <v>29</v>
      </c>
      <c r="B89" s="49" t="s">
        <v>30</v>
      </c>
      <c r="C89" s="50">
        <v>0</v>
      </c>
      <c r="D89" s="50">
        <v>257188</v>
      </c>
      <c r="E89" s="50">
        <v>0</v>
      </c>
      <c r="F89" s="50">
        <v>0</v>
      </c>
      <c r="G89" s="50">
        <f t="shared" si="15"/>
        <v>0</v>
      </c>
      <c r="H89" s="50">
        <f t="shared" si="16"/>
        <v>0</v>
      </c>
      <c r="I89" s="51">
        <f t="shared" si="17"/>
        <v>0</v>
      </c>
      <c r="J89" s="51">
        <f t="shared" si="18"/>
        <v>0</v>
      </c>
      <c r="K89" s="51">
        <f t="shared" si="19"/>
        <v>0</v>
      </c>
    </row>
    <row r="90" spans="1:11">
      <c r="A90" s="55" t="s">
        <v>31</v>
      </c>
      <c r="B90" s="49" t="s">
        <v>32</v>
      </c>
      <c r="C90" s="50">
        <v>0</v>
      </c>
      <c r="D90" s="50">
        <v>257188</v>
      </c>
      <c r="E90" s="50">
        <v>0</v>
      </c>
      <c r="F90" s="50">
        <v>0</v>
      </c>
      <c r="G90" s="50">
        <f t="shared" si="15"/>
        <v>0</v>
      </c>
      <c r="H90" s="50">
        <f t="shared" si="16"/>
        <v>0</v>
      </c>
      <c r="I90" s="51">
        <f t="shared" si="17"/>
        <v>0</v>
      </c>
      <c r="J90" s="51">
        <f t="shared" si="18"/>
        <v>0</v>
      </c>
      <c r="K90" s="51">
        <f t="shared" si="19"/>
        <v>0</v>
      </c>
    </row>
    <row r="91" spans="1:11">
      <c r="A91" s="56" t="s">
        <v>35</v>
      </c>
      <c r="B91" s="49" t="s">
        <v>36</v>
      </c>
      <c r="C91" s="50">
        <v>0</v>
      </c>
      <c r="D91" s="50">
        <v>257188</v>
      </c>
      <c r="E91" s="50">
        <v>0</v>
      </c>
      <c r="F91" s="50">
        <v>0</v>
      </c>
      <c r="G91" s="50">
        <f t="shared" si="15"/>
        <v>0</v>
      </c>
      <c r="H91" s="50">
        <f t="shared" si="16"/>
        <v>0</v>
      </c>
      <c r="I91" s="51">
        <f t="shared" si="17"/>
        <v>0</v>
      </c>
      <c r="J91" s="51">
        <f t="shared" si="18"/>
        <v>0</v>
      </c>
      <c r="K91" s="51">
        <f t="shared" si="19"/>
        <v>0</v>
      </c>
    </row>
    <row r="92" spans="1:11">
      <c r="A92" s="48"/>
      <c r="B92" s="49" t="s">
        <v>57</v>
      </c>
      <c r="C92" s="50">
        <v>0</v>
      </c>
      <c r="D92" s="50">
        <v>0</v>
      </c>
      <c r="E92" s="50">
        <v>0</v>
      </c>
      <c r="F92" s="50">
        <v>257188</v>
      </c>
      <c r="G92" s="50">
        <f t="shared" si="15"/>
        <v>257188</v>
      </c>
      <c r="H92" s="50">
        <f t="shared" si="16"/>
        <v>-257188</v>
      </c>
      <c r="I92" s="51">
        <f t="shared" si="17"/>
        <v>0</v>
      </c>
      <c r="J92" s="51">
        <f t="shared" si="18"/>
        <v>0</v>
      </c>
      <c r="K92" s="51">
        <f t="shared" si="19"/>
        <v>0</v>
      </c>
    </row>
    <row r="93" spans="1:11">
      <c r="A93" s="48" t="s">
        <v>58</v>
      </c>
      <c r="B93" s="49" t="s">
        <v>59</v>
      </c>
      <c r="C93" s="50">
        <v>0</v>
      </c>
      <c r="D93" s="50">
        <v>0</v>
      </c>
      <c r="E93" s="50">
        <v>0</v>
      </c>
      <c r="F93" s="50">
        <v>-257188</v>
      </c>
      <c r="G93" s="50">
        <f t="shared" si="15"/>
        <v>-257188</v>
      </c>
      <c r="H93" s="50">
        <f t="shared" si="16"/>
        <v>257188</v>
      </c>
      <c r="I93" s="51">
        <f t="shared" si="17"/>
        <v>0</v>
      </c>
      <c r="J93" s="51">
        <f t="shared" si="18"/>
        <v>0</v>
      </c>
      <c r="K93" s="51">
        <f t="shared" si="19"/>
        <v>0</v>
      </c>
    </row>
    <row r="94" spans="1:11">
      <c r="A94" s="54" t="s">
        <v>60</v>
      </c>
      <c r="B94" s="49" t="s">
        <v>61</v>
      </c>
      <c r="C94" s="50">
        <v>0</v>
      </c>
      <c r="D94" s="50">
        <v>0</v>
      </c>
      <c r="E94" s="50">
        <v>0</v>
      </c>
      <c r="F94" s="50">
        <v>-257188</v>
      </c>
      <c r="G94" s="50">
        <f t="shared" si="15"/>
        <v>-257188</v>
      </c>
      <c r="H94" s="50">
        <f t="shared" si="16"/>
        <v>257188</v>
      </c>
      <c r="I94" s="51">
        <f t="shared" si="17"/>
        <v>0</v>
      </c>
      <c r="J94" s="51">
        <f t="shared" si="18"/>
        <v>0</v>
      </c>
      <c r="K94" s="51">
        <f t="shared" si="19"/>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6"/>
  <sheetViews>
    <sheetView zoomScaleNormal="100" workbookViewId="0">
      <pane ySplit="11" topLeftCell="A12" activePane="bottomLeft" state="frozen"/>
      <selection pane="bottomLeft" activeCell="B10" sqref="B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239</v>
      </c>
      <c r="B14" s="53" t="s">
        <v>240</v>
      </c>
      <c r="C14" s="50"/>
      <c r="D14" s="50"/>
      <c r="E14" s="50"/>
      <c r="F14" s="50"/>
      <c r="G14" s="50"/>
      <c r="H14" s="50"/>
      <c r="I14" s="51"/>
      <c r="J14" s="51"/>
      <c r="K14" s="51"/>
    </row>
    <row r="15" spans="1:11">
      <c r="A15" s="48" t="s">
        <v>19</v>
      </c>
      <c r="B15" s="49" t="s">
        <v>20</v>
      </c>
      <c r="C15" s="50">
        <v>777105562.35000002</v>
      </c>
      <c r="D15" s="50">
        <v>283867193</v>
      </c>
      <c r="E15" s="50">
        <v>91632133</v>
      </c>
      <c r="F15" s="50">
        <v>253118221.22999999</v>
      </c>
      <c r="G15" s="50">
        <f t="shared" ref="G15:G56" si="0">F15-C15</f>
        <v>-523987341.12</v>
      </c>
      <c r="H15" s="50">
        <f t="shared" ref="H15:H56" si="1">E15-F15</f>
        <v>-161486088.22999999</v>
      </c>
      <c r="I15" s="51">
        <f t="shared" ref="I15:I56" si="2">IF(ISERROR(F15/C15),0,F15/C15*100-100)</f>
        <v>-67.428077536266784</v>
      </c>
      <c r="J15" s="51">
        <f t="shared" ref="J15:J56" si="3">IF(ISERROR(F15/E15),0,F15/E15*100)</f>
        <v>276.23303413661671</v>
      </c>
      <c r="K15" s="51">
        <f t="shared" ref="K15:K56" si="4">IF(ISERROR(F15/D15),0,F15/D15*100)</f>
        <v>89.167831814224471</v>
      </c>
    </row>
    <row r="16" spans="1:11" ht="26.4">
      <c r="A16" s="54" t="s">
        <v>21</v>
      </c>
      <c r="B16" s="49" t="s">
        <v>22</v>
      </c>
      <c r="C16" s="50">
        <v>1423271.25</v>
      </c>
      <c r="D16" s="50">
        <v>1967527</v>
      </c>
      <c r="E16" s="50">
        <v>460798</v>
      </c>
      <c r="F16" s="50">
        <v>1842648.78</v>
      </c>
      <c r="G16" s="50">
        <f t="shared" si="0"/>
        <v>419377.53</v>
      </c>
      <c r="H16" s="50">
        <f t="shared" si="1"/>
        <v>-1381850.78</v>
      </c>
      <c r="I16" s="51">
        <f t="shared" si="2"/>
        <v>29.465748710936168</v>
      </c>
      <c r="J16" s="51">
        <f t="shared" si="3"/>
        <v>399.88211320361631</v>
      </c>
      <c r="K16" s="51">
        <f t="shared" si="4"/>
        <v>93.653036527580056</v>
      </c>
    </row>
    <row r="17" spans="1:11">
      <c r="A17" s="54" t="s">
        <v>81</v>
      </c>
      <c r="B17" s="49" t="s">
        <v>82</v>
      </c>
      <c r="C17" s="50">
        <v>306858.64</v>
      </c>
      <c r="D17" s="50">
        <v>1537398</v>
      </c>
      <c r="E17" s="50">
        <v>0</v>
      </c>
      <c r="F17" s="50">
        <v>713897.5</v>
      </c>
      <c r="G17" s="50">
        <f t="shared" si="0"/>
        <v>407038.86</v>
      </c>
      <c r="H17" s="50">
        <f t="shared" si="1"/>
        <v>-713897.5</v>
      </c>
      <c r="I17" s="51">
        <f t="shared" si="2"/>
        <v>132.64702600519897</v>
      </c>
      <c r="J17" s="51">
        <f t="shared" si="3"/>
        <v>0</v>
      </c>
      <c r="K17" s="51">
        <f t="shared" si="4"/>
        <v>46.43543831850959</v>
      </c>
    </row>
    <row r="18" spans="1:11">
      <c r="A18" s="54" t="s">
        <v>83</v>
      </c>
      <c r="B18" s="49" t="s">
        <v>84</v>
      </c>
      <c r="C18" s="50">
        <v>187733.46</v>
      </c>
      <c r="D18" s="50">
        <v>54616085</v>
      </c>
      <c r="E18" s="50">
        <v>359009</v>
      </c>
      <c r="F18" s="50">
        <v>49815491.950000003</v>
      </c>
      <c r="G18" s="50">
        <f t="shared" si="0"/>
        <v>49627758.490000002</v>
      </c>
      <c r="H18" s="50">
        <f t="shared" si="1"/>
        <v>-49456482.950000003</v>
      </c>
      <c r="I18" s="51">
        <f t="shared" si="2"/>
        <v>26435.222836674933</v>
      </c>
      <c r="J18" s="51">
        <f t="shared" si="3"/>
        <v>13875.833739544134</v>
      </c>
      <c r="K18" s="51">
        <f t="shared" si="4"/>
        <v>91.21029445812529</v>
      </c>
    </row>
    <row r="19" spans="1:11">
      <c r="A19" s="55" t="s">
        <v>85</v>
      </c>
      <c r="B19" s="49" t="s">
        <v>86</v>
      </c>
      <c r="C19" s="50">
        <v>187733.46</v>
      </c>
      <c r="D19" s="50">
        <v>54616085</v>
      </c>
      <c r="E19" s="50">
        <v>359009</v>
      </c>
      <c r="F19" s="50">
        <v>49815491.950000003</v>
      </c>
      <c r="G19" s="50">
        <f t="shared" si="0"/>
        <v>49627758.490000002</v>
      </c>
      <c r="H19" s="50">
        <f t="shared" si="1"/>
        <v>-49456482.950000003</v>
      </c>
      <c r="I19" s="51">
        <f t="shared" si="2"/>
        <v>26435.222836674933</v>
      </c>
      <c r="J19" s="51">
        <f t="shared" si="3"/>
        <v>13875.833739544134</v>
      </c>
      <c r="K19" s="51">
        <f t="shared" si="4"/>
        <v>91.21029445812529</v>
      </c>
    </row>
    <row r="20" spans="1:11">
      <c r="A20" s="56" t="s">
        <v>87</v>
      </c>
      <c r="B20" s="49" t="s">
        <v>88</v>
      </c>
      <c r="C20" s="50">
        <v>187733.46</v>
      </c>
      <c r="D20" s="50">
        <v>54616085</v>
      </c>
      <c r="E20" s="50">
        <v>359009</v>
      </c>
      <c r="F20" s="50">
        <v>49815491.950000003</v>
      </c>
      <c r="G20" s="50">
        <f t="shared" si="0"/>
        <v>49627758.490000002</v>
      </c>
      <c r="H20" s="50">
        <f t="shared" si="1"/>
        <v>-49456482.950000003</v>
      </c>
      <c r="I20" s="51">
        <f t="shared" si="2"/>
        <v>26435.222836674933</v>
      </c>
      <c r="J20" s="51">
        <f t="shared" si="3"/>
        <v>13875.833739544134</v>
      </c>
      <c r="K20" s="51">
        <f t="shared" si="4"/>
        <v>91.21029445812529</v>
      </c>
    </row>
    <row r="21" spans="1:11" ht="26.4">
      <c r="A21" s="57" t="s">
        <v>89</v>
      </c>
      <c r="B21" s="49" t="s">
        <v>90</v>
      </c>
      <c r="C21" s="50">
        <v>187733.46</v>
      </c>
      <c r="D21" s="50">
        <v>54616085</v>
      </c>
      <c r="E21" s="50">
        <v>359009</v>
      </c>
      <c r="F21" s="50">
        <v>49815491.950000003</v>
      </c>
      <c r="G21" s="50">
        <f t="shared" si="0"/>
        <v>49627758.490000002</v>
      </c>
      <c r="H21" s="50">
        <f t="shared" si="1"/>
        <v>-49456482.950000003</v>
      </c>
      <c r="I21" s="51">
        <f t="shared" si="2"/>
        <v>26435.222836674933</v>
      </c>
      <c r="J21" s="51">
        <f t="shared" si="3"/>
        <v>13875.833739544134</v>
      </c>
      <c r="K21" s="51">
        <f t="shared" si="4"/>
        <v>91.21029445812529</v>
      </c>
    </row>
    <row r="22" spans="1:11" ht="26.4">
      <c r="A22" s="58" t="s">
        <v>91</v>
      </c>
      <c r="B22" s="49" t="s">
        <v>92</v>
      </c>
      <c r="C22" s="50">
        <v>140333.46</v>
      </c>
      <c r="D22" s="50">
        <v>54537918</v>
      </c>
      <c r="E22" s="50">
        <v>306899</v>
      </c>
      <c r="F22" s="50">
        <v>49771432.950000003</v>
      </c>
      <c r="G22" s="50">
        <f t="shared" si="0"/>
        <v>49631099.490000002</v>
      </c>
      <c r="H22" s="50">
        <f t="shared" si="1"/>
        <v>-49464533.950000003</v>
      </c>
      <c r="I22" s="51">
        <f t="shared" si="2"/>
        <v>35366.54728672692</v>
      </c>
      <c r="J22" s="51">
        <f t="shared" si="3"/>
        <v>16217.528551738522</v>
      </c>
      <c r="K22" s="51">
        <f t="shared" si="4"/>
        <v>91.260236501877472</v>
      </c>
    </row>
    <row r="23" spans="1:11" ht="26.4">
      <c r="A23" s="58" t="s">
        <v>93</v>
      </c>
      <c r="B23" s="49" t="s">
        <v>94</v>
      </c>
      <c r="C23" s="50">
        <v>47400</v>
      </c>
      <c r="D23" s="50">
        <v>78167</v>
      </c>
      <c r="E23" s="50">
        <v>52110</v>
      </c>
      <c r="F23" s="50">
        <v>44059</v>
      </c>
      <c r="G23" s="50">
        <f t="shared" si="0"/>
        <v>-3341</v>
      </c>
      <c r="H23" s="50">
        <f t="shared" si="1"/>
        <v>8051</v>
      </c>
      <c r="I23" s="51">
        <f t="shared" si="2"/>
        <v>-7.0485232067510566</v>
      </c>
      <c r="J23" s="51">
        <f t="shared" si="3"/>
        <v>84.549990404912691</v>
      </c>
      <c r="K23" s="51">
        <f t="shared" si="4"/>
        <v>56.365218058771603</v>
      </c>
    </row>
    <row r="24" spans="1:11">
      <c r="A24" s="54" t="s">
        <v>23</v>
      </c>
      <c r="B24" s="49" t="s">
        <v>24</v>
      </c>
      <c r="C24" s="50">
        <v>775187699</v>
      </c>
      <c r="D24" s="50">
        <v>225746183</v>
      </c>
      <c r="E24" s="50">
        <v>90812326</v>
      </c>
      <c r="F24" s="50">
        <v>200746183</v>
      </c>
      <c r="G24" s="50">
        <f t="shared" si="0"/>
        <v>-574441516</v>
      </c>
      <c r="H24" s="50">
        <f t="shared" si="1"/>
        <v>-109933857</v>
      </c>
      <c r="I24" s="51">
        <f t="shared" si="2"/>
        <v>-74.103538632131986</v>
      </c>
      <c r="J24" s="51">
        <f t="shared" si="3"/>
        <v>221.05609650390412</v>
      </c>
      <c r="K24" s="51">
        <f t="shared" si="4"/>
        <v>88.925615632668311</v>
      </c>
    </row>
    <row r="25" spans="1:11" ht="26.4">
      <c r="A25" s="55" t="s">
        <v>25</v>
      </c>
      <c r="B25" s="49" t="s">
        <v>26</v>
      </c>
      <c r="C25" s="50">
        <v>775187699</v>
      </c>
      <c r="D25" s="50">
        <v>225746183</v>
      </c>
      <c r="E25" s="50">
        <v>90812326</v>
      </c>
      <c r="F25" s="50">
        <v>200746183</v>
      </c>
      <c r="G25" s="50">
        <f t="shared" si="0"/>
        <v>-574441516</v>
      </c>
      <c r="H25" s="50">
        <f t="shared" si="1"/>
        <v>-109933857</v>
      </c>
      <c r="I25" s="51">
        <f t="shared" si="2"/>
        <v>-74.103538632131986</v>
      </c>
      <c r="J25" s="51">
        <f t="shared" si="3"/>
        <v>221.05609650390412</v>
      </c>
      <c r="K25" s="51">
        <f t="shared" si="4"/>
        <v>88.925615632668311</v>
      </c>
    </row>
    <row r="26" spans="1:11">
      <c r="A26" s="48" t="s">
        <v>27</v>
      </c>
      <c r="B26" s="49" t="s">
        <v>28</v>
      </c>
      <c r="C26" s="50">
        <v>527285428.69</v>
      </c>
      <c r="D26" s="50">
        <v>286587205</v>
      </c>
      <c r="E26" s="50">
        <v>91660083</v>
      </c>
      <c r="F26" s="50">
        <v>137819179.84999999</v>
      </c>
      <c r="G26" s="50">
        <f t="shared" si="0"/>
        <v>-389466248.84000003</v>
      </c>
      <c r="H26" s="50">
        <f t="shared" si="1"/>
        <v>-46159096.849999994</v>
      </c>
      <c r="I26" s="51">
        <f t="shared" si="2"/>
        <v>-73.862509306885059</v>
      </c>
      <c r="J26" s="51">
        <f t="shared" si="3"/>
        <v>150.35899525641929</v>
      </c>
      <c r="K26" s="51">
        <f t="shared" si="4"/>
        <v>48.089788185065693</v>
      </c>
    </row>
    <row r="27" spans="1:11">
      <c r="A27" s="54" t="s">
        <v>29</v>
      </c>
      <c r="B27" s="49" t="s">
        <v>30</v>
      </c>
      <c r="C27" s="50">
        <v>526548382.94999999</v>
      </c>
      <c r="D27" s="50">
        <v>277193516</v>
      </c>
      <c r="E27" s="50">
        <v>89649909</v>
      </c>
      <c r="F27" s="50">
        <v>137315250.52000001</v>
      </c>
      <c r="G27" s="50">
        <f t="shared" si="0"/>
        <v>-389233132.42999995</v>
      </c>
      <c r="H27" s="50">
        <f t="shared" si="1"/>
        <v>-47665341.520000011</v>
      </c>
      <c r="I27" s="51">
        <f t="shared" si="2"/>
        <v>-73.921627154054107</v>
      </c>
      <c r="J27" s="51">
        <f t="shared" si="3"/>
        <v>153.16830998679544</v>
      </c>
      <c r="K27" s="51">
        <f t="shared" si="4"/>
        <v>49.537684900248536</v>
      </c>
    </row>
    <row r="28" spans="1:11">
      <c r="A28" s="55" t="s">
        <v>31</v>
      </c>
      <c r="B28" s="49" t="s">
        <v>32</v>
      </c>
      <c r="C28" s="50">
        <v>54350609.060000002</v>
      </c>
      <c r="D28" s="50">
        <v>89769933</v>
      </c>
      <c r="E28" s="50">
        <v>37633550</v>
      </c>
      <c r="F28" s="50">
        <v>34990797.079999998</v>
      </c>
      <c r="G28" s="50">
        <f t="shared" si="0"/>
        <v>-19359811.980000004</v>
      </c>
      <c r="H28" s="50">
        <f t="shared" si="1"/>
        <v>2642752.9200000018</v>
      </c>
      <c r="I28" s="51">
        <f t="shared" si="2"/>
        <v>-35.620230048623498</v>
      </c>
      <c r="J28" s="51">
        <f t="shared" si="3"/>
        <v>92.977667745934141</v>
      </c>
      <c r="K28" s="51">
        <f t="shared" si="4"/>
        <v>38.97830365986794</v>
      </c>
    </row>
    <row r="29" spans="1:11">
      <c r="A29" s="56" t="s">
        <v>33</v>
      </c>
      <c r="B29" s="49" t="s">
        <v>34</v>
      </c>
      <c r="C29" s="50">
        <v>16840909.710000001</v>
      </c>
      <c r="D29" s="50">
        <v>45100349</v>
      </c>
      <c r="E29" s="50">
        <v>18912292</v>
      </c>
      <c r="F29" s="50">
        <v>19155359.260000002</v>
      </c>
      <c r="G29" s="50">
        <f t="shared" si="0"/>
        <v>2314449.5500000007</v>
      </c>
      <c r="H29" s="50">
        <f t="shared" si="1"/>
        <v>-243067.26000000164</v>
      </c>
      <c r="I29" s="51">
        <f t="shared" si="2"/>
        <v>13.743019764696541</v>
      </c>
      <c r="J29" s="51">
        <f t="shared" si="3"/>
        <v>101.28523428043519</v>
      </c>
      <c r="K29" s="51">
        <f t="shared" si="4"/>
        <v>42.472751729703909</v>
      </c>
    </row>
    <row r="30" spans="1:11">
      <c r="A30" s="56" t="s">
        <v>35</v>
      </c>
      <c r="B30" s="49" t="s">
        <v>36</v>
      </c>
      <c r="C30" s="50">
        <v>37509699.350000001</v>
      </c>
      <c r="D30" s="50">
        <v>44669584</v>
      </c>
      <c r="E30" s="50">
        <v>18721258</v>
      </c>
      <c r="F30" s="50">
        <v>15835437.82</v>
      </c>
      <c r="G30" s="50">
        <f t="shared" si="0"/>
        <v>-21674261.530000001</v>
      </c>
      <c r="H30" s="50">
        <f t="shared" si="1"/>
        <v>2885820.1799999997</v>
      </c>
      <c r="I30" s="51">
        <f t="shared" si="2"/>
        <v>-57.783085190204275</v>
      </c>
      <c r="J30" s="51">
        <f t="shared" si="3"/>
        <v>84.585329789269508</v>
      </c>
      <c r="K30" s="51">
        <f t="shared" si="4"/>
        <v>35.45015735987154</v>
      </c>
    </row>
    <row r="31" spans="1:11">
      <c r="A31" s="57" t="s">
        <v>37</v>
      </c>
      <c r="B31" s="49" t="s">
        <v>38</v>
      </c>
      <c r="C31" s="50">
        <v>210414.69</v>
      </c>
      <c r="D31" s="50">
        <v>0</v>
      </c>
      <c r="E31" s="50">
        <v>0</v>
      </c>
      <c r="F31" s="50">
        <v>66639.25</v>
      </c>
      <c r="G31" s="50">
        <f t="shared" si="0"/>
        <v>-143775.44</v>
      </c>
      <c r="H31" s="50">
        <f t="shared" si="1"/>
        <v>-66639.25</v>
      </c>
      <c r="I31" s="51">
        <f t="shared" si="2"/>
        <v>-68.329563872180216</v>
      </c>
      <c r="J31" s="51">
        <f t="shared" si="3"/>
        <v>0</v>
      </c>
      <c r="K31" s="51">
        <f t="shared" si="4"/>
        <v>0</v>
      </c>
    </row>
    <row r="32" spans="1:11">
      <c r="A32" s="55" t="s">
        <v>39</v>
      </c>
      <c r="B32" s="49" t="s">
        <v>40</v>
      </c>
      <c r="C32" s="50">
        <v>464823131.62</v>
      </c>
      <c r="D32" s="50">
        <v>176670438</v>
      </c>
      <c r="E32" s="50">
        <v>50083823</v>
      </c>
      <c r="F32" s="50">
        <v>96296628.689999998</v>
      </c>
      <c r="G32" s="50">
        <f t="shared" si="0"/>
        <v>-368526502.93000001</v>
      </c>
      <c r="H32" s="50">
        <f t="shared" si="1"/>
        <v>-46212805.689999998</v>
      </c>
      <c r="I32" s="51">
        <f t="shared" si="2"/>
        <v>-79.283167695551782</v>
      </c>
      <c r="J32" s="51">
        <f t="shared" si="3"/>
        <v>192.27092286864763</v>
      </c>
      <c r="K32" s="51">
        <f t="shared" si="4"/>
        <v>54.506362117016991</v>
      </c>
    </row>
    <row r="33" spans="1:11">
      <c r="A33" s="56" t="s">
        <v>41</v>
      </c>
      <c r="B33" s="49" t="s">
        <v>42</v>
      </c>
      <c r="C33" s="50">
        <v>464823131.62</v>
      </c>
      <c r="D33" s="50">
        <v>176670409</v>
      </c>
      <c r="E33" s="50">
        <v>50083823</v>
      </c>
      <c r="F33" s="50">
        <v>96296600.230000004</v>
      </c>
      <c r="G33" s="50">
        <f t="shared" si="0"/>
        <v>-368526531.38999999</v>
      </c>
      <c r="H33" s="50">
        <f t="shared" si="1"/>
        <v>-46212777.230000004</v>
      </c>
      <c r="I33" s="51">
        <f t="shared" si="2"/>
        <v>-79.283173818310757</v>
      </c>
      <c r="J33" s="51">
        <f t="shared" si="3"/>
        <v>192.27086604391204</v>
      </c>
      <c r="K33" s="51">
        <f t="shared" si="4"/>
        <v>54.506354955005506</v>
      </c>
    </row>
    <row r="34" spans="1:11">
      <c r="A34" s="56" t="s">
        <v>43</v>
      </c>
      <c r="B34" s="49" t="s">
        <v>44</v>
      </c>
      <c r="C34" s="50">
        <v>0</v>
      </c>
      <c r="D34" s="50">
        <v>29</v>
      </c>
      <c r="E34" s="50">
        <v>0</v>
      </c>
      <c r="F34" s="50">
        <v>28.46</v>
      </c>
      <c r="G34" s="50">
        <f t="shared" si="0"/>
        <v>28.46</v>
      </c>
      <c r="H34" s="50">
        <f t="shared" si="1"/>
        <v>-28.46</v>
      </c>
      <c r="I34" s="51">
        <f t="shared" si="2"/>
        <v>0</v>
      </c>
      <c r="J34" s="51">
        <f t="shared" si="3"/>
        <v>0</v>
      </c>
      <c r="K34" s="51">
        <f t="shared" si="4"/>
        <v>98.137931034482762</v>
      </c>
    </row>
    <row r="35" spans="1:11" ht="26.4">
      <c r="A35" s="55" t="s">
        <v>69</v>
      </c>
      <c r="B35" s="49" t="s">
        <v>70</v>
      </c>
      <c r="C35" s="50">
        <v>26225.8</v>
      </c>
      <c r="D35" s="50">
        <v>452636</v>
      </c>
      <c r="E35" s="50">
        <v>39643</v>
      </c>
      <c r="F35" s="50">
        <v>258753.07</v>
      </c>
      <c r="G35" s="50">
        <f t="shared" si="0"/>
        <v>232527.27000000002</v>
      </c>
      <c r="H35" s="50">
        <f t="shared" si="1"/>
        <v>-219110.07</v>
      </c>
      <c r="I35" s="51">
        <f t="shared" si="2"/>
        <v>886.6355649779988</v>
      </c>
      <c r="J35" s="51">
        <f t="shared" si="3"/>
        <v>652.70809474560451</v>
      </c>
      <c r="K35" s="51">
        <f t="shared" si="4"/>
        <v>57.165817566433077</v>
      </c>
    </row>
    <row r="36" spans="1:11">
      <c r="A36" s="56" t="s">
        <v>71</v>
      </c>
      <c r="B36" s="49" t="s">
        <v>72</v>
      </c>
      <c r="C36" s="50">
        <v>26225.8</v>
      </c>
      <c r="D36" s="50">
        <v>452636</v>
      </c>
      <c r="E36" s="50">
        <v>39643</v>
      </c>
      <c r="F36" s="50">
        <v>258753.07</v>
      </c>
      <c r="G36" s="50">
        <f t="shared" si="0"/>
        <v>232527.27000000002</v>
      </c>
      <c r="H36" s="50">
        <f t="shared" si="1"/>
        <v>-219110.07</v>
      </c>
      <c r="I36" s="51">
        <f t="shared" si="2"/>
        <v>886.6355649779988</v>
      </c>
      <c r="J36" s="51">
        <f t="shared" si="3"/>
        <v>652.70809474560451</v>
      </c>
      <c r="K36" s="51">
        <f t="shared" si="4"/>
        <v>57.165817566433077</v>
      </c>
    </row>
    <row r="37" spans="1:11" s="3" customFormat="1" ht="26.4">
      <c r="A37" s="55" t="s">
        <v>45</v>
      </c>
      <c r="B37" s="49" t="s">
        <v>46</v>
      </c>
      <c r="C37" s="50">
        <v>7348416.4699999997</v>
      </c>
      <c r="D37" s="50">
        <v>10300509</v>
      </c>
      <c r="E37" s="50">
        <v>1892893</v>
      </c>
      <c r="F37" s="50">
        <v>5769071.6799999997</v>
      </c>
      <c r="G37" s="50">
        <f t="shared" si="0"/>
        <v>-1579344.79</v>
      </c>
      <c r="H37" s="50">
        <f t="shared" si="1"/>
        <v>-3876178.6799999997</v>
      </c>
      <c r="I37" s="51">
        <f t="shared" si="2"/>
        <v>-21.492314656466391</v>
      </c>
      <c r="J37" s="51">
        <f t="shared" si="3"/>
        <v>304.77537187786101</v>
      </c>
      <c r="K37" s="51">
        <f t="shared" si="4"/>
        <v>56.007636904156868</v>
      </c>
    </row>
    <row r="38" spans="1:11">
      <c r="A38" s="56" t="s">
        <v>47</v>
      </c>
      <c r="B38" s="49" t="s">
        <v>48</v>
      </c>
      <c r="C38" s="50">
        <v>3939306.09</v>
      </c>
      <c r="D38" s="50">
        <v>8013422</v>
      </c>
      <c r="E38" s="50">
        <v>1423156</v>
      </c>
      <c r="F38" s="50">
        <v>5317084</v>
      </c>
      <c r="G38" s="50">
        <f t="shared" si="0"/>
        <v>1377777.9100000001</v>
      </c>
      <c r="H38" s="50">
        <f t="shared" si="1"/>
        <v>-3893928</v>
      </c>
      <c r="I38" s="51">
        <f t="shared" si="2"/>
        <v>34.975142284513367</v>
      </c>
      <c r="J38" s="51">
        <f t="shared" si="3"/>
        <v>373.61216901028416</v>
      </c>
      <c r="K38" s="51">
        <f t="shared" si="4"/>
        <v>66.35222755022761</v>
      </c>
    </row>
    <row r="39" spans="1:11" ht="26.4">
      <c r="A39" s="57" t="s">
        <v>73</v>
      </c>
      <c r="B39" s="49" t="s">
        <v>74</v>
      </c>
      <c r="C39" s="50">
        <v>265.16000000000003</v>
      </c>
      <c r="D39" s="50">
        <v>23328</v>
      </c>
      <c r="E39" s="50">
        <v>11664</v>
      </c>
      <c r="F39" s="50">
        <v>2592</v>
      </c>
      <c r="G39" s="50">
        <f t="shared" si="0"/>
        <v>2326.84</v>
      </c>
      <c r="H39" s="50">
        <f t="shared" si="1"/>
        <v>9072</v>
      </c>
      <c r="I39" s="51">
        <f t="shared" si="2"/>
        <v>877.52300497812644</v>
      </c>
      <c r="J39" s="51">
        <f t="shared" si="3"/>
        <v>22.222222222222221</v>
      </c>
      <c r="K39" s="51">
        <f t="shared" si="4"/>
        <v>11.111111111111111</v>
      </c>
    </row>
    <row r="40" spans="1:11" ht="26.4">
      <c r="A40" s="57" t="s">
        <v>49</v>
      </c>
      <c r="B40" s="49" t="s">
        <v>50</v>
      </c>
      <c r="C40" s="50">
        <v>3939040.93</v>
      </c>
      <c r="D40" s="50">
        <v>7990094</v>
      </c>
      <c r="E40" s="50">
        <v>1411492</v>
      </c>
      <c r="F40" s="50">
        <v>5314492</v>
      </c>
      <c r="G40" s="50">
        <f t="shared" si="0"/>
        <v>1375451.0699999998</v>
      </c>
      <c r="H40" s="50">
        <f t="shared" si="1"/>
        <v>-3903000</v>
      </c>
      <c r="I40" s="51">
        <f t="shared" si="2"/>
        <v>34.918425435096964</v>
      </c>
      <c r="J40" s="51">
        <f t="shared" si="3"/>
        <v>376.51591365732145</v>
      </c>
      <c r="K40" s="51">
        <f t="shared" si="4"/>
        <v>66.513510354196086</v>
      </c>
    </row>
    <row r="41" spans="1:11" ht="26.4">
      <c r="A41" s="58" t="s">
        <v>51</v>
      </c>
      <c r="B41" s="49" t="s">
        <v>52</v>
      </c>
      <c r="C41" s="50">
        <v>3935040.93</v>
      </c>
      <c r="D41" s="50">
        <v>7990094</v>
      </c>
      <c r="E41" s="50">
        <v>1411492</v>
      </c>
      <c r="F41" s="50">
        <v>5314492</v>
      </c>
      <c r="G41" s="50">
        <f t="shared" si="0"/>
        <v>1379451.0699999998</v>
      </c>
      <c r="H41" s="50">
        <f t="shared" si="1"/>
        <v>-3903000</v>
      </c>
      <c r="I41" s="51">
        <f t="shared" si="2"/>
        <v>35.055571073818527</v>
      </c>
      <c r="J41" s="51">
        <f t="shared" si="3"/>
        <v>376.51591365732145</v>
      </c>
      <c r="K41" s="51">
        <f t="shared" si="4"/>
        <v>66.513510354196086</v>
      </c>
    </row>
    <row r="42" spans="1:11" ht="26.4">
      <c r="A42" s="58" t="s">
        <v>241</v>
      </c>
      <c r="B42" s="49" t="s">
        <v>242</v>
      </c>
      <c r="C42" s="50">
        <v>4000</v>
      </c>
      <c r="D42" s="50">
        <v>0</v>
      </c>
      <c r="E42" s="50">
        <v>0</v>
      </c>
      <c r="F42" s="50">
        <v>0</v>
      </c>
      <c r="G42" s="50">
        <f t="shared" si="0"/>
        <v>-4000</v>
      </c>
      <c r="H42" s="50">
        <f t="shared" si="1"/>
        <v>0</v>
      </c>
      <c r="I42" s="51">
        <f t="shared" si="2"/>
        <v>-100</v>
      </c>
      <c r="J42" s="51">
        <f t="shared" si="3"/>
        <v>0</v>
      </c>
      <c r="K42" s="51">
        <f t="shared" si="4"/>
        <v>0</v>
      </c>
    </row>
    <row r="43" spans="1:11" ht="52.8">
      <c r="A43" s="56" t="s">
        <v>153</v>
      </c>
      <c r="B43" s="49" t="s">
        <v>154</v>
      </c>
      <c r="C43" s="50">
        <v>1301920.23</v>
      </c>
      <c r="D43" s="50">
        <v>2054314</v>
      </c>
      <c r="E43" s="50">
        <v>457457</v>
      </c>
      <c r="F43" s="50">
        <v>387310.18</v>
      </c>
      <c r="G43" s="50">
        <f t="shared" si="0"/>
        <v>-914610.05</v>
      </c>
      <c r="H43" s="50">
        <f t="shared" si="1"/>
        <v>70146.820000000007</v>
      </c>
      <c r="I43" s="51">
        <f t="shared" si="2"/>
        <v>-70.250851697726517</v>
      </c>
      <c r="J43" s="51">
        <f t="shared" si="3"/>
        <v>84.665920512747647</v>
      </c>
      <c r="K43" s="51">
        <f t="shared" si="4"/>
        <v>18.853504381511296</v>
      </c>
    </row>
    <row r="44" spans="1:11" ht="39.6">
      <c r="A44" s="57" t="s">
        <v>155</v>
      </c>
      <c r="B44" s="49" t="s">
        <v>156</v>
      </c>
      <c r="C44" s="50">
        <v>43485.02</v>
      </c>
      <c r="D44" s="50">
        <v>0</v>
      </c>
      <c r="E44" s="50">
        <v>0</v>
      </c>
      <c r="F44" s="50">
        <v>0</v>
      </c>
      <c r="G44" s="50">
        <f t="shared" si="0"/>
        <v>-43485.02</v>
      </c>
      <c r="H44" s="50">
        <f t="shared" si="1"/>
        <v>0</v>
      </c>
      <c r="I44" s="51">
        <f t="shared" si="2"/>
        <v>-100</v>
      </c>
      <c r="J44" s="51">
        <f t="shared" si="3"/>
        <v>0</v>
      </c>
      <c r="K44" s="51">
        <f t="shared" si="4"/>
        <v>0</v>
      </c>
    </row>
    <row r="45" spans="1:11" ht="66">
      <c r="A45" s="57" t="s">
        <v>243</v>
      </c>
      <c r="B45" s="49" t="s">
        <v>244</v>
      </c>
      <c r="C45" s="50">
        <v>1258435.21</v>
      </c>
      <c r="D45" s="50">
        <v>2054314</v>
      </c>
      <c r="E45" s="50">
        <v>457457</v>
      </c>
      <c r="F45" s="50">
        <v>387310.18</v>
      </c>
      <c r="G45" s="50">
        <f t="shared" si="0"/>
        <v>-871125.03</v>
      </c>
      <c r="H45" s="50">
        <f t="shared" si="1"/>
        <v>70146.820000000007</v>
      </c>
      <c r="I45" s="51">
        <f t="shared" si="2"/>
        <v>-69.222874811330172</v>
      </c>
      <c r="J45" s="51">
        <f t="shared" si="3"/>
        <v>84.665920512747647</v>
      </c>
      <c r="K45" s="51">
        <f t="shared" si="4"/>
        <v>18.853504381511296</v>
      </c>
    </row>
    <row r="46" spans="1:11" ht="26.4">
      <c r="A46" s="56" t="s">
        <v>157</v>
      </c>
      <c r="B46" s="49" t="s">
        <v>158</v>
      </c>
      <c r="C46" s="50">
        <v>2087733.83</v>
      </c>
      <c r="D46" s="50">
        <v>218875</v>
      </c>
      <c r="E46" s="50">
        <v>12280</v>
      </c>
      <c r="F46" s="50">
        <v>50780</v>
      </c>
      <c r="G46" s="50">
        <f t="shared" si="0"/>
        <v>-2036953.83</v>
      </c>
      <c r="H46" s="50">
        <f t="shared" si="1"/>
        <v>-38500</v>
      </c>
      <c r="I46" s="51">
        <f t="shared" si="2"/>
        <v>-97.567697602524362</v>
      </c>
      <c r="J46" s="51">
        <f t="shared" si="3"/>
        <v>413.51791530944627</v>
      </c>
      <c r="K46" s="51">
        <f t="shared" si="4"/>
        <v>23.20045688178184</v>
      </c>
    </row>
    <row r="47" spans="1:11" ht="26.4">
      <c r="A47" s="57" t="s">
        <v>159</v>
      </c>
      <c r="B47" s="49" t="s">
        <v>160</v>
      </c>
      <c r="C47" s="50">
        <v>2025453.83</v>
      </c>
      <c r="D47" s="50">
        <v>94315</v>
      </c>
      <c r="E47" s="50">
        <v>0</v>
      </c>
      <c r="F47" s="50">
        <v>13500</v>
      </c>
      <c r="G47" s="50">
        <f t="shared" si="0"/>
        <v>-2011953.83</v>
      </c>
      <c r="H47" s="50">
        <f t="shared" si="1"/>
        <v>-13500</v>
      </c>
      <c r="I47" s="51">
        <f t="shared" si="2"/>
        <v>-99.333482708909742</v>
      </c>
      <c r="J47" s="51">
        <f t="shared" si="3"/>
        <v>0</v>
      </c>
      <c r="K47" s="51">
        <f t="shared" si="4"/>
        <v>14.313735885066004</v>
      </c>
    </row>
    <row r="48" spans="1:11" ht="39.6">
      <c r="A48" s="57" t="s">
        <v>161</v>
      </c>
      <c r="B48" s="49" t="s">
        <v>162</v>
      </c>
      <c r="C48" s="50">
        <v>62280</v>
      </c>
      <c r="D48" s="50">
        <v>124560</v>
      </c>
      <c r="E48" s="50">
        <v>12280</v>
      </c>
      <c r="F48" s="50">
        <v>37280</v>
      </c>
      <c r="G48" s="50">
        <f t="shared" si="0"/>
        <v>-25000</v>
      </c>
      <c r="H48" s="50">
        <f t="shared" si="1"/>
        <v>-25000</v>
      </c>
      <c r="I48" s="51">
        <f t="shared" si="2"/>
        <v>-40.141297366730889</v>
      </c>
      <c r="J48" s="51">
        <f t="shared" si="3"/>
        <v>303.58306188925081</v>
      </c>
      <c r="K48" s="51">
        <f t="shared" si="4"/>
        <v>29.929351316634556</v>
      </c>
    </row>
    <row r="49" spans="1:11">
      <c r="A49" s="56" t="s">
        <v>183</v>
      </c>
      <c r="B49" s="49" t="s">
        <v>184</v>
      </c>
      <c r="C49" s="50">
        <v>19456.32</v>
      </c>
      <c r="D49" s="50">
        <v>13898</v>
      </c>
      <c r="E49" s="50">
        <v>0</v>
      </c>
      <c r="F49" s="50">
        <v>13897.5</v>
      </c>
      <c r="G49" s="50">
        <f t="shared" si="0"/>
        <v>-5558.82</v>
      </c>
      <c r="H49" s="50">
        <f t="shared" si="1"/>
        <v>-13897.5</v>
      </c>
      <c r="I49" s="51">
        <f t="shared" si="2"/>
        <v>-28.570767750530408</v>
      </c>
      <c r="J49" s="51">
        <f t="shared" si="3"/>
        <v>0</v>
      </c>
      <c r="K49" s="51">
        <f t="shared" si="4"/>
        <v>99.996402360051803</v>
      </c>
    </row>
    <row r="50" spans="1:11">
      <c r="A50" s="54" t="s">
        <v>53</v>
      </c>
      <c r="B50" s="49" t="s">
        <v>54</v>
      </c>
      <c r="C50" s="50">
        <v>737045.74</v>
      </c>
      <c r="D50" s="50">
        <v>9393689</v>
      </c>
      <c r="E50" s="50">
        <v>2010174</v>
      </c>
      <c r="F50" s="50">
        <v>503929.33</v>
      </c>
      <c r="G50" s="50">
        <f t="shared" si="0"/>
        <v>-233116.40999999997</v>
      </c>
      <c r="H50" s="50">
        <f t="shared" si="1"/>
        <v>1506244.67</v>
      </c>
      <c r="I50" s="51">
        <f t="shared" si="2"/>
        <v>-31.628486177804916</v>
      </c>
      <c r="J50" s="51">
        <f t="shared" si="3"/>
        <v>25.068940798159762</v>
      </c>
      <c r="K50" s="51">
        <f t="shared" si="4"/>
        <v>5.3645519880421846</v>
      </c>
    </row>
    <row r="51" spans="1:11">
      <c r="A51" s="55" t="s">
        <v>55</v>
      </c>
      <c r="B51" s="49" t="s">
        <v>56</v>
      </c>
      <c r="C51" s="50">
        <v>737045.74</v>
      </c>
      <c r="D51" s="50">
        <v>9393689</v>
      </c>
      <c r="E51" s="50">
        <v>2010174</v>
      </c>
      <c r="F51" s="50">
        <v>503929.33</v>
      </c>
      <c r="G51" s="50">
        <f t="shared" si="0"/>
        <v>-233116.40999999997</v>
      </c>
      <c r="H51" s="50">
        <f t="shared" si="1"/>
        <v>1506244.67</v>
      </c>
      <c r="I51" s="51">
        <f t="shared" si="2"/>
        <v>-31.628486177804916</v>
      </c>
      <c r="J51" s="51">
        <f t="shared" si="3"/>
        <v>25.068940798159762</v>
      </c>
      <c r="K51" s="51">
        <f t="shared" si="4"/>
        <v>5.3645519880421846</v>
      </c>
    </row>
    <row r="52" spans="1:11">
      <c r="A52" s="48"/>
      <c r="B52" s="49" t="s">
        <v>57</v>
      </c>
      <c r="C52" s="50">
        <v>249820133.66</v>
      </c>
      <c r="D52" s="50">
        <v>-2720012</v>
      </c>
      <c r="E52" s="50">
        <v>-27950</v>
      </c>
      <c r="F52" s="50">
        <v>115299041.38</v>
      </c>
      <c r="G52" s="50">
        <f t="shared" si="0"/>
        <v>-134521092.28</v>
      </c>
      <c r="H52" s="50">
        <f t="shared" si="1"/>
        <v>-115326991.38</v>
      </c>
      <c r="I52" s="51">
        <f t="shared" si="2"/>
        <v>-53.847178091370495</v>
      </c>
      <c r="J52" s="51">
        <f t="shared" si="3"/>
        <v>-412518.93159212876</v>
      </c>
      <c r="K52" s="51">
        <f t="shared" si="4"/>
        <v>-4238.9166437501008</v>
      </c>
    </row>
    <row r="53" spans="1:11">
      <c r="A53" s="48" t="s">
        <v>58</v>
      </c>
      <c r="B53" s="49" t="s">
        <v>59</v>
      </c>
      <c r="C53" s="50">
        <v>-249820133.66</v>
      </c>
      <c r="D53" s="50">
        <v>2720012</v>
      </c>
      <c r="E53" s="50">
        <v>27950</v>
      </c>
      <c r="F53" s="50">
        <v>-115299041.38</v>
      </c>
      <c r="G53" s="50">
        <f t="shared" si="0"/>
        <v>134521092.28</v>
      </c>
      <c r="H53" s="50">
        <f t="shared" si="1"/>
        <v>115326991.38</v>
      </c>
      <c r="I53" s="51">
        <f t="shared" si="2"/>
        <v>-53.847178091370495</v>
      </c>
      <c r="J53" s="51">
        <f t="shared" si="3"/>
        <v>-412518.93159212876</v>
      </c>
      <c r="K53" s="51">
        <f t="shared" si="4"/>
        <v>-4238.9166437501008</v>
      </c>
    </row>
    <row r="54" spans="1:11">
      <c r="A54" s="54" t="s">
        <v>60</v>
      </c>
      <c r="B54" s="49" t="s">
        <v>61</v>
      </c>
      <c r="C54" s="50">
        <v>-249820133.66</v>
      </c>
      <c r="D54" s="50">
        <v>2720012</v>
      </c>
      <c r="E54" s="50">
        <v>27950</v>
      </c>
      <c r="F54" s="50">
        <v>-115299041.38</v>
      </c>
      <c r="G54" s="50">
        <f t="shared" si="0"/>
        <v>134521092.28</v>
      </c>
      <c r="H54" s="50">
        <f t="shared" si="1"/>
        <v>115326991.38</v>
      </c>
      <c r="I54" s="51">
        <f t="shared" si="2"/>
        <v>-53.847178091370495</v>
      </c>
      <c r="J54" s="51">
        <f t="shared" si="3"/>
        <v>-412518.93159212876</v>
      </c>
      <c r="K54" s="51">
        <f t="shared" si="4"/>
        <v>-4238.9166437501008</v>
      </c>
    </row>
    <row r="55" spans="1:11" ht="26.4">
      <c r="A55" s="55" t="s">
        <v>139</v>
      </c>
      <c r="B55" s="49" t="s">
        <v>140</v>
      </c>
      <c r="C55" s="50">
        <v>-7637.02</v>
      </c>
      <c r="D55" s="50">
        <v>2575533</v>
      </c>
      <c r="E55" s="50">
        <v>0</v>
      </c>
      <c r="F55" s="50">
        <v>-2327532.6</v>
      </c>
      <c r="G55" s="50">
        <f t="shared" si="0"/>
        <v>-2319895.58</v>
      </c>
      <c r="H55" s="50">
        <f t="shared" si="1"/>
        <v>2327532.6</v>
      </c>
      <c r="I55" s="51">
        <f t="shared" si="2"/>
        <v>30376.974002948795</v>
      </c>
      <c r="J55" s="51">
        <f t="shared" si="3"/>
        <v>0</v>
      </c>
      <c r="K55" s="51">
        <f t="shared" si="4"/>
        <v>-90.370909633074021</v>
      </c>
    </row>
    <row r="56" spans="1:11" ht="26.4">
      <c r="A56" s="55" t="s">
        <v>97</v>
      </c>
      <c r="B56" s="49" t="s">
        <v>98</v>
      </c>
      <c r="C56" s="50">
        <v>-11854.6</v>
      </c>
      <c r="D56" s="50">
        <v>144479</v>
      </c>
      <c r="E56" s="50">
        <v>27950</v>
      </c>
      <c r="F56" s="50">
        <v>-64478.14</v>
      </c>
      <c r="G56" s="50">
        <f t="shared" si="0"/>
        <v>-52623.54</v>
      </c>
      <c r="H56" s="50">
        <f t="shared" si="1"/>
        <v>92428.14</v>
      </c>
      <c r="I56" s="51">
        <f t="shared" si="2"/>
        <v>443.90818753901431</v>
      </c>
      <c r="J56" s="51">
        <f t="shared" si="3"/>
        <v>-230.69101967799642</v>
      </c>
      <c r="K56" s="51">
        <f t="shared" si="4"/>
        <v>-44.628035908332699</v>
      </c>
    </row>
    <row r="57" spans="1:11">
      <c r="A57" s="48"/>
      <c r="B57" s="49"/>
      <c r="C57" s="50"/>
      <c r="D57" s="50"/>
      <c r="E57" s="50"/>
      <c r="F57" s="50"/>
      <c r="G57" s="50"/>
      <c r="H57" s="50"/>
      <c r="I57" s="51"/>
      <c r="J57" s="51"/>
      <c r="K57" s="51"/>
    </row>
    <row r="58" spans="1:11">
      <c r="A58" s="59"/>
      <c r="B58" s="60" t="s">
        <v>62</v>
      </c>
      <c r="C58" s="61"/>
      <c r="D58" s="61"/>
      <c r="E58" s="61"/>
      <c r="F58" s="61"/>
      <c r="G58" s="61"/>
      <c r="H58" s="61"/>
      <c r="I58" s="62"/>
      <c r="J58" s="62"/>
      <c r="K58" s="62"/>
    </row>
    <row r="59" spans="1:11">
      <c r="A59" s="48" t="s">
        <v>19</v>
      </c>
      <c r="B59" s="49" t="s">
        <v>20</v>
      </c>
      <c r="C59" s="50">
        <v>636887004.25</v>
      </c>
      <c r="D59" s="50">
        <v>233154577</v>
      </c>
      <c r="E59" s="50">
        <v>81240691</v>
      </c>
      <c r="F59" s="50">
        <v>203138690.16999999</v>
      </c>
      <c r="G59" s="50">
        <f t="shared" ref="G59:G93" si="5">F59-C59</f>
        <v>-433748314.08000004</v>
      </c>
      <c r="H59" s="50">
        <f t="shared" ref="H59:H93" si="6">E59-F59</f>
        <v>-121897999.16999999</v>
      </c>
      <c r="I59" s="51">
        <f t="shared" ref="I59:I93" si="7">IF(ISERROR(F59/C59),0,F59/C59*100-100)</f>
        <v>-68.104437865046918</v>
      </c>
      <c r="J59" s="51">
        <f t="shared" ref="J59:J93" si="8">IF(ISERROR(F59/E59),0,F59/E59*100)</f>
        <v>250.04549772970296</v>
      </c>
      <c r="K59" s="51">
        <f t="shared" ref="K59:K93" si="9">IF(ISERROR(F59/D59),0,F59/D59*100)</f>
        <v>87.126185890830698</v>
      </c>
    </row>
    <row r="60" spans="1:11" s="3" customFormat="1" ht="26.4">
      <c r="A60" s="54" t="s">
        <v>21</v>
      </c>
      <c r="B60" s="49" t="s">
        <v>22</v>
      </c>
      <c r="C60" s="50">
        <v>1423271.25</v>
      </c>
      <c r="D60" s="50">
        <v>1967527</v>
      </c>
      <c r="E60" s="50">
        <v>460798</v>
      </c>
      <c r="F60" s="50">
        <v>1718125.22</v>
      </c>
      <c r="G60" s="50">
        <f t="shared" si="5"/>
        <v>294853.96999999997</v>
      </c>
      <c r="H60" s="50">
        <f t="shared" si="6"/>
        <v>-1257327.22</v>
      </c>
      <c r="I60" s="51">
        <f t="shared" si="7"/>
        <v>20.716639221090148</v>
      </c>
      <c r="J60" s="51">
        <f t="shared" si="8"/>
        <v>372.85865390040755</v>
      </c>
      <c r="K60" s="51">
        <f t="shared" si="9"/>
        <v>87.324098729013627</v>
      </c>
    </row>
    <row r="61" spans="1:11">
      <c r="A61" s="54" t="s">
        <v>83</v>
      </c>
      <c r="B61" s="49" t="s">
        <v>84</v>
      </c>
      <c r="C61" s="50">
        <v>99966</v>
      </c>
      <c r="D61" s="50">
        <v>54512918</v>
      </c>
      <c r="E61" s="50">
        <v>306899</v>
      </c>
      <c r="F61" s="50">
        <v>49746432.950000003</v>
      </c>
      <c r="G61" s="50">
        <f t="shared" si="5"/>
        <v>49646466.950000003</v>
      </c>
      <c r="H61" s="50">
        <f t="shared" si="6"/>
        <v>-49439533.950000003</v>
      </c>
      <c r="I61" s="51">
        <f t="shared" si="7"/>
        <v>49663.352489846548</v>
      </c>
      <c r="J61" s="51">
        <f t="shared" si="8"/>
        <v>16209.382549307753</v>
      </c>
      <c r="K61" s="51">
        <f t="shared" si="9"/>
        <v>91.256228386086406</v>
      </c>
    </row>
    <row r="62" spans="1:11">
      <c r="A62" s="55" t="s">
        <v>85</v>
      </c>
      <c r="B62" s="49" t="s">
        <v>86</v>
      </c>
      <c r="C62" s="50">
        <v>99966</v>
      </c>
      <c r="D62" s="50">
        <v>54512918</v>
      </c>
      <c r="E62" s="50">
        <v>306899</v>
      </c>
      <c r="F62" s="50">
        <v>49746432.950000003</v>
      </c>
      <c r="G62" s="50">
        <f t="shared" si="5"/>
        <v>49646466.950000003</v>
      </c>
      <c r="H62" s="50">
        <f t="shared" si="6"/>
        <v>-49439533.950000003</v>
      </c>
      <c r="I62" s="51">
        <f t="shared" si="7"/>
        <v>49663.352489846548</v>
      </c>
      <c r="J62" s="51">
        <f t="shared" si="8"/>
        <v>16209.382549307753</v>
      </c>
      <c r="K62" s="51">
        <f t="shared" si="9"/>
        <v>91.256228386086406</v>
      </c>
    </row>
    <row r="63" spans="1:11">
      <c r="A63" s="56" t="s">
        <v>87</v>
      </c>
      <c r="B63" s="49" t="s">
        <v>88</v>
      </c>
      <c r="C63" s="50">
        <v>99966</v>
      </c>
      <c r="D63" s="50">
        <v>54512918</v>
      </c>
      <c r="E63" s="50">
        <v>306899</v>
      </c>
      <c r="F63" s="50">
        <v>49746432.950000003</v>
      </c>
      <c r="G63" s="50">
        <f t="shared" si="5"/>
        <v>49646466.950000003</v>
      </c>
      <c r="H63" s="50">
        <f t="shared" si="6"/>
        <v>-49439533.950000003</v>
      </c>
      <c r="I63" s="51">
        <f t="shared" si="7"/>
        <v>49663.352489846548</v>
      </c>
      <c r="J63" s="51">
        <f t="shared" si="8"/>
        <v>16209.382549307753</v>
      </c>
      <c r="K63" s="51">
        <f t="shared" si="9"/>
        <v>91.256228386086406</v>
      </c>
    </row>
    <row r="64" spans="1:11" ht="26.4">
      <c r="A64" s="57" t="s">
        <v>89</v>
      </c>
      <c r="B64" s="49" t="s">
        <v>90</v>
      </c>
      <c r="C64" s="50">
        <v>99966</v>
      </c>
      <c r="D64" s="50">
        <v>54512918</v>
      </c>
      <c r="E64" s="50">
        <v>306899</v>
      </c>
      <c r="F64" s="50">
        <v>49746432.950000003</v>
      </c>
      <c r="G64" s="50">
        <f t="shared" si="5"/>
        <v>49646466.950000003</v>
      </c>
      <c r="H64" s="50">
        <f t="shared" si="6"/>
        <v>-49439533.950000003</v>
      </c>
      <c r="I64" s="51">
        <f t="shared" si="7"/>
        <v>49663.352489846548</v>
      </c>
      <c r="J64" s="51">
        <f t="shared" si="8"/>
        <v>16209.382549307753</v>
      </c>
      <c r="K64" s="51">
        <f t="shared" si="9"/>
        <v>91.256228386086406</v>
      </c>
    </row>
    <row r="65" spans="1:11" ht="26.4">
      <c r="A65" s="58" t="s">
        <v>91</v>
      </c>
      <c r="B65" s="49" t="s">
        <v>92</v>
      </c>
      <c r="C65" s="50">
        <v>99966</v>
      </c>
      <c r="D65" s="50">
        <v>54512918</v>
      </c>
      <c r="E65" s="50">
        <v>306899</v>
      </c>
      <c r="F65" s="50">
        <v>49746432.950000003</v>
      </c>
      <c r="G65" s="50">
        <f t="shared" si="5"/>
        <v>49646466.950000003</v>
      </c>
      <c r="H65" s="50">
        <f t="shared" si="6"/>
        <v>-49439533.950000003</v>
      </c>
      <c r="I65" s="51">
        <f t="shared" si="7"/>
        <v>49663.352489846548</v>
      </c>
      <c r="J65" s="51">
        <f t="shared" si="8"/>
        <v>16209.382549307753</v>
      </c>
      <c r="K65" s="51">
        <f t="shared" si="9"/>
        <v>91.256228386086406</v>
      </c>
    </row>
    <row r="66" spans="1:11">
      <c r="A66" s="54" t="s">
        <v>23</v>
      </c>
      <c r="B66" s="49" t="s">
        <v>24</v>
      </c>
      <c r="C66" s="50">
        <v>635363767</v>
      </c>
      <c r="D66" s="50">
        <v>176674132</v>
      </c>
      <c r="E66" s="50">
        <v>80472994</v>
      </c>
      <c r="F66" s="50">
        <v>151674132</v>
      </c>
      <c r="G66" s="50">
        <f t="shared" si="5"/>
        <v>-483689635</v>
      </c>
      <c r="H66" s="50">
        <f t="shared" si="6"/>
        <v>-71201138</v>
      </c>
      <c r="I66" s="51">
        <f t="shared" si="7"/>
        <v>-76.127985277448147</v>
      </c>
      <c r="J66" s="51">
        <f t="shared" si="8"/>
        <v>188.478301180145</v>
      </c>
      <c r="K66" s="51">
        <f t="shared" si="9"/>
        <v>85.849654549314565</v>
      </c>
    </row>
    <row r="67" spans="1:11" ht="26.4">
      <c r="A67" s="55" t="s">
        <v>25</v>
      </c>
      <c r="B67" s="49" t="s">
        <v>26</v>
      </c>
      <c r="C67" s="50">
        <v>635363767</v>
      </c>
      <c r="D67" s="50">
        <v>176674132</v>
      </c>
      <c r="E67" s="50">
        <v>80472994</v>
      </c>
      <c r="F67" s="50">
        <v>151674132</v>
      </c>
      <c r="G67" s="50">
        <f t="shared" si="5"/>
        <v>-483689635</v>
      </c>
      <c r="H67" s="50">
        <f t="shared" si="6"/>
        <v>-71201138</v>
      </c>
      <c r="I67" s="51">
        <f t="shared" si="7"/>
        <v>-76.127985277448147</v>
      </c>
      <c r="J67" s="51">
        <f t="shared" si="8"/>
        <v>188.478301180145</v>
      </c>
      <c r="K67" s="51">
        <f t="shared" si="9"/>
        <v>85.849654549314565</v>
      </c>
    </row>
    <row r="68" spans="1:11">
      <c r="A68" s="48" t="s">
        <v>27</v>
      </c>
      <c r="B68" s="49" t="s">
        <v>28</v>
      </c>
      <c r="C68" s="50">
        <v>412086603.25999999</v>
      </c>
      <c r="D68" s="50">
        <v>235730110</v>
      </c>
      <c r="E68" s="50">
        <v>81240691</v>
      </c>
      <c r="F68" s="50">
        <v>129348979.86</v>
      </c>
      <c r="G68" s="50">
        <f t="shared" si="5"/>
        <v>-282737623.39999998</v>
      </c>
      <c r="H68" s="50">
        <f t="shared" si="6"/>
        <v>-48108288.859999999</v>
      </c>
      <c r="I68" s="51">
        <f t="shared" si="7"/>
        <v>-68.611214527061634</v>
      </c>
      <c r="J68" s="51">
        <f t="shared" si="8"/>
        <v>159.21698630062119</v>
      </c>
      <c r="K68" s="51">
        <f t="shared" si="9"/>
        <v>54.87164107292022</v>
      </c>
    </row>
    <row r="69" spans="1:11">
      <c r="A69" s="54" t="s">
        <v>29</v>
      </c>
      <c r="B69" s="49" t="s">
        <v>30</v>
      </c>
      <c r="C69" s="50">
        <v>411571319.45999998</v>
      </c>
      <c r="D69" s="50">
        <v>227119575</v>
      </c>
      <c r="E69" s="50">
        <v>79270517</v>
      </c>
      <c r="F69" s="50">
        <v>128865338.55</v>
      </c>
      <c r="G69" s="50">
        <f t="shared" si="5"/>
        <v>-282705980.90999997</v>
      </c>
      <c r="H69" s="50">
        <f t="shared" si="6"/>
        <v>-49594821.549999997</v>
      </c>
      <c r="I69" s="51">
        <f t="shared" si="7"/>
        <v>-68.689426970014068</v>
      </c>
      <c r="J69" s="51">
        <f t="shared" si="8"/>
        <v>162.56401929357921</v>
      </c>
      <c r="K69" s="51">
        <f t="shared" si="9"/>
        <v>56.738983660919587</v>
      </c>
    </row>
    <row r="70" spans="1:11">
      <c r="A70" s="55" t="s">
        <v>31</v>
      </c>
      <c r="B70" s="49" t="s">
        <v>32</v>
      </c>
      <c r="C70" s="50">
        <v>46440986.770000003</v>
      </c>
      <c r="D70" s="50">
        <v>70846433</v>
      </c>
      <c r="E70" s="50">
        <v>35283602</v>
      </c>
      <c r="F70" s="50">
        <v>29803077.260000002</v>
      </c>
      <c r="G70" s="50">
        <f t="shared" si="5"/>
        <v>-16637909.510000002</v>
      </c>
      <c r="H70" s="50">
        <f t="shared" si="6"/>
        <v>5480524.7399999984</v>
      </c>
      <c r="I70" s="51">
        <f t="shared" si="7"/>
        <v>-35.825917292411575</v>
      </c>
      <c r="J70" s="51">
        <f t="shared" si="8"/>
        <v>84.467218681357991</v>
      </c>
      <c r="K70" s="51">
        <f t="shared" si="9"/>
        <v>42.067152851576878</v>
      </c>
    </row>
    <row r="71" spans="1:11">
      <c r="A71" s="56" t="s">
        <v>33</v>
      </c>
      <c r="B71" s="49" t="s">
        <v>34</v>
      </c>
      <c r="C71" s="50">
        <v>13556810.800000001</v>
      </c>
      <c r="D71" s="50">
        <v>36900053</v>
      </c>
      <c r="E71" s="50">
        <v>17157699</v>
      </c>
      <c r="F71" s="50">
        <v>16164284.810000001</v>
      </c>
      <c r="G71" s="50">
        <f t="shared" si="5"/>
        <v>2607474.0099999998</v>
      </c>
      <c r="H71" s="50">
        <f t="shared" si="6"/>
        <v>993414.18999999948</v>
      </c>
      <c r="I71" s="51">
        <f t="shared" si="7"/>
        <v>19.233682969153776</v>
      </c>
      <c r="J71" s="51">
        <f t="shared" si="8"/>
        <v>94.210096645243638</v>
      </c>
      <c r="K71" s="51">
        <f t="shared" si="9"/>
        <v>43.805586973005163</v>
      </c>
    </row>
    <row r="72" spans="1:11">
      <c r="A72" s="56" t="s">
        <v>35</v>
      </c>
      <c r="B72" s="49" t="s">
        <v>36</v>
      </c>
      <c r="C72" s="50">
        <v>32884175.969999999</v>
      </c>
      <c r="D72" s="50">
        <v>33946380</v>
      </c>
      <c r="E72" s="50">
        <v>18125903</v>
      </c>
      <c r="F72" s="50">
        <v>13638792.449999999</v>
      </c>
      <c r="G72" s="50">
        <f t="shared" si="5"/>
        <v>-19245383.52</v>
      </c>
      <c r="H72" s="50">
        <f t="shared" si="6"/>
        <v>4487110.5500000007</v>
      </c>
      <c r="I72" s="51">
        <f t="shared" si="7"/>
        <v>-58.524755303454853</v>
      </c>
      <c r="J72" s="51">
        <f t="shared" si="8"/>
        <v>75.244761323063457</v>
      </c>
      <c r="K72" s="51">
        <f t="shared" si="9"/>
        <v>40.177457655278701</v>
      </c>
    </row>
    <row r="73" spans="1:11">
      <c r="A73" s="57" t="s">
        <v>37</v>
      </c>
      <c r="B73" s="49" t="s">
        <v>38</v>
      </c>
      <c r="C73" s="50">
        <v>56625.8</v>
      </c>
      <c r="D73" s="50">
        <v>0</v>
      </c>
      <c r="E73" s="50">
        <v>0</v>
      </c>
      <c r="F73" s="50">
        <v>56621.17</v>
      </c>
      <c r="G73" s="50">
        <f t="shared" si="5"/>
        <v>-4.6300000000046566</v>
      </c>
      <c r="H73" s="50">
        <f t="shared" si="6"/>
        <v>-56621.17</v>
      </c>
      <c r="I73" s="51">
        <f t="shared" si="7"/>
        <v>-8.1764849238368242E-3</v>
      </c>
      <c r="J73" s="51">
        <f t="shared" si="8"/>
        <v>0</v>
      </c>
      <c r="K73" s="51">
        <f t="shared" si="9"/>
        <v>0</v>
      </c>
    </row>
    <row r="74" spans="1:11">
      <c r="A74" s="55" t="s">
        <v>39</v>
      </c>
      <c r="B74" s="49" t="s">
        <v>40</v>
      </c>
      <c r="C74" s="50">
        <v>359090066.97000003</v>
      </c>
      <c r="D74" s="50">
        <v>147592409</v>
      </c>
      <c r="E74" s="50">
        <v>42511836</v>
      </c>
      <c r="F74" s="50">
        <v>93435644.219999999</v>
      </c>
      <c r="G74" s="50">
        <f t="shared" si="5"/>
        <v>-265654422.75000003</v>
      </c>
      <c r="H74" s="50">
        <f t="shared" si="6"/>
        <v>-50923808.219999999</v>
      </c>
      <c r="I74" s="51">
        <f t="shared" si="7"/>
        <v>-73.979886158252867</v>
      </c>
      <c r="J74" s="51">
        <f t="shared" si="8"/>
        <v>219.78736514696755</v>
      </c>
      <c r="K74" s="51">
        <f t="shared" si="9"/>
        <v>63.306537817944289</v>
      </c>
    </row>
    <row r="75" spans="1:11">
      <c r="A75" s="56" t="s">
        <v>41</v>
      </c>
      <c r="B75" s="49" t="s">
        <v>42</v>
      </c>
      <c r="C75" s="50">
        <v>359090066.97000003</v>
      </c>
      <c r="D75" s="50">
        <v>147592380</v>
      </c>
      <c r="E75" s="50">
        <v>42511836</v>
      </c>
      <c r="F75" s="50">
        <v>93435615.760000005</v>
      </c>
      <c r="G75" s="50">
        <f t="shared" si="5"/>
        <v>-265654451.21000004</v>
      </c>
      <c r="H75" s="50">
        <f t="shared" si="6"/>
        <v>-50923779.760000005</v>
      </c>
      <c r="I75" s="51">
        <f t="shared" si="7"/>
        <v>-73.979894083841089</v>
      </c>
      <c r="J75" s="51">
        <f t="shared" si="8"/>
        <v>219.78729820090575</v>
      </c>
      <c r="K75" s="51">
        <f t="shared" si="9"/>
        <v>63.306530974024547</v>
      </c>
    </row>
    <row r="76" spans="1:11">
      <c r="A76" s="56" t="s">
        <v>43</v>
      </c>
      <c r="B76" s="49" t="s">
        <v>44</v>
      </c>
      <c r="C76" s="50">
        <v>0</v>
      </c>
      <c r="D76" s="50">
        <v>29</v>
      </c>
      <c r="E76" s="50">
        <v>0</v>
      </c>
      <c r="F76" s="50">
        <v>28.46</v>
      </c>
      <c r="G76" s="50">
        <f t="shared" si="5"/>
        <v>28.46</v>
      </c>
      <c r="H76" s="50">
        <f t="shared" si="6"/>
        <v>-28.46</v>
      </c>
      <c r="I76" s="51">
        <f t="shared" si="7"/>
        <v>0</v>
      </c>
      <c r="J76" s="51">
        <f t="shared" si="8"/>
        <v>0</v>
      </c>
      <c r="K76" s="51">
        <f t="shared" si="9"/>
        <v>98.137931034482762</v>
      </c>
    </row>
    <row r="77" spans="1:11" ht="26.4">
      <c r="A77" s="55" t="s">
        <v>69</v>
      </c>
      <c r="B77" s="49" t="s">
        <v>70</v>
      </c>
      <c r="C77" s="50">
        <v>26225.8</v>
      </c>
      <c r="D77" s="50">
        <v>452636</v>
      </c>
      <c r="E77" s="50">
        <v>39643</v>
      </c>
      <c r="F77" s="50">
        <v>258753.07</v>
      </c>
      <c r="G77" s="50">
        <f t="shared" si="5"/>
        <v>232527.27000000002</v>
      </c>
      <c r="H77" s="50">
        <f t="shared" si="6"/>
        <v>-219110.07</v>
      </c>
      <c r="I77" s="51">
        <f t="shared" si="7"/>
        <v>886.6355649779988</v>
      </c>
      <c r="J77" s="51">
        <f t="shared" si="8"/>
        <v>652.70809474560451</v>
      </c>
      <c r="K77" s="51">
        <f t="shared" si="9"/>
        <v>57.165817566433077</v>
      </c>
    </row>
    <row r="78" spans="1:11">
      <c r="A78" s="56" t="s">
        <v>71</v>
      </c>
      <c r="B78" s="49" t="s">
        <v>72</v>
      </c>
      <c r="C78" s="50">
        <v>26225.8</v>
      </c>
      <c r="D78" s="50">
        <v>452636</v>
      </c>
      <c r="E78" s="50">
        <v>39643</v>
      </c>
      <c r="F78" s="50">
        <v>258753.07</v>
      </c>
      <c r="G78" s="50">
        <f t="shared" si="5"/>
        <v>232527.27000000002</v>
      </c>
      <c r="H78" s="50">
        <f t="shared" si="6"/>
        <v>-219110.07</v>
      </c>
      <c r="I78" s="51">
        <f t="shared" si="7"/>
        <v>886.6355649779988</v>
      </c>
      <c r="J78" s="51">
        <f t="shared" si="8"/>
        <v>652.70809474560451</v>
      </c>
      <c r="K78" s="51">
        <f t="shared" si="9"/>
        <v>57.165817566433077</v>
      </c>
    </row>
    <row r="79" spans="1:11" ht="26.4">
      <c r="A79" s="55" t="s">
        <v>45</v>
      </c>
      <c r="B79" s="49" t="s">
        <v>46</v>
      </c>
      <c r="C79" s="50">
        <v>6014039.9199999999</v>
      </c>
      <c r="D79" s="50">
        <v>8228097</v>
      </c>
      <c r="E79" s="50">
        <v>1435436</v>
      </c>
      <c r="F79" s="50">
        <v>5367864</v>
      </c>
      <c r="G79" s="50">
        <f t="shared" si="5"/>
        <v>-646175.91999999993</v>
      </c>
      <c r="H79" s="50">
        <f t="shared" si="6"/>
        <v>-3932428</v>
      </c>
      <c r="I79" s="51">
        <f t="shared" si="7"/>
        <v>-10.744456781058403</v>
      </c>
      <c r="J79" s="51">
        <f t="shared" si="8"/>
        <v>373.95355836136196</v>
      </c>
      <c r="K79" s="51">
        <f t="shared" si="9"/>
        <v>65.238219724439318</v>
      </c>
    </row>
    <row r="80" spans="1:11">
      <c r="A80" s="56" t="s">
        <v>47</v>
      </c>
      <c r="B80" s="49" t="s">
        <v>48</v>
      </c>
      <c r="C80" s="50">
        <v>3926306.09</v>
      </c>
      <c r="D80" s="50">
        <v>8009222</v>
      </c>
      <c r="E80" s="50">
        <v>1423156</v>
      </c>
      <c r="F80" s="50">
        <v>5317084</v>
      </c>
      <c r="G80" s="50">
        <f t="shared" si="5"/>
        <v>1390777.9100000001</v>
      </c>
      <c r="H80" s="50">
        <f t="shared" si="6"/>
        <v>-3893928</v>
      </c>
      <c r="I80" s="51">
        <f t="shared" si="7"/>
        <v>35.422044999043862</v>
      </c>
      <c r="J80" s="51">
        <f t="shared" si="8"/>
        <v>373.61216901028416</v>
      </c>
      <c r="K80" s="51">
        <f t="shared" si="9"/>
        <v>66.387022359974537</v>
      </c>
    </row>
    <row r="81" spans="1:11" ht="26.4">
      <c r="A81" s="57" t="s">
        <v>73</v>
      </c>
      <c r="B81" s="49" t="s">
        <v>74</v>
      </c>
      <c r="C81" s="50">
        <v>265.16000000000003</v>
      </c>
      <c r="D81" s="50">
        <v>23328</v>
      </c>
      <c r="E81" s="50">
        <v>11664</v>
      </c>
      <c r="F81" s="50">
        <v>2592</v>
      </c>
      <c r="G81" s="50">
        <f t="shared" si="5"/>
        <v>2326.84</v>
      </c>
      <c r="H81" s="50">
        <f t="shared" si="6"/>
        <v>9072</v>
      </c>
      <c r="I81" s="51">
        <f t="shared" si="7"/>
        <v>877.52300497812644</v>
      </c>
      <c r="J81" s="51">
        <f t="shared" si="8"/>
        <v>22.222222222222221</v>
      </c>
      <c r="K81" s="51">
        <f t="shared" si="9"/>
        <v>11.111111111111111</v>
      </c>
    </row>
    <row r="82" spans="1:11" ht="26.4">
      <c r="A82" s="57" t="s">
        <v>49</v>
      </c>
      <c r="B82" s="49" t="s">
        <v>50</v>
      </c>
      <c r="C82" s="50">
        <v>3926040.93</v>
      </c>
      <c r="D82" s="50">
        <v>7985894</v>
      </c>
      <c r="E82" s="50">
        <v>1411492</v>
      </c>
      <c r="F82" s="50">
        <v>5314492</v>
      </c>
      <c r="G82" s="50">
        <f t="shared" si="5"/>
        <v>1388451.0699999998</v>
      </c>
      <c r="H82" s="50">
        <f t="shared" si="6"/>
        <v>-3903000</v>
      </c>
      <c r="I82" s="51">
        <f t="shared" si="7"/>
        <v>35.365170530710685</v>
      </c>
      <c r="J82" s="51">
        <f t="shared" si="8"/>
        <v>376.51591365732145</v>
      </c>
      <c r="K82" s="51">
        <f t="shared" si="9"/>
        <v>66.54849162786283</v>
      </c>
    </row>
    <row r="83" spans="1:11" s="3" customFormat="1" ht="26.4">
      <c r="A83" s="58" t="s">
        <v>51</v>
      </c>
      <c r="B83" s="49" t="s">
        <v>52</v>
      </c>
      <c r="C83" s="50">
        <v>3922040.93</v>
      </c>
      <c r="D83" s="50">
        <v>7985894</v>
      </c>
      <c r="E83" s="50">
        <v>1411492</v>
      </c>
      <c r="F83" s="50">
        <v>5314492</v>
      </c>
      <c r="G83" s="50">
        <f t="shared" si="5"/>
        <v>1392451.0699999998</v>
      </c>
      <c r="H83" s="50">
        <f t="shared" si="6"/>
        <v>-3903000</v>
      </c>
      <c r="I83" s="51">
        <f t="shared" si="7"/>
        <v>35.503226377599276</v>
      </c>
      <c r="J83" s="51">
        <f t="shared" si="8"/>
        <v>376.51591365732145</v>
      </c>
      <c r="K83" s="51">
        <f t="shared" si="9"/>
        <v>66.54849162786283</v>
      </c>
    </row>
    <row r="84" spans="1:11" ht="26.4">
      <c r="A84" s="58" t="s">
        <v>241</v>
      </c>
      <c r="B84" s="49" t="s">
        <v>242</v>
      </c>
      <c r="C84" s="50">
        <v>4000</v>
      </c>
      <c r="D84" s="50">
        <v>0</v>
      </c>
      <c r="E84" s="50">
        <v>0</v>
      </c>
      <c r="F84" s="50">
        <v>0</v>
      </c>
      <c r="G84" s="50">
        <f t="shared" si="5"/>
        <v>-4000</v>
      </c>
      <c r="H84" s="50">
        <f t="shared" si="6"/>
        <v>0</v>
      </c>
      <c r="I84" s="51">
        <f t="shared" si="7"/>
        <v>-100</v>
      </c>
      <c r="J84" s="51">
        <f t="shared" si="8"/>
        <v>0</v>
      </c>
      <c r="K84" s="51">
        <f t="shared" si="9"/>
        <v>0</v>
      </c>
    </row>
    <row r="85" spans="1:11" ht="26.4">
      <c r="A85" s="56" t="s">
        <v>157</v>
      </c>
      <c r="B85" s="49" t="s">
        <v>158</v>
      </c>
      <c r="C85" s="50">
        <v>2087733.83</v>
      </c>
      <c r="D85" s="50">
        <v>218875</v>
      </c>
      <c r="E85" s="50">
        <v>12280</v>
      </c>
      <c r="F85" s="50">
        <v>50780</v>
      </c>
      <c r="G85" s="50">
        <f t="shared" si="5"/>
        <v>-2036953.83</v>
      </c>
      <c r="H85" s="50">
        <f t="shared" si="6"/>
        <v>-38500</v>
      </c>
      <c r="I85" s="51">
        <f t="shared" si="7"/>
        <v>-97.567697602524362</v>
      </c>
      <c r="J85" s="51">
        <f t="shared" si="8"/>
        <v>413.51791530944627</v>
      </c>
      <c r="K85" s="51">
        <f t="shared" si="9"/>
        <v>23.20045688178184</v>
      </c>
    </row>
    <row r="86" spans="1:11" ht="26.4">
      <c r="A86" s="57" t="s">
        <v>159</v>
      </c>
      <c r="B86" s="49" t="s">
        <v>160</v>
      </c>
      <c r="C86" s="50">
        <v>2025453.83</v>
      </c>
      <c r="D86" s="50">
        <v>94315</v>
      </c>
      <c r="E86" s="50">
        <v>0</v>
      </c>
      <c r="F86" s="50">
        <v>13500</v>
      </c>
      <c r="G86" s="50">
        <f t="shared" si="5"/>
        <v>-2011953.83</v>
      </c>
      <c r="H86" s="50">
        <f t="shared" si="6"/>
        <v>-13500</v>
      </c>
      <c r="I86" s="51">
        <f t="shared" si="7"/>
        <v>-99.333482708909742</v>
      </c>
      <c r="J86" s="51">
        <f t="shared" si="8"/>
        <v>0</v>
      </c>
      <c r="K86" s="51">
        <f t="shared" si="9"/>
        <v>14.313735885066004</v>
      </c>
    </row>
    <row r="87" spans="1:11" ht="39.6">
      <c r="A87" s="57" t="s">
        <v>161</v>
      </c>
      <c r="B87" s="49" t="s">
        <v>162</v>
      </c>
      <c r="C87" s="50">
        <v>62280</v>
      </c>
      <c r="D87" s="50">
        <v>124560</v>
      </c>
      <c r="E87" s="50">
        <v>12280</v>
      </c>
      <c r="F87" s="50">
        <v>37280</v>
      </c>
      <c r="G87" s="50">
        <f t="shared" si="5"/>
        <v>-25000</v>
      </c>
      <c r="H87" s="50">
        <f t="shared" si="6"/>
        <v>-25000</v>
      </c>
      <c r="I87" s="51">
        <f t="shared" si="7"/>
        <v>-40.141297366730889</v>
      </c>
      <c r="J87" s="51">
        <f t="shared" si="8"/>
        <v>303.58306188925081</v>
      </c>
      <c r="K87" s="51">
        <f t="shared" si="9"/>
        <v>29.929351316634556</v>
      </c>
    </row>
    <row r="88" spans="1:11">
      <c r="A88" s="54" t="s">
        <v>53</v>
      </c>
      <c r="B88" s="49" t="s">
        <v>54</v>
      </c>
      <c r="C88" s="50">
        <v>515283.8</v>
      </c>
      <c r="D88" s="50">
        <v>8610535</v>
      </c>
      <c r="E88" s="50">
        <v>1970174</v>
      </c>
      <c r="F88" s="50">
        <v>483641.31</v>
      </c>
      <c r="G88" s="50">
        <f t="shared" si="5"/>
        <v>-31642.489999999991</v>
      </c>
      <c r="H88" s="50">
        <f t="shared" si="6"/>
        <v>1486532.69</v>
      </c>
      <c r="I88" s="51">
        <f t="shared" si="7"/>
        <v>-6.1407888235570312</v>
      </c>
      <c r="J88" s="51">
        <f t="shared" si="8"/>
        <v>24.548152092150236</v>
      </c>
      <c r="K88" s="51">
        <f t="shared" si="9"/>
        <v>5.6168555147850858</v>
      </c>
    </row>
    <row r="89" spans="1:11">
      <c r="A89" s="55" t="s">
        <v>55</v>
      </c>
      <c r="B89" s="49" t="s">
        <v>56</v>
      </c>
      <c r="C89" s="50">
        <v>515283.8</v>
      </c>
      <c r="D89" s="50">
        <v>8610535</v>
      </c>
      <c r="E89" s="50">
        <v>1970174</v>
      </c>
      <c r="F89" s="50">
        <v>483641.31</v>
      </c>
      <c r="G89" s="50">
        <f t="shared" si="5"/>
        <v>-31642.489999999991</v>
      </c>
      <c r="H89" s="50">
        <f t="shared" si="6"/>
        <v>1486532.69</v>
      </c>
      <c r="I89" s="51">
        <f t="shared" si="7"/>
        <v>-6.1407888235570312</v>
      </c>
      <c r="J89" s="51">
        <f t="shared" si="8"/>
        <v>24.548152092150236</v>
      </c>
      <c r="K89" s="51">
        <f t="shared" si="9"/>
        <v>5.6168555147850858</v>
      </c>
    </row>
    <row r="90" spans="1:11">
      <c r="A90" s="48"/>
      <c r="B90" s="49" t="s">
        <v>57</v>
      </c>
      <c r="C90" s="50">
        <v>224800400.99000001</v>
      </c>
      <c r="D90" s="50">
        <v>-2575533</v>
      </c>
      <c r="E90" s="50">
        <v>0</v>
      </c>
      <c r="F90" s="50">
        <v>73789710.310000002</v>
      </c>
      <c r="G90" s="50">
        <f t="shared" si="5"/>
        <v>-151010690.68000001</v>
      </c>
      <c r="H90" s="50">
        <f t="shared" si="6"/>
        <v>-73789710.310000002</v>
      </c>
      <c r="I90" s="51">
        <f t="shared" si="7"/>
        <v>-67.175454320794358</v>
      </c>
      <c r="J90" s="51">
        <f t="shared" si="8"/>
        <v>0</v>
      </c>
      <c r="K90" s="51">
        <f t="shared" si="9"/>
        <v>-2865.0267851353487</v>
      </c>
    </row>
    <row r="91" spans="1:11">
      <c r="A91" s="48" t="s">
        <v>58</v>
      </c>
      <c r="B91" s="49" t="s">
        <v>59</v>
      </c>
      <c r="C91" s="50">
        <v>-224800400.99000001</v>
      </c>
      <c r="D91" s="50">
        <v>2575533</v>
      </c>
      <c r="E91" s="50">
        <v>0</v>
      </c>
      <c r="F91" s="50">
        <v>-73789710.310000002</v>
      </c>
      <c r="G91" s="50">
        <f t="shared" si="5"/>
        <v>151010690.68000001</v>
      </c>
      <c r="H91" s="50">
        <f t="shared" si="6"/>
        <v>73789710.310000002</v>
      </c>
      <c r="I91" s="51">
        <f t="shared" si="7"/>
        <v>-67.175454320794358</v>
      </c>
      <c r="J91" s="51">
        <f t="shared" si="8"/>
        <v>0</v>
      </c>
      <c r="K91" s="51">
        <f t="shared" si="9"/>
        <v>-2865.0267851353487</v>
      </c>
    </row>
    <row r="92" spans="1:11">
      <c r="A92" s="54" t="s">
        <v>60</v>
      </c>
      <c r="B92" s="49" t="s">
        <v>61</v>
      </c>
      <c r="C92" s="50">
        <v>-224800400.99000001</v>
      </c>
      <c r="D92" s="50">
        <v>2575533</v>
      </c>
      <c r="E92" s="50">
        <v>0</v>
      </c>
      <c r="F92" s="50">
        <v>-73789710.310000002</v>
      </c>
      <c r="G92" s="50">
        <f t="shared" si="5"/>
        <v>151010690.68000001</v>
      </c>
      <c r="H92" s="50">
        <f t="shared" si="6"/>
        <v>73789710.310000002</v>
      </c>
      <c r="I92" s="51">
        <f t="shared" si="7"/>
        <v>-67.175454320794358</v>
      </c>
      <c r="J92" s="51">
        <f t="shared" si="8"/>
        <v>0</v>
      </c>
      <c r="K92" s="51">
        <f t="shared" si="9"/>
        <v>-2865.0267851353487</v>
      </c>
    </row>
    <row r="93" spans="1:11" ht="26.4">
      <c r="A93" s="55" t="s">
        <v>139</v>
      </c>
      <c r="B93" s="49" t="s">
        <v>140</v>
      </c>
      <c r="C93" s="50">
        <v>-7637.02</v>
      </c>
      <c r="D93" s="50">
        <v>2575533</v>
      </c>
      <c r="E93" s="50">
        <v>0</v>
      </c>
      <c r="F93" s="50">
        <v>-2327532.6</v>
      </c>
      <c r="G93" s="50">
        <f t="shared" si="5"/>
        <v>-2319895.58</v>
      </c>
      <c r="H93" s="50">
        <f t="shared" si="6"/>
        <v>2327532.6</v>
      </c>
      <c r="I93" s="51">
        <f t="shared" si="7"/>
        <v>30376.974002948795</v>
      </c>
      <c r="J93" s="51">
        <f t="shared" si="8"/>
        <v>0</v>
      </c>
      <c r="K93" s="51">
        <f t="shared" si="9"/>
        <v>-90.370909633074021</v>
      </c>
    </row>
    <row r="94" spans="1:11">
      <c r="A94" s="59" t="s">
        <v>245</v>
      </c>
      <c r="B94" s="60" t="s">
        <v>246</v>
      </c>
      <c r="C94" s="61"/>
      <c r="D94" s="61"/>
      <c r="E94" s="61"/>
      <c r="F94" s="61"/>
      <c r="G94" s="61"/>
      <c r="H94" s="61"/>
      <c r="I94" s="62"/>
      <c r="J94" s="62"/>
      <c r="K94" s="62"/>
    </row>
    <row r="95" spans="1:11">
      <c r="A95" s="48" t="s">
        <v>19</v>
      </c>
      <c r="B95" s="49" t="s">
        <v>20</v>
      </c>
      <c r="C95" s="50">
        <v>6613138.25</v>
      </c>
      <c r="D95" s="50">
        <v>7992894</v>
      </c>
      <c r="E95" s="50">
        <v>3313914</v>
      </c>
      <c r="F95" s="50">
        <v>7988307.1299999999</v>
      </c>
      <c r="G95" s="50">
        <f t="shared" ref="G95:G116" si="10">F95-C95</f>
        <v>1375168.88</v>
      </c>
      <c r="H95" s="50">
        <f t="shared" ref="H95:H116" si="11">E95-F95</f>
        <v>-4674393.13</v>
      </c>
      <c r="I95" s="51">
        <f t="shared" ref="I95:I116" si="12">IF(ISERROR(F95/C95),0,F95/C95*100-100)</f>
        <v>20.794497680431817</v>
      </c>
      <c r="J95" s="51">
        <f t="shared" ref="J95:J116" si="13">IF(ISERROR(F95/E95),0,F95/E95*100)</f>
        <v>241.0535436345059</v>
      </c>
      <c r="K95" s="51">
        <f t="shared" ref="K95:K116" si="14">IF(ISERROR(F95/D95),0,F95/D95*100)</f>
        <v>99.942613151131482</v>
      </c>
    </row>
    <row r="96" spans="1:11" ht="26.4">
      <c r="A96" s="54" t="s">
        <v>21</v>
      </c>
      <c r="B96" s="49" t="s">
        <v>22</v>
      </c>
      <c r="C96" s="50">
        <v>42139.25</v>
      </c>
      <c r="D96" s="50">
        <v>42090</v>
      </c>
      <c r="E96" s="50">
        <v>39000</v>
      </c>
      <c r="F96" s="50">
        <v>37503.129999999997</v>
      </c>
      <c r="G96" s="50">
        <f t="shared" si="10"/>
        <v>-4636.1200000000026</v>
      </c>
      <c r="H96" s="50">
        <f t="shared" si="11"/>
        <v>1496.8700000000026</v>
      </c>
      <c r="I96" s="51">
        <f t="shared" si="12"/>
        <v>-11.001904400291892</v>
      </c>
      <c r="J96" s="51">
        <f t="shared" si="13"/>
        <v>96.161871794871786</v>
      </c>
      <c r="K96" s="51">
        <f t="shared" si="14"/>
        <v>89.102233309574714</v>
      </c>
    </row>
    <row r="97" spans="1:11">
      <c r="A97" s="54" t="s">
        <v>83</v>
      </c>
      <c r="B97" s="49" t="s">
        <v>84</v>
      </c>
      <c r="C97" s="50">
        <v>99966</v>
      </c>
      <c r="D97" s="50">
        <v>118066</v>
      </c>
      <c r="E97" s="50">
        <v>118066</v>
      </c>
      <c r="F97" s="50">
        <v>118066</v>
      </c>
      <c r="G97" s="50">
        <f t="shared" si="10"/>
        <v>18100</v>
      </c>
      <c r="H97" s="50">
        <f t="shared" si="11"/>
        <v>0</v>
      </c>
      <c r="I97" s="51">
        <f t="shared" si="12"/>
        <v>18.106156093071647</v>
      </c>
      <c r="J97" s="51">
        <f t="shared" si="13"/>
        <v>100</v>
      </c>
      <c r="K97" s="51">
        <f t="shared" si="14"/>
        <v>100</v>
      </c>
    </row>
    <row r="98" spans="1:11">
      <c r="A98" s="55" t="s">
        <v>85</v>
      </c>
      <c r="B98" s="49" t="s">
        <v>86</v>
      </c>
      <c r="C98" s="50">
        <v>99966</v>
      </c>
      <c r="D98" s="50">
        <v>118066</v>
      </c>
      <c r="E98" s="50">
        <v>118066</v>
      </c>
      <c r="F98" s="50">
        <v>118066</v>
      </c>
      <c r="G98" s="50">
        <f t="shared" si="10"/>
        <v>18100</v>
      </c>
      <c r="H98" s="50">
        <f t="shared" si="11"/>
        <v>0</v>
      </c>
      <c r="I98" s="51">
        <f t="shared" si="12"/>
        <v>18.106156093071647</v>
      </c>
      <c r="J98" s="51">
        <f t="shared" si="13"/>
        <v>100</v>
      </c>
      <c r="K98" s="51">
        <f t="shared" si="14"/>
        <v>100</v>
      </c>
    </row>
    <row r="99" spans="1:11">
      <c r="A99" s="56" t="s">
        <v>87</v>
      </c>
      <c r="B99" s="49" t="s">
        <v>88</v>
      </c>
      <c r="C99" s="50">
        <v>99966</v>
      </c>
      <c r="D99" s="50">
        <v>118066</v>
      </c>
      <c r="E99" s="50">
        <v>118066</v>
      </c>
      <c r="F99" s="50">
        <v>118066</v>
      </c>
      <c r="G99" s="50">
        <f t="shared" si="10"/>
        <v>18100</v>
      </c>
      <c r="H99" s="50">
        <f t="shared" si="11"/>
        <v>0</v>
      </c>
      <c r="I99" s="51">
        <f t="shared" si="12"/>
        <v>18.106156093071647</v>
      </c>
      <c r="J99" s="51">
        <f t="shared" si="13"/>
        <v>100</v>
      </c>
      <c r="K99" s="51">
        <f t="shared" si="14"/>
        <v>100</v>
      </c>
    </row>
    <row r="100" spans="1:11" ht="26.4">
      <c r="A100" s="57" t="s">
        <v>89</v>
      </c>
      <c r="B100" s="49" t="s">
        <v>90</v>
      </c>
      <c r="C100" s="50">
        <v>99966</v>
      </c>
      <c r="D100" s="50">
        <v>118066</v>
      </c>
      <c r="E100" s="50">
        <v>118066</v>
      </c>
      <c r="F100" s="50">
        <v>118066</v>
      </c>
      <c r="G100" s="50">
        <f t="shared" si="10"/>
        <v>18100</v>
      </c>
      <c r="H100" s="50">
        <f t="shared" si="11"/>
        <v>0</v>
      </c>
      <c r="I100" s="51">
        <f t="shared" si="12"/>
        <v>18.106156093071647</v>
      </c>
      <c r="J100" s="51">
        <f t="shared" si="13"/>
        <v>100</v>
      </c>
      <c r="K100" s="51">
        <f t="shared" si="14"/>
        <v>100</v>
      </c>
    </row>
    <row r="101" spans="1:11" ht="26.4">
      <c r="A101" s="58" t="s">
        <v>91</v>
      </c>
      <c r="B101" s="49" t="s">
        <v>92</v>
      </c>
      <c r="C101" s="50">
        <v>99966</v>
      </c>
      <c r="D101" s="50">
        <v>118066</v>
      </c>
      <c r="E101" s="50">
        <v>118066</v>
      </c>
      <c r="F101" s="50">
        <v>118066</v>
      </c>
      <c r="G101" s="50">
        <f t="shared" si="10"/>
        <v>18100</v>
      </c>
      <c r="H101" s="50">
        <f t="shared" si="11"/>
        <v>0</v>
      </c>
      <c r="I101" s="51">
        <f t="shared" si="12"/>
        <v>18.106156093071647</v>
      </c>
      <c r="J101" s="51">
        <f t="shared" si="13"/>
        <v>100</v>
      </c>
      <c r="K101" s="51">
        <f t="shared" si="14"/>
        <v>100</v>
      </c>
    </row>
    <row r="102" spans="1:11">
      <c r="A102" s="54" t="s">
        <v>23</v>
      </c>
      <c r="B102" s="49" t="s">
        <v>24</v>
      </c>
      <c r="C102" s="50">
        <v>6471033</v>
      </c>
      <c r="D102" s="50">
        <v>7832738</v>
      </c>
      <c r="E102" s="50">
        <v>3156848</v>
      </c>
      <c r="F102" s="50">
        <v>7832738</v>
      </c>
      <c r="G102" s="50">
        <f t="shared" si="10"/>
        <v>1361705</v>
      </c>
      <c r="H102" s="50">
        <f t="shared" si="11"/>
        <v>-4675890</v>
      </c>
      <c r="I102" s="51">
        <f t="shared" si="12"/>
        <v>21.043085393012205</v>
      </c>
      <c r="J102" s="51">
        <f t="shared" si="13"/>
        <v>248.11894649346436</v>
      </c>
      <c r="K102" s="51">
        <f t="shared" si="14"/>
        <v>100</v>
      </c>
    </row>
    <row r="103" spans="1:11" ht="26.4">
      <c r="A103" s="55" t="s">
        <v>25</v>
      </c>
      <c r="B103" s="49" t="s">
        <v>26</v>
      </c>
      <c r="C103" s="50">
        <v>6471033</v>
      </c>
      <c r="D103" s="50">
        <v>7832738</v>
      </c>
      <c r="E103" s="50">
        <v>3156848</v>
      </c>
      <c r="F103" s="50">
        <v>7832738</v>
      </c>
      <c r="G103" s="50">
        <f t="shared" si="10"/>
        <v>1361705</v>
      </c>
      <c r="H103" s="50">
        <f t="shared" si="11"/>
        <v>-4675890</v>
      </c>
      <c r="I103" s="51">
        <f t="shared" si="12"/>
        <v>21.043085393012205</v>
      </c>
      <c r="J103" s="51">
        <f t="shared" si="13"/>
        <v>248.11894649346436</v>
      </c>
      <c r="K103" s="51">
        <f t="shared" si="14"/>
        <v>100</v>
      </c>
    </row>
    <row r="104" spans="1:11">
      <c r="A104" s="48" t="s">
        <v>27</v>
      </c>
      <c r="B104" s="49" t="s">
        <v>28</v>
      </c>
      <c r="C104" s="50">
        <v>1597466.6</v>
      </c>
      <c r="D104" s="50">
        <v>7992894</v>
      </c>
      <c r="E104" s="50">
        <v>3313914</v>
      </c>
      <c r="F104" s="50">
        <v>1946650.77</v>
      </c>
      <c r="G104" s="50">
        <f t="shared" si="10"/>
        <v>349184.16999999993</v>
      </c>
      <c r="H104" s="50">
        <f t="shared" si="11"/>
        <v>1367263.23</v>
      </c>
      <c r="I104" s="51">
        <f t="shared" si="12"/>
        <v>21.858621019056045</v>
      </c>
      <c r="J104" s="51">
        <f t="shared" si="13"/>
        <v>58.741740733163262</v>
      </c>
      <c r="K104" s="51">
        <f t="shared" si="14"/>
        <v>24.354767747451675</v>
      </c>
    </row>
    <row r="105" spans="1:11">
      <c r="A105" s="54" t="s">
        <v>29</v>
      </c>
      <c r="B105" s="49" t="s">
        <v>30</v>
      </c>
      <c r="C105" s="50">
        <v>1574282.97</v>
      </c>
      <c r="D105" s="50">
        <v>4323284</v>
      </c>
      <c r="E105" s="50">
        <v>1905917</v>
      </c>
      <c r="F105" s="50">
        <v>1791993.71</v>
      </c>
      <c r="G105" s="50">
        <f t="shared" si="10"/>
        <v>217710.74</v>
      </c>
      <c r="H105" s="50">
        <f t="shared" si="11"/>
        <v>113923.29000000004</v>
      </c>
      <c r="I105" s="51">
        <f t="shared" si="12"/>
        <v>13.829199969050038</v>
      </c>
      <c r="J105" s="51">
        <f t="shared" si="13"/>
        <v>94.022652088207408</v>
      </c>
      <c r="K105" s="51">
        <f t="shared" si="14"/>
        <v>41.449826335720715</v>
      </c>
    </row>
    <row r="106" spans="1:11">
      <c r="A106" s="55" t="s">
        <v>31</v>
      </c>
      <c r="B106" s="49" t="s">
        <v>32</v>
      </c>
      <c r="C106" s="50">
        <v>1449782.97</v>
      </c>
      <c r="D106" s="50">
        <v>3973284</v>
      </c>
      <c r="E106" s="50">
        <v>1781417</v>
      </c>
      <c r="F106" s="50">
        <v>1667493.71</v>
      </c>
      <c r="G106" s="50">
        <f t="shared" si="10"/>
        <v>217710.74</v>
      </c>
      <c r="H106" s="50">
        <f t="shared" si="11"/>
        <v>113923.29000000004</v>
      </c>
      <c r="I106" s="51">
        <f t="shared" si="12"/>
        <v>15.016781442811407</v>
      </c>
      <c r="J106" s="51">
        <f t="shared" si="13"/>
        <v>93.604906094418098</v>
      </c>
      <c r="K106" s="51">
        <f t="shared" si="14"/>
        <v>41.967644648608058</v>
      </c>
    </row>
    <row r="107" spans="1:11">
      <c r="A107" s="56" t="s">
        <v>33</v>
      </c>
      <c r="B107" s="49" t="s">
        <v>34</v>
      </c>
      <c r="C107" s="50">
        <v>1122863.96</v>
      </c>
      <c r="D107" s="50">
        <v>2571492</v>
      </c>
      <c r="E107" s="50">
        <v>1255234</v>
      </c>
      <c r="F107" s="50">
        <v>1359795.02</v>
      </c>
      <c r="G107" s="50">
        <f t="shared" si="10"/>
        <v>236931.06000000006</v>
      </c>
      <c r="H107" s="50">
        <f t="shared" si="11"/>
        <v>-104561.02000000002</v>
      </c>
      <c r="I107" s="51">
        <f t="shared" si="12"/>
        <v>21.10060242738578</v>
      </c>
      <c r="J107" s="51">
        <f t="shared" si="13"/>
        <v>108.33000221472651</v>
      </c>
      <c r="K107" s="51">
        <f t="shared" si="14"/>
        <v>52.879613080655119</v>
      </c>
    </row>
    <row r="108" spans="1:11">
      <c r="A108" s="56" t="s">
        <v>35</v>
      </c>
      <c r="B108" s="49" t="s">
        <v>36</v>
      </c>
      <c r="C108" s="50">
        <v>326919.01</v>
      </c>
      <c r="D108" s="50">
        <v>1401792</v>
      </c>
      <c r="E108" s="50">
        <v>526183</v>
      </c>
      <c r="F108" s="50">
        <v>307698.69</v>
      </c>
      <c r="G108" s="50">
        <f t="shared" si="10"/>
        <v>-19220.320000000007</v>
      </c>
      <c r="H108" s="50">
        <f t="shared" si="11"/>
        <v>218484.31</v>
      </c>
      <c r="I108" s="51">
        <f t="shared" si="12"/>
        <v>-5.879229843501605</v>
      </c>
      <c r="J108" s="51">
        <f t="shared" si="13"/>
        <v>58.477504974505067</v>
      </c>
      <c r="K108" s="51">
        <f t="shared" si="14"/>
        <v>21.950381368990548</v>
      </c>
    </row>
    <row r="109" spans="1:11">
      <c r="A109" s="57" t="s">
        <v>37</v>
      </c>
      <c r="B109" s="49" t="s">
        <v>38</v>
      </c>
      <c r="C109" s="50">
        <v>68</v>
      </c>
      <c r="D109" s="50">
        <v>0</v>
      </c>
      <c r="E109" s="50">
        <v>0</v>
      </c>
      <c r="F109" s="50">
        <v>463.6</v>
      </c>
      <c r="G109" s="50">
        <f t="shared" si="10"/>
        <v>395.6</v>
      </c>
      <c r="H109" s="50">
        <f t="shared" si="11"/>
        <v>-463.6</v>
      </c>
      <c r="I109" s="51">
        <f t="shared" si="12"/>
        <v>581.76470588235304</v>
      </c>
      <c r="J109" s="51">
        <f t="shared" si="13"/>
        <v>0</v>
      </c>
      <c r="K109" s="51">
        <f t="shared" si="14"/>
        <v>0</v>
      </c>
    </row>
    <row r="110" spans="1:11">
      <c r="A110" s="55" t="s">
        <v>39</v>
      </c>
      <c r="B110" s="49" t="s">
        <v>40</v>
      </c>
      <c r="C110" s="50">
        <v>124500</v>
      </c>
      <c r="D110" s="50">
        <v>350000</v>
      </c>
      <c r="E110" s="50">
        <v>124500</v>
      </c>
      <c r="F110" s="50">
        <v>124500</v>
      </c>
      <c r="G110" s="50">
        <f t="shared" si="10"/>
        <v>0</v>
      </c>
      <c r="H110" s="50">
        <f t="shared" si="11"/>
        <v>0</v>
      </c>
      <c r="I110" s="51">
        <f t="shared" si="12"/>
        <v>0</v>
      </c>
      <c r="J110" s="51">
        <f t="shared" si="13"/>
        <v>100</v>
      </c>
      <c r="K110" s="51">
        <f t="shared" si="14"/>
        <v>35.571428571428569</v>
      </c>
    </row>
    <row r="111" spans="1:11">
      <c r="A111" s="56" t="s">
        <v>41</v>
      </c>
      <c r="B111" s="49" t="s">
        <v>42</v>
      </c>
      <c r="C111" s="50">
        <v>124500</v>
      </c>
      <c r="D111" s="50">
        <v>350000</v>
      </c>
      <c r="E111" s="50">
        <v>124500</v>
      </c>
      <c r="F111" s="50">
        <v>124500</v>
      </c>
      <c r="G111" s="50">
        <f t="shared" si="10"/>
        <v>0</v>
      </c>
      <c r="H111" s="50">
        <f t="shared" si="11"/>
        <v>0</v>
      </c>
      <c r="I111" s="51">
        <f t="shared" si="12"/>
        <v>0</v>
      </c>
      <c r="J111" s="51">
        <f t="shared" si="13"/>
        <v>100</v>
      </c>
      <c r="K111" s="51">
        <f t="shared" si="14"/>
        <v>35.571428571428569</v>
      </c>
    </row>
    <row r="112" spans="1:11">
      <c r="A112" s="54" t="s">
        <v>53</v>
      </c>
      <c r="B112" s="49" t="s">
        <v>54</v>
      </c>
      <c r="C112" s="50">
        <v>23183.63</v>
      </c>
      <c r="D112" s="50">
        <v>3669610</v>
      </c>
      <c r="E112" s="50">
        <v>1407997</v>
      </c>
      <c r="F112" s="50">
        <v>154657.06</v>
      </c>
      <c r="G112" s="50">
        <f t="shared" si="10"/>
        <v>131473.43</v>
      </c>
      <c r="H112" s="50">
        <f t="shared" si="11"/>
        <v>1253339.94</v>
      </c>
      <c r="I112" s="51">
        <f t="shared" si="12"/>
        <v>567.09596383310122</v>
      </c>
      <c r="J112" s="51">
        <f t="shared" si="13"/>
        <v>10.984189596994879</v>
      </c>
      <c r="K112" s="51">
        <f t="shared" si="14"/>
        <v>4.2145366946351244</v>
      </c>
    </row>
    <row r="113" spans="1:11">
      <c r="A113" s="55" t="s">
        <v>55</v>
      </c>
      <c r="B113" s="49" t="s">
        <v>56</v>
      </c>
      <c r="C113" s="50">
        <v>23183.63</v>
      </c>
      <c r="D113" s="50">
        <v>3669610</v>
      </c>
      <c r="E113" s="50">
        <v>1407997</v>
      </c>
      <c r="F113" s="50">
        <v>154657.06</v>
      </c>
      <c r="G113" s="50">
        <f t="shared" si="10"/>
        <v>131473.43</v>
      </c>
      <c r="H113" s="50">
        <f t="shared" si="11"/>
        <v>1253339.94</v>
      </c>
      <c r="I113" s="51">
        <f t="shared" si="12"/>
        <v>567.09596383310122</v>
      </c>
      <c r="J113" s="51">
        <f t="shared" si="13"/>
        <v>10.984189596994879</v>
      </c>
      <c r="K113" s="51">
        <f t="shared" si="14"/>
        <v>4.2145366946351244</v>
      </c>
    </row>
    <row r="114" spans="1:11">
      <c r="A114" s="48"/>
      <c r="B114" s="49" t="s">
        <v>57</v>
      </c>
      <c r="C114" s="50">
        <v>5015671.6500000004</v>
      </c>
      <c r="D114" s="50">
        <v>0</v>
      </c>
      <c r="E114" s="50">
        <v>0</v>
      </c>
      <c r="F114" s="50">
        <v>6041656.3600000003</v>
      </c>
      <c r="G114" s="50">
        <f t="shared" si="10"/>
        <v>1025984.71</v>
      </c>
      <c r="H114" s="50">
        <f t="shared" si="11"/>
        <v>-6041656.3600000003</v>
      </c>
      <c r="I114" s="51">
        <f t="shared" si="12"/>
        <v>20.455579662994893</v>
      </c>
      <c r="J114" s="51">
        <f t="shared" si="13"/>
        <v>0</v>
      </c>
      <c r="K114" s="51">
        <f t="shared" si="14"/>
        <v>0</v>
      </c>
    </row>
    <row r="115" spans="1:11">
      <c r="A115" s="48" t="s">
        <v>58</v>
      </c>
      <c r="B115" s="49" t="s">
        <v>59</v>
      </c>
      <c r="C115" s="50">
        <v>-5015671.6500000004</v>
      </c>
      <c r="D115" s="50">
        <v>0</v>
      </c>
      <c r="E115" s="50">
        <v>0</v>
      </c>
      <c r="F115" s="50">
        <v>-6041656.3600000003</v>
      </c>
      <c r="G115" s="50">
        <f t="shared" si="10"/>
        <v>-1025984.71</v>
      </c>
      <c r="H115" s="50">
        <f t="shared" si="11"/>
        <v>6041656.3600000003</v>
      </c>
      <c r="I115" s="51">
        <f t="shared" si="12"/>
        <v>20.455579662994893</v>
      </c>
      <c r="J115" s="51">
        <f t="shared" si="13"/>
        <v>0</v>
      </c>
      <c r="K115" s="51">
        <f t="shared" si="14"/>
        <v>0</v>
      </c>
    </row>
    <row r="116" spans="1:11">
      <c r="A116" s="54" t="s">
        <v>60</v>
      </c>
      <c r="B116" s="49" t="s">
        <v>61</v>
      </c>
      <c r="C116" s="50">
        <v>-5015671.6500000004</v>
      </c>
      <c r="D116" s="50">
        <v>0</v>
      </c>
      <c r="E116" s="50">
        <v>0</v>
      </c>
      <c r="F116" s="50">
        <v>-6041656.3600000003</v>
      </c>
      <c r="G116" s="50">
        <f t="shared" si="10"/>
        <v>-1025984.71</v>
      </c>
      <c r="H116" s="50">
        <f t="shared" si="11"/>
        <v>6041656.3600000003</v>
      </c>
      <c r="I116" s="51">
        <f t="shared" si="12"/>
        <v>20.455579662994893</v>
      </c>
      <c r="J116" s="51">
        <f t="shared" si="13"/>
        <v>0</v>
      </c>
      <c r="K116" s="51">
        <f t="shared" si="14"/>
        <v>0</v>
      </c>
    </row>
    <row r="117" spans="1:11">
      <c r="A117" s="59" t="s">
        <v>247</v>
      </c>
      <c r="B117" s="60" t="s">
        <v>248</v>
      </c>
      <c r="C117" s="61"/>
      <c r="D117" s="61"/>
      <c r="E117" s="61"/>
      <c r="F117" s="61"/>
      <c r="G117" s="61"/>
      <c r="H117" s="61"/>
      <c r="I117" s="62"/>
      <c r="J117" s="62"/>
      <c r="K117" s="62"/>
    </row>
    <row r="118" spans="1:11">
      <c r="A118" s="48" t="s">
        <v>19</v>
      </c>
      <c r="B118" s="49" t="s">
        <v>20</v>
      </c>
      <c r="C118" s="50">
        <v>11697848.960000001</v>
      </c>
      <c r="D118" s="50">
        <v>14041082</v>
      </c>
      <c r="E118" s="50">
        <v>5894041</v>
      </c>
      <c r="F118" s="50">
        <v>13956387.970000001</v>
      </c>
      <c r="G118" s="50">
        <f t="shared" ref="G118:G136" si="15">F118-C118</f>
        <v>2258539.0099999998</v>
      </c>
      <c r="H118" s="50">
        <f t="shared" ref="H118:H136" si="16">E118-F118</f>
        <v>-8062346.9700000007</v>
      </c>
      <c r="I118" s="51">
        <f t="shared" ref="I118:I136" si="17">IF(ISERROR(F118/C118),0,F118/C118*100-100)</f>
        <v>19.307301861418452</v>
      </c>
      <c r="J118" s="51">
        <f t="shared" ref="J118:J136" si="18">IF(ISERROR(F118/E118),0,F118/E118*100)</f>
        <v>236.78810462974386</v>
      </c>
      <c r="K118" s="51">
        <f t="shared" ref="K118:K136" si="19">IF(ISERROR(F118/D118),0,F118/D118*100)</f>
        <v>99.396812653041991</v>
      </c>
    </row>
    <row r="119" spans="1:11" ht="26.4">
      <c r="A119" s="54" t="s">
        <v>21</v>
      </c>
      <c r="B119" s="49" t="s">
        <v>22</v>
      </c>
      <c r="C119" s="50">
        <v>47903.96</v>
      </c>
      <c r="D119" s="50">
        <v>211562</v>
      </c>
      <c r="E119" s="50">
        <v>121798</v>
      </c>
      <c r="F119" s="50">
        <v>126867.97</v>
      </c>
      <c r="G119" s="50">
        <f t="shared" si="15"/>
        <v>78964.010000000009</v>
      </c>
      <c r="H119" s="50">
        <f t="shared" si="16"/>
        <v>-5069.9700000000012</v>
      </c>
      <c r="I119" s="51">
        <f t="shared" si="17"/>
        <v>164.83816786754164</v>
      </c>
      <c r="J119" s="51">
        <f t="shared" si="18"/>
        <v>104.16260529729553</v>
      </c>
      <c r="K119" s="51">
        <f t="shared" si="19"/>
        <v>59.96727673211636</v>
      </c>
    </row>
    <row r="120" spans="1:11">
      <c r="A120" s="54" t="s">
        <v>23</v>
      </c>
      <c r="B120" s="49" t="s">
        <v>24</v>
      </c>
      <c r="C120" s="50">
        <v>11649945</v>
      </c>
      <c r="D120" s="50">
        <v>13829520</v>
      </c>
      <c r="E120" s="50">
        <v>5772243</v>
      </c>
      <c r="F120" s="50">
        <v>13829520</v>
      </c>
      <c r="G120" s="50">
        <f t="shared" si="15"/>
        <v>2179575</v>
      </c>
      <c r="H120" s="50">
        <f t="shared" si="16"/>
        <v>-8057277</v>
      </c>
      <c r="I120" s="51">
        <f t="shared" si="17"/>
        <v>18.708886608477556</v>
      </c>
      <c r="J120" s="51">
        <f t="shared" si="18"/>
        <v>239.58658705116886</v>
      </c>
      <c r="K120" s="51">
        <f t="shared" si="19"/>
        <v>100</v>
      </c>
    </row>
    <row r="121" spans="1:11" ht="26.4">
      <c r="A121" s="55" t="s">
        <v>25</v>
      </c>
      <c r="B121" s="49" t="s">
        <v>26</v>
      </c>
      <c r="C121" s="50">
        <v>11649945</v>
      </c>
      <c r="D121" s="50">
        <v>13829520</v>
      </c>
      <c r="E121" s="50">
        <v>5772243</v>
      </c>
      <c r="F121" s="50">
        <v>13829520</v>
      </c>
      <c r="G121" s="50">
        <f t="shared" si="15"/>
        <v>2179575</v>
      </c>
      <c r="H121" s="50">
        <f t="shared" si="16"/>
        <v>-8057277</v>
      </c>
      <c r="I121" s="51">
        <f t="shared" si="17"/>
        <v>18.708886608477556</v>
      </c>
      <c r="J121" s="51">
        <f t="shared" si="18"/>
        <v>239.58658705116886</v>
      </c>
      <c r="K121" s="51">
        <f t="shared" si="19"/>
        <v>100</v>
      </c>
    </row>
    <row r="122" spans="1:11">
      <c r="A122" s="48" t="s">
        <v>27</v>
      </c>
      <c r="B122" s="49" t="s">
        <v>28</v>
      </c>
      <c r="C122" s="50">
        <v>4853024.1900000004</v>
      </c>
      <c r="D122" s="50">
        <v>14041082</v>
      </c>
      <c r="E122" s="50">
        <v>5894041</v>
      </c>
      <c r="F122" s="50">
        <v>5594575.2400000002</v>
      </c>
      <c r="G122" s="50">
        <f t="shared" si="15"/>
        <v>741551.04999999981</v>
      </c>
      <c r="H122" s="50">
        <f t="shared" si="16"/>
        <v>299465.75999999978</v>
      </c>
      <c r="I122" s="51">
        <f t="shared" si="17"/>
        <v>15.280184498730051</v>
      </c>
      <c r="J122" s="51">
        <f t="shared" si="18"/>
        <v>94.919177521839444</v>
      </c>
      <c r="K122" s="51">
        <f t="shared" si="19"/>
        <v>39.844331369904403</v>
      </c>
    </row>
    <row r="123" spans="1:11">
      <c r="A123" s="54" t="s">
        <v>29</v>
      </c>
      <c r="B123" s="49" t="s">
        <v>30</v>
      </c>
      <c r="C123" s="50">
        <v>4837230.41</v>
      </c>
      <c r="D123" s="50">
        <v>13155536</v>
      </c>
      <c r="E123" s="50">
        <v>5880670</v>
      </c>
      <c r="F123" s="50">
        <v>5565358.9500000002</v>
      </c>
      <c r="G123" s="50">
        <f t="shared" si="15"/>
        <v>728128.54</v>
      </c>
      <c r="H123" s="50">
        <f t="shared" si="16"/>
        <v>315311.04999999981</v>
      </c>
      <c r="I123" s="51">
        <f t="shared" si="17"/>
        <v>15.052591633732007</v>
      </c>
      <c r="J123" s="51">
        <f t="shared" si="18"/>
        <v>94.638178132763784</v>
      </c>
      <c r="K123" s="51">
        <f t="shared" si="19"/>
        <v>42.304311660125443</v>
      </c>
    </row>
    <row r="124" spans="1:11">
      <c r="A124" s="55" t="s">
        <v>31</v>
      </c>
      <c r="B124" s="49" t="s">
        <v>32</v>
      </c>
      <c r="C124" s="50">
        <v>4837230.41</v>
      </c>
      <c r="D124" s="50">
        <v>13127036</v>
      </c>
      <c r="E124" s="50">
        <v>5880670</v>
      </c>
      <c r="F124" s="50">
        <v>5565358.9500000002</v>
      </c>
      <c r="G124" s="50">
        <f t="shared" si="15"/>
        <v>728128.54</v>
      </c>
      <c r="H124" s="50">
        <f t="shared" si="16"/>
        <v>315311.04999999981</v>
      </c>
      <c r="I124" s="51">
        <f t="shared" si="17"/>
        <v>15.052591633732007</v>
      </c>
      <c r="J124" s="51">
        <f t="shared" si="18"/>
        <v>94.638178132763784</v>
      </c>
      <c r="K124" s="51">
        <f t="shared" si="19"/>
        <v>42.396158203573151</v>
      </c>
    </row>
    <row r="125" spans="1:11">
      <c r="A125" s="56" t="s">
        <v>33</v>
      </c>
      <c r="B125" s="49" t="s">
        <v>34</v>
      </c>
      <c r="C125" s="50">
        <v>4318870.91</v>
      </c>
      <c r="D125" s="50">
        <v>11432500</v>
      </c>
      <c r="E125" s="50">
        <v>5261618</v>
      </c>
      <c r="F125" s="50">
        <v>5015614.12</v>
      </c>
      <c r="G125" s="50">
        <f t="shared" si="15"/>
        <v>696743.21</v>
      </c>
      <c r="H125" s="50">
        <f t="shared" si="16"/>
        <v>246003.87999999989</v>
      </c>
      <c r="I125" s="51">
        <f t="shared" si="17"/>
        <v>16.132531499997981</v>
      </c>
      <c r="J125" s="51">
        <f t="shared" si="18"/>
        <v>95.324558339278909</v>
      </c>
      <c r="K125" s="51">
        <f t="shared" si="19"/>
        <v>43.871542707194408</v>
      </c>
    </row>
    <row r="126" spans="1:11">
      <c r="A126" s="56" t="s">
        <v>35</v>
      </c>
      <c r="B126" s="49" t="s">
        <v>36</v>
      </c>
      <c r="C126" s="50">
        <v>518359.5</v>
      </c>
      <c r="D126" s="50">
        <v>1694536</v>
      </c>
      <c r="E126" s="50">
        <v>619052</v>
      </c>
      <c r="F126" s="50">
        <v>549744.82999999996</v>
      </c>
      <c r="G126" s="50">
        <f t="shared" si="15"/>
        <v>31385.329999999958</v>
      </c>
      <c r="H126" s="50">
        <f t="shared" si="16"/>
        <v>69307.170000000042</v>
      </c>
      <c r="I126" s="51">
        <f t="shared" si="17"/>
        <v>6.0547419310343429</v>
      </c>
      <c r="J126" s="51">
        <f t="shared" si="18"/>
        <v>88.804305615683333</v>
      </c>
      <c r="K126" s="51">
        <f t="shared" si="19"/>
        <v>32.44220423762021</v>
      </c>
    </row>
    <row r="127" spans="1:11">
      <c r="A127" s="57" t="s">
        <v>37</v>
      </c>
      <c r="B127" s="49" t="s">
        <v>38</v>
      </c>
      <c r="C127" s="50">
        <v>9683</v>
      </c>
      <c r="D127" s="50">
        <v>0</v>
      </c>
      <c r="E127" s="50">
        <v>0</v>
      </c>
      <c r="F127" s="50">
        <v>3558.17</v>
      </c>
      <c r="G127" s="50">
        <f t="shared" si="15"/>
        <v>-6124.83</v>
      </c>
      <c r="H127" s="50">
        <f t="shared" si="16"/>
        <v>-3558.17</v>
      </c>
      <c r="I127" s="51">
        <f t="shared" si="17"/>
        <v>-63.253433853144685</v>
      </c>
      <c r="J127" s="51">
        <f t="shared" si="18"/>
        <v>0</v>
      </c>
      <c r="K127" s="51">
        <f t="shared" si="19"/>
        <v>0</v>
      </c>
    </row>
    <row r="128" spans="1:11" ht="26.4">
      <c r="A128" s="55" t="s">
        <v>45</v>
      </c>
      <c r="B128" s="49" t="s">
        <v>46</v>
      </c>
      <c r="C128" s="50">
        <v>0</v>
      </c>
      <c r="D128" s="50">
        <v>28500</v>
      </c>
      <c r="E128" s="50">
        <v>0</v>
      </c>
      <c r="F128" s="50">
        <v>0</v>
      </c>
      <c r="G128" s="50">
        <f t="shared" si="15"/>
        <v>0</v>
      </c>
      <c r="H128" s="50">
        <f t="shared" si="16"/>
        <v>0</v>
      </c>
      <c r="I128" s="51">
        <f t="shared" si="17"/>
        <v>0</v>
      </c>
      <c r="J128" s="51">
        <f t="shared" si="18"/>
        <v>0</v>
      </c>
      <c r="K128" s="51">
        <f t="shared" si="19"/>
        <v>0</v>
      </c>
    </row>
    <row r="129" spans="1:11">
      <c r="A129" s="56" t="s">
        <v>47</v>
      </c>
      <c r="B129" s="49" t="s">
        <v>48</v>
      </c>
      <c r="C129" s="50">
        <v>0</v>
      </c>
      <c r="D129" s="50">
        <v>28500</v>
      </c>
      <c r="E129" s="50">
        <v>0</v>
      </c>
      <c r="F129" s="50">
        <v>0</v>
      </c>
      <c r="G129" s="50">
        <f t="shared" si="15"/>
        <v>0</v>
      </c>
      <c r="H129" s="50">
        <f t="shared" si="16"/>
        <v>0</v>
      </c>
      <c r="I129" s="51">
        <f t="shared" si="17"/>
        <v>0</v>
      </c>
      <c r="J129" s="51">
        <f t="shared" si="18"/>
        <v>0</v>
      </c>
      <c r="K129" s="51">
        <f t="shared" si="19"/>
        <v>0</v>
      </c>
    </row>
    <row r="130" spans="1:11" ht="26.4">
      <c r="A130" s="57" t="s">
        <v>49</v>
      </c>
      <c r="B130" s="49" t="s">
        <v>50</v>
      </c>
      <c r="C130" s="50">
        <v>0</v>
      </c>
      <c r="D130" s="50">
        <v>28500</v>
      </c>
      <c r="E130" s="50">
        <v>0</v>
      </c>
      <c r="F130" s="50">
        <v>0</v>
      </c>
      <c r="G130" s="50">
        <f t="shared" si="15"/>
        <v>0</v>
      </c>
      <c r="H130" s="50">
        <f t="shared" si="16"/>
        <v>0</v>
      </c>
      <c r="I130" s="51">
        <f t="shared" si="17"/>
        <v>0</v>
      </c>
      <c r="J130" s="51">
        <f t="shared" si="18"/>
        <v>0</v>
      </c>
      <c r="K130" s="51">
        <f t="shared" si="19"/>
        <v>0</v>
      </c>
    </row>
    <row r="131" spans="1:11" ht="26.4">
      <c r="A131" s="58" t="s">
        <v>51</v>
      </c>
      <c r="B131" s="49" t="s">
        <v>52</v>
      </c>
      <c r="C131" s="50">
        <v>0</v>
      </c>
      <c r="D131" s="50">
        <v>28500</v>
      </c>
      <c r="E131" s="50">
        <v>0</v>
      </c>
      <c r="F131" s="50">
        <v>0</v>
      </c>
      <c r="G131" s="50">
        <f t="shared" si="15"/>
        <v>0</v>
      </c>
      <c r="H131" s="50">
        <f t="shared" si="16"/>
        <v>0</v>
      </c>
      <c r="I131" s="51">
        <f t="shared" si="17"/>
        <v>0</v>
      </c>
      <c r="J131" s="51">
        <f t="shared" si="18"/>
        <v>0</v>
      </c>
      <c r="K131" s="51">
        <f t="shared" si="19"/>
        <v>0</v>
      </c>
    </row>
    <row r="132" spans="1:11">
      <c r="A132" s="54" t="s">
        <v>53</v>
      </c>
      <c r="B132" s="49" t="s">
        <v>54</v>
      </c>
      <c r="C132" s="50">
        <v>15793.78</v>
      </c>
      <c r="D132" s="50">
        <v>885546</v>
      </c>
      <c r="E132" s="50">
        <v>13371</v>
      </c>
      <c r="F132" s="50">
        <v>29216.29</v>
      </c>
      <c r="G132" s="50">
        <f t="shared" si="15"/>
        <v>13422.51</v>
      </c>
      <c r="H132" s="50">
        <f t="shared" si="16"/>
        <v>-15845.29</v>
      </c>
      <c r="I132" s="51">
        <f t="shared" si="17"/>
        <v>84.986051470895518</v>
      </c>
      <c r="J132" s="51">
        <f t="shared" si="18"/>
        <v>218.50489866128186</v>
      </c>
      <c r="K132" s="51">
        <f t="shared" si="19"/>
        <v>3.2992402427428957</v>
      </c>
    </row>
    <row r="133" spans="1:11">
      <c r="A133" s="55" t="s">
        <v>55</v>
      </c>
      <c r="B133" s="49" t="s">
        <v>56</v>
      </c>
      <c r="C133" s="50">
        <v>15793.78</v>
      </c>
      <c r="D133" s="50">
        <v>885546</v>
      </c>
      <c r="E133" s="50">
        <v>13371</v>
      </c>
      <c r="F133" s="50">
        <v>29216.29</v>
      </c>
      <c r="G133" s="50">
        <f t="shared" si="15"/>
        <v>13422.51</v>
      </c>
      <c r="H133" s="50">
        <f t="shared" si="16"/>
        <v>-15845.29</v>
      </c>
      <c r="I133" s="51">
        <f t="shared" si="17"/>
        <v>84.986051470895518</v>
      </c>
      <c r="J133" s="51">
        <f t="shared" si="18"/>
        <v>218.50489866128186</v>
      </c>
      <c r="K133" s="51">
        <f t="shared" si="19"/>
        <v>3.2992402427428957</v>
      </c>
    </row>
    <row r="134" spans="1:11">
      <c r="A134" s="48"/>
      <c r="B134" s="49" t="s">
        <v>57</v>
      </c>
      <c r="C134" s="50">
        <v>6844824.7699999996</v>
      </c>
      <c r="D134" s="50">
        <v>0</v>
      </c>
      <c r="E134" s="50">
        <v>0</v>
      </c>
      <c r="F134" s="50">
        <v>8361812.7300000004</v>
      </c>
      <c r="G134" s="50">
        <f t="shared" si="15"/>
        <v>1516987.9600000009</v>
      </c>
      <c r="H134" s="50">
        <f t="shared" si="16"/>
        <v>-8361812.7300000004</v>
      </c>
      <c r="I134" s="51">
        <f t="shared" si="17"/>
        <v>22.162553622245611</v>
      </c>
      <c r="J134" s="51">
        <f t="shared" si="18"/>
        <v>0</v>
      </c>
      <c r="K134" s="51">
        <f t="shared" si="19"/>
        <v>0</v>
      </c>
    </row>
    <row r="135" spans="1:11">
      <c r="A135" s="48" t="s">
        <v>58</v>
      </c>
      <c r="B135" s="49" t="s">
        <v>59</v>
      </c>
      <c r="C135" s="50">
        <v>-6844824.7699999996</v>
      </c>
      <c r="D135" s="50">
        <v>0</v>
      </c>
      <c r="E135" s="50">
        <v>0</v>
      </c>
      <c r="F135" s="50">
        <v>-8361812.7300000004</v>
      </c>
      <c r="G135" s="50">
        <f t="shared" si="15"/>
        <v>-1516987.9600000009</v>
      </c>
      <c r="H135" s="50">
        <f t="shared" si="16"/>
        <v>8361812.7300000004</v>
      </c>
      <c r="I135" s="51">
        <f t="shared" si="17"/>
        <v>22.162553622245611</v>
      </c>
      <c r="J135" s="51">
        <f t="shared" si="18"/>
        <v>0</v>
      </c>
      <c r="K135" s="51">
        <f t="shared" si="19"/>
        <v>0</v>
      </c>
    </row>
    <row r="136" spans="1:11">
      <c r="A136" s="54" t="s">
        <v>60</v>
      </c>
      <c r="B136" s="49" t="s">
        <v>61</v>
      </c>
      <c r="C136" s="50">
        <v>-6844824.7699999996</v>
      </c>
      <c r="D136" s="50">
        <v>0</v>
      </c>
      <c r="E136" s="50">
        <v>0</v>
      </c>
      <c r="F136" s="50">
        <v>-8361812.7300000004</v>
      </c>
      <c r="G136" s="50">
        <f t="shared" si="15"/>
        <v>-1516987.9600000009</v>
      </c>
      <c r="H136" s="50">
        <f t="shared" si="16"/>
        <v>8361812.7300000004</v>
      </c>
      <c r="I136" s="51">
        <f t="shared" si="17"/>
        <v>22.162553622245611</v>
      </c>
      <c r="J136" s="51">
        <f t="shared" si="18"/>
        <v>0</v>
      </c>
      <c r="K136" s="51">
        <f t="shared" si="19"/>
        <v>0</v>
      </c>
    </row>
    <row r="137" spans="1:11" ht="26.4">
      <c r="A137" s="59" t="s">
        <v>249</v>
      </c>
      <c r="B137" s="60" t="s">
        <v>250</v>
      </c>
      <c r="C137" s="61"/>
      <c r="D137" s="61"/>
      <c r="E137" s="61"/>
      <c r="F137" s="61"/>
      <c r="G137" s="61"/>
      <c r="H137" s="61"/>
      <c r="I137" s="62"/>
      <c r="J137" s="62"/>
      <c r="K137" s="62"/>
    </row>
    <row r="138" spans="1:11">
      <c r="A138" s="48" t="s">
        <v>19</v>
      </c>
      <c r="B138" s="49" t="s">
        <v>20</v>
      </c>
      <c r="C138" s="50">
        <v>8324171</v>
      </c>
      <c r="D138" s="50">
        <v>10870229</v>
      </c>
      <c r="E138" s="50">
        <v>4638911</v>
      </c>
      <c r="F138" s="50">
        <v>10922567.82</v>
      </c>
      <c r="G138" s="50">
        <f t="shared" ref="G138:G159" si="20">F138-C138</f>
        <v>2598396.8200000003</v>
      </c>
      <c r="H138" s="50">
        <f t="shared" ref="H138:H159" si="21">E138-F138</f>
        <v>-6283656.8200000003</v>
      </c>
      <c r="I138" s="51">
        <f t="shared" ref="I138:I159" si="22">IF(ISERROR(F138/C138),0,F138/C138*100-100)</f>
        <v>31.215082198575686</v>
      </c>
      <c r="J138" s="51">
        <f t="shared" ref="J138:J159" si="23">IF(ISERROR(F138/E138),0,F138/E138*100)</f>
        <v>235.45542951783295</v>
      </c>
      <c r="K138" s="51">
        <f t="shared" ref="K138:K159" si="24">IF(ISERROR(F138/D138),0,F138/D138*100)</f>
        <v>100.48148774050667</v>
      </c>
    </row>
    <row r="139" spans="1:11" ht="26.4">
      <c r="A139" s="54" t="s">
        <v>21</v>
      </c>
      <c r="B139" s="49" t="s">
        <v>22</v>
      </c>
      <c r="C139" s="50">
        <v>40908</v>
      </c>
      <c r="D139" s="50">
        <v>0</v>
      </c>
      <c r="E139" s="50">
        <v>0</v>
      </c>
      <c r="F139" s="50">
        <v>52338.82</v>
      </c>
      <c r="G139" s="50">
        <f t="shared" si="20"/>
        <v>11430.82</v>
      </c>
      <c r="H139" s="50">
        <f t="shared" si="21"/>
        <v>-52338.82</v>
      </c>
      <c r="I139" s="51">
        <f t="shared" si="22"/>
        <v>27.942749584433372</v>
      </c>
      <c r="J139" s="51">
        <f t="shared" si="23"/>
        <v>0</v>
      </c>
      <c r="K139" s="51">
        <f t="shared" si="24"/>
        <v>0</v>
      </c>
    </row>
    <row r="140" spans="1:11">
      <c r="A140" s="54" t="s">
        <v>23</v>
      </c>
      <c r="B140" s="49" t="s">
        <v>24</v>
      </c>
      <c r="C140" s="50">
        <v>8283263</v>
      </c>
      <c r="D140" s="50">
        <v>10870229</v>
      </c>
      <c r="E140" s="50">
        <v>4638911</v>
      </c>
      <c r="F140" s="50">
        <v>10870229</v>
      </c>
      <c r="G140" s="50">
        <f t="shared" si="20"/>
        <v>2586966</v>
      </c>
      <c r="H140" s="50">
        <f t="shared" si="21"/>
        <v>-6231318</v>
      </c>
      <c r="I140" s="51">
        <f t="shared" si="22"/>
        <v>31.231243049991292</v>
      </c>
      <c r="J140" s="51">
        <f t="shared" si="23"/>
        <v>234.32717290760698</v>
      </c>
      <c r="K140" s="51">
        <f t="shared" si="24"/>
        <v>100</v>
      </c>
    </row>
    <row r="141" spans="1:11" ht="26.4">
      <c r="A141" s="55" t="s">
        <v>25</v>
      </c>
      <c r="B141" s="49" t="s">
        <v>26</v>
      </c>
      <c r="C141" s="50">
        <v>8283263</v>
      </c>
      <c r="D141" s="50">
        <v>10870229</v>
      </c>
      <c r="E141" s="50">
        <v>4638911</v>
      </c>
      <c r="F141" s="50">
        <v>10870229</v>
      </c>
      <c r="G141" s="50">
        <f t="shared" si="20"/>
        <v>2586966</v>
      </c>
      <c r="H141" s="50">
        <f t="shared" si="21"/>
        <v>-6231318</v>
      </c>
      <c r="I141" s="51">
        <f t="shared" si="22"/>
        <v>31.231243049991292</v>
      </c>
      <c r="J141" s="51">
        <f t="shared" si="23"/>
        <v>234.32717290760698</v>
      </c>
      <c r="K141" s="51">
        <f t="shared" si="24"/>
        <v>100</v>
      </c>
    </row>
    <row r="142" spans="1:11">
      <c r="A142" s="48" t="s">
        <v>27</v>
      </c>
      <c r="B142" s="49" t="s">
        <v>28</v>
      </c>
      <c r="C142" s="50">
        <v>3053536.6</v>
      </c>
      <c r="D142" s="50">
        <v>10871567</v>
      </c>
      <c r="E142" s="50">
        <v>4638911</v>
      </c>
      <c r="F142" s="50">
        <v>3720563.12</v>
      </c>
      <c r="G142" s="50">
        <f t="shared" si="20"/>
        <v>667026.52</v>
      </c>
      <c r="H142" s="50">
        <f t="shared" si="21"/>
        <v>918347.87999999989</v>
      </c>
      <c r="I142" s="51">
        <f t="shared" si="22"/>
        <v>21.844392498848705</v>
      </c>
      <c r="J142" s="51">
        <f t="shared" si="23"/>
        <v>80.203373593500714</v>
      </c>
      <c r="K142" s="51">
        <f t="shared" si="24"/>
        <v>34.222878081880928</v>
      </c>
    </row>
    <row r="143" spans="1:11">
      <c r="A143" s="54" t="s">
        <v>29</v>
      </c>
      <c r="B143" s="49" t="s">
        <v>30</v>
      </c>
      <c r="C143" s="50">
        <v>2964325.72</v>
      </c>
      <c r="D143" s="50">
        <v>9834207</v>
      </c>
      <c r="E143" s="50">
        <v>4550411</v>
      </c>
      <c r="F143" s="50">
        <v>3668613.32</v>
      </c>
      <c r="G143" s="50">
        <f t="shared" si="20"/>
        <v>704287.59999999963</v>
      </c>
      <c r="H143" s="50">
        <f t="shared" si="21"/>
        <v>881797.68000000017</v>
      </c>
      <c r="I143" s="51">
        <f t="shared" si="22"/>
        <v>23.758779112843229</v>
      </c>
      <c r="J143" s="51">
        <f t="shared" si="23"/>
        <v>80.62158165493183</v>
      </c>
      <c r="K143" s="51">
        <f t="shared" si="24"/>
        <v>37.304617647360885</v>
      </c>
    </row>
    <row r="144" spans="1:11">
      <c r="A144" s="55" t="s">
        <v>31</v>
      </c>
      <c r="B144" s="49" t="s">
        <v>32</v>
      </c>
      <c r="C144" s="50">
        <v>2776745.72</v>
      </c>
      <c r="D144" s="50">
        <v>9447701</v>
      </c>
      <c r="E144" s="50">
        <v>4358831</v>
      </c>
      <c r="F144" s="50">
        <v>3477004.86</v>
      </c>
      <c r="G144" s="50">
        <f t="shared" si="20"/>
        <v>700259.13999999966</v>
      </c>
      <c r="H144" s="50">
        <f t="shared" si="21"/>
        <v>881826.14000000013</v>
      </c>
      <c r="I144" s="51">
        <f t="shared" si="22"/>
        <v>25.218698815532875</v>
      </c>
      <c r="J144" s="51">
        <f t="shared" si="23"/>
        <v>79.769205550754322</v>
      </c>
      <c r="K144" s="51">
        <f t="shared" si="24"/>
        <v>36.802655587851483</v>
      </c>
    </row>
    <row r="145" spans="1:11">
      <c r="A145" s="56" t="s">
        <v>33</v>
      </c>
      <c r="B145" s="49" t="s">
        <v>34</v>
      </c>
      <c r="C145" s="50">
        <v>2617775.7200000002</v>
      </c>
      <c r="D145" s="50">
        <v>7994251</v>
      </c>
      <c r="E145" s="50">
        <v>3849529</v>
      </c>
      <c r="F145" s="50">
        <v>3278957.37</v>
      </c>
      <c r="G145" s="50">
        <f t="shared" si="20"/>
        <v>661181.64999999991</v>
      </c>
      <c r="H145" s="50">
        <f t="shared" si="21"/>
        <v>570571.62999999989</v>
      </c>
      <c r="I145" s="51">
        <f t="shared" si="22"/>
        <v>25.257383394174028</v>
      </c>
      <c r="J145" s="51">
        <f t="shared" si="23"/>
        <v>85.178144391170974</v>
      </c>
      <c r="K145" s="51">
        <f t="shared" si="24"/>
        <v>41.016442566039018</v>
      </c>
    </row>
    <row r="146" spans="1:11">
      <c r="A146" s="56" t="s">
        <v>35</v>
      </c>
      <c r="B146" s="49" t="s">
        <v>36</v>
      </c>
      <c r="C146" s="50">
        <v>158970</v>
      </c>
      <c r="D146" s="50">
        <v>1453450</v>
      </c>
      <c r="E146" s="50">
        <v>509302</v>
      </c>
      <c r="F146" s="50">
        <v>198047.49</v>
      </c>
      <c r="G146" s="50">
        <f t="shared" si="20"/>
        <v>39077.489999999991</v>
      </c>
      <c r="H146" s="50">
        <f t="shared" si="21"/>
        <v>311254.51</v>
      </c>
      <c r="I146" s="51">
        <f t="shared" si="22"/>
        <v>24.581675787884507</v>
      </c>
      <c r="J146" s="51">
        <f t="shared" si="23"/>
        <v>38.886061707984652</v>
      </c>
      <c r="K146" s="51">
        <f t="shared" si="24"/>
        <v>13.626027039113833</v>
      </c>
    </row>
    <row r="147" spans="1:11">
      <c r="A147" s="57" t="s">
        <v>37</v>
      </c>
      <c r="B147" s="49" t="s">
        <v>38</v>
      </c>
      <c r="C147" s="50">
        <v>6313.39</v>
      </c>
      <c r="D147" s="50">
        <v>0</v>
      </c>
      <c r="E147" s="50">
        <v>0</v>
      </c>
      <c r="F147" s="50">
        <v>6876.56</v>
      </c>
      <c r="G147" s="50">
        <f t="shared" si="20"/>
        <v>563.17000000000007</v>
      </c>
      <c r="H147" s="50">
        <f t="shared" si="21"/>
        <v>-6876.56</v>
      </c>
      <c r="I147" s="51">
        <f t="shared" si="22"/>
        <v>8.9202472839472904</v>
      </c>
      <c r="J147" s="51">
        <f t="shared" si="23"/>
        <v>0</v>
      </c>
      <c r="K147" s="51">
        <f t="shared" si="24"/>
        <v>0</v>
      </c>
    </row>
    <row r="148" spans="1:11">
      <c r="A148" s="55" t="s">
        <v>39</v>
      </c>
      <c r="B148" s="49" t="s">
        <v>40</v>
      </c>
      <c r="C148" s="50">
        <v>175300</v>
      </c>
      <c r="D148" s="50">
        <v>361946</v>
      </c>
      <c r="E148" s="50">
        <v>179300</v>
      </c>
      <c r="F148" s="50">
        <v>179328.46</v>
      </c>
      <c r="G148" s="50">
        <f t="shared" si="20"/>
        <v>4028.4599999999919</v>
      </c>
      <c r="H148" s="50">
        <f t="shared" si="21"/>
        <v>-28.459999999991851</v>
      </c>
      <c r="I148" s="51">
        <f t="shared" si="22"/>
        <v>2.298037649743307</v>
      </c>
      <c r="J148" s="51">
        <f t="shared" si="23"/>
        <v>100.01587283881761</v>
      </c>
      <c r="K148" s="51">
        <f t="shared" si="24"/>
        <v>49.545639404773084</v>
      </c>
    </row>
    <row r="149" spans="1:11">
      <c r="A149" s="56" t="s">
        <v>41</v>
      </c>
      <c r="B149" s="49" t="s">
        <v>42</v>
      </c>
      <c r="C149" s="50">
        <v>175300</v>
      </c>
      <c r="D149" s="50">
        <v>361917</v>
      </c>
      <c r="E149" s="50">
        <v>179300</v>
      </c>
      <c r="F149" s="50">
        <v>179300</v>
      </c>
      <c r="G149" s="50">
        <f t="shared" si="20"/>
        <v>4000</v>
      </c>
      <c r="H149" s="50">
        <f t="shared" si="21"/>
        <v>0</v>
      </c>
      <c r="I149" s="51">
        <f t="shared" si="22"/>
        <v>2.2818026240730234</v>
      </c>
      <c r="J149" s="51">
        <f t="shared" si="23"/>
        <v>100</v>
      </c>
      <c r="K149" s="51">
        <f t="shared" si="24"/>
        <v>49.541745759386821</v>
      </c>
    </row>
    <row r="150" spans="1:11">
      <c r="A150" s="56" t="s">
        <v>43</v>
      </c>
      <c r="B150" s="49" t="s">
        <v>44</v>
      </c>
      <c r="C150" s="50">
        <v>0</v>
      </c>
      <c r="D150" s="50">
        <v>29</v>
      </c>
      <c r="E150" s="50">
        <v>0</v>
      </c>
      <c r="F150" s="50">
        <v>28.46</v>
      </c>
      <c r="G150" s="50">
        <f t="shared" si="20"/>
        <v>28.46</v>
      </c>
      <c r="H150" s="50">
        <f t="shared" si="21"/>
        <v>-28.46</v>
      </c>
      <c r="I150" s="51">
        <f t="shared" si="22"/>
        <v>0</v>
      </c>
      <c r="J150" s="51">
        <f t="shared" si="23"/>
        <v>0</v>
      </c>
      <c r="K150" s="51">
        <f t="shared" si="24"/>
        <v>98.137931034482762</v>
      </c>
    </row>
    <row r="151" spans="1:11" ht="26.4">
      <c r="A151" s="55" t="s">
        <v>45</v>
      </c>
      <c r="B151" s="49" t="s">
        <v>46</v>
      </c>
      <c r="C151" s="50">
        <v>12280</v>
      </c>
      <c r="D151" s="50">
        <v>24560</v>
      </c>
      <c r="E151" s="50">
        <v>12280</v>
      </c>
      <c r="F151" s="50">
        <v>12280</v>
      </c>
      <c r="G151" s="50">
        <f t="shared" si="20"/>
        <v>0</v>
      </c>
      <c r="H151" s="50">
        <f t="shared" si="21"/>
        <v>0</v>
      </c>
      <c r="I151" s="51">
        <f t="shared" si="22"/>
        <v>0</v>
      </c>
      <c r="J151" s="51">
        <f t="shared" si="23"/>
        <v>100</v>
      </c>
      <c r="K151" s="51">
        <f t="shared" si="24"/>
        <v>50</v>
      </c>
    </row>
    <row r="152" spans="1:11" ht="26.4">
      <c r="A152" s="56" t="s">
        <v>157</v>
      </c>
      <c r="B152" s="49" t="s">
        <v>158</v>
      </c>
      <c r="C152" s="50">
        <v>12280</v>
      </c>
      <c r="D152" s="50">
        <v>24560</v>
      </c>
      <c r="E152" s="50">
        <v>12280</v>
      </c>
      <c r="F152" s="50">
        <v>12280</v>
      </c>
      <c r="G152" s="50">
        <f t="shared" si="20"/>
        <v>0</v>
      </c>
      <c r="H152" s="50">
        <f t="shared" si="21"/>
        <v>0</v>
      </c>
      <c r="I152" s="51">
        <f t="shared" si="22"/>
        <v>0</v>
      </c>
      <c r="J152" s="51">
        <f t="shared" si="23"/>
        <v>100</v>
      </c>
      <c r="K152" s="51">
        <f t="shared" si="24"/>
        <v>50</v>
      </c>
    </row>
    <row r="153" spans="1:11" ht="39.6">
      <c r="A153" s="57" t="s">
        <v>161</v>
      </c>
      <c r="B153" s="49" t="s">
        <v>162</v>
      </c>
      <c r="C153" s="50">
        <v>12280</v>
      </c>
      <c r="D153" s="50">
        <v>24560</v>
      </c>
      <c r="E153" s="50">
        <v>12280</v>
      </c>
      <c r="F153" s="50">
        <v>12280</v>
      </c>
      <c r="G153" s="50">
        <f t="shared" si="20"/>
        <v>0</v>
      </c>
      <c r="H153" s="50">
        <f t="shared" si="21"/>
        <v>0</v>
      </c>
      <c r="I153" s="51">
        <f t="shared" si="22"/>
        <v>0</v>
      </c>
      <c r="J153" s="51">
        <f t="shared" si="23"/>
        <v>100</v>
      </c>
      <c r="K153" s="51">
        <f t="shared" si="24"/>
        <v>50</v>
      </c>
    </row>
    <row r="154" spans="1:11">
      <c r="A154" s="54" t="s">
        <v>53</v>
      </c>
      <c r="B154" s="49" t="s">
        <v>54</v>
      </c>
      <c r="C154" s="50">
        <v>89210.880000000005</v>
      </c>
      <c r="D154" s="50">
        <v>1037360</v>
      </c>
      <c r="E154" s="50">
        <v>88500</v>
      </c>
      <c r="F154" s="50">
        <v>51949.8</v>
      </c>
      <c r="G154" s="50">
        <f t="shared" si="20"/>
        <v>-37261.08</v>
      </c>
      <c r="H154" s="50">
        <f t="shared" si="21"/>
        <v>36550.199999999997</v>
      </c>
      <c r="I154" s="51">
        <f t="shared" si="22"/>
        <v>-41.767416709710744</v>
      </c>
      <c r="J154" s="51">
        <f t="shared" si="23"/>
        <v>58.700338983050848</v>
      </c>
      <c r="K154" s="51">
        <f t="shared" si="24"/>
        <v>5.0078854014035636</v>
      </c>
    </row>
    <row r="155" spans="1:11">
      <c r="A155" s="55" t="s">
        <v>55</v>
      </c>
      <c r="B155" s="49" t="s">
        <v>56</v>
      </c>
      <c r="C155" s="50">
        <v>89210.880000000005</v>
      </c>
      <c r="D155" s="50">
        <v>1037360</v>
      </c>
      <c r="E155" s="50">
        <v>88500</v>
      </c>
      <c r="F155" s="50">
        <v>51949.8</v>
      </c>
      <c r="G155" s="50">
        <f t="shared" si="20"/>
        <v>-37261.08</v>
      </c>
      <c r="H155" s="50">
        <f t="shared" si="21"/>
        <v>36550.199999999997</v>
      </c>
      <c r="I155" s="51">
        <f t="shared" si="22"/>
        <v>-41.767416709710744</v>
      </c>
      <c r="J155" s="51">
        <f t="shared" si="23"/>
        <v>58.700338983050848</v>
      </c>
      <c r="K155" s="51">
        <f t="shared" si="24"/>
        <v>5.0078854014035636</v>
      </c>
    </row>
    <row r="156" spans="1:11">
      <c r="A156" s="48"/>
      <c r="B156" s="49" t="s">
        <v>57</v>
      </c>
      <c r="C156" s="50">
        <v>5270634.4000000004</v>
      </c>
      <c r="D156" s="50">
        <v>-1338</v>
      </c>
      <c r="E156" s="50">
        <v>0</v>
      </c>
      <c r="F156" s="50">
        <v>7202004.7000000002</v>
      </c>
      <c r="G156" s="50">
        <f t="shared" si="20"/>
        <v>1931370.2999999998</v>
      </c>
      <c r="H156" s="50">
        <f t="shared" si="21"/>
        <v>-7202004.7000000002</v>
      </c>
      <c r="I156" s="51">
        <f t="shared" si="22"/>
        <v>36.643981604946816</v>
      </c>
      <c r="J156" s="51">
        <f t="shared" si="23"/>
        <v>0</v>
      </c>
      <c r="K156" s="51">
        <f t="shared" si="24"/>
        <v>-538266.42002989538</v>
      </c>
    </row>
    <row r="157" spans="1:11">
      <c r="A157" s="48" t="s">
        <v>58</v>
      </c>
      <c r="B157" s="49" t="s">
        <v>59</v>
      </c>
      <c r="C157" s="50">
        <v>-5270634.4000000004</v>
      </c>
      <c r="D157" s="50">
        <v>1338</v>
      </c>
      <c r="E157" s="50">
        <v>0</v>
      </c>
      <c r="F157" s="50">
        <v>-7202004.7000000002</v>
      </c>
      <c r="G157" s="50">
        <f t="shared" si="20"/>
        <v>-1931370.2999999998</v>
      </c>
      <c r="H157" s="50">
        <f t="shared" si="21"/>
        <v>7202004.7000000002</v>
      </c>
      <c r="I157" s="51">
        <f t="shared" si="22"/>
        <v>36.643981604946816</v>
      </c>
      <c r="J157" s="51">
        <f t="shared" si="23"/>
        <v>0</v>
      </c>
      <c r="K157" s="51">
        <f t="shared" si="24"/>
        <v>-538266.42002989538</v>
      </c>
    </row>
    <row r="158" spans="1:11">
      <c r="A158" s="54" t="s">
        <v>60</v>
      </c>
      <c r="B158" s="49" t="s">
        <v>61</v>
      </c>
      <c r="C158" s="50">
        <v>-5270634.4000000004</v>
      </c>
      <c r="D158" s="50">
        <v>1338</v>
      </c>
      <c r="E158" s="50">
        <v>0</v>
      </c>
      <c r="F158" s="50">
        <v>-7202004.7000000002</v>
      </c>
      <c r="G158" s="50">
        <f t="shared" si="20"/>
        <v>-1931370.2999999998</v>
      </c>
      <c r="H158" s="50">
        <f t="shared" si="21"/>
        <v>7202004.7000000002</v>
      </c>
      <c r="I158" s="51">
        <f t="shared" si="22"/>
        <v>36.643981604946816</v>
      </c>
      <c r="J158" s="51">
        <f t="shared" si="23"/>
        <v>0</v>
      </c>
      <c r="K158" s="51">
        <f t="shared" si="24"/>
        <v>-538266.42002989538</v>
      </c>
    </row>
    <row r="159" spans="1:11" ht="26.4">
      <c r="A159" s="55" t="s">
        <v>139</v>
      </c>
      <c r="B159" s="49" t="s">
        <v>140</v>
      </c>
      <c r="C159" s="50">
        <v>-7637.02</v>
      </c>
      <c r="D159" s="50">
        <v>1338</v>
      </c>
      <c r="E159" s="50">
        <v>0</v>
      </c>
      <c r="F159" s="50">
        <v>-1337.6</v>
      </c>
      <c r="G159" s="50">
        <f t="shared" si="20"/>
        <v>6299.42</v>
      </c>
      <c r="H159" s="50">
        <f t="shared" si="21"/>
        <v>1337.6</v>
      </c>
      <c r="I159" s="51">
        <f t="shared" si="22"/>
        <v>-82.48531495269097</v>
      </c>
      <c r="J159" s="51">
        <f t="shared" si="23"/>
        <v>0</v>
      </c>
      <c r="K159" s="51">
        <f t="shared" si="24"/>
        <v>-99.970104633781759</v>
      </c>
    </row>
    <row r="160" spans="1:11">
      <c r="A160" s="63" t="s">
        <v>251</v>
      </c>
      <c r="B160" s="60" t="s">
        <v>252</v>
      </c>
      <c r="C160" s="61"/>
      <c r="D160" s="61"/>
      <c r="E160" s="61"/>
      <c r="F160" s="61"/>
      <c r="G160" s="61"/>
      <c r="H160" s="61"/>
      <c r="I160" s="62"/>
      <c r="J160" s="62"/>
      <c r="K160" s="62"/>
    </row>
    <row r="161" spans="1:11">
      <c r="A161" s="48" t="s">
        <v>19</v>
      </c>
      <c r="B161" s="49" t="s">
        <v>20</v>
      </c>
      <c r="C161" s="50">
        <v>4516802</v>
      </c>
      <c r="D161" s="50">
        <v>5413220</v>
      </c>
      <c r="E161" s="50">
        <v>2529620</v>
      </c>
      <c r="F161" s="50">
        <v>5465558.8200000003</v>
      </c>
      <c r="G161" s="50">
        <f t="shared" ref="G161:G176" si="25">F161-C161</f>
        <v>948756.8200000003</v>
      </c>
      <c r="H161" s="50">
        <f t="shared" ref="H161:H176" si="26">E161-F161</f>
        <v>-2935938.8200000003</v>
      </c>
      <c r="I161" s="51">
        <f t="shared" ref="I161:I176" si="27">IF(ISERROR(F161/C161),0,F161/C161*100-100)</f>
        <v>21.005056675054618</v>
      </c>
      <c r="J161" s="51">
        <f t="shared" ref="J161:J176" si="28">IF(ISERROR(F161/E161),0,F161/E161*100)</f>
        <v>216.06244495220625</v>
      </c>
      <c r="K161" s="51">
        <f t="shared" ref="K161:K176" si="29">IF(ISERROR(F161/D161),0,F161/D161*100)</f>
        <v>100.96687036551258</v>
      </c>
    </row>
    <row r="162" spans="1:11" ht="26.4">
      <c r="A162" s="54" t="s">
        <v>21</v>
      </c>
      <c r="B162" s="49" t="s">
        <v>22</v>
      </c>
      <c r="C162" s="50">
        <v>40908</v>
      </c>
      <c r="D162" s="50">
        <v>0</v>
      </c>
      <c r="E162" s="50">
        <v>0</v>
      </c>
      <c r="F162" s="50">
        <v>52338.82</v>
      </c>
      <c r="G162" s="50">
        <f t="shared" si="25"/>
        <v>11430.82</v>
      </c>
      <c r="H162" s="50">
        <f t="shared" si="26"/>
        <v>-52338.82</v>
      </c>
      <c r="I162" s="51">
        <f t="shared" si="27"/>
        <v>27.942749584433372</v>
      </c>
      <c r="J162" s="51">
        <f t="shared" si="28"/>
        <v>0</v>
      </c>
      <c r="K162" s="51">
        <f t="shared" si="29"/>
        <v>0</v>
      </c>
    </row>
    <row r="163" spans="1:11">
      <c r="A163" s="54" t="s">
        <v>23</v>
      </c>
      <c r="B163" s="49" t="s">
        <v>24</v>
      </c>
      <c r="C163" s="50">
        <v>4475894</v>
      </c>
      <c r="D163" s="50">
        <v>5413220</v>
      </c>
      <c r="E163" s="50">
        <v>2529620</v>
      </c>
      <c r="F163" s="50">
        <v>5413220</v>
      </c>
      <c r="G163" s="50">
        <f t="shared" si="25"/>
        <v>937326</v>
      </c>
      <c r="H163" s="50">
        <f t="shared" si="26"/>
        <v>-2883600</v>
      </c>
      <c r="I163" s="51">
        <f t="shared" si="27"/>
        <v>20.941648752182246</v>
      </c>
      <c r="J163" s="51">
        <f t="shared" si="28"/>
        <v>213.99340612424004</v>
      </c>
      <c r="K163" s="51">
        <f t="shared" si="29"/>
        <v>100</v>
      </c>
    </row>
    <row r="164" spans="1:11" ht="26.4">
      <c r="A164" s="55" t="s">
        <v>25</v>
      </c>
      <c r="B164" s="49" t="s">
        <v>26</v>
      </c>
      <c r="C164" s="50">
        <v>4475894</v>
      </c>
      <c r="D164" s="50">
        <v>5413220</v>
      </c>
      <c r="E164" s="50">
        <v>2529620</v>
      </c>
      <c r="F164" s="50">
        <v>5413220</v>
      </c>
      <c r="G164" s="50">
        <f t="shared" si="25"/>
        <v>937326</v>
      </c>
      <c r="H164" s="50">
        <f t="shared" si="26"/>
        <v>-2883600</v>
      </c>
      <c r="I164" s="51">
        <f t="shared" si="27"/>
        <v>20.941648752182246</v>
      </c>
      <c r="J164" s="51">
        <f t="shared" si="28"/>
        <v>213.99340612424004</v>
      </c>
      <c r="K164" s="51">
        <f t="shared" si="29"/>
        <v>100</v>
      </c>
    </row>
    <row r="165" spans="1:11">
      <c r="A165" s="48" t="s">
        <v>27</v>
      </c>
      <c r="B165" s="49" t="s">
        <v>28</v>
      </c>
      <c r="C165" s="50">
        <v>1700984.81</v>
      </c>
      <c r="D165" s="50">
        <v>5414558</v>
      </c>
      <c r="E165" s="50">
        <v>2529620</v>
      </c>
      <c r="F165" s="50">
        <v>1981518.73</v>
      </c>
      <c r="G165" s="50">
        <f t="shared" si="25"/>
        <v>280533.91999999993</v>
      </c>
      <c r="H165" s="50">
        <f t="shared" si="26"/>
        <v>548101.27</v>
      </c>
      <c r="I165" s="51">
        <f t="shared" si="27"/>
        <v>16.492441222917193</v>
      </c>
      <c r="J165" s="51">
        <f t="shared" si="28"/>
        <v>78.33266379930582</v>
      </c>
      <c r="K165" s="51">
        <f t="shared" si="29"/>
        <v>36.596130838380532</v>
      </c>
    </row>
    <row r="166" spans="1:11">
      <c r="A166" s="54" t="s">
        <v>29</v>
      </c>
      <c r="B166" s="49" t="s">
        <v>30</v>
      </c>
      <c r="C166" s="50">
        <v>1611773.93</v>
      </c>
      <c r="D166" s="50">
        <v>5234537</v>
      </c>
      <c r="E166" s="50">
        <v>2511120</v>
      </c>
      <c r="F166" s="50">
        <v>1931763.53</v>
      </c>
      <c r="G166" s="50">
        <f t="shared" si="25"/>
        <v>319989.60000000009</v>
      </c>
      <c r="H166" s="50">
        <f t="shared" si="26"/>
        <v>579356.47</v>
      </c>
      <c r="I166" s="51">
        <f t="shared" si="27"/>
        <v>19.853255723028113</v>
      </c>
      <c r="J166" s="51">
        <f t="shared" si="28"/>
        <v>76.928363837650139</v>
      </c>
      <c r="K166" s="51">
        <f t="shared" si="29"/>
        <v>36.904190953278196</v>
      </c>
    </row>
    <row r="167" spans="1:11">
      <c r="A167" s="55" t="s">
        <v>31</v>
      </c>
      <c r="B167" s="49" t="s">
        <v>32</v>
      </c>
      <c r="C167" s="50">
        <v>1611773.93</v>
      </c>
      <c r="D167" s="50">
        <v>5234537</v>
      </c>
      <c r="E167" s="50">
        <v>2511120</v>
      </c>
      <c r="F167" s="50">
        <v>1931763.53</v>
      </c>
      <c r="G167" s="50">
        <f t="shared" si="25"/>
        <v>319989.60000000009</v>
      </c>
      <c r="H167" s="50">
        <f t="shared" si="26"/>
        <v>579356.47</v>
      </c>
      <c r="I167" s="51">
        <f t="shared" si="27"/>
        <v>19.853255723028113</v>
      </c>
      <c r="J167" s="51">
        <f t="shared" si="28"/>
        <v>76.928363837650139</v>
      </c>
      <c r="K167" s="51">
        <f t="shared" si="29"/>
        <v>36.904190953278196</v>
      </c>
    </row>
    <row r="168" spans="1:11">
      <c r="A168" s="56" t="s">
        <v>33</v>
      </c>
      <c r="B168" s="49" t="s">
        <v>34</v>
      </c>
      <c r="C168" s="50">
        <v>1501855.7</v>
      </c>
      <c r="D168" s="50">
        <v>4149012</v>
      </c>
      <c r="E168" s="50">
        <v>2131640</v>
      </c>
      <c r="F168" s="50">
        <v>1786635.9</v>
      </c>
      <c r="G168" s="50">
        <f t="shared" si="25"/>
        <v>284780.19999999995</v>
      </c>
      <c r="H168" s="50">
        <f t="shared" si="26"/>
        <v>345004.10000000009</v>
      </c>
      <c r="I168" s="51">
        <f t="shared" si="27"/>
        <v>18.961888282609294</v>
      </c>
      <c r="J168" s="51">
        <f t="shared" si="28"/>
        <v>83.815086037041894</v>
      </c>
      <c r="K168" s="51">
        <f t="shared" si="29"/>
        <v>43.061719271961614</v>
      </c>
    </row>
    <row r="169" spans="1:11">
      <c r="A169" s="56" t="s">
        <v>35</v>
      </c>
      <c r="B169" s="49" t="s">
        <v>36</v>
      </c>
      <c r="C169" s="50">
        <v>109918.23</v>
      </c>
      <c r="D169" s="50">
        <v>1085525</v>
      </c>
      <c r="E169" s="50">
        <v>379480</v>
      </c>
      <c r="F169" s="50">
        <v>145127.63</v>
      </c>
      <c r="G169" s="50">
        <f t="shared" si="25"/>
        <v>35209.400000000009</v>
      </c>
      <c r="H169" s="50">
        <f t="shared" si="26"/>
        <v>234352.37</v>
      </c>
      <c r="I169" s="51">
        <f t="shared" si="27"/>
        <v>32.032357144033341</v>
      </c>
      <c r="J169" s="51">
        <f t="shared" si="28"/>
        <v>38.243815220828502</v>
      </c>
      <c r="K169" s="51">
        <f t="shared" si="29"/>
        <v>13.369349393150781</v>
      </c>
    </row>
    <row r="170" spans="1:11">
      <c r="A170" s="57" t="s">
        <v>37</v>
      </c>
      <c r="B170" s="49" t="s">
        <v>38</v>
      </c>
      <c r="C170" s="50">
        <v>1586.95</v>
      </c>
      <c r="D170" s="50">
        <v>0</v>
      </c>
      <c r="E170" s="50">
        <v>0</v>
      </c>
      <c r="F170" s="50">
        <v>1590.12</v>
      </c>
      <c r="G170" s="50">
        <f t="shared" si="25"/>
        <v>3.1699999999998454</v>
      </c>
      <c r="H170" s="50">
        <f t="shared" si="26"/>
        <v>-1590.12</v>
      </c>
      <c r="I170" s="51">
        <f t="shared" si="27"/>
        <v>0.19975424556537291</v>
      </c>
      <c r="J170" s="51">
        <f t="shared" si="28"/>
        <v>0</v>
      </c>
      <c r="K170" s="51">
        <f t="shared" si="29"/>
        <v>0</v>
      </c>
    </row>
    <row r="171" spans="1:11">
      <c r="A171" s="54" t="s">
        <v>53</v>
      </c>
      <c r="B171" s="49" t="s">
        <v>54</v>
      </c>
      <c r="C171" s="50">
        <v>89210.880000000005</v>
      </c>
      <c r="D171" s="50">
        <v>180021</v>
      </c>
      <c r="E171" s="50">
        <v>18500</v>
      </c>
      <c r="F171" s="50">
        <v>49755.199999999997</v>
      </c>
      <c r="G171" s="50">
        <f t="shared" si="25"/>
        <v>-39455.680000000008</v>
      </c>
      <c r="H171" s="50">
        <f t="shared" si="26"/>
        <v>-31255.199999999997</v>
      </c>
      <c r="I171" s="51">
        <f t="shared" si="27"/>
        <v>-44.227430555555557</v>
      </c>
      <c r="J171" s="51">
        <f t="shared" si="28"/>
        <v>268.94702702702705</v>
      </c>
      <c r="K171" s="51">
        <f t="shared" si="29"/>
        <v>27.638553279895124</v>
      </c>
    </row>
    <row r="172" spans="1:11">
      <c r="A172" s="55" t="s">
        <v>55</v>
      </c>
      <c r="B172" s="49" t="s">
        <v>56</v>
      </c>
      <c r="C172" s="50">
        <v>89210.880000000005</v>
      </c>
      <c r="D172" s="50">
        <v>180021</v>
      </c>
      <c r="E172" s="50">
        <v>18500</v>
      </c>
      <c r="F172" s="50">
        <v>49755.199999999997</v>
      </c>
      <c r="G172" s="50">
        <f t="shared" si="25"/>
        <v>-39455.680000000008</v>
      </c>
      <c r="H172" s="50">
        <f t="shared" si="26"/>
        <v>-31255.199999999997</v>
      </c>
      <c r="I172" s="51">
        <f t="shared" si="27"/>
        <v>-44.227430555555557</v>
      </c>
      <c r="J172" s="51">
        <f t="shared" si="28"/>
        <v>268.94702702702705</v>
      </c>
      <c r="K172" s="51">
        <f t="shared" si="29"/>
        <v>27.638553279895124</v>
      </c>
    </row>
    <row r="173" spans="1:11">
      <c r="A173" s="48"/>
      <c r="B173" s="49" t="s">
        <v>57</v>
      </c>
      <c r="C173" s="50">
        <v>2815817.19</v>
      </c>
      <c r="D173" s="50">
        <v>-1338</v>
      </c>
      <c r="E173" s="50">
        <v>0</v>
      </c>
      <c r="F173" s="50">
        <v>3484040.09</v>
      </c>
      <c r="G173" s="50">
        <f t="shared" si="25"/>
        <v>668222.89999999991</v>
      </c>
      <c r="H173" s="50">
        <f t="shared" si="26"/>
        <v>-3484040.09</v>
      </c>
      <c r="I173" s="51">
        <f t="shared" si="27"/>
        <v>23.731046971838381</v>
      </c>
      <c r="J173" s="51">
        <f t="shared" si="28"/>
        <v>0</v>
      </c>
      <c r="K173" s="51">
        <f t="shared" si="29"/>
        <v>-260391.63602391628</v>
      </c>
    </row>
    <row r="174" spans="1:11">
      <c r="A174" s="48" t="s">
        <v>58</v>
      </c>
      <c r="B174" s="49" t="s">
        <v>59</v>
      </c>
      <c r="C174" s="50">
        <v>-2815817.19</v>
      </c>
      <c r="D174" s="50">
        <v>1338</v>
      </c>
      <c r="E174" s="50">
        <v>0</v>
      </c>
      <c r="F174" s="50">
        <v>-3484040.09</v>
      </c>
      <c r="G174" s="50">
        <f t="shared" si="25"/>
        <v>-668222.89999999991</v>
      </c>
      <c r="H174" s="50">
        <f t="shared" si="26"/>
        <v>3484040.09</v>
      </c>
      <c r="I174" s="51">
        <f t="shared" si="27"/>
        <v>23.731046971838381</v>
      </c>
      <c r="J174" s="51">
        <f t="shared" si="28"/>
        <v>0</v>
      </c>
      <c r="K174" s="51">
        <f t="shared" si="29"/>
        <v>-260391.63602391628</v>
      </c>
    </row>
    <row r="175" spans="1:11">
      <c r="A175" s="54" t="s">
        <v>60</v>
      </c>
      <c r="B175" s="49" t="s">
        <v>61</v>
      </c>
      <c r="C175" s="50">
        <v>-2815817.19</v>
      </c>
      <c r="D175" s="50">
        <v>1338</v>
      </c>
      <c r="E175" s="50">
        <v>0</v>
      </c>
      <c r="F175" s="50">
        <v>-3484040.09</v>
      </c>
      <c r="G175" s="50">
        <f t="shared" si="25"/>
        <v>-668222.89999999991</v>
      </c>
      <c r="H175" s="50">
        <f t="shared" si="26"/>
        <v>3484040.09</v>
      </c>
      <c r="I175" s="51">
        <f t="shared" si="27"/>
        <v>23.731046971838381</v>
      </c>
      <c r="J175" s="51">
        <f t="shared" si="28"/>
        <v>0</v>
      </c>
      <c r="K175" s="51">
        <f t="shared" si="29"/>
        <v>-260391.63602391628</v>
      </c>
    </row>
    <row r="176" spans="1:11" ht="26.4">
      <c r="A176" s="55" t="s">
        <v>139</v>
      </c>
      <c r="B176" s="49" t="s">
        <v>140</v>
      </c>
      <c r="C176" s="50">
        <v>-7637.02</v>
      </c>
      <c r="D176" s="50">
        <v>1338</v>
      </c>
      <c r="E176" s="50">
        <v>0</v>
      </c>
      <c r="F176" s="50">
        <v>-1337.6</v>
      </c>
      <c r="G176" s="50">
        <f t="shared" si="25"/>
        <v>6299.42</v>
      </c>
      <c r="H176" s="50">
        <f t="shared" si="26"/>
        <v>1337.6</v>
      </c>
      <c r="I176" s="51">
        <f t="shared" si="27"/>
        <v>-82.48531495269097</v>
      </c>
      <c r="J176" s="51">
        <f t="shared" si="28"/>
        <v>0</v>
      </c>
      <c r="K176" s="51">
        <f t="shared" si="29"/>
        <v>-99.970104633781759</v>
      </c>
    </row>
    <row r="177" spans="1:11">
      <c r="A177" s="63" t="s">
        <v>253</v>
      </c>
      <c r="B177" s="60" t="s">
        <v>254</v>
      </c>
      <c r="C177" s="61"/>
      <c r="D177" s="61"/>
      <c r="E177" s="61"/>
      <c r="F177" s="61"/>
      <c r="G177" s="61"/>
      <c r="H177" s="61"/>
      <c r="I177" s="62"/>
      <c r="J177" s="62"/>
      <c r="K177" s="62"/>
    </row>
    <row r="178" spans="1:11">
      <c r="A178" s="48" t="s">
        <v>19</v>
      </c>
      <c r="B178" s="49" t="s">
        <v>20</v>
      </c>
      <c r="C178" s="50">
        <v>3420892</v>
      </c>
      <c r="D178" s="50">
        <v>5070532</v>
      </c>
      <c r="E178" s="50">
        <v>1917711</v>
      </c>
      <c r="F178" s="50">
        <v>5070532</v>
      </c>
      <c r="G178" s="50">
        <f t="shared" ref="G178:G193" si="30">F178-C178</f>
        <v>1649640</v>
      </c>
      <c r="H178" s="50">
        <f t="shared" ref="H178:H193" si="31">E178-F178</f>
        <v>-3152821</v>
      </c>
      <c r="I178" s="51">
        <f t="shared" ref="I178:I193" si="32">IF(ISERROR(F178/C178),0,F178/C178*100-100)</f>
        <v>48.222510386179977</v>
      </c>
      <c r="J178" s="51">
        <f t="shared" ref="J178:J193" si="33">IF(ISERROR(F178/E178),0,F178/E178*100)</f>
        <v>264.40542918093496</v>
      </c>
      <c r="K178" s="51">
        <f t="shared" ref="K178:K193" si="34">IF(ISERROR(F178/D178),0,F178/D178*100)</f>
        <v>100</v>
      </c>
    </row>
    <row r="179" spans="1:11">
      <c r="A179" s="54" t="s">
        <v>23</v>
      </c>
      <c r="B179" s="49" t="s">
        <v>24</v>
      </c>
      <c r="C179" s="50">
        <v>3420892</v>
      </c>
      <c r="D179" s="50">
        <v>5070532</v>
      </c>
      <c r="E179" s="50">
        <v>1917711</v>
      </c>
      <c r="F179" s="50">
        <v>5070532</v>
      </c>
      <c r="G179" s="50">
        <f t="shared" si="30"/>
        <v>1649640</v>
      </c>
      <c r="H179" s="50">
        <f t="shared" si="31"/>
        <v>-3152821</v>
      </c>
      <c r="I179" s="51">
        <f t="shared" si="32"/>
        <v>48.222510386179977</v>
      </c>
      <c r="J179" s="51">
        <f t="shared" si="33"/>
        <v>264.40542918093496</v>
      </c>
      <c r="K179" s="51">
        <f t="shared" si="34"/>
        <v>100</v>
      </c>
    </row>
    <row r="180" spans="1:11" ht="26.4">
      <c r="A180" s="55" t="s">
        <v>25</v>
      </c>
      <c r="B180" s="49" t="s">
        <v>26</v>
      </c>
      <c r="C180" s="50">
        <v>3420892</v>
      </c>
      <c r="D180" s="50">
        <v>5070532</v>
      </c>
      <c r="E180" s="50">
        <v>1917711</v>
      </c>
      <c r="F180" s="50">
        <v>5070532</v>
      </c>
      <c r="G180" s="50">
        <f t="shared" si="30"/>
        <v>1649640</v>
      </c>
      <c r="H180" s="50">
        <f t="shared" si="31"/>
        <v>-3152821</v>
      </c>
      <c r="I180" s="51">
        <f t="shared" si="32"/>
        <v>48.222510386179977</v>
      </c>
      <c r="J180" s="51">
        <f t="shared" si="33"/>
        <v>264.40542918093496</v>
      </c>
      <c r="K180" s="51">
        <f t="shared" si="34"/>
        <v>100</v>
      </c>
    </row>
    <row r="181" spans="1:11">
      <c r="A181" s="48" t="s">
        <v>27</v>
      </c>
      <c r="B181" s="49" t="s">
        <v>28</v>
      </c>
      <c r="C181" s="50">
        <v>1164971.79</v>
      </c>
      <c r="D181" s="50">
        <v>5070532</v>
      </c>
      <c r="E181" s="50">
        <v>1917711</v>
      </c>
      <c r="F181" s="50">
        <v>1547464.39</v>
      </c>
      <c r="G181" s="50">
        <f t="shared" si="30"/>
        <v>382492.59999999986</v>
      </c>
      <c r="H181" s="50">
        <f t="shared" si="31"/>
        <v>370246.6100000001</v>
      </c>
      <c r="I181" s="51">
        <f t="shared" si="32"/>
        <v>32.832777864947246</v>
      </c>
      <c r="J181" s="51">
        <f t="shared" si="33"/>
        <v>80.693305195621235</v>
      </c>
      <c r="K181" s="51">
        <f t="shared" si="34"/>
        <v>30.518777714054462</v>
      </c>
    </row>
    <row r="182" spans="1:11">
      <c r="A182" s="54" t="s">
        <v>29</v>
      </c>
      <c r="B182" s="49" t="s">
        <v>30</v>
      </c>
      <c r="C182" s="50">
        <v>1164971.79</v>
      </c>
      <c r="D182" s="50">
        <v>4213193</v>
      </c>
      <c r="E182" s="50">
        <v>1847711</v>
      </c>
      <c r="F182" s="50">
        <v>1545269.79</v>
      </c>
      <c r="G182" s="50">
        <f t="shared" si="30"/>
        <v>380298</v>
      </c>
      <c r="H182" s="50">
        <f t="shared" si="31"/>
        <v>302441.20999999996</v>
      </c>
      <c r="I182" s="51">
        <f t="shared" si="32"/>
        <v>32.644395620944607</v>
      </c>
      <c r="J182" s="51">
        <f t="shared" si="33"/>
        <v>83.631573877083596</v>
      </c>
      <c r="K182" s="51">
        <f t="shared" si="34"/>
        <v>36.676928638208601</v>
      </c>
    </row>
    <row r="183" spans="1:11">
      <c r="A183" s="55" t="s">
        <v>31</v>
      </c>
      <c r="B183" s="49" t="s">
        <v>32</v>
      </c>
      <c r="C183" s="50">
        <v>1164971.79</v>
      </c>
      <c r="D183" s="50">
        <v>4213164</v>
      </c>
      <c r="E183" s="50">
        <v>1847711</v>
      </c>
      <c r="F183" s="50">
        <v>1545241.33</v>
      </c>
      <c r="G183" s="50">
        <f t="shared" si="30"/>
        <v>380269.54000000004</v>
      </c>
      <c r="H183" s="50">
        <f t="shared" si="31"/>
        <v>302469.66999999993</v>
      </c>
      <c r="I183" s="51">
        <f t="shared" si="32"/>
        <v>32.641952643333951</v>
      </c>
      <c r="J183" s="51">
        <f t="shared" si="33"/>
        <v>83.63003359291578</v>
      </c>
      <c r="K183" s="51">
        <f t="shared" si="34"/>
        <v>36.676505590572788</v>
      </c>
    </row>
    <row r="184" spans="1:11">
      <c r="A184" s="56" t="s">
        <v>33</v>
      </c>
      <c r="B184" s="49" t="s">
        <v>34</v>
      </c>
      <c r="C184" s="50">
        <v>1115920.02</v>
      </c>
      <c r="D184" s="50">
        <v>3845239</v>
      </c>
      <c r="E184" s="50">
        <v>1717889</v>
      </c>
      <c r="F184" s="50">
        <v>1492321.47</v>
      </c>
      <c r="G184" s="50">
        <f t="shared" si="30"/>
        <v>376401.44999999995</v>
      </c>
      <c r="H184" s="50">
        <f t="shared" si="31"/>
        <v>225567.53000000003</v>
      </c>
      <c r="I184" s="51">
        <f t="shared" si="32"/>
        <v>33.730145821740876</v>
      </c>
      <c r="J184" s="51">
        <f t="shared" si="33"/>
        <v>86.869493314178044</v>
      </c>
      <c r="K184" s="51">
        <f t="shared" si="34"/>
        <v>38.809589468951081</v>
      </c>
    </row>
    <row r="185" spans="1:11">
      <c r="A185" s="56" t="s">
        <v>35</v>
      </c>
      <c r="B185" s="49" t="s">
        <v>36</v>
      </c>
      <c r="C185" s="50">
        <v>49051.77</v>
      </c>
      <c r="D185" s="50">
        <v>367925</v>
      </c>
      <c r="E185" s="50">
        <v>129822</v>
      </c>
      <c r="F185" s="50">
        <v>52919.86</v>
      </c>
      <c r="G185" s="50">
        <f t="shared" si="30"/>
        <v>3868.0900000000038</v>
      </c>
      <c r="H185" s="50">
        <f t="shared" si="31"/>
        <v>76902.14</v>
      </c>
      <c r="I185" s="51">
        <f t="shared" si="32"/>
        <v>7.8857297096516703</v>
      </c>
      <c r="J185" s="51">
        <f t="shared" si="33"/>
        <v>40.763399115712282</v>
      </c>
      <c r="K185" s="51">
        <f t="shared" si="34"/>
        <v>14.383328123938302</v>
      </c>
    </row>
    <row r="186" spans="1:11">
      <c r="A186" s="57" t="s">
        <v>37</v>
      </c>
      <c r="B186" s="49" t="s">
        <v>38</v>
      </c>
      <c r="C186" s="50">
        <v>4726.4399999999996</v>
      </c>
      <c r="D186" s="50">
        <v>0</v>
      </c>
      <c r="E186" s="50">
        <v>0</v>
      </c>
      <c r="F186" s="50">
        <v>5286.44</v>
      </c>
      <c r="G186" s="50">
        <f t="shared" si="30"/>
        <v>560</v>
      </c>
      <c r="H186" s="50">
        <f t="shared" si="31"/>
        <v>-5286.44</v>
      </c>
      <c r="I186" s="51">
        <f t="shared" si="32"/>
        <v>11.848240959369008</v>
      </c>
      <c r="J186" s="51">
        <f t="shared" si="33"/>
        <v>0</v>
      </c>
      <c r="K186" s="51">
        <f t="shared" si="34"/>
        <v>0</v>
      </c>
    </row>
    <row r="187" spans="1:11">
      <c r="A187" s="55" t="s">
        <v>39</v>
      </c>
      <c r="B187" s="49" t="s">
        <v>40</v>
      </c>
      <c r="C187" s="50">
        <v>0</v>
      </c>
      <c r="D187" s="50">
        <v>29</v>
      </c>
      <c r="E187" s="50">
        <v>0</v>
      </c>
      <c r="F187" s="50">
        <v>28.46</v>
      </c>
      <c r="G187" s="50">
        <f t="shared" si="30"/>
        <v>28.46</v>
      </c>
      <c r="H187" s="50">
        <f t="shared" si="31"/>
        <v>-28.46</v>
      </c>
      <c r="I187" s="51">
        <f t="shared" si="32"/>
        <v>0</v>
      </c>
      <c r="J187" s="51">
        <f t="shared" si="33"/>
        <v>0</v>
      </c>
      <c r="K187" s="51">
        <f t="shared" si="34"/>
        <v>98.137931034482762</v>
      </c>
    </row>
    <row r="188" spans="1:11">
      <c r="A188" s="56" t="s">
        <v>43</v>
      </c>
      <c r="B188" s="49" t="s">
        <v>44</v>
      </c>
      <c r="C188" s="50">
        <v>0</v>
      </c>
      <c r="D188" s="50">
        <v>29</v>
      </c>
      <c r="E188" s="50">
        <v>0</v>
      </c>
      <c r="F188" s="50">
        <v>28.46</v>
      </c>
      <c r="G188" s="50">
        <f t="shared" si="30"/>
        <v>28.46</v>
      </c>
      <c r="H188" s="50">
        <f t="shared" si="31"/>
        <v>-28.46</v>
      </c>
      <c r="I188" s="51">
        <f t="shared" si="32"/>
        <v>0</v>
      </c>
      <c r="J188" s="51">
        <f t="shared" si="33"/>
        <v>0</v>
      </c>
      <c r="K188" s="51">
        <f t="shared" si="34"/>
        <v>98.137931034482762</v>
      </c>
    </row>
    <row r="189" spans="1:11">
      <c r="A189" s="54" t="s">
        <v>53</v>
      </c>
      <c r="B189" s="49" t="s">
        <v>54</v>
      </c>
      <c r="C189" s="50">
        <v>0</v>
      </c>
      <c r="D189" s="50">
        <v>857339</v>
      </c>
      <c r="E189" s="50">
        <v>70000</v>
      </c>
      <c r="F189" s="50">
        <v>2194.6</v>
      </c>
      <c r="G189" s="50">
        <f t="shared" si="30"/>
        <v>2194.6</v>
      </c>
      <c r="H189" s="50">
        <f t="shared" si="31"/>
        <v>67805.399999999994</v>
      </c>
      <c r="I189" s="51">
        <f t="shared" si="32"/>
        <v>0</v>
      </c>
      <c r="J189" s="51">
        <f t="shared" si="33"/>
        <v>3.1351428571428572</v>
      </c>
      <c r="K189" s="51">
        <f t="shared" si="34"/>
        <v>0.25597809034699226</v>
      </c>
    </row>
    <row r="190" spans="1:11">
      <c r="A190" s="55" t="s">
        <v>55</v>
      </c>
      <c r="B190" s="49" t="s">
        <v>56</v>
      </c>
      <c r="C190" s="50">
        <v>0</v>
      </c>
      <c r="D190" s="50">
        <v>857339</v>
      </c>
      <c r="E190" s="50">
        <v>70000</v>
      </c>
      <c r="F190" s="50">
        <v>2194.6</v>
      </c>
      <c r="G190" s="50">
        <f t="shared" si="30"/>
        <v>2194.6</v>
      </c>
      <c r="H190" s="50">
        <f t="shared" si="31"/>
        <v>67805.399999999994</v>
      </c>
      <c r="I190" s="51">
        <f t="shared" si="32"/>
        <v>0</v>
      </c>
      <c r="J190" s="51">
        <f t="shared" si="33"/>
        <v>3.1351428571428572</v>
      </c>
      <c r="K190" s="51">
        <f t="shared" si="34"/>
        <v>0.25597809034699226</v>
      </c>
    </row>
    <row r="191" spans="1:11">
      <c r="A191" s="48"/>
      <c r="B191" s="49" t="s">
        <v>57</v>
      </c>
      <c r="C191" s="50">
        <v>2255920.21</v>
      </c>
      <c r="D191" s="50">
        <v>0</v>
      </c>
      <c r="E191" s="50">
        <v>0</v>
      </c>
      <c r="F191" s="50">
        <v>3523067.61</v>
      </c>
      <c r="G191" s="50">
        <f t="shared" si="30"/>
        <v>1267147.3999999999</v>
      </c>
      <c r="H191" s="50">
        <f t="shared" si="31"/>
        <v>-3523067.61</v>
      </c>
      <c r="I191" s="51">
        <f t="shared" si="32"/>
        <v>56.169867816379906</v>
      </c>
      <c r="J191" s="51">
        <f t="shared" si="33"/>
        <v>0</v>
      </c>
      <c r="K191" s="51">
        <f t="shared" si="34"/>
        <v>0</v>
      </c>
    </row>
    <row r="192" spans="1:11">
      <c r="A192" s="48" t="s">
        <v>58</v>
      </c>
      <c r="B192" s="49" t="s">
        <v>59</v>
      </c>
      <c r="C192" s="50">
        <v>-2255920.21</v>
      </c>
      <c r="D192" s="50">
        <v>0</v>
      </c>
      <c r="E192" s="50">
        <v>0</v>
      </c>
      <c r="F192" s="50">
        <v>-3523067.61</v>
      </c>
      <c r="G192" s="50">
        <f t="shared" si="30"/>
        <v>-1267147.3999999999</v>
      </c>
      <c r="H192" s="50">
        <f t="shared" si="31"/>
        <v>3523067.61</v>
      </c>
      <c r="I192" s="51">
        <f t="shared" si="32"/>
        <v>56.169867816379906</v>
      </c>
      <c r="J192" s="51">
        <f t="shared" si="33"/>
        <v>0</v>
      </c>
      <c r="K192" s="51">
        <f t="shared" si="34"/>
        <v>0</v>
      </c>
    </row>
    <row r="193" spans="1:11">
      <c r="A193" s="54" t="s">
        <v>60</v>
      </c>
      <c r="B193" s="49" t="s">
        <v>61</v>
      </c>
      <c r="C193" s="50">
        <v>-2255920.21</v>
      </c>
      <c r="D193" s="50">
        <v>0</v>
      </c>
      <c r="E193" s="50">
        <v>0</v>
      </c>
      <c r="F193" s="50">
        <v>-3523067.61</v>
      </c>
      <c r="G193" s="50">
        <f t="shared" si="30"/>
        <v>-1267147.3999999999</v>
      </c>
      <c r="H193" s="50">
        <f t="shared" si="31"/>
        <v>3523067.61</v>
      </c>
      <c r="I193" s="51">
        <f t="shared" si="32"/>
        <v>56.169867816379906</v>
      </c>
      <c r="J193" s="51">
        <f t="shared" si="33"/>
        <v>0</v>
      </c>
      <c r="K193" s="51">
        <f t="shared" si="34"/>
        <v>0</v>
      </c>
    </row>
    <row r="194" spans="1:11">
      <c r="A194" s="63" t="s">
        <v>255</v>
      </c>
      <c r="B194" s="60" t="s">
        <v>256</v>
      </c>
      <c r="C194" s="61"/>
      <c r="D194" s="61"/>
      <c r="E194" s="61"/>
      <c r="F194" s="61"/>
      <c r="G194" s="61"/>
      <c r="H194" s="61"/>
      <c r="I194" s="62"/>
      <c r="J194" s="62"/>
      <c r="K194" s="62"/>
    </row>
    <row r="195" spans="1:11">
      <c r="A195" s="48" t="s">
        <v>19</v>
      </c>
      <c r="B195" s="49" t="s">
        <v>20</v>
      </c>
      <c r="C195" s="50">
        <v>386477</v>
      </c>
      <c r="D195" s="50">
        <v>386477</v>
      </c>
      <c r="E195" s="50">
        <v>191580</v>
      </c>
      <c r="F195" s="50">
        <v>386477</v>
      </c>
      <c r="G195" s="50">
        <f t="shared" ref="G195:G207" si="35">F195-C195</f>
        <v>0</v>
      </c>
      <c r="H195" s="50">
        <f t="shared" ref="H195:H207" si="36">E195-F195</f>
        <v>-194897</v>
      </c>
      <c r="I195" s="51">
        <f t="shared" ref="I195:I207" si="37">IF(ISERROR(F195/C195),0,F195/C195*100-100)</f>
        <v>0</v>
      </c>
      <c r="J195" s="51">
        <f t="shared" ref="J195:J207" si="38">IF(ISERROR(F195/E195),0,F195/E195*100)</f>
        <v>201.73139158576049</v>
      </c>
      <c r="K195" s="51">
        <f t="shared" ref="K195:K207" si="39">IF(ISERROR(F195/D195),0,F195/D195*100)</f>
        <v>100</v>
      </c>
    </row>
    <row r="196" spans="1:11">
      <c r="A196" s="54" t="s">
        <v>23</v>
      </c>
      <c r="B196" s="49" t="s">
        <v>24</v>
      </c>
      <c r="C196" s="50">
        <v>386477</v>
      </c>
      <c r="D196" s="50">
        <v>386477</v>
      </c>
      <c r="E196" s="50">
        <v>191580</v>
      </c>
      <c r="F196" s="50">
        <v>386477</v>
      </c>
      <c r="G196" s="50">
        <f t="shared" si="35"/>
        <v>0</v>
      </c>
      <c r="H196" s="50">
        <f t="shared" si="36"/>
        <v>-194897</v>
      </c>
      <c r="I196" s="51">
        <f t="shared" si="37"/>
        <v>0</v>
      </c>
      <c r="J196" s="51">
        <f t="shared" si="38"/>
        <v>201.73139158576049</v>
      </c>
      <c r="K196" s="51">
        <f t="shared" si="39"/>
        <v>100</v>
      </c>
    </row>
    <row r="197" spans="1:11" ht="26.4">
      <c r="A197" s="55" t="s">
        <v>25</v>
      </c>
      <c r="B197" s="49" t="s">
        <v>26</v>
      </c>
      <c r="C197" s="50">
        <v>386477</v>
      </c>
      <c r="D197" s="50">
        <v>386477</v>
      </c>
      <c r="E197" s="50">
        <v>191580</v>
      </c>
      <c r="F197" s="50">
        <v>386477</v>
      </c>
      <c r="G197" s="50">
        <f t="shared" si="35"/>
        <v>0</v>
      </c>
      <c r="H197" s="50">
        <f t="shared" si="36"/>
        <v>-194897</v>
      </c>
      <c r="I197" s="51">
        <f t="shared" si="37"/>
        <v>0</v>
      </c>
      <c r="J197" s="51">
        <f t="shared" si="38"/>
        <v>201.73139158576049</v>
      </c>
      <c r="K197" s="51">
        <f t="shared" si="39"/>
        <v>100</v>
      </c>
    </row>
    <row r="198" spans="1:11">
      <c r="A198" s="48" t="s">
        <v>27</v>
      </c>
      <c r="B198" s="49" t="s">
        <v>28</v>
      </c>
      <c r="C198" s="50">
        <v>187580</v>
      </c>
      <c r="D198" s="50">
        <v>386477</v>
      </c>
      <c r="E198" s="50">
        <v>191580</v>
      </c>
      <c r="F198" s="50">
        <v>191580</v>
      </c>
      <c r="G198" s="50">
        <f t="shared" si="35"/>
        <v>4000</v>
      </c>
      <c r="H198" s="50">
        <f t="shared" si="36"/>
        <v>0</v>
      </c>
      <c r="I198" s="51">
        <f t="shared" si="37"/>
        <v>2.1324234993069524</v>
      </c>
      <c r="J198" s="51">
        <f t="shared" si="38"/>
        <v>100</v>
      </c>
      <c r="K198" s="51">
        <f t="shared" si="39"/>
        <v>49.570867089115268</v>
      </c>
    </row>
    <row r="199" spans="1:11">
      <c r="A199" s="54" t="s">
        <v>29</v>
      </c>
      <c r="B199" s="49" t="s">
        <v>30</v>
      </c>
      <c r="C199" s="50">
        <v>187580</v>
      </c>
      <c r="D199" s="50">
        <v>386477</v>
      </c>
      <c r="E199" s="50">
        <v>191580</v>
      </c>
      <c r="F199" s="50">
        <v>191580</v>
      </c>
      <c r="G199" s="50">
        <f t="shared" si="35"/>
        <v>4000</v>
      </c>
      <c r="H199" s="50">
        <f t="shared" si="36"/>
        <v>0</v>
      </c>
      <c r="I199" s="51">
        <f t="shared" si="37"/>
        <v>2.1324234993069524</v>
      </c>
      <c r="J199" s="51">
        <f t="shared" si="38"/>
        <v>100</v>
      </c>
      <c r="K199" s="51">
        <f t="shared" si="39"/>
        <v>49.570867089115268</v>
      </c>
    </row>
    <row r="200" spans="1:11">
      <c r="A200" s="55" t="s">
        <v>39</v>
      </c>
      <c r="B200" s="49" t="s">
        <v>40</v>
      </c>
      <c r="C200" s="50">
        <v>175300</v>
      </c>
      <c r="D200" s="50">
        <v>361917</v>
      </c>
      <c r="E200" s="50">
        <v>179300</v>
      </c>
      <c r="F200" s="50">
        <v>179300</v>
      </c>
      <c r="G200" s="50">
        <f t="shared" si="35"/>
        <v>4000</v>
      </c>
      <c r="H200" s="50">
        <f t="shared" si="36"/>
        <v>0</v>
      </c>
      <c r="I200" s="51">
        <f t="shared" si="37"/>
        <v>2.2818026240730234</v>
      </c>
      <c r="J200" s="51">
        <f t="shared" si="38"/>
        <v>100</v>
      </c>
      <c r="K200" s="51">
        <f t="shared" si="39"/>
        <v>49.541745759386821</v>
      </c>
    </row>
    <row r="201" spans="1:11">
      <c r="A201" s="56" t="s">
        <v>41</v>
      </c>
      <c r="B201" s="49" t="s">
        <v>42</v>
      </c>
      <c r="C201" s="50">
        <v>175300</v>
      </c>
      <c r="D201" s="50">
        <v>361917</v>
      </c>
      <c r="E201" s="50">
        <v>179300</v>
      </c>
      <c r="F201" s="50">
        <v>179300</v>
      </c>
      <c r="G201" s="50">
        <f t="shared" si="35"/>
        <v>4000</v>
      </c>
      <c r="H201" s="50">
        <f t="shared" si="36"/>
        <v>0</v>
      </c>
      <c r="I201" s="51">
        <f t="shared" si="37"/>
        <v>2.2818026240730234</v>
      </c>
      <c r="J201" s="51">
        <f t="shared" si="38"/>
        <v>100</v>
      </c>
      <c r="K201" s="51">
        <f t="shared" si="39"/>
        <v>49.541745759386821</v>
      </c>
    </row>
    <row r="202" spans="1:11" ht="26.4">
      <c r="A202" s="55" t="s">
        <v>45</v>
      </c>
      <c r="B202" s="49" t="s">
        <v>46</v>
      </c>
      <c r="C202" s="50">
        <v>12280</v>
      </c>
      <c r="D202" s="50">
        <v>24560</v>
      </c>
      <c r="E202" s="50">
        <v>12280</v>
      </c>
      <c r="F202" s="50">
        <v>12280</v>
      </c>
      <c r="G202" s="50">
        <f t="shared" si="35"/>
        <v>0</v>
      </c>
      <c r="H202" s="50">
        <f t="shared" si="36"/>
        <v>0</v>
      </c>
      <c r="I202" s="51">
        <f t="shared" si="37"/>
        <v>0</v>
      </c>
      <c r="J202" s="51">
        <f t="shared" si="38"/>
        <v>100</v>
      </c>
      <c r="K202" s="51">
        <f t="shared" si="39"/>
        <v>50</v>
      </c>
    </row>
    <row r="203" spans="1:11" ht="26.4">
      <c r="A203" s="56" t="s">
        <v>157</v>
      </c>
      <c r="B203" s="49" t="s">
        <v>158</v>
      </c>
      <c r="C203" s="50">
        <v>12280</v>
      </c>
      <c r="D203" s="50">
        <v>24560</v>
      </c>
      <c r="E203" s="50">
        <v>12280</v>
      </c>
      <c r="F203" s="50">
        <v>12280</v>
      </c>
      <c r="G203" s="50">
        <f t="shared" si="35"/>
        <v>0</v>
      </c>
      <c r="H203" s="50">
        <f t="shared" si="36"/>
        <v>0</v>
      </c>
      <c r="I203" s="51">
        <f t="shared" si="37"/>
        <v>0</v>
      </c>
      <c r="J203" s="51">
        <f t="shared" si="38"/>
        <v>100</v>
      </c>
      <c r="K203" s="51">
        <f t="shared" si="39"/>
        <v>50</v>
      </c>
    </row>
    <row r="204" spans="1:11" ht="39.6">
      <c r="A204" s="57" t="s">
        <v>161</v>
      </c>
      <c r="B204" s="49" t="s">
        <v>162</v>
      </c>
      <c r="C204" s="50">
        <v>12280</v>
      </c>
      <c r="D204" s="50">
        <v>24560</v>
      </c>
      <c r="E204" s="50">
        <v>12280</v>
      </c>
      <c r="F204" s="50">
        <v>12280</v>
      </c>
      <c r="G204" s="50">
        <f t="shared" si="35"/>
        <v>0</v>
      </c>
      <c r="H204" s="50">
        <f t="shared" si="36"/>
        <v>0</v>
      </c>
      <c r="I204" s="51">
        <f t="shared" si="37"/>
        <v>0</v>
      </c>
      <c r="J204" s="51">
        <f t="shared" si="38"/>
        <v>100</v>
      </c>
      <c r="K204" s="51">
        <f t="shared" si="39"/>
        <v>50</v>
      </c>
    </row>
    <row r="205" spans="1:11">
      <c r="A205" s="48"/>
      <c r="B205" s="49" t="s">
        <v>57</v>
      </c>
      <c r="C205" s="50">
        <v>198897</v>
      </c>
      <c r="D205" s="50">
        <v>0</v>
      </c>
      <c r="E205" s="50">
        <v>0</v>
      </c>
      <c r="F205" s="50">
        <v>194897</v>
      </c>
      <c r="G205" s="50">
        <f t="shared" si="35"/>
        <v>-4000</v>
      </c>
      <c r="H205" s="50">
        <f t="shared" si="36"/>
        <v>-194897</v>
      </c>
      <c r="I205" s="51">
        <f t="shared" si="37"/>
        <v>-2.0110911677903687</v>
      </c>
      <c r="J205" s="51">
        <f t="shared" si="38"/>
        <v>0</v>
      </c>
      <c r="K205" s="51">
        <f t="shared" si="39"/>
        <v>0</v>
      </c>
    </row>
    <row r="206" spans="1:11">
      <c r="A206" s="48" t="s">
        <v>58</v>
      </c>
      <c r="B206" s="49" t="s">
        <v>59</v>
      </c>
      <c r="C206" s="50">
        <v>-198897</v>
      </c>
      <c r="D206" s="50">
        <v>0</v>
      </c>
      <c r="E206" s="50">
        <v>0</v>
      </c>
      <c r="F206" s="50">
        <v>-194897</v>
      </c>
      <c r="G206" s="50">
        <f t="shared" si="35"/>
        <v>4000</v>
      </c>
      <c r="H206" s="50">
        <f t="shared" si="36"/>
        <v>194897</v>
      </c>
      <c r="I206" s="51">
        <f t="shared" si="37"/>
        <v>-2.0110911677903687</v>
      </c>
      <c r="J206" s="51">
        <f t="shared" si="38"/>
        <v>0</v>
      </c>
      <c r="K206" s="51">
        <f t="shared" si="39"/>
        <v>0</v>
      </c>
    </row>
    <row r="207" spans="1:11">
      <c r="A207" s="54" t="s">
        <v>60</v>
      </c>
      <c r="B207" s="49" t="s">
        <v>61</v>
      </c>
      <c r="C207" s="50">
        <v>-198897</v>
      </c>
      <c r="D207" s="50">
        <v>0</v>
      </c>
      <c r="E207" s="50">
        <v>0</v>
      </c>
      <c r="F207" s="50">
        <v>-194897</v>
      </c>
      <c r="G207" s="50">
        <f t="shared" si="35"/>
        <v>4000</v>
      </c>
      <c r="H207" s="50">
        <f t="shared" si="36"/>
        <v>194897</v>
      </c>
      <c r="I207" s="51">
        <f t="shared" si="37"/>
        <v>-2.0110911677903687</v>
      </c>
      <c r="J207" s="51">
        <f t="shared" si="38"/>
        <v>0</v>
      </c>
      <c r="K207" s="51">
        <f t="shared" si="39"/>
        <v>0</v>
      </c>
    </row>
    <row r="208" spans="1:11">
      <c r="A208" s="59" t="s">
        <v>257</v>
      </c>
      <c r="B208" s="60" t="s">
        <v>258</v>
      </c>
      <c r="C208" s="61"/>
      <c r="D208" s="61"/>
      <c r="E208" s="61"/>
      <c r="F208" s="61"/>
      <c r="G208" s="61"/>
      <c r="H208" s="61"/>
      <c r="I208" s="62"/>
      <c r="J208" s="62"/>
      <c r="K208" s="62"/>
    </row>
    <row r="209" spans="1:11">
      <c r="A209" s="48" t="s">
        <v>19</v>
      </c>
      <c r="B209" s="49" t="s">
        <v>20</v>
      </c>
      <c r="C209" s="50">
        <v>1127814</v>
      </c>
      <c r="D209" s="50">
        <v>1221225</v>
      </c>
      <c r="E209" s="50">
        <v>557000</v>
      </c>
      <c r="F209" s="50">
        <v>1221225</v>
      </c>
      <c r="G209" s="50">
        <f t="shared" ref="G209:G222" si="40">F209-C209</f>
        <v>93411</v>
      </c>
      <c r="H209" s="50">
        <f t="shared" ref="H209:H222" si="41">E209-F209</f>
        <v>-664225</v>
      </c>
      <c r="I209" s="51">
        <f t="shared" ref="I209:I222" si="42">IF(ISERROR(F209/C209),0,F209/C209*100-100)</f>
        <v>8.2824827498151308</v>
      </c>
      <c r="J209" s="51">
        <f t="shared" ref="J209:J222" si="43">IF(ISERROR(F209/E209),0,F209/E209*100)</f>
        <v>219.25044883303411</v>
      </c>
      <c r="K209" s="51">
        <f t="shared" ref="K209:K222" si="44">IF(ISERROR(F209/D209),0,F209/D209*100)</f>
        <v>100</v>
      </c>
    </row>
    <row r="210" spans="1:11">
      <c r="A210" s="54" t="s">
        <v>23</v>
      </c>
      <c r="B210" s="49" t="s">
        <v>24</v>
      </c>
      <c r="C210" s="50">
        <v>1127814</v>
      </c>
      <c r="D210" s="50">
        <v>1221225</v>
      </c>
      <c r="E210" s="50">
        <v>557000</v>
      </c>
      <c r="F210" s="50">
        <v>1221225</v>
      </c>
      <c r="G210" s="50">
        <f t="shared" si="40"/>
        <v>93411</v>
      </c>
      <c r="H210" s="50">
        <f t="shared" si="41"/>
        <v>-664225</v>
      </c>
      <c r="I210" s="51">
        <f t="shared" si="42"/>
        <v>8.2824827498151308</v>
      </c>
      <c r="J210" s="51">
        <f t="shared" si="43"/>
        <v>219.25044883303411</v>
      </c>
      <c r="K210" s="51">
        <f t="shared" si="44"/>
        <v>100</v>
      </c>
    </row>
    <row r="211" spans="1:11" ht="26.4">
      <c r="A211" s="55" t="s">
        <v>25</v>
      </c>
      <c r="B211" s="49" t="s">
        <v>26</v>
      </c>
      <c r="C211" s="50">
        <v>1127814</v>
      </c>
      <c r="D211" s="50">
        <v>1221225</v>
      </c>
      <c r="E211" s="50">
        <v>557000</v>
      </c>
      <c r="F211" s="50">
        <v>1221225</v>
      </c>
      <c r="G211" s="50">
        <f t="shared" si="40"/>
        <v>93411</v>
      </c>
      <c r="H211" s="50">
        <f t="shared" si="41"/>
        <v>-664225</v>
      </c>
      <c r="I211" s="51">
        <f t="shared" si="42"/>
        <v>8.2824827498151308</v>
      </c>
      <c r="J211" s="51">
        <f t="shared" si="43"/>
        <v>219.25044883303411</v>
      </c>
      <c r="K211" s="51">
        <f t="shared" si="44"/>
        <v>100</v>
      </c>
    </row>
    <row r="212" spans="1:11">
      <c r="A212" s="48" t="s">
        <v>27</v>
      </c>
      <c r="B212" s="49" t="s">
        <v>28</v>
      </c>
      <c r="C212" s="50">
        <v>567073.78</v>
      </c>
      <c r="D212" s="50">
        <v>1221225</v>
      </c>
      <c r="E212" s="50">
        <v>557000</v>
      </c>
      <c r="F212" s="50">
        <v>472130.12</v>
      </c>
      <c r="G212" s="50">
        <f t="shared" si="40"/>
        <v>-94943.660000000033</v>
      </c>
      <c r="H212" s="50">
        <f t="shared" si="41"/>
        <v>84869.88</v>
      </c>
      <c r="I212" s="51">
        <f t="shared" si="42"/>
        <v>-16.742734957698104</v>
      </c>
      <c r="J212" s="51">
        <f t="shared" si="43"/>
        <v>84.763037701974866</v>
      </c>
      <c r="K212" s="51">
        <f t="shared" si="44"/>
        <v>38.660371348441117</v>
      </c>
    </row>
    <row r="213" spans="1:11">
      <c r="A213" s="54" t="s">
        <v>29</v>
      </c>
      <c r="B213" s="49" t="s">
        <v>30</v>
      </c>
      <c r="C213" s="50">
        <v>563477.66</v>
      </c>
      <c r="D213" s="50">
        <v>1215225</v>
      </c>
      <c r="E213" s="50">
        <v>555000</v>
      </c>
      <c r="F213" s="50">
        <v>470295.78</v>
      </c>
      <c r="G213" s="50">
        <f t="shared" si="40"/>
        <v>-93181.88</v>
      </c>
      <c r="H213" s="50">
        <f t="shared" si="41"/>
        <v>84704.219999999972</v>
      </c>
      <c r="I213" s="51">
        <f t="shared" si="42"/>
        <v>-16.536925350332439</v>
      </c>
      <c r="J213" s="51">
        <f t="shared" si="43"/>
        <v>84.737978378378386</v>
      </c>
      <c r="K213" s="51">
        <f t="shared" si="44"/>
        <v>38.700304881812016</v>
      </c>
    </row>
    <row r="214" spans="1:11">
      <c r="A214" s="55" t="s">
        <v>31</v>
      </c>
      <c r="B214" s="49" t="s">
        <v>32</v>
      </c>
      <c r="C214" s="50">
        <v>563477.66</v>
      </c>
      <c r="D214" s="50">
        <v>1215225</v>
      </c>
      <c r="E214" s="50">
        <v>555000</v>
      </c>
      <c r="F214" s="50">
        <v>470295.78</v>
      </c>
      <c r="G214" s="50">
        <f t="shared" si="40"/>
        <v>-93181.88</v>
      </c>
      <c r="H214" s="50">
        <f t="shared" si="41"/>
        <v>84704.219999999972</v>
      </c>
      <c r="I214" s="51">
        <f t="shared" si="42"/>
        <v>-16.536925350332439</v>
      </c>
      <c r="J214" s="51">
        <f t="shared" si="43"/>
        <v>84.737978378378386</v>
      </c>
      <c r="K214" s="51">
        <f t="shared" si="44"/>
        <v>38.700304881812016</v>
      </c>
    </row>
    <row r="215" spans="1:11">
      <c r="A215" s="56" t="s">
        <v>33</v>
      </c>
      <c r="B215" s="49" t="s">
        <v>34</v>
      </c>
      <c r="C215" s="50">
        <v>452188.09</v>
      </c>
      <c r="D215" s="50">
        <v>1026321</v>
      </c>
      <c r="E215" s="50">
        <v>470000</v>
      </c>
      <c r="F215" s="50">
        <v>396890.08</v>
      </c>
      <c r="G215" s="50">
        <f t="shared" si="40"/>
        <v>-55298.010000000009</v>
      </c>
      <c r="H215" s="50">
        <f t="shared" si="41"/>
        <v>73109.919999999984</v>
      </c>
      <c r="I215" s="51">
        <f t="shared" si="42"/>
        <v>-12.228984182223826</v>
      </c>
      <c r="J215" s="51">
        <f t="shared" si="43"/>
        <v>84.444697872340427</v>
      </c>
      <c r="K215" s="51">
        <f t="shared" si="44"/>
        <v>38.671144797777693</v>
      </c>
    </row>
    <row r="216" spans="1:11">
      <c r="A216" s="56" t="s">
        <v>35</v>
      </c>
      <c r="B216" s="49" t="s">
        <v>36</v>
      </c>
      <c r="C216" s="50">
        <v>111289.57</v>
      </c>
      <c r="D216" s="50">
        <v>188904</v>
      </c>
      <c r="E216" s="50">
        <v>85000</v>
      </c>
      <c r="F216" s="50">
        <v>73405.7</v>
      </c>
      <c r="G216" s="50">
        <f t="shared" si="40"/>
        <v>-37883.87000000001</v>
      </c>
      <c r="H216" s="50">
        <f t="shared" si="41"/>
        <v>11594.300000000003</v>
      </c>
      <c r="I216" s="51">
        <f t="shared" si="42"/>
        <v>-34.040809035384001</v>
      </c>
      <c r="J216" s="51">
        <f t="shared" si="43"/>
        <v>86.359647058823526</v>
      </c>
      <c r="K216" s="51">
        <f t="shared" si="44"/>
        <v>38.858732477872351</v>
      </c>
    </row>
    <row r="217" spans="1:11">
      <c r="A217" s="57" t="s">
        <v>37</v>
      </c>
      <c r="B217" s="49" t="s">
        <v>38</v>
      </c>
      <c r="C217" s="50">
        <v>9267.17</v>
      </c>
      <c r="D217" s="50">
        <v>0</v>
      </c>
      <c r="E217" s="50">
        <v>0</v>
      </c>
      <c r="F217" s="50">
        <v>7800.26</v>
      </c>
      <c r="G217" s="50">
        <f t="shared" si="40"/>
        <v>-1466.9099999999999</v>
      </c>
      <c r="H217" s="50">
        <f t="shared" si="41"/>
        <v>-7800.26</v>
      </c>
      <c r="I217" s="51">
        <f t="shared" si="42"/>
        <v>-15.829104246495959</v>
      </c>
      <c r="J217" s="51">
        <f t="shared" si="43"/>
        <v>0</v>
      </c>
      <c r="K217" s="51">
        <f t="shared" si="44"/>
        <v>0</v>
      </c>
    </row>
    <row r="218" spans="1:11">
      <c r="A218" s="54" t="s">
        <v>53</v>
      </c>
      <c r="B218" s="49" t="s">
        <v>54</v>
      </c>
      <c r="C218" s="50">
        <v>3596.12</v>
      </c>
      <c r="D218" s="50">
        <v>6000</v>
      </c>
      <c r="E218" s="50">
        <v>2000</v>
      </c>
      <c r="F218" s="50">
        <v>1834.34</v>
      </c>
      <c r="G218" s="50">
        <f t="shared" si="40"/>
        <v>-1761.78</v>
      </c>
      <c r="H218" s="50">
        <f t="shared" si="41"/>
        <v>165.66000000000008</v>
      </c>
      <c r="I218" s="51">
        <f t="shared" si="42"/>
        <v>-48.991134889825702</v>
      </c>
      <c r="J218" s="51">
        <f t="shared" si="43"/>
        <v>91.716999999999999</v>
      </c>
      <c r="K218" s="51">
        <f t="shared" si="44"/>
        <v>30.572333333333333</v>
      </c>
    </row>
    <row r="219" spans="1:11">
      <c r="A219" s="55" t="s">
        <v>55</v>
      </c>
      <c r="B219" s="49" t="s">
        <v>56</v>
      </c>
      <c r="C219" s="50">
        <v>3596.12</v>
      </c>
      <c r="D219" s="50">
        <v>6000</v>
      </c>
      <c r="E219" s="50">
        <v>2000</v>
      </c>
      <c r="F219" s="50">
        <v>1834.34</v>
      </c>
      <c r="G219" s="50">
        <f t="shared" si="40"/>
        <v>-1761.78</v>
      </c>
      <c r="H219" s="50">
        <f t="shared" si="41"/>
        <v>165.66000000000008</v>
      </c>
      <c r="I219" s="51">
        <f t="shared" si="42"/>
        <v>-48.991134889825702</v>
      </c>
      <c r="J219" s="51">
        <f t="shared" si="43"/>
        <v>91.716999999999999</v>
      </c>
      <c r="K219" s="51">
        <f t="shared" si="44"/>
        <v>30.572333333333333</v>
      </c>
    </row>
    <row r="220" spans="1:11">
      <c r="A220" s="48"/>
      <c r="B220" s="49" t="s">
        <v>57</v>
      </c>
      <c r="C220" s="50">
        <v>560740.22</v>
      </c>
      <c r="D220" s="50">
        <v>0</v>
      </c>
      <c r="E220" s="50">
        <v>0</v>
      </c>
      <c r="F220" s="50">
        <v>749094.88</v>
      </c>
      <c r="G220" s="50">
        <f t="shared" si="40"/>
        <v>188354.66000000003</v>
      </c>
      <c r="H220" s="50">
        <f t="shared" si="41"/>
        <v>-749094.88</v>
      </c>
      <c r="I220" s="51">
        <f t="shared" si="42"/>
        <v>33.590360256305502</v>
      </c>
      <c r="J220" s="51">
        <f t="shared" si="43"/>
        <v>0</v>
      </c>
      <c r="K220" s="51">
        <f t="shared" si="44"/>
        <v>0</v>
      </c>
    </row>
    <row r="221" spans="1:11">
      <c r="A221" s="48" t="s">
        <v>58</v>
      </c>
      <c r="B221" s="49" t="s">
        <v>59</v>
      </c>
      <c r="C221" s="50">
        <v>-560740.22</v>
      </c>
      <c r="D221" s="50">
        <v>0</v>
      </c>
      <c r="E221" s="50">
        <v>0</v>
      </c>
      <c r="F221" s="50">
        <v>-749094.88</v>
      </c>
      <c r="G221" s="50">
        <f t="shared" si="40"/>
        <v>-188354.66000000003</v>
      </c>
      <c r="H221" s="50">
        <f t="shared" si="41"/>
        <v>749094.88</v>
      </c>
      <c r="I221" s="51">
        <f t="shared" si="42"/>
        <v>33.590360256305502</v>
      </c>
      <c r="J221" s="51">
        <f t="shared" si="43"/>
        <v>0</v>
      </c>
      <c r="K221" s="51">
        <f t="shared" si="44"/>
        <v>0</v>
      </c>
    </row>
    <row r="222" spans="1:11">
      <c r="A222" s="54" t="s">
        <v>60</v>
      </c>
      <c r="B222" s="49" t="s">
        <v>61</v>
      </c>
      <c r="C222" s="50">
        <v>-560740.22</v>
      </c>
      <c r="D222" s="50">
        <v>0</v>
      </c>
      <c r="E222" s="50">
        <v>0</v>
      </c>
      <c r="F222" s="50">
        <v>-749094.88</v>
      </c>
      <c r="G222" s="50">
        <f t="shared" si="40"/>
        <v>-188354.66000000003</v>
      </c>
      <c r="H222" s="50">
        <f t="shared" si="41"/>
        <v>749094.88</v>
      </c>
      <c r="I222" s="51">
        <f t="shared" si="42"/>
        <v>33.590360256305502</v>
      </c>
      <c r="J222" s="51">
        <f t="shared" si="43"/>
        <v>0</v>
      </c>
      <c r="K222" s="51">
        <f t="shared" si="44"/>
        <v>0</v>
      </c>
    </row>
    <row r="223" spans="1:11">
      <c r="A223" s="63" t="s">
        <v>259</v>
      </c>
      <c r="B223" s="60" t="s">
        <v>260</v>
      </c>
      <c r="C223" s="61"/>
      <c r="D223" s="61"/>
      <c r="E223" s="61"/>
      <c r="F223" s="61"/>
      <c r="G223" s="61"/>
      <c r="H223" s="61"/>
      <c r="I223" s="62"/>
      <c r="J223" s="62"/>
      <c r="K223" s="62"/>
    </row>
    <row r="224" spans="1:11">
      <c r="A224" s="48" t="s">
        <v>19</v>
      </c>
      <c r="B224" s="49" t="s">
        <v>20</v>
      </c>
      <c r="C224" s="50">
        <v>1127814</v>
      </c>
      <c r="D224" s="50">
        <v>1221225</v>
      </c>
      <c r="E224" s="50">
        <v>557000</v>
      </c>
      <c r="F224" s="50">
        <v>1221225</v>
      </c>
      <c r="G224" s="50">
        <f t="shared" ref="G224:G237" si="45">F224-C224</f>
        <v>93411</v>
      </c>
      <c r="H224" s="50">
        <f t="shared" ref="H224:H237" si="46">E224-F224</f>
        <v>-664225</v>
      </c>
      <c r="I224" s="51">
        <f t="shared" ref="I224:I237" si="47">IF(ISERROR(F224/C224),0,F224/C224*100-100)</f>
        <v>8.2824827498151308</v>
      </c>
      <c r="J224" s="51">
        <f t="shared" ref="J224:J237" si="48">IF(ISERROR(F224/E224),0,F224/E224*100)</f>
        <v>219.25044883303411</v>
      </c>
      <c r="K224" s="51">
        <f t="shared" ref="K224:K237" si="49">IF(ISERROR(F224/D224),0,F224/D224*100)</f>
        <v>100</v>
      </c>
    </row>
    <row r="225" spans="1:11">
      <c r="A225" s="54" t="s">
        <v>23</v>
      </c>
      <c r="B225" s="49" t="s">
        <v>24</v>
      </c>
      <c r="C225" s="50">
        <v>1127814</v>
      </c>
      <c r="D225" s="50">
        <v>1221225</v>
      </c>
      <c r="E225" s="50">
        <v>557000</v>
      </c>
      <c r="F225" s="50">
        <v>1221225</v>
      </c>
      <c r="G225" s="50">
        <f t="shared" si="45"/>
        <v>93411</v>
      </c>
      <c r="H225" s="50">
        <f t="shared" si="46"/>
        <v>-664225</v>
      </c>
      <c r="I225" s="51">
        <f t="shared" si="47"/>
        <v>8.2824827498151308</v>
      </c>
      <c r="J225" s="51">
        <f t="shared" si="48"/>
        <v>219.25044883303411</v>
      </c>
      <c r="K225" s="51">
        <f t="shared" si="49"/>
        <v>100</v>
      </c>
    </row>
    <row r="226" spans="1:11" ht="26.4">
      <c r="A226" s="55" t="s">
        <v>25</v>
      </c>
      <c r="B226" s="49" t="s">
        <v>26</v>
      </c>
      <c r="C226" s="50">
        <v>1127814</v>
      </c>
      <c r="D226" s="50">
        <v>1221225</v>
      </c>
      <c r="E226" s="50">
        <v>557000</v>
      </c>
      <c r="F226" s="50">
        <v>1221225</v>
      </c>
      <c r="G226" s="50">
        <f t="shared" si="45"/>
        <v>93411</v>
      </c>
      <c r="H226" s="50">
        <f t="shared" si="46"/>
        <v>-664225</v>
      </c>
      <c r="I226" s="51">
        <f t="shared" si="47"/>
        <v>8.2824827498151308</v>
      </c>
      <c r="J226" s="51">
        <f t="shared" si="48"/>
        <v>219.25044883303411</v>
      </c>
      <c r="K226" s="51">
        <f t="shared" si="49"/>
        <v>100</v>
      </c>
    </row>
    <row r="227" spans="1:11">
      <c r="A227" s="48" t="s">
        <v>27</v>
      </c>
      <c r="B227" s="49" t="s">
        <v>28</v>
      </c>
      <c r="C227" s="50">
        <v>567073.78</v>
      </c>
      <c r="D227" s="50">
        <v>1221225</v>
      </c>
      <c r="E227" s="50">
        <v>557000</v>
      </c>
      <c r="F227" s="50">
        <v>472130.12</v>
      </c>
      <c r="G227" s="50">
        <f t="shared" si="45"/>
        <v>-94943.660000000033</v>
      </c>
      <c r="H227" s="50">
        <f t="shared" si="46"/>
        <v>84869.88</v>
      </c>
      <c r="I227" s="51">
        <f t="shared" si="47"/>
        <v>-16.742734957698104</v>
      </c>
      <c r="J227" s="51">
        <f t="shared" si="48"/>
        <v>84.763037701974866</v>
      </c>
      <c r="K227" s="51">
        <f t="shared" si="49"/>
        <v>38.660371348441117</v>
      </c>
    </row>
    <row r="228" spans="1:11">
      <c r="A228" s="54" t="s">
        <v>29</v>
      </c>
      <c r="B228" s="49" t="s">
        <v>30</v>
      </c>
      <c r="C228" s="50">
        <v>563477.66</v>
      </c>
      <c r="D228" s="50">
        <v>1215225</v>
      </c>
      <c r="E228" s="50">
        <v>555000</v>
      </c>
      <c r="F228" s="50">
        <v>470295.78</v>
      </c>
      <c r="G228" s="50">
        <f t="shared" si="45"/>
        <v>-93181.88</v>
      </c>
      <c r="H228" s="50">
        <f t="shared" si="46"/>
        <v>84704.219999999972</v>
      </c>
      <c r="I228" s="51">
        <f t="shared" si="47"/>
        <v>-16.536925350332439</v>
      </c>
      <c r="J228" s="51">
        <f t="shared" si="48"/>
        <v>84.737978378378386</v>
      </c>
      <c r="K228" s="51">
        <f t="shared" si="49"/>
        <v>38.700304881812016</v>
      </c>
    </row>
    <row r="229" spans="1:11">
      <c r="A229" s="55" t="s">
        <v>31</v>
      </c>
      <c r="B229" s="49" t="s">
        <v>32</v>
      </c>
      <c r="C229" s="50">
        <v>563477.66</v>
      </c>
      <c r="D229" s="50">
        <v>1215225</v>
      </c>
      <c r="E229" s="50">
        <v>555000</v>
      </c>
      <c r="F229" s="50">
        <v>470295.78</v>
      </c>
      <c r="G229" s="50">
        <f t="shared" si="45"/>
        <v>-93181.88</v>
      </c>
      <c r="H229" s="50">
        <f t="shared" si="46"/>
        <v>84704.219999999972</v>
      </c>
      <c r="I229" s="51">
        <f t="shared" si="47"/>
        <v>-16.536925350332439</v>
      </c>
      <c r="J229" s="51">
        <f t="shared" si="48"/>
        <v>84.737978378378386</v>
      </c>
      <c r="K229" s="51">
        <f t="shared" si="49"/>
        <v>38.700304881812016</v>
      </c>
    </row>
    <row r="230" spans="1:11">
      <c r="A230" s="56" t="s">
        <v>33</v>
      </c>
      <c r="B230" s="49" t="s">
        <v>34</v>
      </c>
      <c r="C230" s="50">
        <v>452188.09</v>
      </c>
      <c r="D230" s="50">
        <v>1026321</v>
      </c>
      <c r="E230" s="50">
        <v>470000</v>
      </c>
      <c r="F230" s="50">
        <v>396890.08</v>
      </c>
      <c r="G230" s="50">
        <f t="shared" si="45"/>
        <v>-55298.010000000009</v>
      </c>
      <c r="H230" s="50">
        <f t="shared" si="46"/>
        <v>73109.919999999984</v>
      </c>
      <c r="I230" s="51">
        <f t="shared" si="47"/>
        <v>-12.228984182223826</v>
      </c>
      <c r="J230" s="51">
        <f t="shared" si="48"/>
        <v>84.444697872340427</v>
      </c>
      <c r="K230" s="51">
        <f t="shared" si="49"/>
        <v>38.671144797777693</v>
      </c>
    </row>
    <row r="231" spans="1:11">
      <c r="A231" s="56" t="s">
        <v>35</v>
      </c>
      <c r="B231" s="49" t="s">
        <v>36</v>
      </c>
      <c r="C231" s="50">
        <v>111289.57</v>
      </c>
      <c r="D231" s="50">
        <v>188904</v>
      </c>
      <c r="E231" s="50">
        <v>85000</v>
      </c>
      <c r="F231" s="50">
        <v>73405.7</v>
      </c>
      <c r="G231" s="50">
        <f t="shared" si="45"/>
        <v>-37883.87000000001</v>
      </c>
      <c r="H231" s="50">
        <f t="shared" si="46"/>
        <v>11594.300000000003</v>
      </c>
      <c r="I231" s="51">
        <f t="shared" si="47"/>
        <v>-34.040809035384001</v>
      </c>
      <c r="J231" s="51">
        <f t="shared" si="48"/>
        <v>86.359647058823526</v>
      </c>
      <c r="K231" s="51">
        <f t="shared" si="49"/>
        <v>38.858732477872351</v>
      </c>
    </row>
    <row r="232" spans="1:11">
      <c r="A232" s="57" t="s">
        <v>37</v>
      </c>
      <c r="B232" s="49" t="s">
        <v>38</v>
      </c>
      <c r="C232" s="50">
        <v>9267.17</v>
      </c>
      <c r="D232" s="50">
        <v>0</v>
      </c>
      <c r="E232" s="50">
        <v>0</v>
      </c>
      <c r="F232" s="50">
        <v>7800.26</v>
      </c>
      <c r="G232" s="50">
        <f t="shared" si="45"/>
        <v>-1466.9099999999999</v>
      </c>
      <c r="H232" s="50">
        <f t="shared" si="46"/>
        <v>-7800.26</v>
      </c>
      <c r="I232" s="51">
        <f t="shared" si="47"/>
        <v>-15.829104246495959</v>
      </c>
      <c r="J232" s="51">
        <f t="shared" si="48"/>
        <v>0</v>
      </c>
      <c r="K232" s="51">
        <f t="shared" si="49"/>
        <v>0</v>
      </c>
    </row>
    <row r="233" spans="1:11">
      <c r="A233" s="54" t="s">
        <v>53</v>
      </c>
      <c r="B233" s="49" t="s">
        <v>54</v>
      </c>
      <c r="C233" s="50">
        <v>3596.12</v>
      </c>
      <c r="D233" s="50">
        <v>6000</v>
      </c>
      <c r="E233" s="50">
        <v>2000</v>
      </c>
      <c r="F233" s="50">
        <v>1834.34</v>
      </c>
      <c r="G233" s="50">
        <f t="shared" si="45"/>
        <v>-1761.78</v>
      </c>
      <c r="H233" s="50">
        <f t="shared" si="46"/>
        <v>165.66000000000008</v>
      </c>
      <c r="I233" s="51">
        <f t="shared" si="47"/>
        <v>-48.991134889825702</v>
      </c>
      <c r="J233" s="51">
        <f t="shared" si="48"/>
        <v>91.716999999999999</v>
      </c>
      <c r="K233" s="51">
        <f t="shared" si="49"/>
        <v>30.572333333333333</v>
      </c>
    </row>
    <row r="234" spans="1:11">
      <c r="A234" s="55" t="s">
        <v>55</v>
      </c>
      <c r="B234" s="49" t="s">
        <v>56</v>
      </c>
      <c r="C234" s="50">
        <v>3596.12</v>
      </c>
      <c r="D234" s="50">
        <v>6000</v>
      </c>
      <c r="E234" s="50">
        <v>2000</v>
      </c>
      <c r="F234" s="50">
        <v>1834.34</v>
      </c>
      <c r="G234" s="50">
        <f t="shared" si="45"/>
        <v>-1761.78</v>
      </c>
      <c r="H234" s="50">
        <f t="shared" si="46"/>
        <v>165.66000000000008</v>
      </c>
      <c r="I234" s="51">
        <f t="shared" si="47"/>
        <v>-48.991134889825702</v>
      </c>
      <c r="J234" s="51">
        <f t="shared" si="48"/>
        <v>91.716999999999999</v>
      </c>
      <c r="K234" s="51">
        <f t="shared" si="49"/>
        <v>30.572333333333333</v>
      </c>
    </row>
    <row r="235" spans="1:11">
      <c r="A235" s="48"/>
      <c r="B235" s="49" t="s">
        <v>57</v>
      </c>
      <c r="C235" s="50">
        <v>560740.22</v>
      </c>
      <c r="D235" s="50">
        <v>0</v>
      </c>
      <c r="E235" s="50">
        <v>0</v>
      </c>
      <c r="F235" s="50">
        <v>749094.88</v>
      </c>
      <c r="G235" s="50">
        <f t="shared" si="45"/>
        <v>188354.66000000003</v>
      </c>
      <c r="H235" s="50">
        <f t="shared" si="46"/>
        <v>-749094.88</v>
      </c>
      <c r="I235" s="51">
        <f t="shared" si="47"/>
        <v>33.590360256305502</v>
      </c>
      <c r="J235" s="51">
        <f t="shared" si="48"/>
        <v>0</v>
      </c>
      <c r="K235" s="51">
        <f t="shared" si="49"/>
        <v>0</v>
      </c>
    </row>
    <row r="236" spans="1:11">
      <c r="A236" s="48" t="s">
        <v>58</v>
      </c>
      <c r="B236" s="49" t="s">
        <v>59</v>
      </c>
      <c r="C236" s="50">
        <v>-560740.22</v>
      </c>
      <c r="D236" s="50">
        <v>0</v>
      </c>
      <c r="E236" s="50">
        <v>0</v>
      </c>
      <c r="F236" s="50">
        <v>-749094.88</v>
      </c>
      <c r="G236" s="50">
        <f t="shared" si="45"/>
        <v>-188354.66000000003</v>
      </c>
      <c r="H236" s="50">
        <f t="shared" si="46"/>
        <v>749094.88</v>
      </c>
      <c r="I236" s="51">
        <f t="shared" si="47"/>
        <v>33.590360256305502</v>
      </c>
      <c r="J236" s="51">
        <f t="shared" si="48"/>
        <v>0</v>
      </c>
      <c r="K236" s="51">
        <f t="shared" si="49"/>
        <v>0</v>
      </c>
    </row>
    <row r="237" spans="1:11">
      <c r="A237" s="54" t="s">
        <v>60</v>
      </c>
      <c r="B237" s="49" t="s">
        <v>61</v>
      </c>
      <c r="C237" s="50">
        <v>-560740.22</v>
      </c>
      <c r="D237" s="50">
        <v>0</v>
      </c>
      <c r="E237" s="50">
        <v>0</v>
      </c>
      <c r="F237" s="50">
        <v>-749094.88</v>
      </c>
      <c r="G237" s="50">
        <f t="shared" si="45"/>
        <v>-188354.66000000003</v>
      </c>
      <c r="H237" s="50">
        <f t="shared" si="46"/>
        <v>749094.88</v>
      </c>
      <c r="I237" s="51">
        <f t="shared" si="47"/>
        <v>33.590360256305502</v>
      </c>
      <c r="J237" s="51">
        <f t="shared" si="48"/>
        <v>0</v>
      </c>
      <c r="K237" s="51">
        <f t="shared" si="49"/>
        <v>0</v>
      </c>
    </row>
    <row r="238" spans="1:11">
      <c r="A238" s="59" t="s">
        <v>203</v>
      </c>
      <c r="B238" s="60" t="s">
        <v>261</v>
      </c>
      <c r="C238" s="61"/>
      <c r="D238" s="61"/>
      <c r="E238" s="61"/>
      <c r="F238" s="61"/>
      <c r="G238" s="61"/>
      <c r="H238" s="61"/>
      <c r="I238" s="62"/>
      <c r="J238" s="62"/>
      <c r="K238" s="62"/>
    </row>
    <row r="239" spans="1:11">
      <c r="A239" s="48" t="s">
        <v>19</v>
      </c>
      <c r="B239" s="49" t="s">
        <v>20</v>
      </c>
      <c r="C239" s="50">
        <v>10328447.65</v>
      </c>
      <c r="D239" s="50">
        <v>14595279</v>
      </c>
      <c r="E239" s="50">
        <v>3675990</v>
      </c>
      <c r="F239" s="50">
        <v>13986614.050000001</v>
      </c>
      <c r="G239" s="50">
        <f t="shared" ref="G239:G256" si="50">F239-C239</f>
        <v>3658166.4000000004</v>
      </c>
      <c r="H239" s="50">
        <f t="shared" ref="H239:H256" si="51">E239-F239</f>
        <v>-10310624.050000001</v>
      </c>
      <c r="I239" s="51">
        <f t="shared" ref="I239:I256" si="52">IF(ISERROR(F239/C239),0,F239/C239*100-100)</f>
        <v>35.41835640712182</v>
      </c>
      <c r="J239" s="51">
        <f t="shared" ref="J239:J256" si="53">IF(ISERROR(F239/E239),0,F239/E239*100)</f>
        <v>380.48563924276186</v>
      </c>
      <c r="K239" s="51">
        <f t="shared" ref="K239:K256" si="54">IF(ISERROR(F239/D239),0,F239/D239*100)</f>
        <v>95.829713498453856</v>
      </c>
    </row>
    <row r="240" spans="1:11" ht="26.4">
      <c r="A240" s="54" t="s">
        <v>21</v>
      </c>
      <c r="B240" s="49" t="s">
        <v>22</v>
      </c>
      <c r="C240" s="50">
        <v>242091.65</v>
      </c>
      <c r="D240" s="50">
        <v>853875</v>
      </c>
      <c r="E240" s="50">
        <v>260000</v>
      </c>
      <c r="F240" s="50">
        <v>245210.05</v>
      </c>
      <c r="G240" s="50">
        <f t="shared" si="50"/>
        <v>3118.3999999999942</v>
      </c>
      <c r="H240" s="50">
        <f t="shared" si="51"/>
        <v>14789.950000000012</v>
      </c>
      <c r="I240" s="51">
        <f t="shared" si="52"/>
        <v>1.2881072106369658</v>
      </c>
      <c r="J240" s="51">
        <f t="shared" si="53"/>
        <v>94.311557692307687</v>
      </c>
      <c r="K240" s="51">
        <f t="shared" si="54"/>
        <v>28.717323964280482</v>
      </c>
    </row>
    <row r="241" spans="1:11">
      <c r="A241" s="54" t="s">
        <v>23</v>
      </c>
      <c r="B241" s="49" t="s">
        <v>24</v>
      </c>
      <c r="C241" s="50">
        <v>10086356</v>
      </c>
      <c r="D241" s="50">
        <v>13741404</v>
      </c>
      <c r="E241" s="50">
        <v>3415990</v>
      </c>
      <c r="F241" s="50">
        <v>13741404</v>
      </c>
      <c r="G241" s="50">
        <f t="shared" si="50"/>
        <v>3655048</v>
      </c>
      <c r="H241" s="50">
        <f t="shared" si="51"/>
        <v>-10325414</v>
      </c>
      <c r="I241" s="51">
        <f t="shared" si="52"/>
        <v>36.237547038791803</v>
      </c>
      <c r="J241" s="51">
        <f t="shared" si="53"/>
        <v>402.26710265545273</v>
      </c>
      <c r="K241" s="51">
        <f t="shared" si="54"/>
        <v>100</v>
      </c>
    </row>
    <row r="242" spans="1:11" ht="26.4">
      <c r="A242" s="55" t="s">
        <v>25</v>
      </c>
      <c r="B242" s="49" t="s">
        <v>26</v>
      </c>
      <c r="C242" s="50">
        <v>10086356</v>
      </c>
      <c r="D242" s="50">
        <v>13741404</v>
      </c>
      <c r="E242" s="50">
        <v>3415990</v>
      </c>
      <c r="F242" s="50">
        <v>13741404</v>
      </c>
      <c r="G242" s="50">
        <f t="shared" si="50"/>
        <v>3655048</v>
      </c>
      <c r="H242" s="50">
        <f t="shared" si="51"/>
        <v>-10325414</v>
      </c>
      <c r="I242" s="51">
        <f t="shared" si="52"/>
        <v>36.237547038791803</v>
      </c>
      <c r="J242" s="51">
        <f t="shared" si="53"/>
        <v>402.26710265545273</v>
      </c>
      <c r="K242" s="51">
        <f t="shared" si="54"/>
        <v>100</v>
      </c>
    </row>
    <row r="243" spans="1:11">
      <c r="A243" s="48" t="s">
        <v>27</v>
      </c>
      <c r="B243" s="49" t="s">
        <v>28</v>
      </c>
      <c r="C243" s="50">
        <v>3487233.54</v>
      </c>
      <c r="D243" s="50">
        <v>14745279</v>
      </c>
      <c r="E243" s="50">
        <v>3675990</v>
      </c>
      <c r="F243" s="50">
        <v>3613284.03</v>
      </c>
      <c r="G243" s="50">
        <f t="shared" si="50"/>
        <v>126050.48999999976</v>
      </c>
      <c r="H243" s="50">
        <f t="shared" si="51"/>
        <v>62705.970000000205</v>
      </c>
      <c r="I243" s="51">
        <f t="shared" si="52"/>
        <v>3.6146271408022699</v>
      </c>
      <c r="J243" s="51">
        <f t="shared" si="53"/>
        <v>98.294174630507698</v>
      </c>
      <c r="K243" s="51">
        <f t="shared" si="54"/>
        <v>24.504684041583751</v>
      </c>
    </row>
    <row r="244" spans="1:11">
      <c r="A244" s="54" t="s">
        <v>29</v>
      </c>
      <c r="B244" s="49" t="s">
        <v>30</v>
      </c>
      <c r="C244" s="50">
        <v>3445311.95</v>
      </c>
      <c r="D244" s="50">
        <v>14642529</v>
      </c>
      <c r="E244" s="50">
        <v>3660990</v>
      </c>
      <c r="F244" s="50">
        <v>3560364.23</v>
      </c>
      <c r="G244" s="50">
        <f t="shared" si="50"/>
        <v>115052.2799999998</v>
      </c>
      <c r="H244" s="50">
        <f t="shared" si="51"/>
        <v>100625.77000000002</v>
      </c>
      <c r="I244" s="51">
        <f t="shared" si="52"/>
        <v>3.3393864378521698</v>
      </c>
      <c r="J244" s="51">
        <f t="shared" si="53"/>
        <v>97.25140549414229</v>
      </c>
      <c r="K244" s="51">
        <f t="shared" si="54"/>
        <v>24.315227444657957</v>
      </c>
    </row>
    <row r="245" spans="1:11">
      <c r="A245" s="55" t="s">
        <v>31</v>
      </c>
      <c r="B245" s="49" t="s">
        <v>32</v>
      </c>
      <c r="C245" s="50">
        <v>3445311.95</v>
      </c>
      <c r="D245" s="50">
        <v>10864159</v>
      </c>
      <c r="E245" s="50">
        <v>3660990</v>
      </c>
      <c r="F245" s="50">
        <v>3560364.23</v>
      </c>
      <c r="G245" s="50">
        <f t="shared" si="50"/>
        <v>115052.2799999998</v>
      </c>
      <c r="H245" s="50">
        <f t="shared" si="51"/>
        <v>100625.77000000002</v>
      </c>
      <c r="I245" s="51">
        <f t="shared" si="52"/>
        <v>3.3393864378521698</v>
      </c>
      <c r="J245" s="51">
        <f t="shared" si="53"/>
        <v>97.25140549414229</v>
      </c>
      <c r="K245" s="51">
        <f t="shared" si="54"/>
        <v>32.771650617410877</v>
      </c>
    </row>
    <row r="246" spans="1:11">
      <c r="A246" s="56" t="s">
        <v>33</v>
      </c>
      <c r="B246" s="49" t="s">
        <v>34</v>
      </c>
      <c r="C246" s="50">
        <v>1498890.34</v>
      </c>
      <c r="D246" s="50">
        <v>4013378</v>
      </c>
      <c r="E246" s="50">
        <v>1860990</v>
      </c>
      <c r="F246" s="50">
        <v>1782797.04</v>
      </c>
      <c r="G246" s="50">
        <f t="shared" si="50"/>
        <v>283906.69999999995</v>
      </c>
      <c r="H246" s="50">
        <f t="shared" si="51"/>
        <v>78192.959999999963</v>
      </c>
      <c r="I246" s="51">
        <f t="shared" si="52"/>
        <v>18.941125472861458</v>
      </c>
      <c r="J246" s="51">
        <f t="shared" si="53"/>
        <v>95.798313800718972</v>
      </c>
      <c r="K246" s="51">
        <f t="shared" si="54"/>
        <v>44.421358765608424</v>
      </c>
    </row>
    <row r="247" spans="1:11">
      <c r="A247" s="56" t="s">
        <v>35</v>
      </c>
      <c r="B247" s="49" t="s">
        <v>36</v>
      </c>
      <c r="C247" s="50">
        <v>1946421.61</v>
      </c>
      <c r="D247" s="50">
        <v>6850781</v>
      </c>
      <c r="E247" s="50">
        <v>1800000</v>
      </c>
      <c r="F247" s="50">
        <v>1777567.19</v>
      </c>
      <c r="G247" s="50">
        <f t="shared" si="50"/>
        <v>-168854.42000000016</v>
      </c>
      <c r="H247" s="50">
        <f t="shared" si="51"/>
        <v>22432.810000000056</v>
      </c>
      <c r="I247" s="51">
        <f t="shared" si="52"/>
        <v>-8.6751204945777545</v>
      </c>
      <c r="J247" s="51">
        <f t="shared" si="53"/>
        <v>98.75373277777777</v>
      </c>
      <c r="K247" s="51">
        <f t="shared" si="54"/>
        <v>25.946927656861313</v>
      </c>
    </row>
    <row r="248" spans="1:11">
      <c r="A248" s="57" t="s">
        <v>37</v>
      </c>
      <c r="B248" s="49" t="s">
        <v>38</v>
      </c>
      <c r="C248" s="50">
        <v>13714.62</v>
      </c>
      <c r="D248" s="50">
        <v>0</v>
      </c>
      <c r="E248" s="50">
        <v>0</v>
      </c>
      <c r="F248" s="50">
        <v>29737.71</v>
      </c>
      <c r="G248" s="50">
        <f t="shared" si="50"/>
        <v>16023.089999999998</v>
      </c>
      <c r="H248" s="50">
        <f t="shared" si="51"/>
        <v>-29737.71</v>
      </c>
      <c r="I248" s="51">
        <f t="shared" si="52"/>
        <v>116.832183465528</v>
      </c>
      <c r="J248" s="51">
        <f t="shared" si="53"/>
        <v>0</v>
      </c>
      <c r="K248" s="51">
        <f t="shared" si="54"/>
        <v>0</v>
      </c>
    </row>
    <row r="249" spans="1:11">
      <c r="A249" s="55" t="s">
        <v>39</v>
      </c>
      <c r="B249" s="49" t="s">
        <v>40</v>
      </c>
      <c r="C249" s="50">
        <v>0</v>
      </c>
      <c r="D249" s="50">
        <v>3778370</v>
      </c>
      <c r="E249" s="50">
        <v>0</v>
      </c>
      <c r="F249" s="50">
        <v>0</v>
      </c>
      <c r="G249" s="50">
        <f t="shared" si="50"/>
        <v>0</v>
      </c>
      <c r="H249" s="50">
        <f t="shared" si="51"/>
        <v>0</v>
      </c>
      <c r="I249" s="51">
        <f t="shared" si="52"/>
        <v>0</v>
      </c>
      <c r="J249" s="51">
        <f t="shared" si="53"/>
        <v>0</v>
      </c>
      <c r="K249" s="51">
        <f t="shared" si="54"/>
        <v>0</v>
      </c>
    </row>
    <row r="250" spans="1:11">
      <c r="A250" s="56" t="s">
        <v>41</v>
      </c>
      <c r="B250" s="49" t="s">
        <v>42</v>
      </c>
      <c r="C250" s="50">
        <v>0</v>
      </c>
      <c r="D250" s="50">
        <v>3778370</v>
      </c>
      <c r="E250" s="50">
        <v>0</v>
      </c>
      <c r="F250" s="50">
        <v>0</v>
      </c>
      <c r="G250" s="50">
        <f t="shared" si="50"/>
        <v>0</v>
      </c>
      <c r="H250" s="50">
        <f t="shared" si="51"/>
        <v>0</v>
      </c>
      <c r="I250" s="51">
        <f t="shared" si="52"/>
        <v>0</v>
      </c>
      <c r="J250" s="51">
        <f t="shared" si="53"/>
        <v>0</v>
      </c>
      <c r="K250" s="51">
        <f t="shared" si="54"/>
        <v>0</v>
      </c>
    </row>
    <row r="251" spans="1:11">
      <c r="A251" s="54" t="s">
        <v>53</v>
      </c>
      <c r="B251" s="49" t="s">
        <v>54</v>
      </c>
      <c r="C251" s="50">
        <v>41921.589999999997</v>
      </c>
      <c r="D251" s="50">
        <v>102750</v>
      </c>
      <c r="E251" s="50">
        <v>15000</v>
      </c>
      <c r="F251" s="50">
        <v>52919.8</v>
      </c>
      <c r="G251" s="50">
        <f t="shared" si="50"/>
        <v>10998.210000000006</v>
      </c>
      <c r="H251" s="50">
        <f t="shared" si="51"/>
        <v>-37919.800000000003</v>
      </c>
      <c r="I251" s="51">
        <f t="shared" si="52"/>
        <v>26.235192892254332</v>
      </c>
      <c r="J251" s="51">
        <f t="shared" si="53"/>
        <v>352.79866666666669</v>
      </c>
      <c r="K251" s="51">
        <f t="shared" si="54"/>
        <v>51.503454987834552</v>
      </c>
    </row>
    <row r="252" spans="1:11">
      <c r="A252" s="55" t="s">
        <v>55</v>
      </c>
      <c r="B252" s="49" t="s">
        <v>56</v>
      </c>
      <c r="C252" s="50">
        <v>41921.589999999997</v>
      </c>
      <c r="D252" s="50">
        <v>102750</v>
      </c>
      <c r="E252" s="50">
        <v>15000</v>
      </c>
      <c r="F252" s="50">
        <v>52919.8</v>
      </c>
      <c r="G252" s="50">
        <f t="shared" si="50"/>
        <v>10998.210000000006</v>
      </c>
      <c r="H252" s="50">
        <f t="shared" si="51"/>
        <v>-37919.800000000003</v>
      </c>
      <c r="I252" s="51">
        <f t="shared" si="52"/>
        <v>26.235192892254332</v>
      </c>
      <c r="J252" s="51">
        <f t="shared" si="53"/>
        <v>352.79866666666669</v>
      </c>
      <c r="K252" s="51">
        <f t="shared" si="54"/>
        <v>51.503454987834552</v>
      </c>
    </row>
    <row r="253" spans="1:11">
      <c r="A253" s="48"/>
      <c r="B253" s="49" t="s">
        <v>57</v>
      </c>
      <c r="C253" s="50">
        <v>6841214.1100000003</v>
      </c>
      <c r="D253" s="50">
        <v>-150000</v>
      </c>
      <c r="E253" s="50">
        <v>0</v>
      </c>
      <c r="F253" s="50">
        <v>10373330.02</v>
      </c>
      <c r="G253" s="50">
        <f t="shared" si="50"/>
        <v>3532115.9099999992</v>
      </c>
      <c r="H253" s="50">
        <f t="shared" si="51"/>
        <v>-10373330.02</v>
      </c>
      <c r="I253" s="51">
        <f t="shared" si="52"/>
        <v>51.629957098360705</v>
      </c>
      <c r="J253" s="51">
        <f t="shared" si="53"/>
        <v>0</v>
      </c>
      <c r="K253" s="51">
        <f t="shared" si="54"/>
        <v>-6915.5533466666666</v>
      </c>
    </row>
    <row r="254" spans="1:11">
      <c r="A254" s="48" t="s">
        <v>58</v>
      </c>
      <c r="B254" s="49" t="s">
        <v>59</v>
      </c>
      <c r="C254" s="50">
        <v>-6841214.1100000003</v>
      </c>
      <c r="D254" s="50">
        <v>150000</v>
      </c>
      <c r="E254" s="50">
        <v>0</v>
      </c>
      <c r="F254" s="50">
        <v>-10373330.02</v>
      </c>
      <c r="G254" s="50">
        <f t="shared" si="50"/>
        <v>-3532115.9099999992</v>
      </c>
      <c r="H254" s="50">
        <f t="shared" si="51"/>
        <v>10373330.02</v>
      </c>
      <c r="I254" s="51">
        <f t="shared" si="52"/>
        <v>51.629957098360705</v>
      </c>
      <c r="J254" s="51">
        <f t="shared" si="53"/>
        <v>0</v>
      </c>
      <c r="K254" s="51">
        <f t="shared" si="54"/>
        <v>-6915.5533466666666</v>
      </c>
    </row>
    <row r="255" spans="1:11">
      <c r="A255" s="54" t="s">
        <v>60</v>
      </c>
      <c r="B255" s="49" t="s">
        <v>61</v>
      </c>
      <c r="C255" s="50">
        <v>-6841214.1100000003</v>
      </c>
      <c r="D255" s="50">
        <v>150000</v>
      </c>
      <c r="E255" s="50">
        <v>0</v>
      </c>
      <c r="F255" s="50">
        <v>-10373330.02</v>
      </c>
      <c r="G255" s="50">
        <f t="shared" si="50"/>
        <v>-3532115.9099999992</v>
      </c>
      <c r="H255" s="50">
        <f t="shared" si="51"/>
        <v>10373330.02</v>
      </c>
      <c r="I255" s="51">
        <f t="shared" si="52"/>
        <v>51.629957098360705</v>
      </c>
      <c r="J255" s="51">
        <f t="shared" si="53"/>
        <v>0</v>
      </c>
      <c r="K255" s="51">
        <f t="shared" si="54"/>
        <v>-6915.5533466666666</v>
      </c>
    </row>
    <row r="256" spans="1:11" ht="26.4">
      <c r="A256" s="55" t="s">
        <v>139</v>
      </c>
      <c r="B256" s="49" t="s">
        <v>140</v>
      </c>
      <c r="C256" s="50">
        <v>0</v>
      </c>
      <c r="D256" s="50">
        <v>150000</v>
      </c>
      <c r="E256" s="50">
        <v>0</v>
      </c>
      <c r="F256" s="50">
        <v>0</v>
      </c>
      <c r="G256" s="50">
        <f t="shared" si="50"/>
        <v>0</v>
      </c>
      <c r="H256" s="50">
        <f t="shared" si="51"/>
        <v>0</v>
      </c>
      <c r="I256" s="51">
        <f t="shared" si="52"/>
        <v>0</v>
      </c>
      <c r="J256" s="51">
        <f t="shared" si="53"/>
        <v>0</v>
      </c>
      <c r="K256" s="51">
        <f t="shared" si="54"/>
        <v>0</v>
      </c>
    </row>
    <row r="257" spans="1:11">
      <c r="A257" s="59" t="s">
        <v>262</v>
      </c>
      <c r="B257" s="60" t="s">
        <v>263</v>
      </c>
      <c r="C257" s="61"/>
      <c r="D257" s="61"/>
      <c r="E257" s="61"/>
      <c r="F257" s="61"/>
      <c r="G257" s="61"/>
      <c r="H257" s="61"/>
      <c r="I257" s="62"/>
      <c r="J257" s="62"/>
      <c r="K257" s="62"/>
    </row>
    <row r="258" spans="1:11">
      <c r="A258" s="48" t="s">
        <v>19</v>
      </c>
      <c r="B258" s="49" t="s">
        <v>20</v>
      </c>
      <c r="C258" s="50">
        <v>85570636.819999993</v>
      </c>
      <c r="D258" s="50">
        <v>91862662</v>
      </c>
      <c r="E258" s="50">
        <v>22485308</v>
      </c>
      <c r="F258" s="50">
        <v>87096176.950000003</v>
      </c>
      <c r="G258" s="50">
        <f t="shared" ref="G258:G282" si="55">F258-C258</f>
        <v>1525540.1300000101</v>
      </c>
      <c r="H258" s="50">
        <f t="shared" ref="H258:H282" si="56">E258-F258</f>
        <v>-64610868.950000003</v>
      </c>
      <c r="I258" s="51">
        <f t="shared" ref="I258:I282" si="57">IF(ISERROR(F258/C258),0,F258/C258*100-100)</f>
        <v>1.7827845937491702</v>
      </c>
      <c r="J258" s="51">
        <f t="shared" ref="J258:J282" si="58">IF(ISERROR(F258/E258),0,F258/E258*100)</f>
        <v>387.34704879292735</v>
      </c>
      <c r="K258" s="51">
        <f t="shared" ref="K258:K282" si="59">IF(ISERROR(F258/D258),0,F258/D258*100)</f>
        <v>94.81129226366204</v>
      </c>
    </row>
    <row r="259" spans="1:11" ht="26.4">
      <c r="A259" s="54" t="s">
        <v>21</v>
      </c>
      <c r="B259" s="49" t="s">
        <v>22</v>
      </c>
      <c r="C259" s="50">
        <v>1709.82</v>
      </c>
      <c r="D259" s="50">
        <v>0</v>
      </c>
      <c r="E259" s="50">
        <v>0</v>
      </c>
      <c r="F259" s="50">
        <v>0</v>
      </c>
      <c r="G259" s="50">
        <f t="shared" si="55"/>
        <v>-1709.82</v>
      </c>
      <c r="H259" s="50">
        <f t="shared" si="56"/>
        <v>0</v>
      </c>
      <c r="I259" s="51">
        <f t="shared" si="57"/>
        <v>-100</v>
      </c>
      <c r="J259" s="51">
        <f t="shared" si="58"/>
        <v>0</v>
      </c>
      <c r="K259" s="51">
        <f t="shared" si="59"/>
        <v>0</v>
      </c>
    </row>
    <row r="260" spans="1:11">
      <c r="A260" s="54" t="s">
        <v>83</v>
      </c>
      <c r="B260" s="49" t="s">
        <v>84</v>
      </c>
      <c r="C260" s="50">
        <v>0</v>
      </c>
      <c r="D260" s="50">
        <v>54394852</v>
      </c>
      <c r="E260" s="50">
        <v>188833</v>
      </c>
      <c r="F260" s="50">
        <v>49628366.950000003</v>
      </c>
      <c r="G260" s="50">
        <f t="shared" si="55"/>
        <v>49628366.950000003</v>
      </c>
      <c r="H260" s="50">
        <f t="shared" si="56"/>
        <v>-49439533.950000003</v>
      </c>
      <c r="I260" s="51">
        <f t="shared" si="57"/>
        <v>0</v>
      </c>
      <c r="J260" s="51">
        <f t="shared" si="58"/>
        <v>26281.617593323204</v>
      </c>
      <c r="K260" s="51">
        <f t="shared" si="59"/>
        <v>91.237249712527941</v>
      </c>
    </row>
    <row r="261" spans="1:11">
      <c r="A261" s="55" t="s">
        <v>85</v>
      </c>
      <c r="B261" s="49" t="s">
        <v>86</v>
      </c>
      <c r="C261" s="50">
        <v>0</v>
      </c>
      <c r="D261" s="50">
        <v>54394852</v>
      </c>
      <c r="E261" s="50">
        <v>188833</v>
      </c>
      <c r="F261" s="50">
        <v>49628366.950000003</v>
      </c>
      <c r="G261" s="50">
        <f t="shared" si="55"/>
        <v>49628366.950000003</v>
      </c>
      <c r="H261" s="50">
        <f t="shared" si="56"/>
        <v>-49439533.950000003</v>
      </c>
      <c r="I261" s="51">
        <f t="shared" si="57"/>
        <v>0</v>
      </c>
      <c r="J261" s="51">
        <f t="shared" si="58"/>
        <v>26281.617593323204</v>
      </c>
      <c r="K261" s="51">
        <f t="shared" si="59"/>
        <v>91.237249712527941</v>
      </c>
    </row>
    <row r="262" spans="1:11">
      <c r="A262" s="56" t="s">
        <v>87</v>
      </c>
      <c r="B262" s="49" t="s">
        <v>88</v>
      </c>
      <c r="C262" s="50">
        <v>0</v>
      </c>
      <c r="D262" s="50">
        <v>54394852</v>
      </c>
      <c r="E262" s="50">
        <v>188833</v>
      </c>
      <c r="F262" s="50">
        <v>49628366.950000003</v>
      </c>
      <c r="G262" s="50">
        <f t="shared" si="55"/>
        <v>49628366.950000003</v>
      </c>
      <c r="H262" s="50">
        <f t="shared" si="56"/>
        <v>-49439533.950000003</v>
      </c>
      <c r="I262" s="51">
        <f t="shared" si="57"/>
        <v>0</v>
      </c>
      <c r="J262" s="51">
        <f t="shared" si="58"/>
        <v>26281.617593323204</v>
      </c>
      <c r="K262" s="51">
        <f t="shared" si="59"/>
        <v>91.237249712527941</v>
      </c>
    </row>
    <row r="263" spans="1:11" ht="26.4">
      <c r="A263" s="57" t="s">
        <v>89</v>
      </c>
      <c r="B263" s="49" t="s">
        <v>90</v>
      </c>
      <c r="C263" s="50">
        <v>0</v>
      </c>
      <c r="D263" s="50">
        <v>54394852</v>
      </c>
      <c r="E263" s="50">
        <v>188833</v>
      </c>
      <c r="F263" s="50">
        <v>49628366.950000003</v>
      </c>
      <c r="G263" s="50">
        <f t="shared" si="55"/>
        <v>49628366.950000003</v>
      </c>
      <c r="H263" s="50">
        <f t="shared" si="56"/>
        <v>-49439533.950000003</v>
      </c>
      <c r="I263" s="51">
        <f t="shared" si="57"/>
        <v>0</v>
      </c>
      <c r="J263" s="51">
        <f t="shared" si="58"/>
        <v>26281.617593323204</v>
      </c>
      <c r="K263" s="51">
        <f t="shared" si="59"/>
        <v>91.237249712527941</v>
      </c>
    </row>
    <row r="264" spans="1:11" ht="26.4">
      <c r="A264" s="58" t="s">
        <v>91</v>
      </c>
      <c r="B264" s="49" t="s">
        <v>92</v>
      </c>
      <c r="C264" s="50">
        <v>0</v>
      </c>
      <c r="D264" s="50">
        <v>54394852</v>
      </c>
      <c r="E264" s="50">
        <v>188833</v>
      </c>
      <c r="F264" s="50">
        <v>49628366.950000003</v>
      </c>
      <c r="G264" s="50">
        <f t="shared" si="55"/>
        <v>49628366.950000003</v>
      </c>
      <c r="H264" s="50">
        <f t="shared" si="56"/>
        <v>-49439533.950000003</v>
      </c>
      <c r="I264" s="51">
        <f t="shared" si="57"/>
        <v>0</v>
      </c>
      <c r="J264" s="51">
        <f t="shared" si="58"/>
        <v>26281.617593323204</v>
      </c>
      <c r="K264" s="51">
        <f t="shared" si="59"/>
        <v>91.237249712527941</v>
      </c>
    </row>
    <row r="265" spans="1:11">
      <c r="A265" s="54" t="s">
        <v>23</v>
      </c>
      <c r="B265" s="49" t="s">
        <v>24</v>
      </c>
      <c r="C265" s="50">
        <v>85568927</v>
      </c>
      <c r="D265" s="50">
        <v>37467810</v>
      </c>
      <c r="E265" s="50">
        <v>22296475</v>
      </c>
      <c r="F265" s="50">
        <v>37467810</v>
      </c>
      <c r="G265" s="50">
        <f t="shared" si="55"/>
        <v>-48101117</v>
      </c>
      <c r="H265" s="50">
        <f t="shared" si="56"/>
        <v>-15171335</v>
      </c>
      <c r="I265" s="51">
        <f t="shared" si="57"/>
        <v>-56.213299250556219</v>
      </c>
      <c r="J265" s="51">
        <f t="shared" si="58"/>
        <v>168.0436481551456</v>
      </c>
      <c r="K265" s="51">
        <f t="shared" si="59"/>
        <v>100</v>
      </c>
    </row>
    <row r="266" spans="1:11" ht="26.4">
      <c r="A266" s="55" t="s">
        <v>25</v>
      </c>
      <c r="B266" s="49" t="s">
        <v>26</v>
      </c>
      <c r="C266" s="50">
        <v>85568927</v>
      </c>
      <c r="D266" s="50">
        <v>37467810</v>
      </c>
      <c r="E266" s="50">
        <v>22296475</v>
      </c>
      <c r="F266" s="50">
        <v>37467810</v>
      </c>
      <c r="G266" s="50">
        <f t="shared" si="55"/>
        <v>-48101117</v>
      </c>
      <c r="H266" s="50">
        <f t="shared" si="56"/>
        <v>-15171335</v>
      </c>
      <c r="I266" s="51">
        <f t="shared" si="57"/>
        <v>-56.213299250556219</v>
      </c>
      <c r="J266" s="51">
        <f t="shared" si="58"/>
        <v>168.0436481551456</v>
      </c>
      <c r="K266" s="51">
        <f t="shared" si="59"/>
        <v>100</v>
      </c>
    </row>
    <row r="267" spans="1:11">
      <c r="A267" s="48" t="s">
        <v>27</v>
      </c>
      <c r="B267" s="49" t="s">
        <v>28</v>
      </c>
      <c r="C267" s="50">
        <v>39368265.189999998</v>
      </c>
      <c r="D267" s="50">
        <v>91862662</v>
      </c>
      <c r="E267" s="50">
        <v>22485308</v>
      </c>
      <c r="F267" s="50">
        <v>73221114.650000006</v>
      </c>
      <c r="G267" s="50">
        <f t="shared" si="55"/>
        <v>33852849.460000008</v>
      </c>
      <c r="H267" s="50">
        <f t="shared" si="56"/>
        <v>-50735806.650000006</v>
      </c>
      <c r="I267" s="51">
        <f t="shared" si="57"/>
        <v>85.990198695875051</v>
      </c>
      <c r="J267" s="51">
        <f t="shared" si="58"/>
        <v>325.63981178287622</v>
      </c>
      <c r="K267" s="51">
        <f t="shared" si="59"/>
        <v>79.707155285789568</v>
      </c>
    </row>
    <row r="268" spans="1:11">
      <c r="A268" s="54" t="s">
        <v>29</v>
      </c>
      <c r="B268" s="49" t="s">
        <v>30</v>
      </c>
      <c r="C268" s="50">
        <v>39195719.939999998</v>
      </c>
      <c r="D268" s="50">
        <v>89712494</v>
      </c>
      <c r="E268" s="50">
        <v>22132602</v>
      </c>
      <c r="F268" s="50">
        <v>73097672.870000005</v>
      </c>
      <c r="G268" s="50">
        <f t="shared" si="55"/>
        <v>33901952.930000007</v>
      </c>
      <c r="H268" s="50">
        <f t="shared" si="56"/>
        <v>-50965070.870000005</v>
      </c>
      <c r="I268" s="51">
        <f t="shared" si="57"/>
        <v>86.494017667991329</v>
      </c>
      <c r="J268" s="51">
        <f t="shared" si="58"/>
        <v>330.27148308183558</v>
      </c>
      <c r="K268" s="51">
        <f t="shared" si="59"/>
        <v>81.479925048120947</v>
      </c>
    </row>
    <row r="269" spans="1:11">
      <c r="A269" s="55" t="s">
        <v>31</v>
      </c>
      <c r="B269" s="49" t="s">
        <v>32</v>
      </c>
      <c r="C269" s="50">
        <v>29349588.68</v>
      </c>
      <c r="D269" s="50">
        <v>11890401</v>
      </c>
      <c r="E269" s="50">
        <v>10324566</v>
      </c>
      <c r="F269" s="50">
        <v>10139757.109999999</v>
      </c>
      <c r="G269" s="50">
        <f t="shared" si="55"/>
        <v>-19209831.57</v>
      </c>
      <c r="H269" s="50">
        <f t="shared" si="56"/>
        <v>184808.8900000006</v>
      </c>
      <c r="I269" s="51">
        <f t="shared" si="57"/>
        <v>-65.451791435463491</v>
      </c>
      <c r="J269" s="51">
        <f t="shared" si="58"/>
        <v>98.210008149495081</v>
      </c>
      <c r="K269" s="51">
        <f t="shared" si="59"/>
        <v>85.276830529096543</v>
      </c>
    </row>
    <row r="270" spans="1:11">
      <c r="A270" s="56" t="s">
        <v>33</v>
      </c>
      <c r="B270" s="49" t="s">
        <v>34</v>
      </c>
      <c r="C270" s="50">
        <v>512102.21</v>
      </c>
      <c r="D270" s="50">
        <v>1151514</v>
      </c>
      <c r="E270" s="50">
        <v>588500</v>
      </c>
      <c r="F270" s="50">
        <v>547775.13</v>
      </c>
      <c r="G270" s="50">
        <f t="shared" si="55"/>
        <v>35672.919999999984</v>
      </c>
      <c r="H270" s="50">
        <f t="shared" si="56"/>
        <v>40724.869999999995</v>
      </c>
      <c r="I270" s="51">
        <f t="shared" si="57"/>
        <v>6.9659765772149171</v>
      </c>
      <c r="J270" s="51">
        <f t="shared" si="58"/>
        <v>93.079886151231946</v>
      </c>
      <c r="K270" s="51">
        <f t="shared" si="59"/>
        <v>47.569993069993075</v>
      </c>
    </row>
    <row r="271" spans="1:11">
      <c r="A271" s="56" t="s">
        <v>35</v>
      </c>
      <c r="B271" s="49" t="s">
        <v>36</v>
      </c>
      <c r="C271" s="50">
        <v>28837486.469999999</v>
      </c>
      <c r="D271" s="50">
        <v>10738887</v>
      </c>
      <c r="E271" s="50">
        <v>9736066</v>
      </c>
      <c r="F271" s="50">
        <v>9591981.9800000004</v>
      </c>
      <c r="G271" s="50">
        <f t="shared" si="55"/>
        <v>-19245504.489999998</v>
      </c>
      <c r="H271" s="50">
        <f t="shared" si="56"/>
        <v>144084.01999999955</v>
      </c>
      <c r="I271" s="51">
        <f t="shared" si="57"/>
        <v>-66.73780154182765</v>
      </c>
      <c r="J271" s="51">
        <f t="shared" si="58"/>
        <v>98.520100212960756</v>
      </c>
      <c r="K271" s="51">
        <f t="shared" si="59"/>
        <v>89.320075534829641</v>
      </c>
    </row>
    <row r="272" spans="1:11">
      <c r="A272" s="57" t="s">
        <v>37</v>
      </c>
      <c r="B272" s="49" t="s">
        <v>38</v>
      </c>
      <c r="C272" s="50">
        <v>203.28</v>
      </c>
      <c r="D272" s="50">
        <v>0</v>
      </c>
      <c r="E272" s="50">
        <v>0</v>
      </c>
      <c r="F272" s="50">
        <v>263.88</v>
      </c>
      <c r="G272" s="50">
        <f t="shared" si="55"/>
        <v>60.599999999999994</v>
      </c>
      <c r="H272" s="50">
        <f t="shared" si="56"/>
        <v>-263.88</v>
      </c>
      <c r="I272" s="51">
        <f t="shared" si="57"/>
        <v>29.81109799291616</v>
      </c>
      <c r="J272" s="51">
        <f t="shared" si="58"/>
        <v>0</v>
      </c>
      <c r="K272" s="51">
        <f t="shared" si="59"/>
        <v>0</v>
      </c>
    </row>
    <row r="273" spans="1:11">
      <c r="A273" s="55" t="s">
        <v>39</v>
      </c>
      <c r="B273" s="49" t="s">
        <v>40</v>
      </c>
      <c r="C273" s="50">
        <v>9828121.6600000001</v>
      </c>
      <c r="D273" s="50">
        <v>77822093</v>
      </c>
      <c r="E273" s="50">
        <v>11808036</v>
      </c>
      <c r="F273" s="50">
        <v>62957915.759999998</v>
      </c>
      <c r="G273" s="50">
        <f t="shared" si="55"/>
        <v>53129794.099999994</v>
      </c>
      <c r="H273" s="50">
        <f t="shared" si="56"/>
        <v>-51149879.759999998</v>
      </c>
      <c r="I273" s="51">
        <f t="shared" si="57"/>
        <v>540.5895036508939</v>
      </c>
      <c r="J273" s="51">
        <f t="shared" si="58"/>
        <v>533.17855534993282</v>
      </c>
      <c r="K273" s="51">
        <f t="shared" si="59"/>
        <v>80.899797644866737</v>
      </c>
    </row>
    <row r="274" spans="1:11">
      <c r="A274" s="56" t="s">
        <v>41</v>
      </c>
      <c r="B274" s="49" t="s">
        <v>42</v>
      </c>
      <c r="C274" s="50">
        <v>9828121.6600000001</v>
      </c>
      <c r="D274" s="50">
        <v>77822093</v>
      </c>
      <c r="E274" s="50">
        <v>11808036</v>
      </c>
      <c r="F274" s="50">
        <v>62957915.759999998</v>
      </c>
      <c r="G274" s="50">
        <f t="shared" si="55"/>
        <v>53129794.099999994</v>
      </c>
      <c r="H274" s="50">
        <f t="shared" si="56"/>
        <v>-51149879.759999998</v>
      </c>
      <c r="I274" s="51">
        <f t="shared" si="57"/>
        <v>540.5895036508939</v>
      </c>
      <c r="J274" s="51">
        <f t="shared" si="58"/>
        <v>533.17855534993282</v>
      </c>
      <c r="K274" s="51">
        <f t="shared" si="59"/>
        <v>80.899797644866737</v>
      </c>
    </row>
    <row r="275" spans="1:11" ht="26.4">
      <c r="A275" s="55" t="s">
        <v>45</v>
      </c>
      <c r="B275" s="49" t="s">
        <v>46</v>
      </c>
      <c r="C275" s="50">
        <v>18009.599999999999</v>
      </c>
      <c r="D275" s="50">
        <v>0</v>
      </c>
      <c r="E275" s="50">
        <v>0</v>
      </c>
      <c r="F275" s="50">
        <v>0</v>
      </c>
      <c r="G275" s="50">
        <f t="shared" si="55"/>
        <v>-18009.599999999999</v>
      </c>
      <c r="H275" s="50">
        <f t="shared" si="56"/>
        <v>0</v>
      </c>
      <c r="I275" s="51">
        <f t="shared" si="57"/>
        <v>-100</v>
      </c>
      <c r="J275" s="51">
        <f t="shared" si="58"/>
        <v>0</v>
      </c>
      <c r="K275" s="51">
        <f t="shared" si="59"/>
        <v>0</v>
      </c>
    </row>
    <row r="276" spans="1:11" ht="26.4">
      <c r="A276" s="56" t="s">
        <v>157</v>
      </c>
      <c r="B276" s="49" t="s">
        <v>158</v>
      </c>
      <c r="C276" s="50">
        <v>18009.599999999999</v>
      </c>
      <c r="D276" s="50">
        <v>0</v>
      </c>
      <c r="E276" s="50">
        <v>0</v>
      </c>
      <c r="F276" s="50">
        <v>0</v>
      </c>
      <c r="G276" s="50">
        <f t="shared" si="55"/>
        <v>-18009.599999999999</v>
      </c>
      <c r="H276" s="50">
        <f t="shared" si="56"/>
        <v>0</v>
      </c>
      <c r="I276" s="51">
        <f t="shared" si="57"/>
        <v>-100</v>
      </c>
      <c r="J276" s="51">
        <f t="shared" si="58"/>
        <v>0</v>
      </c>
      <c r="K276" s="51">
        <f t="shared" si="59"/>
        <v>0</v>
      </c>
    </row>
    <row r="277" spans="1:11" ht="26.4">
      <c r="A277" s="57" t="s">
        <v>159</v>
      </c>
      <c r="B277" s="49" t="s">
        <v>160</v>
      </c>
      <c r="C277" s="50">
        <v>18009.599999999999</v>
      </c>
      <c r="D277" s="50">
        <v>0</v>
      </c>
      <c r="E277" s="50">
        <v>0</v>
      </c>
      <c r="F277" s="50">
        <v>0</v>
      </c>
      <c r="G277" s="50">
        <f t="shared" si="55"/>
        <v>-18009.599999999999</v>
      </c>
      <c r="H277" s="50">
        <f t="shared" si="56"/>
        <v>0</v>
      </c>
      <c r="I277" s="51">
        <f t="shared" si="57"/>
        <v>-100</v>
      </c>
      <c r="J277" s="51">
        <f t="shared" si="58"/>
        <v>0</v>
      </c>
      <c r="K277" s="51">
        <f t="shared" si="59"/>
        <v>0</v>
      </c>
    </row>
    <row r="278" spans="1:11">
      <c r="A278" s="54" t="s">
        <v>53</v>
      </c>
      <c r="B278" s="49" t="s">
        <v>54</v>
      </c>
      <c r="C278" s="50">
        <v>172545.25</v>
      </c>
      <c r="D278" s="50">
        <v>2150168</v>
      </c>
      <c r="E278" s="50">
        <v>352706</v>
      </c>
      <c r="F278" s="50">
        <v>123441.78</v>
      </c>
      <c r="G278" s="50">
        <f t="shared" si="55"/>
        <v>-49103.47</v>
      </c>
      <c r="H278" s="50">
        <f t="shared" si="56"/>
        <v>229264.22</v>
      </c>
      <c r="I278" s="51">
        <f t="shared" si="57"/>
        <v>-28.458314558065197</v>
      </c>
      <c r="J278" s="51">
        <f t="shared" si="58"/>
        <v>34.998491661610522</v>
      </c>
      <c r="K278" s="51">
        <f t="shared" si="59"/>
        <v>5.7410295381570187</v>
      </c>
    </row>
    <row r="279" spans="1:11">
      <c r="A279" s="55" t="s">
        <v>55</v>
      </c>
      <c r="B279" s="49" t="s">
        <v>56</v>
      </c>
      <c r="C279" s="50">
        <v>172545.25</v>
      </c>
      <c r="D279" s="50">
        <v>2150168</v>
      </c>
      <c r="E279" s="50">
        <v>352706</v>
      </c>
      <c r="F279" s="50">
        <v>123441.78</v>
      </c>
      <c r="G279" s="50">
        <f t="shared" si="55"/>
        <v>-49103.47</v>
      </c>
      <c r="H279" s="50">
        <f t="shared" si="56"/>
        <v>229264.22</v>
      </c>
      <c r="I279" s="51">
        <f t="shared" si="57"/>
        <v>-28.458314558065197</v>
      </c>
      <c r="J279" s="51">
        <f t="shared" si="58"/>
        <v>34.998491661610522</v>
      </c>
      <c r="K279" s="51">
        <f t="shared" si="59"/>
        <v>5.7410295381570187</v>
      </c>
    </row>
    <row r="280" spans="1:11">
      <c r="A280" s="48"/>
      <c r="B280" s="49" t="s">
        <v>57</v>
      </c>
      <c r="C280" s="50">
        <v>46202371.630000003</v>
      </c>
      <c r="D280" s="50">
        <v>0</v>
      </c>
      <c r="E280" s="50">
        <v>0</v>
      </c>
      <c r="F280" s="50">
        <v>13875062.300000001</v>
      </c>
      <c r="G280" s="50">
        <f t="shared" si="55"/>
        <v>-32327309.330000002</v>
      </c>
      <c r="H280" s="50">
        <f t="shared" si="56"/>
        <v>-13875062.300000001</v>
      </c>
      <c r="I280" s="51">
        <f t="shared" si="57"/>
        <v>-69.968939233001009</v>
      </c>
      <c r="J280" s="51">
        <f t="shared" si="58"/>
        <v>0</v>
      </c>
      <c r="K280" s="51">
        <f t="shared" si="59"/>
        <v>0</v>
      </c>
    </row>
    <row r="281" spans="1:11">
      <c r="A281" s="48" t="s">
        <v>58</v>
      </c>
      <c r="B281" s="49" t="s">
        <v>59</v>
      </c>
      <c r="C281" s="50">
        <v>-46202371.630000003</v>
      </c>
      <c r="D281" s="50">
        <v>0</v>
      </c>
      <c r="E281" s="50">
        <v>0</v>
      </c>
      <c r="F281" s="50">
        <v>-13875062.300000001</v>
      </c>
      <c r="G281" s="50">
        <f t="shared" si="55"/>
        <v>32327309.330000002</v>
      </c>
      <c r="H281" s="50">
        <f t="shared" si="56"/>
        <v>13875062.300000001</v>
      </c>
      <c r="I281" s="51">
        <f t="shared" si="57"/>
        <v>-69.968939233001009</v>
      </c>
      <c r="J281" s="51">
        <f t="shared" si="58"/>
        <v>0</v>
      </c>
      <c r="K281" s="51">
        <f t="shared" si="59"/>
        <v>0</v>
      </c>
    </row>
    <row r="282" spans="1:11">
      <c r="A282" s="54" t="s">
        <v>60</v>
      </c>
      <c r="B282" s="49" t="s">
        <v>61</v>
      </c>
      <c r="C282" s="50">
        <v>-46202371.630000003</v>
      </c>
      <c r="D282" s="50">
        <v>0</v>
      </c>
      <c r="E282" s="50">
        <v>0</v>
      </c>
      <c r="F282" s="50">
        <v>-13875062.300000001</v>
      </c>
      <c r="G282" s="50">
        <f t="shared" si="55"/>
        <v>32327309.330000002</v>
      </c>
      <c r="H282" s="50">
        <f t="shared" si="56"/>
        <v>13875062.300000001</v>
      </c>
      <c r="I282" s="51">
        <f t="shared" si="57"/>
        <v>-69.968939233001009</v>
      </c>
      <c r="J282" s="51">
        <f t="shared" si="58"/>
        <v>0</v>
      </c>
      <c r="K282" s="51">
        <f t="shared" si="59"/>
        <v>0</v>
      </c>
    </row>
    <row r="283" spans="1:11">
      <c r="A283" s="63" t="s">
        <v>264</v>
      </c>
      <c r="B283" s="60" t="s">
        <v>265</v>
      </c>
      <c r="C283" s="61"/>
      <c r="D283" s="61"/>
      <c r="E283" s="61"/>
      <c r="F283" s="61"/>
      <c r="G283" s="61"/>
      <c r="H283" s="61"/>
      <c r="I283" s="62"/>
      <c r="J283" s="62"/>
      <c r="K283" s="62"/>
    </row>
    <row r="284" spans="1:11">
      <c r="A284" s="48" t="s">
        <v>19</v>
      </c>
      <c r="B284" s="49" t="s">
        <v>20</v>
      </c>
      <c r="C284" s="50">
        <v>60588388</v>
      </c>
      <c r="D284" s="50">
        <v>9403122</v>
      </c>
      <c r="E284" s="50">
        <v>9403122</v>
      </c>
      <c r="F284" s="50">
        <v>9403122</v>
      </c>
      <c r="G284" s="50">
        <f t="shared" ref="G284:G294" si="60">F284-C284</f>
        <v>-51185266</v>
      </c>
      <c r="H284" s="50">
        <f t="shared" ref="H284:H294" si="61">E284-F284</f>
        <v>0</v>
      </c>
      <c r="I284" s="51">
        <f t="shared" ref="I284:I294" si="62">IF(ISERROR(F284/C284),0,F284/C284*100-100)</f>
        <v>-84.480323193282516</v>
      </c>
      <c r="J284" s="51">
        <f t="shared" ref="J284:J294" si="63">IF(ISERROR(F284/E284),0,F284/E284*100)</f>
        <v>100</v>
      </c>
      <c r="K284" s="51">
        <f t="shared" ref="K284:K294" si="64">IF(ISERROR(F284/D284),0,F284/D284*100)</f>
        <v>100</v>
      </c>
    </row>
    <row r="285" spans="1:11">
      <c r="A285" s="54" t="s">
        <v>23</v>
      </c>
      <c r="B285" s="49" t="s">
        <v>24</v>
      </c>
      <c r="C285" s="50">
        <v>60588388</v>
      </c>
      <c r="D285" s="50">
        <v>9403122</v>
      </c>
      <c r="E285" s="50">
        <v>9403122</v>
      </c>
      <c r="F285" s="50">
        <v>9403122</v>
      </c>
      <c r="G285" s="50">
        <f t="shared" si="60"/>
        <v>-51185266</v>
      </c>
      <c r="H285" s="50">
        <f t="shared" si="61"/>
        <v>0</v>
      </c>
      <c r="I285" s="51">
        <f t="shared" si="62"/>
        <v>-84.480323193282516</v>
      </c>
      <c r="J285" s="51">
        <f t="shared" si="63"/>
        <v>100</v>
      </c>
      <c r="K285" s="51">
        <f t="shared" si="64"/>
        <v>100</v>
      </c>
    </row>
    <row r="286" spans="1:11" ht="26.4">
      <c r="A286" s="55" t="s">
        <v>25</v>
      </c>
      <c r="B286" s="49" t="s">
        <v>26</v>
      </c>
      <c r="C286" s="50">
        <v>60588388</v>
      </c>
      <c r="D286" s="50">
        <v>9403122</v>
      </c>
      <c r="E286" s="50">
        <v>9403122</v>
      </c>
      <c r="F286" s="50">
        <v>9403122</v>
      </c>
      <c r="G286" s="50">
        <f t="shared" si="60"/>
        <v>-51185266</v>
      </c>
      <c r="H286" s="50">
        <f t="shared" si="61"/>
        <v>0</v>
      </c>
      <c r="I286" s="51">
        <f t="shared" si="62"/>
        <v>-84.480323193282516</v>
      </c>
      <c r="J286" s="51">
        <f t="shared" si="63"/>
        <v>100</v>
      </c>
      <c r="K286" s="51">
        <f t="shared" si="64"/>
        <v>100</v>
      </c>
    </row>
    <row r="287" spans="1:11">
      <c r="A287" s="48" t="s">
        <v>27</v>
      </c>
      <c r="B287" s="49" t="s">
        <v>28</v>
      </c>
      <c r="C287" s="50">
        <v>28782565.210000001</v>
      </c>
      <c r="D287" s="50">
        <v>9403122</v>
      </c>
      <c r="E287" s="50">
        <v>9403122</v>
      </c>
      <c r="F287" s="50">
        <v>9403121.75</v>
      </c>
      <c r="G287" s="50">
        <f t="shared" si="60"/>
        <v>-19379443.460000001</v>
      </c>
      <c r="H287" s="50">
        <f t="shared" si="61"/>
        <v>0.25</v>
      </c>
      <c r="I287" s="51">
        <f t="shared" si="62"/>
        <v>-67.3304944107864</v>
      </c>
      <c r="J287" s="51">
        <f t="shared" si="63"/>
        <v>99.999997341308557</v>
      </c>
      <c r="K287" s="51">
        <f t="shared" si="64"/>
        <v>99.999997341308557</v>
      </c>
    </row>
    <row r="288" spans="1:11">
      <c r="A288" s="54" t="s">
        <v>29</v>
      </c>
      <c r="B288" s="49" t="s">
        <v>30</v>
      </c>
      <c r="C288" s="50">
        <v>28782565.210000001</v>
      </c>
      <c r="D288" s="50">
        <v>9403122</v>
      </c>
      <c r="E288" s="50">
        <v>9403122</v>
      </c>
      <c r="F288" s="50">
        <v>9403121.75</v>
      </c>
      <c r="G288" s="50">
        <f t="shared" si="60"/>
        <v>-19379443.460000001</v>
      </c>
      <c r="H288" s="50">
        <f t="shared" si="61"/>
        <v>0.25</v>
      </c>
      <c r="I288" s="51">
        <f t="shared" si="62"/>
        <v>-67.3304944107864</v>
      </c>
      <c r="J288" s="51">
        <f t="shared" si="63"/>
        <v>99.999997341308557</v>
      </c>
      <c r="K288" s="51">
        <f t="shared" si="64"/>
        <v>99.999997341308557</v>
      </c>
    </row>
    <row r="289" spans="1:11">
      <c r="A289" s="55" t="s">
        <v>31</v>
      </c>
      <c r="B289" s="49" t="s">
        <v>32</v>
      </c>
      <c r="C289" s="50">
        <v>28782565.210000001</v>
      </c>
      <c r="D289" s="50">
        <v>9403122</v>
      </c>
      <c r="E289" s="50">
        <v>9403122</v>
      </c>
      <c r="F289" s="50">
        <v>9403121.75</v>
      </c>
      <c r="G289" s="50">
        <f t="shared" si="60"/>
        <v>-19379443.460000001</v>
      </c>
      <c r="H289" s="50">
        <f t="shared" si="61"/>
        <v>0.25</v>
      </c>
      <c r="I289" s="51">
        <f t="shared" si="62"/>
        <v>-67.3304944107864</v>
      </c>
      <c r="J289" s="51">
        <f t="shared" si="63"/>
        <v>99.999997341308557</v>
      </c>
      <c r="K289" s="51">
        <f t="shared" si="64"/>
        <v>99.999997341308557</v>
      </c>
    </row>
    <row r="290" spans="1:11">
      <c r="A290" s="56" t="s">
        <v>33</v>
      </c>
      <c r="B290" s="49" t="s">
        <v>34</v>
      </c>
      <c r="C290" s="50">
        <v>40169.440000000002</v>
      </c>
      <c r="D290" s="50">
        <v>0</v>
      </c>
      <c r="E290" s="50">
        <v>0</v>
      </c>
      <c r="F290" s="50">
        <v>0</v>
      </c>
      <c r="G290" s="50">
        <f t="shared" si="60"/>
        <v>-40169.440000000002</v>
      </c>
      <c r="H290" s="50">
        <f t="shared" si="61"/>
        <v>0</v>
      </c>
      <c r="I290" s="51">
        <f t="shared" si="62"/>
        <v>-100</v>
      </c>
      <c r="J290" s="51">
        <f t="shared" si="63"/>
        <v>0</v>
      </c>
      <c r="K290" s="51">
        <f t="shared" si="64"/>
        <v>0</v>
      </c>
    </row>
    <row r="291" spans="1:11">
      <c r="A291" s="56" t="s">
        <v>35</v>
      </c>
      <c r="B291" s="49" t="s">
        <v>36</v>
      </c>
      <c r="C291" s="50">
        <v>28742395.77</v>
      </c>
      <c r="D291" s="50">
        <v>9403122</v>
      </c>
      <c r="E291" s="50">
        <v>9403122</v>
      </c>
      <c r="F291" s="50">
        <v>9403121.75</v>
      </c>
      <c r="G291" s="50">
        <f t="shared" si="60"/>
        <v>-19339274.02</v>
      </c>
      <c r="H291" s="50">
        <f t="shared" si="61"/>
        <v>0.25</v>
      </c>
      <c r="I291" s="51">
        <f t="shared" si="62"/>
        <v>-67.284836569488235</v>
      </c>
      <c r="J291" s="51">
        <f t="shared" si="63"/>
        <v>99.999997341308557</v>
      </c>
      <c r="K291" s="51">
        <f t="shared" si="64"/>
        <v>99.999997341308557</v>
      </c>
    </row>
    <row r="292" spans="1:11">
      <c r="A292" s="48"/>
      <c r="B292" s="49" t="s">
        <v>57</v>
      </c>
      <c r="C292" s="50">
        <v>31805822.789999999</v>
      </c>
      <c r="D292" s="50">
        <v>0</v>
      </c>
      <c r="E292" s="50">
        <v>0</v>
      </c>
      <c r="F292" s="50">
        <v>0.25</v>
      </c>
      <c r="G292" s="50">
        <f t="shared" si="60"/>
        <v>-31805822.539999999</v>
      </c>
      <c r="H292" s="50">
        <f t="shared" si="61"/>
        <v>-0.25</v>
      </c>
      <c r="I292" s="51">
        <f t="shared" si="62"/>
        <v>-99.999999213980402</v>
      </c>
      <c r="J292" s="51">
        <f t="shared" si="63"/>
        <v>0</v>
      </c>
      <c r="K292" s="51">
        <f t="shared" si="64"/>
        <v>0</v>
      </c>
    </row>
    <row r="293" spans="1:11">
      <c r="A293" s="48" t="s">
        <v>58</v>
      </c>
      <c r="B293" s="49" t="s">
        <v>59</v>
      </c>
      <c r="C293" s="50">
        <v>-31805822.789999999</v>
      </c>
      <c r="D293" s="50">
        <v>0</v>
      </c>
      <c r="E293" s="50">
        <v>0</v>
      </c>
      <c r="F293" s="50">
        <v>-0.25</v>
      </c>
      <c r="G293" s="50">
        <f t="shared" si="60"/>
        <v>31805822.539999999</v>
      </c>
      <c r="H293" s="50">
        <f t="shared" si="61"/>
        <v>0.25</v>
      </c>
      <c r="I293" s="51">
        <f t="shared" si="62"/>
        <v>-99.999999213980402</v>
      </c>
      <c r="J293" s="51">
        <f t="shared" si="63"/>
        <v>0</v>
      </c>
      <c r="K293" s="51">
        <f t="shared" si="64"/>
        <v>0</v>
      </c>
    </row>
    <row r="294" spans="1:11">
      <c r="A294" s="54" t="s">
        <v>60</v>
      </c>
      <c r="B294" s="49" t="s">
        <v>61</v>
      </c>
      <c r="C294" s="50">
        <v>-31805822.789999999</v>
      </c>
      <c r="D294" s="50">
        <v>0</v>
      </c>
      <c r="E294" s="50">
        <v>0</v>
      </c>
      <c r="F294" s="50">
        <v>-0.25</v>
      </c>
      <c r="G294" s="50">
        <f t="shared" si="60"/>
        <v>31805822.539999999</v>
      </c>
      <c r="H294" s="50">
        <f t="shared" si="61"/>
        <v>0.25</v>
      </c>
      <c r="I294" s="51">
        <f t="shared" si="62"/>
        <v>-99.999999213980402</v>
      </c>
      <c r="J294" s="51">
        <f t="shared" si="63"/>
        <v>0</v>
      </c>
      <c r="K294" s="51">
        <f t="shared" si="64"/>
        <v>0</v>
      </c>
    </row>
    <row r="295" spans="1:11">
      <c r="A295" s="63" t="s">
        <v>266</v>
      </c>
      <c r="B295" s="60" t="s">
        <v>267</v>
      </c>
      <c r="C295" s="61"/>
      <c r="D295" s="61"/>
      <c r="E295" s="61"/>
      <c r="F295" s="61"/>
      <c r="G295" s="61"/>
      <c r="H295" s="61"/>
      <c r="I295" s="62"/>
      <c r="J295" s="62"/>
      <c r="K295" s="62"/>
    </row>
    <row r="296" spans="1:11">
      <c r="A296" s="48" t="s">
        <v>19</v>
      </c>
      <c r="B296" s="49" t="s">
        <v>20</v>
      </c>
      <c r="C296" s="50">
        <v>21764799.82</v>
      </c>
      <c r="D296" s="50">
        <v>78109239</v>
      </c>
      <c r="E296" s="50">
        <v>11899970</v>
      </c>
      <c r="F296" s="50">
        <v>73342753.950000003</v>
      </c>
      <c r="G296" s="50">
        <f t="shared" ref="G296:G318" si="65">F296-C296</f>
        <v>51577954.130000003</v>
      </c>
      <c r="H296" s="50">
        <f t="shared" ref="H296:H318" si="66">E296-F296</f>
        <v>-61442783.950000003</v>
      </c>
      <c r="I296" s="51">
        <f t="shared" ref="I296:I318" si="67">IF(ISERROR(F296/C296),0,F296/C296*100-100)</f>
        <v>236.97876643278033</v>
      </c>
      <c r="J296" s="51">
        <f t="shared" ref="J296:J318" si="68">IF(ISERROR(F296/E296),0,F296/E296*100)</f>
        <v>616.32721721147198</v>
      </c>
      <c r="K296" s="51">
        <f t="shared" ref="K296:K318" si="69">IF(ISERROR(F296/D296),0,F296/D296*100)</f>
        <v>93.897668046669864</v>
      </c>
    </row>
    <row r="297" spans="1:11" ht="26.4">
      <c r="A297" s="54" t="s">
        <v>21</v>
      </c>
      <c r="B297" s="49" t="s">
        <v>22</v>
      </c>
      <c r="C297" s="50">
        <v>1709.82</v>
      </c>
      <c r="D297" s="50">
        <v>0</v>
      </c>
      <c r="E297" s="50">
        <v>0</v>
      </c>
      <c r="F297" s="50">
        <v>0</v>
      </c>
      <c r="G297" s="50">
        <f t="shared" si="65"/>
        <v>-1709.82</v>
      </c>
      <c r="H297" s="50">
        <f t="shared" si="66"/>
        <v>0</v>
      </c>
      <c r="I297" s="51">
        <f t="shared" si="67"/>
        <v>-100</v>
      </c>
      <c r="J297" s="51">
        <f t="shared" si="68"/>
        <v>0</v>
      </c>
      <c r="K297" s="51">
        <f t="shared" si="69"/>
        <v>0</v>
      </c>
    </row>
    <row r="298" spans="1:11">
      <c r="A298" s="54" t="s">
        <v>83</v>
      </c>
      <c r="B298" s="49" t="s">
        <v>84</v>
      </c>
      <c r="C298" s="50">
        <v>0</v>
      </c>
      <c r="D298" s="50">
        <v>54206019</v>
      </c>
      <c r="E298" s="50">
        <v>0</v>
      </c>
      <c r="F298" s="50">
        <v>49439533.950000003</v>
      </c>
      <c r="G298" s="50">
        <f t="shared" si="65"/>
        <v>49439533.950000003</v>
      </c>
      <c r="H298" s="50">
        <f t="shared" si="66"/>
        <v>-49439533.950000003</v>
      </c>
      <c r="I298" s="51">
        <f t="shared" si="67"/>
        <v>0</v>
      </c>
      <c r="J298" s="51">
        <f t="shared" si="68"/>
        <v>0</v>
      </c>
      <c r="K298" s="51">
        <f t="shared" si="69"/>
        <v>91.206723648161656</v>
      </c>
    </row>
    <row r="299" spans="1:11">
      <c r="A299" s="55" t="s">
        <v>85</v>
      </c>
      <c r="B299" s="49" t="s">
        <v>86</v>
      </c>
      <c r="C299" s="50">
        <v>0</v>
      </c>
      <c r="D299" s="50">
        <v>54206019</v>
      </c>
      <c r="E299" s="50">
        <v>0</v>
      </c>
      <c r="F299" s="50">
        <v>49439533.950000003</v>
      </c>
      <c r="G299" s="50">
        <f t="shared" si="65"/>
        <v>49439533.950000003</v>
      </c>
      <c r="H299" s="50">
        <f t="shared" si="66"/>
        <v>-49439533.950000003</v>
      </c>
      <c r="I299" s="51">
        <f t="shared" si="67"/>
        <v>0</v>
      </c>
      <c r="J299" s="51">
        <f t="shared" si="68"/>
        <v>0</v>
      </c>
      <c r="K299" s="51">
        <f t="shared" si="69"/>
        <v>91.206723648161656</v>
      </c>
    </row>
    <row r="300" spans="1:11">
      <c r="A300" s="56" t="s">
        <v>87</v>
      </c>
      <c r="B300" s="49" t="s">
        <v>88</v>
      </c>
      <c r="C300" s="50">
        <v>0</v>
      </c>
      <c r="D300" s="50">
        <v>54206019</v>
      </c>
      <c r="E300" s="50">
        <v>0</v>
      </c>
      <c r="F300" s="50">
        <v>49439533.950000003</v>
      </c>
      <c r="G300" s="50">
        <f t="shared" si="65"/>
        <v>49439533.950000003</v>
      </c>
      <c r="H300" s="50">
        <f t="shared" si="66"/>
        <v>-49439533.950000003</v>
      </c>
      <c r="I300" s="51">
        <f t="shared" si="67"/>
        <v>0</v>
      </c>
      <c r="J300" s="51">
        <f t="shared" si="68"/>
        <v>0</v>
      </c>
      <c r="K300" s="51">
        <f t="shared" si="69"/>
        <v>91.206723648161656</v>
      </c>
    </row>
    <row r="301" spans="1:11" ht="26.4">
      <c r="A301" s="57" t="s">
        <v>89</v>
      </c>
      <c r="B301" s="49" t="s">
        <v>90</v>
      </c>
      <c r="C301" s="50">
        <v>0</v>
      </c>
      <c r="D301" s="50">
        <v>54206019</v>
      </c>
      <c r="E301" s="50">
        <v>0</v>
      </c>
      <c r="F301" s="50">
        <v>49439533.950000003</v>
      </c>
      <c r="G301" s="50">
        <f t="shared" si="65"/>
        <v>49439533.950000003</v>
      </c>
      <c r="H301" s="50">
        <f t="shared" si="66"/>
        <v>-49439533.950000003</v>
      </c>
      <c r="I301" s="51">
        <f t="shared" si="67"/>
        <v>0</v>
      </c>
      <c r="J301" s="51">
        <f t="shared" si="68"/>
        <v>0</v>
      </c>
      <c r="K301" s="51">
        <f t="shared" si="69"/>
        <v>91.206723648161656</v>
      </c>
    </row>
    <row r="302" spans="1:11" ht="26.4">
      <c r="A302" s="58" t="s">
        <v>91</v>
      </c>
      <c r="B302" s="49" t="s">
        <v>92</v>
      </c>
      <c r="C302" s="50">
        <v>0</v>
      </c>
      <c r="D302" s="50">
        <v>54206019</v>
      </c>
      <c r="E302" s="50">
        <v>0</v>
      </c>
      <c r="F302" s="50">
        <v>49439533.950000003</v>
      </c>
      <c r="G302" s="50">
        <f t="shared" si="65"/>
        <v>49439533.950000003</v>
      </c>
      <c r="H302" s="50">
        <f t="shared" si="66"/>
        <v>-49439533.950000003</v>
      </c>
      <c r="I302" s="51">
        <f t="shared" si="67"/>
        <v>0</v>
      </c>
      <c r="J302" s="51">
        <f t="shared" si="68"/>
        <v>0</v>
      </c>
      <c r="K302" s="51">
        <f t="shared" si="69"/>
        <v>91.206723648161656</v>
      </c>
    </row>
    <row r="303" spans="1:11">
      <c r="A303" s="54" t="s">
        <v>23</v>
      </c>
      <c r="B303" s="49" t="s">
        <v>24</v>
      </c>
      <c r="C303" s="50">
        <v>21763090</v>
      </c>
      <c r="D303" s="50">
        <v>23903220</v>
      </c>
      <c r="E303" s="50">
        <v>11899970</v>
      </c>
      <c r="F303" s="50">
        <v>23903220</v>
      </c>
      <c r="G303" s="50">
        <f t="shared" si="65"/>
        <v>2140130</v>
      </c>
      <c r="H303" s="50">
        <f t="shared" si="66"/>
        <v>-12003250</v>
      </c>
      <c r="I303" s="51">
        <f t="shared" si="67"/>
        <v>9.83375981995205</v>
      </c>
      <c r="J303" s="51">
        <f t="shared" si="68"/>
        <v>200.86790134765047</v>
      </c>
      <c r="K303" s="51">
        <f t="shared" si="69"/>
        <v>100</v>
      </c>
    </row>
    <row r="304" spans="1:11" ht="26.4">
      <c r="A304" s="55" t="s">
        <v>25</v>
      </c>
      <c r="B304" s="49" t="s">
        <v>26</v>
      </c>
      <c r="C304" s="50">
        <v>21763090</v>
      </c>
      <c r="D304" s="50">
        <v>23903220</v>
      </c>
      <c r="E304" s="50">
        <v>11899970</v>
      </c>
      <c r="F304" s="50">
        <v>23903220</v>
      </c>
      <c r="G304" s="50">
        <f t="shared" si="65"/>
        <v>2140130</v>
      </c>
      <c r="H304" s="50">
        <f t="shared" si="66"/>
        <v>-12003250</v>
      </c>
      <c r="I304" s="51">
        <f t="shared" si="67"/>
        <v>9.83375981995205</v>
      </c>
      <c r="J304" s="51">
        <f t="shared" si="68"/>
        <v>200.86790134765047</v>
      </c>
      <c r="K304" s="51">
        <f t="shared" si="69"/>
        <v>100</v>
      </c>
    </row>
    <row r="305" spans="1:11">
      <c r="A305" s="48" t="s">
        <v>27</v>
      </c>
      <c r="B305" s="49" t="s">
        <v>28</v>
      </c>
      <c r="C305" s="50">
        <v>9853086.6099999994</v>
      </c>
      <c r="D305" s="50">
        <v>78109239</v>
      </c>
      <c r="E305" s="50">
        <v>11899970</v>
      </c>
      <c r="F305" s="50">
        <v>62962271.759999998</v>
      </c>
      <c r="G305" s="50">
        <f t="shared" si="65"/>
        <v>53109185.149999999</v>
      </c>
      <c r="H305" s="50">
        <f t="shared" si="66"/>
        <v>-51062301.759999998</v>
      </c>
      <c r="I305" s="51">
        <f t="shared" si="67"/>
        <v>539.01063952994127</v>
      </c>
      <c r="J305" s="51">
        <f t="shared" si="68"/>
        <v>529.09605452786855</v>
      </c>
      <c r="K305" s="51">
        <f t="shared" si="69"/>
        <v>80.607969769107584</v>
      </c>
    </row>
    <row r="306" spans="1:11">
      <c r="A306" s="54" t="s">
        <v>29</v>
      </c>
      <c r="B306" s="49" t="s">
        <v>30</v>
      </c>
      <c r="C306" s="50">
        <v>9849289.3599999994</v>
      </c>
      <c r="D306" s="50">
        <v>77940633</v>
      </c>
      <c r="E306" s="50">
        <v>11815980</v>
      </c>
      <c r="F306" s="50">
        <v>62962271.759999998</v>
      </c>
      <c r="G306" s="50">
        <f t="shared" si="65"/>
        <v>53112982.399999999</v>
      </c>
      <c r="H306" s="50">
        <f t="shared" si="66"/>
        <v>-51146291.759999998</v>
      </c>
      <c r="I306" s="51">
        <f t="shared" si="67"/>
        <v>539.25700077106876</v>
      </c>
      <c r="J306" s="51">
        <f t="shared" si="68"/>
        <v>532.85695947352656</v>
      </c>
      <c r="K306" s="51">
        <f t="shared" si="69"/>
        <v>80.782345917052027</v>
      </c>
    </row>
    <row r="307" spans="1:11">
      <c r="A307" s="55" t="s">
        <v>31</v>
      </c>
      <c r="B307" s="49" t="s">
        <v>32</v>
      </c>
      <c r="C307" s="50">
        <v>3158.1</v>
      </c>
      <c r="D307" s="50">
        <v>118540</v>
      </c>
      <c r="E307" s="50">
        <v>7944</v>
      </c>
      <c r="F307" s="50">
        <v>4356</v>
      </c>
      <c r="G307" s="50">
        <f t="shared" si="65"/>
        <v>1197.9000000000001</v>
      </c>
      <c r="H307" s="50">
        <f t="shared" si="66"/>
        <v>3588</v>
      </c>
      <c r="I307" s="51">
        <f t="shared" si="67"/>
        <v>37.931034482758633</v>
      </c>
      <c r="J307" s="51">
        <f t="shared" si="68"/>
        <v>54.833836858006045</v>
      </c>
      <c r="K307" s="51">
        <f t="shared" si="69"/>
        <v>3.6747089590011806</v>
      </c>
    </row>
    <row r="308" spans="1:11">
      <c r="A308" s="56" t="s">
        <v>35</v>
      </c>
      <c r="B308" s="49" t="s">
        <v>36</v>
      </c>
      <c r="C308" s="50">
        <v>3158.1</v>
      </c>
      <c r="D308" s="50">
        <v>118540</v>
      </c>
      <c r="E308" s="50">
        <v>7944</v>
      </c>
      <c r="F308" s="50">
        <v>4356</v>
      </c>
      <c r="G308" s="50">
        <f t="shared" si="65"/>
        <v>1197.9000000000001</v>
      </c>
      <c r="H308" s="50">
        <f t="shared" si="66"/>
        <v>3588</v>
      </c>
      <c r="I308" s="51">
        <f t="shared" si="67"/>
        <v>37.931034482758633</v>
      </c>
      <c r="J308" s="51">
        <f t="shared" si="68"/>
        <v>54.833836858006045</v>
      </c>
      <c r="K308" s="51">
        <f t="shared" si="69"/>
        <v>3.6747089590011806</v>
      </c>
    </row>
    <row r="309" spans="1:11">
      <c r="A309" s="55" t="s">
        <v>39</v>
      </c>
      <c r="B309" s="49" t="s">
        <v>40</v>
      </c>
      <c r="C309" s="50">
        <v>9828121.6600000001</v>
      </c>
      <c r="D309" s="50">
        <v>77822093</v>
      </c>
      <c r="E309" s="50">
        <v>11808036</v>
      </c>
      <c r="F309" s="50">
        <v>62957915.759999998</v>
      </c>
      <c r="G309" s="50">
        <f t="shared" si="65"/>
        <v>53129794.099999994</v>
      </c>
      <c r="H309" s="50">
        <f t="shared" si="66"/>
        <v>-51149879.759999998</v>
      </c>
      <c r="I309" s="51">
        <f t="shared" si="67"/>
        <v>540.5895036508939</v>
      </c>
      <c r="J309" s="51">
        <f t="shared" si="68"/>
        <v>533.17855534993282</v>
      </c>
      <c r="K309" s="51">
        <f t="shared" si="69"/>
        <v>80.899797644866737</v>
      </c>
    </row>
    <row r="310" spans="1:11">
      <c r="A310" s="56" t="s">
        <v>41</v>
      </c>
      <c r="B310" s="49" t="s">
        <v>42</v>
      </c>
      <c r="C310" s="50">
        <v>9828121.6600000001</v>
      </c>
      <c r="D310" s="50">
        <v>77822093</v>
      </c>
      <c r="E310" s="50">
        <v>11808036</v>
      </c>
      <c r="F310" s="50">
        <v>62957915.759999998</v>
      </c>
      <c r="G310" s="50">
        <f t="shared" si="65"/>
        <v>53129794.099999994</v>
      </c>
      <c r="H310" s="50">
        <f t="shared" si="66"/>
        <v>-51149879.759999998</v>
      </c>
      <c r="I310" s="51">
        <f t="shared" si="67"/>
        <v>540.5895036508939</v>
      </c>
      <c r="J310" s="51">
        <f t="shared" si="68"/>
        <v>533.17855534993282</v>
      </c>
      <c r="K310" s="51">
        <f t="shared" si="69"/>
        <v>80.899797644866737</v>
      </c>
    </row>
    <row r="311" spans="1:11" ht="26.4">
      <c r="A311" s="55" t="s">
        <v>45</v>
      </c>
      <c r="B311" s="49" t="s">
        <v>46</v>
      </c>
      <c r="C311" s="50">
        <v>18009.599999999999</v>
      </c>
      <c r="D311" s="50">
        <v>0</v>
      </c>
      <c r="E311" s="50">
        <v>0</v>
      </c>
      <c r="F311" s="50">
        <v>0</v>
      </c>
      <c r="G311" s="50">
        <f t="shared" si="65"/>
        <v>-18009.599999999999</v>
      </c>
      <c r="H311" s="50">
        <f t="shared" si="66"/>
        <v>0</v>
      </c>
      <c r="I311" s="51">
        <f t="shared" si="67"/>
        <v>-100</v>
      </c>
      <c r="J311" s="51">
        <f t="shared" si="68"/>
        <v>0</v>
      </c>
      <c r="K311" s="51">
        <f t="shared" si="69"/>
        <v>0</v>
      </c>
    </row>
    <row r="312" spans="1:11" ht="26.4">
      <c r="A312" s="56" t="s">
        <v>157</v>
      </c>
      <c r="B312" s="49" t="s">
        <v>158</v>
      </c>
      <c r="C312" s="50">
        <v>18009.599999999999</v>
      </c>
      <c r="D312" s="50">
        <v>0</v>
      </c>
      <c r="E312" s="50">
        <v>0</v>
      </c>
      <c r="F312" s="50">
        <v>0</v>
      </c>
      <c r="G312" s="50">
        <f t="shared" si="65"/>
        <v>-18009.599999999999</v>
      </c>
      <c r="H312" s="50">
        <f t="shared" si="66"/>
        <v>0</v>
      </c>
      <c r="I312" s="51">
        <f t="shared" si="67"/>
        <v>-100</v>
      </c>
      <c r="J312" s="51">
        <f t="shared" si="68"/>
        <v>0</v>
      </c>
      <c r="K312" s="51">
        <f t="shared" si="69"/>
        <v>0</v>
      </c>
    </row>
    <row r="313" spans="1:11" ht="26.4">
      <c r="A313" s="57" t="s">
        <v>159</v>
      </c>
      <c r="B313" s="49" t="s">
        <v>160</v>
      </c>
      <c r="C313" s="50">
        <v>18009.599999999999</v>
      </c>
      <c r="D313" s="50">
        <v>0</v>
      </c>
      <c r="E313" s="50">
        <v>0</v>
      </c>
      <c r="F313" s="50">
        <v>0</v>
      </c>
      <c r="G313" s="50">
        <f t="shared" si="65"/>
        <v>-18009.599999999999</v>
      </c>
      <c r="H313" s="50">
        <f t="shared" si="66"/>
        <v>0</v>
      </c>
      <c r="I313" s="51">
        <f t="shared" si="67"/>
        <v>-100</v>
      </c>
      <c r="J313" s="51">
        <f t="shared" si="68"/>
        <v>0</v>
      </c>
      <c r="K313" s="51">
        <f t="shared" si="69"/>
        <v>0</v>
      </c>
    </row>
    <row r="314" spans="1:11">
      <c r="A314" s="54" t="s">
        <v>53</v>
      </c>
      <c r="B314" s="49" t="s">
        <v>54</v>
      </c>
      <c r="C314" s="50">
        <v>3797.25</v>
      </c>
      <c r="D314" s="50">
        <v>168606</v>
      </c>
      <c r="E314" s="50">
        <v>83990</v>
      </c>
      <c r="F314" s="50">
        <v>0</v>
      </c>
      <c r="G314" s="50">
        <f t="shared" si="65"/>
        <v>-3797.25</v>
      </c>
      <c r="H314" s="50">
        <f t="shared" si="66"/>
        <v>83990</v>
      </c>
      <c r="I314" s="51">
        <f t="shared" si="67"/>
        <v>-100</v>
      </c>
      <c r="J314" s="51">
        <f t="shared" si="68"/>
        <v>0</v>
      </c>
      <c r="K314" s="51">
        <f t="shared" si="69"/>
        <v>0</v>
      </c>
    </row>
    <row r="315" spans="1:11">
      <c r="A315" s="55" t="s">
        <v>55</v>
      </c>
      <c r="B315" s="49" t="s">
        <v>56</v>
      </c>
      <c r="C315" s="50">
        <v>3797.25</v>
      </c>
      <c r="D315" s="50">
        <v>168606</v>
      </c>
      <c r="E315" s="50">
        <v>83990</v>
      </c>
      <c r="F315" s="50">
        <v>0</v>
      </c>
      <c r="G315" s="50">
        <f t="shared" si="65"/>
        <v>-3797.25</v>
      </c>
      <c r="H315" s="50">
        <f t="shared" si="66"/>
        <v>83990</v>
      </c>
      <c r="I315" s="51">
        <f t="shared" si="67"/>
        <v>-100</v>
      </c>
      <c r="J315" s="51">
        <f t="shared" si="68"/>
        <v>0</v>
      </c>
      <c r="K315" s="51">
        <f t="shared" si="69"/>
        <v>0</v>
      </c>
    </row>
    <row r="316" spans="1:11">
      <c r="A316" s="48"/>
      <c r="B316" s="49" t="s">
        <v>57</v>
      </c>
      <c r="C316" s="50">
        <v>11911713.210000001</v>
      </c>
      <c r="D316" s="50">
        <v>0</v>
      </c>
      <c r="E316" s="50">
        <v>0</v>
      </c>
      <c r="F316" s="50">
        <v>10380482.189999999</v>
      </c>
      <c r="G316" s="50">
        <f t="shared" si="65"/>
        <v>-1531231.0200000014</v>
      </c>
      <c r="H316" s="50">
        <f t="shared" si="66"/>
        <v>-10380482.189999999</v>
      </c>
      <c r="I316" s="51">
        <f t="shared" si="67"/>
        <v>-12.854834506211233</v>
      </c>
      <c r="J316" s="51">
        <f t="shared" si="68"/>
        <v>0</v>
      </c>
      <c r="K316" s="51">
        <f t="shared" si="69"/>
        <v>0</v>
      </c>
    </row>
    <row r="317" spans="1:11">
      <c r="A317" s="48" t="s">
        <v>58</v>
      </c>
      <c r="B317" s="49" t="s">
        <v>59</v>
      </c>
      <c r="C317" s="50">
        <v>-11911713.210000001</v>
      </c>
      <c r="D317" s="50">
        <v>0</v>
      </c>
      <c r="E317" s="50">
        <v>0</v>
      </c>
      <c r="F317" s="50">
        <v>-10380482.189999999</v>
      </c>
      <c r="G317" s="50">
        <f t="shared" si="65"/>
        <v>1531231.0200000014</v>
      </c>
      <c r="H317" s="50">
        <f t="shared" si="66"/>
        <v>10380482.189999999</v>
      </c>
      <c r="I317" s="51">
        <f t="shared" si="67"/>
        <v>-12.854834506211233</v>
      </c>
      <c r="J317" s="51">
        <f t="shared" si="68"/>
        <v>0</v>
      </c>
      <c r="K317" s="51">
        <f t="shared" si="69"/>
        <v>0</v>
      </c>
    </row>
    <row r="318" spans="1:11">
      <c r="A318" s="54" t="s">
        <v>60</v>
      </c>
      <c r="B318" s="49" t="s">
        <v>61</v>
      </c>
      <c r="C318" s="50">
        <v>-11911713.210000001</v>
      </c>
      <c r="D318" s="50">
        <v>0</v>
      </c>
      <c r="E318" s="50">
        <v>0</v>
      </c>
      <c r="F318" s="50">
        <v>-10380482.189999999</v>
      </c>
      <c r="G318" s="50">
        <f t="shared" si="65"/>
        <v>1531231.0200000014</v>
      </c>
      <c r="H318" s="50">
        <f t="shared" si="66"/>
        <v>10380482.189999999</v>
      </c>
      <c r="I318" s="51">
        <f t="shared" si="67"/>
        <v>-12.854834506211233</v>
      </c>
      <c r="J318" s="51">
        <f t="shared" si="68"/>
        <v>0</v>
      </c>
      <c r="K318" s="51">
        <f t="shared" si="69"/>
        <v>0</v>
      </c>
    </row>
    <row r="319" spans="1:11">
      <c r="A319" s="63" t="s">
        <v>268</v>
      </c>
      <c r="B319" s="60" t="s">
        <v>269</v>
      </c>
      <c r="C319" s="61"/>
      <c r="D319" s="61"/>
      <c r="E319" s="61"/>
      <c r="F319" s="61"/>
      <c r="G319" s="61"/>
      <c r="H319" s="61"/>
      <c r="I319" s="62"/>
      <c r="J319" s="62"/>
      <c r="K319" s="62"/>
    </row>
    <row r="320" spans="1:11">
      <c r="A320" s="48" t="s">
        <v>19</v>
      </c>
      <c r="B320" s="49" t="s">
        <v>20</v>
      </c>
      <c r="C320" s="50">
        <v>40000</v>
      </c>
      <c r="D320" s="50">
        <v>0</v>
      </c>
      <c r="E320" s="50">
        <v>0</v>
      </c>
      <c r="F320" s="50">
        <v>0</v>
      </c>
      <c r="G320" s="50">
        <f t="shared" ref="G320:G325" si="70">F320-C320</f>
        <v>-40000</v>
      </c>
      <c r="H320" s="50">
        <f t="shared" ref="H320:H325" si="71">E320-F320</f>
        <v>0</v>
      </c>
      <c r="I320" s="51">
        <f t="shared" ref="I320:I325" si="72">IF(ISERROR(F320/C320),0,F320/C320*100-100)</f>
        <v>-100</v>
      </c>
      <c r="J320" s="51">
        <f t="shared" ref="J320:J325" si="73">IF(ISERROR(F320/E320),0,F320/E320*100)</f>
        <v>0</v>
      </c>
      <c r="K320" s="51">
        <f t="shared" ref="K320:K325" si="74">IF(ISERROR(F320/D320),0,F320/D320*100)</f>
        <v>0</v>
      </c>
    </row>
    <row r="321" spans="1:11">
      <c r="A321" s="54" t="s">
        <v>23</v>
      </c>
      <c r="B321" s="49" t="s">
        <v>24</v>
      </c>
      <c r="C321" s="50">
        <v>40000</v>
      </c>
      <c r="D321" s="50">
        <v>0</v>
      </c>
      <c r="E321" s="50">
        <v>0</v>
      </c>
      <c r="F321" s="50">
        <v>0</v>
      </c>
      <c r="G321" s="50">
        <f t="shared" si="70"/>
        <v>-40000</v>
      </c>
      <c r="H321" s="50">
        <f t="shared" si="71"/>
        <v>0</v>
      </c>
      <c r="I321" s="51">
        <f t="shared" si="72"/>
        <v>-100</v>
      </c>
      <c r="J321" s="51">
        <f t="shared" si="73"/>
        <v>0</v>
      </c>
      <c r="K321" s="51">
        <f t="shared" si="74"/>
        <v>0</v>
      </c>
    </row>
    <row r="322" spans="1:11" ht="26.4">
      <c r="A322" s="55" t="s">
        <v>25</v>
      </c>
      <c r="B322" s="49" t="s">
        <v>26</v>
      </c>
      <c r="C322" s="50">
        <v>40000</v>
      </c>
      <c r="D322" s="50">
        <v>0</v>
      </c>
      <c r="E322" s="50">
        <v>0</v>
      </c>
      <c r="F322" s="50">
        <v>0</v>
      </c>
      <c r="G322" s="50">
        <f t="shared" si="70"/>
        <v>-40000</v>
      </c>
      <c r="H322" s="50">
        <f t="shared" si="71"/>
        <v>0</v>
      </c>
      <c r="I322" s="51">
        <f t="shared" si="72"/>
        <v>-100</v>
      </c>
      <c r="J322" s="51">
        <f t="shared" si="73"/>
        <v>0</v>
      </c>
      <c r="K322" s="51">
        <f t="shared" si="74"/>
        <v>0</v>
      </c>
    </row>
    <row r="323" spans="1:11">
      <c r="A323" s="48"/>
      <c r="B323" s="49" t="s">
        <v>57</v>
      </c>
      <c r="C323" s="50">
        <v>40000</v>
      </c>
      <c r="D323" s="50">
        <v>0</v>
      </c>
      <c r="E323" s="50">
        <v>0</v>
      </c>
      <c r="F323" s="50">
        <v>0</v>
      </c>
      <c r="G323" s="50">
        <f t="shared" si="70"/>
        <v>-40000</v>
      </c>
      <c r="H323" s="50">
        <f t="shared" si="71"/>
        <v>0</v>
      </c>
      <c r="I323" s="51">
        <f t="shared" si="72"/>
        <v>-100</v>
      </c>
      <c r="J323" s="51">
        <f t="shared" si="73"/>
        <v>0</v>
      </c>
      <c r="K323" s="51">
        <f t="shared" si="74"/>
        <v>0</v>
      </c>
    </row>
    <row r="324" spans="1:11">
      <c r="A324" s="48" t="s">
        <v>58</v>
      </c>
      <c r="B324" s="49" t="s">
        <v>59</v>
      </c>
      <c r="C324" s="50">
        <v>-40000</v>
      </c>
      <c r="D324" s="50">
        <v>0</v>
      </c>
      <c r="E324" s="50">
        <v>0</v>
      </c>
      <c r="F324" s="50">
        <v>0</v>
      </c>
      <c r="G324" s="50">
        <f t="shared" si="70"/>
        <v>40000</v>
      </c>
      <c r="H324" s="50">
        <f t="shared" si="71"/>
        <v>0</v>
      </c>
      <c r="I324" s="51">
        <f t="shared" si="72"/>
        <v>-100</v>
      </c>
      <c r="J324" s="51">
        <f t="shared" si="73"/>
        <v>0</v>
      </c>
      <c r="K324" s="51">
        <f t="shared" si="74"/>
        <v>0</v>
      </c>
    </row>
    <row r="325" spans="1:11">
      <c r="A325" s="54" t="s">
        <v>60</v>
      </c>
      <c r="B325" s="49" t="s">
        <v>61</v>
      </c>
      <c r="C325" s="50">
        <v>-40000</v>
      </c>
      <c r="D325" s="50">
        <v>0</v>
      </c>
      <c r="E325" s="50">
        <v>0</v>
      </c>
      <c r="F325" s="50">
        <v>0</v>
      </c>
      <c r="G325" s="50">
        <f t="shared" si="70"/>
        <v>40000</v>
      </c>
      <c r="H325" s="50">
        <f t="shared" si="71"/>
        <v>0</v>
      </c>
      <c r="I325" s="51">
        <f t="shared" si="72"/>
        <v>-100</v>
      </c>
      <c r="J325" s="51">
        <f t="shared" si="73"/>
        <v>0</v>
      </c>
      <c r="K325" s="51">
        <f t="shared" si="74"/>
        <v>0</v>
      </c>
    </row>
    <row r="326" spans="1:11">
      <c r="A326" s="63" t="s">
        <v>270</v>
      </c>
      <c r="B326" s="60" t="s">
        <v>271</v>
      </c>
      <c r="C326" s="61"/>
      <c r="D326" s="61"/>
      <c r="E326" s="61"/>
      <c r="F326" s="61"/>
      <c r="G326" s="61"/>
      <c r="H326" s="61"/>
      <c r="I326" s="62"/>
      <c r="J326" s="62"/>
      <c r="K326" s="62"/>
    </row>
    <row r="327" spans="1:11">
      <c r="A327" s="48" t="s">
        <v>19</v>
      </c>
      <c r="B327" s="49" t="s">
        <v>20</v>
      </c>
      <c r="C327" s="50">
        <v>1256790</v>
      </c>
      <c r="D327" s="50">
        <v>3208464</v>
      </c>
      <c r="E327" s="50">
        <v>788716</v>
      </c>
      <c r="F327" s="50">
        <v>3208464</v>
      </c>
      <c r="G327" s="50">
        <f t="shared" ref="G327:G345" si="75">F327-C327</f>
        <v>1951674</v>
      </c>
      <c r="H327" s="50">
        <f t="shared" ref="H327:H345" si="76">E327-F327</f>
        <v>-2419748</v>
      </c>
      <c r="I327" s="51">
        <f t="shared" ref="I327:I345" si="77">IF(ISERROR(F327/C327),0,F327/C327*100-100)</f>
        <v>155.29038264149139</v>
      </c>
      <c r="J327" s="51">
        <f t="shared" ref="J327:J345" si="78">IF(ISERROR(F327/E327),0,F327/E327*100)</f>
        <v>406.79585554242595</v>
      </c>
      <c r="K327" s="51">
        <f t="shared" ref="K327:K345" si="79">IF(ISERROR(F327/D327),0,F327/D327*100)</f>
        <v>100</v>
      </c>
    </row>
    <row r="328" spans="1:11">
      <c r="A328" s="54" t="s">
        <v>83</v>
      </c>
      <c r="B328" s="49" t="s">
        <v>84</v>
      </c>
      <c r="C328" s="50">
        <v>0</v>
      </c>
      <c r="D328" s="50">
        <v>188833</v>
      </c>
      <c r="E328" s="50">
        <v>188833</v>
      </c>
      <c r="F328" s="50">
        <v>188833</v>
      </c>
      <c r="G328" s="50">
        <f t="shared" si="75"/>
        <v>188833</v>
      </c>
      <c r="H328" s="50">
        <f t="shared" si="76"/>
        <v>0</v>
      </c>
      <c r="I328" s="51">
        <f t="shared" si="77"/>
        <v>0</v>
      </c>
      <c r="J328" s="51">
        <f t="shared" si="78"/>
        <v>100</v>
      </c>
      <c r="K328" s="51">
        <f t="shared" si="79"/>
        <v>100</v>
      </c>
    </row>
    <row r="329" spans="1:11">
      <c r="A329" s="55" t="s">
        <v>85</v>
      </c>
      <c r="B329" s="49" t="s">
        <v>86</v>
      </c>
      <c r="C329" s="50">
        <v>0</v>
      </c>
      <c r="D329" s="50">
        <v>188833</v>
      </c>
      <c r="E329" s="50">
        <v>188833</v>
      </c>
      <c r="F329" s="50">
        <v>188833</v>
      </c>
      <c r="G329" s="50">
        <f t="shared" si="75"/>
        <v>188833</v>
      </c>
      <c r="H329" s="50">
        <f t="shared" si="76"/>
        <v>0</v>
      </c>
      <c r="I329" s="51">
        <f t="shared" si="77"/>
        <v>0</v>
      </c>
      <c r="J329" s="51">
        <f t="shared" si="78"/>
        <v>100</v>
      </c>
      <c r="K329" s="51">
        <f t="shared" si="79"/>
        <v>100</v>
      </c>
    </row>
    <row r="330" spans="1:11">
      <c r="A330" s="56" t="s">
        <v>87</v>
      </c>
      <c r="B330" s="49" t="s">
        <v>88</v>
      </c>
      <c r="C330" s="50">
        <v>0</v>
      </c>
      <c r="D330" s="50">
        <v>188833</v>
      </c>
      <c r="E330" s="50">
        <v>188833</v>
      </c>
      <c r="F330" s="50">
        <v>188833</v>
      </c>
      <c r="G330" s="50">
        <f t="shared" si="75"/>
        <v>188833</v>
      </c>
      <c r="H330" s="50">
        <f t="shared" si="76"/>
        <v>0</v>
      </c>
      <c r="I330" s="51">
        <f t="shared" si="77"/>
        <v>0</v>
      </c>
      <c r="J330" s="51">
        <f t="shared" si="78"/>
        <v>100</v>
      </c>
      <c r="K330" s="51">
        <f t="shared" si="79"/>
        <v>100</v>
      </c>
    </row>
    <row r="331" spans="1:11" ht="26.4">
      <c r="A331" s="57" t="s">
        <v>89</v>
      </c>
      <c r="B331" s="49" t="s">
        <v>90</v>
      </c>
      <c r="C331" s="50">
        <v>0</v>
      </c>
      <c r="D331" s="50">
        <v>188833</v>
      </c>
      <c r="E331" s="50">
        <v>188833</v>
      </c>
      <c r="F331" s="50">
        <v>188833</v>
      </c>
      <c r="G331" s="50">
        <f t="shared" si="75"/>
        <v>188833</v>
      </c>
      <c r="H331" s="50">
        <f t="shared" si="76"/>
        <v>0</v>
      </c>
      <c r="I331" s="51">
        <f t="shared" si="77"/>
        <v>0</v>
      </c>
      <c r="J331" s="51">
        <f t="shared" si="78"/>
        <v>100</v>
      </c>
      <c r="K331" s="51">
        <f t="shared" si="79"/>
        <v>100</v>
      </c>
    </row>
    <row r="332" spans="1:11" ht="26.4">
      <c r="A332" s="58" t="s">
        <v>91</v>
      </c>
      <c r="B332" s="49" t="s">
        <v>92</v>
      </c>
      <c r="C332" s="50">
        <v>0</v>
      </c>
      <c r="D332" s="50">
        <v>188833</v>
      </c>
      <c r="E332" s="50">
        <v>188833</v>
      </c>
      <c r="F332" s="50">
        <v>188833</v>
      </c>
      <c r="G332" s="50">
        <f t="shared" si="75"/>
        <v>188833</v>
      </c>
      <c r="H332" s="50">
        <f t="shared" si="76"/>
        <v>0</v>
      </c>
      <c r="I332" s="51">
        <f t="shared" si="77"/>
        <v>0</v>
      </c>
      <c r="J332" s="51">
        <f t="shared" si="78"/>
        <v>100</v>
      </c>
      <c r="K332" s="51">
        <f t="shared" si="79"/>
        <v>100</v>
      </c>
    </row>
    <row r="333" spans="1:11">
      <c r="A333" s="54" t="s">
        <v>23</v>
      </c>
      <c r="B333" s="49" t="s">
        <v>24</v>
      </c>
      <c r="C333" s="50">
        <v>1256790</v>
      </c>
      <c r="D333" s="50">
        <v>3019631</v>
      </c>
      <c r="E333" s="50">
        <v>599883</v>
      </c>
      <c r="F333" s="50">
        <v>3019631</v>
      </c>
      <c r="G333" s="50">
        <f t="shared" si="75"/>
        <v>1762841</v>
      </c>
      <c r="H333" s="50">
        <f t="shared" si="76"/>
        <v>-2419748</v>
      </c>
      <c r="I333" s="51">
        <f t="shared" si="77"/>
        <v>140.26535857223564</v>
      </c>
      <c r="J333" s="51">
        <f t="shared" si="78"/>
        <v>503.3699904814772</v>
      </c>
      <c r="K333" s="51">
        <f t="shared" si="79"/>
        <v>100</v>
      </c>
    </row>
    <row r="334" spans="1:11" ht="26.4">
      <c r="A334" s="55" t="s">
        <v>25</v>
      </c>
      <c r="B334" s="49" t="s">
        <v>26</v>
      </c>
      <c r="C334" s="50">
        <v>1256790</v>
      </c>
      <c r="D334" s="50">
        <v>3019631</v>
      </c>
      <c r="E334" s="50">
        <v>599883</v>
      </c>
      <c r="F334" s="50">
        <v>3019631</v>
      </c>
      <c r="G334" s="50">
        <f t="shared" si="75"/>
        <v>1762841</v>
      </c>
      <c r="H334" s="50">
        <f t="shared" si="76"/>
        <v>-2419748</v>
      </c>
      <c r="I334" s="51">
        <f t="shared" si="77"/>
        <v>140.26535857223564</v>
      </c>
      <c r="J334" s="51">
        <f t="shared" si="78"/>
        <v>503.3699904814772</v>
      </c>
      <c r="K334" s="51">
        <f t="shared" si="79"/>
        <v>100</v>
      </c>
    </row>
    <row r="335" spans="1:11">
      <c r="A335" s="48" t="s">
        <v>27</v>
      </c>
      <c r="B335" s="49" t="s">
        <v>28</v>
      </c>
      <c r="C335" s="50">
        <v>646605.56000000006</v>
      </c>
      <c r="D335" s="50">
        <v>3208464</v>
      </c>
      <c r="E335" s="50">
        <v>788716</v>
      </c>
      <c r="F335" s="50">
        <v>666915.97</v>
      </c>
      <c r="G335" s="50">
        <f t="shared" si="75"/>
        <v>20310.409999999916</v>
      </c>
      <c r="H335" s="50">
        <f t="shared" si="76"/>
        <v>121800.03000000003</v>
      </c>
      <c r="I335" s="51">
        <f t="shared" si="77"/>
        <v>3.1410818675917227</v>
      </c>
      <c r="J335" s="51">
        <f t="shared" si="78"/>
        <v>84.55717520628464</v>
      </c>
      <c r="K335" s="51">
        <f t="shared" si="79"/>
        <v>20.786144709742729</v>
      </c>
    </row>
    <row r="336" spans="1:11">
      <c r="A336" s="54" t="s">
        <v>29</v>
      </c>
      <c r="B336" s="49" t="s">
        <v>30</v>
      </c>
      <c r="C336" s="50">
        <v>477857.56</v>
      </c>
      <c r="D336" s="50">
        <v>1226902</v>
      </c>
      <c r="E336" s="50">
        <v>520000</v>
      </c>
      <c r="F336" s="50">
        <v>543474.18999999994</v>
      </c>
      <c r="G336" s="50">
        <f t="shared" si="75"/>
        <v>65616.629999999946</v>
      </c>
      <c r="H336" s="50">
        <f t="shared" si="76"/>
        <v>-23474.189999999944</v>
      </c>
      <c r="I336" s="51">
        <f t="shared" si="77"/>
        <v>13.731420300225025</v>
      </c>
      <c r="J336" s="51">
        <f t="shared" si="78"/>
        <v>104.51426730769229</v>
      </c>
      <c r="K336" s="51">
        <f t="shared" si="79"/>
        <v>44.296462961181895</v>
      </c>
    </row>
    <row r="337" spans="1:11">
      <c r="A337" s="55" t="s">
        <v>31</v>
      </c>
      <c r="B337" s="49" t="s">
        <v>32</v>
      </c>
      <c r="C337" s="50">
        <v>477857.56</v>
      </c>
      <c r="D337" s="50">
        <v>1226902</v>
      </c>
      <c r="E337" s="50">
        <v>520000</v>
      </c>
      <c r="F337" s="50">
        <v>543474.18999999994</v>
      </c>
      <c r="G337" s="50">
        <f t="shared" si="75"/>
        <v>65616.629999999946</v>
      </c>
      <c r="H337" s="50">
        <f t="shared" si="76"/>
        <v>-23474.189999999944</v>
      </c>
      <c r="I337" s="51">
        <f t="shared" si="77"/>
        <v>13.731420300225025</v>
      </c>
      <c r="J337" s="51">
        <f t="shared" si="78"/>
        <v>104.51426730769229</v>
      </c>
      <c r="K337" s="51">
        <f t="shared" si="79"/>
        <v>44.296462961181895</v>
      </c>
    </row>
    <row r="338" spans="1:11">
      <c r="A338" s="56" t="s">
        <v>33</v>
      </c>
      <c r="B338" s="49" t="s">
        <v>34</v>
      </c>
      <c r="C338" s="50">
        <v>440675.81</v>
      </c>
      <c r="D338" s="50">
        <v>1009677</v>
      </c>
      <c r="E338" s="50">
        <v>480000</v>
      </c>
      <c r="F338" s="50">
        <v>490103.57</v>
      </c>
      <c r="G338" s="50">
        <f t="shared" si="75"/>
        <v>49427.760000000009</v>
      </c>
      <c r="H338" s="50">
        <f t="shared" si="76"/>
        <v>-10103.570000000007</v>
      </c>
      <c r="I338" s="51">
        <f t="shared" si="77"/>
        <v>11.2163542627856</v>
      </c>
      <c r="J338" s="51">
        <f t="shared" si="78"/>
        <v>102.10491041666667</v>
      </c>
      <c r="K338" s="51">
        <f t="shared" si="79"/>
        <v>48.540629329973846</v>
      </c>
    </row>
    <row r="339" spans="1:11">
      <c r="A339" s="56" t="s">
        <v>35</v>
      </c>
      <c r="B339" s="49" t="s">
        <v>36</v>
      </c>
      <c r="C339" s="50">
        <v>37181.75</v>
      </c>
      <c r="D339" s="50">
        <v>217225</v>
      </c>
      <c r="E339" s="50">
        <v>40000</v>
      </c>
      <c r="F339" s="50">
        <v>53370.62</v>
      </c>
      <c r="G339" s="50">
        <f t="shared" si="75"/>
        <v>16188.870000000003</v>
      </c>
      <c r="H339" s="50">
        <f t="shared" si="76"/>
        <v>-13370.620000000003</v>
      </c>
      <c r="I339" s="51">
        <f t="shared" si="77"/>
        <v>43.539828007019594</v>
      </c>
      <c r="J339" s="51">
        <f t="shared" si="78"/>
        <v>133.42655000000002</v>
      </c>
      <c r="K339" s="51">
        <f t="shared" si="79"/>
        <v>24.569280699735298</v>
      </c>
    </row>
    <row r="340" spans="1:11">
      <c r="A340" s="57" t="s">
        <v>37</v>
      </c>
      <c r="B340" s="49" t="s">
        <v>38</v>
      </c>
      <c r="C340" s="50">
        <v>203.28</v>
      </c>
      <c r="D340" s="50">
        <v>0</v>
      </c>
      <c r="E340" s="50">
        <v>0</v>
      </c>
      <c r="F340" s="50">
        <v>0</v>
      </c>
      <c r="G340" s="50">
        <f t="shared" si="75"/>
        <v>-203.28</v>
      </c>
      <c r="H340" s="50">
        <f t="shared" si="76"/>
        <v>0</v>
      </c>
      <c r="I340" s="51">
        <f t="shared" si="77"/>
        <v>-100</v>
      </c>
      <c r="J340" s="51">
        <f t="shared" si="78"/>
        <v>0</v>
      </c>
      <c r="K340" s="51">
        <f t="shared" si="79"/>
        <v>0</v>
      </c>
    </row>
    <row r="341" spans="1:11">
      <c r="A341" s="54" t="s">
        <v>53</v>
      </c>
      <c r="B341" s="49" t="s">
        <v>54</v>
      </c>
      <c r="C341" s="50">
        <v>168748</v>
      </c>
      <c r="D341" s="50">
        <v>1981562</v>
      </c>
      <c r="E341" s="50">
        <v>268716</v>
      </c>
      <c r="F341" s="50">
        <v>123441.78</v>
      </c>
      <c r="G341" s="50">
        <f t="shared" si="75"/>
        <v>-45306.22</v>
      </c>
      <c r="H341" s="50">
        <f t="shared" si="76"/>
        <v>145274.22</v>
      </c>
      <c r="I341" s="51">
        <f t="shared" si="77"/>
        <v>-26.848448574205321</v>
      </c>
      <c r="J341" s="51">
        <f t="shared" si="78"/>
        <v>45.937636761487965</v>
      </c>
      <c r="K341" s="51">
        <f t="shared" si="79"/>
        <v>6.2295189350623401</v>
      </c>
    </row>
    <row r="342" spans="1:11">
      <c r="A342" s="55" t="s">
        <v>55</v>
      </c>
      <c r="B342" s="49" t="s">
        <v>56</v>
      </c>
      <c r="C342" s="50">
        <v>168748</v>
      </c>
      <c r="D342" s="50">
        <v>1981562</v>
      </c>
      <c r="E342" s="50">
        <v>268716</v>
      </c>
      <c r="F342" s="50">
        <v>123441.78</v>
      </c>
      <c r="G342" s="50">
        <f t="shared" si="75"/>
        <v>-45306.22</v>
      </c>
      <c r="H342" s="50">
        <f t="shared" si="76"/>
        <v>145274.22</v>
      </c>
      <c r="I342" s="51">
        <f t="shared" si="77"/>
        <v>-26.848448574205321</v>
      </c>
      <c r="J342" s="51">
        <f t="shared" si="78"/>
        <v>45.937636761487965</v>
      </c>
      <c r="K342" s="51">
        <f t="shared" si="79"/>
        <v>6.2295189350623401</v>
      </c>
    </row>
    <row r="343" spans="1:11">
      <c r="A343" s="48"/>
      <c r="B343" s="49" t="s">
        <v>57</v>
      </c>
      <c r="C343" s="50">
        <v>610184.43999999994</v>
      </c>
      <c r="D343" s="50">
        <v>0</v>
      </c>
      <c r="E343" s="50">
        <v>0</v>
      </c>
      <c r="F343" s="50">
        <v>2541548.0299999998</v>
      </c>
      <c r="G343" s="50">
        <f t="shared" si="75"/>
        <v>1931363.5899999999</v>
      </c>
      <c r="H343" s="50">
        <f t="shared" si="76"/>
        <v>-2541548.0299999998</v>
      </c>
      <c r="I343" s="51">
        <f t="shared" si="77"/>
        <v>316.52127838592543</v>
      </c>
      <c r="J343" s="51">
        <f t="shared" si="78"/>
        <v>0</v>
      </c>
      <c r="K343" s="51">
        <f t="shared" si="79"/>
        <v>0</v>
      </c>
    </row>
    <row r="344" spans="1:11">
      <c r="A344" s="48" t="s">
        <v>58</v>
      </c>
      <c r="B344" s="49" t="s">
        <v>59</v>
      </c>
      <c r="C344" s="50">
        <v>-610184.43999999994</v>
      </c>
      <c r="D344" s="50">
        <v>0</v>
      </c>
      <c r="E344" s="50">
        <v>0</v>
      </c>
      <c r="F344" s="50">
        <v>-2541548.0299999998</v>
      </c>
      <c r="G344" s="50">
        <f t="shared" si="75"/>
        <v>-1931363.5899999999</v>
      </c>
      <c r="H344" s="50">
        <f t="shared" si="76"/>
        <v>2541548.0299999998</v>
      </c>
      <c r="I344" s="51">
        <f t="shared" si="77"/>
        <v>316.52127838592543</v>
      </c>
      <c r="J344" s="51">
        <f t="shared" si="78"/>
        <v>0</v>
      </c>
      <c r="K344" s="51">
        <f t="shared" si="79"/>
        <v>0</v>
      </c>
    </row>
    <row r="345" spans="1:11">
      <c r="A345" s="54" t="s">
        <v>60</v>
      </c>
      <c r="B345" s="49" t="s">
        <v>61</v>
      </c>
      <c r="C345" s="50">
        <v>-610184.43999999994</v>
      </c>
      <c r="D345" s="50">
        <v>0</v>
      </c>
      <c r="E345" s="50">
        <v>0</v>
      </c>
      <c r="F345" s="50">
        <v>-2541548.0299999998</v>
      </c>
      <c r="G345" s="50">
        <f t="shared" si="75"/>
        <v>-1931363.5899999999</v>
      </c>
      <c r="H345" s="50">
        <f t="shared" si="76"/>
        <v>2541548.0299999998</v>
      </c>
      <c r="I345" s="51">
        <f t="shared" si="77"/>
        <v>316.52127838592543</v>
      </c>
      <c r="J345" s="51">
        <f t="shared" si="78"/>
        <v>0</v>
      </c>
      <c r="K345" s="51">
        <f t="shared" si="79"/>
        <v>0</v>
      </c>
    </row>
    <row r="346" spans="1:11" ht="26.4">
      <c r="A346" s="63" t="s">
        <v>272</v>
      </c>
      <c r="B346" s="60" t="s">
        <v>273</v>
      </c>
      <c r="C346" s="61"/>
      <c r="D346" s="61"/>
      <c r="E346" s="61"/>
      <c r="F346" s="61"/>
      <c r="G346" s="61"/>
      <c r="H346" s="61"/>
      <c r="I346" s="62"/>
      <c r="J346" s="62"/>
      <c r="K346" s="62"/>
    </row>
    <row r="347" spans="1:11">
      <c r="A347" s="48" t="s">
        <v>19</v>
      </c>
      <c r="B347" s="49" t="s">
        <v>20</v>
      </c>
      <c r="C347" s="50">
        <v>1920659</v>
      </c>
      <c r="D347" s="50">
        <v>1141837</v>
      </c>
      <c r="E347" s="50">
        <v>393500</v>
      </c>
      <c r="F347" s="50">
        <v>1141837</v>
      </c>
      <c r="G347" s="50">
        <f t="shared" ref="G347:G358" si="80">F347-C347</f>
        <v>-778822</v>
      </c>
      <c r="H347" s="50">
        <f t="shared" ref="H347:H358" si="81">E347-F347</f>
        <v>-748337</v>
      </c>
      <c r="I347" s="51">
        <f t="shared" ref="I347:I358" si="82">IF(ISERROR(F347/C347),0,F347/C347*100-100)</f>
        <v>-40.549727983988824</v>
      </c>
      <c r="J347" s="51">
        <f t="shared" ref="J347:J358" si="83">IF(ISERROR(F347/E347),0,F347/E347*100)</f>
        <v>290.17458703939008</v>
      </c>
      <c r="K347" s="51">
        <f t="shared" ref="K347:K358" si="84">IF(ISERROR(F347/D347),0,F347/D347*100)</f>
        <v>100</v>
      </c>
    </row>
    <row r="348" spans="1:11">
      <c r="A348" s="54" t="s">
        <v>23</v>
      </c>
      <c r="B348" s="49" t="s">
        <v>24</v>
      </c>
      <c r="C348" s="50">
        <v>1920659</v>
      </c>
      <c r="D348" s="50">
        <v>1141837</v>
      </c>
      <c r="E348" s="50">
        <v>393500</v>
      </c>
      <c r="F348" s="50">
        <v>1141837</v>
      </c>
      <c r="G348" s="50">
        <f t="shared" si="80"/>
        <v>-778822</v>
      </c>
      <c r="H348" s="50">
        <f t="shared" si="81"/>
        <v>-748337</v>
      </c>
      <c r="I348" s="51">
        <f t="shared" si="82"/>
        <v>-40.549727983988824</v>
      </c>
      <c r="J348" s="51">
        <f t="shared" si="83"/>
        <v>290.17458703939008</v>
      </c>
      <c r="K348" s="51">
        <f t="shared" si="84"/>
        <v>100</v>
      </c>
    </row>
    <row r="349" spans="1:11" ht="26.4">
      <c r="A349" s="55" t="s">
        <v>25</v>
      </c>
      <c r="B349" s="49" t="s">
        <v>26</v>
      </c>
      <c r="C349" s="50">
        <v>1920659</v>
      </c>
      <c r="D349" s="50">
        <v>1141837</v>
      </c>
      <c r="E349" s="50">
        <v>393500</v>
      </c>
      <c r="F349" s="50">
        <v>1141837</v>
      </c>
      <c r="G349" s="50">
        <f t="shared" si="80"/>
        <v>-778822</v>
      </c>
      <c r="H349" s="50">
        <f t="shared" si="81"/>
        <v>-748337</v>
      </c>
      <c r="I349" s="51">
        <f t="shared" si="82"/>
        <v>-40.549727983988824</v>
      </c>
      <c r="J349" s="51">
        <f t="shared" si="83"/>
        <v>290.17458703939008</v>
      </c>
      <c r="K349" s="51">
        <f t="shared" si="84"/>
        <v>100</v>
      </c>
    </row>
    <row r="350" spans="1:11">
      <c r="A350" s="48" t="s">
        <v>27</v>
      </c>
      <c r="B350" s="49" t="s">
        <v>28</v>
      </c>
      <c r="C350" s="50">
        <v>86007.81</v>
      </c>
      <c r="D350" s="50">
        <v>1141837</v>
      </c>
      <c r="E350" s="50">
        <v>393500</v>
      </c>
      <c r="F350" s="50">
        <v>188805.17</v>
      </c>
      <c r="G350" s="50">
        <f t="shared" si="80"/>
        <v>102797.36000000002</v>
      </c>
      <c r="H350" s="50">
        <f t="shared" si="81"/>
        <v>204694.83</v>
      </c>
      <c r="I350" s="51">
        <f t="shared" si="82"/>
        <v>119.52095978260581</v>
      </c>
      <c r="J350" s="51">
        <f t="shared" si="83"/>
        <v>47.980983481575606</v>
      </c>
      <c r="K350" s="51">
        <f t="shared" si="84"/>
        <v>16.535212118717471</v>
      </c>
    </row>
    <row r="351" spans="1:11">
      <c r="A351" s="54" t="s">
        <v>29</v>
      </c>
      <c r="B351" s="49" t="s">
        <v>30</v>
      </c>
      <c r="C351" s="50">
        <v>86007.81</v>
      </c>
      <c r="D351" s="50">
        <v>1141837</v>
      </c>
      <c r="E351" s="50">
        <v>393500</v>
      </c>
      <c r="F351" s="50">
        <v>188805.17</v>
      </c>
      <c r="G351" s="50">
        <f t="shared" si="80"/>
        <v>102797.36000000002</v>
      </c>
      <c r="H351" s="50">
        <f t="shared" si="81"/>
        <v>204694.83</v>
      </c>
      <c r="I351" s="51">
        <f t="shared" si="82"/>
        <v>119.52095978260581</v>
      </c>
      <c r="J351" s="51">
        <f t="shared" si="83"/>
        <v>47.980983481575606</v>
      </c>
      <c r="K351" s="51">
        <f t="shared" si="84"/>
        <v>16.535212118717471</v>
      </c>
    </row>
    <row r="352" spans="1:11">
      <c r="A352" s="55" t="s">
        <v>31</v>
      </c>
      <c r="B352" s="49" t="s">
        <v>32</v>
      </c>
      <c r="C352" s="50">
        <v>86007.81</v>
      </c>
      <c r="D352" s="50">
        <v>1141837</v>
      </c>
      <c r="E352" s="50">
        <v>393500</v>
      </c>
      <c r="F352" s="50">
        <v>188805.17</v>
      </c>
      <c r="G352" s="50">
        <f t="shared" si="80"/>
        <v>102797.36000000002</v>
      </c>
      <c r="H352" s="50">
        <f t="shared" si="81"/>
        <v>204694.83</v>
      </c>
      <c r="I352" s="51">
        <f t="shared" si="82"/>
        <v>119.52095978260581</v>
      </c>
      <c r="J352" s="51">
        <f t="shared" si="83"/>
        <v>47.980983481575606</v>
      </c>
      <c r="K352" s="51">
        <f t="shared" si="84"/>
        <v>16.535212118717471</v>
      </c>
    </row>
    <row r="353" spans="1:11">
      <c r="A353" s="56" t="s">
        <v>33</v>
      </c>
      <c r="B353" s="49" t="s">
        <v>34</v>
      </c>
      <c r="C353" s="50">
        <v>31256.959999999999</v>
      </c>
      <c r="D353" s="50">
        <v>141837</v>
      </c>
      <c r="E353" s="50">
        <v>108500</v>
      </c>
      <c r="F353" s="50">
        <v>57671.56</v>
      </c>
      <c r="G353" s="50">
        <f t="shared" si="80"/>
        <v>26414.6</v>
      </c>
      <c r="H353" s="50">
        <f t="shared" si="81"/>
        <v>50828.44</v>
      </c>
      <c r="I353" s="51">
        <f t="shared" si="82"/>
        <v>84.507898400868157</v>
      </c>
      <c r="J353" s="51">
        <f t="shared" si="83"/>
        <v>53.153511520737325</v>
      </c>
      <c r="K353" s="51">
        <f t="shared" si="84"/>
        <v>40.66044826103203</v>
      </c>
    </row>
    <row r="354" spans="1:11">
      <c r="A354" s="56" t="s">
        <v>35</v>
      </c>
      <c r="B354" s="49" t="s">
        <v>36</v>
      </c>
      <c r="C354" s="50">
        <v>54750.85</v>
      </c>
      <c r="D354" s="50">
        <v>1000000</v>
      </c>
      <c r="E354" s="50">
        <v>285000</v>
      </c>
      <c r="F354" s="50">
        <v>131133.60999999999</v>
      </c>
      <c r="G354" s="50">
        <f t="shared" si="80"/>
        <v>76382.75999999998</v>
      </c>
      <c r="H354" s="50">
        <f t="shared" si="81"/>
        <v>153866.39000000001</v>
      </c>
      <c r="I354" s="51">
        <f t="shared" si="82"/>
        <v>139.50972450656013</v>
      </c>
      <c r="J354" s="51">
        <f t="shared" si="83"/>
        <v>46.011792982456136</v>
      </c>
      <c r="K354" s="51">
        <f t="shared" si="84"/>
        <v>13.113360999999998</v>
      </c>
    </row>
    <row r="355" spans="1:11">
      <c r="A355" s="57" t="s">
        <v>37</v>
      </c>
      <c r="B355" s="49" t="s">
        <v>38</v>
      </c>
      <c r="C355" s="50">
        <v>0</v>
      </c>
      <c r="D355" s="50">
        <v>0</v>
      </c>
      <c r="E355" s="50">
        <v>0</v>
      </c>
      <c r="F355" s="50">
        <v>263.88</v>
      </c>
      <c r="G355" s="50">
        <f t="shared" si="80"/>
        <v>263.88</v>
      </c>
      <c r="H355" s="50">
        <f t="shared" si="81"/>
        <v>-263.88</v>
      </c>
      <c r="I355" s="51">
        <f t="shared" si="82"/>
        <v>0</v>
      </c>
      <c r="J355" s="51">
        <f t="shared" si="83"/>
        <v>0</v>
      </c>
      <c r="K355" s="51">
        <f t="shared" si="84"/>
        <v>0</v>
      </c>
    </row>
    <row r="356" spans="1:11">
      <c r="A356" s="48"/>
      <c r="B356" s="49" t="s">
        <v>57</v>
      </c>
      <c r="C356" s="50">
        <v>1834651.19</v>
      </c>
      <c r="D356" s="50">
        <v>0</v>
      </c>
      <c r="E356" s="50">
        <v>0</v>
      </c>
      <c r="F356" s="50">
        <v>953031.83</v>
      </c>
      <c r="G356" s="50">
        <f t="shared" si="80"/>
        <v>-881619.36</v>
      </c>
      <c r="H356" s="50">
        <f t="shared" si="81"/>
        <v>-953031.83</v>
      </c>
      <c r="I356" s="51">
        <f t="shared" si="82"/>
        <v>-48.053786180467362</v>
      </c>
      <c r="J356" s="51">
        <f t="shared" si="83"/>
        <v>0</v>
      </c>
      <c r="K356" s="51">
        <f t="shared" si="84"/>
        <v>0</v>
      </c>
    </row>
    <row r="357" spans="1:11">
      <c r="A357" s="48" t="s">
        <v>58</v>
      </c>
      <c r="B357" s="49" t="s">
        <v>59</v>
      </c>
      <c r="C357" s="50">
        <v>-1834651.19</v>
      </c>
      <c r="D357" s="50">
        <v>0</v>
      </c>
      <c r="E357" s="50">
        <v>0</v>
      </c>
      <c r="F357" s="50">
        <v>-953031.83</v>
      </c>
      <c r="G357" s="50">
        <f t="shared" si="80"/>
        <v>881619.36</v>
      </c>
      <c r="H357" s="50">
        <f t="shared" si="81"/>
        <v>953031.83</v>
      </c>
      <c r="I357" s="51">
        <f t="shared" si="82"/>
        <v>-48.053786180467362</v>
      </c>
      <c r="J357" s="51">
        <f t="shared" si="83"/>
        <v>0</v>
      </c>
      <c r="K357" s="51">
        <f t="shared" si="84"/>
        <v>0</v>
      </c>
    </row>
    <row r="358" spans="1:11">
      <c r="A358" s="54" t="s">
        <v>60</v>
      </c>
      <c r="B358" s="49" t="s">
        <v>61</v>
      </c>
      <c r="C358" s="50">
        <v>-1834651.19</v>
      </c>
      <c r="D358" s="50">
        <v>0</v>
      </c>
      <c r="E358" s="50">
        <v>0</v>
      </c>
      <c r="F358" s="50">
        <v>-953031.83</v>
      </c>
      <c r="G358" s="50">
        <f t="shared" si="80"/>
        <v>881619.36</v>
      </c>
      <c r="H358" s="50">
        <f t="shared" si="81"/>
        <v>953031.83</v>
      </c>
      <c r="I358" s="51">
        <f t="shared" si="82"/>
        <v>-48.053786180467362</v>
      </c>
      <c r="J358" s="51">
        <f t="shared" si="83"/>
        <v>0</v>
      </c>
      <c r="K358" s="51">
        <f t="shared" si="84"/>
        <v>0</v>
      </c>
    </row>
    <row r="359" spans="1:11">
      <c r="A359" s="59" t="s">
        <v>205</v>
      </c>
      <c r="B359" s="60" t="s">
        <v>274</v>
      </c>
      <c r="C359" s="61"/>
      <c r="D359" s="61"/>
      <c r="E359" s="61"/>
      <c r="F359" s="61"/>
      <c r="G359" s="61"/>
      <c r="H359" s="61"/>
      <c r="I359" s="62"/>
      <c r="J359" s="62"/>
      <c r="K359" s="62"/>
    </row>
    <row r="360" spans="1:11">
      <c r="A360" s="48" t="s">
        <v>19</v>
      </c>
      <c r="B360" s="49" t="s">
        <v>20</v>
      </c>
      <c r="C360" s="50">
        <v>758785</v>
      </c>
      <c r="D360" s="50">
        <v>3720079</v>
      </c>
      <c r="E360" s="50">
        <v>313534</v>
      </c>
      <c r="F360" s="50">
        <v>3720079</v>
      </c>
      <c r="G360" s="50">
        <f t="shared" ref="G360:G373" si="85">F360-C360</f>
        <v>2961294</v>
      </c>
      <c r="H360" s="50">
        <f t="shared" ref="H360:H373" si="86">E360-F360</f>
        <v>-3406545</v>
      </c>
      <c r="I360" s="51">
        <f t="shared" ref="I360:I373" si="87">IF(ISERROR(F360/C360),0,F360/C360*100-100)</f>
        <v>390.26786243797648</v>
      </c>
      <c r="J360" s="51">
        <f t="shared" ref="J360:J373" si="88">IF(ISERROR(F360/E360),0,F360/E360*100)</f>
        <v>1186.4993908156691</v>
      </c>
      <c r="K360" s="51">
        <f t="shared" ref="K360:K373" si="89">IF(ISERROR(F360/D360),0,F360/D360*100)</f>
        <v>100</v>
      </c>
    </row>
    <row r="361" spans="1:11">
      <c r="A361" s="54" t="s">
        <v>23</v>
      </c>
      <c r="B361" s="49" t="s">
        <v>24</v>
      </c>
      <c r="C361" s="50">
        <v>758785</v>
      </c>
      <c r="D361" s="50">
        <v>3720079</v>
      </c>
      <c r="E361" s="50">
        <v>313534</v>
      </c>
      <c r="F361" s="50">
        <v>3720079</v>
      </c>
      <c r="G361" s="50">
        <f t="shared" si="85"/>
        <v>2961294</v>
      </c>
      <c r="H361" s="50">
        <f t="shared" si="86"/>
        <v>-3406545</v>
      </c>
      <c r="I361" s="51">
        <f t="shared" si="87"/>
        <v>390.26786243797648</v>
      </c>
      <c r="J361" s="51">
        <f t="shared" si="88"/>
        <v>1186.4993908156691</v>
      </c>
      <c r="K361" s="51">
        <f t="shared" si="89"/>
        <v>100</v>
      </c>
    </row>
    <row r="362" spans="1:11" ht="26.4">
      <c r="A362" s="55" t="s">
        <v>25</v>
      </c>
      <c r="B362" s="49" t="s">
        <v>26</v>
      </c>
      <c r="C362" s="50">
        <v>758785</v>
      </c>
      <c r="D362" s="50">
        <v>3720079</v>
      </c>
      <c r="E362" s="50">
        <v>313534</v>
      </c>
      <c r="F362" s="50">
        <v>3720079</v>
      </c>
      <c r="G362" s="50">
        <f t="shared" si="85"/>
        <v>2961294</v>
      </c>
      <c r="H362" s="50">
        <f t="shared" si="86"/>
        <v>-3406545</v>
      </c>
      <c r="I362" s="51">
        <f t="shared" si="87"/>
        <v>390.26786243797648</v>
      </c>
      <c r="J362" s="51">
        <f t="shared" si="88"/>
        <v>1186.4993908156691</v>
      </c>
      <c r="K362" s="51">
        <f t="shared" si="89"/>
        <v>100</v>
      </c>
    </row>
    <row r="363" spans="1:11">
      <c r="A363" s="48" t="s">
        <v>27</v>
      </c>
      <c r="B363" s="49" t="s">
        <v>28</v>
      </c>
      <c r="C363" s="50">
        <v>305483.27</v>
      </c>
      <c r="D363" s="50">
        <v>3720079</v>
      </c>
      <c r="E363" s="50">
        <v>313534</v>
      </c>
      <c r="F363" s="50">
        <v>523776.87</v>
      </c>
      <c r="G363" s="50">
        <f t="shared" si="85"/>
        <v>218293.59999999998</v>
      </c>
      <c r="H363" s="50">
        <f t="shared" si="86"/>
        <v>-210242.87</v>
      </c>
      <c r="I363" s="51">
        <f t="shared" si="87"/>
        <v>71.458446807905375</v>
      </c>
      <c r="J363" s="51">
        <f t="shared" si="88"/>
        <v>167.05584402329572</v>
      </c>
      <c r="K363" s="51">
        <f t="shared" si="89"/>
        <v>14.079724382197259</v>
      </c>
    </row>
    <row r="364" spans="1:11">
      <c r="A364" s="54" t="s">
        <v>29</v>
      </c>
      <c r="B364" s="49" t="s">
        <v>30</v>
      </c>
      <c r="C364" s="50">
        <v>305483.27</v>
      </c>
      <c r="D364" s="50">
        <v>3666129</v>
      </c>
      <c r="E364" s="50">
        <v>310534</v>
      </c>
      <c r="F364" s="50">
        <v>522315.79</v>
      </c>
      <c r="G364" s="50">
        <f t="shared" si="85"/>
        <v>216832.51999999996</v>
      </c>
      <c r="H364" s="50">
        <f t="shared" si="86"/>
        <v>-211781.78999999998</v>
      </c>
      <c r="I364" s="51">
        <f t="shared" si="87"/>
        <v>70.980162023275426</v>
      </c>
      <c r="J364" s="51">
        <f t="shared" si="88"/>
        <v>168.19922778182098</v>
      </c>
      <c r="K364" s="51">
        <f t="shared" si="89"/>
        <v>14.247065228746724</v>
      </c>
    </row>
    <row r="365" spans="1:11">
      <c r="A365" s="55" t="s">
        <v>31</v>
      </c>
      <c r="B365" s="49" t="s">
        <v>32</v>
      </c>
      <c r="C365" s="50">
        <v>305483.27</v>
      </c>
      <c r="D365" s="50">
        <v>3666129</v>
      </c>
      <c r="E365" s="50">
        <v>310534</v>
      </c>
      <c r="F365" s="50">
        <v>522315.79</v>
      </c>
      <c r="G365" s="50">
        <f t="shared" si="85"/>
        <v>216832.51999999996</v>
      </c>
      <c r="H365" s="50">
        <f t="shared" si="86"/>
        <v>-211781.78999999998</v>
      </c>
      <c r="I365" s="51">
        <f t="shared" si="87"/>
        <v>70.980162023275426</v>
      </c>
      <c r="J365" s="51">
        <f t="shared" si="88"/>
        <v>168.19922778182098</v>
      </c>
      <c r="K365" s="51">
        <f t="shared" si="89"/>
        <v>14.247065228746724</v>
      </c>
    </row>
    <row r="366" spans="1:11">
      <c r="A366" s="56" t="s">
        <v>33</v>
      </c>
      <c r="B366" s="49" t="s">
        <v>34</v>
      </c>
      <c r="C366" s="50">
        <v>136981.21</v>
      </c>
      <c r="D366" s="50">
        <v>537653</v>
      </c>
      <c r="E366" s="50">
        <v>140534</v>
      </c>
      <c r="F366" s="50">
        <v>130191.46</v>
      </c>
      <c r="G366" s="50">
        <f t="shared" si="85"/>
        <v>-6789.7499999999854</v>
      </c>
      <c r="H366" s="50">
        <f t="shared" si="86"/>
        <v>10342.539999999994</v>
      </c>
      <c r="I366" s="51">
        <f t="shared" si="87"/>
        <v>-4.9567017257330264</v>
      </c>
      <c r="J366" s="51">
        <f t="shared" si="88"/>
        <v>92.640542502170291</v>
      </c>
      <c r="K366" s="51">
        <f t="shared" si="89"/>
        <v>24.214774213107713</v>
      </c>
    </row>
    <row r="367" spans="1:11">
      <c r="A367" s="56" t="s">
        <v>35</v>
      </c>
      <c r="B367" s="49" t="s">
        <v>36</v>
      </c>
      <c r="C367" s="50">
        <v>168502.06</v>
      </c>
      <c r="D367" s="50">
        <v>3128476</v>
      </c>
      <c r="E367" s="50">
        <v>170000</v>
      </c>
      <c r="F367" s="50">
        <v>392124.33</v>
      </c>
      <c r="G367" s="50">
        <f t="shared" si="85"/>
        <v>223622.27000000002</v>
      </c>
      <c r="H367" s="50">
        <f t="shared" si="86"/>
        <v>-222124.33000000002</v>
      </c>
      <c r="I367" s="51">
        <f t="shared" si="87"/>
        <v>132.71189088133406</v>
      </c>
      <c r="J367" s="51">
        <f t="shared" si="88"/>
        <v>230.66137058823531</v>
      </c>
      <c r="K367" s="51">
        <f t="shared" si="89"/>
        <v>12.534036700297527</v>
      </c>
    </row>
    <row r="368" spans="1:11">
      <c r="A368" s="57" t="s">
        <v>37</v>
      </c>
      <c r="B368" s="49" t="s">
        <v>38</v>
      </c>
      <c r="C368" s="50">
        <v>13462.65</v>
      </c>
      <c r="D368" s="50">
        <v>0</v>
      </c>
      <c r="E368" s="50">
        <v>0</v>
      </c>
      <c r="F368" s="50">
        <v>1752.88</v>
      </c>
      <c r="G368" s="50">
        <f t="shared" si="85"/>
        <v>-11709.77</v>
      </c>
      <c r="H368" s="50">
        <f t="shared" si="86"/>
        <v>-1752.88</v>
      </c>
      <c r="I368" s="51">
        <f t="shared" si="87"/>
        <v>-86.979680820640809</v>
      </c>
      <c r="J368" s="51">
        <f t="shared" si="88"/>
        <v>0</v>
      </c>
      <c r="K368" s="51">
        <f t="shared" si="89"/>
        <v>0</v>
      </c>
    </row>
    <row r="369" spans="1:11">
      <c r="A369" s="54" t="s">
        <v>53</v>
      </c>
      <c r="B369" s="49" t="s">
        <v>54</v>
      </c>
      <c r="C369" s="50">
        <v>0</v>
      </c>
      <c r="D369" s="50">
        <v>53950</v>
      </c>
      <c r="E369" s="50">
        <v>3000</v>
      </c>
      <c r="F369" s="50">
        <v>1461.08</v>
      </c>
      <c r="G369" s="50">
        <f t="shared" si="85"/>
        <v>1461.08</v>
      </c>
      <c r="H369" s="50">
        <f t="shared" si="86"/>
        <v>1538.92</v>
      </c>
      <c r="I369" s="51">
        <f t="shared" si="87"/>
        <v>0</v>
      </c>
      <c r="J369" s="51">
        <f t="shared" si="88"/>
        <v>48.702666666666666</v>
      </c>
      <c r="K369" s="51">
        <f t="shared" si="89"/>
        <v>2.7082113067655236</v>
      </c>
    </row>
    <row r="370" spans="1:11">
      <c r="A370" s="55" t="s">
        <v>55</v>
      </c>
      <c r="B370" s="49" t="s">
        <v>56</v>
      </c>
      <c r="C370" s="50">
        <v>0</v>
      </c>
      <c r="D370" s="50">
        <v>53950</v>
      </c>
      <c r="E370" s="50">
        <v>3000</v>
      </c>
      <c r="F370" s="50">
        <v>1461.08</v>
      </c>
      <c r="G370" s="50">
        <f t="shared" si="85"/>
        <v>1461.08</v>
      </c>
      <c r="H370" s="50">
        <f t="shared" si="86"/>
        <v>1538.92</v>
      </c>
      <c r="I370" s="51">
        <f t="shared" si="87"/>
        <v>0</v>
      </c>
      <c r="J370" s="51">
        <f t="shared" si="88"/>
        <v>48.702666666666666</v>
      </c>
      <c r="K370" s="51">
        <f t="shared" si="89"/>
        <v>2.7082113067655236</v>
      </c>
    </row>
    <row r="371" spans="1:11">
      <c r="A371" s="48"/>
      <c r="B371" s="49" t="s">
        <v>57</v>
      </c>
      <c r="C371" s="50">
        <v>453301.73</v>
      </c>
      <c r="D371" s="50">
        <v>0</v>
      </c>
      <c r="E371" s="50">
        <v>0</v>
      </c>
      <c r="F371" s="50">
        <v>3196302.13</v>
      </c>
      <c r="G371" s="50">
        <f t="shared" si="85"/>
        <v>2743000.4</v>
      </c>
      <c r="H371" s="50">
        <f t="shared" si="86"/>
        <v>-3196302.13</v>
      </c>
      <c r="I371" s="51">
        <f t="shared" si="87"/>
        <v>605.11580222735972</v>
      </c>
      <c r="J371" s="51">
        <f t="shared" si="88"/>
        <v>0</v>
      </c>
      <c r="K371" s="51">
        <f t="shared" si="89"/>
        <v>0</v>
      </c>
    </row>
    <row r="372" spans="1:11">
      <c r="A372" s="48" t="s">
        <v>58</v>
      </c>
      <c r="B372" s="49" t="s">
        <v>59</v>
      </c>
      <c r="C372" s="50">
        <v>-453301.73</v>
      </c>
      <c r="D372" s="50">
        <v>0</v>
      </c>
      <c r="E372" s="50">
        <v>0</v>
      </c>
      <c r="F372" s="50">
        <v>-3196302.13</v>
      </c>
      <c r="G372" s="50">
        <f t="shared" si="85"/>
        <v>-2743000.4</v>
      </c>
      <c r="H372" s="50">
        <f t="shared" si="86"/>
        <v>3196302.13</v>
      </c>
      <c r="I372" s="51">
        <f t="shared" si="87"/>
        <v>605.11580222735972</v>
      </c>
      <c r="J372" s="51">
        <f t="shared" si="88"/>
        <v>0</v>
      </c>
      <c r="K372" s="51">
        <f t="shared" si="89"/>
        <v>0</v>
      </c>
    </row>
    <row r="373" spans="1:11">
      <c r="A373" s="54" t="s">
        <v>60</v>
      </c>
      <c r="B373" s="49" t="s">
        <v>61</v>
      </c>
      <c r="C373" s="50">
        <v>-453301.73</v>
      </c>
      <c r="D373" s="50">
        <v>0</v>
      </c>
      <c r="E373" s="50">
        <v>0</v>
      </c>
      <c r="F373" s="50">
        <v>-3196302.13</v>
      </c>
      <c r="G373" s="50">
        <f t="shared" si="85"/>
        <v>-2743000.4</v>
      </c>
      <c r="H373" s="50">
        <f t="shared" si="86"/>
        <v>3196302.13</v>
      </c>
      <c r="I373" s="51">
        <f t="shared" si="87"/>
        <v>605.11580222735972</v>
      </c>
      <c r="J373" s="51">
        <f t="shared" si="88"/>
        <v>0</v>
      </c>
      <c r="K373" s="51">
        <f t="shared" si="89"/>
        <v>0</v>
      </c>
    </row>
    <row r="374" spans="1:11">
      <c r="A374" s="59" t="s">
        <v>275</v>
      </c>
      <c r="B374" s="60" t="s">
        <v>276</v>
      </c>
      <c r="C374" s="61"/>
      <c r="D374" s="61"/>
      <c r="E374" s="61"/>
      <c r="F374" s="61"/>
      <c r="G374" s="61"/>
      <c r="H374" s="61"/>
      <c r="I374" s="62"/>
      <c r="J374" s="62"/>
      <c r="K374" s="62"/>
    </row>
    <row r="375" spans="1:11">
      <c r="A375" s="48" t="s">
        <v>19</v>
      </c>
      <c r="B375" s="49" t="s">
        <v>20</v>
      </c>
      <c r="C375" s="50">
        <v>485573</v>
      </c>
      <c r="D375" s="50">
        <v>94315</v>
      </c>
      <c r="E375" s="50">
        <v>0</v>
      </c>
      <c r="F375" s="50">
        <v>94315</v>
      </c>
      <c r="G375" s="50">
        <f t="shared" ref="G375:G385" si="90">F375-C375</f>
        <v>-391258</v>
      </c>
      <c r="H375" s="50">
        <f t="shared" ref="H375:H385" si="91">E375-F375</f>
        <v>-94315</v>
      </c>
      <c r="I375" s="51">
        <f t="shared" ref="I375:I385" si="92">IF(ISERROR(F375/C375),0,F375/C375*100-100)</f>
        <v>-80.576555945244067</v>
      </c>
      <c r="J375" s="51">
        <f t="shared" ref="J375:J385" si="93">IF(ISERROR(F375/E375),0,F375/E375*100)</f>
        <v>0</v>
      </c>
      <c r="K375" s="51">
        <f t="shared" ref="K375:K385" si="94">IF(ISERROR(F375/D375),0,F375/D375*100)</f>
        <v>100</v>
      </c>
    </row>
    <row r="376" spans="1:11">
      <c r="A376" s="54" t="s">
        <v>23</v>
      </c>
      <c r="B376" s="49" t="s">
        <v>24</v>
      </c>
      <c r="C376" s="50">
        <v>485573</v>
      </c>
      <c r="D376" s="50">
        <v>94315</v>
      </c>
      <c r="E376" s="50">
        <v>0</v>
      </c>
      <c r="F376" s="50">
        <v>94315</v>
      </c>
      <c r="G376" s="50">
        <f t="shared" si="90"/>
        <v>-391258</v>
      </c>
      <c r="H376" s="50">
        <f t="shared" si="91"/>
        <v>-94315</v>
      </c>
      <c r="I376" s="51">
        <f t="shared" si="92"/>
        <v>-80.576555945244067</v>
      </c>
      <c r="J376" s="51">
        <f t="shared" si="93"/>
        <v>0</v>
      </c>
      <c r="K376" s="51">
        <f t="shared" si="94"/>
        <v>100</v>
      </c>
    </row>
    <row r="377" spans="1:11" ht="26.4">
      <c r="A377" s="55" t="s">
        <v>25</v>
      </c>
      <c r="B377" s="49" t="s">
        <v>26</v>
      </c>
      <c r="C377" s="50">
        <v>485573</v>
      </c>
      <c r="D377" s="50">
        <v>94315</v>
      </c>
      <c r="E377" s="50">
        <v>0</v>
      </c>
      <c r="F377" s="50">
        <v>94315</v>
      </c>
      <c r="G377" s="50">
        <f t="shared" si="90"/>
        <v>-391258</v>
      </c>
      <c r="H377" s="50">
        <f t="shared" si="91"/>
        <v>-94315</v>
      </c>
      <c r="I377" s="51">
        <f t="shared" si="92"/>
        <v>-80.576555945244067</v>
      </c>
      <c r="J377" s="51">
        <f t="shared" si="93"/>
        <v>0</v>
      </c>
      <c r="K377" s="51">
        <f t="shared" si="94"/>
        <v>100</v>
      </c>
    </row>
    <row r="378" spans="1:11">
      <c r="A378" s="48" t="s">
        <v>27</v>
      </c>
      <c r="B378" s="49" t="s">
        <v>28</v>
      </c>
      <c r="C378" s="50">
        <v>7114.5</v>
      </c>
      <c r="D378" s="50">
        <v>94315</v>
      </c>
      <c r="E378" s="50">
        <v>0</v>
      </c>
      <c r="F378" s="50">
        <v>13500</v>
      </c>
      <c r="G378" s="50">
        <f t="shared" si="90"/>
        <v>6385.5</v>
      </c>
      <c r="H378" s="50">
        <f t="shared" si="91"/>
        <v>-13500</v>
      </c>
      <c r="I378" s="51">
        <f t="shared" si="92"/>
        <v>89.753320683111951</v>
      </c>
      <c r="J378" s="51">
        <f t="shared" si="93"/>
        <v>0</v>
      </c>
      <c r="K378" s="51">
        <f t="shared" si="94"/>
        <v>14.313735885066004</v>
      </c>
    </row>
    <row r="379" spans="1:11">
      <c r="A379" s="54" t="s">
        <v>29</v>
      </c>
      <c r="B379" s="49" t="s">
        <v>30</v>
      </c>
      <c r="C379" s="50">
        <v>7114.5</v>
      </c>
      <c r="D379" s="50">
        <v>94315</v>
      </c>
      <c r="E379" s="50">
        <v>0</v>
      </c>
      <c r="F379" s="50">
        <v>13500</v>
      </c>
      <c r="G379" s="50">
        <f t="shared" si="90"/>
        <v>6385.5</v>
      </c>
      <c r="H379" s="50">
        <f t="shared" si="91"/>
        <v>-13500</v>
      </c>
      <c r="I379" s="51">
        <f t="shared" si="92"/>
        <v>89.753320683111951</v>
      </c>
      <c r="J379" s="51">
        <f t="shared" si="93"/>
        <v>0</v>
      </c>
      <c r="K379" s="51">
        <f t="shared" si="94"/>
        <v>14.313735885066004</v>
      </c>
    </row>
    <row r="380" spans="1:11" ht="26.4">
      <c r="A380" s="55" t="s">
        <v>45</v>
      </c>
      <c r="B380" s="49" t="s">
        <v>46</v>
      </c>
      <c r="C380" s="50">
        <v>7114.5</v>
      </c>
      <c r="D380" s="50">
        <v>94315</v>
      </c>
      <c r="E380" s="50">
        <v>0</v>
      </c>
      <c r="F380" s="50">
        <v>13500</v>
      </c>
      <c r="G380" s="50">
        <f t="shared" si="90"/>
        <v>6385.5</v>
      </c>
      <c r="H380" s="50">
        <f t="shared" si="91"/>
        <v>-13500</v>
      </c>
      <c r="I380" s="51">
        <f t="shared" si="92"/>
        <v>89.753320683111951</v>
      </c>
      <c r="J380" s="51">
        <f t="shared" si="93"/>
        <v>0</v>
      </c>
      <c r="K380" s="51">
        <f t="shared" si="94"/>
        <v>14.313735885066004</v>
      </c>
    </row>
    <row r="381" spans="1:11" ht="26.4">
      <c r="A381" s="56" t="s">
        <v>157</v>
      </c>
      <c r="B381" s="49" t="s">
        <v>158</v>
      </c>
      <c r="C381" s="50">
        <v>7114.5</v>
      </c>
      <c r="D381" s="50">
        <v>94315</v>
      </c>
      <c r="E381" s="50">
        <v>0</v>
      </c>
      <c r="F381" s="50">
        <v>13500</v>
      </c>
      <c r="G381" s="50">
        <f t="shared" si="90"/>
        <v>6385.5</v>
      </c>
      <c r="H381" s="50">
        <f t="shared" si="91"/>
        <v>-13500</v>
      </c>
      <c r="I381" s="51">
        <f t="shared" si="92"/>
        <v>89.753320683111951</v>
      </c>
      <c r="J381" s="51">
        <f t="shared" si="93"/>
        <v>0</v>
      </c>
      <c r="K381" s="51">
        <f t="shared" si="94"/>
        <v>14.313735885066004</v>
      </c>
    </row>
    <row r="382" spans="1:11" ht="26.4">
      <c r="A382" s="57" t="s">
        <v>159</v>
      </c>
      <c r="B382" s="49" t="s">
        <v>160</v>
      </c>
      <c r="C382" s="50">
        <v>7114.5</v>
      </c>
      <c r="D382" s="50">
        <v>94315</v>
      </c>
      <c r="E382" s="50">
        <v>0</v>
      </c>
      <c r="F382" s="50">
        <v>13500</v>
      </c>
      <c r="G382" s="50">
        <f t="shared" si="90"/>
        <v>6385.5</v>
      </c>
      <c r="H382" s="50">
        <f t="shared" si="91"/>
        <v>-13500</v>
      </c>
      <c r="I382" s="51">
        <f t="shared" si="92"/>
        <v>89.753320683111951</v>
      </c>
      <c r="J382" s="51">
        <f t="shared" si="93"/>
        <v>0</v>
      </c>
      <c r="K382" s="51">
        <f t="shared" si="94"/>
        <v>14.313735885066004</v>
      </c>
    </row>
    <row r="383" spans="1:11">
      <c r="A383" s="48"/>
      <c r="B383" s="49" t="s">
        <v>57</v>
      </c>
      <c r="C383" s="50">
        <v>478458.5</v>
      </c>
      <c r="D383" s="50">
        <v>0</v>
      </c>
      <c r="E383" s="50">
        <v>0</v>
      </c>
      <c r="F383" s="50">
        <v>80815</v>
      </c>
      <c r="G383" s="50">
        <f t="shared" si="90"/>
        <v>-397643.5</v>
      </c>
      <c r="H383" s="50">
        <f t="shared" si="91"/>
        <v>-80815</v>
      </c>
      <c r="I383" s="51">
        <f t="shared" si="92"/>
        <v>-83.109297880589438</v>
      </c>
      <c r="J383" s="51">
        <f t="shared" si="93"/>
        <v>0</v>
      </c>
      <c r="K383" s="51">
        <f t="shared" si="94"/>
        <v>0</v>
      </c>
    </row>
    <row r="384" spans="1:11">
      <c r="A384" s="48" t="s">
        <v>58</v>
      </c>
      <c r="B384" s="49" t="s">
        <v>59</v>
      </c>
      <c r="C384" s="50">
        <v>-478458.5</v>
      </c>
      <c r="D384" s="50">
        <v>0</v>
      </c>
      <c r="E384" s="50">
        <v>0</v>
      </c>
      <c r="F384" s="50">
        <v>-80815</v>
      </c>
      <c r="G384" s="50">
        <f t="shared" si="90"/>
        <v>397643.5</v>
      </c>
      <c r="H384" s="50">
        <f t="shared" si="91"/>
        <v>80815</v>
      </c>
      <c r="I384" s="51">
        <f t="shared" si="92"/>
        <v>-83.109297880589438</v>
      </c>
      <c r="J384" s="51">
        <f t="shared" si="93"/>
        <v>0</v>
      </c>
      <c r="K384" s="51">
        <f t="shared" si="94"/>
        <v>0</v>
      </c>
    </row>
    <row r="385" spans="1:11">
      <c r="A385" s="54" t="s">
        <v>60</v>
      </c>
      <c r="B385" s="49" t="s">
        <v>61</v>
      </c>
      <c r="C385" s="50">
        <v>-478458.5</v>
      </c>
      <c r="D385" s="50">
        <v>0</v>
      </c>
      <c r="E385" s="50">
        <v>0</v>
      </c>
      <c r="F385" s="50">
        <v>-80815</v>
      </c>
      <c r="G385" s="50">
        <f t="shared" si="90"/>
        <v>397643.5</v>
      </c>
      <c r="H385" s="50">
        <f t="shared" si="91"/>
        <v>80815</v>
      </c>
      <c r="I385" s="51">
        <f t="shared" si="92"/>
        <v>-83.109297880589438</v>
      </c>
      <c r="J385" s="51">
        <f t="shared" si="93"/>
        <v>0</v>
      </c>
      <c r="K385" s="51">
        <f t="shared" si="94"/>
        <v>0</v>
      </c>
    </row>
    <row r="386" spans="1:11">
      <c r="A386" s="63" t="s">
        <v>277</v>
      </c>
      <c r="B386" s="60" t="s">
        <v>278</v>
      </c>
      <c r="C386" s="61"/>
      <c r="D386" s="61"/>
      <c r="E386" s="61"/>
      <c r="F386" s="61"/>
      <c r="G386" s="61"/>
      <c r="H386" s="61"/>
      <c r="I386" s="62"/>
      <c r="J386" s="62"/>
      <c r="K386" s="62"/>
    </row>
    <row r="387" spans="1:11">
      <c r="A387" s="48" t="s">
        <v>19</v>
      </c>
      <c r="B387" s="49" t="s">
        <v>20</v>
      </c>
      <c r="C387" s="50">
        <v>485573</v>
      </c>
      <c r="D387" s="50">
        <v>94315</v>
      </c>
      <c r="E387" s="50">
        <v>0</v>
      </c>
      <c r="F387" s="50">
        <v>94315</v>
      </c>
      <c r="G387" s="50">
        <f t="shared" ref="G387:G397" si="95">F387-C387</f>
        <v>-391258</v>
      </c>
      <c r="H387" s="50">
        <f t="shared" ref="H387:H397" si="96">E387-F387</f>
        <v>-94315</v>
      </c>
      <c r="I387" s="51">
        <f t="shared" ref="I387:I397" si="97">IF(ISERROR(F387/C387),0,F387/C387*100-100)</f>
        <v>-80.576555945244067</v>
      </c>
      <c r="J387" s="51">
        <f t="shared" ref="J387:J397" si="98">IF(ISERROR(F387/E387),0,F387/E387*100)</f>
        <v>0</v>
      </c>
      <c r="K387" s="51">
        <f t="shared" ref="K387:K397" si="99">IF(ISERROR(F387/D387),0,F387/D387*100)</f>
        <v>100</v>
      </c>
    </row>
    <row r="388" spans="1:11">
      <c r="A388" s="54" t="s">
        <v>23</v>
      </c>
      <c r="B388" s="49" t="s">
        <v>24</v>
      </c>
      <c r="C388" s="50">
        <v>485573</v>
      </c>
      <c r="D388" s="50">
        <v>94315</v>
      </c>
      <c r="E388" s="50">
        <v>0</v>
      </c>
      <c r="F388" s="50">
        <v>94315</v>
      </c>
      <c r="G388" s="50">
        <f t="shared" si="95"/>
        <v>-391258</v>
      </c>
      <c r="H388" s="50">
        <f t="shared" si="96"/>
        <v>-94315</v>
      </c>
      <c r="I388" s="51">
        <f t="shared" si="97"/>
        <v>-80.576555945244067</v>
      </c>
      <c r="J388" s="51">
        <f t="shared" si="98"/>
        <v>0</v>
      </c>
      <c r="K388" s="51">
        <f t="shared" si="99"/>
        <v>100</v>
      </c>
    </row>
    <row r="389" spans="1:11" ht="26.4">
      <c r="A389" s="55" t="s">
        <v>25</v>
      </c>
      <c r="B389" s="49" t="s">
        <v>26</v>
      </c>
      <c r="C389" s="50">
        <v>485573</v>
      </c>
      <c r="D389" s="50">
        <v>94315</v>
      </c>
      <c r="E389" s="50">
        <v>0</v>
      </c>
      <c r="F389" s="50">
        <v>94315</v>
      </c>
      <c r="G389" s="50">
        <f t="shared" si="95"/>
        <v>-391258</v>
      </c>
      <c r="H389" s="50">
        <f t="shared" si="96"/>
        <v>-94315</v>
      </c>
      <c r="I389" s="51">
        <f t="shared" si="97"/>
        <v>-80.576555945244067</v>
      </c>
      <c r="J389" s="51">
        <f t="shared" si="98"/>
        <v>0</v>
      </c>
      <c r="K389" s="51">
        <f t="shared" si="99"/>
        <v>100</v>
      </c>
    </row>
    <row r="390" spans="1:11">
      <c r="A390" s="48" t="s">
        <v>27</v>
      </c>
      <c r="B390" s="49" t="s">
        <v>28</v>
      </c>
      <c r="C390" s="50">
        <v>7114.5</v>
      </c>
      <c r="D390" s="50">
        <v>94315</v>
      </c>
      <c r="E390" s="50">
        <v>0</v>
      </c>
      <c r="F390" s="50">
        <v>13500</v>
      </c>
      <c r="G390" s="50">
        <f t="shared" si="95"/>
        <v>6385.5</v>
      </c>
      <c r="H390" s="50">
        <f t="shared" si="96"/>
        <v>-13500</v>
      </c>
      <c r="I390" s="51">
        <f t="shared" si="97"/>
        <v>89.753320683111951</v>
      </c>
      <c r="J390" s="51">
        <f t="shared" si="98"/>
        <v>0</v>
      </c>
      <c r="K390" s="51">
        <f t="shared" si="99"/>
        <v>14.313735885066004</v>
      </c>
    </row>
    <row r="391" spans="1:11">
      <c r="A391" s="54" t="s">
        <v>29</v>
      </c>
      <c r="B391" s="49" t="s">
        <v>30</v>
      </c>
      <c r="C391" s="50">
        <v>7114.5</v>
      </c>
      <c r="D391" s="50">
        <v>94315</v>
      </c>
      <c r="E391" s="50">
        <v>0</v>
      </c>
      <c r="F391" s="50">
        <v>13500</v>
      </c>
      <c r="G391" s="50">
        <f t="shared" si="95"/>
        <v>6385.5</v>
      </c>
      <c r="H391" s="50">
        <f t="shared" si="96"/>
        <v>-13500</v>
      </c>
      <c r="I391" s="51">
        <f t="shared" si="97"/>
        <v>89.753320683111951</v>
      </c>
      <c r="J391" s="51">
        <f t="shared" si="98"/>
        <v>0</v>
      </c>
      <c r="K391" s="51">
        <f t="shared" si="99"/>
        <v>14.313735885066004</v>
      </c>
    </row>
    <row r="392" spans="1:11" ht="26.4">
      <c r="A392" s="55" t="s">
        <v>45</v>
      </c>
      <c r="B392" s="49" t="s">
        <v>46</v>
      </c>
      <c r="C392" s="50">
        <v>7114.5</v>
      </c>
      <c r="D392" s="50">
        <v>94315</v>
      </c>
      <c r="E392" s="50">
        <v>0</v>
      </c>
      <c r="F392" s="50">
        <v>13500</v>
      </c>
      <c r="G392" s="50">
        <f t="shared" si="95"/>
        <v>6385.5</v>
      </c>
      <c r="H392" s="50">
        <f t="shared" si="96"/>
        <v>-13500</v>
      </c>
      <c r="I392" s="51">
        <f t="shared" si="97"/>
        <v>89.753320683111951</v>
      </c>
      <c r="J392" s="51">
        <f t="shared" si="98"/>
        <v>0</v>
      </c>
      <c r="K392" s="51">
        <f t="shared" si="99"/>
        <v>14.313735885066004</v>
      </c>
    </row>
    <row r="393" spans="1:11" ht="26.4">
      <c r="A393" s="56" t="s">
        <v>157</v>
      </c>
      <c r="B393" s="49" t="s">
        <v>158</v>
      </c>
      <c r="C393" s="50">
        <v>7114.5</v>
      </c>
      <c r="D393" s="50">
        <v>94315</v>
      </c>
      <c r="E393" s="50">
        <v>0</v>
      </c>
      <c r="F393" s="50">
        <v>13500</v>
      </c>
      <c r="G393" s="50">
        <f t="shared" si="95"/>
        <v>6385.5</v>
      </c>
      <c r="H393" s="50">
        <f t="shared" si="96"/>
        <v>-13500</v>
      </c>
      <c r="I393" s="51">
        <f t="shared" si="97"/>
        <v>89.753320683111951</v>
      </c>
      <c r="J393" s="51">
        <f t="shared" si="98"/>
        <v>0</v>
      </c>
      <c r="K393" s="51">
        <f t="shared" si="99"/>
        <v>14.313735885066004</v>
      </c>
    </row>
    <row r="394" spans="1:11" ht="26.4">
      <c r="A394" s="57" t="s">
        <v>159</v>
      </c>
      <c r="B394" s="49" t="s">
        <v>160</v>
      </c>
      <c r="C394" s="50">
        <v>7114.5</v>
      </c>
      <c r="D394" s="50">
        <v>94315</v>
      </c>
      <c r="E394" s="50">
        <v>0</v>
      </c>
      <c r="F394" s="50">
        <v>13500</v>
      </c>
      <c r="G394" s="50">
        <f t="shared" si="95"/>
        <v>6385.5</v>
      </c>
      <c r="H394" s="50">
        <f t="shared" si="96"/>
        <v>-13500</v>
      </c>
      <c r="I394" s="51">
        <f t="shared" si="97"/>
        <v>89.753320683111951</v>
      </c>
      <c r="J394" s="51">
        <f t="shared" si="98"/>
        <v>0</v>
      </c>
      <c r="K394" s="51">
        <f t="shared" si="99"/>
        <v>14.313735885066004</v>
      </c>
    </row>
    <row r="395" spans="1:11">
      <c r="A395" s="48"/>
      <c r="B395" s="49" t="s">
        <v>57</v>
      </c>
      <c r="C395" s="50">
        <v>478458.5</v>
      </c>
      <c r="D395" s="50">
        <v>0</v>
      </c>
      <c r="E395" s="50">
        <v>0</v>
      </c>
      <c r="F395" s="50">
        <v>80815</v>
      </c>
      <c r="G395" s="50">
        <f t="shared" si="95"/>
        <v>-397643.5</v>
      </c>
      <c r="H395" s="50">
        <f t="shared" si="96"/>
        <v>-80815</v>
      </c>
      <c r="I395" s="51">
        <f t="shared" si="97"/>
        <v>-83.109297880589438</v>
      </c>
      <c r="J395" s="51">
        <f t="shared" si="98"/>
        <v>0</v>
      </c>
      <c r="K395" s="51">
        <f t="shared" si="99"/>
        <v>0</v>
      </c>
    </row>
    <row r="396" spans="1:11">
      <c r="A396" s="48" t="s">
        <v>58</v>
      </c>
      <c r="B396" s="49" t="s">
        <v>59</v>
      </c>
      <c r="C396" s="50">
        <v>-478458.5</v>
      </c>
      <c r="D396" s="50">
        <v>0</v>
      </c>
      <c r="E396" s="50">
        <v>0</v>
      </c>
      <c r="F396" s="50">
        <v>-80815</v>
      </c>
      <c r="G396" s="50">
        <f t="shared" si="95"/>
        <v>397643.5</v>
      </c>
      <c r="H396" s="50">
        <f t="shared" si="96"/>
        <v>80815</v>
      </c>
      <c r="I396" s="51">
        <f t="shared" si="97"/>
        <v>-83.109297880589438</v>
      </c>
      <c r="J396" s="51">
        <f t="shared" si="98"/>
        <v>0</v>
      </c>
      <c r="K396" s="51">
        <f t="shared" si="99"/>
        <v>0</v>
      </c>
    </row>
    <row r="397" spans="1:11">
      <c r="A397" s="54" t="s">
        <v>60</v>
      </c>
      <c r="B397" s="49" t="s">
        <v>61</v>
      </c>
      <c r="C397" s="50">
        <v>-478458.5</v>
      </c>
      <c r="D397" s="50">
        <v>0</v>
      </c>
      <c r="E397" s="50">
        <v>0</v>
      </c>
      <c r="F397" s="50">
        <v>-80815</v>
      </c>
      <c r="G397" s="50">
        <f t="shared" si="95"/>
        <v>397643.5</v>
      </c>
      <c r="H397" s="50">
        <f t="shared" si="96"/>
        <v>80815</v>
      </c>
      <c r="I397" s="51">
        <f t="shared" si="97"/>
        <v>-83.109297880589438</v>
      </c>
      <c r="J397" s="51">
        <f t="shared" si="98"/>
        <v>0</v>
      </c>
      <c r="K397" s="51">
        <f t="shared" si="99"/>
        <v>0</v>
      </c>
    </row>
    <row r="398" spans="1:11">
      <c r="A398" s="59" t="s">
        <v>209</v>
      </c>
      <c r="B398" s="60" t="s">
        <v>279</v>
      </c>
      <c r="C398" s="61"/>
      <c r="D398" s="61"/>
      <c r="E398" s="61"/>
      <c r="F398" s="61"/>
      <c r="G398" s="61"/>
      <c r="H398" s="61"/>
      <c r="I398" s="62"/>
      <c r="J398" s="62"/>
      <c r="K398" s="62"/>
    </row>
    <row r="399" spans="1:11">
      <c r="A399" s="48" t="s">
        <v>19</v>
      </c>
      <c r="B399" s="49" t="s">
        <v>20</v>
      </c>
      <c r="C399" s="50">
        <v>985459.9</v>
      </c>
      <c r="D399" s="50">
        <v>780000</v>
      </c>
      <c r="E399" s="50">
        <v>0</v>
      </c>
      <c r="F399" s="50">
        <v>1187391</v>
      </c>
      <c r="G399" s="50">
        <f t="shared" ref="G399:G420" si="100">F399-C399</f>
        <v>201931.09999999998</v>
      </c>
      <c r="H399" s="50">
        <f t="shared" ref="H399:H420" si="101">E399-F399</f>
        <v>-1187391</v>
      </c>
      <c r="I399" s="51">
        <f t="shared" ref="I399:I420" si="102">IF(ISERROR(F399/C399),0,F399/C399*100-100)</f>
        <v>20.491051944376409</v>
      </c>
      <c r="J399" s="51">
        <f t="shared" ref="J399:J420" si="103">IF(ISERROR(F399/E399),0,F399/E399*100)</f>
        <v>0</v>
      </c>
      <c r="K399" s="51">
        <f t="shared" ref="K399:K420" si="104">IF(ISERROR(F399/D399),0,F399/D399*100)</f>
        <v>152.22961538461539</v>
      </c>
    </row>
    <row r="400" spans="1:11" ht="26.4">
      <c r="A400" s="54" t="s">
        <v>21</v>
      </c>
      <c r="B400" s="49" t="s">
        <v>22</v>
      </c>
      <c r="C400" s="50">
        <v>985459.9</v>
      </c>
      <c r="D400" s="50">
        <v>780000</v>
      </c>
      <c r="E400" s="50">
        <v>0</v>
      </c>
      <c r="F400" s="50">
        <v>1187391</v>
      </c>
      <c r="G400" s="50">
        <f t="shared" si="100"/>
        <v>201931.09999999998</v>
      </c>
      <c r="H400" s="50">
        <f t="shared" si="101"/>
        <v>-1187391</v>
      </c>
      <c r="I400" s="51">
        <f t="shared" si="102"/>
        <v>20.491051944376409</v>
      </c>
      <c r="J400" s="51">
        <f t="shared" si="103"/>
        <v>0</v>
      </c>
      <c r="K400" s="51">
        <f t="shared" si="104"/>
        <v>152.22961538461539</v>
      </c>
    </row>
    <row r="401" spans="1:11">
      <c r="A401" s="48" t="s">
        <v>27</v>
      </c>
      <c r="B401" s="49" t="s">
        <v>28</v>
      </c>
      <c r="C401" s="50">
        <v>4000</v>
      </c>
      <c r="D401" s="50">
        <v>3106195</v>
      </c>
      <c r="E401" s="50">
        <v>0</v>
      </c>
      <c r="F401" s="50">
        <v>49151.01</v>
      </c>
      <c r="G401" s="50">
        <f t="shared" si="100"/>
        <v>45151.01</v>
      </c>
      <c r="H401" s="50">
        <f t="shared" si="101"/>
        <v>-49151.01</v>
      </c>
      <c r="I401" s="51">
        <f t="shared" si="102"/>
        <v>1128.7752499999999</v>
      </c>
      <c r="J401" s="51">
        <f t="shared" si="103"/>
        <v>0</v>
      </c>
      <c r="K401" s="51">
        <f t="shared" si="104"/>
        <v>1.5823542952068368</v>
      </c>
    </row>
    <row r="402" spans="1:11">
      <c r="A402" s="54" t="s">
        <v>29</v>
      </c>
      <c r="B402" s="49" t="s">
        <v>30</v>
      </c>
      <c r="C402" s="50">
        <v>4000</v>
      </c>
      <c r="D402" s="50">
        <v>3086195</v>
      </c>
      <c r="E402" s="50">
        <v>0</v>
      </c>
      <c r="F402" s="50">
        <v>46673.29</v>
      </c>
      <c r="G402" s="50">
        <f t="shared" si="100"/>
        <v>42673.29</v>
      </c>
      <c r="H402" s="50">
        <f t="shared" si="101"/>
        <v>-46673.29</v>
      </c>
      <c r="I402" s="51">
        <f t="shared" si="102"/>
        <v>1066.8322499999999</v>
      </c>
      <c r="J402" s="51">
        <f t="shared" si="103"/>
        <v>0</v>
      </c>
      <c r="K402" s="51">
        <f t="shared" si="104"/>
        <v>1.5123247234863644</v>
      </c>
    </row>
    <row r="403" spans="1:11">
      <c r="A403" s="55" t="s">
        <v>31</v>
      </c>
      <c r="B403" s="49" t="s">
        <v>32</v>
      </c>
      <c r="C403" s="50">
        <v>0</v>
      </c>
      <c r="D403" s="50">
        <v>2296595</v>
      </c>
      <c r="E403" s="50">
        <v>0</v>
      </c>
      <c r="F403" s="50">
        <v>46673.29</v>
      </c>
      <c r="G403" s="50">
        <f t="shared" si="100"/>
        <v>46673.29</v>
      </c>
      <c r="H403" s="50">
        <f t="shared" si="101"/>
        <v>-46673.29</v>
      </c>
      <c r="I403" s="51">
        <f t="shared" si="102"/>
        <v>0</v>
      </c>
      <c r="J403" s="51">
        <f t="shared" si="103"/>
        <v>0</v>
      </c>
      <c r="K403" s="51">
        <f t="shared" si="104"/>
        <v>2.0322821394281534</v>
      </c>
    </row>
    <row r="404" spans="1:11">
      <c r="A404" s="56" t="s">
        <v>33</v>
      </c>
      <c r="B404" s="49" t="s">
        <v>34</v>
      </c>
      <c r="C404" s="50">
        <v>0</v>
      </c>
      <c r="D404" s="50">
        <v>446524</v>
      </c>
      <c r="E404" s="50">
        <v>0</v>
      </c>
      <c r="F404" s="50">
        <v>23328.560000000001</v>
      </c>
      <c r="G404" s="50">
        <f t="shared" si="100"/>
        <v>23328.560000000001</v>
      </c>
      <c r="H404" s="50">
        <f t="shared" si="101"/>
        <v>-23328.560000000001</v>
      </c>
      <c r="I404" s="51">
        <f t="shared" si="102"/>
        <v>0</v>
      </c>
      <c r="J404" s="51">
        <f t="shared" si="103"/>
        <v>0</v>
      </c>
      <c r="K404" s="51">
        <f t="shared" si="104"/>
        <v>5.224480655015185</v>
      </c>
    </row>
    <row r="405" spans="1:11">
      <c r="A405" s="56" t="s">
        <v>35</v>
      </c>
      <c r="B405" s="49" t="s">
        <v>36</v>
      </c>
      <c r="C405" s="50">
        <v>0</v>
      </c>
      <c r="D405" s="50">
        <v>1850071</v>
      </c>
      <c r="E405" s="50">
        <v>0</v>
      </c>
      <c r="F405" s="50">
        <v>23344.73</v>
      </c>
      <c r="G405" s="50">
        <f t="shared" si="100"/>
        <v>23344.73</v>
      </c>
      <c r="H405" s="50">
        <f t="shared" si="101"/>
        <v>-23344.73</v>
      </c>
      <c r="I405" s="51">
        <f t="shared" si="102"/>
        <v>0</v>
      </c>
      <c r="J405" s="51">
        <f t="shared" si="103"/>
        <v>0</v>
      </c>
      <c r="K405" s="51">
        <f t="shared" si="104"/>
        <v>1.2618288703514622</v>
      </c>
    </row>
    <row r="406" spans="1:11">
      <c r="A406" s="57" t="s">
        <v>37</v>
      </c>
      <c r="B406" s="49" t="s">
        <v>38</v>
      </c>
      <c r="C406" s="50">
        <v>0</v>
      </c>
      <c r="D406" s="50">
        <v>0</v>
      </c>
      <c r="E406" s="50">
        <v>0</v>
      </c>
      <c r="F406" s="50">
        <v>1625.13</v>
      </c>
      <c r="G406" s="50">
        <f t="shared" si="100"/>
        <v>1625.13</v>
      </c>
      <c r="H406" s="50">
        <f t="shared" si="101"/>
        <v>-1625.13</v>
      </c>
      <c r="I406" s="51">
        <f t="shared" si="102"/>
        <v>0</v>
      </c>
      <c r="J406" s="51">
        <f t="shared" si="103"/>
        <v>0</v>
      </c>
      <c r="K406" s="51">
        <f t="shared" si="104"/>
        <v>0</v>
      </c>
    </row>
    <row r="407" spans="1:11">
      <c r="A407" s="55" t="s">
        <v>39</v>
      </c>
      <c r="B407" s="49" t="s">
        <v>40</v>
      </c>
      <c r="C407" s="50">
        <v>0</v>
      </c>
      <c r="D407" s="50">
        <v>780000</v>
      </c>
      <c r="E407" s="50">
        <v>0</v>
      </c>
      <c r="F407" s="50">
        <v>0</v>
      </c>
      <c r="G407" s="50">
        <f t="shared" si="100"/>
        <v>0</v>
      </c>
      <c r="H407" s="50">
        <f t="shared" si="101"/>
        <v>0</v>
      </c>
      <c r="I407" s="51">
        <f t="shared" si="102"/>
        <v>0</v>
      </c>
      <c r="J407" s="51">
        <f t="shared" si="103"/>
        <v>0</v>
      </c>
      <c r="K407" s="51">
        <f t="shared" si="104"/>
        <v>0</v>
      </c>
    </row>
    <row r="408" spans="1:11">
      <c r="A408" s="56" t="s">
        <v>41</v>
      </c>
      <c r="B408" s="49" t="s">
        <v>42</v>
      </c>
      <c r="C408" s="50">
        <v>0</v>
      </c>
      <c r="D408" s="50">
        <v>780000</v>
      </c>
      <c r="E408" s="50">
        <v>0</v>
      </c>
      <c r="F408" s="50">
        <v>0</v>
      </c>
      <c r="G408" s="50">
        <f t="shared" si="100"/>
        <v>0</v>
      </c>
      <c r="H408" s="50">
        <f t="shared" si="101"/>
        <v>0</v>
      </c>
      <c r="I408" s="51">
        <f t="shared" si="102"/>
        <v>0</v>
      </c>
      <c r="J408" s="51">
        <f t="shared" si="103"/>
        <v>0</v>
      </c>
      <c r="K408" s="51">
        <f t="shared" si="104"/>
        <v>0</v>
      </c>
    </row>
    <row r="409" spans="1:11" ht="26.4">
      <c r="A409" s="55" t="s">
        <v>69</v>
      </c>
      <c r="B409" s="49" t="s">
        <v>70</v>
      </c>
      <c r="C409" s="50">
        <v>0</v>
      </c>
      <c r="D409" s="50">
        <v>9600</v>
      </c>
      <c r="E409" s="50">
        <v>0</v>
      </c>
      <c r="F409" s="50">
        <v>0</v>
      </c>
      <c r="G409" s="50">
        <f t="shared" si="100"/>
        <v>0</v>
      </c>
      <c r="H409" s="50">
        <f t="shared" si="101"/>
        <v>0</v>
      </c>
      <c r="I409" s="51">
        <f t="shared" si="102"/>
        <v>0</v>
      </c>
      <c r="J409" s="51">
        <f t="shared" si="103"/>
        <v>0</v>
      </c>
      <c r="K409" s="51">
        <f t="shared" si="104"/>
        <v>0</v>
      </c>
    </row>
    <row r="410" spans="1:11">
      <c r="A410" s="56" t="s">
        <v>71</v>
      </c>
      <c r="B410" s="49" t="s">
        <v>72</v>
      </c>
      <c r="C410" s="50">
        <v>0</v>
      </c>
      <c r="D410" s="50">
        <v>9600</v>
      </c>
      <c r="E410" s="50">
        <v>0</v>
      </c>
      <c r="F410" s="50">
        <v>0</v>
      </c>
      <c r="G410" s="50">
        <f t="shared" si="100"/>
        <v>0</v>
      </c>
      <c r="H410" s="50">
        <f t="shared" si="101"/>
        <v>0</v>
      </c>
      <c r="I410" s="51">
        <f t="shared" si="102"/>
        <v>0</v>
      </c>
      <c r="J410" s="51">
        <f t="shared" si="103"/>
        <v>0</v>
      </c>
      <c r="K410" s="51">
        <f t="shared" si="104"/>
        <v>0</v>
      </c>
    </row>
    <row r="411" spans="1:11" ht="26.4">
      <c r="A411" s="55" t="s">
        <v>45</v>
      </c>
      <c r="B411" s="49" t="s">
        <v>46</v>
      </c>
      <c r="C411" s="50">
        <v>4000</v>
      </c>
      <c r="D411" s="50">
        <v>0</v>
      </c>
      <c r="E411" s="50">
        <v>0</v>
      </c>
      <c r="F411" s="50">
        <v>0</v>
      </c>
      <c r="G411" s="50">
        <f t="shared" si="100"/>
        <v>-4000</v>
      </c>
      <c r="H411" s="50">
        <f t="shared" si="101"/>
        <v>0</v>
      </c>
      <c r="I411" s="51">
        <f t="shared" si="102"/>
        <v>-100</v>
      </c>
      <c r="J411" s="51">
        <f t="shared" si="103"/>
        <v>0</v>
      </c>
      <c r="K411" s="51">
        <f t="shared" si="104"/>
        <v>0</v>
      </c>
    </row>
    <row r="412" spans="1:11">
      <c r="A412" s="56" t="s">
        <v>47</v>
      </c>
      <c r="B412" s="49" t="s">
        <v>48</v>
      </c>
      <c r="C412" s="50">
        <v>4000</v>
      </c>
      <c r="D412" s="50">
        <v>0</v>
      </c>
      <c r="E412" s="50">
        <v>0</v>
      </c>
      <c r="F412" s="50">
        <v>0</v>
      </c>
      <c r="G412" s="50">
        <f t="shared" si="100"/>
        <v>-4000</v>
      </c>
      <c r="H412" s="50">
        <f t="shared" si="101"/>
        <v>0</v>
      </c>
      <c r="I412" s="51">
        <f t="shared" si="102"/>
        <v>-100</v>
      </c>
      <c r="J412" s="51">
        <f t="shared" si="103"/>
        <v>0</v>
      </c>
      <c r="K412" s="51">
        <f t="shared" si="104"/>
        <v>0</v>
      </c>
    </row>
    <row r="413" spans="1:11" ht="26.4">
      <c r="A413" s="57" t="s">
        <v>49</v>
      </c>
      <c r="B413" s="49" t="s">
        <v>50</v>
      </c>
      <c r="C413" s="50">
        <v>4000</v>
      </c>
      <c r="D413" s="50">
        <v>0</v>
      </c>
      <c r="E413" s="50">
        <v>0</v>
      </c>
      <c r="F413" s="50">
        <v>0</v>
      </c>
      <c r="G413" s="50">
        <f t="shared" si="100"/>
        <v>-4000</v>
      </c>
      <c r="H413" s="50">
        <f t="shared" si="101"/>
        <v>0</v>
      </c>
      <c r="I413" s="51">
        <f t="shared" si="102"/>
        <v>-100</v>
      </c>
      <c r="J413" s="51">
        <f t="shared" si="103"/>
        <v>0</v>
      </c>
      <c r="K413" s="51">
        <f t="shared" si="104"/>
        <v>0</v>
      </c>
    </row>
    <row r="414" spans="1:11" ht="26.4">
      <c r="A414" s="58" t="s">
        <v>241</v>
      </c>
      <c r="B414" s="49" t="s">
        <v>242</v>
      </c>
      <c r="C414" s="50">
        <v>4000</v>
      </c>
      <c r="D414" s="50">
        <v>0</v>
      </c>
      <c r="E414" s="50">
        <v>0</v>
      </c>
      <c r="F414" s="50">
        <v>0</v>
      </c>
      <c r="G414" s="50">
        <f t="shared" si="100"/>
        <v>-4000</v>
      </c>
      <c r="H414" s="50">
        <f t="shared" si="101"/>
        <v>0</v>
      </c>
      <c r="I414" s="51">
        <f t="shared" si="102"/>
        <v>-100</v>
      </c>
      <c r="J414" s="51">
        <f t="shared" si="103"/>
        <v>0</v>
      </c>
      <c r="K414" s="51">
        <f t="shared" si="104"/>
        <v>0</v>
      </c>
    </row>
    <row r="415" spans="1:11">
      <c r="A415" s="54" t="s">
        <v>53</v>
      </c>
      <c r="B415" s="49" t="s">
        <v>54</v>
      </c>
      <c r="C415" s="50">
        <v>0</v>
      </c>
      <c r="D415" s="50">
        <v>20000</v>
      </c>
      <c r="E415" s="50">
        <v>0</v>
      </c>
      <c r="F415" s="50">
        <v>2477.7199999999998</v>
      </c>
      <c r="G415" s="50">
        <f t="shared" si="100"/>
        <v>2477.7199999999998</v>
      </c>
      <c r="H415" s="50">
        <f t="shared" si="101"/>
        <v>-2477.7199999999998</v>
      </c>
      <c r="I415" s="51">
        <f t="shared" si="102"/>
        <v>0</v>
      </c>
      <c r="J415" s="51">
        <f t="shared" si="103"/>
        <v>0</v>
      </c>
      <c r="K415" s="51">
        <f t="shared" si="104"/>
        <v>12.3886</v>
      </c>
    </row>
    <row r="416" spans="1:11">
      <c r="A416" s="55" t="s">
        <v>55</v>
      </c>
      <c r="B416" s="49" t="s">
        <v>56</v>
      </c>
      <c r="C416" s="50">
        <v>0</v>
      </c>
      <c r="D416" s="50">
        <v>20000</v>
      </c>
      <c r="E416" s="50">
        <v>0</v>
      </c>
      <c r="F416" s="50">
        <v>2477.7199999999998</v>
      </c>
      <c r="G416" s="50">
        <f t="shared" si="100"/>
        <v>2477.7199999999998</v>
      </c>
      <c r="H416" s="50">
        <f t="shared" si="101"/>
        <v>-2477.7199999999998</v>
      </c>
      <c r="I416" s="51">
        <f t="shared" si="102"/>
        <v>0</v>
      </c>
      <c r="J416" s="51">
        <f t="shared" si="103"/>
        <v>0</v>
      </c>
      <c r="K416" s="51">
        <f t="shared" si="104"/>
        <v>12.3886</v>
      </c>
    </row>
    <row r="417" spans="1:11">
      <c r="A417" s="48"/>
      <c r="B417" s="49" t="s">
        <v>57</v>
      </c>
      <c r="C417" s="50">
        <v>981459.9</v>
      </c>
      <c r="D417" s="50">
        <v>-2326195</v>
      </c>
      <c r="E417" s="50">
        <v>0</v>
      </c>
      <c r="F417" s="50">
        <v>1138239.99</v>
      </c>
      <c r="G417" s="50">
        <f t="shared" si="100"/>
        <v>156780.08999999997</v>
      </c>
      <c r="H417" s="50">
        <f t="shared" si="101"/>
        <v>-1138239.99</v>
      </c>
      <c r="I417" s="51">
        <f t="shared" si="102"/>
        <v>15.974171741504662</v>
      </c>
      <c r="J417" s="51">
        <f t="shared" si="103"/>
        <v>0</v>
      </c>
      <c r="K417" s="51">
        <f t="shared" si="104"/>
        <v>-48.931409017730672</v>
      </c>
    </row>
    <row r="418" spans="1:11">
      <c r="A418" s="48" t="s">
        <v>58</v>
      </c>
      <c r="B418" s="49" t="s">
        <v>59</v>
      </c>
      <c r="C418" s="50">
        <v>-981459.9</v>
      </c>
      <c r="D418" s="50">
        <v>2326195</v>
      </c>
      <c r="E418" s="50">
        <v>0</v>
      </c>
      <c r="F418" s="50">
        <v>-1138239.99</v>
      </c>
      <c r="G418" s="50">
        <f t="shared" si="100"/>
        <v>-156780.08999999997</v>
      </c>
      <c r="H418" s="50">
        <f t="shared" si="101"/>
        <v>1138239.99</v>
      </c>
      <c r="I418" s="51">
        <f t="shared" si="102"/>
        <v>15.974171741504662</v>
      </c>
      <c r="J418" s="51">
        <f t="shared" si="103"/>
        <v>0</v>
      </c>
      <c r="K418" s="51">
        <f t="shared" si="104"/>
        <v>-48.931409017730672</v>
      </c>
    </row>
    <row r="419" spans="1:11">
      <c r="A419" s="54" t="s">
        <v>60</v>
      </c>
      <c r="B419" s="49" t="s">
        <v>61</v>
      </c>
      <c r="C419" s="50">
        <v>-981459.9</v>
      </c>
      <c r="D419" s="50">
        <v>2326195</v>
      </c>
      <c r="E419" s="50">
        <v>0</v>
      </c>
      <c r="F419" s="50">
        <v>-1138239.99</v>
      </c>
      <c r="G419" s="50">
        <f t="shared" si="100"/>
        <v>-156780.08999999997</v>
      </c>
      <c r="H419" s="50">
        <f t="shared" si="101"/>
        <v>1138239.99</v>
      </c>
      <c r="I419" s="51">
        <f t="shared" si="102"/>
        <v>15.974171741504662</v>
      </c>
      <c r="J419" s="51">
        <f t="shared" si="103"/>
        <v>0</v>
      </c>
      <c r="K419" s="51">
        <f t="shared" si="104"/>
        <v>-48.931409017730672</v>
      </c>
    </row>
    <row r="420" spans="1:11" ht="26.4">
      <c r="A420" s="55" t="s">
        <v>139</v>
      </c>
      <c r="B420" s="49" t="s">
        <v>140</v>
      </c>
      <c r="C420" s="50">
        <v>0</v>
      </c>
      <c r="D420" s="50">
        <v>2326195</v>
      </c>
      <c r="E420" s="50">
        <v>0</v>
      </c>
      <c r="F420" s="50">
        <v>-2326195</v>
      </c>
      <c r="G420" s="50">
        <f t="shared" si="100"/>
        <v>-2326195</v>
      </c>
      <c r="H420" s="50">
        <f t="shared" si="101"/>
        <v>2326195</v>
      </c>
      <c r="I420" s="51">
        <f t="shared" si="102"/>
        <v>0</v>
      </c>
      <c r="J420" s="51">
        <f t="shared" si="103"/>
        <v>0</v>
      </c>
      <c r="K420" s="51">
        <f t="shared" si="104"/>
        <v>-100</v>
      </c>
    </row>
    <row r="421" spans="1:11">
      <c r="A421" s="59" t="s">
        <v>211</v>
      </c>
      <c r="B421" s="60" t="s">
        <v>78</v>
      </c>
      <c r="C421" s="61"/>
      <c r="D421" s="61"/>
      <c r="E421" s="61"/>
      <c r="F421" s="61"/>
      <c r="G421" s="61"/>
      <c r="H421" s="61"/>
      <c r="I421" s="62"/>
      <c r="J421" s="62"/>
      <c r="K421" s="62"/>
    </row>
    <row r="422" spans="1:11">
      <c r="A422" s="48" t="s">
        <v>19</v>
      </c>
      <c r="B422" s="49" t="s">
        <v>20</v>
      </c>
      <c r="C422" s="50">
        <v>216083</v>
      </c>
      <c r="D422" s="50">
        <v>216083</v>
      </c>
      <c r="E422" s="50">
        <v>39643</v>
      </c>
      <c r="F422" s="50">
        <v>216083</v>
      </c>
      <c r="G422" s="50">
        <f t="shared" ref="G422:G431" si="105">F422-C422</f>
        <v>0</v>
      </c>
      <c r="H422" s="50">
        <f t="shared" ref="H422:H431" si="106">E422-F422</f>
        <v>-176440</v>
      </c>
      <c r="I422" s="51">
        <f t="shared" ref="I422:I431" si="107">IF(ISERROR(F422/C422),0,F422/C422*100-100)</f>
        <v>0</v>
      </c>
      <c r="J422" s="51">
        <f t="shared" ref="J422:J431" si="108">IF(ISERROR(F422/E422),0,F422/E422*100)</f>
        <v>545.07227000983778</v>
      </c>
      <c r="K422" s="51">
        <f t="shared" ref="K422:K431" si="109">IF(ISERROR(F422/D422),0,F422/D422*100)</f>
        <v>100</v>
      </c>
    </row>
    <row r="423" spans="1:11">
      <c r="A423" s="54" t="s">
        <v>23</v>
      </c>
      <c r="B423" s="49" t="s">
        <v>24</v>
      </c>
      <c r="C423" s="50">
        <v>216083</v>
      </c>
      <c r="D423" s="50">
        <v>216083</v>
      </c>
      <c r="E423" s="50">
        <v>39643</v>
      </c>
      <c r="F423" s="50">
        <v>216083</v>
      </c>
      <c r="G423" s="50">
        <f t="shared" si="105"/>
        <v>0</v>
      </c>
      <c r="H423" s="50">
        <f t="shared" si="106"/>
        <v>-176440</v>
      </c>
      <c r="I423" s="51">
        <f t="shared" si="107"/>
        <v>0</v>
      </c>
      <c r="J423" s="51">
        <f t="shared" si="108"/>
        <v>545.07227000983778</v>
      </c>
      <c r="K423" s="51">
        <f t="shared" si="109"/>
        <v>100</v>
      </c>
    </row>
    <row r="424" spans="1:11" ht="26.4">
      <c r="A424" s="55" t="s">
        <v>25</v>
      </c>
      <c r="B424" s="49" t="s">
        <v>26</v>
      </c>
      <c r="C424" s="50">
        <v>216083</v>
      </c>
      <c r="D424" s="50">
        <v>216083</v>
      </c>
      <c r="E424" s="50">
        <v>39643</v>
      </c>
      <c r="F424" s="50">
        <v>216083</v>
      </c>
      <c r="G424" s="50">
        <f t="shared" si="105"/>
        <v>0</v>
      </c>
      <c r="H424" s="50">
        <f t="shared" si="106"/>
        <v>-176440</v>
      </c>
      <c r="I424" s="51">
        <f t="shared" si="107"/>
        <v>0</v>
      </c>
      <c r="J424" s="51">
        <f t="shared" si="108"/>
        <v>545.07227000983778</v>
      </c>
      <c r="K424" s="51">
        <f t="shared" si="109"/>
        <v>100</v>
      </c>
    </row>
    <row r="425" spans="1:11">
      <c r="A425" s="48" t="s">
        <v>27</v>
      </c>
      <c r="B425" s="49" t="s">
        <v>28</v>
      </c>
      <c r="C425" s="50">
        <v>26225.8</v>
      </c>
      <c r="D425" s="50">
        <v>216083</v>
      </c>
      <c r="E425" s="50">
        <v>39643</v>
      </c>
      <c r="F425" s="50">
        <v>31801.69</v>
      </c>
      <c r="G425" s="50">
        <f t="shared" si="105"/>
        <v>5575.8899999999994</v>
      </c>
      <c r="H425" s="50">
        <f t="shared" si="106"/>
        <v>7841.3100000000013</v>
      </c>
      <c r="I425" s="51">
        <f t="shared" si="107"/>
        <v>21.26108641109137</v>
      </c>
      <c r="J425" s="51">
        <f t="shared" si="108"/>
        <v>80.220190197512792</v>
      </c>
      <c r="K425" s="51">
        <f t="shared" si="109"/>
        <v>14.717349351869419</v>
      </c>
    </row>
    <row r="426" spans="1:11">
      <c r="A426" s="54" t="s">
        <v>29</v>
      </c>
      <c r="B426" s="49" t="s">
        <v>30</v>
      </c>
      <c r="C426" s="50">
        <v>26225.8</v>
      </c>
      <c r="D426" s="50">
        <v>216083</v>
      </c>
      <c r="E426" s="50">
        <v>39643</v>
      </c>
      <c r="F426" s="50">
        <v>31801.69</v>
      </c>
      <c r="G426" s="50">
        <f t="shared" si="105"/>
        <v>5575.8899999999994</v>
      </c>
      <c r="H426" s="50">
        <f t="shared" si="106"/>
        <v>7841.3100000000013</v>
      </c>
      <c r="I426" s="51">
        <f t="shared" si="107"/>
        <v>21.26108641109137</v>
      </c>
      <c r="J426" s="51">
        <f t="shared" si="108"/>
        <v>80.220190197512792</v>
      </c>
      <c r="K426" s="51">
        <f t="shared" si="109"/>
        <v>14.717349351869419</v>
      </c>
    </row>
    <row r="427" spans="1:11" ht="26.4">
      <c r="A427" s="55" t="s">
        <v>69</v>
      </c>
      <c r="B427" s="49" t="s">
        <v>70</v>
      </c>
      <c r="C427" s="50">
        <v>26225.8</v>
      </c>
      <c r="D427" s="50">
        <v>216083</v>
      </c>
      <c r="E427" s="50">
        <v>39643</v>
      </c>
      <c r="F427" s="50">
        <v>31801.69</v>
      </c>
      <c r="G427" s="50">
        <f t="shared" si="105"/>
        <v>5575.8899999999994</v>
      </c>
      <c r="H427" s="50">
        <f t="shared" si="106"/>
        <v>7841.3100000000013</v>
      </c>
      <c r="I427" s="51">
        <f t="shared" si="107"/>
        <v>21.26108641109137</v>
      </c>
      <c r="J427" s="51">
        <f t="shared" si="108"/>
        <v>80.220190197512792</v>
      </c>
      <c r="K427" s="51">
        <f t="shared" si="109"/>
        <v>14.717349351869419</v>
      </c>
    </row>
    <row r="428" spans="1:11">
      <c r="A428" s="56" t="s">
        <v>71</v>
      </c>
      <c r="B428" s="49" t="s">
        <v>72</v>
      </c>
      <c r="C428" s="50">
        <v>26225.8</v>
      </c>
      <c r="D428" s="50">
        <v>216083</v>
      </c>
      <c r="E428" s="50">
        <v>39643</v>
      </c>
      <c r="F428" s="50">
        <v>31801.69</v>
      </c>
      <c r="G428" s="50">
        <f t="shared" si="105"/>
        <v>5575.8899999999994</v>
      </c>
      <c r="H428" s="50">
        <f t="shared" si="106"/>
        <v>7841.3100000000013</v>
      </c>
      <c r="I428" s="51">
        <f t="shared" si="107"/>
        <v>21.26108641109137</v>
      </c>
      <c r="J428" s="51">
        <f t="shared" si="108"/>
        <v>80.220190197512792</v>
      </c>
      <c r="K428" s="51">
        <f t="shared" si="109"/>
        <v>14.717349351869419</v>
      </c>
    </row>
    <row r="429" spans="1:11">
      <c r="A429" s="48"/>
      <c r="B429" s="49" t="s">
        <v>57</v>
      </c>
      <c r="C429" s="50">
        <v>189857.2</v>
      </c>
      <c r="D429" s="50">
        <v>0</v>
      </c>
      <c r="E429" s="50">
        <v>0</v>
      </c>
      <c r="F429" s="50">
        <v>184281.31</v>
      </c>
      <c r="G429" s="50">
        <f t="shared" si="105"/>
        <v>-5575.890000000014</v>
      </c>
      <c r="H429" s="50">
        <f t="shared" si="106"/>
        <v>-184281.31</v>
      </c>
      <c r="I429" s="51">
        <f t="shared" si="107"/>
        <v>-2.9368862492441679</v>
      </c>
      <c r="J429" s="51">
        <f t="shared" si="108"/>
        <v>0</v>
      </c>
      <c r="K429" s="51">
        <f t="shared" si="109"/>
        <v>0</v>
      </c>
    </row>
    <row r="430" spans="1:11">
      <c r="A430" s="48" t="s">
        <v>58</v>
      </c>
      <c r="B430" s="49" t="s">
        <v>59</v>
      </c>
      <c r="C430" s="50">
        <v>-189857.2</v>
      </c>
      <c r="D430" s="50">
        <v>0</v>
      </c>
      <c r="E430" s="50">
        <v>0</v>
      </c>
      <c r="F430" s="50">
        <v>-184281.31</v>
      </c>
      <c r="G430" s="50">
        <f t="shared" si="105"/>
        <v>5575.890000000014</v>
      </c>
      <c r="H430" s="50">
        <f t="shared" si="106"/>
        <v>184281.31</v>
      </c>
      <c r="I430" s="51">
        <f t="shared" si="107"/>
        <v>-2.9368862492441679</v>
      </c>
      <c r="J430" s="51">
        <f t="shared" si="108"/>
        <v>0</v>
      </c>
      <c r="K430" s="51">
        <f t="shared" si="109"/>
        <v>0</v>
      </c>
    </row>
    <row r="431" spans="1:11">
      <c r="A431" s="54" t="s">
        <v>60</v>
      </c>
      <c r="B431" s="49" t="s">
        <v>61</v>
      </c>
      <c r="C431" s="50">
        <v>-189857.2</v>
      </c>
      <c r="D431" s="50">
        <v>0</v>
      </c>
      <c r="E431" s="50">
        <v>0</v>
      </c>
      <c r="F431" s="50">
        <v>-184281.31</v>
      </c>
      <c r="G431" s="50">
        <f t="shared" si="105"/>
        <v>5575.890000000014</v>
      </c>
      <c r="H431" s="50">
        <f t="shared" si="106"/>
        <v>184281.31</v>
      </c>
      <c r="I431" s="51">
        <f t="shared" si="107"/>
        <v>-2.9368862492441679</v>
      </c>
      <c r="J431" s="51">
        <f t="shared" si="108"/>
        <v>0</v>
      </c>
      <c r="K431" s="51">
        <f t="shared" si="109"/>
        <v>0</v>
      </c>
    </row>
    <row r="432" spans="1:11">
      <c r="A432" s="59" t="s">
        <v>280</v>
      </c>
      <c r="B432" s="60" t="s">
        <v>281</v>
      </c>
      <c r="C432" s="61"/>
      <c r="D432" s="61"/>
      <c r="E432" s="61"/>
      <c r="F432" s="61"/>
      <c r="G432" s="61"/>
      <c r="H432" s="61"/>
      <c r="I432" s="62"/>
      <c r="J432" s="62"/>
      <c r="K432" s="62"/>
    </row>
    <row r="433" spans="1:11">
      <c r="A433" s="48" t="s">
        <v>19</v>
      </c>
      <c r="B433" s="49" t="s">
        <v>20</v>
      </c>
      <c r="C433" s="50">
        <v>500737036</v>
      </c>
      <c r="D433" s="50">
        <v>76629953</v>
      </c>
      <c r="E433" s="50">
        <v>35684294</v>
      </c>
      <c r="F433" s="50">
        <v>51634777.299999997</v>
      </c>
      <c r="G433" s="50">
        <f t="shared" ref="G433:G454" si="110">F433-C433</f>
        <v>-449102258.69999999</v>
      </c>
      <c r="H433" s="50">
        <f t="shared" ref="H433:H454" si="111">E433-F433</f>
        <v>-15950483.299999997</v>
      </c>
      <c r="I433" s="51">
        <f t="shared" ref="I433:I454" si="112">IF(ISERROR(F433/C433),0,F433/C433*100-100)</f>
        <v>-89.688244809597023</v>
      </c>
      <c r="J433" s="51">
        <f t="shared" ref="J433:J454" si="113">IF(ISERROR(F433/E433),0,F433/E433*100)</f>
        <v>144.69888993740494</v>
      </c>
      <c r="K433" s="51">
        <f t="shared" ref="K433:K454" si="114">IF(ISERROR(F433/D433),0,F433/D433*100)</f>
        <v>67.381976992730245</v>
      </c>
    </row>
    <row r="434" spans="1:11" ht="26.4">
      <c r="A434" s="54" t="s">
        <v>21</v>
      </c>
      <c r="B434" s="49" t="s">
        <v>22</v>
      </c>
      <c r="C434" s="50">
        <v>0</v>
      </c>
      <c r="D434" s="50">
        <v>0</v>
      </c>
      <c r="E434" s="50">
        <v>0</v>
      </c>
      <c r="F434" s="50">
        <v>4824.3</v>
      </c>
      <c r="G434" s="50">
        <f t="shared" si="110"/>
        <v>4824.3</v>
      </c>
      <c r="H434" s="50">
        <f t="shared" si="111"/>
        <v>-4824.3</v>
      </c>
      <c r="I434" s="51">
        <f t="shared" si="112"/>
        <v>0</v>
      </c>
      <c r="J434" s="51">
        <f t="shared" si="113"/>
        <v>0</v>
      </c>
      <c r="K434" s="51">
        <f t="shared" si="114"/>
        <v>0</v>
      </c>
    </row>
    <row r="435" spans="1:11">
      <c r="A435" s="54" t="s">
        <v>23</v>
      </c>
      <c r="B435" s="49" t="s">
        <v>24</v>
      </c>
      <c r="C435" s="50">
        <v>500737036</v>
      </c>
      <c r="D435" s="50">
        <v>76629953</v>
      </c>
      <c r="E435" s="50">
        <v>35684294</v>
      </c>
      <c r="F435" s="50">
        <v>51629953</v>
      </c>
      <c r="G435" s="50">
        <f t="shared" si="110"/>
        <v>-449107083</v>
      </c>
      <c r="H435" s="50">
        <f t="shared" si="111"/>
        <v>-15945659</v>
      </c>
      <c r="I435" s="51">
        <f t="shared" si="112"/>
        <v>-89.689208249417362</v>
      </c>
      <c r="J435" s="51">
        <f t="shared" si="113"/>
        <v>144.68537054425121</v>
      </c>
      <c r="K435" s="51">
        <f t="shared" si="114"/>
        <v>67.375681412723821</v>
      </c>
    </row>
    <row r="436" spans="1:11" ht="26.4">
      <c r="A436" s="55" t="s">
        <v>25</v>
      </c>
      <c r="B436" s="49" t="s">
        <v>26</v>
      </c>
      <c r="C436" s="50">
        <v>500737036</v>
      </c>
      <c r="D436" s="50">
        <v>76629953</v>
      </c>
      <c r="E436" s="50">
        <v>35684294</v>
      </c>
      <c r="F436" s="50">
        <v>51629953</v>
      </c>
      <c r="G436" s="50">
        <f t="shared" si="110"/>
        <v>-449107083</v>
      </c>
      <c r="H436" s="50">
        <f t="shared" si="111"/>
        <v>-15945659</v>
      </c>
      <c r="I436" s="51">
        <f t="shared" si="112"/>
        <v>-89.689208249417362</v>
      </c>
      <c r="J436" s="51">
        <f t="shared" si="113"/>
        <v>144.68537054425121</v>
      </c>
      <c r="K436" s="51">
        <f t="shared" si="114"/>
        <v>67.375681412723821</v>
      </c>
    </row>
    <row r="437" spans="1:11">
      <c r="A437" s="48" t="s">
        <v>27</v>
      </c>
      <c r="B437" s="49" t="s">
        <v>28</v>
      </c>
      <c r="C437" s="50">
        <v>354955793.36000001</v>
      </c>
      <c r="D437" s="50">
        <v>76629953</v>
      </c>
      <c r="E437" s="50">
        <v>35684294</v>
      </c>
      <c r="F437" s="50">
        <v>35695222.350000001</v>
      </c>
      <c r="G437" s="50">
        <f t="shared" si="110"/>
        <v>-319260571.00999999</v>
      </c>
      <c r="H437" s="50">
        <f t="shared" si="111"/>
        <v>-10928.35000000149</v>
      </c>
      <c r="I437" s="51">
        <f t="shared" si="112"/>
        <v>-89.943755527382663</v>
      </c>
      <c r="J437" s="51">
        <f t="shared" si="113"/>
        <v>100.03062509797729</v>
      </c>
      <c r="K437" s="51">
        <f t="shared" si="114"/>
        <v>46.581292239602448</v>
      </c>
    </row>
    <row r="438" spans="1:11">
      <c r="A438" s="54" t="s">
        <v>29</v>
      </c>
      <c r="B438" s="49" t="s">
        <v>30</v>
      </c>
      <c r="C438" s="50">
        <v>354955793.36000001</v>
      </c>
      <c r="D438" s="50">
        <v>76629953</v>
      </c>
      <c r="E438" s="50">
        <v>35684294</v>
      </c>
      <c r="F438" s="50">
        <v>35695222.350000001</v>
      </c>
      <c r="G438" s="50">
        <f t="shared" si="110"/>
        <v>-319260571.00999999</v>
      </c>
      <c r="H438" s="50">
        <f t="shared" si="111"/>
        <v>-10928.35000000149</v>
      </c>
      <c r="I438" s="51">
        <f t="shared" si="112"/>
        <v>-89.943755527382663</v>
      </c>
      <c r="J438" s="51">
        <f t="shared" si="113"/>
        <v>100.03062509797729</v>
      </c>
      <c r="K438" s="51">
        <f t="shared" si="114"/>
        <v>46.581292239602448</v>
      </c>
    </row>
    <row r="439" spans="1:11">
      <c r="A439" s="55" t="s">
        <v>31</v>
      </c>
      <c r="B439" s="49" t="s">
        <v>32</v>
      </c>
      <c r="C439" s="50">
        <v>71277.39</v>
      </c>
      <c r="D439" s="50">
        <v>4108590</v>
      </c>
      <c r="E439" s="50">
        <v>3954294</v>
      </c>
      <c r="F439" s="50">
        <v>61370.97</v>
      </c>
      <c r="G439" s="50">
        <f t="shared" si="110"/>
        <v>-9906.4199999999983</v>
      </c>
      <c r="H439" s="50">
        <f t="shared" si="111"/>
        <v>3892923.03</v>
      </c>
      <c r="I439" s="51">
        <f t="shared" si="112"/>
        <v>-13.898404529122061</v>
      </c>
      <c r="J439" s="51">
        <f t="shared" si="113"/>
        <v>1.5520082725260187</v>
      </c>
      <c r="K439" s="51">
        <f t="shared" si="114"/>
        <v>1.4937233941571195</v>
      </c>
    </row>
    <row r="440" spans="1:11">
      <c r="A440" s="56" t="s">
        <v>33</v>
      </c>
      <c r="B440" s="49" t="s">
        <v>34</v>
      </c>
      <c r="C440" s="50">
        <v>71277.39</v>
      </c>
      <c r="D440" s="50">
        <v>308590</v>
      </c>
      <c r="E440" s="50">
        <v>154294</v>
      </c>
      <c r="F440" s="50">
        <v>61370.97</v>
      </c>
      <c r="G440" s="50">
        <f t="shared" si="110"/>
        <v>-9906.4199999999983</v>
      </c>
      <c r="H440" s="50">
        <f t="shared" si="111"/>
        <v>92923.03</v>
      </c>
      <c r="I440" s="51">
        <f t="shared" si="112"/>
        <v>-13.898404529122061</v>
      </c>
      <c r="J440" s="51">
        <f t="shared" si="113"/>
        <v>39.775344472241308</v>
      </c>
      <c r="K440" s="51">
        <f t="shared" si="114"/>
        <v>19.887543342298844</v>
      </c>
    </row>
    <row r="441" spans="1:11">
      <c r="A441" s="56" t="s">
        <v>35</v>
      </c>
      <c r="B441" s="49" t="s">
        <v>36</v>
      </c>
      <c r="C441" s="50">
        <v>0</v>
      </c>
      <c r="D441" s="50">
        <v>3800000</v>
      </c>
      <c r="E441" s="50">
        <v>3800000</v>
      </c>
      <c r="F441" s="50">
        <v>0</v>
      </c>
      <c r="G441" s="50">
        <f t="shared" si="110"/>
        <v>0</v>
      </c>
      <c r="H441" s="50">
        <f t="shared" si="111"/>
        <v>3800000</v>
      </c>
      <c r="I441" s="51">
        <f t="shared" si="112"/>
        <v>0</v>
      </c>
      <c r="J441" s="51">
        <f t="shared" si="113"/>
        <v>0</v>
      </c>
      <c r="K441" s="51">
        <f t="shared" si="114"/>
        <v>0</v>
      </c>
    </row>
    <row r="442" spans="1:11">
      <c r="A442" s="55" t="s">
        <v>39</v>
      </c>
      <c r="B442" s="49" t="s">
        <v>40</v>
      </c>
      <c r="C442" s="50">
        <v>348962145.31</v>
      </c>
      <c r="D442" s="50">
        <v>64500000</v>
      </c>
      <c r="E442" s="50">
        <v>30400000</v>
      </c>
      <c r="F442" s="50">
        <v>30173900</v>
      </c>
      <c r="G442" s="50">
        <f t="shared" si="110"/>
        <v>-318788245.31</v>
      </c>
      <c r="H442" s="50">
        <f t="shared" si="111"/>
        <v>226100</v>
      </c>
      <c r="I442" s="51">
        <f t="shared" si="112"/>
        <v>-91.353245500827867</v>
      </c>
      <c r="J442" s="51">
        <f t="shared" si="113"/>
        <v>99.256249999999994</v>
      </c>
      <c r="K442" s="51">
        <f t="shared" si="114"/>
        <v>46.781240310077521</v>
      </c>
    </row>
    <row r="443" spans="1:11">
      <c r="A443" s="56" t="s">
        <v>41</v>
      </c>
      <c r="B443" s="49" t="s">
        <v>42</v>
      </c>
      <c r="C443" s="50">
        <v>348962145.31</v>
      </c>
      <c r="D443" s="50">
        <v>64500000</v>
      </c>
      <c r="E443" s="50">
        <v>30400000</v>
      </c>
      <c r="F443" s="50">
        <v>30173900</v>
      </c>
      <c r="G443" s="50">
        <f t="shared" si="110"/>
        <v>-318788245.31</v>
      </c>
      <c r="H443" s="50">
        <f t="shared" si="111"/>
        <v>226100</v>
      </c>
      <c r="I443" s="51">
        <f t="shared" si="112"/>
        <v>-91.353245500827867</v>
      </c>
      <c r="J443" s="51">
        <f t="shared" si="113"/>
        <v>99.256249999999994</v>
      </c>
      <c r="K443" s="51">
        <f t="shared" si="114"/>
        <v>46.781240310077521</v>
      </c>
    </row>
    <row r="444" spans="1:11" ht="26.4">
      <c r="A444" s="55" t="s">
        <v>69</v>
      </c>
      <c r="B444" s="49" t="s">
        <v>70</v>
      </c>
      <c r="C444" s="50">
        <v>0</v>
      </c>
      <c r="D444" s="50">
        <v>226953</v>
      </c>
      <c r="E444" s="50">
        <v>0</v>
      </c>
      <c r="F444" s="50">
        <v>226951.38</v>
      </c>
      <c r="G444" s="50">
        <f t="shared" si="110"/>
        <v>226951.38</v>
      </c>
      <c r="H444" s="50">
        <f t="shared" si="111"/>
        <v>-226951.38</v>
      </c>
      <c r="I444" s="51">
        <f t="shared" si="112"/>
        <v>0</v>
      </c>
      <c r="J444" s="51">
        <f t="shared" si="113"/>
        <v>0</v>
      </c>
      <c r="K444" s="51">
        <f t="shared" si="114"/>
        <v>99.999286195820275</v>
      </c>
    </row>
    <row r="445" spans="1:11">
      <c r="A445" s="56" t="s">
        <v>71</v>
      </c>
      <c r="B445" s="49" t="s">
        <v>72</v>
      </c>
      <c r="C445" s="50">
        <v>0</v>
      </c>
      <c r="D445" s="50">
        <v>226953</v>
      </c>
      <c r="E445" s="50">
        <v>0</v>
      </c>
      <c r="F445" s="50">
        <v>226951.38</v>
      </c>
      <c r="G445" s="50">
        <f t="shared" si="110"/>
        <v>226951.38</v>
      </c>
      <c r="H445" s="50">
        <f t="shared" si="111"/>
        <v>-226951.38</v>
      </c>
      <c r="I445" s="51">
        <f t="shared" si="112"/>
        <v>0</v>
      </c>
      <c r="J445" s="51">
        <f t="shared" si="113"/>
        <v>0</v>
      </c>
      <c r="K445" s="51">
        <f t="shared" si="114"/>
        <v>99.999286195820275</v>
      </c>
    </row>
    <row r="446" spans="1:11" ht="26.4">
      <c r="A446" s="55" t="s">
        <v>45</v>
      </c>
      <c r="B446" s="49" t="s">
        <v>46</v>
      </c>
      <c r="C446" s="50">
        <v>5922370.6600000001</v>
      </c>
      <c r="D446" s="50">
        <v>7794410</v>
      </c>
      <c r="E446" s="50">
        <v>1330000</v>
      </c>
      <c r="F446" s="50">
        <v>5233000</v>
      </c>
      <c r="G446" s="50">
        <f t="shared" si="110"/>
        <v>-689370.66000000015</v>
      </c>
      <c r="H446" s="50">
        <f t="shared" si="111"/>
        <v>-3903000</v>
      </c>
      <c r="I446" s="51">
        <f t="shared" si="112"/>
        <v>-11.640113386621437</v>
      </c>
      <c r="J446" s="51">
        <f t="shared" si="113"/>
        <v>393.45864661654139</v>
      </c>
      <c r="K446" s="51">
        <f t="shared" si="114"/>
        <v>67.137859055399957</v>
      </c>
    </row>
    <row r="447" spans="1:11">
      <c r="A447" s="56" t="s">
        <v>47</v>
      </c>
      <c r="B447" s="49" t="s">
        <v>48</v>
      </c>
      <c r="C447" s="50">
        <v>3922040.93</v>
      </c>
      <c r="D447" s="50">
        <v>7794410</v>
      </c>
      <c r="E447" s="50">
        <v>1330000</v>
      </c>
      <c r="F447" s="50">
        <v>5233000</v>
      </c>
      <c r="G447" s="50">
        <f t="shared" si="110"/>
        <v>1310959.0699999998</v>
      </c>
      <c r="H447" s="50">
        <f t="shared" si="111"/>
        <v>-3903000</v>
      </c>
      <c r="I447" s="51">
        <f t="shared" si="112"/>
        <v>33.425430621398419</v>
      </c>
      <c r="J447" s="51">
        <f t="shared" si="113"/>
        <v>393.45864661654139</v>
      </c>
      <c r="K447" s="51">
        <f t="shared" si="114"/>
        <v>67.137859055399957</v>
      </c>
    </row>
    <row r="448" spans="1:11" ht="26.4">
      <c r="A448" s="57" t="s">
        <v>49</v>
      </c>
      <c r="B448" s="49" t="s">
        <v>50</v>
      </c>
      <c r="C448" s="50">
        <v>3922040.93</v>
      </c>
      <c r="D448" s="50">
        <v>7794410</v>
      </c>
      <c r="E448" s="50">
        <v>1330000</v>
      </c>
      <c r="F448" s="50">
        <v>5233000</v>
      </c>
      <c r="G448" s="50">
        <f t="shared" si="110"/>
        <v>1310959.0699999998</v>
      </c>
      <c r="H448" s="50">
        <f t="shared" si="111"/>
        <v>-3903000</v>
      </c>
      <c r="I448" s="51">
        <f t="shared" si="112"/>
        <v>33.425430621398419</v>
      </c>
      <c r="J448" s="51">
        <f t="shared" si="113"/>
        <v>393.45864661654139</v>
      </c>
      <c r="K448" s="51">
        <f t="shared" si="114"/>
        <v>67.137859055399957</v>
      </c>
    </row>
    <row r="449" spans="1:11" ht="26.4">
      <c r="A449" s="58" t="s">
        <v>51</v>
      </c>
      <c r="B449" s="49" t="s">
        <v>52</v>
      </c>
      <c r="C449" s="50">
        <v>3922040.93</v>
      </c>
      <c r="D449" s="50">
        <v>7794410</v>
      </c>
      <c r="E449" s="50">
        <v>1330000</v>
      </c>
      <c r="F449" s="50">
        <v>5233000</v>
      </c>
      <c r="G449" s="50">
        <f t="shared" si="110"/>
        <v>1310959.0699999998</v>
      </c>
      <c r="H449" s="50">
        <f t="shared" si="111"/>
        <v>-3903000</v>
      </c>
      <c r="I449" s="51">
        <f t="shared" si="112"/>
        <v>33.425430621398419</v>
      </c>
      <c r="J449" s="51">
        <f t="shared" si="113"/>
        <v>393.45864661654139</v>
      </c>
      <c r="K449" s="51">
        <f t="shared" si="114"/>
        <v>67.137859055399957</v>
      </c>
    </row>
    <row r="450" spans="1:11" ht="26.4">
      <c r="A450" s="56" t="s">
        <v>157</v>
      </c>
      <c r="B450" s="49" t="s">
        <v>158</v>
      </c>
      <c r="C450" s="50">
        <v>2000329.73</v>
      </c>
      <c r="D450" s="50">
        <v>0</v>
      </c>
      <c r="E450" s="50">
        <v>0</v>
      </c>
      <c r="F450" s="50">
        <v>0</v>
      </c>
      <c r="G450" s="50">
        <f t="shared" si="110"/>
        <v>-2000329.73</v>
      </c>
      <c r="H450" s="50">
        <f t="shared" si="111"/>
        <v>0</v>
      </c>
      <c r="I450" s="51">
        <f t="shared" si="112"/>
        <v>-100</v>
      </c>
      <c r="J450" s="51">
        <f t="shared" si="113"/>
        <v>0</v>
      </c>
      <c r="K450" s="51">
        <f t="shared" si="114"/>
        <v>0</v>
      </c>
    </row>
    <row r="451" spans="1:11" ht="26.4">
      <c r="A451" s="57" t="s">
        <v>159</v>
      </c>
      <c r="B451" s="49" t="s">
        <v>160</v>
      </c>
      <c r="C451" s="50">
        <v>2000329.73</v>
      </c>
      <c r="D451" s="50">
        <v>0</v>
      </c>
      <c r="E451" s="50">
        <v>0</v>
      </c>
      <c r="F451" s="50">
        <v>0</v>
      </c>
      <c r="G451" s="50">
        <f t="shared" si="110"/>
        <v>-2000329.73</v>
      </c>
      <c r="H451" s="50">
        <f t="shared" si="111"/>
        <v>0</v>
      </c>
      <c r="I451" s="51">
        <f t="shared" si="112"/>
        <v>-100</v>
      </c>
      <c r="J451" s="51">
        <f t="shared" si="113"/>
        <v>0</v>
      </c>
      <c r="K451" s="51">
        <f t="shared" si="114"/>
        <v>0</v>
      </c>
    </row>
    <row r="452" spans="1:11">
      <c r="A452" s="48"/>
      <c r="B452" s="49" t="s">
        <v>57</v>
      </c>
      <c r="C452" s="50">
        <v>145781242.63999999</v>
      </c>
      <c r="D452" s="50">
        <v>0</v>
      </c>
      <c r="E452" s="50">
        <v>0</v>
      </c>
      <c r="F452" s="50">
        <v>15939554.949999999</v>
      </c>
      <c r="G452" s="50">
        <f t="shared" si="110"/>
        <v>-129841687.68999998</v>
      </c>
      <c r="H452" s="50">
        <f t="shared" si="111"/>
        <v>-15939554.949999999</v>
      </c>
      <c r="I452" s="51">
        <f t="shared" si="112"/>
        <v>-89.066113951736583</v>
      </c>
      <c r="J452" s="51">
        <f t="shared" si="113"/>
        <v>0</v>
      </c>
      <c r="K452" s="51">
        <f t="shared" si="114"/>
        <v>0</v>
      </c>
    </row>
    <row r="453" spans="1:11">
      <c r="A453" s="48" t="s">
        <v>58</v>
      </c>
      <c r="B453" s="49" t="s">
        <v>59</v>
      </c>
      <c r="C453" s="50">
        <v>-145781242.63999999</v>
      </c>
      <c r="D453" s="50">
        <v>0</v>
      </c>
      <c r="E453" s="50">
        <v>0</v>
      </c>
      <c r="F453" s="50">
        <v>-15939554.949999999</v>
      </c>
      <c r="G453" s="50">
        <f t="shared" si="110"/>
        <v>129841687.68999998</v>
      </c>
      <c r="H453" s="50">
        <f t="shared" si="111"/>
        <v>15939554.949999999</v>
      </c>
      <c r="I453" s="51">
        <f t="shared" si="112"/>
        <v>-89.066113951736583</v>
      </c>
      <c r="J453" s="51">
        <f t="shared" si="113"/>
        <v>0</v>
      </c>
      <c r="K453" s="51">
        <f t="shared" si="114"/>
        <v>0</v>
      </c>
    </row>
    <row r="454" spans="1:11">
      <c r="A454" s="54" t="s">
        <v>60</v>
      </c>
      <c r="B454" s="49" t="s">
        <v>61</v>
      </c>
      <c r="C454" s="50">
        <v>-145781242.63999999</v>
      </c>
      <c r="D454" s="50">
        <v>0</v>
      </c>
      <c r="E454" s="50">
        <v>0</v>
      </c>
      <c r="F454" s="50">
        <v>-15939554.949999999</v>
      </c>
      <c r="G454" s="50">
        <f t="shared" si="110"/>
        <v>129841687.68999998</v>
      </c>
      <c r="H454" s="50">
        <f t="shared" si="111"/>
        <v>15939554.949999999</v>
      </c>
      <c r="I454" s="51">
        <f t="shared" si="112"/>
        <v>-89.066113951736583</v>
      </c>
      <c r="J454" s="51">
        <f t="shared" si="113"/>
        <v>0</v>
      </c>
      <c r="K454" s="51">
        <f t="shared" si="114"/>
        <v>0</v>
      </c>
    </row>
    <row r="455" spans="1:11">
      <c r="A455" s="59" t="s">
        <v>213</v>
      </c>
      <c r="B455" s="60" t="s">
        <v>214</v>
      </c>
      <c r="C455" s="61"/>
      <c r="D455" s="61"/>
      <c r="E455" s="61"/>
      <c r="F455" s="61"/>
      <c r="G455" s="61"/>
      <c r="H455" s="61"/>
      <c r="I455" s="62"/>
      <c r="J455" s="62"/>
      <c r="K455" s="62"/>
    </row>
    <row r="456" spans="1:11">
      <c r="A456" s="48" t="s">
        <v>19</v>
      </c>
      <c r="B456" s="49" t="s">
        <v>20</v>
      </c>
      <c r="C456" s="50">
        <v>10042010.67</v>
      </c>
      <c r="D456" s="50">
        <v>11130776</v>
      </c>
      <c r="E456" s="50">
        <v>4638056</v>
      </c>
      <c r="F456" s="50">
        <v>11114765.949999999</v>
      </c>
      <c r="G456" s="50">
        <f t="shared" ref="G456:G478" si="115">F456-C456</f>
        <v>1072755.2799999993</v>
      </c>
      <c r="H456" s="50">
        <f t="shared" ref="H456:H478" si="116">E456-F456</f>
        <v>-6476709.9499999993</v>
      </c>
      <c r="I456" s="51">
        <f t="shared" ref="I456:I478" si="117">IF(ISERROR(F456/C456),0,F456/C456*100-100)</f>
        <v>10.68267417007236</v>
      </c>
      <c r="J456" s="51">
        <f t="shared" ref="J456:J478" si="118">IF(ISERROR(F456/E456),0,F456/E456*100)</f>
        <v>239.64277166985477</v>
      </c>
      <c r="K456" s="51">
        <f t="shared" ref="K456:K478" si="119">IF(ISERROR(F456/D456),0,F456/D456*100)</f>
        <v>99.85616411650004</v>
      </c>
    </row>
    <row r="457" spans="1:11" ht="26.4">
      <c r="A457" s="54" t="s">
        <v>21</v>
      </c>
      <c r="B457" s="49" t="s">
        <v>22</v>
      </c>
      <c r="C457" s="50">
        <v>63058.67</v>
      </c>
      <c r="D457" s="50">
        <v>80000</v>
      </c>
      <c r="E457" s="50">
        <v>40000</v>
      </c>
      <c r="F457" s="50">
        <v>63989.95</v>
      </c>
      <c r="G457" s="50">
        <f t="shared" si="115"/>
        <v>931.27999999999884</v>
      </c>
      <c r="H457" s="50">
        <f t="shared" si="116"/>
        <v>-23989.949999999997</v>
      </c>
      <c r="I457" s="51">
        <f t="shared" si="117"/>
        <v>1.4768468792633911</v>
      </c>
      <c r="J457" s="51">
        <f t="shared" si="118"/>
        <v>159.974875</v>
      </c>
      <c r="K457" s="51">
        <f t="shared" si="119"/>
        <v>79.987437499999999</v>
      </c>
    </row>
    <row r="458" spans="1:11">
      <c r="A458" s="54" t="s">
        <v>23</v>
      </c>
      <c r="B458" s="49" t="s">
        <v>24</v>
      </c>
      <c r="C458" s="50">
        <v>9978952</v>
      </c>
      <c r="D458" s="50">
        <v>11050776</v>
      </c>
      <c r="E458" s="50">
        <v>4598056</v>
      </c>
      <c r="F458" s="50">
        <v>11050776</v>
      </c>
      <c r="G458" s="50">
        <f t="shared" si="115"/>
        <v>1071824</v>
      </c>
      <c r="H458" s="50">
        <f t="shared" si="116"/>
        <v>-6452720</v>
      </c>
      <c r="I458" s="51">
        <f t="shared" si="117"/>
        <v>10.740847335471699</v>
      </c>
      <c r="J458" s="51">
        <f t="shared" si="118"/>
        <v>240.33582888072701</v>
      </c>
      <c r="K458" s="51">
        <f t="shared" si="119"/>
        <v>100</v>
      </c>
    </row>
    <row r="459" spans="1:11" ht="26.4">
      <c r="A459" s="55" t="s">
        <v>25</v>
      </c>
      <c r="B459" s="49" t="s">
        <v>26</v>
      </c>
      <c r="C459" s="50">
        <v>9978952</v>
      </c>
      <c r="D459" s="50">
        <v>11050776</v>
      </c>
      <c r="E459" s="50">
        <v>4598056</v>
      </c>
      <c r="F459" s="50">
        <v>11050776</v>
      </c>
      <c r="G459" s="50">
        <f t="shared" si="115"/>
        <v>1071824</v>
      </c>
      <c r="H459" s="50">
        <f t="shared" si="116"/>
        <v>-6452720</v>
      </c>
      <c r="I459" s="51">
        <f t="shared" si="117"/>
        <v>10.740847335471699</v>
      </c>
      <c r="J459" s="51">
        <f t="shared" si="118"/>
        <v>240.33582888072701</v>
      </c>
      <c r="K459" s="51">
        <f t="shared" si="119"/>
        <v>100</v>
      </c>
    </row>
    <row r="460" spans="1:11">
      <c r="A460" s="48" t="s">
        <v>27</v>
      </c>
      <c r="B460" s="49" t="s">
        <v>28</v>
      </c>
      <c r="C460" s="50">
        <v>3861386.43</v>
      </c>
      <c r="D460" s="50">
        <v>11228776</v>
      </c>
      <c r="E460" s="50">
        <v>4638056</v>
      </c>
      <c r="F460" s="50">
        <v>4467210.01</v>
      </c>
      <c r="G460" s="50">
        <f t="shared" si="115"/>
        <v>605823.57999999961</v>
      </c>
      <c r="H460" s="50">
        <f t="shared" si="116"/>
        <v>170845.99000000022</v>
      </c>
      <c r="I460" s="51">
        <f t="shared" si="117"/>
        <v>15.689276144268206</v>
      </c>
      <c r="J460" s="51">
        <f t="shared" si="118"/>
        <v>96.31643106508416</v>
      </c>
      <c r="K460" s="51">
        <f t="shared" si="119"/>
        <v>39.783588255745769</v>
      </c>
    </row>
    <row r="461" spans="1:11">
      <c r="A461" s="54" t="s">
        <v>29</v>
      </c>
      <c r="B461" s="49" t="s">
        <v>30</v>
      </c>
      <c r="C461" s="50">
        <v>3692353.88</v>
      </c>
      <c r="D461" s="50">
        <v>10543625</v>
      </c>
      <c r="E461" s="50">
        <v>4550456</v>
      </c>
      <c r="F461" s="50">
        <v>4401526.57</v>
      </c>
      <c r="G461" s="50">
        <f t="shared" si="115"/>
        <v>709172.69000000041</v>
      </c>
      <c r="H461" s="50">
        <f t="shared" si="116"/>
        <v>148929.4299999997</v>
      </c>
      <c r="I461" s="51">
        <f t="shared" si="117"/>
        <v>19.206520096605701</v>
      </c>
      <c r="J461" s="51">
        <f t="shared" si="118"/>
        <v>96.727153718220777</v>
      </c>
      <c r="K461" s="51">
        <f t="shared" si="119"/>
        <v>41.745856572099257</v>
      </c>
    </row>
    <row r="462" spans="1:11">
      <c r="A462" s="55" t="s">
        <v>31</v>
      </c>
      <c r="B462" s="49" t="s">
        <v>32</v>
      </c>
      <c r="C462" s="50">
        <v>3642088.72</v>
      </c>
      <c r="D462" s="50">
        <v>10257313</v>
      </c>
      <c r="E462" s="50">
        <v>4457300</v>
      </c>
      <c r="F462" s="50">
        <v>4292442.57</v>
      </c>
      <c r="G462" s="50">
        <f t="shared" si="115"/>
        <v>650353.85000000009</v>
      </c>
      <c r="H462" s="50">
        <f t="shared" si="116"/>
        <v>164857.4299999997</v>
      </c>
      <c r="I462" s="51">
        <f t="shared" si="117"/>
        <v>17.856617452196488</v>
      </c>
      <c r="J462" s="51">
        <f t="shared" si="118"/>
        <v>96.301406008121518</v>
      </c>
      <c r="K462" s="51">
        <f t="shared" si="119"/>
        <v>41.847631733573891</v>
      </c>
    </row>
    <row r="463" spans="1:11">
      <c r="A463" s="56" t="s">
        <v>33</v>
      </c>
      <c r="B463" s="49" t="s">
        <v>34</v>
      </c>
      <c r="C463" s="50">
        <v>2825860.97</v>
      </c>
      <c r="D463" s="50">
        <v>7417830</v>
      </c>
      <c r="E463" s="50">
        <v>3577000</v>
      </c>
      <c r="F463" s="50">
        <v>3567565.06</v>
      </c>
      <c r="G463" s="50">
        <f t="shared" si="115"/>
        <v>741704.08999999985</v>
      </c>
      <c r="H463" s="50">
        <f t="shared" si="116"/>
        <v>9434.9399999999441</v>
      </c>
      <c r="I463" s="51">
        <f t="shared" si="117"/>
        <v>26.247012782090252</v>
      </c>
      <c r="J463" s="51">
        <f t="shared" si="118"/>
        <v>99.736233156276214</v>
      </c>
      <c r="K463" s="51">
        <f t="shared" si="119"/>
        <v>48.094457004272137</v>
      </c>
    </row>
    <row r="464" spans="1:11">
      <c r="A464" s="56" t="s">
        <v>35</v>
      </c>
      <c r="B464" s="49" t="s">
        <v>36</v>
      </c>
      <c r="C464" s="50">
        <v>816227.75</v>
      </c>
      <c r="D464" s="50">
        <v>2839483</v>
      </c>
      <c r="E464" s="50">
        <v>880300</v>
      </c>
      <c r="F464" s="50">
        <v>724877.51</v>
      </c>
      <c r="G464" s="50">
        <f t="shared" si="115"/>
        <v>-91350.239999999991</v>
      </c>
      <c r="H464" s="50">
        <f t="shared" si="116"/>
        <v>155422.49</v>
      </c>
      <c r="I464" s="51">
        <f t="shared" si="117"/>
        <v>-11.191758672747895</v>
      </c>
      <c r="J464" s="51">
        <f t="shared" si="118"/>
        <v>82.34437237305464</v>
      </c>
      <c r="K464" s="51">
        <f t="shared" si="119"/>
        <v>25.528503252176542</v>
      </c>
    </row>
    <row r="465" spans="1:11">
      <c r="A465" s="57" t="s">
        <v>37</v>
      </c>
      <c r="B465" s="49" t="s">
        <v>38</v>
      </c>
      <c r="C465" s="50">
        <v>3913.69</v>
      </c>
      <c r="D465" s="50">
        <v>0</v>
      </c>
      <c r="E465" s="50">
        <v>0</v>
      </c>
      <c r="F465" s="50">
        <v>4542.9799999999996</v>
      </c>
      <c r="G465" s="50">
        <f t="shared" si="115"/>
        <v>629.28999999999951</v>
      </c>
      <c r="H465" s="50">
        <f t="shared" si="116"/>
        <v>-4542.9799999999996</v>
      </c>
      <c r="I465" s="51">
        <f t="shared" si="117"/>
        <v>16.079198914579322</v>
      </c>
      <c r="J465" s="51">
        <f t="shared" si="118"/>
        <v>0</v>
      </c>
      <c r="K465" s="51">
        <f t="shared" si="119"/>
        <v>0</v>
      </c>
    </row>
    <row r="466" spans="1:11" ht="26.4">
      <c r="A466" s="55" t="s">
        <v>45</v>
      </c>
      <c r="B466" s="49" t="s">
        <v>46</v>
      </c>
      <c r="C466" s="50">
        <v>50265.16</v>
      </c>
      <c r="D466" s="50">
        <v>286312</v>
      </c>
      <c r="E466" s="50">
        <v>93156</v>
      </c>
      <c r="F466" s="50">
        <v>109084</v>
      </c>
      <c r="G466" s="50">
        <f t="shared" si="115"/>
        <v>58818.84</v>
      </c>
      <c r="H466" s="50">
        <f t="shared" si="116"/>
        <v>-15928</v>
      </c>
      <c r="I466" s="51">
        <f t="shared" si="117"/>
        <v>117.01711483659855</v>
      </c>
      <c r="J466" s="51">
        <f t="shared" si="118"/>
        <v>117.09820086736227</v>
      </c>
      <c r="K466" s="51">
        <f t="shared" si="119"/>
        <v>38.099695437145492</v>
      </c>
    </row>
    <row r="467" spans="1:11">
      <c r="A467" s="56" t="s">
        <v>47</v>
      </c>
      <c r="B467" s="49" t="s">
        <v>48</v>
      </c>
      <c r="C467" s="50">
        <v>265.16000000000003</v>
      </c>
      <c r="D467" s="50">
        <v>186312</v>
      </c>
      <c r="E467" s="50">
        <v>93156</v>
      </c>
      <c r="F467" s="50">
        <v>84084</v>
      </c>
      <c r="G467" s="50">
        <f t="shared" si="115"/>
        <v>83818.84</v>
      </c>
      <c r="H467" s="50">
        <f t="shared" si="116"/>
        <v>9072</v>
      </c>
      <c r="I467" s="51">
        <f t="shared" si="117"/>
        <v>31610.665258711721</v>
      </c>
      <c r="J467" s="51">
        <f t="shared" si="118"/>
        <v>90.261496844003602</v>
      </c>
      <c r="K467" s="51">
        <f t="shared" si="119"/>
        <v>45.130748422001801</v>
      </c>
    </row>
    <row r="468" spans="1:11" ht="26.4">
      <c r="A468" s="57" t="s">
        <v>73</v>
      </c>
      <c r="B468" s="49" t="s">
        <v>74</v>
      </c>
      <c r="C468" s="50">
        <v>265.16000000000003</v>
      </c>
      <c r="D468" s="50">
        <v>23328</v>
      </c>
      <c r="E468" s="50">
        <v>11664</v>
      </c>
      <c r="F468" s="50">
        <v>2592</v>
      </c>
      <c r="G468" s="50">
        <f t="shared" si="115"/>
        <v>2326.84</v>
      </c>
      <c r="H468" s="50">
        <f t="shared" si="116"/>
        <v>9072</v>
      </c>
      <c r="I468" s="51">
        <f t="shared" si="117"/>
        <v>877.52300497812644</v>
      </c>
      <c r="J468" s="51">
        <f t="shared" si="118"/>
        <v>22.222222222222221</v>
      </c>
      <c r="K468" s="51">
        <f t="shared" si="119"/>
        <v>11.111111111111111</v>
      </c>
    </row>
    <row r="469" spans="1:11" ht="26.4">
      <c r="A469" s="57" t="s">
        <v>49</v>
      </c>
      <c r="B469" s="49" t="s">
        <v>50</v>
      </c>
      <c r="C469" s="50">
        <v>0</v>
      </c>
      <c r="D469" s="50">
        <v>162984</v>
      </c>
      <c r="E469" s="50">
        <v>81492</v>
      </c>
      <c r="F469" s="50">
        <v>81492</v>
      </c>
      <c r="G469" s="50">
        <f t="shared" si="115"/>
        <v>81492</v>
      </c>
      <c r="H469" s="50">
        <f t="shared" si="116"/>
        <v>0</v>
      </c>
      <c r="I469" s="51">
        <f t="shared" si="117"/>
        <v>0</v>
      </c>
      <c r="J469" s="51">
        <f t="shared" si="118"/>
        <v>100</v>
      </c>
      <c r="K469" s="51">
        <f t="shared" si="119"/>
        <v>50</v>
      </c>
    </row>
    <row r="470" spans="1:11" ht="26.4">
      <c r="A470" s="58" t="s">
        <v>51</v>
      </c>
      <c r="B470" s="49" t="s">
        <v>52</v>
      </c>
      <c r="C470" s="50">
        <v>0</v>
      </c>
      <c r="D470" s="50">
        <v>162984</v>
      </c>
      <c r="E470" s="50">
        <v>81492</v>
      </c>
      <c r="F470" s="50">
        <v>81492</v>
      </c>
      <c r="G470" s="50">
        <f t="shared" si="115"/>
        <v>81492</v>
      </c>
      <c r="H470" s="50">
        <f t="shared" si="116"/>
        <v>0</v>
      </c>
      <c r="I470" s="51">
        <f t="shared" si="117"/>
        <v>0</v>
      </c>
      <c r="J470" s="51">
        <f t="shared" si="118"/>
        <v>100</v>
      </c>
      <c r="K470" s="51">
        <f t="shared" si="119"/>
        <v>50</v>
      </c>
    </row>
    <row r="471" spans="1:11" ht="26.4">
      <c r="A471" s="56" t="s">
        <v>157</v>
      </c>
      <c r="B471" s="49" t="s">
        <v>158</v>
      </c>
      <c r="C471" s="50">
        <v>50000</v>
      </c>
      <c r="D471" s="50">
        <v>100000</v>
      </c>
      <c r="E471" s="50">
        <v>0</v>
      </c>
      <c r="F471" s="50">
        <v>25000</v>
      </c>
      <c r="G471" s="50">
        <f t="shared" si="115"/>
        <v>-25000</v>
      </c>
      <c r="H471" s="50">
        <f t="shared" si="116"/>
        <v>-25000</v>
      </c>
      <c r="I471" s="51">
        <f t="shared" si="117"/>
        <v>-50</v>
      </c>
      <c r="J471" s="51">
        <f t="shared" si="118"/>
        <v>0</v>
      </c>
      <c r="K471" s="51">
        <f t="shared" si="119"/>
        <v>25</v>
      </c>
    </row>
    <row r="472" spans="1:11" ht="39.6">
      <c r="A472" s="57" t="s">
        <v>161</v>
      </c>
      <c r="B472" s="49" t="s">
        <v>162</v>
      </c>
      <c r="C472" s="50">
        <v>50000</v>
      </c>
      <c r="D472" s="50">
        <v>100000</v>
      </c>
      <c r="E472" s="50">
        <v>0</v>
      </c>
      <c r="F472" s="50">
        <v>25000</v>
      </c>
      <c r="G472" s="50">
        <f t="shared" si="115"/>
        <v>-25000</v>
      </c>
      <c r="H472" s="50">
        <f t="shared" si="116"/>
        <v>-25000</v>
      </c>
      <c r="I472" s="51">
        <f t="shared" si="117"/>
        <v>-50</v>
      </c>
      <c r="J472" s="51">
        <f t="shared" si="118"/>
        <v>0</v>
      </c>
      <c r="K472" s="51">
        <f t="shared" si="119"/>
        <v>25</v>
      </c>
    </row>
    <row r="473" spans="1:11">
      <c r="A473" s="54" t="s">
        <v>53</v>
      </c>
      <c r="B473" s="49" t="s">
        <v>54</v>
      </c>
      <c r="C473" s="50">
        <v>169032.55</v>
      </c>
      <c r="D473" s="50">
        <v>685151</v>
      </c>
      <c r="E473" s="50">
        <v>87600</v>
      </c>
      <c r="F473" s="50">
        <v>65683.44</v>
      </c>
      <c r="G473" s="50">
        <f t="shared" si="115"/>
        <v>-103349.10999999999</v>
      </c>
      <c r="H473" s="50">
        <f t="shared" si="116"/>
        <v>21916.559999999998</v>
      </c>
      <c r="I473" s="51">
        <f t="shared" si="117"/>
        <v>-61.141543448288502</v>
      </c>
      <c r="J473" s="51">
        <f t="shared" si="118"/>
        <v>74.98109589041097</v>
      </c>
      <c r="K473" s="51">
        <f t="shared" si="119"/>
        <v>9.5867100828868388</v>
      </c>
    </row>
    <row r="474" spans="1:11">
      <c r="A474" s="55" t="s">
        <v>55</v>
      </c>
      <c r="B474" s="49" t="s">
        <v>56</v>
      </c>
      <c r="C474" s="50">
        <v>169032.55</v>
      </c>
      <c r="D474" s="50">
        <v>685151</v>
      </c>
      <c r="E474" s="50">
        <v>87600</v>
      </c>
      <c r="F474" s="50">
        <v>65683.44</v>
      </c>
      <c r="G474" s="50">
        <f t="shared" si="115"/>
        <v>-103349.10999999999</v>
      </c>
      <c r="H474" s="50">
        <f t="shared" si="116"/>
        <v>21916.559999999998</v>
      </c>
      <c r="I474" s="51">
        <f t="shared" si="117"/>
        <v>-61.141543448288502</v>
      </c>
      <c r="J474" s="51">
        <f t="shared" si="118"/>
        <v>74.98109589041097</v>
      </c>
      <c r="K474" s="51">
        <f t="shared" si="119"/>
        <v>9.5867100828868388</v>
      </c>
    </row>
    <row r="475" spans="1:11">
      <c r="A475" s="48"/>
      <c r="B475" s="49" t="s">
        <v>57</v>
      </c>
      <c r="C475" s="50">
        <v>6180624.2400000002</v>
      </c>
      <c r="D475" s="50">
        <v>-98000</v>
      </c>
      <c r="E475" s="50">
        <v>0</v>
      </c>
      <c r="F475" s="50">
        <v>6647555.9400000004</v>
      </c>
      <c r="G475" s="50">
        <f t="shared" si="115"/>
        <v>466931.70000000019</v>
      </c>
      <c r="H475" s="50">
        <f t="shared" si="116"/>
        <v>-6647555.9400000004</v>
      </c>
      <c r="I475" s="51">
        <f t="shared" si="117"/>
        <v>7.5547660214981818</v>
      </c>
      <c r="J475" s="51">
        <f t="shared" si="118"/>
        <v>0</v>
      </c>
      <c r="K475" s="51">
        <f t="shared" si="119"/>
        <v>-6783.2203469387769</v>
      </c>
    </row>
    <row r="476" spans="1:11">
      <c r="A476" s="48" t="s">
        <v>58</v>
      </c>
      <c r="B476" s="49" t="s">
        <v>59</v>
      </c>
      <c r="C476" s="50">
        <v>-6180624.2400000002</v>
      </c>
      <c r="D476" s="50">
        <v>98000</v>
      </c>
      <c r="E476" s="50">
        <v>0</v>
      </c>
      <c r="F476" s="50">
        <v>-6647555.9400000004</v>
      </c>
      <c r="G476" s="50">
        <f t="shared" si="115"/>
        <v>-466931.70000000019</v>
      </c>
      <c r="H476" s="50">
        <f t="shared" si="116"/>
        <v>6647555.9400000004</v>
      </c>
      <c r="I476" s="51">
        <f t="shared" si="117"/>
        <v>7.5547660214981818</v>
      </c>
      <c r="J476" s="51">
        <f t="shared" si="118"/>
        <v>0</v>
      </c>
      <c r="K476" s="51">
        <f t="shared" si="119"/>
        <v>-6783.2203469387769</v>
      </c>
    </row>
    <row r="477" spans="1:11">
      <c r="A477" s="54" t="s">
        <v>60</v>
      </c>
      <c r="B477" s="49" t="s">
        <v>61</v>
      </c>
      <c r="C477" s="50">
        <v>-6180624.2400000002</v>
      </c>
      <c r="D477" s="50">
        <v>98000</v>
      </c>
      <c r="E477" s="50">
        <v>0</v>
      </c>
      <c r="F477" s="50">
        <v>-6647555.9400000004</v>
      </c>
      <c r="G477" s="50">
        <f t="shared" si="115"/>
        <v>-466931.70000000019</v>
      </c>
      <c r="H477" s="50">
        <f t="shared" si="116"/>
        <v>6647555.9400000004</v>
      </c>
      <c r="I477" s="51">
        <f t="shared" si="117"/>
        <v>7.5547660214981818</v>
      </c>
      <c r="J477" s="51">
        <f t="shared" si="118"/>
        <v>0</v>
      </c>
      <c r="K477" s="51">
        <f t="shared" si="119"/>
        <v>-6783.2203469387769</v>
      </c>
    </row>
    <row r="478" spans="1:11" ht="26.4">
      <c r="A478" s="55" t="s">
        <v>139</v>
      </c>
      <c r="B478" s="49" t="s">
        <v>140</v>
      </c>
      <c r="C478" s="50">
        <v>0</v>
      </c>
      <c r="D478" s="50">
        <v>98000</v>
      </c>
      <c r="E478" s="50">
        <v>0</v>
      </c>
      <c r="F478" s="50">
        <v>0</v>
      </c>
      <c r="G478" s="50">
        <f t="shared" si="115"/>
        <v>0</v>
      </c>
      <c r="H478" s="50">
        <f t="shared" si="116"/>
        <v>0</v>
      </c>
      <c r="I478" s="51">
        <f t="shared" si="117"/>
        <v>0</v>
      </c>
      <c r="J478" s="51">
        <f t="shared" si="118"/>
        <v>0</v>
      </c>
      <c r="K478" s="51">
        <f t="shared" si="119"/>
        <v>0</v>
      </c>
    </row>
    <row r="479" spans="1:11">
      <c r="A479" s="48"/>
      <c r="B479" s="49"/>
      <c r="C479" s="50"/>
      <c r="D479" s="50"/>
      <c r="E479" s="50"/>
      <c r="F479" s="50"/>
      <c r="G479" s="50"/>
      <c r="H479" s="50"/>
      <c r="I479" s="51"/>
      <c r="J479" s="51"/>
      <c r="K479" s="51"/>
    </row>
    <row r="480" spans="1:11" ht="39.6">
      <c r="A480" s="59"/>
      <c r="B480" s="60" t="s">
        <v>102</v>
      </c>
      <c r="C480" s="61"/>
      <c r="D480" s="61"/>
      <c r="E480" s="61"/>
      <c r="F480" s="61"/>
      <c r="G480" s="61"/>
      <c r="H480" s="61"/>
      <c r="I480" s="62"/>
      <c r="J480" s="62"/>
      <c r="K480" s="62"/>
    </row>
    <row r="481" spans="1:11">
      <c r="A481" s="48" t="s">
        <v>19</v>
      </c>
      <c r="B481" s="49" t="s">
        <v>20</v>
      </c>
      <c r="C481" s="50">
        <v>140218558.09999999</v>
      </c>
      <c r="D481" s="50">
        <v>50712616</v>
      </c>
      <c r="E481" s="50">
        <v>10391442</v>
      </c>
      <c r="F481" s="50">
        <v>49979531.060000002</v>
      </c>
      <c r="G481" s="50">
        <f t="shared" ref="G481:G513" si="120">F481-C481</f>
        <v>-90239027.039999992</v>
      </c>
      <c r="H481" s="50">
        <f t="shared" ref="H481:H513" si="121">E481-F481</f>
        <v>-39588089.060000002</v>
      </c>
      <c r="I481" s="51">
        <f t="shared" ref="I481:I513" si="122">IF(ISERROR(F481/C481),0,F481/C481*100-100)</f>
        <v>-64.355979880811503</v>
      </c>
      <c r="J481" s="51">
        <f t="shared" ref="J481:J513" si="123">IF(ISERROR(F481/E481),0,F481/E481*100)</f>
        <v>480.96819536691828</v>
      </c>
      <c r="K481" s="51">
        <f t="shared" ref="K481:K513" si="124">IF(ISERROR(F481/D481),0,F481/D481*100)</f>
        <v>98.554432806227155</v>
      </c>
    </row>
    <row r="482" spans="1:11" ht="26.4">
      <c r="A482" s="54" t="s">
        <v>21</v>
      </c>
      <c r="B482" s="49" t="s">
        <v>22</v>
      </c>
      <c r="C482" s="50">
        <v>0</v>
      </c>
      <c r="D482" s="50">
        <v>0</v>
      </c>
      <c r="E482" s="50">
        <v>0</v>
      </c>
      <c r="F482" s="50">
        <v>124523.56</v>
      </c>
      <c r="G482" s="50">
        <f t="shared" si="120"/>
        <v>124523.56</v>
      </c>
      <c r="H482" s="50">
        <f t="shared" si="121"/>
        <v>-124523.56</v>
      </c>
      <c r="I482" s="51">
        <f t="shared" si="122"/>
        <v>0</v>
      </c>
      <c r="J482" s="51">
        <f t="shared" si="123"/>
        <v>0</v>
      </c>
      <c r="K482" s="51">
        <f t="shared" si="124"/>
        <v>0</v>
      </c>
    </row>
    <row r="483" spans="1:11">
      <c r="A483" s="54" t="s">
        <v>81</v>
      </c>
      <c r="B483" s="49" t="s">
        <v>82</v>
      </c>
      <c r="C483" s="50">
        <v>306858.64</v>
      </c>
      <c r="D483" s="50">
        <v>1537398</v>
      </c>
      <c r="E483" s="50">
        <v>0</v>
      </c>
      <c r="F483" s="50">
        <v>713897.5</v>
      </c>
      <c r="G483" s="50">
        <f t="shared" si="120"/>
        <v>407038.86</v>
      </c>
      <c r="H483" s="50">
        <f t="shared" si="121"/>
        <v>-713897.5</v>
      </c>
      <c r="I483" s="51">
        <f t="shared" si="122"/>
        <v>132.64702600519897</v>
      </c>
      <c r="J483" s="51">
        <f t="shared" si="123"/>
        <v>0</v>
      </c>
      <c r="K483" s="51">
        <f t="shared" si="124"/>
        <v>46.43543831850959</v>
      </c>
    </row>
    <row r="484" spans="1:11">
      <c r="A484" s="54" t="s">
        <v>83</v>
      </c>
      <c r="B484" s="49" t="s">
        <v>84</v>
      </c>
      <c r="C484" s="50">
        <v>87767.46</v>
      </c>
      <c r="D484" s="50">
        <v>103167</v>
      </c>
      <c r="E484" s="50">
        <v>52110</v>
      </c>
      <c r="F484" s="50">
        <v>69059</v>
      </c>
      <c r="G484" s="50">
        <f t="shared" si="120"/>
        <v>-18708.460000000006</v>
      </c>
      <c r="H484" s="50">
        <f t="shared" si="121"/>
        <v>-16949</v>
      </c>
      <c r="I484" s="51">
        <f t="shared" si="122"/>
        <v>-21.31594101048384</v>
      </c>
      <c r="J484" s="51">
        <f t="shared" si="123"/>
        <v>132.52542698138555</v>
      </c>
      <c r="K484" s="51">
        <f t="shared" si="124"/>
        <v>66.939040584683084</v>
      </c>
    </row>
    <row r="485" spans="1:11">
      <c r="A485" s="55" t="s">
        <v>85</v>
      </c>
      <c r="B485" s="49" t="s">
        <v>86</v>
      </c>
      <c r="C485" s="50">
        <v>87767.46</v>
      </c>
      <c r="D485" s="50">
        <v>103167</v>
      </c>
      <c r="E485" s="50">
        <v>52110</v>
      </c>
      <c r="F485" s="50">
        <v>69059</v>
      </c>
      <c r="G485" s="50">
        <f t="shared" si="120"/>
        <v>-18708.460000000006</v>
      </c>
      <c r="H485" s="50">
        <f t="shared" si="121"/>
        <v>-16949</v>
      </c>
      <c r="I485" s="51">
        <f t="shared" si="122"/>
        <v>-21.31594101048384</v>
      </c>
      <c r="J485" s="51">
        <f t="shared" si="123"/>
        <v>132.52542698138555</v>
      </c>
      <c r="K485" s="51">
        <f t="shared" si="124"/>
        <v>66.939040584683084</v>
      </c>
    </row>
    <row r="486" spans="1:11">
      <c r="A486" s="56" t="s">
        <v>87</v>
      </c>
      <c r="B486" s="49" t="s">
        <v>88</v>
      </c>
      <c r="C486" s="50">
        <v>87767.46</v>
      </c>
      <c r="D486" s="50">
        <v>103167</v>
      </c>
      <c r="E486" s="50">
        <v>52110</v>
      </c>
      <c r="F486" s="50">
        <v>69059</v>
      </c>
      <c r="G486" s="50">
        <f t="shared" si="120"/>
        <v>-18708.460000000006</v>
      </c>
      <c r="H486" s="50">
        <f t="shared" si="121"/>
        <v>-16949</v>
      </c>
      <c r="I486" s="51">
        <f t="shared" si="122"/>
        <v>-21.31594101048384</v>
      </c>
      <c r="J486" s="51">
        <f t="shared" si="123"/>
        <v>132.52542698138555</v>
      </c>
      <c r="K486" s="51">
        <f t="shared" si="124"/>
        <v>66.939040584683084</v>
      </c>
    </row>
    <row r="487" spans="1:11" ht="26.4">
      <c r="A487" s="57" t="s">
        <v>89</v>
      </c>
      <c r="B487" s="49" t="s">
        <v>90</v>
      </c>
      <c r="C487" s="50">
        <v>87767.46</v>
      </c>
      <c r="D487" s="50">
        <v>103167</v>
      </c>
      <c r="E487" s="50">
        <v>52110</v>
      </c>
      <c r="F487" s="50">
        <v>69059</v>
      </c>
      <c r="G487" s="50">
        <f t="shared" si="120"/>
        <v>-18708.460000000006</v>
      </c>
      <c r="H487" s="50">
        <f t="shared" si="121"/>
        <v>-16949</v>
      </c>
      <c r="I487" s="51">
        <f t="shared" si="122"/>
        <v>-21.31594101048384</v>
      </c>
      <c r="J487" s="51">
        <f t="shared" si="123"/>
        <v>132.52542698138555</v>
      </c>
      <c r="K487" s="51">
        <f t="shared" si="124"/>
        <v>66.939040584683084</v>
      </c>
    </row>
    <row r="488" spans="1:11" ht="26.4">
      <c r="A488" s="58" t="s">
        <v>91</v>
      </c>
      <c r="B488" s="49" t="s">
        <v>92</v>
      </c>
      <c r="C488" s="50">
        <v>40367.46</v>
      </c>
      <c r="D488" s="50">
        <v>25000</v>
      </c>
      <c r="E488" s="50">
        <v>0</v>
      </c>
      <c r="F488" s="50">
        <v>25000</v>
      </c>
      <c r="G488" s="50">
        <f t="shared" si="120"/>
        <v>-15367.46</v>
      </c>
      <c r="H488" s="50">
        <f t="shared" si="121"/>
        <v>-25000</v>
      </c>
      <c r="I488" s="51">
        <f t="shared" si="122"/>
        <v>-38.068929776607199</v>
      </c>
      <c r="J488" s="51">
        <f t="shared" si="123"/>
        <v>0</v>
      </c>
      <c r="K488" s="51">
        <f t="shared" si="124"/>
        <v>100</v>
      </c>
    </row>
    <row r="489" spans="1:11" ht="26.4">
      <c r="A489" s="58" t="s">
        <v>93</v>
      </c>
      <c r="B489" s="49" t="s">
        <v>94</v>
      </c>
      <c r="C489" s="50">
        <v>47400</v>
      </c>
      <c r="D489" s="50">
        <v>78167</v>
      </c>
      <c r="E489" s="50">
        <v>52110</v>
      </c>
      <c r="F489" s="50">
        <v>44059</v>
      </c>
      <c r="G489" s="50">
        <f t="shared" si="120"/>
        <v>-3341</v>
      </c>
      <c r="H489" s="50">
        <f t="shared" si="121"/>
        <v>8051</v>
      </c>
      <c r="I489" s="51">
        <f t="shared" si="122"/>
        <v>-7.0485232067510566</v>
      </c>
      <c r="J489" s="51">
        <f t="shared" si="123"/>
        <v>84.549990404912691</v>
      </c>
      <c r="K489" s="51">
        <f t="shared" si="124"/>
        <v>56.365218058771603</v>
      </c>
    </row>
    <row r="490" spans="1:11">
      <c r="A490" s="54" t="s">
        <v>23</v>
      </c>
      <c r="B490" s="49" t="s">
        <v>24</v>
      </c>
      <c r="C490" s="50">
        <v>139823932</v>
      </c>
      <c r="D490" s="50">
        <v>49072051</v>
      </c>
      <c r="E490" s="50">
        <v>10339332</v>
      </c>
      <c r="F490" s="50">
        <v>49072051</v>
      </c>
      <c r="G490" s="50">
        <f t="shared" si="120"/>
        <v>-90751881</v>
      </c>
      <c r="H490" s="50">
        <f t="shared" si="121"/>
        <v>-38732719</v>
      </c>
      <c r="I490" s="51">
        <f t="shared" si="122"/>
        <v>-64.904397767901429</v>
      </c>
      <c r="J490" s="51">
        <f t="shared" si="123"/>
        <v>474.61529429560824</v>
      </c>
      <c r="K490" s="51">
        <f t="shared" si="124"/>
        <v>100</v>
      </c>
    </row>
    <row r="491" spans="1:11" ht="26.4">
      <c r="A491" s="55" t="s">
        <v>25</v>
      </c>
      <c r="B491" s="49" t="s">
        <v>26</v>
      </c>
      <c r="C491" s="50">
        <v>139823932</v>
      </c>
      <c r="D491" s="50">
        <v>49072051</v>
      </c>
      <c r="E491" s="50">
        <v>10339332</v>
      </c>
      <c r="F491" s="50">
        <v>49072051</v>
      </c>
      <c r="G491" s="50">
        <f t="shared" si="120"/>
        <v>-90751881</v>
      </c>
      <c r="H491" s="50">
        <f t="shared" si="121"/>
        <v>-38732719</v>
      </c>
      <c r="I491" s="51">
        <f t="shared" si="122"/>
        <v>-64.904397767901429</v>
      </c>
      <c r="J491" s="51">
        <f t="shared" si="123"/>
        <v>474.61529429560824</v>
      </c>
      <c r="K491" s="51">
        <f t="shared" si="124"/>
        <v>100</v>
      </c>
    </row>
    <row r="492" spans="1:11">
      <c r="A492" s="48" t="s">
        <v>27</v>
      </c>
      <c r="B492" s="49" t="s">
        <v>28</v>
      </c>
      <c r="C492" s="50">
        <v>115198825.43000001</v>
      </c>
      <c r="D492" s="50">
        <v>50857095</v>
      </c>
      <c r="E492" s="50">
        <v>10419392</v>
      </c>
      <c r="F492" s="50">
        <v>8470199.9900000002</v>
      </c>
      <c r="G492" s="50">
        <f t="shared" si="120"/>
        <v>-106728625.44000001</v>
      </c>
      <c r="H492" s="50">
        <f t="shared" si="121"/>
        <v>1949192.0099999998</v>
      </c>
      <c r="I492" s="51">
        <f t="shared" si="122"/>
        <v>-92.647320874684723</v>
      </c>
      <c r="J492" s="51">
        <f t="shared" si="123"/>
        <v>81.292651145095604</v>
      </c>
      <c r="K492" s="51">
        <f t="shared" si="124"/>
        <v>16.654903293237648</v>
      </c>
    </row>
    <row r="493" spans="1:11">
      <c r="A493" s="54" t="s">
        <v>29</v>
      </c>
      <c r="B493" s="49" t="s">
        <v>30</v>
      </c>
      <c r="C493" s="50">
        <v>114977063.48999999</v>
      </c>
      <c r="D493" s="50">
        <v>50073941</v>
      </c>
      <c r="E493" s="50">
        <v>10379392</v>
      </c>
      <c r="F493" s="50">
        <v>8449911.9700000007</v>
      </c>
      <c r="G493" s="50">
        <f t="shared" si="120"/>
        <v>-106527151.52</v>
      </c>
      <c r="H493" s="50">
        <f t="shared" si="121"/>
        <v>1929480.0299999993</v>
      </c>
      <c r="I493" s="51">
        <f t="shared" si="122"/>
        <v>-92.650784675210531</v>
      </c>
      <c r="J493" s="51">
        <f t="shared" si="123"/>
        <v>81.41047153821728</v>
      </c>
      <c r="K493" s="51">
        <f t="shared" si="124"/>
        <v>16.874869046157162</v>
      </c>
    </row>
    <row r="494" spans="1:11">
      <c r="A494" s="55" t="s">
        <v>31</v>
      </c>
      <c r="B494" s="49" t="s">
        <v>32</v>
      </c>
      <c r="C494" s="50">
        <v>7909622.29</v>
      </c>
      <c r="D494" s="50">
        <v>18923500</v>
      </c>
      <c r="E494" s="50">
        <v>2349948</v>
      </c>
      <c r="F494" s="50">
        <v>5187719.82</v>
      </c>
      <c r="G494" s="50">
        <f t="shared" si="120"/>
        <v>-2721902.4699999997</v>
      </c>
      <c r="H494" s="50">
        <f t="shared" si="121"/>
        <v>-2837771.8200000003</v>
      </c>
      <c r="I494" s="51">
        <f t="shared" si="122"/>
        <v>-34.412546771560187</v>
      </c>
      <c r="J494" s="51">
        <f t="shared" si="123"/>
        <v>220.75891977184176</v>
      </c>
      <c r="K494" s="51">
        <f t="shared" si="124"/>
        <v>27.414166618226016</v>
      </c>
    </row>
    <row r="495" spans="1:11">
      <c r="A495" s="56" t="s">
        <v>33</v>
      </c>
      <c r="B495" s="49" t="s">
        <v>34</v>
      </c>
      <c r="C495" s="50">
        <v>3284098.91</v>
      </c>
      <c r="D495" s="50">
        <v>8200296</v>
      </c>
      <c r="E495" s="50">
        <v>1754593</v>
      </c>
      <c r="F495" s="50">
        <v>2991074.45</v>
      </c>
      <c r="G495" s="50">
        <f t="shared" si="120"/>
        <v>-293024.45999999996</v>
      </c>
      <c r="H495" s="50">
        <f t="shared" si="121"/>
        <v>-1236481.4500000002</v>
      </c>
      <c r="I495" s="51">
        <f t="shared" si="122"/>
        <v>-8.9225223731157399</v>
      </c>
      <c r="J495" s="51">
        <f t="shared" si="123"/>
        <v>170.47112635237917</v>
      </c>
      <c r="K495" s="51">
        <f t="shared" si="124"/>
        <v>36.475201017134019</v>
      </c>
    </row>
    <row r="496" spans="1:11">
      <c r="A496" s="56" t="s">
        <v>35</v>
      </c>
      <c r="B496" s="49" t="s">
        <v>36</v>
      </c>
      <c r="C496" s="50">
        <v>4625523.38</v>
      </c>
      <c r="D496" s="50">
        <v>10723204</v>
      </c>
      <c r="E496" s="50">
        <v>595355</v>
      </c>
      <c r="F496" s="50">
        <v>2196645.37</v>
      </c>
      <c r="G496" s="50">
        <f t="shared" si="120"/>
        <v>-2428878.0099999998</v>
      </c>
      <c r="H496" s="50">
        <f t="shared" si="121"/>
        <v>-1601290.37</v>
      </c>
      <c r="I496" s="51">
        <f t="shared" si="122"/>
        <v>-52.510339057025803</v>
      </c>
      <c r="J496" s="51">
        <f t="shared" si="123"/>
        <v>368.96395763871976</v>
      </c>
      <c r="K496" s="51">
        <f t="shared" si="124"/>
        <v>20.484972308649542</v>
      </c>
    </row>
    <row r="497" spans="1:11">
      <c r="A497" s="57" t="s">
        <v>37</v>
      </c>
      <c r="B497" s="49" t="s">
        <v>38</v>
      </c>
      <c r="C497" s="50">
        <v>153788.89000000001</v>
      </c>
      <c r="D497" s="50">
        <v>0</v>
      </c>
      <c r="E497" s="50">
        <v>0</v>
      </c>
      <c r="F497" s="50">
        <v>10018.08</v>
      </c>
      <c r="G497" s="50">
        <f t="shared" si="120"/>
        <v>-143770.81000000003</v>
      </c>
      <c r="H497" s="50">
        <f t="shared" si="121"/>
        <v>-10018.08</v>
      </c>
      <c r="I497" s="51">
        <f t="shared" si="122"/>
        <v>-93.485823325729186</v>
      </c>
      <c r="J497" s="51">
        <f t="shared" si="123"/>
        <v>0</v>
      </c>
      <c r="K497" s="51">
        <f t="shared" si="124"/>
        <v>0</v>
      </c>
    </row>
    <row r="498" spans="1:11">
      <c r="A498" s="55" t="s">
        <v>39</v>
      </c>
      <c r="B498" s="49" t="s">
        <v>40</v>
      </c>
      <c r="C498" s="50">
        <v>105733064.65000001</v>
      </c>
      <c r="D498" s="50">
        <v>29078029</v>
      </c>
      <c r="E498" s="50">
        <v>7571987</v>
      </c>
      <c r="F498" s="50">
        <v>2860984.47</v>
      </c>
      <c r="G498" s="50">
        <f t="shared" si="120"/>
        <v>-102872080.18000001</v>
      </c>
      <c r="H498" s="50">
        <f t="shared" si="121"/>
        <v>4711002.5299999993</v>
      </c>
      <c r="I498" s="51">
        <f t="shared" si="122"/>
        <v>-97.294144003608992</v>
      </c>
      <c r="J498" s="51">
        <f t="shared" si="123"/>
        <v>37.783800606102467</v>
      </c>
      <c r="K498" s="51">
        <f t="shared" si="124"/>
        <v>9.8389903593534491</v>
      </c>
    </row>
    <row r="499" spans="1:11">
      <c r="A499" s="56" t="s">
        <v>41</v>
      </c>
      <c r="B499" s="49" t="s">
        <v>42</v>
      </c>
      <c r="C499" s="50">
        <v>105733064.65000001</v>
      </c>
      <c r="D499" s="50">
        <v>29078029</v>
      </c>
      <c r="E499" s="50">
        <v>7571987</v>
      </c>
      <c r="F499" s="50">
        <v>2860984.47</v>
      </c>
      <c r="G499" s="50">
        <f t="shared" si="120"/>
        <v>-102872080.18000001</v>
      </c>
      <c r="H499" s="50">
        <f t="shared" si="121"/>
        <v>4711002.5299999993</v>
      </c>
      <c r="I499" s="51">
        <f t="shared" si="122"/>
        <v>-97.294144003608992</v>
      </c>
      <c r="J499" s="51">
        <f t="shared" si="123"/>
        <v>37.783800606102467</v>
      </c>
      <c r="K499" s="51">
        <f t="shared" si="124"/>
        <v>9.8389903593534491</v>
      </c>
    </row>
    <row r="500" spans="1:11" ht="26.4">
      <c r="A500" s="55" t="s">
        <v>45</v>
      </c>
      <c r="B500" s="49" t="s">
        <v>46</v>
      </c>
      <c r="C500" s="50">
        <v>1334376.55</v>
      </c>
      <c r="D500" s="50">
        <v>2072412</v>
      </c>
      <c r="E500" s="50">
        <v>457457</v>
      </c>
      <c r="F500" s="50">
        <v>401207.68</v>
      </c>
      <c r="G500" s="50">
        <f t="shared" si="120"/>
        <v>-933168.87000000011</v>
      </c>
      <c r="H500" s="50">
        <f t="shared" si="121"/>
        <v>56249.320000000007</v>
      </c>
      <c r="I500" s="51">
        <f t="shared" si="122"/>
        <v>-69.932948836668331</v>
      </c>
      <c r="J500" s="51">
        <f t="shared" si="123"/>
        <v>87.703910968681214</v>
      </c>
      <c r="K500" s="51">
        <f t="shared" si="124"/>
        <v>19.359455552274355</v>
      </c>
    </row>
    <row r="501" spans="1:11">
      <c r="A501" s="56" t="s">
        <v>47</v>
      </c>
      <c r="B501" s="49" t="s">
        <v>48</v>
      </c>
      <c r="C501" s="50">
        <v>13000</v>
      </c>
      <c r="D501" s="50">
        <v>4200</v>
      </c>
      <c r="E501" s="50">
        <v>0</v>
      </c>
      <c r="F501" s="50">
        <v>0</v>
      </c>
      <c r="G501" s="50">
        <f t="shared" si="120"/>
        <v>-13000</v>
      </c>
      <c r="H501" s="50">
        <f t="shared" si="121"/>
        <v>0</v>
      </c>
      <c r="I501" s="51">
        <f t="shared" si="122"/>
        <v>-100</v>
      </c>
      <c r="J501" s="51">
        <f t="shared" si="123"/>
        <v>0</v>
      </c>
      <c r="K501" s="51">
        <f t="shared" si="124"/>
        <v>0</v>
      </c>
    </row>
    <row r="502" spans="1:11" ht="26.4">
      <c r="A502" s="57" t="s">
        <v>49</v>
      </c>
      <c r="B502" s="49" t="s">
        <v>50</v>
      </c>
      <c r="C502" s="50">
        <v>13000</v>
      </c>
      <c r="D502" s="50">
        <v>4200</v>
      </c>
      <c r="E502" s="50">
        <v>0</v>
      </c>
      <c r="F502" s="50">
        <v>0</v>
      </c>
      <c r="G502" s="50">
        <f t="shared" si="120"/>
        <v>-13000</v>
      </c>
      <c r="H502" s="50">
        <f t="shared" si="121"/>
        <v>0</v>
      </c>
      <c r="I502" s="51">
        <f t="shared" si="122"/>
        <v>-100</v>
      </c>
      <c r="J502" s="51">
        <f t="shared" si="123"/>
        <v>0</v>
      </c>
      <c r="K502" s="51">
        <f t="shared" si="124"/>
        <v>0</v>
      </c>
    </row>
    <row r="503" spans="1:11" ht="26.4">
      <c r="A503" s="58" t="s">
        <v>51</v>
      </c>
      <c r="B503" s="49" t="s">
        <v>52</v>
      </c>
      <c r="C503" s="50">
        <v>13000</v>
      </c>
      <c r="D503" s="50">
        <v>4200</v>
      </c>
      <c r="E503" s="50">
        <v>0</v>
      </c>
      <c r="F503" s="50">
        <v>0</v>
      </c>
      <c r="G503" s="50">
        <f t="shared" si="120"/>
        <v>-13000</v>
      </c>
      <c r="H503" s="50">
        <f t="shared" si="121"/>
        <v>0</v>
      </c>
      <c r="I503" s="51">
        <f t="shared" si="122"/>
        <v>-100</v>
      </c>
      <c r="J503" s="51">
        <f t="shared" si="123"/>
        <v>0</v>
      </c>
      <c r="K503" s="51">
        <f t="shared" si="124"/>
        <v>0</v>
      </c>
    </row>
    <row r="504" spans="1:11" ht="52.8">
      <c r="A504" s="56" t="s">
        <v>153</v>
      </c>
      <c r="B504" s="49" t="s">
        <v>154</v>
      </c>
      <c r="C504" s="50">
        <v>1301920.23</v>
      </c>
      <c r="D504" s="50">
        <v>2054314</v>
      </c>
      <c r="E504" s="50">
        <v>457457</v>
      </c>
      <c r="F504" s="50">
        <v>387310.18</v>
      </c>
      <c r="G504" s="50">
        <f t="shared" si="120"/>
        <v>-914610.05</v>
      </c>
      <c r="H504" s="50">
        <f t="shared" si="121"/>
        <v>70146.820000000007</v>
      </c>
      <c r="I504" s="51">
        <f t="shared" si="122"/>
        <v>-70.250851697726517</v>
      </c>
      <c r="J504" s="51">
        <f t="shared" si="123"/>
        <v>84.665920512747647</v>
      </c>
      <c r="K504" s="51">
        <f t="shared" si="124"/>
        <v>18.853504381511296</v>
      </c>
    </row>
    <row r="505" spans="1:11" ht="39.6">
      <c r="A505" s="57" t="s">
        <v>155</v>
      </c>
      <c r="B505" s="49" t="s">
        <v>156</v>
      </c>
      <c r="C505" s="50">
        <v>43485.02</v>
      </c>
      <c r="D505" s="50">
        <v>0</v>
      </c>
      <c r="E505" s="50">
        <v>0</v>
      </c>
      <c r="F505" s="50">
        <v>0</v>
      </c>
      <c r="G505" s="50">
        <f t="shared" si="120"/>
        <v>-43485.02</v>
      </c>
      <c r="H505" s="50">
        <f t="shared" si="121"/>
        <v>0</v>
      </c>
      <c r="I505" s="51">
        <f t="shared" si="122"/>
        <v>-100</v>
      </c>
      <c r="J505" s="51">
        <f t="shared" si="123"/>
        <v>0</v>
      </c>
      <c r="K505" s="51">
        <f t="shared" si="124"/>
        <v>0</v>
      </c>
    </row>
    <row r="506" spans="1:11" ht="66">
      <c r="A506" s="57" t="s">
        <v>243</v>
      </c>
      <c r="B506" s="49" t="s">
        <v>244</v>
      </c>
      <c r="C506" s="50">
        <v>1258435.21</v>
      </c>
      <c r="D506" s="50">
        <v>2054314</v>
      </c>
      <c r="E506" s="50">
        <v>457457</v>
      </c>
      <c r="F506" s="50">
        <v>387310.18</v>
      </c>
      <c r="G506" s="50">
        <f t="shared" si="120"/>
        <v>-871125.03</v>
      </c>
      <c r="H506" s="50">
        <f t="shared" si="121"/>
        <v>70146.820000000007</v>
      </c>
      <c r="I506" s="51">
        <f t="shared" si="122"/>
        <v>-69.222874811330172</v>
      </c>
      <c r="J506" s="51">
        <f t="shared" si="123"/>
        <v>84.665920512747647</v>
      </c>
      <c r="K506" s="51">
        <f t="shared" si="124"/>
        <v>18.853504381511296</v>
      </c>
    </row>
    <row r="507" spans="1:11">
      <c r="A507" s="56" t="s">
        <v>183</v>
      </c>
      <c r="B507" s="49" t="s">
        <v>184</v>
      </c>
      <c r="C507" s="50">
        <v>19456.32</v>
      </c>
      <c r="D507" s="50">
        <v>13898</v>
      </c>
      <c r="E507" s="50">
        <v>0</v>
      </c>
      <c r="F507" s="50">
        <v>13897.5</v>
      </c>
      <c r="G507" s="50">
        <f t="shared" si="120"/>
        <v>-5558.82</v>
      </c>
      <c r="H507" s="50">
        <f t="shared" si="121"/>
        <v>-13897.5</v>
      </c>
      <c r="I507" s="51">
        <f t="shared" si="122"/>
        <v>-28.570767750530408</v>
      </c>
      <c r="J507" s="51">
        <f t="shared" si="123"/>
        <v>0</v>
      </c>
      <c r="K507" s="51">
        <f t="shared" si="124"/>
        <v>99.996402360051803</v>
      </c>
    </row>
    <row r="508" spans="1:11">
      <c r="A508" s="54" t="s">
        <v>53</v>
      </c>
      <c r="B508" s="49" t="s">
        <v>54</v>
      </c>
      <c r="C508" s="50">
        <v>221761.94</v>
      </c>
      <c r="D508" s="50">
        <v>783154</v>
      </c>
      <c r="E508" s="50">
        <v>40000</v>
      </c>
      <c r="F508" s="50">
        <v>20288.02</v>
      </c>
      <c r="G508" s="50">
        <f t="shared" si="120"/>
        <v>-201473.92000000001</v>
      </c>
      <c r="H508" s="50">
        <f t="shared" si="121"/>
        <v>19711.98</v>
      </c>
      <c r="I508" s="51">
        <f t="shared" si="122"/>
        <v>-90.851441865993777</v>
      </c>
      <c r="J508" s="51">
        <f t="shared" si="123"/>
        <v>50.720050000000008</v>
      </c>
      <c r="K508" s="51">
        <f t="shared" si="124"/>
        <v>2.590553071298876</v>
      </c>
    </row>
    <row r="509" spans="1:11">
      <c r="A509" s="55" t="s">
        <v>55</v>
      </c>
      <c r="B509" s="49" t="s">
        <v>56</v>
      </c>
      <c r="C509" s="50">
        <v>221761.94</v>
      </c>
      <c r="D509" s="50">
        <v>783154</v>
      </c>
      <c r="E509" s="50">
        <v>40000</v>
      </c>
      <c r="F509" s="50">
        <v>20288.02</v>
      </c>
      <c r="G509" s="50">
        <f t="shared" si="120"/>
        <v>-201473.92000000001</v>
      </c>
      <c r="H509" s="50">
        <f t="shared" si="121"/>
        <v>19711.98</v>
      </c>
      <c r="I509" s="51">
        <f t="shared" si="122"/>
        <v>-90.851441865993777</v>
      </c>
      <c r="J509" s="51">
        <f t="shared" si="123"/>
        <v>50.720050000000008</v>
      </c>
      <c r="K509" s="51">
        <f t="shared" si="124"/>
        <v>2.590553071298876</v>
      </c>
    </row>
    <row r="510" spans="1:11">
      <c r="A510" s="48"/>
      <c r="B510" s="49" t="s">
        <v>57</v>
      </c>
      <c r="C510" s="50">
        <v>25019732.670000002</v>
      </c>
      <c r="D510" s="50">
        <v>-144479</v>
      </c>
      <c r="E510" s="50">
        <v>-27950</v>
      </c>
      <c r="F510" s="50">
        <v>41509331.07</v>
      </c>
      <c r="G510" s="50">
        <f t="shared" si="120"/>
        <v>16489598.399999999</v>
      </c>
      <c r="H510" s="50">
        <f t="shared" si="121"/>
        <v>-41537281.07</v>
      </c>
      <c r="I510" s="51">
        <f t="shared" si="122"/>
        <v>65.906373251429301</v>
      </c>
      <c r="J510" s="51">
        <f t="shared" si="123"/>
        <v>-148512.81241502683</v>
      </c>
      <c r="K510" s="51">
        <f t="shared" si="124"/>
        <v>-28730.356017137437</v>
      </c>
    </row>
    <row r="511" spans="1:11">
      <c r="A511" s="48" t="s">
        <v>58</v>
      </c>
      <c r="B511" s="49" t="s">
        <v>59</v>
      </c>
      <c r="C511" s="50">
        <v>-25019732.670000002</v>
      </c>
      <c r="D511" s="50">
        <v>144479</v>
      </c>
      <c r="E511" s="50">
        <v>27950</v>
      </c>
      <c r="F511" s="50">
        <v>-41509331.07</v>
      </c>
      <c r="G511" s="50">
        <f t="shared" si="120"/>
        <v>-16489598.399999999</v>
      </c>
      <c r="H511" s="50">
        <f t="shared" si="121"/>
        <v>41537281.07</v>
      </c>
      <c r="I511" s="51">
        <f t="shared" si="122"/>
        <v>65.906373251429301</v>
      </c>
      <c r="J511" s="51">
        <f t="shared" si="123"/>
        <v>-148512.81241502683</v>
      </c>
      <c r="K511" s="51">
        <f t="shared" si="124"/>
        <v>-28730.356017137437</v>
      </c>
    </row>
    <row r="512" spans="1:11">
      <c r="A512" s="54" t="s">
        <v>60</v>
      </c>
      <c r="B512" s="49" t="s">
        <v>61</v>
      </c>
      <c r="C512" s="50">
        <v>-25019732.670000002</v>
      </c>
      <c r="D512" s="50">
        <v>144479</v>
      </c>
      <c r="E512" s="50">
        <v>27950</v>
      </c>
      <c r="F512" s="50">
        <v>-41509331.07</v>
      </c>
      <c r="G512" s="50">
        <f t="shared" si="120"/>
        <v>-16489598.399999999</v>
      </c>
      <c r="H512" s="50">
        <f t="shared" si="121"/>
        <v>41537281.07</v>
      </c>
      <c r="I512" s="51">
        <f t="shared" si="122"/>
        <v>65.906373251429301</v>
      </c>
      <c r="J512" s="51">
        <f t="shared" si="123"/>
        <v>-148512.81241502683</v>
      </c>
      <c r="K512" s="51">
        <f t="shared" si="124"/>
        <v>-28730.356017137437</v>
      </c>
    </row>
    <row r="513" spans="1:11" ht="26.4">
      <c r="A513" s="55" t="s">
        <v>97</v>
      </c>
      <c r="B513" s="49" t="s">
        <v>98</v>
      </c>
      <c r="C513" s="50">
        <v>-11854.6</v>
      </c>
      <c r="D513" s="50">
        <v>144479</v>
      </c>
      <c r="E513" s="50">
        <v>27950</v>
      </c>
      <c r="F513" s="50">
        <v>-64478.14</v>
      </c>
      <c r="G513" s="50">
        <f t="shared" si="120"/>
        <v>-52623.54</v>
      </c>
      <c r="H513" s="50">
        <f t="shared" si="121"/>
        <v>92428.14</v>
      </c>
      <c r="I513" s="51">
        <f t="shared" si="122"/>
        <v>443.90818753901431</v>
      </c>
      <c r="J513" s="51">
        <f t="shared" si="123"/>
        <v>-230.69101967799642</v>
      </c>
      <c r="K513" s="51">
        <f t="shared" si="124"/>
        <v>-44.628035908332699</v>
      </c>
    </row>
    <row r="514" spans="1:11" ht="52.8">
      <c r="A514" s="59" t="s">
        <v>608</v>
      </c>
      <c r="B514" s="60" t="s">
        <v>609</v>
      </c>
      <c r="C514" s="61"/>
      <c r="D514" s="61"/>
      <c r="E514" s="61"/>
      <c r="F514" s="61"/>
      <c r="G514" s="61"/>
      <c r="H514" s="61"/>
      <c r="I514" s="62"/>
      <c r="J514" s="62"/>
      <c r="K514" s="62"/>
    </row>
    <row r="515" spans="1:11">
      <c r="A515" s="48" t="s">
        <v>19</v>
      </c>
      <c r="B515" s="49" t="s">
        <v>20</v>
      </c>
      <c r="C515" s="50">
        <v>0</v>
      </c>
      <c r="D515" s="50">
        <v>3047000</v>
      </c>
      <c r="E515" s="50">
        <v>0</v>
      </c>
      <c r="F515" s="50">
        <v>2223500</v>
      </c>
      <c r="G515" s="50">
        <f t="shared" ref="G515:G526" si="125">F515-C515</f>
        <v>2223500</v>
      </c>
      <c r="H515" s="50">
        <f t="shared" ref="H515:H526" si="126">E515-F515</f>
        <v>-2223500</v>
      </c>
      <c r="I515" s="51">
        <f t="shared" ref="I515:I526" si="127">IF(ISERROR(F515/C515),0,F515/C515*100-100)</f>
        <v>0</v>
      </c>
      <c r="J515" s="51">
        <f t="shared" ref="J515:J526" si="128">IF(ISERROR(F515/E515),0,F515/E515*100)</f>
        <v>0</v>
      </c>
      <c r="K515" s="51">
        <f t="shared" ref="K515:K526" si="129">IF(ISERROR(F515/D515),0,F515/D515*100)</f>
        <v>72.973416475221526</v>
      </c>
    </row>
    <row r="516" spans="1:11">
      <c r="A516" s="54" t="s">
        <v>81</v>
      </c>
      <c r="B516" s="49" t="s">
        <v>82</v>
      </c>
      <c r="C516" s="50">
        <v>0</v>
      </c>
      <c r="D516" s="50">
        <v>1523500</v>
      </c>
      <c r="E516" s="50">
        <v>0</v>
      </c>
      <c r="F516" s="50">
        <v>700000</v>
      </c>
      <c r="G516" s="50">
        <f t="shared" si="125"/>
        <v>700000</v>
      </c>
      <c r="H516" s="50">
        <f t="shared" si="126"/>
        <v>-700000</v>
      </c>
      <c r="I516" s="51">
        <f t="shared" si="127"/>
        <v>0</v>
      </c>
      <c r="J516" s="51">
        <f t="shared" si="128"/>
        <v>0</v>
      </c>
      <c r="K516" s="51">
        <f t="shared" si="129"/>
        <v>45.946832950443053</v>
      </c>
    </row>
    <row r="517" spans="1:11">
      <c r="A517" s="54" t="s">
        <v>23</v>
      </c>
      <c r="B517" s="49" t="s">
        <v>24</v>
      </c>
      <c r="C517" s="50">
        <v>0</v>
      </c>
      <c r="D517" s="50">
        <v>1523500</v>
      </c>
      <c r="E517" s="50">
        <v>0</v>
      </c>
      <c r="F517" s="50">
        <v>1523500</v>
      </c>
      <c r="G517" s="50">
        <f t="shared" si="125"/>
        <v>1523500</v>
      </c>
      <c r="H517" s="50">
        <f t="shared" si="126"/>
        <v>-1523500</v>
      </c>
      <c r="I517" s="51">
        <f t="shared" si="127"/>
        <v>0</v>
      </c>
      <c r="J517" s="51">
        <f t="shared" si="128"/>
        <v>0</v>
      </c>
      <c r="K517" s="51">
        <f t="shared" si="129"/>
        <v>100</v>
      </c>
    </row>
    <row r="518" spans="1:11" ht="26.4">
      <c r="A518" s="55" t="s">
        <v>25</v>
      </c>
      <c r="B518" s="49" t="s">
        <v>26</v>
      </c>
      <c r="C518" s="50">
        <v>0</v>
      </c>
      <c r="D518" s="50">
        <v>1523500</v>
      </c>
      <c r="E518" s="50">
        <v>0</v>
      </c>
      <c r="F518" s="50">
        <v>1523500</v>
      </c>
      <c r="G518" s="50">
        <f t="shared" si="125"/>
        <v>1523500</v>
      </c>
      <c r="H518" s="50">
        <f t="shared" si="126"/>
        <v>-1523500</v>
      </c>
      <c r="I518" s="51">
        <f t="shared" si="127"/>
        <v>0</v>
      </c>
      <c r="J518" s="51">
        <f t="shared" si="128"/>
        <v>0</v>
      </c>
      <c r="K518" s="51">
        <f t="shared" si="129"/>
        <v>100</v>
      </c>
    </row>
    <row r="519" spans="1:11">
      <c r="A519" s="48" t="s">
        <v>27</v>
      </c>
      <c r="B519" s="49" t="s">
        <v>28</v>
      </c>
      <c r="C519" s="50">
        <v>0</v>
      </c>
      <c r="D519" s="50">
        <v>3047000</v>
      </c>
      <c r="E519" s="50">
        <v>0</v>
      </c>
      <c r="F519" s="50">
        <v>91401.94</v>
      </c>
      <c r="G519" s="50">
        <f t="shared" si="125"/>
        <v>91401.94</v>
      </c>
      <c r="H519" s="50">
        <f t="shared" si="126"/>
        <v>-91401.94</v>
      </c>
      <c r="I519" s="51">
        <f t="shared" si="127"/>
        <v>0</v>
      </c>
      <c r="J519" s="51">
        <f t="shared" si="128"/>
        <v>0</v>
      </c>
      <c r="K519" s="51">
        <f t="shared" si="129"/>
        <v>2.9997354775188714</v>
      </c>
    </row>
    <row r="520" spans="1:11">
      <c r="A520" s="54" t="s">
        <v>29</v>
      </c>
      <c r="B520" s="49" t="s">
        <v>30</v>
      </c>
      <c r="C520" s="50">
        <v>0</v>
      </c>
      <c r="D520" s="50">
        <v>3047000</v>
      </c>
      <c r="E520" s="50">
        <v>0</v>
      </c>
      <c r="F520" s="50">
        <v>91401.94</v>
      </c>
      <c r="G520" s="50">
        <f t="shared" si="125"/>
        <v>91401.94</v>
      </c>
      <c r="H520" s="50">
        <f t="shared" si="126"/>
        <v>-91401.94</v>
      </c>
      <c r="I520" s="51">
        <f t="shared" si="127"/>
        <v>0</v>
      </c>
      <c r="J520" s="51">
        <f t="shared" si="128"/>
        <v>0</v>
      </c>
      <c r="K520" s="51">
        <f t="shared" si="129"/>
        <v>2.9997354775188714</v>
      </c>
    </row>
    <row r="521" spans="1:11">
      <c r="A521" s="55" t="s">
        <v>31</v>
      </c>
      <c r="B521" s="49" t="s">
        <v>32</v>
      </c>
      <c r="C521" s="50">
        <v>0</v>
      </c>
      <c r="D521" s="50">
        <v>3047000</v>
      </c>
      <c r="E521" s="50">
        <v>0</v>
      </c>
      <c r="F521" s="50">
        <v>91401.94</v>
      </c>
      <c r="G521" s="50">
        <f t="shared" si="125"/>
        <v>91401.94</v>
      </c>
      <c r="H521" s="50">
        <f t="shared" si="126"/>
        <v>-91401.94</v>
      </c>
      <c r="I521" s="51">
        <f t="shared" si="127"/>
        <v>0</v>
      </c>
      <c r="J521" s="51">
        <f t="shared" si="128"/>
        <v>0</v>
      </c>
      <c r="K521" s="51">
        <f t="shared" si="129"/>
        <v>2.9997354775188714</v>
      </c>
    </row>
    <row r="522" spans="1:11">
      <c r="A522" s="56" t="s">
        <v>33</v>
      </c>
      <c r="B522" s="49" t="s">
        <v>34</v>
      </c>
      <c r="C522" s="50">
        <v>0</v>
      </c>
      <c r="D522" s="50">
        <v>100000</v>
      </c>
      <c r="E522" s="50">
        <v>0</v>
      </c>
      <c r="F522" s="50">
        <v>43131.94</v>
      </c>
      <c r="G522" s="50">
        <f t="shared" si="125"/>
        <v>43131.94</v>
      </c>
      <c r="H522" s="50">
        <f t="shared" si="126"/>
        <v>-43131.94</v>
      </c>
      <c r="I522" s="51">
        <f t="shared" si="127"/>
        <v>0</v>
      </c>
      <c r="J522" s="51">
        <f t="shared" si="128"/>
        <v>0</v>
      </c>
      <c r="K522" s="51">
        <f t="shared" si="129"/>
        <v>43.13194</v>
      </c>
    </row>
    <row r="523" spans="1:11">
      <c r="A523" s="56" t="s">
        <v>35</v>
      </c>
      <c r="B523" s="49" t="s">
        <v>36</v>
      </c>
      <c r="C523" s="50">
        <v>0</v>
      </c>
      <c r="D523" s="50">
        <v>2947000</v>
      </c>
      <c r="E523" s="50">
        <v>0</v>
      </c>
      <c r="F523" s="50">
        <v>48270</v>
      </c>
      <c r="G523" s="50">
        <f t="shared" si="125"/>
        <v>48270</v>
      </c>
      <c r="H523" s="50">
        <f t="shared" si="126"/>
        <v>-48270</v>
      </c>
      <c r="I523" s="51">
        <f t="shared" si="127"/>
        <v>0</v>
      </c>
      <c r="J523" s="51">
        <f t="shared" si="128"/>
        <v>0</v>
      </c>
      <c r="K523" s="51">
        <f t="shared" si="129"/>
        <v>1.6379368849677638</v>
      </c>
    </row>
    <row r="524" spans="1:11">
      <c r="A524" s="48"/>
      <c r="B524" s="49" t="s">
        <v>57</v>
      </c>
      <c r="C524" s="50">
        <v>0</v>
      </c>
      <c r="D524" s="50">
        <v>0</v>
      </c>
      <c r="E524" s="50">
        <v>0</v>
      </c>
      <c r="F524" s="50">
        <v>2132098.06</v>
      </c>
      <c r="G524" s="50">
        <f t="shared" si="125"/>
        <v>2132098.06</v>
      </c>
      <c r="H524" s="50">
        <f t="shared" si="126"/>
        <v>-2132098.06</v>
      </c>
      <c r="I524" s="51">
        <f t="shared" si="127"/>
        <v>0</v>
      </c>
      <c r="J524" s="51">
        <f t="shared" si="128"/>
        <v>0</v>
      </c>
      <c r="K524" s="51">
        <f t="shared" si="129"/>
        <v>0</v>
      </c>
    </row>
    <row r="525" spans="1:11">
      <c r="A525" s="48" t="s">
        <v>58</v>
      </c>
      <c r="B525" s="49" t="s">
        <v>59</v>
      </c>
      <c r="C525" s="50">
        <v>0</v>
      </c>
      <c r="D525" s="50">
        <v>0</v>
      </c>
      <c r="E525" s="50">
        <v>0</v>
      </c>
      <c r="F525" s="50">
        <v>-2132098.06</v>
      </c>
      <c r="G525" s="50">
        <f t="shared" si="125"/>
        <v>-2132098.06</v>
      </c>
      <c r="H525" s="50">
        <f t="shared" si="126"/>
        <v>2132098.06</v>
      </c>
      <c r="I525" s="51">
        <f t="shared" si="127"/>
        <v>0</v>
      </c>
      <c r="J525" s="51">
        <f t="shared" si="128"/>
        <v>0</v>
      </c>
      <c r="K525" s="51">
        <f t="shared" si="129"/>
        <v>0</v>
      </c>
    </row>
    <row r="526" spans="1:11">
      <c r="A526" s="54" t="s">
        <v>60</v>
      </c>
      <c r="B526" s="49" t="s">
        <v>61</v>
      </c>
      <c r="C526" s="50">
        <v>0</v>
      </c>
      <c r="D526" s="50">
        <v>0</v>
      </c>
      <c r="E526" s="50">
        <v>0</v>
      </c>
      <c r="F526" s="50">
        <v>-2132098.06</v>
      </c>
      <c r="G526" s="50">
        <f t="shared" si="125"/>
        <v>-2132098.06</v>
      </c>
      <c r="H526" s="50">
        <f t="shared" si="126"/>
        <v>2132098.06</v>
      </c>
      <c r="I526" s="51">
        <f t="shared" si="127"/>
        <v>0</v>
      </c>
      <c r="J526" s="51">
        <f t="shared" si="128"/>
        <v>0</v>
      </c>
      <c r="K526" s="51">
        <f t="shared" si="129"/>
        <v>0</v>
      </c>
    </row>
    <row r="527" spans="1:11" ht="26.4">
      <c r="A527" s="63" t="s">
        <v>657</v>
      </c>
      <c r="B527" s="60" t="s">
        <v>890</v>
      </c>
      <c r="C527" s="61"/>
      <c r="D527" s="61"/>
      <c r="E527" s="61"/>
      <c r="F527" s="61"/>
      <c r="G527" s="61"/>
      <c r="H527" s="61"/>
      <c r="I527" s="62"/>
      <c r="J527" s="62"/>
      <c r="K527" s="62"/>
    </row>
    <row r="528" spans="1:11">
      <c r="A528" s="48" t="s">
        <v>19</v>
      </c>
      <c r="B528" s="49" t="s">
        <v>20</v>
      </c>
      <c r="C528" s="50">
        <v>0</v>
      </c>
      <c r="D528" s="50">
        <v>3047000</v>
      </c>
      <c r="E528" s="50">
        <v>0</v>
      </c>
      <c r="F528" s="50">
        <v>2223500</v>
      </c>
      <c r="G528" s="50">
        <f t="shared" ref="G528:G539" si="130">F528-C528</f>
        <v>2223500</v>
      </c>
      <c r="H528" s="50">
        <f t="shared" ref="H528:H539" si="131">E528-F528</f>
        <v>-2223500</v>
      </c>
      <c r="I528" s="51">
        <f t="shared" ref="I528:I539" si="132">IF(ISERROR(F528/C528),0,F528/C528*100-100)</f>
        <v>0</v>
      </c>
      <c r="J528" s="51">
        <f t="shared" ref="J528:J539" si="133">IF(ISERROR(F528/E528),0,F528/E528*100)</f>
        <v>0</v>
      </c>
      <c r="K528" s="51">
        <f t="shared" ref="K528:K539" si="134">IF(ISERROR(F528/D528),0,F528/D528*100)</f>
        <v>72.973416475221526</v>
      </c>
    </row>
    <row r="529" spans="1:11">
      <c r="A529" s="54" t="s">
        <v>81</v>
      </c>
      <c r="B529" s="49" t="s">
        <v>82</v>
      </c>
      <c r="C529" s="50">
        <v>0</v>
      </c>
      <c r="D529" s="50">
        <v>1523500</v>
      </c>
      <c r="E529" s="50">
        <v>0</v>
      </c>
      <c r="F529" s="50">
        <v>700000</v>
      </c>
      <c r="G529" s="50">
        <f t="shared" si="130"/>
        <v>700000</v>
      </c>
      <c r="H529" s="50">
        <f t="shared" si="131"/>
        <v>-700000</v>
      </c>
      <c r="I529" s="51">
        <f t="shared" si="132"/>
        <v>0</v>
      </c>
      <c r="J529" s="51">
        <f t="shared" si="133"/>
        <v>0</v>
      </c>
      <c r="K529" s="51">
        <f t="shared" si="134"/>
        <v>45.946832950443053</v>
      </c>
    </row>
    <row r="530" spans="1:11">
      <c r="A530" s="54" t="s">
        <v>23</v>
      </c>
      <c r="B530" s="49" t="s">
        <v>24</v>
      </c>
      <c r="C530" s="50">
        <v>0</v>
      </c>
      <c r="D530" s="50">
        <v>1523500</v>
      </c>
      <c r="E530" s="50">
        <v>0</v>
      </c>
      <c r="F530" s="50">
        <v>1523500</v>
      </c>
      <c r="G530" s="50">
        <f t="shared" si="130"/>
        <v>1523500</v>
      </c>
      <c r="H530" s="50">
        <f t="shared" si="131"/>
        <v>-1523500</v>
      </c>
      <c r="I530" s="51">
        <f t="shared" si="132"/>
        <v>0</v>
      </c>
      <c r="J530" s="51">
        <f t="shared" si="133"/>
        <v>0</v>
      </c>
      <c r="K530" s="51">
        <f t="shared" si="134"/>
        <v>100</v>
      </c>
    </row>
    <row r="531" spans="1:11" ht="26.4">
      <c r="A531" s="55" t="s">
        <v>25</v>
      </c>
      <c r="B531" s="49" t="s">
        <v>26</v>
      </c>
      <c r="C531" s="50">
        <v>0</v>
      </c>
      <c r="D531" s="50">
        <v>1523500</v>
      </c>
      <c r="E531" s="50">
        <v>0</v>
      </c>
      <c r="F531" s="50">
        <v>1523500</v>
      </c>
      <c r="G531" s="50">
        <f t="shared" si="130"/>
        <v>1523500</v>
      </c>
      <c r="H531" s="50">
        <f t="shared" si="131"/>
        <v>-1523500</v>
      </c>
      <c r="I531" s="51">
        <f t="shared" si="132"/>
        <v>0</v>
      </c>
      <c r="J531" s="51">
        <f t="shared" si="133"/>
        <v>0</v>
      </c>
      <c r="K531" s="51">
        <f t="shared" si="134"/>
        <v>100</v>
      </c>
    </row>
    <row r="532" spans="1:11">
      <c r="A532" s="48" t="s">
        <v>27</v>
      </c>
      <c r="B532" s="49" t="s">
        <v>28</v>
      </c>
      <c r="C532" s="50">
        <v>0</v>
      </c>
      <c r="D532" s="50">
        <v>3047000</v>
      </c>
      <c r="E532" s="50">
        <v>0</v>
      </c>
      <c r="F532" s="50">
        <v>91401.94</v>
      </c>
      <c r="G532" s="50">
        <f t="shared" si="130"/>
        <v>91401.94</v>
      </c>
      <c r="H532" s="50">
        <f t="shared" si="131"/>
        <v>-91401.94</v>
      </c>
      <c r="I532" s="51">
        <f t="shared" si="132"/>
        <v>0</v>
      </c>
      <c r="J532" s="51">
        <f t="shared" si="133"/>
        <v>0</v>
      </c>
      <c r="K532" s="51">
        <f t="shared" si="134"/>
        <v>2.9997354775188714</v>
      </c>
    </row>
    <row r="533" spans="1:11">
      <c r="A533" s="54" t="s">
        <v>29</v>
      </c>
      <c r="B533" s="49" t="s">
        <v>30</v>
      </c>
      <c r="C533" s="50">
        <v>0</v>
      </c>
      <c r="D533" s="50">
        <v>3047000</v>
      </c>
      <c r="E533" s="50">
        <v>0</v>
      </c>
      <c r="F533" s="50">
        <v>91401.94</v>
      </c>
      <c r="G533" s="50">
        <f t="shared" si="130"/>
        <v>91401.94</v>
      </c>
      <c r="H533" s="50">
        <f t="shared" si="131"/>
        <v>-91401.94</v>
      </c>
      <c r="I533" s="51">
        <f t="shared" si="132"/>
        <v>0</v>
      </c>
      <c r="J533" s="51">
        <f t="shared" si="133"/>
        <v>0</v>
      </c>
      <c r="K533" s="51">
        <f t="shared" si="134"/>
        <v>2.9997354775188714</v>
      </c>
    </row>
    <row r="534" spans="1:11">
      <c r="A534" s="55" t="s">
        <v>31</v>
      </c>
      <c r="B534" s="49" t="s">
        <v>32</v>
      </c>
      <c r="C534" s="50">
        <v>0</v>
      </c>
      <c r="D534" s="50">
        <v>3047000</v>
      </c>
      <c r="E534" s="50">
        <v>0</v>
      </c>
      <c r="F534" s="50">
        <v>91401.94</v>
      </c>
      <c r="G534" s="50">
        <f t="shared" si="130"/>
        <v>91401.94</v>
      </c>
      <c r="H534" s="50">
        <f t="shared" si="131"/>
        <v>-91401.94</v>
      </c>
      <c r="I534" s="51">
        <f t="shared" si="132"/>
        <v>0</v>
      </c>
      <c r="J534" s="51">
        <f t="shared" si="133"/>
        <v>0</v>
      </c>
      <c r="K534" s="51">
        <f t="shared" si="134"/>
        <v>2.9997354775188714</v>
      </c>
    </row>
    <row r="535" spans="1:11">
      <c r="A535" s="56" t="s">
        <v>33</v>
      </c>
      <c r="B535" s="49" t="s">
        <v>34</v>
      </c>
      <c r="C535" s="50">
        <v>0</v>
      </c>
      <c r="D535" s="50">
        <v>100000</v>
      </c>
      <c r="E535" s="50">
        <v>0</v>
      </c>
      <c r="F535" s="50">
        <v>43131.94</v>
      </c>
      <c r="G535" s="50">
        <f t="shared" si="130"/>
        <v>43131.94</v>
      </c>
      <c r="H535" s="50">
        <f t="shared" si="131"/>
        <v>-43131.94</v>
      </c>
      <c r="I535" s="51">
        <f t="shared" si="132"/>
        <v>0</v>
      </c>
      <c r="J535" s="51">
        <f t="shared" si="133"/>
        <v>0</v>
      </c>
      <c r="K535" s="51">
        <f t="shared" si="134"/>
        <v>43.13194</v>
      </c>
    </row>
    <row r="536" spans="1:11">
      <c r="A536" s="56" t="s">
        <v>35</v>
      </c>
      <c r="B536" s="49" t="s">
        <v>36</v>
      </c>
      <c r="C536" s="50">
        <v>0</v>
      </c>
      <c r="D536" s="50">
        <v>2947000</v>
      </c>
      <c r="E536" s="50">
        <v>0</v>
      </c>
      <c r="F536" s="50">
        <v>48270</v>
      </c>
      <c r="G536" s="50">
        <f t="shared" si="130"/>
        <v>48270</v>
      </c>
      <c r="H536" s="50">
        <f t="shared" si="131"/>
        <v>-48270</v>
      </c>
      <c r="I536" s="51">
        <f t="shared" si="132"/>
        <v>0</v>
      </c>
      <c r="J536" s="51">
        <f t="shared" si="133"/>
        <v>0</v>
      </c>
      <c r="K536" s="51">
        <f t="shared" si="134"/>
        <v>1.6379368849677638</v>
      </c>
    </row>
    <row r="537" spans="1:11">
      <c r="A537" s="48"/>
      <c r="B537" s="49" t="s">
        <v>57</v>
      </c>
      <c r="C537" s="50">
        <v>0</v>
      </c>
      <c r="D537" s="50">
        <v>0</v>
      </c>
      <c r="E537" s="50">
        <v>0</v>
      </c>
      <c r="F537" s="50">
        <v>2132098.06</v>
      </c>
      <c r="G537" s="50">
        <f t="shared" si="130"/>
        <v>2132098.06</v>
      </c>
      <c r="H537" s="50">
        <f t="shared" si="131"/>
        <v>-2132098.06</v>
      </c>
      <c r="I537" s="51">
        <f t="shared" si="132"/>
        <v>0</v>
      </c>
      <c r="J537" s="51">
        <f t="shared" si="133"/>
        <v>0</v>
      </c>
      <c r="K537" s="51">
        <f t="shared" si="134"/>
        <v>0</v>
      </c>
    </row>
    <row r="538" spans="1:11">
      <c r="A538" s="48" t="s">
        <v>58</v>
      </c>
      <c r="B538" s="49" t="s">
        <v>59</v>
      </c>
      <c r="C538" s="50">
        <v>0</v>
      </c>
      <c r="D538" s="50">
        <v>0</v>
      </c>
      <c r="E538" s="50">
        <v>0</v>
      </c>
      <c r="F538" s="50">
        <v>-2132098.06</v>
      </c>
      <c r="G538" s="50">
        <f t="shared" si="130"/>
        <v>-2132098.06</v>
      </c>
      <c r="H538" s="50">
        <f t="shared" si="131"/>
        <v>2132098.06</v>
      </c>
      <c r="I538" s="51">
        <f t="shared" si="132"/>
        <v>0</v>
      </c>
      <c r="J538" s="51">
        <f t="shared" si="133"/>
        <v>0</v>
      </c>
      <c r="K538" s="51">
        <f t="shared" si="134"/>
        <v>0</v>
      </c>
    </row>
    <row r="539" spans="1:11">
      <c r="A539" s="54" t="s">
        <v>60</v>
      </c>
      <c r="B539" s="49" t="s">
        <v>61</v>
      </c>
      <c r="C539" s="50">
        <v>0</v>
      </c>
      <c r="D539" s="50">
        <v>0</v>
      </c>
      <c r="E539" s="50">
        <v>0</v>
      </c>
      <c r="F539" s="50">
        <v>-2132098.06</v>
      </c>
      <c r="G539" s="50">
        <f t="shared" si="130"/>
        <v>-2132098.06</v>
      </c>
      <c r="H539" s="50">
        <f t="shared" si="131"/>
        <v>2132098.06</v>
      </c>
      <c r="I539" s="51">
        <f t="shared" si="132"/>
        <v>0</v>
      </c>
      <c r="J539" s="51">
        <f t="shared" si="133"/>
        <v>0</v>
      </c>
      <c r="K539" s="51">
        <f t="shared" si="134"/>
        <v>0</v>
      </c>
    </row>
    <row r="540" spans="1:11" ht="26.4">
      <c r="A540" s="59" t="s">
        <v>103</v>
      </c>
      <c r="B540" s="60" t="s">
        <v>104</v>
      </c>
      <c r="C540" s="61"/>
      <c r="D540" s="61"/>
      <c r="E540" s="61"/>
      <c r="F540" s="61"/>
      <c r="G540" s="61"/>
      <c r="H540" s="61"/>
      <c r="I540" s="62"/>
      <c r="J540" s="62"/>
      <c r="K540" s="62"/>
    </row>
    <row r="541" spans="1:11">
      <c r="A541" s="48" t="s">
        <v>19</v>
      </c>
      <c r="B541" s="49" t="s">
        <v>20</v>
      </c>
      <c r="C541" s="50">
        <v>38715464</v>
      </c>
      <c r="D541" s="50">
        <v>17404037</v>
      </c>
      <c r="E541" s="50">
        <v>0</v>
      </c>
      <c r="F541" s="50">
        <v>17404037</v>
      </c>
      <c r="G541" s="50">
        <f t="shared" ref="G541:G560" si="135">F541-C541</f>
        <v>-21311427</v>
      </c>
      <c r="H541" s="50">
        <f t="shared" ref="H541:H560" si="136">E541-F541</f>
        <v>-17404037</v>
      </c>
      <c r="I541" s="51">
        <f t="shared" ref="I541:I560" si="137">IF(ISERROR(F541/C541),0,F541/C541*100-100)</f>
        <v>-55.046291063436563</v>
      </c>
      <c r="J541" s="51">
        <f t="shared" ref="J541:J560" si="138">IF(ISERROR(F541/E541),0,F541/E541*100)</f>
        <v>0</v>
      </c>
      <c r="K541" s="51">
        <f t="shared" ref="K541:K560" si="139">IF(ISERROR(F541/D541),0,F541/D541*100)</f>
        <v>100</v>
      </c>
    </row>
    <row r="542" spans="1:11">
      <c r="A542" s="54" t="s">
        <v>23</v>
      </c>
      <c r="B542" s="49" t="s">
        <v>24</v>
      </c>
      <c r="C542" s="50">
        <v>38715464</v>
      </c>
      <c r="D542" s="50">
        <v>17404037</v>
      </c>
      <c r="E542" s="50">
        <v>0</v>
      </c>
      <c r="F542" s="50">
        <v>17404037</v>
      </c>
      <c r="G542" s="50">
        <f t="shared" si="135"/>
        <v>-21311427</v>
      </c>
      <c r="H542" s="50">
        <f t="shared" si="136"/>
        <v>-17404037</v>
      </c>
      <c r="I542" s="51">
        <f t="shared" si="137"/>
        <v>-55.046291063436563</v>
      </c>
      <c r="J542" s="51">
        <f t="shared" si="138"/>
        <v>0</v>
      </c>
      <c r="K542" s="51">
        <f t="shared" si="139"/>
        <v>100</v>
      </c>
    </row>
    <row r="543" spans="1:11" ht="26.4">
      <c r="A543" s="55" t="s">
        <v>25</v>
      </c>
      <c r="B543" s="49" t="s">
        <v>26</v>
      </c>
      <c r="C543" s="50">
        <v>38715464</v>
      </c>
      <c r="D543" s="50">
        <v>17404037</v>
      </c>
      <c r="E543" s="50">
        <v>0</v>
      </c>
      <c r="F543" s="50">
        <v>17404037</v>
      </c>
      <c r="G543" s="50">
        <f t="shared" si="135"/>
        <v>-21311427</v>
      </c>
      <c r="H543" s="50">
        <f t="shared" si="136"/>
        <v>-17404037</v>
      </c>
      <c r="I543" s="51">
        <f t="shared" si="137"/>
        <v>-55.046291063436563</v>
      </c>
      <c r="J543" s="51">
        <f t="shared" si="138"/>
        <v>0</v>
      </c>
      <c r="K543" s="51">
        <f t="shared" si="139"/>
        <v>100</v>
      </c>
    </row>
    <row r="544" spans="1:11">
      <c r="A544" s="48" t="s">
        <v>27</v>
      </c>
      <c r="B544" s="49" t="s">
        <v>28</v>
      </c>
      <c r="C544" s="50">
        <v>19663053.100000001</v>
      </c>
      <c r="D544" s="50">
        <v>17404037</v>
      </c>
      <c r="E544" s="50">
        <v>0</v>
      </c>
      <c r="F544" s="50">
        <v>3686830.56</v>
      </c>
      <c r="G544" s="50">
        <f t="shared" si="135"/>
        <v>-15976222.540000001</v>
      </c>
      <c r="H544" s="50">
        <f t="shared" si="136"/>
        <v>-3686830.56</v>
      </c>
      <c r="I544" s="51">
        <f t="shared" si="137"/>
        <v>-81.249958786919009</v>
      </c>
      <c r="J544" s="51">
        <f t="shared" si="138"/>
        <v>0</v>
      </c>
      <c r="K544" s="51">
        <f t="shared" si="139"/>
        <v>21.183766501990313</v>
      </c>
    </row>
    <row r="545" spans="1:11">
      <c r="A545" s="54" t="s">
        <v>29</v>
      </c>
      <c r="B545" s="49" t="s">
        <v>30</v>
      </c>
      <c r="C545" s="50">
        <v>19444112.879999999</v>
      </c>
      <c r="D545" s="50">
        <v>17311211</v>
      </c>
      <c r="E545" s="50">
        <v>0</v>
      </c>
      <c r="F545" s="50">
        <v>3686830.56</v>
      </c>
      <c r="G545" s="50">
        <f t="shared" si="135"/>
        <v>-15757282.319999998</v>
      </c>
      <c r="H545" s="50">
        <f t="shared" si="136"/>
        <v>-3686830.56</v>
      </c>
      <c r="I545" s="51">
        <f t="shared" si="137"/>
        <v>-81.038833796360876</v>
      </c>
      <c r="J545" s="51">
        <f t="shared" si="138"/>
        <v>0</v>
      </c>
      <c r="K545" s="51">
        <f t="shared" si="139"/>
        <v>21.297357879815571</v>
      </c>
    </row>
    <row r="546" spans="1:11">
      <c r="A546" s="55" t="s">
        <v>31</v>
      </c>
      <c r="B546" s="49" t="s">
        <v>32</v>
      </c>
      <c r="C546" s="50">
        <v>6395378.29</v>
      </c>
      <c r="D546" s="50">
        <v>9213456</v>
      </c>
      <c r="E546" s="50">
        <v>0</v>
      </c>
      <c r="F546" s="50">
        <v>2692621.9</v>
      </c>
      <c r="G546" s="50">
        <f t="shared" si="135"/>
        <v>-3702756.39</v>
      </c>
      <c r="H546" s="50">
        <f t="shared" si="136"/>
        <v>-2692621.9</v>
      </c>
      <c r="I546" s="51">
        <f t="shared" si="137"/>
        <v>-57.897378733479108</v>
      </c>
      <c r="J546" s="51">
        <f t="shared" si="138"/>
        <v>0</v>
      </c>
      <c r="K546" s="51">
        <f t="shared" si="139"/>
        <v>29.224884777221487</v>
      </c>
    </row>
    <row r="547" spans="1:11">
      <c r="A547" s="56" t="s">
        <v>33</v>
      </c>
      <c r="B547" s="49" t="s">
        <v>34</v>
      </c>
      <c r="C547" s="50">
        <v>2066408.59</v>
      </c>
      <c r="D547" s="50">
        <v>3433649</v>
      </c>
      <c r="E547" s="50">
        <v>0</v>
      </c>
      <c r="F547" s="50">
        <v>1053037.0900000001</v>
      </c>
      <c r="G547" s="50">
        <f t="shared" si="135"/>
        <v>-1013371.5</v>
      </c>
      <c r="H547" s="50">
        <f t="shared" si="136"/>
        <v>-1053037.0900000001</v>
      </c>
      <c r="I547" s="51">
        <f t="shared" si="137"/>
        <v>-49.040228776826758</v>
      </c>
      <c r="J547" s="51">
        <f t="shared" si="138"/>
        <v>0</v>
      </c>
      <c r="K547" s="51">
        <f t="shared" si="139"/>
        <v>30.66816351933468</v>
      </c>
    </row>
    <row r="548" spans="1:11">
      <c r="A548" s="56" t="s">
        <v>35</v>
      </c>
      <c r="B548" s="49" t="s">
        <v>36</v>
      </c>
      <c r="C548" s="50">
        <v>4328969.7</v>
      </c>
      <c r="D548" s="50">
        <v>5779807</v>
      </c>
      <c r="E548" s="50">
        <v>0</v>
      </c>
      <c r="F548" s="50">
        <v>1639584.81</v>
      </c>
      <c r="G548" s="50">
        <f t="shared" si="135"/>
        <v>-2689384.89</v>
      </c>
      <c r="H548" s="50">
        <f t="shared" si="136"/>
        <v>-1639584.81</v>
      </c>
      <c r="I548" s="51">
        <f t="shared" si="137"/>
        <v>-62.125287917815641</v>
      </c>
      <c r="J548" s="51">
        <f t="shared" si="138"/>
        <v>0</v>
      </c>
      <c r="K548" s="51">
        <f t="shared" si="139"/>
        <v>28.367466422321712</v>
      </c>
    </row>
    <row r="549" spans="1:11">
      <c r="A549" s="57" t="s">
        <v>37</v>
      </c>
      <c r="B549" s="49" t="s">
        <v>38</v>
      </c>
      <c r="C549" s="50">
        <v>150824.62</v>
      </c>
      <c r="D549" s="50">
        <v>0</v>
      </c>
      <c r="E549" s="50">
        <v>0</v>
      </c>
      <c r="F549" s="50">
        <v>7106.19</v>
      </c>
      <c r="G549" s="50">
        <f t="shared" si="135"/>
        <v>-143718.43</v>
      </c>
      <c r="H549" s="50">
        <f t="shared" si="136"/>
        <v>-7106.19</v>
      </c>
      <c r="I549" s="51">
        <f t="shared" si="137"/>
        <v>-95.288441635059314</v>
      </c>
      <c r="J549" s="51">
        <f t="shared" si="138"/>
        <v>0</v>
      </c>
      <c r="K549" s="51">
        <f t="shared" si="139"/>
        <v>0</v>
      </c>
    </row>
    <row r="550" spans="1:11">
      <c r="A550" s="55" t="s">
        <v>39</v>
      </c>
      <c r="B550" s="49" t="s">
        <v>40</v>
      </c>
      <c r="C550" s="50">
        <v>11811766.23</v>
      </c>
      <c r="D550" s="50">
        <v>6797755</v>
      </c>
      <c r="E550" s="50">
        <v>0</v>
      </c>
      <c r="F550" s="50">
        <v>994208.66</v>
      </c>
      <c r="G550" s="50">
        <f t="shared" si="135"/>
        <v>-10817557.57</v>
      </c>
      <c r="H550" s="50">
        <f t="shared" si="136"/>
        <v>-994208.66</v>
      </c>
      <c r="I550" s="51">
        <f t="shared" si="137"/>
        <v>-91.582895896848441</v>
      </c>
      <c r="J550" s="51">
        <f t="shared" si="138"/>
        <v>0</v>
      </c>
      <c r="K550" s="51">
        <f t="shared" si="139"/>
        <v>14.625544168626259</v>
      </c>
    </row>
    <row r="551" spans="1:11">
      <c r="A551" s="56" t="s">
        <v>41</v>
      </c>
      <c r="B551" s="49" t="s">
        <v>42</v>
      </c>
      <c r="C551" s="50">
        <v>11811766.23</v>
      </c>
      <c r="D551" s="50">
        <v>6797755</v>
      </c>
      <c r="E551" s="50">
        <v>0</v>
      </c>
      <c r="F551" s="50">
        <v>994208.66</v>
      </c>
      <c r="G551" s="50">
        <f t="shared" si="135"/>
        <v>-10817557.57</v>
      </c>
      <c r="H551" s="50">
        <f t="shared" si="136"/>
        <v>-994208.66</v>
      </c>
      <c r="I551" s="51">
        <f t="shared" si="137"/>
        <v>-91.582895896848441</v>
      </c>
      <c r="J551" s="51">
        <f t="shared" si="138"/>
        <v>0</v>
      </c>
      <c r="K551" s="51">
        <f t="shared" si="139"/>
        <v>14.625544168626259</v>
      </c>
    </row>
    <row r="552" spans="1:11" ht="26.4">
      <c r="A552" s="55" t="s">
        <v>45</v>
      </c>
      <c r="B552" s="49" t="s">
        <v>46</v>
      </c>
      <c r="C552" s="50">
        <v>1236968.3600000001</v>
      </c>
      <c r="D552" s="50">
        <v>1300000</v>
      </c>
      <c r="E552" s="50">
        <v>0</v>
      </c>
      <c r="F552" s="50">
        <v>0</v>
      </c>
      <c r="G552" s="50">
        <f t="shared" si="135"/>
        <v>-1236968.3600000001</v>
      </c>
      <c r="H552" s="50">
        <f t="shared" si="136"/>
        <v>0</v>
      </c>
      <c r="I552" s="51">
        <f t="shared" si="137"/>
        <v>-100</v>
      </c>
      <c r="J552" s="51">
        <f t="shared" si="138"/>
        <v>0</v>
      </c>
      <c r="K552" s="51">
        <f t="shared" si="139"/>
        <v>0</v>
      </c>
    </row>
    <row r="553" spans="1:11" ht="52.8">
      <c r="A553" s="56" t="s">
        <v>153</v>
      </c>
      <c r="B553" s="49" t="s">
        <v>154</v>
      </c>
      <c r="C553" s="50">
        <v>1236968.3600000001</v>
      </c>
      <c r="D553" s="50">
        <v>1300000</v>
      </c>
      <c r="E553" s="50">
        <v>0</v>
      </c>
      <c r="F553" s="50">
        <v>0</v>
      </c>
      <c r="G553" s="50">
        <f t="shared" si="135"/>
        <v>-1236968.3600000001</v>
      </c>
      <c r="H553" s="50">
        <f t="shared" si="136"/>
        <v>0</v>
      </c>
      <c r="I553" s="51">
        <f t="shared" si="137"/>
        <v>-100</v>
      </c>
      <c r="J553" s="51">
        <f t="shared" si="138"/>
        <v>0</v>
      </c>
      <c r="K553" s="51">
        <f t="shared" si="139"/>
        <v>0</v>
      </c>
    </row>
    <row r="554" spans="1:11" ht="39.6">
      <c r="A554" s="57" t="s">
        <v>155</v>
      </c>
      <c r="B554" s="49" t="s">
        <v>156</v>
      </c>
      <c r="C554" s="50">
        <v>43485.02</v>
      </c>
      <c r="D554" s="50">
        <v>0</v>
      </c>
      <c r="E554" s="50">
        <v>0</v>
      </c>
      <c r="F554" s="50">
        <v>0</v>
      </c>
      <c r="G554" s="50">
        <f t="shared" si="135"/>
        <v>-43485.02</v>
      </c>
      <c r="H554" s="50">
        <f t="shared" si="136"/>
        <v>0</v>
      </c>
      <c r="I554" s="51">
        <f t="shared" si="137"/>
        <v>-100</v>
      </c>
      <c r="J554" s="51">
        <f t="shared" si="138"/>
        <v>0</v>
      </c>
      <c r="K554" s="51">
        <f t="shared" si="139"/>
        <v>0</v>
      </c>
    </row>
    <row r="555" spans="1:11" ht="66">
      <c r="A555" s="57" t="s">
        <v>243</v>
      </c>
      <c r="B555" s="49" t="s">
        <v>244</v>
      </c>
      <c r="C555" s="50">
        <v>1193483.3400000001</v>
      </c>
      <c r="D555" s="50">
        <v>1300000</v>
      </c>
      <c r="E555" s="50">
        <v>0</v>
      </c>
      <c r="F555" s="50">
        <v>0</v>
      </c>
      <c r="G555" s="50">
        <f t="shared" si="135"/>
        <v>-1193483.3400000001</v>
      </c>
      <c r="H555" s="50">
        <f t="shared" si="136"/>
        <v>0</v>
      </c>
      <c r="I555" s="51">
        <f t="shared" si="137"/>
        <v>-100</v>
      </c>
      <c r="J555" s="51">
        <f t="shared" si="138"/>
        <v>0</v>
      </c>
      <c r="K555" s="51">
        <f t="shared" si="139"/>
        <v>0</v>
      </c>
    </row>
    <row r="556" spans="1:11">
      <c r="A556" s="54" t="s">
        <v>53</v>
      </c>
      <c r="B556" s="49" t="s">
        <v>54</v>
      </c>
      <c r="C556" s="50">
        <v>218940.22</v>
      </c>
      <c r="D556" s="50">
        <v>92826</v>
      </c>
      <c r="E556" s="50">
        <v>0</v>
      </c>
      <c r="F556" s="50">
        <v>0</v>
      </c>
      <c r="G556" s="50">
        <f t="shared" si="135"/>
        <v>-218940.22</v>
      </c>
      <c r="H556" s="50">
        <f t="shared" si="136"/>
        <v>0</v>
      </c>
      <c r="I556" s="51">
        <f t="shared" si="137"/>
        <v>-100</v>
      </c>
      <c r="J556" s="51">
        <f t="shared" si="138"/>
        <v>0</v>
      </c>
      <c r="K556" s="51">
        <f t="shared" si="139"/>
        <v>0</v>
      </c>
    </row>
    <row r="557" spans="1:11">
      <c r="A557" s="55" t="s">
        <v>55</v>
      </c>
      <c r="B557" s="49" t="s">
        <v>56</v>
      </c>
      <c r="C557" s="50">
        <v>218940.22</v>
      </c>
      <c r="D557" s="50">
        <v>92826</v>
      </c>
      <c r="E557" s="50">
        <v>0</v>
      </c>
      <c r="F557" s="50">
        <v>0</v>
      </c>
      <c r="G557" s="50">
        <f t="shared" si="135"/>
        <v>-218940.22</v>
      </c>
      <c r="H557" s="50">
        <f t="shared" si="136"/>
        <v>0</v>
      </c>
      <c r="I557" s="51">
        <f t="shared" si="137"/>
        <v>-100</v>
      </c>
      <c r="J557" s="51">
        <f t="shared" si="138"/>
        <v>0</v>
      </c>
      <c r="K557" s="51">
        <f t="shared" si="139"/>
        <v>0</v>
      </c>
    </row>
    <row r="558" spans="1:11">
      <c r="A558" s="48"/>
      <c r="B558" s="49" t="s">
        <v>57</v>
      </c>
      <c r="C558" s="50">
        <v>19052410.899999999</v>
      </c>
      <c r="D558" s="50">
        <v>0</v>
      </c>
      <c r="E558" s="50">
        <v>0</v>
      </c>
      <c r="F558" s="50">
        <v>13717206.439999999</v>
      </c>
      <c r="G558" s="50">
        <f t="shared" si="135"/>
        <v>-5335204.459999999</v>
      </c>
      <c r="H558" s="50">
        <f t="shared" si="136"/>
        <v>-13717206.439999999</v>
      </c>
      <c r="I558" s="51">
        <f t="shared" si="137"/>
        <v>-28.002778692957946</v>
      </c>
      <c r="J558" s="51">
        <f t="shared" si="138"/>
        <v>0</v>
      </c>
      <c r="K558" s="51">
        <f t="shared" si="139"/>
        <v>0</v>
      </c>
    </row>
    <row r="559" spans="1:11">
      <c r="A559" s="48" t="s">
        <v>58</v>
      </c>
      <c r="B559" s="49" t="s">
        <v>59</v>
      </c>
      <c r="C559" s="50">
        <v>-19052410.899999999</v>
      </c>
      <c r="D559" s="50">
        <v>0</v>
      </c>
      <c r="E559" s="50">
        <v>0</v>
      </c>
      <c r="F559" s="50">
        <v>-13717206.439999999</v>
      </c>
      <c r="G559" s="50">
        <f t="shared" si="135"/>
        <v>5335204.459999999</v>
      </c>
      <c r="H559" s="50">
        <f t="shared" si="136"/>
        <v>13717206.439999999</v>
      </c>
      <c r="I559" s="51">
        <f t="shared" si="137"/>
        <v>-28.002778692957946</v>
      </c>
      <c r="J559" s="51">
        <f t="shared" si="138"/>
        <v>0</v>
      </c>
      <c r="K559" s="51">
        <f t="shared" si="139"/>
        <v>0</v>
      </c>
    </row>
    <row r="560" spans="1:11">
      <c r="A560" s="54" t="s">
        <v>60</v>
      </c>
      <c r="B560" s="49" t="s">
        <v>61</v>
      </c>
      <c r="C560" s="50">
        <v>-19052410.899999999</v>
      </c>
      <c r="D560" s="50">
        <v>0</v>
      </c>
      <c r="E560" s="50">
        <v>0</v>
      </c>
      <c r="F560" s="50">
        <v>-13717206.439999999</v>
      </c>
      <c r="G560" s="50">
        <f t="shared" si="135"/>
        <v>5335204.459999999</v>
      </c>
      <c r="H560" s="50">
        <f t="shared" si="136"/>
        <v>13717206.439999999</v>
      </c>
      <c r="I560" s="51">
        <f t="shared" si="137"/>
        <v>-28.002778692957946</v>
      </c>
      <c r="J560" s="51">
        <f t="shared" si="138"/>
        <v>0</v>
      </c>
      <c r="K560" s="51">
        <f t="shared" si="139"/>
        <v>0</v>
      </c>
    </row>
    <row r="561" spans="1:11" ht="26.4">
      <c r="A561" s="63" t="s">
        <v>282</v>
      </c>
      <c r="B561" s="60" t="s">
        <v>106</v>
      </c>
      <c r="C561" s="61"/>
      <c r="D561" s="61"/>
      <c r="E561" s="61"/>
      <c r="F561" s="61"/>
      <c r="G561" s="61"/>
      <c r="H561" s="61"/>
      <c r="I561" s="62"/>
      <c r="J561" s="62"/>
      <c r="K561" s="62"/>
    </row>
    <row r="562" spans="1:11">
      <c r="A562" s="48" t="s">
        <v>19</v>
      </c>
      <c r="B562" s="49" t="s">
        <v>20</v>
      </c>
      <c r="C562" s="50">
        <v>38715464</v>
      </c>
      <c r="D562" s="50">
        <v>0</v>
      </c>
      <c r="E562" s="50">
        <v>0</v>
      </c>
      <c r="F562" s="50">
        <v>0</v>
      </c>
      <c r="G562" s="50">
        <f t="shared" ref="G562:G581" si="140">F562-C562</f>
        <v>-38715464</v>
      </c>
      <c r="H562" s="50">
        <f t="shared" ref="H562:H581" si="141">E562-F562</f>
        <v>0</v>
      </c>
      <c r="I562" s="51">
        <f t="shared" ref="I562:I581" si="142">IF(ISERROR(F562/C562),0,F562/C562*100-100)</f>
        <v>-100</v>
      </c>
      <c r="J562" s="51">
        <f t="shared" ref="J562:J581" si="143">IF(ISERROR(F562/E562),0,F562/E562*100)</f>
        <v>0</v>
      </c>
      <c r="K562" s="51">
        <f t="shared" ref="K562:K581" si="144">IF(ISERROR(F562/D562),0,F562/D562*100)</f>
        <v>0</v>
      </c>
    </row>
    <row r="563" spans="1:11">
      <c r="A563" s="54" t="s">
        <v>23</v>
      </c>
      <c r="B563" s="49" t="s">
        <v>24</v>
      </c>
      <c r="C563" s="50">
        <v>38715464</v>
      </c>
      <c r="D563" s="50">
        <v>0</v>
      </c>
      <c r="E563" s="50">
        <v>0</v>
      </c>
      <c r="F563" s="50">
        <v>0</v>
      </c>
      <c r="G563" s="50">
        <f t="shared" si="140"/>
        <v>-38715464</v>
      </c>
      <c r="H563" s="50">
        <f t="shared" si="141"/>
        <v>0</v>
      </c>
      <c r="I563" s="51">
        <f t="shared" si="142"/>
        <v>-100</v>
      </c>
      <c r="J563" s="51">
        <f t="shared" si="143"/>
        <v>0</v>
      </c>
      <c r="K563" s="51">
        <f t="shared" si="144"/>
        <v>0</v>
      </c>
    </row>
    <row r="564" spans="1:11" ht="26.4">
      <c r="A564" s="55" t="s">
        <v>25</v>
      </c>
      <c r="B564" s="49" t="s">
        <v>26</v>
      </c>
      <c r="C564" s="50">
        <v>38715464</v>
      </c>
      <c r="D564" s="50">
        <v>0</v>
      </c>
      <c r="E564" s="50">
        <v>0</v>
      </c>
      <c r="F564" s="50">
        <v>0</v>
      </c>
      <c r="G564" s="50">
        <f t="shared" si="140"/>
        <v>-38715464</v>
      </c>
      <c r="H564" s="50">
        <f t="shared" si="141"/>
        <v>0</v>
      </c>
      <c r="I564" s="51">
        <f t="shared" si="142"/>
        <v>-100</v>
      </c>
      <c r="J564" s="51">
        <f t="shared" si="143"/>
        <v>0</v>
      </c>
      <c r="K564" s="51">
        <f t="shared" si="144"/>
        <v>0</v>
      </c>
    </row>
    <row r="565" spans="1:11">
      <c r="A565" s="48" t="s">
        <v>27</v>
      </c>
      <c r="B565" s="49" t="s">
        <v>28</v>
      </c>
      <c r="C565" s="50">
        <v>19663053.100000001</v>
      </c>
      <c r="D565" s="50">
        <v>0</v>
      </c>
      <c r="E565" s="50">
        <v>0</v>
      </c>
      <c r="F565" s="50">
        <v>0</v>
      </c>
      <c r="G565" s="50">
        <f t="shared" si="140"/>
        <v>-19663053.100000001</v>
      </c>
      <c r="H565" s="50">
        <f t="shared" si="141"/>
        <v>0</v>
      </c>
      <c r="I565" s="51">
        <f t="shared" si="142"/>
        <v>-100</v>
      </c>
      <c r="J565" s="51">
        <f t="shared" si="143"/>
        <v>0</v>
      </c>
      <c r="K565" s="51">
        <f t="shared" si="144"/>
        <v>0</v>
      </c>
    </row>
    <row r="566" spans="1:11">
      <c r="A566" s="54" t="s">
        <v>29</v>
      </c>
      <c r="B566" s="49" t="s">
        <v>30</v>
      </c>
      <c r="C566" s="50">
        <v>19444112.879999999</v>
      </c>
      <c r="D566" s="50">
        <v>0</v>
      </c>
      <c r="E566" s="50">
        <v>0</v>
      </c>
      <c r="F566" s="50">
        <v>0</v>
      </c>
      <c r="G566" s="50">
        <f t="shared" si="140"/>
        <v>-19444112.879999999</v>
      </c>
      <c r="H566" s="50">
        <f t="shared" si="141"/>
        <v>0</v>
      </c>
      <c r="I566" s="51">
        <f t="shared" si="142"/>
        <v>-100</v>
      </c>
      <c r="J566" s="51">
        <f t="shared" si="143"/>
        <v>0</v>
      </c>
      <c r="K566" s="51">
        <f t="shared" si="144"/>
        <v>0</v>
      </c>
    </row>
    <row r="567" spans="1:11">
      <c r="A567" s="55" t="s">
        <v>31</v>
      </c>
      <c r="B567" s="49" t="s">
        <v>32</v>
      </c>
      <c r="C567" s="50">
        <v>6395378.29</v>
      </c>
      <c r="D567" s="50">
        <v>0</v>
      </c>
      <c r="E567" s="50">
        <v>0</v>
      </c>
      <c r="F567" s="50">
        <v>0</v>
      </c>
      <c r="G567" s="50">
        <f t="shared" si="140"/>
        <v>-6395378.29</v>
      </c>
      <c r="H567" s="50">
        <f t="shared" si="141"/>
        <v>0</v>
      </c>
      <c r="I567" s="51">
        <f t="shared" si="142"/>
        <v>-100</v>
      </c>
      <c r="J567" s="51">
        <f t="shared" si="143"/>
        <v>0</v>
      </c>
      <c r="K567" s="51">
        <f t="shared" si="144"/>
        <v>0</v>
      </c>
    </row>
    <row r="568" spans="1:11">
      <c r="A568" s="56" t="s">
        <v>33</v>
      </c>
      <c r="B568" s="49" t="s">
        <v>34</v>
      </c>
      <c r="C568" s="50">
        <v>2066408.59</v>
      </c>
      <c r="D568" s="50">
        <v>0</v>
      </c>
      <c r="E568" s="50">
        <v>0</v>
      </c>
      <c r="F568" s="50">
        <v>0</v>
      </c>
      <c r="G568" s="50">
        <f t="shared" si="140"/>
        <v>-2066408.59</v>
      </c>
      <c r="H568" s="50">
        <f t="shared" si="141"/>
        <v>0</v>
      </c>
      <c r="I568" s="51">
        <f t="shared" si="142"/>
        <v>-100</v>
      </c>
      <c r="J568" s="51">
        <f t="shared" si="143"/>
        <v>0</v>
      </c>
      <c r="K568" s="51">
        <f t="shared" si="144"/>
        <v>0</v>
      </c>
    </row>
    <row r="569" spans="1:11">
      <c r="A569" s="56" t="s">
        <v>35</v>
      </c>
      <c r="B569" s="49" t="s">
        <v>36</v>
      </c>
      <c r="C569" s="50">
        <v>4328969.7</v>
      </c>
      <c r="D569" s="50">
        <v>0</v>
      </c>
      <c r="E569" s="50">
        <v>0</v>
      </c>
      <c r="F569" s="50">
        <v>0</v>
      </c>
      <c r="G569" s="50">
        <f t="shared" si="140"/>
        <v>-4328969.7</v>
      </c>
      <c r="H569" s="50">
        <f t="shared" si="141"/>
        <v>0</v>
      </c>
      <c r="I569" s="51">
        <f t="shared" si="142"/>
        <v>-100</v>
      </c>
      <c r="J569" s="51">
        <f t="shared" si="143"/>
        <v>0</v>
      </c>
      <c r="K569" s="51">
        <f t="shared" si="144"/>
        <v>0</v>
      </c>
    </row>
    <row r="570" spans="1:11">
      <c r="A570" s="57" t="s">
        <v>37</v>
      </c>
      <c r="B570" s="49" t="s">
        <v>38</v>
      </c>
      <c r="C570" s="50">
        <v>150824.62</v>
      </c>
      <c r="D570" s="50">
        <v>0</v>
      </c>
      <c r="E570" s="50">
        <v>0</v>
      </c>
      <c r="F570" s="50">
        <v>0</v>
      </c>
      <c r="G570" s="50">
        <f t="shared" si="140"/>
        <v>-150824.62</v>
      </c>
      <c r="H570" s="50">
        <f t="shared" si="141"/>
        <v>0</v>
      </c>
      <c r="I570" s="51">
        <f t="shared" si="142"/>
        <v>-100</v>
      </c>
      <c r="J570" s="51">
        <f t="shared" si="143"/>
        <v>0</v>
      </c>
      <c r="K570" s="51">
        <f t="shared" si="144"/>
        <v>0</v>
      </c>
    </row>
    <row r="571" spans="1:11">
      <c r="A571" s="55" t="s">
        <v>39</v>
      </c>
      <c r="B571" s="49" t="s">
        <v>40</v>
      </c>
      <c r="C571" s="50">
        <v>11811766.23</v>
      </c>
      <c r="D571" s="50">
        <v>0</v>
      </c>
      <c r="E571" s="50">
        <v>0</v>
      </c>
      <c r="F571" s="50">
        <v>0</v>
      </c>
      <c r="G571" s="50">
        <f t="shared" si="140"/>
        <v>-11811766.23</v>
      </c>
      <c r="H571" s="50">
        <f t="shared" si="141"/>
        <v>0</v>
      </c>
      <c r="I571" s="51">
        <f t="shared" si="142"/>
        <v>-100</v>
      </c>
      <c r="J571" s="51">
        <f t="shared" si="143"/>
        <v>0</v>
      </c>
      <c r="K571" s="51">
        <f t="shared" si="144"/>
        <v>0</v>
      </c>
    </row>
    <row r="572" spans="1:11">
      <c r="A572" s="56" t="s">
        <v>41</v>
      </c>
      <c r="B572" s="49" t="s">
        <v>42</v>
      </c>
      <c r="C572" s="50">
        <v>11811766.23</v>
      </c>
      <c r="D572" s="50">
        <v>0</v>
      </c>
      <c r="E572" s="50">
        <v>0</v>
      </c>
      <c r="F572" s="50">
        <v>0</v>
      </c>
      <c r="G572" s="50">
        <f t="shared" si="140"/>
        <v>-11811766.23</v>
      </c>
      <c r="H572" s="50">
        <f t="shared" si="141"/>
        <v>0</v>
      </c>
      <c r="I572" s="51">
        <f t="shared" si="142"/>
        <v>-100</v>
      </c>
      <c r="J572" s="51">
        <f t="shared" si="143"/>
        <v>0</v>
      </c>
      <c r="K572" s="51">
        <f t="shared" si="144"/>
        <v>0</v>
      </c>
    </row>
    <row r="573" spans="1:11" ht="26.4">
      <c r="A573" s="55" t="s">
        <v>45</v>
      </c>
      <c r="B573" s="49" t="s">
        <v>46</v>
      </c>
      <c r="C573" s="50">
        <v>1236968.3600000001</v>
      </c>
      <c r="D573" s="50">
        <v>0</v>
      </c>
      <c r="E573" s="50">
        <v>0</v>
      </c>
      <c r="F573" s="50">
        <v>0</v>
      </c>
      <c r="G573" s="50">
        <f t="shared" si="140"/>
        <v>-1236968.3600000001</v>
      </c>
      <c r="H573" s="50">
        <f t="shared" si="141"/>
        <v>0</v>
      </c>
      <c r="I573" s="51">
        <f t="shared" si="142"/>
        <v>-100</v>
      </c>
      <c r="J573" s="51">
        <f t="shared" si="143"/>
        <v>0</v>
      </c>
      <c r="K573" s="51">
        <f t="shared" si="144"/>
        <v>0</v>
      </c>
    </row>
    <row r="574" spans="1:11" ht="52.8">
      <c r="A574" s="56" t="s">
        <v>153</v>
      </c>
      <c r="B574" s="49" t="s">
        <v>154</v>
      </c>
      <c r="C574" s="50">
        <v>1236968.3600000001</v>
      </c>
      <c r="D574" s="50">
        <v>0</v>
      </c>
      <c r="E574" s="50">
        <v>0</v>
      </c>
      <c r="F574" s="50">
        <v>0</v>
      </c>
      <c r="G574" s="50">
        <f t="shared" si="140"/>
        <v>-1236968.3600000001</v>
      </c>
      <c r="H574" s="50">
        <f t="shared" si="141"/>
        <v>0</v>
      </c>
      <c r="I574" s="51">
        <f t="shared" si="142"/>
        <v>-100</v>
      </c>
      <c r="J574" s="51">
        <f t="shared" si="143"/>
        <v>0</v>
      </c>
      <c r="K574" s="51">
        <f t="shared" si="144"/>
        <v>0</v>
      </c>
    </row>
    <row r="575" spans="1:11" ht="39.6">
      <c r="A575" s="57" t="s">
        <v>155</v>
      </c>
      <c r="B575" s="49" t="s">
        <v>156</v>
      </c>
      <c r="C575" s="50">
        <v>43485.02</v>
      </c>
      <c r="D575" s="50">
        <v>0</v>
      </c>
      <c r="E575" s="50">
        <v>0</v>
      </c>
      <c r="F575" s="50">
        <v>0</v>
      </c>
      <c r="G575" s="50">
        <f t="shared" si="140"/>
        <v>-43485.02</v>
      </c>
      <c r="H575" s="50">
        <f t="shared" si="141"/>
        <v>0</v>
      </c>
      <c r="I575" s="51">
        <f t="shared" si="142"/>
        <v>-100</v>
      </c>
      <c r="J575" s="51">
        <f t="shared" si="143"/>
        <v>0</v>
      </c>
      <c r="K575" s="51">
        <f t="shared" si="144"/>
        <v>0</v>
      </c>
    </row>
    <row r="576" spans="1:11" ht="66">
      <c r="A576" s="57" t="s">
        <v>243</v>
      </c>
      <c r="B576" s="49" t="s">
        <v>244</v>
      </c>
      <c r="C576" s="50">
        <v>1193483.3400000001</v>
      </c>
      <c r="D576" s="50">
        <v>0</v>
      </c>
      <c r="E576" s="50">
        <v>0</v>
      </c>
      <c r="F576" s="50">
        <v>0</v>
      </c>
      <c r="G576" s="50">
        <f t="shared" si="140"/>
        <v>-1193483.3400000001</v>
      </c>
      <c r="H576" s="50">
        <f t="shared" si="141"/>
        <v>0</v>
      </c>
      <c r="I576" s="51">
        <f t="shared" si="142"/>
        <v>-100</v>
      </c>
      <c r="J576" s="51">
        <f t="shared" si="143"/>
        <v>0</v>
      </c>
      <c r="K576" s="51">
        <f t="shared" si="144"/>
        <v>0</v>
      </c>
    </row>
    <row r="577" spans="1:11">
      <c r="A577" s="54" t="s">
        <v>53</v>
      </c>
      <c r="B577" s="49" t="s">
        <v>54</v>
      </c>
      <c r="C577" s="50">
        <v>218940.22</v>
      </c>
      <c r="D577" s="50">
        <v>0</v>
      </c>
      <c r="E577" s="50">
        <v>0</v>
      </c>
      <c r="F577" s="50">
        <v>0</v>
      </c>
      <c r="G577" s="50">
        <f t="shared" si="140"/>
        <v>-218940.22</v>
      </c>
      <c r="H577" s="50">
        <f t="shared" si="141"/>
        <v>0</v>
      </c>
      <c r="I577" s="51">
        <f t="shared" si="142"/>
        <v>-100</v>
      </c>
      <c r="J577" s="51">
        <f t="shared" si="143"/>
        <v>0</v>
      </c>
      <c r="K577" s="51">
        <f t="shared" si="144"/>
        <v>0</v>
      </c>
    </row>
    <row r="578" spans="1:11">
      <c r="A578" s="55" t="s">
        <v>55</v>
      </c>
      <c r="B578" s="49" t="s">
        <v>56</v>
      </c>
      <c r="C578" s="50">
        <v>218940.22</v>
      </c>
      <c r="D578" s="50">
        <v>0</v>
      </c>
      <c r="E578" s="50">
        <v>0</v>
      </c>
      <c r="F578" s="50">
        <v>0</v>
      </c>
      <c r="G578" s="50">
        <f t="shared" si="140"/>
        <v>-218940.22</v>
      </c>
      <c r="H578" s="50">
        <f t="shared" si="141"/>
        <v>0</v>
      </c>
      <c r="I578" s="51">
        <f t="shared" si="142"/>
        <v>-100</v>
      </c>
      <c r="J578" s="51">
        <f t="shared" si="143"/>
        <v>0</v>
      </c>
      <c r="K578" s="51">
        <f t="shared" si="144"/>
        <v>0</v>
      </c>
    </row>
    <row r="579" spans="1:11">
      <c r="A579" s="48"/>
      <c r="B579" s="49" t="s">
        <v>57</v>
      </c>
      <c r="C579" s="50">
        <v>19052410.899999999</v>
      </c>
      <c r="D579" s="50">
        <v>0</v>
      </c>
      <c r="E579" s="50">
        <v>0</v>
      </c>
      <c r="F579" s="50">
        <v>0</v>
      </c>
      <c r="G579" s="50">
        <f t="shared" si="140"/>
        <v>-19052410.899999999</v>
      </c>
      <c r="H579" s="50">
        <f t="shared" si="141"/>
        <v>0</v>
      </c>
      <c r="I579" s="51">
        <f t="shared" si="142"/>
        <v>-100</v>
      </c>
      <c r="J579" s="51">
        <f t="shared" si="143"/>
        <v>0</v>
      </c>
      <c r="K579" s="51">
        <f t="shared" si="144"/>
        <v>0</v>
      </c>
    </row>
    <row r="580" spans="1:11">
      <c r="A580" s="48" t="s">
        <v>58</v>
      </c>
      <c r="B580" s="49" t="s">
        <v>59</v>
      </c>
      <c r="C580" s="50">
        <v>-19052410.899999999</v>
      </c>
      <c r="D580" s="50">
        <v>0</v>
      </c>
      <c r="E580" s="50">
        <v>0</v>
      </c>
      <c r="F580" s="50">
        <v>0</v>
      </c>
      <c r="G580" s="50">
        <f t="shared" si="140"/>
        <v>19052410.899999999</v>
      </c>
      <c r="H580" s="50">
        <f t="shared" si="141"/>
        <v>0</v>
      </c>
      <c r="I580" s="51">
        <f t="shared" si="142"/>
        <v>-100</v>
      </c>
      <c r="J580" s="51">
        <f t="shared" si="143"/>
        <v>0</v>
      </c>
      <c r="K580" s="51">
        <f t="shared" si="144"/>
        <v>0</v>
      </c>
    </row>
    <row r="581" spans="1:11">
      <c r="A581" s="54" t="s">
        <v>60</v>
      </c>
      <c r="B581" s="49" t="s">
        <v>61</v>
      </c>
      <c r="C581" s="50">
        <v>-19052410.899999999</v>
      </c>
      <c r="D581" s="50">
        <v>0</v>
      </c>
      <c r="E581" s="50">
        <v>0</v>
      </c>
      <c r="F581" s="50">
        <v>0</v>
      </c>
      <c r="G581" s="50">
        <f t="shared" si="140"/>
        <v>19052410.899999999</v>
      </c>
      <c r="H581" s="50">
        <f t="shared" si="141"/>
        <v>0</v>
      </c>
      <c r="I581" s="51">
        <f t="shared" si="142"/>
        <v>-100</v>
      </c>
      <c r="J581" s="51">
        <f t="shared" si="143"/>
        <v>0</v>
      </c>
      <c r="K581" s="51">
        <f t="shared" si="144"/>
        <v>0</v>
      </c>
    </row>
    <row r="582" spans="1:11" ht="26.4">
      <c r="A582" s="63" t="s">
        <v>307</v>
      </c>
      <c r="B582" s="60" t="s">
        <v>477</v>
      </c>
      <c r="C582" s="61"/>
      <c r="D582" s="61"/>
      <c r="E582" s="61"/>
      <c r="F582" s="61"/>
      <c r="G582" s="61"/>
      <c r="H582" s="61"/>
      <c r="I582" s="62"/>
      <c r="J582" s="62"/>
      <c r="K582" s="62"/>
    </row>
    <row r="583" spans="1:11">
      <c r="A583" s="48" t="s">
        <v>19</v>
      </c>
      <c r="B583" s="49" t="s">
        <v>20</v>
      </c>
      <c r="C583" s="50">
        <v>0</v>
      </c>
      <c r="D583" s="50">
        <v>17404037</v>
      </c>
      <c r="E583" s="50">
        <v>0</v>
      </c>
      <c r="F583" s="50">
        <v>17404037</v>
      </c>
      <c r="G583" s="50">
        <f t="shared" ref="G583:G601" si="145">F583-C583</f>
        <v>17404037</v>
      </c>
      <c r="H583" s="50">
        <f t="shared" ref="H583:H601" si="146">E583-F583</f>
        <v>-17404037</v>
      </c>
      <c r="I583" s="51">
        <f t="shared" ref="I583:I601" si="147">IF(ISERROR(F583/C583),0,F583/C583*100-100)</f>
        <v>0</v>
      </c>
      <c r="J583" s="51">
        <f t="shared" ref="J583:J601" si="148">IF(ISERROR(F583/E583),0,F583/E583*100)</f>
        <v>0</v>
      </c>
      <c r="K583" s="51">
        <f t="shared" ref="K583:K601" si="149">IF(ISERROR(F583/D583),0,F583/D583*100)</f>
        <v>100</v>
      </c>
    </row>
    <row r="584" spans="1:11">
      <c r="A584" s="54" t="s">
        <v>23</v>
      </c>
      <c r="B584" s="49" t="s">
        <v>24</v>
      </c>
      <c r="C584" s="50">
        <v>0</v>
      </c>
      <c r="D584" s="50">
        <v>17404037</v>
      </c>
      <c r="E584" s="50">
        <v>0</v>
      </c>
      <c r="F584" s="50">
        <v>17404037</v>
      </c>
      <c r="G584" s="50">
        <f t="shared" si="145"/>
        <v>17404037</v>
      </c>
      <c r="H584" s="50">
        <f t="shared" si="146"/>
        <v>-17404037</v>
      </c>
      <c r="I584" s="51">
        <f t="shared" si="147"/>
        <v>0</v>
      </c>
      <c r="J584" s="51">
        <f t="shared" si="148"/>
        <v>0</v>
      </c>
      <c r="K584" s="51">
        <f t="shared" si="149"/>
        <v>100</v>
      </c>
    </row>
    <row r="585" spans="1:11" ht="26.4">
      <c r="A585" s="55" t="s">
        <v>25</v>
      </c>
      <c r="B585" s="49" t="s">
        <v>26</v>
      </c>
      <c r="C585" s="50">
        <v>0</v>
      </c>
      <c r="D585" s="50">
        <v>17404037</v>
      </c>
      <c r="E585" s="50">
        <v>0</v>
      </c>
      <c r="F585" s="50">
        <v>17404037</v>
      </c>
      <c r="G585" s="50">
        <f t="shared" si="145"/>
        <v>17404037</v>
      </c>
      <c r="H585" s="50">
        <f t="shared" si="146"/>
        <v>-17404037</v>
      </c>
      <c r="I585" s="51">
        <f t="shared" si="147"/>
        <v>0</v>
      </c>
      <c r="J585" s="51">
        <f t="shared" si="148"/>
        <v>0</v>
      </c>
      <c r="K585" s="51">
        <f t="shared" si="149"/>
        <v>100</v>
      </c>
    </row>
    <row r="586" spans="1:11">
      <c r="A586" s="48" t="s">
        <v>27</v>
      </c>
      <c r="B586" s="49" t="s">
        <v>28</v>
      </c>
      <c r="C586" s="50">
        <v>0</v>
      </c>
      <c r="D586" s="50">
        <v>17404037</v>
      </c>
      <c r="E586" s="50">
        <v>0</v>
      </c>
      <c r="F586" s="50">
        <v>3686830.56</v>
      </c>
      <c r="G586" s="50">
        <f t="shared" si="145"/>
        <v>3686830.56</v>
      </c>
      <c r="H586" s="50">
        <f t="shared" si="146"/>
        <v>-3686830.56</v>
      </c>
      <c r="I586" s="51">
        <f t="shared" si="147"/>
        <v>0</v>
      </c>
      <c r="J586" s="51">
        <f t="shared" si="148"/>
        <v>0</v>
      </c>
      <c r="K586" s="51">
        <f t="shared" si="149"/>
        <v>21.183766501990313</v>
      </c>
    </row>
    <row r="587" spans="1:11">
      <c r="A587" s="54" t="s">
        <v>29</v>
      </c>
      <c r="B587" s="49" t="s">
        <v>30</v>
      </c>
      <c r="C587" s="50">
        <v>0</v>
      </c>
      <c r="D587" s="50">
        <v>17311211</v>
      </c>
      <c r="E587" s="50">
        <v>0</v>
      </c>
      <c r="F587" s="50">
        <v>3686830.56</v>
      </c>
      <c r="G587" s="50">
        <f t="shared" si="145"/>
        <v>3686830.56</v>
      </c>
      <c r="H587" s="50">
        <f t="shared" si="146"/>
        <v>-3686830.56</v>
      </c>
      <c r="I587" s="51">
        <f t="shared" si="147"/>
        <v>0</v>
      </c>
      <c r="J587" s="51">
        <f t="shared" si="148"/>
        <v>0</v>
      </c>
      <c r="K587" s="51">
        <f t="shared" si="149"/>
        <v>21.297357879815571</v>
      </c>
    </row>
    <row r="588" spans="1:11">
      <c r="A588" s="55" t="s">
        <v>31</v>
      </c>
      <c r="B588" s="49" t="s">
        <v>32</v>
      </c>
      <c r="C588" s="50">
        <v>0</v>
      </c>
      <c r="D588" s="50">
        <v>9213456</v>
      </c>
      <c r="E588" s="50">
        <v>0</v>
      </c>
      <c r="F588" s="50">
        <v>2692621.9</v>
      </c>
      <c r="G588" s="50">
        <f t="shared" si="145"/>
        <v>2692621.9</v>
      </c>
      <c r="H588" s="50">
        <f t="shared" si="146"/>
        <v>-2692621.9</v>
      </c>
      <c r="I588" s="51">
        <f t="shared" si="147"/>
        <v>0</v>
      </c>
      <c r="J588" s="51">
        <f t="shared" si="148"/>
        <v>0</v>
      </c>
      <c r="K588" s="51">
        <f t="shared" si="149"/>
        <v>29.224884777221487</v>
      </c>
    </row>
    <row r="589" spans="1:11">
      <c r="A589" s="56" t="s">
        <v>33</v>
      </c>
      <c r="B589" s="49" t="s">
        <v>34</v>
      </c>
      <c r="C589" s="50">
        <v>0</v>
      </c>
      <c r="D589" s="50">
        <v>3433649</v>
      </c>
      <c r="E589" s="50">
        <v>0</v>
      </c>
      <c r="F589" s="50">
        <v>1053037.0900000001</v>
      </c>
      <c r="G589" s="50">
        <f t="shared" si="145"/>
        <v>1053037.0900000001</v>
      </c>
      <c r="H589" s="50">
        <f t="shared" si="146"/>
        <v>-1053037.0900000001</v>
      </c>
      <c r="I589" s="51">
        <f t="shared" si="147"/>
        <v>0</v>
      </c>
      <c r="J589" s="51">
        <f t="shared" si="148"/>
        <v>0</v>
      </c>
      <c r="K589" s="51">
        <f t="shared" si="149"/>
        <v>30.66816351933468</v>
      </c>
    </row>
    <row r="590" spans="1:11">
      <c r="A590" s="56" t="s">
        <v>35</v>
      </c>
      <c r="B590" s="49" t="s">
        <v>36</v>
      </c>
      <c r="C590" s="50">
        <v>0</v>
      </c>
      <c r="D590" s="50">
        <v>5779807</v>
      </c>
      <c r="E590" s="50">
        <v>0</v>
      </c>
      <c r="F590" s="50">
        <v>1639584.81</v>
      </c>
      <c r="G590" s="50">
        <f t="shared" si="145"/>
        <v>1639584.81</v>
      </c>
      <c r="H590" s="50">
        <f t="shared" si="146"/>
        <v>-1639584.81</v>
      </c>
      <c r="I590" s="51">
        <f t="shared" si="147"/>
        <v>0</v>
      </c>
      <c r="J590" s="51">
        <f t="shared" si="148"/>
        <v>0</v>
      </c>
      <c r="K590" s="51">
        <f t="shared" si="149"/>
        <v>28.367466422321712</v>
      </c>
    </row>
    <row r="591" spans="1:11">
      <c r="A591" s="57" t="s">
        <v>37</v>
      </c>
      <c r="B591" s="49" t="s">
        <v>38</v>
      </c>
      <c r="C591" s="50">
        <v>0</v>
      </c>
      <c r="D591" s="50">
        <v>0</v>
      </c>
      <c r="E591" s="50">
        <v>0</v>
      </c>
      <c r="F591" s="50">
        <v>7106.19</v>
      </c>
      <c r="G591" s="50">
        <f t="shared" si="145"/>
        <v>7106.19</v>
      </c>
      <c r="H591" s="50">
        <f t="shared" si="146"/>
        <v>-7106.19</v>
      </c>
      <c r="I591" s="51">
        <f t="shared" si="147"/>
        <v>0</v>
      </c>
      <c r="J591" s="51">
        <f t="shared" si="148"/>
        <v>0</v>
      </c>
      <c r="K591" s="51">
        <f t="shared" si="149"/>
        <v>0</v>
      </c>
    </row>
    <row r="592" spans="1:11">
      <c r="A592" s="55" t="s">
        <v>39</v>
      </c>
      <c r="B592" s="49" t="s">
        <v>40</v>
      </c>
      <c r="C592" s="50">
        <v>0</v>
      </c>
      <c r="D592" s="50">
        <v>6797755</v>
      </c>
      <c r="E592" s="50">
        <v>0</v>
      </c>
      <c r="F592" s="50">
        <v>994208.66</v>
      </c>
      <c r="G592" s="50">
        <f t="shared" si="145"/>
        <v>994208.66</v>
      </c>
      <c r="H592" s="50">
        <f t="shared" si="146"/>
        <v>-994208.66</v>
      </c>
      <c r="I592" s="51">
        <f t="shared" si="147"/>
        <v>0</v>
      </c>
      <c r="J592" s="51">
        <f t="shared" si="148"/>
        <v>0</v>
      </c>
      <c r="K592" s="51">
        <f t="shared" si="149"/>
        <v>14.625544168626259</v>
      </c>
    </row>
    <row r="593" spans="1:11">
      <c r="A593" s="56" t="s">
        <v>41</v>
      </c>
      <c r="B593" s="49" t="s">
        <v>42</v>
      </c>
      <c r="C593" s="50">
        <v>0</v>
      </c>
      <c r="D593" s="50">
        <v>6797755</v>
      </c>
      <c r="E593" s="50">
        <v>0</v>
      </c>
      <c r="F593" s="50">
        <v>994208.66</v>
      </c>
      <c r="G593" s="50">
        <f t="shared" si="145"/>
        <v>994208.66</v>
      </c>
      <c r="H593" s="50">
        <f t="shared" si="146"/>
        <v>-994208.66</v>
      </c>
      <c r="I593" s="51">
        <f t="shared" si="147"/>
        <v>0</v>
      </c>
      <c r="J593" s="51">
        <f t="shared" si="148"/>
        <v>0</v>
      </c>
      <c r="K593" s="51">
        <f t="shared" si="149"/>
        <v>14.625544168626259</v>
      </c>
    </row>
    <row r="594" spans="1:11" ht="26.4">
      <c r="A594" s="55" t="s">
        <v>45</v>
      </c>
      <c r="B594" s="49" t="s">
        <v>46</v>
      </c>
      <c r="C594" s="50">
        <v>0</v>
      </c>
      <c r="D594" s="50">
        <v>1300000</v>
      </c>
      <c r="E594" s="50">
        <v>0</v>
      </c>
      <c r="F594" s="50">
        <v>0</v>
      </c>
      <c r="G594" s="50">
        <f t="shared" si="145"/>
        <v>0</v>
      </c>
      <c r="H594" s="50">
        <f t="shared" si="146"/>
        <v>0</v>
      </c>
      <c r="I594" s="51">
        <f t="shared" si="147"/>
        <v>0</v>
      </c>
      <c r="J594" s="51">
        <f t="shared" si="148"/>
        <v>0</v>
      </c>
      <c r="K594" s="51">
        <f t="shared" si="149"/>
        <v>0</v>
      </c>
    </row>
    <row r="595" spans="1:11" ht="52.8">
      <c r="A595" s="56" t="s">
        <v>153</v>
      </c>
      <c r="B595" s="49" t="s">
        <v>154</v>
      </c>
      <c r="C595" s="50">
        <v>0</v>
      </c>
      <c r="D595" s="50">
        <v>1300000</v>
      </c>
      <c r="E595" s="50">
        <v>0</v>
      </c>
      <c r="F595" s="50">
        <v>0</v>
      </c>
      <c r="G595" s="50">
        <f t="shared" si="145"/>
        <v>0</v>
      </c>
      <c r="H595" s="50">
        <f t="shared" si="146"/>
        <v>0</v>
      </c>
      <c r="I595" s="51">
        <f t="shared" si="147"/>
        <v>0</v>
      </c>
      <c r="J595" s="51">
        <f t="shared" si="148"/>
        <v>0</v>
      </c>
      <c r="K595" s="51">
        <f t="shared" si="149"/>
        <v>0</v>
      </c>
    </row>
    <row r="596" spans="1:11" ht="66">
      <c r="A596" s="57" t="s">
        <v>243</v>
      </c>
      <c r="B596" s="49" t="s">
        <v>244</v>
      </c>
      <c r="C596" s="50">
        <v>0</v>
      </c>
      <c r="D596" s="50">
        <v>1300000</v>
      </c>
      <c r="E596" s="50">
        <v>0</v>
      </c>
      <c r="F596" s="50">
        <v>0</v>
      </c>
      <c r="G596" s="50">
        <f t="shared" si="145"/>
        <v>0</v>
      </c>
      <c r="H596" s="50">
        <f t="shared" si="146"/>
        <v>0</v>
      </c>
      <c r="I596" s="51">
        <f t="shared" si="147"/>
        <v>0</v>
      </c>
      <c r="J596" s="51">
        <f t="shared" si="148"/>
        <v>0</v>
      </c>
      <c r="K596" s="51">
        <f t="shared" si="149"/>
        <v>0</v>
      </c>
    </row>
    <row r="597" spans="1:11">
      <c r="A597" s="54" t="s">
        <v>53</v>
      </c>
      <c r="B597" s="49" t="s">
        <v>54</v>
      </c>
      <c r="C597" s="50">
        <v>0</v>
      </c>
      <c r="D597" s="50">
        <v>92826</v>
      </c>
      <c r="E597" s="50">
        <v>0</v>
      </c>
      <c r="F597" s="50">
        <v>0</v>
      </c>
      <c r="G597" s="50">
        <f t="shared" si="145"/>
        <v>0</v>
      </c>
      <c r="H597" s="50">
        <f t="shared" si="146"/>
        <v>0</v>
      </c>
      <c r="I597" s="51">
        <f t="shared" si="147"/>
        <v>0</v>
      </c>
      <c r="J597" s="51">
        <f t="shared" si="148"/>
        <v>0</v>
      </c>
      <c r="K597" s="51">
        <f t="shared" si="149"/>
        <v>0</v>
      </c>
    </row>
    <row r="598" spans="1:11">
      <c r="A598" s="55" t="s">
        <v>55</v>
      </c>
      <c r="B598" s="49" t="s">
        <v>56</v>
      </c>
      <c r="C598" s="50">
        <v>0</v>
      </c>
      <c r="D598" s="50">
        <v>92826</v>
      </c>
      <c r="E598" s="50">
        <v>0</v>
      </c>
      <c r="F598" s="50">
        <v>0</v>
      </c>
      <c r="G598" s="50">
        <f t="shared" si="145"/>
        <v>0</v>
      </c>
      <c r="H598" s="50">
        <f t="shared" si="146"/>
        <v>0</v>
      </c>
      <c r="I598" s="51">
        <f t="shared" si="147"/>
        <v>0</v>
      </c>
      <c r="J598" s="51">
        <f t="shared" si="148"/>
        <v>0</v>
      </c>
      <c r="K598" s="51">
        <f t="shared" si="149"/>
        <v>0</v>
      </c>
    </row>
    <row r="599" spans="1:11">
      <c r="A599" s="48"/>
      <c r="B599" s="49" t="s">
        <v>57</v>
      </c>
      <c r="C599" s="50">
        <v>0</v>
      </c>
      <c r="D599" s="50">
        <v>0</v>
      </c>
      <c r="E599" s="50">
        <v>0</v>
      </c>
      <c r="F599" s="50">
        <v>13717206.439999999</v>
      </c>
      <c r="G599" s="50">
        <f t="shared" si="145"/>
        <v>13717206.439999999</v>
      </c>
      <c r="H599" s="50">
        <f t="shared" si="146"/>
        <v>-13717206.439999999</v>
      </c>
      <c r="I599" s="51">
        <f t="shared" si="147"/>
        <v>0</v>
      </c>
      <c r="J599" s="51">
        <f t="shared" si="148"/>
        <v>0</v>
      </c>
      <c r="K599" s="51">
        <f t="shared" si="149"/>
        <v>0</v>
      </c>
    </row>
    <row r="600" spans="1:11">
      <c r="A600" s="48" t="s">
        <v>58</v>
      </c>
      <c r="B600" s="49" t="s">
        <v>59</v>
      </c>
      <c r="C600" s="50">
        <v>0</v>
      </c>
      <c r="D600" s="50">
        <v>0</v>
      </c>
      <c r="E600" s="50">
        <v>0</v>
      </c>
      <c r="F600" s="50">
        <v>-13717206.439999999</v>
      </c>
      <c r="G600" s="50">
        <f t="shared" si="145"/>
        <v>-13717206.439999999</v>
      </c>
      <c r="H600" s="50">
        <f t="shared" si="146"/>
        <v>13717206.439999999</v>
      </c>
      <c r="I600" s="51">
        <f t="shared" si="147"/>
        <v>0</v>
      </c>
      <c r="J600" s="51">
        <f t="shared" si="148"/>
        <v>0</v>
      </c>
      <c r="K600" s="51">
        <f t="shared" si="149"/>
        <v>0</v>
      </c>
    </row>
    <row r="601" spans="1:11">
      <c r="A601" s="54" t="s">
        <v>60</v>
      </c>
      <c r="B601" s="49" t="s">
        <v>61</v>
      </c>
      <c r="C601" s="50">
        <v>0</v>
      </c>
      <c r="D601" s="50">
        <v>0</v>
      </c>
      <c r="E601" s="50">
        <v>0</v>
      </c>
      <c r="F601" s="50">
        <v>-13717206.439999999</v>
      </c>
      <c r="G601" s="50">
        <f t="shared" si="145"/>
        <v>-13717206.439999999</v>
      </c>
      <c r="H601" s="50">
        <f t="shared" si="146"/>
        <v>13717206.439999999</v>
      </c>
      <c r="I601" s="51">
        <f t="shared" si="147"/>
        <v>0</v>
      </c>
      <c r="J601" s="51">
        <f t="shared" si="148"/>
        <v>0</v>
      </c>
      <c r="K601" s="51">
        <f t="shared" si="149"/>
        <v>0</v>
      </c>
    </row>
    <row r="602" spans="1:11" ht="26.4">
      <c r="A602" s="59" t="s">
        <v>109</v>
      </c>
      <c r="B602" s="60" t="s">
        <v>110</v>
      </c>
      <c r="C602" s="61"/>
      <c r="D602" s="61"/>
      <c r="E602" s="61"/>
      <c r="F602" s="61"/>
      <c r="G602" s="61"/>
      <c r="H602" s="61"/>
      <c r="I602" s="62"/>
      <c r="J602" s="62"/>
      <c r="K602" s="62"/>
    </row>
    <row r="603" spans="1:11">
      <c r="A603" s="48" t="s">
        <v>19</v>
      </c>
      <c r="B603" s="49" t="s">
        <v>20</v>
      </c>
      <c r="C603" s="50">
        <v>73978</v>
      </c>
      <c r="D603" s="50">
        <v>25000</v>
      </c>
      <c r="E603" s="50">
        <v>0</v>
      </c>
      <c r="F603" s="50">
        <v>25000</v>
      </c>
      <c r="G603" s="50">
        <f t="shared" ref="G603:G618" si="150">F603-C603</f>
        <v>-48978</v>
      </c>
      <c r="H603" s="50">
        <f t="shared" ref="H603:H618" si="151">E603-F603</f>
        <v>-25000</v>
      </c>
      <c r="I603" s="51">
        <f t="shared" ref="I603:I618" si="152">IF(ISERROR(F603/C603),0,F603/C603*100-100)</f>
        <v>-66.206169401714021</v>
      </c>
      <c r="J603" s="51">
        <f t="shared" ref="J603:J618" si="153">IF(ISERROR(F603/E603),0,F603/E603*100)</f>
        <v>0</v>
      </c>
      <c r="K603" s="51">
        <f t="shared" ref="K603:K618" si="154">IF(ISERROR(F603/D603),0,F603/D603*100)</f>
        <v>100</v>
      </c>
    </row>
    <row r="604" spans="1:11">
      <c r="A604" s="54" t="s">
        <v>83</v>
      </c>
      <c r="B604" s="49" t="s">
        <v>84</v>
      </c>
      <c r="C604" s="50">
        <v>15556</v>
      </c>
      <c r="D604" s="50">
        <v>25000</v>
      </c>
      <c r="E604" s="50">
        <v>0</v>
      </c>
      <c r="F604" s="50">
        <v>25000</v>
      </c>
      <c r="G604" s="50">
        <f t="shared" si="150"/>
        <v>9444</v>
      </c>
      <c r="H604" s="50">
        <f t="shared" si="151"/>
        <v>-25000</v>
      </c>
      <c r="I604" s="51">
        <f t="shared" si="152"/>
        <v>60.709694008742588</v>
      </c>
      <c r="J604" s="51">
        <f t="shared" si="153"/>
        <v>0</v>
      </c>
      <c r="K604" s="51">
        <f t="shared" si="154"/>
        <v>100</v>
      </c>
    </row>
    <row r="605" spans="1:11">
      <c r="A605" s="55" t="s">
        <v>85</v>
      </c>
      <c r="B605" s="49" t="s">
        <v>86</v>
      </c>
      <c r="C605" s="50">
        <v>15556</v>
      </c>
      <c r="D605" s="50">
        <v>25000</v>
      </c>
      <c r="E605" s="50">
        <v>0</v>
      </c>
      <c r="F605" s="50">
        <v>25000</v>
      </c>
      <c r="G605" s="50">
        <f t="shared" si="150"/>
        <v>9444</v>
      </c>
      <c r="H605" s="50">
        <f t="shared" si="151"/>
        <v>-25000</v>
      </c>
      <c r="I605" s="51">
        <f t="shared" si="152"/>
        <v>60.709694008742588</v>
      </c>
      <c r="J605" s="51">
        <f t="shared" si="153"/>
        <v>0</v>
      </c>
      <c r="K605" s="51">
        <f t="shared" si="154"/>
        <v>100</v>
      </c>
    </row>
    <row r="606" spans="1:11">
      <c r="A606" s="56" t="s">
        <v>87</v>
      </c>
      <c r="B606" s="49" t="s">
        <v>88</v>
      </c>
      <c r="C606" s="50">
        <v>15556</v>
      </c>
      <c r="D606" s="50">
        <v>25000</v>
      </c>
      <c r="E606" s="50">
        <v>0</v>
      </c>
      <c r="F606" s="50">
        <v>25000</v>
      </c>
      <c r="G606" s="50">
        <f t="shared" si="150"/>
        <v>9444</v>
      </c>
      <c r="H606" s="50">
        <f t="shared" si="151"/>
        <v>-25000</v>
      </c>
      <c r="I606" s="51">
        <f t="shared" si="152"/>
        <v>60.709694008742588</v>
      </c>
      <c r="J606" s="51">
        <f t="shared" si="153"/>
        <v>0</v>
      </c>
      <c r="K606" s="51">
        <f t="shared" si="154"/>
        <v>100</v>
      </c>
    </row>
    <row r="607" spans="1:11" ht="26.4">
      <c r="A607" s="57" t="s">
        <v>89</v>
      </c>
      <c r="B607" s="49" t="s">
        <v>90</v>
      </c>
      <c r="C607" s="50">
        <v>15556</v>
      </c>
      <c r="D607" s="50">
        <v>25000</v>
      </c>
      <c r="E607" s="50">
        <v>0</v>
      </c>
      <c r="F607" s="50">
        <v>25000</v>
      </c>
      <c r="G607" s="50">
        <f t="shared" si="150"/>
        <v>9444</v>
      </c>
      <c r="H607" s="50">
        <f t="shared" si="151"/>
        <v>-25000</v>
      </c>
      <c r="I607" s="51">
        <f t="shared" si="152"/>
        <v>60.709694008742588</v>
      </c>
      <c r="J607" s="51">
        <f t="shared" si="153"/>
        <v>0</v>
      </c>
      <c r="K607" s="51">
        <f t="shared" si="154"/>
        <v>100</v>
      </c>
    </row>
    <row r="608" spans="1:11" ht="26.4">
      <c r="A608" s="58" t="s">
        <v>91</v>
      </c>
      <c r="B608" s="49" t="s">
        <v>92</v>
      </c>
      <c r="C608" s="50">
        <v>15556</v>
      </c>
      <c r="D608" s="50">
        <v>25000</v>
      </c>
      <c r="E608" s="50">
        <v>0</v>
      </c>
      <c r="F608" s="50">
        <v>25000</v>
      </c>
      <c r="G608" s="50">
        <f t="shared" si="150"/>
        <v>9444</v>
      </c>
      <c r="H608" s="50">
        <f t="shared" si="151"/>
        <v>-25000</v>
      </c>
      <c r="I608" s="51">
        <f t="shared" si="152"/>
        <v>60.709694008742588</v>
      </c>
      <c r="J608" s="51">
        <f t="shared" si="153"/>
        <v>0</v>
      </c>
      <c r="K608" s="51">
        <f t="shared" si="154"/>
        <v>100</v>
      </c>
    </row>
    <row r="609" spans="1:11">
      <c r="A609" s="54" t="s">
        <v>23</v>
      </c>
      <c r="B609" s="49" t="s">
        <v>24</v>
      </c>
      <c r="C609" s="50">
        <v>58422</v>
      </c>
      <c r="D609" s="50">
        <v>0</v>
      </c>
      <c r="E609" s="50">
        <v>0</v>
      </c>
      <c r="F609" s="50">
        <v>0</v>
      </c>
      <c r="G609" s="50">
        <f t="shared" si="150"/>
        <v>-58422</v>
      </c>
      <c r="H609" s="50">
        <f t="shared" si="151"/>
        <v>0</v>
      </c>
      <c r="I609" s="51">
        <f t="shared" si="152"/>
        <v>-100</v>
      </c>
      <c r="J609" s="51">
        <f t="shared" si="153"/>
        <v>0</v>
      </c>
      <c r="K609" s="51">
        <f t="shared" si="154"/>
        <v>0</v>
      </c>
    </row>
    <row r="610" spans="1:11" ht="26.4">
      <c r="A610" s="55" t="s">
        <v>25</v>
      </c>
      <c r="B610" s="49" t="s">
        <v>26</v>
      </c>
      <c r="C610" s="50">
        <v>58422</v>
      </c>
      <c r="D610" s="50">
        <v>0</v>
      </c>
      <c r="E610" s="50">
        <v>0</v>
      </c>
      <c r="F610" s="50">
        <v>0</v>
      </c>
      <c r="G610" s="50">
        <f t="shared" si="150"/>
        <v>-58422</v>
      </c>
      <c r="H610" s="50">
        <f t="shared" si="151"/>
        <v>0</v>
      </c>
      <c r="I610" s="51">
        <f t="shared" si="152"/>
        <v>-100</v>
      </c>
      <c r="J610" s="51">
        <f t="shared" si="153"/>
        <v>0</v>
      </c>
      <c r="K610" s="51">
        <f t="shared" si="154"/>
        <v>0</v>
      </c>
    </row>
    <row r="611" spans="1:11">
      <c r="A611" s="48" t="s">
        <v>27</v>
      </c>
      <c r="B611" s="49" t="s">
        <v>28</v>
      </c>
      <c r="C611" s="50">
        <v>21875.11</v>
      </c>
      <c r="D611" s="50">
        <v>25000</v>
      </c>
      <c r="E611" s="50">
        <v>0</v>
      </c>
      <c r="F611" s="50">
        <v>10400.549999999999</v>
      </c>
      <c r="G611" s="50">
        <f t="shared" si="150"/>
        <v>-11474.560000000001</v>
      </c>
      <c r="H611" s="50">
        <f t="shared" si="151"/>
        <v>-10400.549999999999</v>
      </c>
      <c r="I611" s="51">
        <f t="shared" si="152"/>
        <v>-52.454867655522655</v>
      </c>
      <c r="J611" s="51">
        <f t="shared" si="153"/>
        <v>0</v>
      </c>
      <c r="K611" s="51">
        <f t="shared" si="154"/>
        <v>41.602199999999996</v>
      </c>
    </row>
    <row r="612" spans="1:11">
      <c r="A612" s="54" t="s">
        <v>29</v>
      </c>
      <c r="B612" s="49" t="s">
        <v>30</v>
      </c>
      <c r="C612" s="50">
        <v>21875.11</v>
      </c>
      <c r="D612" s="50">
        <v>25000</v>
      </c>
      <c r="E612" s="50">
        <v>0</v>
      </c>
      <c r="F612" s="50">
        <v>10400.549999999999</v>
      </c>
      <c r="G612" s="50">
        <f t="shared" si="150"/>
        <v>-11474.560000000001</v>
      </c>
      <c r="H612" s="50">
        <f t="shared" si="151"/>
        <v>-10400.549999999999</v>
      </c>
      <c r="I612" s="51">
        <f t="shared" si="152"/>
        <v>-52.454867655522655</v>
      </c>
      <c r="J612" s="51">
        <f t="shared" si="153"/>
        <v>0</v>
      </c>
      <c r="K612" s="51">
        <f t="shared" si="154"/>
        <v>41.602199999999996</v>
      </c>
    </row>
    <row r="613" spans="1:11">
      <c r="A613" s="55" t="s">
        <v>31</v>
      </c>
      <c r="B613" s="49" t="s">
        <v>32</v>
      </c>
      <c r="C613" s="50">
        <v>21875.11</v>
      </c>
      <c r="D613" s="50">
        <v>25000</v>
      </c>
      <c r="E613" s="50">
        <v>0</v>
      </c>
      <c r="F613" s="50">
        <v>10400.549999999999</v>
      </c>
      <c r="G613" s="50">
        <f t="shared" si="150"/>
        <v>-11474.560000000001</v>
      </c>
      <c r="H613" s="50">
        <f t="shared" si="151"/>
        <v>-10400.549999999999</v>
      </c>
      <c r="I613" s="51">
        <f t="shared" si="152"/>
        <v>-52.454867655522655</v>
      </c>
      <c r="J613" s="51">
        <f t="shared" si="153"/>
        <v>0</v>
      </c>
      <c r="K613" s="51">
        <f t="shared" si="154"/>
        <v>41.602199999999996</v>
      </c>
    </row>
    <row r="614" spans="1:11">
      <c r="A614" s="56" t="s">
        <v>33</v>
      </c>
      <c r="B614" s="49" t="s">
        <v>34</v>
      </c>
      <c r="C614" s="50">
        <v>20570.990000000002</v>
      </c>
      <c r="D614" s="50">
        <v>21677</v>
      </c>
      <c r="E614" s="50">
        <v>0</v>
      </c>
      <c r="F614" s="50">
        <v>9258.34</v>
      </c>
      <c r="G614" s="50">
        <f t="shared" si="150"/>
        <v>-11312.650000000001</v>
      </c>
      <c r="H614" s="50">
        <f t="shared" si="151"/>
        <v>-9258.34</v>
      </c>
      <c r="I614" s="51">
        <f t="shared" si="152"/>
        <v>-54.993221036031812</v>
      </c>
      <c r="J614" s="51">
        <f t="shared" si="153"/>
        <v>0</v>
      </c>
      <c r="K614" s="51">
        <f t="shared" si="154"/>
        <v>42.710430410112096</v>
      </c>
    </row>
    <row r="615" spans="1:11">
      <c r="A615" s="56" t="s">
        <v>35</v>
      </c>
      <c r="B615" s="49" t="s">
        <v>36</v>
      </c>
      <c r="C615" s="50">
        <v>1304.1199999999999</v>
      </c>
      <c r="D615" s="50">
        <v>3323</v>
      </c>
      <c r="E615" s="50">
        <v>0</v>
      </c>
      <c r="F615" s="50">
        <v>1142.21</v>
      </c>
      <c r="G615" s="50">
        <f t="shared" si="150"/>
        <v>-161.90999999999985</v>
      </c>
      <c r="H615" s="50">
        <f t="shared" si="151"/>
        <v>-1142.21</v>
      </c>
      <c r="I615" s="51">
        <f t="shared" si="152"/>
        <v>-12.415268533570526</v>
      </c>
      <c r="J615" s="51">
        <f t="shared" si="153"/>
        <v>0</v>
      </c>
      <c r="K615" s="51">
        <f t="shared" si="154"/>
        <v>34.372855853144749</v>
      </c>
    </row>
    <row r="616" spans="1:11">
      <c r="A616" s="48"/>
      <c r="B616" s="49" t="s">
        <v>57</v>
      </c>
      <c r="C616" s="50">
        <v>52102.89</v>
      </c>
      <c r="D616" s="50">
        <v>0</v>
      </c>
      <c r="E616" s="50">
        <v>0</v>
      </c>
      <c r="F616" s="50">
        <v>14599.45</v>
      </c>
      <c r="G616" s="50">
        <f t="shared" si="150"/>
        <v>-37503.440000000002</v>
      </c>
      <c r="H616" s="50">
        <f t="shared" si="151"/>
        <v>-14599.45</v>
      </c>
      <c r="I616" s="51">
        <f t="shared" si="152"/>
        <v>-71.97957733246659</v>
      </c>
      <c r="J616" s="51">
        <f t="shared" si="153"/>
        <v>0</v>
      </c>
      <c r="K616" s="51">
        <f t="shared" si="154"/>
        <v>0</v>
      </c>
    </row>
    <row r="617" spans="1:11">
      <c r="A617" s="48" t="s">
        <v>58</v>
      </c>
      <c r="B617" s="49" t="s">
        <v>59</v>
      </c>
      <c r="C617" s="50">
        <v>-52102.89</v>
      </c>
      <c r="D617" s="50">
        <v>0</v>
      </c>
      <c r="E617" s="50">
        <v>0</v>
      </c>
      <c r="F617" s="50">
        <v>-14599.45</v>
      </c>
      <c r="G617" s="50">
        <f t="shared" si="150"/>
        <v>37503.440000000002</v>
      </c>
      <c r="H617" s="50">
        <f t="shared" si="151"/>
        <v>14599.45</v>
      </c>
      <c r="I617" s="51">
        <f t="shared" si="152"/>
        <v>-71.97957733246659</v>
      </c>
      <c r="J617" s="51">
        <f t="shared" si="153"/>
        <v>0</v>
      </c>
      <c r="K617" s="51">
        <f t="shared" si="154"/>
        <v>0</v>
      </c>
    </row>
    <row r="618" spans="1:11">
      <c r="A618" s="54" t="s">
        <v>60</v>
      </c>
      <c r="B618" s="49" t="s">
        <v>61</v>
      </c>
      <c r="C618" s="50">
        <v>-52102.89</v>
      </c>
      <c r="D618" s="50">
        <v>0</v>
      </c>
      <c r="E618" s="50">
        <v>0</v>
      </c>
      <c r="F618" s="50">
        <v>-14599.45</v>
      </c>
      <c r="G618" s="50">
        <f t="shared" si="150"/>
        <v>37503.440000000002</v>
      </c>
      <c r="H618" s="50">
        <f t="shared" si="151"/>
        <v>14599.45</v>
      </c>
      <c r="I618" s="51">
        <f t="shared" si="152"/>
        <v>-71.97957733246659</v>
      </c>
      <c r="J618" s="51">
        <f t="shared" si="153"/>
        <v>0</v>
      </c>
      <c r="K618" s="51">
        <f t="shared" si="154"/>
        <v>0</v>
      </c>
    </row>
    <row r="619" spans="1:11">
      <c r="A619" s="63" t="s">
        <v>168</v>
      </c>
      <c r="B619" s="60" t="s">
        <v>112</v>
      </c>
      <c r="C619" s="61"/>
      <c r="D619" s="61"/>
      <c r="E619" s="61"/>
      <c r="F619" s="61"/>
      <c r="G619" s="61"/>
      <c r="H619" s="61"/>
      <c r="I619" s="62"/>
      <c r="J619" s="62"/>
      <c r="K619" s="62"/>
    </row>
    <row r="620" spans="1:11">
      <c r="A620" s="48" t="s">
        <v>19</v>
      </c>
      <c r="B620" s="49" t="s">
        <v>20</v>
      </c>
      <c r="C620" s="50">
        <v>15556</v>
      </c>
      <c r="D620" s="50">
        <v>0</v>
      </c>
      <c r="E620" s="50">
        <v>0</v>
      </c>
      <c r="F620" s="50">
        <v>0</v>
      </c>
      <c r="G620" s="50">
        <f t="shared" ref="G620:G633" si="155">F620-C620</f>
        <v>-15556</v>
      </c>
      <c r="H620" s="50">
        <f t="shared" ref="H620:H633" si="156">E620-F620</f>
        <v>0</v>
      </c>
      <c r="I620" s="51">
        <f t="shared" ref="I620:I633" si="157">IF(ISERROR(F620/C620),0,F620/C620*100-100)</f>
        <v>-100</v>
      </c>
      <c r="J620" s="51">
        <f t="shared" ref="J620:J633" si="158">IF(ISERROR(F620/E620),0,F620/E620*100)</f>
        <v>0</v>
      </c>
      <c r="K620" s="51">
        <f t="shared" ref="K620:K633" si="159">IF(ISERROR(F620/D620),0,F620/D620*100)</f>
        <v>0</v>
      </c>
    </row>
    <row r="621" spans="1:11">
      <c r="A621" s="54" t="s">
        <v>83</v>
      </c>
      <c r="B621" s="49" t="s">
        <v>84</v>
      </c>
      <c r="C621" s="50">
        <v>15556</v>
      </c>
      <c r="D621" s="50">
        <v>0</v>
      </c>
      <c r="E621" s="50">
        <v>0</v>
      </c>
      <c r="F621" s="50">
        <v>0</v>
      </c>
      <c r="G621" s="50">
        <f t="shared" si="155"/>
        <v>-15556</v>
      </c>
      <c r="H621" s="50">
        <f t="shared" si="156"/>
        <v>0</v>
      </c>
      <c r="I621" s="51">
        <f t="shared" si="157"/>
        <v>-100</v>
      </c>
      <c r="J621" s="51">
        <f t="shared" si="158"/>
        <v>0</v>
      </c>
      <c r="K621" s="51">
        <f t="shared" si="159"/>
        <v>0</v>
      </c>
    </row>
    <row r="622" spans="1:11">
      <c r="A622" s="55" t="s">
        <v>85</v>
      </c>
      <c r="B622" s="49" t="s">
        <v>86</v>
      </c>
      <c r="C622" s="50">
        <v>15556</v>
      </c>
      <c r="D622" s="50">
        <v>0</v>
      </c>
      <c r="E622" s="50">
        <v>0</v>
      </c>
      <c r="F622" s="50">
        <v>0</v>
      </c>
      <c r="G622" s="50">
        <f t="shared" si="155"/>
        <v>-15556</v>
      </c>
      <c r="H622" s="50">
        <f t="shared" si="156"/>
        <v>0</v>
      </c>
      <c r="I622" s="51">
        <f t="shared" si="157"/>
        <v>-100</v>
      </c>
      <c r="J622" s="51">
        <f t="shared" si="158"/>
        <v>0</v>
      </c>
      <c r="K622" s="51">
        <f t="shared" si="159"/>
        <v>0</v>
      </c>
    </row>
    <row r="623" spans="1:11">
      <c r="A623" s="56" t="s">
        <v>87</v>
      </c>
      <c r="B623" s="49" t="s">
        <v>88</v>
      </c>
      <c r="C623" s="50">
        <v>15556</v>
      </c>
      <c r="D623" s="50">
        <v>0</v>
      </c>
      <c r="E623" s="50">
        <v>0</v>
      </c>
      <c r="F623" s="50">
        <v>0</v>
      </c>
      <c r="G623" s="50">
        <f t="shared" si="155"/>
        <v>-15556</v>
      </c>
      <c r="H623" s="50">
        <f t="shared" si="156"/>
        <v>0</v>
      </c>
      <c r="I623" s="51">
        <f t="shared" si="157"/>
        <v>-100</v>
      </c>
      <c r="J623" s="51">
        <f t="shared" si="158"/>
        <v>0</v>
      </c>
      <c r="K623" s="51">
        <f t="shared" si="159"/>
        <v>0</v>
      </c>
    </row>
    <row r="624" spans="1:11" ht="26.4">
      <c r="A624" s="57" t="s">
        <v>89</v>
      </c>
      <c r="B624" s="49" t="s">
        <v>90</v>
      </c>
      <c r="C624" s="50">
        <v>15556</v>
      </c>
      <c r="D624" s="50">
        <v>0</v>
      </c>
      <c r="E624" s="50">
        <v>0</v>
      </c>
      <c r="F624" s="50">
        <v>0</v>
      </c>
      <c r="G624" s="50">
        <f t="shared" si="155"/>
        <v>-15556</v>
      </c>
      <c r="H624" s="50">
        <f t="shared" si="156"/>
        <v>0</v>
      </c>
      <c r="I624" s="51">
        <f t="shared" si="157"/>
        <v>-100</v>
      </c>
      <c r="J624" s="51">
        <f t="shared" si="158"/>
        <v>0</v>
      </c>
      <c r="K624" s="51">
        <f t="shared" si="159"/>
        <v>0</v>
      </c>
    </row>
    <row r="625" spans="1:11" ht="26.4">
      <c r="A625" s="58" t="s">
        <v>91</v>
      </c>
      <c r="B625" s="49" t="s">
        <v>92</v>
      </c>
      <c r="C625" s="50">
        <v>15556</v>
      </c>
      <c r="D625" s="50">
        <v>0</v>
      </c>
      <c r="E625" s="50">
        <v>0</v>
      </c>
      <c r="F625" s="50">
        <v>0</v>
      </c>
      <c r="G625" s="50">
        <f t="shared" si="155"/>
        <v>-15556</v>
      </c>
      <c r="H625" s="50">
        <f t="shared" si="156"/>
        <v>0</v>
      </c>
      <c r="I625" s="51">
        <f t="shared" si="157"/>
        <v>-100</v>
      </c>
      <c r="J625" s="51">
        <f t="shared" si="158"/>
        <v>0</v>
      </c>
      <c r="K625" s="51">
        <f t="shared" si="159"/>
        <v>0</v>
      </c>
    </row>
    <row r="626" spans="1:11">
      <c r="A626" s="48" t="s">
        <v>27</v>
      </c>
      <c r="B626" s="49" t="s">
        <v>28</v>
      </c>
      <c r="C626" s="50">
        <v>6512.86</v>
      </c>
      <c r="D626" s="50">
        <v>0</v>
      </c>
      <c r="E626" s="50">
        <v>0</v>
      </c>
      <c r="F626" s="50">
        <v>0</v>
      </c>
      <c r="G626" s="50">
        <f t="shared" si="155"/>
        <v>-6512.86</v>
      </c>
      <c r="H626" s="50">
        <f t="shared" si="156"/>
        <v>0</v>
      </c>
      <c r="I626" s="51">
        <f t="shared" si="157"/>
        <v>-100</v>
      </c>
      <c r="J626" s="51">
        <f t="shared" si="158"/>
        <v>0</v>
      </c>
      <c r="K626" s="51">
        <f t="shared" si="159"/>
        <v>0</v>
      </c>
    </row>
    <row r="627" spans="1:11">
      <c r="A627" s="54" t="s">
        <v>29</v>
      </c>
      <c r="B627" s="49" t="s">
        <v>30</v>
      </c>
      <c r="C627" s="50">
        <v>6512.86</v>
      </c>
      <c r="D627" s="50">
        <v>0</v>
      </c>
      <c r="E627" s="50">
        <v>0</v>
      </c>
      <c r="F627" s="50">
        <v>0</v>
      </c>
      <c r="G627" s="50">
        <f t="shared" si="155"/>
        <v>-6512.86</v>
      </c>
      <c r="H627" s="50">
        <f t="shared" si="156"/>
        <v>0</v>
      </c>
      <c r="I627" s="51">
        <f t="shared" si="157"/>
        <v>-100</v>
      </c>
      <c r="J627" s="51">
        <f t="shared" si="158"/>
        <v>0</v>
      </c>
      <c r="K627" s="51">
        <f t="shared" si="159"/>
        <v>0</v>
      </c>
    </row>
    <row r="628" spans="1:11">
      <c r="A628" s="55" t="s">
        <v>31</v>
      </c>
      <c r="B628" s="49" t="s">
        <v>32</v>
      </c>
      <c r="C628" s="50">
        <v>6512.86</v>
      </c>
      <c r="D628" s="50">
        <v>0</v>
      </c>
      <c r="E628" s="50">
        <v>0</v>
      </c>
      <c r="F628" s="50">
        <v>0</v>
      </c>
      <c r="G628" s="50">
        <f t="shared" si="155"/>
        <v>-6512.86</v>
      </c>
      <c r="H628" s="50">
        <f t="shared" si="156"/>
        <v>0</v>
      </c>
      <c r="I628" s="51">
        <f t="shared" si="157"/>
        <v>-100</v>
      </c>
      <c r="J628" s="51">
        <f t="shared" si="158"/>
        <v>0</v>
      </c>
      <c r="K628" s="51">
        <f t="shared" si="159"/>
        <v>0</v>
      </c>
    </row>
    <row r="629" spans="1:11">
      <c r="A629" s="56" t="s">
        <v>33</v>
      </c>
      <c r="B629" s="49" t="s">
        <v>34</v>
      </c>
      <c r="C629" s="50">
        <v>5208.74</v>
      </c>
      <c r="D629" s="50">
        <v>0</v>
      </c>
      <c r="E629" s="50">
        <v>0</v>
      </c>
      <c r="F629" s="50">
        <v>0</v>
      </c>
      <c r="G629" s="50">
        <f t="shared" si="155"/>
        <v>-5208.74</v>
      </c>
      <c r="H629" s="50">
        <f t="shared" si="156"/>
        <v>0</v>
      </c>
      <c r="I629" s="51">
        <f t="shared" si="157"/>
        <v>-100</v>
      </c>
      <c r="J629" s="51">
        <f t="shared" si="158"/>
        <v>0</v>
      </c>
      <c r="K629" s="51">
        <f t="shared" si="159"/>
        <v>0</v>
      </c>
    </row>
    <row r="630" spans="1:11">
      <c r="A630" s="56" t="s">
        <v>35</v>
      </c>
      <c r="B630" s="49" t="s">
        <v>36</v>
      </c>
      <c r="C630" s="50">
        <v>1304.1199999999999</v>
      </c>
      <c r="D630" s="50">
        <v>0</v>
      </c>
      <c r="E630" s="50">
        <v>0</v>
      </c>
      <c r="F630" s="50">
        <v>0</v>
      </c>
      <c r="G630" s="50">
        <f t="shared" si="155"/>
        <v>-1304.1199999999999</v>
      </c>
      <c r="H630" s="50">
        <f t="shared" si="156"/>
        <v>0</v>
      </c>
      <c r="I630" s="51">
        <f t="shared" si="157"/>
        <v>-100</v>
      </c>
      <c r="J630" s="51">
        <f t="shared" si="158"/>
        <v>0</v>
      </c>
      <c r="K630" s="51">
        <f t="shared" si="159"/>
        <v>0</v>
      </c>
    </row>
    <row r="631" spans="1:11">
      <c r="A631" s="48"/>
      <c r="B631" s="49" t="s">
        <v>57</v>
      </c>
      <c r="C631" s="50">
        <v>9043.14</v>
      </c>
      <c r="D631" s="50">
        <v>0</v>
      </c>
      <c r="E631" s="50">
        <v>0</v>
      </c>
      <c r="F631" s="50">
        <v>0</v>
      </c>
      <c r="G631" s="50">
        <f t="shared" si="155"/>
        <v>-9043.14</v>
      </c>
      <c r="H631" s="50">
        <f t="shared" si="156"/>
        <v>0</v>
      </c>
      <c r="I631" s="51">
        <f t="shared" si="157"/>
        <v>-100</v>
      </c>
      <c r="J631" s="51">
        <f t="shared" si="158"/>
        <v>0</v>
      </c>
      <c r="K631" s="51">
        <f t="shared" si="159"/>
        <v>0</v>
      </c>
    </row>
    <row r="632" spans="1:11">
      <c r="A632" s="48" t="s">
        <v>58</v>
      </c>
      <c r="B632" s="49" t="s">
        <v>59</v>
      </c>
      <c r="C632" s="50">
        <v>-9043.14</v>
      </c>
      <c r="D632" s="50">
        <v>0</v>
      </c>
      <c r="E632" s="50">
        <v>0</v>
      </c>
      <c r="F632" s="50">
        <v>0</v>
      </c>
      <c r="G632" s="50">
        <f t="shared" si="155"/>
        <v>9043.14</v>
      </c>
      <c r="H632" s="50">
        <f t="shared" si="156"/>
        <v>0</v>
      </c>
      <c r="I632" s="51">
        <f t="shared" si="157"/>
        <v>-100</v>
      </c>
      <c r="J632" s="51">
        <f t="shared" si="158"/>
        <v>0</v>
      </c>
      <c r="K632" s="51">
        <f t="shared" si="159"/>
        <v>0</v>
      </c>
    </row>
    <row r="633" spans="1:11">
      <c r="A633" s="54" t="s">
        <v>60</v>
      </c>
      <c r="B633" s="49" t="s">
        <v>61</v>
      </c>
      <c r="C633" s="50">
        <v>-9043.14</v>
      </c>
      <c r="D633" s="50">
        <v>0</v>
      </c>
      <c r="E633" s="50">
        <v>0</v>
      </c>
      <c r="F633" s="50">
        <v>0</v>
      </c>
      <c r="G633" s="50">
        <f t="shared" si="155"/>
        <v>9043.14</v>
      </c>
      <c r="H633" s="50">
        <f t="shared" si="156"/>
        <v>0</v>
      </c>
      <c r="I633" s="51">
        <f t="shared" si="157"/>
        <v>-100</v>
      </c>
      <c r="J633" s="51">
        <f t="shared" si="158"/>
        <v>0</v>
      </c>
      <c r="K633" s="51">
        <f t="shared" si="159"/>
        <v>0</v>
      </c>
    </row>
    <row r="634" spans="1:11" ht="26.4">
      <c r="A634" s="63" t="s">
        <v>111</v>
      </c>
      <c r="B634" s="60" t="s">
        <v>660</v>
      </c>
      <c r="C634" s="61"/>
      <c r="D634" s="61"/>
      <c r="E634" s="61"/>
      <c r="F634" s="61"/>
      <c r="G634" s="61"/>
      <c r="H634" s="61"/>
      <c r="I634" s="62"/>
      <c r="J634" s="62"/>
      <c r="K634" s="62"/>
    </row>
    <row r="635" spans="1:11">
      <c r="A635" s="48" t="s">
        <v>19</v>
      </c>
      <c r="B635" s="49" t="s">
        <v>20</v>
      </c>
      <c r="C635" s="50">
        <v>0</v>
      </c>
      <c r="D635" s="50">
        <v>25000</v>
      </c>
      <c r="E635" s="50">
        <v>0</v>
      </c>
      <c r="F635" s="50">
        <v>25000</v>
      </c>
      <c r="G635" s="50">
        <f t="shared" ref="G635:G648" si="160">F635-C635</f>
        <v>25000</v>
      </c>
      <c r="H635" s="50">
        <f t="shared" ref="H635:H648" si="161">E635-F635</f>
        <v>-25000</v>
      </c>
      <c r="I635" s="51">
        <f t="shared" ref="I635:I648" si="162">IF(ISERROR(F635/C635),0,F635/C635*100-100)</f>
        <v>0</v>
      </c>
      <c r="J635" s="51">
        <f t="shared" ref="J635:J648" si="163">IF(ISERROR(F635/E635),0,F635/E635*100)</f>
        <v>0</v>
      </c>
      <c r="K635" s="51">
        <f t="shared" ref="K635:K648" si="164">IF(ISERROR(F635/D635),0,F635/D635*100)</f>
        <v>100</v>
      </c>
    </row>
    <row r="636" spans="1:11">
      <c r="A636" s="54" t="s">
        <v>83</v>
      </c>
      <c r="B636" s="49" t="s">
        <v>84</v>
      </c>
      <c r="C636" s="50">
        <v>0</v>
      </c>
      <c r="D636" s="50">
        <v>25000</v>
      </c>
      <c r="E636" s="50">
        <v>0</v>
      </c>
      <c r="F636" s="50">
        <v>25000</v>
      </c>
      <c r="G636" s="50">
        <f t="shared" si="160"/>
        <v>25000</v>
      </c>
      <c r="H636" s="50">
        <f t="shared" si="161"/>
        <v>-25000</v>
      </c>
      <c r="I636" s="51">
        <f t="shared" si="162"/>
        <v>0</v>
      </c>
      <c r="J636" s="51">
        <f t="shared" si="163"/>
        <v>0</v>
      </c>
      <c r="K636" s="51">
        <f t="shared" si="164"/>
        <v>100</v>
      </c>
    </row>
    <row r="637" spans="1:11">
      <c r="A637" s="55" t="s">
        <v>85</v>
      </c>
      <c r="B637" s="49" t="s">
        <v>86</v>
      </c>
      <c r="C637" s="50">
        <v>0</v>
      </c>
      <c r="D637" s="50">
        <v>25000</v>
      </c>
      <c r="E637" s="50">
        <v>0</v>
      </c>
      <c r="F637" s="50">
        <v>25000</v>
      </c>
      <c r="G637" s="50">
        <f t="shared" si="160"/>
        <v>25000</v>
      </c>
      <c r="H637" s="50">
        <f t="shared" si="161"/>
        <v>-25000</v>
      </c>
      <c r="I637" s="51">
        <f t="shared" si="162"/>
        <v>0</v>
      </c>
      <c r="J637" s="51">
        <f t="shared" si="163"/>
        <v>0</v>
      </c>
      <c r="K637" s="51">
        <f t="shared" si="164"/>
        <v>100</v>
      </c>
    </row>
    <row r="638" spans="1:11">
      <c r="A638" s="56" t="s">
        <v>87</v>
      </c>
      <c r="B638" s="49" t="s">
        <v>88</v>
      </c>
      <c r="C638" s="50">
        <v>0</v>
      </c>
      <c r="D638" s="50">
        <v>25000</v>
      </c>
      <c r="E638" s="50">
        <v>0</v>
      </c>
      <c r="F638" s="50">
        <v>25000</v>
      </c>
      <c r="G638" s="50">
        <f t="shared" si="160"/>
        <v>25000</v>
      </c>
      <c r="H638" s="50">
        <f t="shared" si="161"/>
        <v>-25000</v>
      </c>
      <c r="I638" s="51">
        <f t="shared" si="162"/>
        <v>0</v>
      </c>
      <c r="J638" s="51">
        <f t="shared" si="163"/>
        <v>0</v>
      </c>
      <c r="K638" s="51">
        <f t="shared" si="164"/>
        <v>100</v>
      </c>
    </row>
    <row r="639" spans="1:11" ht="26.4">
      <c r="A639" s="57" t="s">
        <v>89</v>
      </c>
      <c r="B639" s="49" t="s">
        <v>90</v>
      </c>
      <c r="C639" s="50">
        <v>0</v>
      </c>
      <c r="D639" s="50">
        <v>25000</v>
      </c>
      <c r="E639" s="50">
        <v>0</v>
      </c>
      <c r="F639" s="50">
        <v>25000</v>
      </c>
      <c r="G639" s="50">
        <f t="shared" si="160"/>
        <v>25000</v>
      </c>
      <c r="H639" s="50">
        <f t="shared" si="161"/>
        <v>-25000</v>
      </c>
      <c r="I639" s="51">
        <f t="shared" si="162"/>
        <v>0</v>
      </c>
      <c r="J639" s="51">
        <f t="shared" si="163"/>
        <v>0</v>
      </c>
      <c r="K639" s="51">
        <f t="shared" si="164"/>
        <v>100</v>
      </c>
    </row>
    <row r="640" spans="1:11" ht="26.4">
      <c r="A640" s="58" t="s">
        <v>91</v>
      </c>
      <c r="B640" s="49" t="s">
        <v>92</v>
      </c>
      <c r="C640" s="50">
        <v>0</v>
      </c>
      <c r="D640" s="50">
        <v>25000</v>
      </c>
      <c r="E640" s="50">
        <v>0</v>
      </c>
      <c r="F640" s="50">
        <v>25000</v>
      </c>
      <c r="G640" s="50">
        <f t="shared" si="160"/>
        <v>25000</v>
      </c>
      <c r="H640" s="50">
        <f t="shared" si="161"/>
        <v>-25000</v>
      </c>
      <c r="I640" s="51">
        <f t="shared" si="162"/>
        <v>0</v>
      </c>
      <c r="J640" s="51">
        <f t="shared" si="163"/>
        <v>0</v>
      </c>
      <c r="K640" s="51">
        <f t="shared" si="164"/>
        <v>100</v>
      </c>
    </row>
    <row r="641" spans="1:11">
      <c r="A641" s="48" t="s">
        <v>27</v>
      </c>
      <c r="B641" s="49" t="s">
        <v>28</v>
      </c>
      <c r="C641" s="50">
        <v>0</v>
      </c>
      <c r="D641" s="50">
        <v>25000</v>
      </c>
      <c r="E641" s="50">
        <v>0</v>
      </c>
      <c r="F641" s="50">
        <v>10400.549999999999</v>
      </c>
      <c r="G641" s="50">
        <f t="shared" si="160"/>
        <v>10400.549999999999</v>
      </c>
      <c r="H641" s="50">
        <f t="shared" si="161"/>
        <v>-10400.549999999999</v>
      </c>
      <c r="I641" s="51">
        <f t="shared" si="162"/>
        <v>0</v>
      </c>
      <c r="J641" s="51">
        <f t="shared" si="163"/>
        <v>0</v>
      </c>
      <c r="K641" s="51">
        <f t="shared" si="164"/>
        <v>41.602199999999996</v>
      </c>
    </row>
    <row r="642" spans="1:11">
      <c r="A642" s="54" t="s">
        <v>29</v>
      </c>
      <c r="B642" s="49" t="s">
        <v>30</v>
      </c>
      <c r="C642" s="50">
        <v>0</v>
      </c>
      <c r="D642" s="50">
        <v>25000</v>
      </c>
      <c r="E642" s="50">
        <v>0</v>
      </c>
      <c r="F642" s="50">
        <v>10400.549999999999</v>
      </c>
      <c r="G642" s="50">
        <f t="shared" si="160"/>
        <v>10400.549999999999</v>
      </c>
      <c r="H642" s="50">
        <f t="shared" si="161"/>
        <v>-10400.549999999999</v>
      </c>
      <c r="I642" s="51">
        <f t="shared" si="162"/>
        <v>0</v>
      </c>
      <c r="J642" s="51">
        <f t="shared" si="163"/>
        <v>0</v>
      </c>
      <c r="K642" s="51">
        <f t="shared" si="164"/>
        <v>41.602199999999996</v>
      </c>
    </row>
    <row r="643" spans="1:11">
      <c r="A643" s="55" t="s">
        <v>31</v>
      </c>
      <c r="B643" s="49" t="s">
        <v>32</v>
      </c>
      <c r="C643" s="50">
        <v>0</v>
      </c>
      <c r="D643" s="50">
        <v>25000</v>
      </c>
      <c r="E643" s="50">
        <v>0</v>
      </c>
      <c r="F643" s="50">
        <v>10400.549999999999</v>
      </c>
      <c r="G643" s="50">
        <f t="shared" si="160"/>
        <v>10400.549999999999</v>
      </c>
      <c r="H643" s="50">
        <f t="shared" si="161"/>
        <v>-10400.549999999999</v>
      </c>
      <c r="I643" s="51">
        <f t="shared" si="162"/>
        <v>0</v>
      </c>
      <c r="J643" s="51">
        <f t="shared" si="163"/>
        <v>0</v>
      </c>
      <c r="K643" s="51">
        <f t="shared" si="164"/>
        <v>41.602199999999996</v>
      </c>
    </row>
    <row r="644" spans="1:11">
      <c r="A644" s="56" t="s">
        <v>33</v>
      </c>
      <c r="B644" s="49" t="s">
        <v>34</v>
      </c>
      <c r="C644" s="50">
        <v>0</v>
      </c>
      <c r="D644" s="50">
        <v>21677</v>
      </c>
      <c r="E644" s="50">
        <v>0</v>
      </c>
      <c r="F644" s="50">
        <v>9258.34</v>
      </c>
      <c r="G644" s="50">
        <f t="shared" si="160"/>
        <v>9258.34</v>
      </c>
      <c r="H644" s="50">
        <f t="shared" si="161"/>
        <v>-9258.34</v>
      </c>
      <c r="I644" s="51">
        <f t="shared" si="162"/>
        <v>0</v>
      </c>
      <c r="J644" s="51">
        <f t="shared" si="163"/>
        <v>0</v>
      </c>
      <c r="K644" s="51">
        <f t="shared" si="164"/>
        <v>42.710430410112096</v>
      </c>
    </row>
    <row r="645" spans="1:11">
      <c r="A645" s="56" t="s">
        <v>35</v>
      </c>
      <c r="B645" s="49" t="s">
        <v>36</v>
      </c>
      <c r="C645" s="50">
        <v>0</v>
      </c>
      <c r="D645" s="50">
        <v>3323</v>
      </c>
      <c r="E645" s="50">
        <v>0</v>
      </c>
      <c r="F645" s="50">
        <v>1142.21</v>
      </c>
      <c r="G645" s="50">
        <f t="shared" si="160"/>
        <v>1142.21</v>
      </c>
      <c r="H645" s="50">
        <f t="shared" si="161"/>
        <v>-1142.21</v>
      </c>
      <c r="I645" s="51">
        <f t="shared" si="162"/>
        <v>0</v>
      </c>
      <c r="J645" s="51">
        <f t="shared" si="163"/>
        <v>0</v>
      </c>
      <c r="K645" s="51">
        <f t="shared" si="164"/>
        <v>34.372855853144749</v>
      </c>
    </row>
    <row r="646" spans="1:11">
      <c r="A646" s="48"/>
      <c r="B646" s="49" t="s">
        <v>57</v>
      </c>
      <c r="C646" s="50">
        <v>0</v>
      </c>
      <c r="D646" s="50">
        <v>0</v>
      </c>
      <c r="E646" s="50">
        <v>0</v>
      </c>
      <c r="F646" s="50">
        <v>14599.45</v>
      </c>
      <c r="G646" s="50">
        <f t="shared" si="160"/>
        <v>14599.45</v>
      </c>
      <c r="H646" s="50">
        <f t="shared" si="161"/>
        <v>-14599.45</v>
      </c>
      <c r="I646" s="51">
        <f t="shared" si="162"/>
        <v>0</v>
      </c>
      <c r="J646" s="51">
        <f t="shared" si="163"/>
        <v>0</v>
      </c>
      <c r="K646" s="51">
        <f t="shared" si="164"/>
        <v>0</v>
      </c>
    </row>
    <row r="647" spans="1:11">
      <c r="A647" s="48" t="s">
        <v>58</v>
      </c>
      <c r="B647" s="49" t="s">
        <v>59</v>
      </c>
      <c r="C647" s="50">
        <v>0</v>
      </c>
      <c r="D647" s="50">
        <v>0</v>
      </c>
      <c r="E647" s="50">
        <v>0</v>
      </c>
      <c r="F647" s="50">
        <v>-14599.45</v>
      </c>
      <c r="G647" s="50">
        <f t="shared" si="160"/>
        <v>-14599.45</v>
      </c>
      <c r="H647" s="50">
        <f t="shared" si="161"/>
        <v>14599.45</v>
      </c>
      <c r="I647" s="51">
        <f t="shared" si="162"/>
        <v>0</v>
      </c>
      <c r="J647" s="51">
        <f t="shared" si="163"/>
        <v>0</v>
      </c>
      <c r="K647" s="51">
        <f t="shared" si="164"/>
        <v>0</v>
      </c>
    </row>
    <row r="648" spans="1:11">
      <c r="A648" s="54" t="s">
        <v>60</v>
      </c>
      <c r="B648" s="49" t="s">
        <v>61</v>
      </c>
      <c r="C648" s="50">
        <v>0</v>
      </c>
      <c r="D648" s="50">
        <v>0</v>
      </c>
      <c r="E648" s="50">
        <v>0</v>
      </c>
      <c r="F648" s="50">
        <v>-14599.45</v>
      </c>
      <c r="G648" s="50">
        <f t="shared" si="160"/>
        <v>-14599.45</v>
      </c>
      <c r="H648" s="50">
        <f t="shared" si="161"/>
        <v>14599.45</v>
      </c>
      <c r="I648" s="51">
        <f t="shared" si="162"/>
        <v>0</v>
      </c>
      <c r="J648" s="51">
        <f t="shared" si="163"/>
        <v>0</v>
      </c>
      <c r="K648" s="51">
        <f t="shared" si="164"/>
        <v>0</v>
      </c>
    </row>
    <row r="649" spans="1:11" ht="26.4">
      <c r="A649" s="63" t="s">
        <v>113</v>
      </c>
      <c r="B649" s="60" t="s">
        <v>114</v>
      </c>
      <c r="C649" s="61"/>
      <c r="D649" s="61"/>
      <c r="E649" s="61"/>
      <c r="F649" s="61"/>
      <c r="G649" s="61"/>
      <c r="H649" s="61"/>
      <c r="I649" s="62"/>
      <c r="J649" s="62"/>
      <c r="K649" s="62"/>
    </row>
    <row r="650" spans="1:11">
      <c r="A650" s="48" t="s">
        <v>19</v>
      </c>
      <c r="B650" s="49" t="s">
        <v>20</v>
      </c>
      <c r="C650" s="50">
        <v>58422</v>
      </c>
      <c r="D650" s="50">
        <v>0</v>
      </c>
      <c r="E650" s="50">
        <v>0</v>
      </c>
      <c r="F650" s="50">
        <v>0</v>
      </c>
      <c r="G650" s="50">
        <f t="shared" ref="G650:G659" si="165">F650-C650</f>
        <v>-58422</v>
      </c>
      <c r="H650" s="50">
        <f t="shared" ref="H650:H659" si="166">E650-F650</f>
        <v>0</v>
      </c>
      <c r="I650" s="51">
        <f t="shared" ref="I650:I659" si="167">IF(ISERROR(F650/C650),0,F650/C650*100-100)</f>
        <v>-100</v>
      </c>
      <c r="J650" s="51">
        <f t="shared" ref="J650:J659" si="168">IF(ISERROR(F650/E650),0,F650/E650*100)</f>
        <v>0</v>
      </c>
      <c r="K650" s="51">
        <f t="shared" ref="K650:K659" si="169">IF(ISERROR(F650/D650),0,F650/D650*100)</f>
        <v>0</v>
      </c>
    </row>
    <row r="651" spans="1:11">
      <c r="A651" s="54" t="s">
        <v>23</v>
      </c>
      <c r="B651" s="49" t="s">
        <v>24</v>
      </c>
      <c r="C651" s="50">
        <v>58422</v>
      </c>
      <c r="D651" s="50">
        <v>0</v>
      </c>
      <c r="E651" s="50">
        <v>0</v>
      </c>
      <c r="F651" s="50">
        <v>0</v>
      </c>
      <c r="G651" s="50">
        <f t="shared" si="165"/>
        <v>-58422</v>
      </c>
      <c r="H651" s="50">
        <f t="shared" si="166"/>
        <v>0</v>
      </c>
      <c r="I651" s="51">
        <f t="shared" si="167"/>
        <v>-100</v>
      </c>
      <c r="J651" s="51">
        <f t="shared" si="168"/>
        <v>0</v>
      </c>
      <c r="K651" s="51">
        <f t="shared" si="169"/>
        <v>0</v>
      </c>
    </row>
    <row r="652" spans="1:11" ht="26.4">
      <c r="A652" s="55" t="s">
        <v>25</v>
      </c>
      <c r="B652" s="49" t="s">
        <v>26</v>
      </c>
      <c r="C652" s="50">
        <v>58422</v>
      </c>
      <c r="D652" s="50">
        <v>0</v>
      </c>
      <c r="E652" s="50">
        <v>0</v>
      </c>
      <c r="F652" s="50">
        <v>0</v>
      </c>
      <c r="G652" s="50">
        <f t="shared" si="165"/>
        <v>-58422</v>
      </c>
      <c r="H652" s="50">
        <f t="shared" si="166"/>
        <v>0</v>
      </c>
      <c r="I652" s="51">
        <f t="shared" si="167"/>
        <v>-100</v>
      </c>
      <c r="J652" s="51">
        <f t="shared" si="168"/>
        <v>0</v>
      </c>
      <c r="K652" s="51">
        <f t="shared" si="169"/>
        <v>0</v>
      </c>
    </row>
    <row r="653" spans="1:11">
      <c r="A653" s="48" t="s">
        <v>27</v>
      </c>
      <c r="B653" s="49" t="s">
        <v>28</v>
      </c>
      <c r="C653" s="50">
        <v>15362.25</v>
      </c>
      <c r="D653" s="50">
        <v>0</v>
      </c>
      <c r="E653" s="50">
        <v>0</v>
      </c>
      <c r="F653" s="50">
        <v>0</v>
      </c>
      <c r="G653" s="50">
        <f t="shared" si="165"/>
        <v>-15362.25</v>
      </c>
      <c r="H653" s="50">
        <f t="shared" si="166"/>
        <v>0</v>
      </c>
      <c r="I653" s="51">
        <f t="shared" si="167"/>
        <v>-100</v>
      </c>
      <c r="J653" s="51">
        <f t="shared" si="168"/>
        <v>0</v>
      </c>
      <c r="K653" s="51">
        <f t="shared" si="169"/>
        <v>0</v>
      </c>
    </row>
    <row r="654" spans="1:11">
      <c r="A654" s="54" t="s">
        <v>29</v>
      </c>
      <c r="B654" s="49" t="s">
        <v>30</v>
      </c>
      <c r="C654" s="50">
        <v>15362.25</v>
      </c>
      <c r="D654" s="50">
        <v>0</v>
      </c>
      <c r="E654" s="50">
        <v>0</v>
      </c>
      <c r="F654" s="50">
        <v>0</v>
      </c>
      <c r="G654" s="50">
        <f t="shared" si="165"/>
        <v>-15362.25</v>
      </c>
      <c r="H654" s="50">
        <f t="shared" si="166"/>
        <v>0</v>
      </c>
      <c r="I654" s="51">
        <f t="shared" si="167"/>
        <v>-100</v>
      </c>
      <c r="J654" s="51">
        <f t="shared" si="168"/>
        <v>0</v>
      </c>
      <c r="K654" s="51">
        <f t="shared" si="169"/>
        <v>0</v>
      </c>
    </row>
    <row r="655" spans="1:11">
      <c r="A655" s="55" t="s">
        <v>31</v>
      </c>
      <c r="B655" s="49" t="s">
        <v>32</v>
      </c>
      <c r="C655" s="50">
        <v>15362.25</v>
      </c>
      <c r="D655" s="50">
        <v>0</v>
      </c>
      <c r="E655" s="50">
        <v>0</v>
      </c>
      <c r="F655" s="50">
        <v>0</v>
      </c>
      <c r="G655" s="50">
        <f t="shared" si="165"/>
        <v>-15362.25</v>
      </c>
      <c r="H655" s="50">
        <f t="shared" si="166"/>
        <v>0</v>
      </c>
      <c r="I655" s="51">
        <f t="shared" si="167"/>
        <v>-100</v>
      </c>
      <c r="J655" s="51">
        <f t="shared" si="168"/>
        <v>0</v>
      </c>
      <c r="K655" s="51">
        <f t="shared" si="169"/>
        <v>0</v>
      </c>
    </row>
    <row r="656" spans="1:11">
      <c r="A656" s="56" t="s">
        <v>33</v>
      </c>
      <c r="B656" s="49" t="s">
        <v>34</v>
      </c>
      <c r="C656" s="50">
        <v>15362.25</v>
      </c>
      <c r="D656" s="50">
        <v>0</v>
      </c>
      <c r="E656" s="50">
        <v>0</v>
      </c>
      <c r="F656" s="50">
        <v>0</v>
      </c>
      <c r="G656" s="50">
        <f t="shared" si="165"/>
        <v>-15362.25</v>
      </c>
      <c r="H656" s="50">
        <f t="shared" si="166"/>
        <v>0</v>
      </c>
      <c r="I656" s="51">
        <f t="shared" si="167"/>
        <v>-100</v>
      </c>
      <c r="J656" s="51">
        <f t="shared" si="168"/>
        <v>0</v>
      </c>
      <c r="K656" s="51">
        <f t="shared" si="169"/>
        <v>0</v>
      </c>
    </row>
    <row r="657" spans="1:11">
      <c r="A657" s="48"/>
      <c r="B657" s="49" t="s">
        <v>57</v>
      </c>
      <c r="C657" s="50">
        <v>43059.75</v>
      </c>
      <c r="D657" s="50">
        <v>0</v>
      </c>
      <c r="E657" s="50">
        <v>0</v>
      </c>
      <c r="F657" s="50">
        <v>0</v>
      </c>
      <c r="G657" s="50">
        <f t="shared" si="165"/>
        <v>-43059.75</v>
      </c>
      <c r="H657" s="50">
        <f t="shared" si="166"/>
        <v>0</v>
      </c>
      <c r="I657" s="51">
        <f t="shared" si="167"/>
        <v>-100</v>
      </c>
      <c r="J657" s="51">
        <f t="shared" si="168"/>
        <v>0</v>
      </c>
      <c r="K657" s="51">
        <f t="shared" si="169"/>
        <v>0</v>
      </c>
    </row>
    <row r="658" spans="1:11">
      <c r="A658" s="48" t="s">
        <v>58</v>
      </c>
      <c r="B658" s="49" t="s">
        <v>59</v>
      </c>
      <c r="C658" s="50">
        <v>-43059.75</v>
      </c>
      <c r="D658" s="50">
        <v>0</v>
      </c>
      <c r="E658" s="50">
        <v>0</v>
      </c>
      <c r="F658" s="50">
        <v>0</v>
      </c>
      <c r="G658" s="50">
        <f t="shared" si="165"/>
        <v>43059.75</v>
      </c>
      <c r="H658" s="50">
        <f t="shared" si="166"/>
        <v>0</v>
      </c>
      <c r="I658" s="51">
        <f t="shared" si="167"/>
        <v>-100</v>
      </c>
      <c r="J658" s="51">
        <f t="shared" si="168"/>
        <v>0</v>
      </c>
      <c r="K658" s="51">
        <f t="shared" si="169"/>
        <v>0</v>
      </c>
    </row>
    <row r="659" spans="1:11">
      <c r="A659" s="54" t="s">
        <v>60</v>
      </c>
      <c r="B659" s="49" t="s">
        <v>61</v>
      </c>
      <c r="C659" s="50">
        <v>-43059.75</v>
      </c>
      <c r="D659" s="50">
        <v>0</v>
      </c>
      <c r="E659" s="50">
        <v>0</v>
      </c>
      <c r="F659" s="50">
        <v>0</v>
      </c>
      <c r="G659" s="50">
        <f t="shared" si="165"/>
        <v>43059.75</v>
      </c>
      <c r="H659" s="50">
        <f t="shared" si="166"/>
        <v>0</v>
      </c>
      <c r="I659" s="51">
        <f t="shared" si="167"/>
        <v>-100</v>
      </c>
      <c r="J659" s="51">
        <f t="shared" si="168"/>
        <v>0</v>
      </c>
      <c r="K659" s="51">
        <f t="shared" si="169"/>
        <v>0</v>
      </c>
    </row>
    <row r="660" spans="1:11" ht="26.4">
      <c r="A660" s="59" t="s">
        <v>172</v>
      </c>
      <c r="B660" s="60" t="s">
        <v>173</v>
      </c>
      <c r="C660" s="61"/>
      <c r="D660" s="61"/>
      <c r="E660" s="61"/>
      <c r="F660" s="61"/>
      <c r="G660" s="61"/>
      <c r="H660" s="61"/>
      <c r="I660" s="62"/>
      <c r="J660" s="62"/>
      <c r="K660" s="62"/>
    </row>
    <row r="661" spans="1:11">
      <c r="A661" s="48" t="s">
        <v>19</v>
      </c>
      <c r="B661" s="49" t="s">
        <v>20</v>
      </c>
      <c r="C661" s="50">
        <v>2337414.3199999998</v>
      </c>
      <c r="D661" s="50">
        <v>1731012</v>
      </c>
      <c r="E661" s="50">
        <v>736271</v>
      </c>
      <c r="F661" s="50">
        <v>1852611.3</v>
      </c>
      <c r="G661" s="50">
        <f t="shared" ref="G661:G681" si="170">F661-C661</f>
        <v>-484803.01999999979</v>
      </c>
      <c r="H661" s="50">
        <f t="shared" ref="H661:H681" si="171">E661-F661</f>
        <v>-1116340.3</v>
      </c>
      <c r="I661" s="51">
        <f t="shared" ref="I661:I681" si="172">IF(ISERROR(F661/C661),0,F661/C661*100-100)</f>
        <v>-20.740996401527994</v>
      </c>
      <c r="J661" s="51">
        <f t="shared" ref="J661:J681" si="173">IF(ISERROR(F661/E661),0,F661/E661*100)</f>
        <v>251.6208434122762</v>
      </c>
      <c r="K661" s="51">
        <f t="shared" ref="K661:K681" si="174">IF(ISERROR(F661/D661),0,F661/D661*100)</f>
        <v>107.02475199478687</v>
      </c>
    </row>
    <row r="662" spans="1:11" ht="26.4">
      <c r="A662" s="54" t="s">
        <v>21</v>
      </c>
      <c r="B662" s="49" t="s">
        <v>22</v>
      </c>
      <c r="C662" s="50">
        <v>0</v>
      </c>
      <c r="D662" s="50">
        <v>0</v>
      </c>
      <c r="E662" s="50">
        <v>0</v>
      </c>
      <c r="F662" s="50">
        <v>121599.3</v>
      </c>
      <c r="G662" s="50">
        <f t="shared" si="170"/>
        <v>121599.3</v>
      </c>
      <c r="H662" s="50">
        <f t="shared" si="171"/>
        <v>-121599.3</v>
      </c>
      <c r="I662" s="51">
        <f t="shared" si="172"/>
        <v>0</v>
      </c>
      <c r="J662" s="51">
        <f t="shared" si="173"/>
        <v>0</v>
      </c>
      <c r="K662" s="51">
        <f t="shared" si="174"/>
        <v>0</v>
      </c>
    </row>
    <row r="663" spans="1:11">
      <c r="A663" s="54" t="s">
        <v>81</v>
      </c>
      <c r="B663" s="49" t="s">
        <v>82</v>
      </c>
      <c r="C663" s="50">
        <v>287402.32</v>
      </c>
      <c r="D663" s="50">
        <v>0</v>
      </c>
      <c r="E663" s="50">
        <v>0</v>
      </c>
      <c r="F663" s="50">
        <v>0</v>
      </c>
      <c r="G663" s="50">
        <f t="shared" si="170"/>
        <v>-287402.32</v>
      </c>
      <c r="H663" s="50">
        <f t="shared" si="171"/>
        <v>0</v>
      </c>
      <c r="I663" s="51">
        <f t="shared" si="172"/>
        <v>-100</v>
      </c>
      <c r="J663" s="51">
        <f t="shared" si="173"/>
        <v>0</v>
      </c>
      <c r="K663" s="51">
        <f t="shared" si="174"/>
        <v>0</v>
      </c>
    </row>
    <row r="664" spans="1:11">
      <c r="A664" s="54" t="s">
        <v>23</v>
      </c>
      <c r="B664" s="49" t="s">
        <v>24</v>
      </c>
      <c r="C664" s="50">
        <v>2050012</v>
      </c>
      <c r="D664" s="50">
        <v>1731012</v>
      </c>
      <c r="E664" s="50">
        <v>736271</v>
      </c>
      <c r="F664" s="50">
        <v>1731012</v>
      </c>
      <c r="G664" s="50">
        <f t="shared" si="170"/>
        <v>-319000</v>
      </c>
      <c r="H664" s="50">
        <f t="shared" si="171"/>
        <v>-994741</v>
      </c>
      <c r="I664" s="51">
        <f t="shared" si="172"/>
        <v>-15.560884521651587</v>
      </c>
      <c r="J664" s="51">
        <f t="shared" si="173"/>
        <v>235.10528052850103</v>
      </c>
      <c r="K664" s="51">
        <f t="shared" si="174"/>
        <v>100</v>
      </c>
    </row>
    <row r="665" spans="1:11" ht="26.4">
      <c r="A665" s="55" t="s">
        <v>25</v>
      </c>
      <c r="B665" s="49" t="s">
        <v>26</v>
      </c>
      <c r="C665" s="50">
        <v>2050012</v>
      </c>
      <c r="D665" s="50">
        <v>1731012</v>
      </c>
      <c r="E665" s="50">
        <v>736271</v>
      </c>
      <c r="F665" s="50">
        <v>1731012</v>
      </c>
      <c r="G665" s="50">
        <f t="shared" si="170"/>
        <v>-319000</v>
      </c>
      <c r="H665" s="50">
        <f t="shared" si="171"/>
        <v>-994741</v>
      </c>
      <c r="I665" s="51">
        <f t="shared" si="172"/>
        <v>-15.560884521651587</v>
      </c>
      <c r="J665" s="51">
        <f t="shared" si="173"/>
        <v>235.10528052850103</v>
      </c>
      <c r="K665" s="51">
        <f t="shared" si="174"/>
        <v>100</v>
      </c>
    </row>
    <row r="666" spans="1:11">
      <c r="A666" s="48" t="s">
        <v>27</v>
      </c>
      <c r="B666" s="49" t="s">
        <v>28</v>
      </c>
      <c r="C666" s="50">
        <v>947937.24</v>
      </c>
      <c r="D666" s="50">
        <v>1875491</v>
      </c>
      <c r="E666" s="50">
        <v>764221</v>
      </c>
      <c r="F666" s="50">
        <v>965754.93</v>
      </c>
      <c r="G666" s="50">
        <f t="shared" si="170"/>
        <v>17817.690000000061</v>
      </c>
      <c r="H666" s="50">
        <f t="shared" si="171"/>
        <v>-201533.93000000005</v>
      </c>
      <c r="I666" s="51">
        <f t="shared" si="172"/>
        <v>1.8796276006626869</v>
      </c>
      <c r="J666" s="51">
        <f t="shared" si="173"/>
        <v>126.37115834294008</v>
      </c>
      <c r="K666" s="51">
        <f t="shared" si="174"/>
        <v>51.493445183154705</v>
      </c>
    </row>
    <row r="667" spans="1:11">
      <c r="A667" s="54" t="s">
        <v>29</v>
      </c>
      <c r="B667" s="49" t="s">
        <v>30</v>
      </c>
      <c r="C667" s="50">
        <v>947937.24</v>
      </c>
      <c r="D667" s="50">
        <v>1875491</v>
      </c>
      <c r="E667" s="50">
        <v>764221</v>
      </c>
      <c r="F667" s="50">
        <v>965754.93</v>
      </c>
      <c r="G667" s="50">
        <f t="shared" si="170"/>
        <v>17817.690000000061</v>
      </c>
      <c r="H667" s="50">
        <f t="shared" si="171"/>
        <v>-201533.93000000005</v>
      </c>
      <c r="I667" s="51">
        <f t="shared" si="172"/>
        <v>1.8796276006626869</v>
      </c>
      <c r="J667" s="51">
        <f t="shared" si="173"/>
        <v>126.37115834294008</v>
      </c>
      <c r="K667" s="51">
        <f t="shared" si="174"/>
        <v>51.493445183154705</v>
      </c>
    </row>
    <row r="668" spans="1:11">
      <c r="A668" s="55" t="s">
        <v>31</v>
      </c>
      <c r="B668" s="49" t="s">
        <v>32</v>
      </c>
      <c r="C668" s="50">
        <v>782154</v>
      </c>
      <c r="D668" s="50">
        <v>1782523</v>
      </c>
      <c r="E668" s="50">
        <v>719837</v>
      </c>
      <c r="F668" s="50">
        <v>949541.06</v>
      </c>
      <c r="G668" s="50">
        <f t="shared" si="170"/>
        <v>167387.06000000006</v>
      </c>
      <c r="H668" s="50">
        <f t="shared" si="171"/>
        <v>-229704.06000000006</v>
      </c>
      <c r="I668" s="51">
        <f t="shared" si="172"/>
        <v>21.400780408973176</v>
      </c>
      <c r="J668" s="51">
        <f t="shared" si="173"/>
        <v>131.91056586421649</v>
      </c>
      <c r="K668" s="51">
        <f t="shared" si="174"/>
        <v>53.269498345883903</v>
      </c>
    </row>
    <row r="669" spans="1:11">
      <c r="A669" s="56" t="s">
        <v>33</v>
      </c>
      <c r="B669" s="49" t="s">
        <v>34</v>
      </c>
      <c r="C669" s="50">
        <v>625337.94999999995</v>
      </c>
      <c r="D669" s="50">
        <v>1430972</v>
      </c>
      <c r="E669" s="50">
        <v>626601</v>
      </c>
      <c r="F669" s="50">
        <v>823011.68</v>
      </c>
      <c r="G669" s="50">
        <f t="shared" si="170"/>
        <v>197673.7300000001</v>
      </c>
      <c r="H669" s="50">
        <f t="shared" si="171"/>
        <v>-196410.68000000005</v>
      </c>
      <c r="I669" s="51">
        <f t="shared" si="172"/>
        <v>31.610704259992559</v>
      </c>
      <c r="J669" s="51">
        <f t="shared" si="173"/>
        <v>131.34541438650754</v>
      </c>
      <c r="K669" s="51">
        <f t="shared" si="174"/>
        <v>57.514170787408844</v>
      </c>
    </row>
    <row r="670" spans="1:11">
      <c r="A670" s="56" t="s">
        <v>35</v>
      </c>
      <c r="B670" s="49" t="s">
        <v>36</v>
      </c>
      <c r="C670" s="50">
        <v>156816.04999999999</v>
      </c>
      <c r="D670" s="50">
        <v>351551</v>
      </c>
      <c r="E670" s="50">
        <v>93236</v>
      </c>
      <c r="F670" s="50">
        <v>126529.38</v>
      </c>
      <c r="G670" s="50">
        <f t="shared" si="170"/>
        <v>-30286.669999999984</v>
      </c>
      <c r="H670" s="50">
        <f t="shared" si="171"/>
        <v>-33293.380000000005</v>
      </c>
      <c r="I670" s="51">
        <f t="shared" si="172"/>
        <v>-19.313501392236304</v>
      </c>
      <c r="J670" s="51">
        <f t="shared" si="173"/>
        <v>135.7087176627054</v>
      </c>
      <c r="K670" s="51">
        <f t="shared" si="174"/>
        <v>35.991756530346954</v>
      </c>
    </row>
    <row r="671" spans="1:11">
      <c r="A671" s="57" t="s">
        <v>37</v>
      </c>
      <c r="B671" s="49" t="s">
        <v>38</v>
      </c>
      <c r="C671" s="50">
        <v>448.64</v>
      </c>
      <c r="D671" s="50">
        <v>0</v>
      </c>
      <c r="E671" s="50">
        <v>0</v>
      </c>
      <c r="F671" s="50">
        <v>1281.6300000000001</v>
      </c>
      <c r="G671" s="50">
        <f t="shared" si="170"/>
        <v>832.99000000000012</v>
      </c>
      <c r="H671" s="50">
        <f t="shared" si="171"/>
        <v>-1281.6300000000001</v>
      </c>
      <c r="I671" s="51">
        <f t="shared" si="172"/>
        <v>185.67002496433668</v>
      </c>
      <c r="J671" s="51">
        <f t="shared" si="173"/>
        <v>0</v>
      </c>
      <c r="K671" s="51">
        <f t="shared" si="174"/>
        <v>0</v>
      </c>
    </row>
    <row r="672" spans="1:11">
      <c r="A672" s="55" t="s">
        <v>39</v>
      </c>
      <c r="B672" s="49" t="s">
        <v>40</v>
      </c>
      <c r="C672" s="50">
        <v>152783.24</v>
      </c>
      <c r="D672" s="50">
        <v>88768</v>
      </c>
      <c r="E672" s="50">
        <v>44384</v>
      </c>
      <c r="F672" s="50">
        <v>16213.87</v>
      </c>
      <c r="G672" s="50">
        <f t="shared" si="170"/>
        <v>-136569.37</v>
      </c>
      <c r="H672" s="50">
        <f t="shared" si="171"/>
        <v>28170.129999999997</v>
      </c>
      <c r="I672" s="51">
        <f t="shared" si="172"/>
        <v>-89.387664510845553</v>
      </c>
      <c r="J672" s="51">
        <f t="shared" si="173"/>
        <v>36.530889509733235</v>
      </c>
      <c r="K672" s="51">
        <f t="shared" si="174"/>
        <v>18.265444754866618</v>
      </c>
    </row>
    <row r="673" spans="1:11">
      <c r="A673" s="56" t="s">
        <v>41</v>
      </c>
      <c r="B673" s="49" t="s">
        <v>42</v>
      </c>
      <c r="C673" s="50">
        <v>152783.24</v>
      </c>
      <c r="D673" s="50">
        <v>88768</v>
      </c>
      <c r="E673" s="50">
        <v>44384</v>
      </c>
      <c r="F673" s="50">
        <v>16213.87</v>
      </c>
      <c r="G673" s="50">
        <f t="shared" si="170"/>
        <v>-136569.37</v>
      </c>
      <c r="H673" s="50">
        <f t="shared" si="171"/>
        <v>28170.129999999997</v>
      </c>
      <c r="I673" s="51">
        <f t="shared" si="172"/>
        <v>-89.387664510845553</v>
      </c>
      <c r="J673" s="51">
        <f t="shared" si="173"/>
        <v>36.530889509733235</v>
      </c>
      <c r="K673" s="51">
        <f t="shared" si="174"/>
        <v>18.265444754866618</v>
      </c>
    </row>
    <row r="674" spans="1:11" ht="26.4">
      <c r="A674" s="55" t="s">
        <v>45</v>
      </c>
      <c r="B674" s="49" t="s">
        <v>46</v>
      </c>
      <c r="C674" s="50">
        <v>13000</v>
      </c>
      <c r="D674" s="50">
        <v>4200</v>
      </c>
      <c r="E674" s="50">
        <v>0</v>
      </c>
      <c r="F674" s="50">
        <v>0</v>
      </c>
      <c r="G674" s="50">
        <f t="shared" si="170"/>
        <v>-13000</v>
      </c>
      <c r="H674" s="50">
        <f t="shared" si="171"/>
        <v>0</v>
      </c>
      <c r="I674" s="51">
        <f t="shared" si="172"/>
        <v>-100</v>
      </c>
      <c r="J674" s="51">
        <f t="shared" si="173"/>
        <v>0</v>
      </c>
      <c r="K674" s="51">
        <f t="shared" si="174"/>
        <v>0</v>
      </c>
    </row>
    <row r="675" spans="1:11">
      <c r="A675" s="56" t="s">
        <v>47</v>
      </c>
      <c r="B675" s="49" t="s">
        <v>48</v>
      </c>
      <c r="C675" s="50">
        <v>13000</v>
      </c>
      <c r="D675" s="50">
        <v>4200</v>
      </c>
      <c r="E675" s="50">
        <v>0</v>
      </c>
      <c r="F675" s="50">
        <v>0</v>
      </c>
      <c r="G675" s="50">
        <f t="shared" si="170"/>
        <v>-13000</v>
      </c>
      <c r="H675" s="50">
        <f t="shared" si="171"/>
        <v>0</v>
      </c>
      <c r="I675" s="51">
        <f t="shared" si="172"/>
        <v>-100</v>
      </c>
      <c r="J675" s="51">
        <f t="shared" si="173"/>
        <v>0</v>
      </c>
      <c r="K675" s="51">
        <f t="shared" si="174"/>
        <v>0</v>
      </c>
    </row>
    <row r="676" spans="1:11" ht="26.4">
      <c r="A676" s="57" t="s">
        <v>49</v>
      </c>
      <c r="B676" s="49" t="s">
        <v>50</v>
      </c>
      <c r="C676" s="50">
        <v>13000</v>
      </c>
      <c r="D676" s="50">
        <v>4200</v>
      </c>
      <c r="E676" s="50">
        <v>0</v>
      </c>
      <c r="F676" s="50">
        <v>0</v>
      </c>
      <c r="G676" s="50">
        <f t="shared" si="170"/>
        <v>-13000</v>
      </c>
      <c r="H676" s="50">
        <f t="shared" si="171"/>
        <v>0</v>
      </c>
      <c r="I676" s="51">
        <f t="shared" si="172"/>
        <v>-100</v>
      </c>
      <c r="J676" s="51">
        <f t="shared" si="173"/>
        <v>0</v>
      </c>
      <c r="K676" s="51">
        <f t="shared" si="174"/>
        <v>0</v>
      </c>
    </row>
    <row r="677" spans="1:11" ht="26.4">
      <c r="A677" s="58" t="s">
        <v>51</v>
      </c>
      <c r="B677" s="49" t="s">
        <v>52</v>
      </c>
      <c r="C677" s="50">
        <v>13000</v>
      </c>
      <c r="D677" s="50">
        <v>4200</v>
      </c>
      <c r="E677" s="50">
        <v>0</v>
      </c>
      <c r="F677" s="50">
        <v>0</v>
      </c>
      <c r="G677" s="50">
        <f t="shared" si="170"/>
        <v>-13000</v>
      </c>
      <c r="H677" s="50">
        <f t="shared" si="171"/>
        <v>0</v>
      </c>
      <c r="I677" s="51">
        <f t="shared" si="172"/>
        <v>-100</v>
      </c>
      <c r="J677" s="51">
        <f t="shared" si="173"/>
        <v>0</v>
      </c>
      <c r="K677" s="51">
        <f t="shared" si="174"/>
        <v>0</v>
      </c>
    </row>
    <row r="678" spans="1:11">
      <c r="A678" s="48"/>
      <c r="B678" s="49" t="s">
        <v>57</v>
      </c>
      <c r="C678" s="50">
        <v>1389477.08</v>
      </c>
      <c r="D678" s="50">
        <v>-144479</v>
      </c>
      <c r="E678" s="50">
        <v>-27950</v>
      </c>
      <c r="F678" s="50">
        <v>886856.37</v>
      </c>
      <c r="G678" s="50">
        <f t="shared" si="170"/>
        <v>-502620.71000000008</v>
      </c>
      <c r="H678" s="50">
        <f t="shared" si="171"/>
        <v>-914806.37</v>
      </c>
      <c r="I678" s="51">
        <f t="shared" si="172"/>
        <v>-36.173371783865626</v>
      </c>
      <c r="J678" s="51">
        <f t="shared" si="173"/>
        <v>-3173.0102683363148</v>
      </c>
      <c r="K678" s="51">
        <f t="shared" si="174"/>
        <v>-613.8306397469529</v>
      </c>
    </row>
    <row r="679" spans="1:11">
      <c r="A679" s="48" t="s">
        <v>58</v>
      </c>
      <c r="B679" s="49" t="s">
        <v>59</v>
      </c>
      <c r="C679" s="50">
        <v>-1389477.08</v>
      </c>
      <c r="D679" s="50">
        <v>144479</v>
      </c>
      <c r="E679" s="50">
        <v>27950</v>
      </c>
      <c r="F679" s="50">
        <v>-886856.37</v>
      </c>
      <c r="G679" s="50">
        <f t="shared" si="170"/>
        <v>502620.71000000008</v>
      </c>
      <c r="H679" s="50">
        <f t="shared" si="171"/>
        <v>914806.37</v>
      </c>
      <c r="I679" s="51">
        <f t="shared" si="172"/>
        <v>-36.173371783865626</v>
      </c>
      <c r="J679" s="51">
        <f t="shared" si="173"/>
        <v>-3173.0102683363148</v>
      </c>
      <c r="K679" s="51">
        <f t="shared" si="174"/>
        <v>-613.8306397469529</v>
      </c>
    </row>
    <row r="680" spans="1:11">
      <c r="A680" s="54" t="s">
        <v>60</v>
      </c>
      <c r="B680" s="49" t="s">
        <v>61</v>
      </c>
      <c r="C680" s="50">
        <v>-1389477.08</v>
      </c>
      <c r="D680" s="50">
        <v>144479</v>
      </c>
      <c r="E680" s="50">
        <v>27950</v>
      </c>
      <c r="F680" s="50">
        <v>-886856.37</v>
      </c>
      <c r="G680" s="50">
        <f t="shared" si="170"/>
        <v>502620.71000000008</v>
      </c>
      <c r="H680" s="50">
        <f t="shared" si="171"/>
        <v>914806.37</v>
      </c>
      <c r="I680" s="51">
        <f t="shared" si="172"/>
        <v>-36.173371783865626</v>
      </c>
      <c r="J680" s="51">
        <f t="shared" si="173"/>
        <v>-3173.0102683363148</v>
      </c>
      <c r="K680" s="51">
        <f t="shared" si="174"/>
        <v>-613.8306397469529</v>
      </c>
    </row>
    <row r="681" spans="1:11" ht="26.4">
      <c r="A681" s="55" t="s">
        <v>97</v>
      </c>
      <c r="B681" s="49" t="s">
        <v>98</v>
      </c>
      <c r="C681" s="50">
        <v>-11854.6</v>
      </c>
      <c r="D681" s="50">
        <v>144479</v>
      </c>
      <c r="E681" s="50">
        <v>27950</v>
      </c>
      <c r="F681" s="50">
        <v>-64478.14</v>
      </c>
      <c r="G681" s="50">
        <f t="shared" si="170"/>
        <v>-52623.54</v>
      </c>
      <c r="H681" s="50">
        <f t="shared" si="171"/>
        <v>92428.14</v>
      </c>
      <c r="I681" s="51">
        <f t="shared" si="172"/>
        <v>443.90818753901431</v>
      </c>
      <c r="J681" s="51">
        <f t="shared" si="173"/>
        <v>-230.69101967799642</v>
      </c>
      <c r="K681" s="51">
        <f t="shared" si="174"/>
        <v>-44.628035908332699</v>
      </c>
    </row>
    <row r="682" spans="1:11">
      <c r="A682" s="63" t="s">
        <v>174</v>
      </c>
      <c r="B682" s="60" t="s">
        <v>284</v>
      </c>
      <c r="C682" s="61"/>
      <c r="D682" s="61"/>
      <c r="E682" s="61"/>
      <c r="F682" s="61"/>
      <c r="G682" s="61"/>
      <c r="H682" s="61"/>
      <c r="I682" s="62"/>
      <c r="J682" s="62"/>
      <c r="K682" s="62"/>
    </row>
    <row r="683" spans="1:11">
      <c r="A683" s="48" t="s">
        <v>19</v>
      </c>
      <c r="B683" s="49" t="s">
        <v>20</v>
      </c>
      <c r="C683" s="50">
        <v>2337414.3199999998</v>
      </c>
      <c r="D683" s="50">
        <v>1731012</v>
      </c>
      <c r="E683" s="50">
        <v>736271</v>
      </c>
      <c r="F683" s="50">
        <v>1852611.3</v>
      </c>
      <c r="G683" s="50">
        <f t="shared" ref="G683:G703" si="175">F683-C683</f>
        <v>-484803.01999999979</v>
      </c>
      <c r="H683" s="50">
        <f t="shared" ref="H683:H703" si="176">E683-F683</f>
        <v>-1116340.3</v>
      </c>
      <c r="I683" s="51">
        <f t="shared" ref="I683:I703" si="177">IF(ISERROR(F683/C683),0,F683/C683*100-100)</f>
        <v>-20.740996401527994</v>
      </c>
      <c r="J683" s="51">
        <f t="shared" ref="J683:J703" si="178">IF(ISERROR(F683/E683),0,F683/E683*100)</f>
        <v>251.6208434122762</v>
      </c>
      <c r="K683" s="51">
        <f t="shared" ref="K683:K703" si="179">IF(ISERROR(F683/D683),0,F683/D683*100)</f>
        <v>107.02475199478687</v>
      </c>
    </row>
    <row r="684" spans="1:11" ht="26.4">
      <c r="A684" s="54" t="s">
        <v>21</v>
      </c>
      <c r="B684" s="49" t="s">
        <v>22</v>
      </c>
      <c r="C684" s="50">
        <v>0</v>
      </c>
      <c r="D684" s="50">
        <v>0</v>
      </c>
      <c r="E684" s="50">
        <v>0</v>
      </c>
      <c r="F684" s="50">
        <v>121599.3</v>
      </c>
      <c r="G684" s="50">
        <f t="shared" si="175"/>
        <v>121599.3</v>
      </c>
      <c r="H684" s="50">
        <f t="shared" si="176"/>
        <v>-121599.3</v>
      </c>
      <c r="I684" s="51">
        <f t="shared" si="177"/>
        <v>0</v>
      </c>
      <c r="J684" s="51">
        <f t="shared" si="178"/>
        <v>0</v>
      </c>
      <c r="K684" s="51">
        <f t="shared" si="179"/>
        <v>0</v>
      </c>
    </row>
    <row r="685" spans="1:11">
      <c r="A685" s="54" t="s">
        <v>81</v>
      </c>
      <c r="B685" s="49" t="s">
        <v>82</v>
      </c>
      <c r="C685" s="50">
        <v>287402.32</v>
      </c>
      <c r="D685" s="50">
        <v>0</v>
      </c>
      <c r="E685" s="50">
        <v>0</v>
      </c>
      <c r="F685" s="50">
        <v>0</v>
      </c>
      <c r="G685" s="50">
        <f t="shared" si="175"/>
        <v>-287402.32</v>
      </c>
      <c r="H685" s="50">
        <f t="shared" si="176"/>
        <v>0</v>
      </c>
      <c r="I685" s="51">
        <f t="shared" si="177"/>
        <v>-100</v>
      </c>
      <c r="J685" s="51">
        <f t="shared" si="178"/>
        <v>0</v>
      </c>
      <c r="K685" s="51">
        <f t="shared" si="179"/>
        <v>0</v>
      </c>
    </row>
    <row r="686" spans="1:11">
      <c r="A686" s="54" t="s">
        <v>23</v>
      </c>
      <c r="B686" s="49" t="s">
        <v>24</v>
      </c>
      <c r="C686" s="50">
        <v>2050012</v>
      </c>
      <c r="D686" s="50">
        <v>1731012</v>
      </c>
      <c r="E686" s="50">
        <v>736271</v>
      </c>
      <c r="F686" s="50">
        <v>1731012</v>
      </c>
      <c r="G686" s="50">
        <f t="shared" si="175"/>
        <v>-319000</v>
      </c>
      <c r="H686" s="50">
        <f t="shared" si="176"/>
        <v>-994741</v>
      </c>
      <c r="I686" s="51">
        <f t="shared" si="177"/>
        <v>-15.560884521651587</v>
      </c>
      <c r="J686" s="51">
        <f t="shared" si="178"/>
        <v>235.10528052850103</v>
      </c>
      <c r="K686" s="51">
        <f t="shared" si="179"/>
        <v>100</v>
      </c>
    </row>
    <row r="687" spans="1:11" ht="26.4">
      <c r="A687" s="55" t="s">
        <v>25</v>
      </c>
      <c r="B687" s="49" t="s">
        <v>26</v>
      </c>
      <c r="C687" s="50">
        <v>2050012</v>
      </c>
      <c r="D687" s="50">
        <v>1731012</v>
      </c>
      <c r="E687" s="50">
        <v>736271</v>
      </c>
      <c r="F687" s="50">
        <v>1731012</v>
      </c>
      <c r="G687" s="50">
        <f t="shared" si="175"/>
        <v>-319000</v>
      </c>
      <c r="H687" s="50">
        <f t="shared" si="176"/>
        <v>-994741</v>
      </c>
      <c r="I687" s="51">
        <f t="shared" si="177"/>
        <v>-15.560884521651587</v>
      </c>
      <c r="J687" s="51">
        <f t="shared" si="178"/>
        <v>235.10528052850103</v>
      </c>
      <c r="K687" s="51">
        <f t="shared" si="179"/>
        <v>100</v>
      </c>
    </row>
    <row r="688" spans="1:11">
      <c r="A688" s="48" t="s">
        <v>27</v>
      </c>
      <c r="B688" s="49" t="s">
        <v>28</v>
      </c>
      <c r="C688" s="50">
        <v>947937.24</v>
      </c>
      <c r="D688" s="50">
        <v>1875491</v>
      </c>
      <c r="E688" s="50">
        <v>764221</v>
      </c>
      <c r="F688" s="50">
        <v>965754.93</v>
      </c>
      <c r="G688" s="50">
        <f t="shared" si="175"/>
        <v>17817.690000000061</v>
      </c>
      <c r="H688" s="50">
        <f t="shared" si="176"/>
        <v>-201533.93000000005</v>
      </c>
      <c r="I688" s="51">
        <f t="shared" si="177"/>
        <v>1.8796276006626869</v>
      </c>
      <c r="J688" s="51">
        <f t="shared" si="178"/>
        <v>126.37115834294008</v>
      </c>
      <c r="K688" s="51">
        <f t="shared" si="179"/>
        <v>51.493445183154705</v>
      </c>
    </row>
    <row r="689" spans="1:11">
      <c r="A689" s="54" t="s">
        <v>29</v>
      </c>
      <c r="B689" s="49" t="s">
        <v>30</v>
      </c>
      <c r="C689" s="50">
        <v>947937.24</v>
      </c>
      <c r="D689" s="50">
        <v>1875491</v>
      </c>
      <c r="E689" s="50">
        <v>764221</v>
      </c>
      <c r="F689" s="50">
        <v>965754.93</v>
      </c>
      <c r="G689" s="50">
        <f t="shared" si="175"/>
        <v>17817.690000000061</v>
      </c>
      <c r="H689" s="50">
        <f t="shared" si="176"/>
        <v>-201533.93000000005</v>
      </c>
      <c r="I689" s="51">
        <f t="shared" si="177"/>
        <v>1.8796276006626869</v>
      </c>
      <c r="J689" s="51">
        <f t="shared" si="178"/>
        <v>126.37115834294008</v>
      </c>
      <c r="K689" s="51">
        <f t="shared" si="179"/>
        <v>51.493445183154705</v>
      </c>
    </row>
    <row r="690" spans="1:11">
      <c r="A690" s="55" t="s">
        <v>31</v>
      </c>
      <c r="B690" s="49" t="s">
        <v>32</v>
      </c>
      <c r="C690" s="50">
        <v>782154</v>
      </c>
      <c r="D690" s="50">
        <v>1782523</v>
      </c>
      <c r="E690" s="50">
        <v>719837</v>
      </c>
      <c r="F690" s="50">
        <v>949541.06</v>
      </c>
      <c r="G690" s="50">
        <f t="shared" si="175"/>
        <v>167387.06000000006</v>
      </c>
      <c r="H690" s="50">
        <f t="shared" si="176"/>
        <v>-229704.06000000006</v>
      </c>
      <c r="I690" s="51">
        <f t="shared" si="177"/>
        <v>21.400780408973176</v>
      </c>
      <c r="J690" s="51">
        <f t="shared" si="178"/>
        <v>131.91056586421649</v>
      </c>
      <c r="K690" s="51">
        <f t="shared" si="179"/>
        <v>53.269498345883903</v>
      </c>
    </row>
    <row r="691" spans="1:11">
      <c r="A691" s="56" t="s">
        <v>33</v>
      </c>
      <c r="B691" s="49" t="s">
        <v>34</v>
      </c>
      <c r="C691" s="50">
        <v>625337.94999999995</v>
      </c>
      <c r="D691" s="50">
        <v>1430972</v>
      </c>
      <c r="E691" s="50">
        <v>626601</v>
      </c>
      <c r="F691" s="50">
        <v>823011.68</v>
      </c>
      <c r="G691" s="50">
        <f t="shared" si="175"/>
        <v>197673.7300000001</v>
      </c>
      <c r="H691" s="50">
        <f t="shared" si="176"/>
        <v>-196410.68000000005</v>
      </c>
      <c r="I691" s="51">
        <f t="shared" si="177"/>
        <v>31.610704259992559</v>
      </c>
      <c r="J691" s="51">
        <f t="shared" si="178"/>
        <v>131.34541438650754</v>
      </c>
      <c r="K691" s="51">
        <f t="shared" si="179"/>
        <v>57.514170787408844</v>
      </c>
    </row>
    <row r="692" spans="1:11">
      <c r="A692" s="56" t="s">
        <v>35</v>
      </c>
      <c r="B692" s="49" t="s">
        <v>36</v>
      </c>
      <c r="C692" s="50">
        <v>156816.04999999999</v>
      </c>
      <c r="D692" s="50">
        <v>351551</v>
      </c>
      <c r="E692" s="50">
        <v>93236</v>
      </c>
      <c r="F692" s="50">
        <v>126529.38</v>
      </c>
      <c r="G692" s="50">
        <f t="shared" si="175"/>
        <v>-30286.669999999984</v>
      </c>
      <c r="H692" s="50">
        <f t="shared" si="176"/>
        <v>-33293.380000000005</v>
      </c>
      <c r="I692" s="51">
        <f t="shared" si="177"/>
        <v>-19.313501392236304</v>
      </c>
      <c r="J692" s="51">
        <f t="shared" si="178"/>
        <v>135.7087176627054</v>
      </c>
      <c r="K692" s="51">
        <f t="shared" si="179"/>
        <v>35.991756530346954</v>
      </c>
    </row>
    <row r="693" spans="1:11">
      <c r="A693" s="57" t="s">
        <v>37</v>
      </c>
      <c r="B693" s="49" t="s">
        <v>38</v>
      </c>
      <c r="C693" s="50">
        <v>448.64</v>
      </c>
      <c r="D693" s="50">
        <v>0</v>
      </c>
      <c r="E693" s="50">
        <v>0</v>
      </c>
      <c r="F693" s="50">
        <v>1281.6300000000001</v>
      </c>
      <c r="G693" s="50">
        <f t="shared" si="175"/>
        <v>832.99000000000012</v>
      </c>
      <c r="H693" s="50">
        <f t="shared" si="176"/>
        <v>-1281.6300000000001</v>
      </c>
      <c r="I693" s="51">
        <f t="shared" si="177"/>
        <v>185.67002496433668</v>
      </c>
      <c r="J693" s="51">
        <f t="shared" si="178"/>
        <v>0</v>
      </c>
      <c r="K693" s="51">
        <f t="shared" si="179"/>
        <v>0</v>
      </c>
    </row>
    <row r="694" spans="1:11">
      <c r="A694" s="55" t="s">
        <v>39</v>
      </c>
      <c r="B694" s="49" t="s">
        <v>40</v>
      </c>
      <c r="C694" s="50">
        <v>152783.24</v>
      </c>
      <c r="D694" s="50">
        <v>88768</v>
      </c>
      <c r="E694" s="50">
        <v>44384</v>
      </c>
      <c r="F694" s="50">
        <v>16213.87</v>
      </c>
      <c r="G694" s="50">
        <f t="shared" si="175"/>
        <v>-136569.37</v>
      </c>
      <c r="H694" s="50">
        <f t="shared" si="176"/>
        <v>28170.129999999997</v>
      </c>
      <c r="I694" s="51">
        <f t="shared" si="177"/>
        <v>-89.387664510845553</v>
      </c>
      <c r="J694" s="51">
        <f t="shared" si="178"/>
        <v>36.530889509733235</v>
      </c>
      <c r="K694" s="51">
        <f t="shared" si="179"/>
        <v>18.265444754866618</v>
      </c>
    </row>
    <row r="695" spans="1:11">
      <c r="A695" s="56" t="s">
        <v>41</v>
      </c>
      <c r="B695" s="49" t="s">
        <v>42</v>
      </c>
      <c r="C695" s="50">
        <v>152783.24</v>
      </c>
      <c r="D695" s="50">
        <v>88768</v>
      </c>
      <c r="E695" s="50">
        <v>44384</v>
      </c>
      <c r="F695" s="50">
        <v>16213.87</v>
      </c>
      <c r="G695" s="50">
        <f t="shared" si="175"/>
        <v>-136569.37</v>
      </c>
      <c r="H695" s="50">
        <f t="shared" si="176"/>
        <v>28170.129999999997</v>
      </c>
      <c r="I695" s="51">
        <f t="shared" si="177"/>
        <v>-89.387664510845553</v>
      </c>
      <c r="J695" s="51">
        <f t="shared" si="178"/>
        <v>36.530889509733235</v>
      </c>
      <c r="K695" s="51">
        <f t="shared" si="179"/>
        <v>18.265444754866618</v>
      </c>
    </row>
    <row r="696" spans="1:11" ht="26.4">
      <c r="A696" s="55" t="s">
        <v>45</v>
      </c>
      <c r="B696" s="49" t="s">
        <v>46</v>
      </c>
      <c r="C696" s="50">
        <v>13000</v>
      </c>
      <c r="D696" s="50">
        <v>4200</v>
      </c>
      <c r="E696" s="50">
        <v>0</v>
      </c>
      <c r="F696" s="50">
        <v>0</v>
      </c>
      <c r="G696" s="50">
        <f t="shared" si="175"/>
        <v>-13000</v>
      </c>
      <c r="H696" s="50">
        <f t="shared" si="176"/>
        <v>0</v>
      </c>
      <c r="I696" s="51">
        <f t="shared" si="177"/>
        <v>-100</v>
      </c>
      <c r="J696" s="51">
        <f t="shared" si="178"/>
        <v>0</v>
      </c>
      <c r="K696" s="51">
        <f t="shared" si="179"/>
        <v>0</v>
      </c>
    </row>
    <row r="697" spans="1:11">
      <c r="A697" s="56" t="s">
        <v>47</v>
      </c>
      <c r="B697" s="49" t="s">
        <v>48</v>
      </c>
      <c r="C697" s="50">
        <v>13000</v>
      </c>
      <c r="D697" s="50">
        <v>4200</v>
      </c>
      <c r="E697" s="50">
        <v>0</v>
      </c>
      <c r="F697" s="50">
        <v>0</v>
      </c>
      <c r="G697" s="50">
        <f t="shared" si="175"/>
        <v>-13000</v>
      </c>
      <c r="H697" s="50">
        <f t="shared" si="176"/>
        <v>0</v>
      </c>
      <c r="I697" s="51">
        <f t="shared" si="177"/>
        <v>-100</v>
      </c>
      <c r="J697" s="51">
        <f t="shared" si="178"/>
        <v>0</v>
      </c>
      <c r="K697" s="51">
        <f t="shared" si="179"/>
        <v>0</v>
      </c>
    </row>
    <row r="698" spans="1:11" ht="26.4">
      <c r="A698" s="57" t="s">
        <v>49</v>
      </c>
      <c r="B698" s="49" t="s">
        <v>50</v>
      </c>
      <c r="C698" s="50">
        <v>13000</v>
      </c>
      <c r="D698" s="50">
        <v>4200</v>
      </c>
      <c r="E698" s="50">
        <v>0</v>
      </c>
      <c r="F698" s="50">
        <v>0</v>
      </c>
      <c r="G698" s="50">
        <f t="shared" si="175"/>
        <v>-13000</v>
      </c>
      <c r="H698" s="50">
        <f t="shared" si="176"/>
        <v>0</v>
      </c>
      <c r="I698" s="51">
        <f t="shared" si="177"/>
        <v>-100</v>
      </c>
      <c r="J698" s="51">
        <f t="shared" si="178"/>
        <v>0</v>
      </c>
      <c r="K698" s="51">
        <f t="shared" si="179"/>
        <v>0</v>
      </c>
    </row>
    <row r="699" spans="1:11" ht="26.4">
      <c r="A699" s="58" t="s">
        <v>51</v>
      </c>
      <c r="B699" s="49" t="s">
        <v>52</v>
      </c>
      <c r="C699" s="50">
        <v>13000</v>
      </c>
      <c r="D699" s="50">
        <v>4200</v>
      </c>
      <c r="E699" s="50">
        <v>0</v>
      </c>
      <c r="F699" s="50">
        <v>0</v>
      </c>
      <c r="G699" s="50">
        <f t="shared" si="175"/>
        <v>-13000</v>
      </c>
      <c r="H699" s="50">
        <f t="shared" si="176"/>
        <v>0</v>
      </c>
      <c r="I699" s="51">
        <f t="shared" si="177"/>
        <v>-100</v>
      </c>
      <c r="J699" s="51">
        <f t="shared" si="178"/>
        <v>0</v>
      </c>
      <c r="K699" s="51">
        <f t="shared" si="179"/>
        <v>0</v>
      </c>
    </row>
    <row r="700" spans="1:11">
      <c r="A700" s="48"/>
      <c r="B700" s="49" t="s">
        <v>57</v>
      </c>
      <c r="C700" s="50">
        <v>1389477.08</v>
      </c>
      <c r="D700" s="50">
        <v>-144479</v>
      </c>
      <c r="E700" s="50">
        <v>-27950</v>
      </c>
      <c r="F700" s="50">
        <v>886856.37</v>
      </c>
      <c r="G700" s="50">
        <f t="shared" si="175"/>
        <v>-502620.71000000008</v>
      </c>
      <c r="H700" s="50">
        <f t="shared" si="176"/>
        <v>-914806.37</v>
      </c>
      <c r="I700" s="51">
        <f t="shared" si="177"/>
        <v>-36.173371783865626</v>
      </c>
      <c r="J700" s="51">
        <f t="shared" si="178"/>
        <v>-3173.0102683363148</v>
      </c>
      <c r="K700" s="51">
        <f t="shared" si="179"/>
        <v>-613.8306397469529</v>
      </c>
    </row>
    <row r="701" spans="1:11">
      <c r="A701" s="48" t="s">
        <v>58</v>
      </c>
      <c r="B701" s="49" t="s">
        <v>59</v>
      </c>
      <c r="C701" s="50">
        <v>-1389477.08</v>
      </c>
      <c r="D701" s="50">
        <v>144479</v>
      </c>
      <c r="E701" s="50">
        <v>27950</v>
      </c>
      <c r="F701" s="50">
        <v>-886856.37</v>
      </c>
      <c r="G701" s="50">
        <f t="shared" si="175"/>
        <v>502620.71000000008</v>
      </c>
      <c r="H701" s="50">
        <f t="shared" si="176"/>
        <v>914806.37</v>
      </c>
      <c r="I701" s="51">
        <f t="shared" si="177"/>
        <v>-36.173371783865626</v>
      </c>
      <c r="J701" s="51">
        <f t="shared" si="178"/>
        <v>-3173.0102683363148</v>
      </c>
      <c r="K701" s="51">
        <f t="shared" si="179"/>
        <v>-613.8306397469529</v>
      </c>
    </row>
    <row r="702" spans="1:11">
      <c r="A702" s="54" t="s">
        <v>60</v>
      </c>
      <c r="B702" s="49" t="s">
        <v>61</v>
      </c>
      <c r="C702" s="50">
        <v>-1389477.08</v>
      </c>
      <c r="D702" s="50">
        <v>144479</v>
      </c>
      <c r="E702" s="50">
        <v>27950</v>
      </c>
      <c r="F702" s="50">
        <v>-886856.37</v>
      </c>
      <c r="G702" s="50">
        <f t="shared" si="175"/>
        <v>502620.71000000008</v>
      </c>
      <c r="H702" s="50">
        <f t="shared" si="176"/>
        <v>914806.37</v>
      </c>
      <c r="I702" s="51">
        <f t="shared" si="177"/>
        <v>-36.173371783865626</v>
      </c>
      <c r="J702" s="51">
        <f t="shared" si="178"/>
        <v>-3173.0102683363148</v>
      </c>
      <c r="K702" s="51">
        <f t="shared" si="179"/>
        <v>-613.8306397469529</v>
      </c>
    </row>
    <row r="703" spans="1:11" ht="26.4">
      <c r="A703" s="55" t="s">
        <v>97</v>
      </c>
      <c r="B703" s="49" t="s">
        <v>98</v>
      </c>
      <c r="C703" s="50">
        <v>-11854.6</v>
      </c>
      <c r="D703" s="50">
        <v>144479</v>
      </c>
      <c r="E703" s="50">
        <v>27950</v>
      </c>
      <c r="F703" s="50">
        <v>-64478.14</v>
      </c>
      <c r="G703" s="50">
        <f t="shared" si="175"/>
        <v>-52623.54</v>
      </c>
      <c r="H703" s="50">
        <f t="shared" si="176"/>
        <v>92428.14</v>
      </c>
      <c r="I703" s="51">
        <f t="shared" si="177"/>
        <v>443.90818753901431</v>
      </c>
      <c r="J703" s="51">
        <f t="shared" si="178"/>
        <v>-230.69101967799642</v>
      </c>
      <c r="K703" s="51">
        <f t="shared" si="179"/>
        <v>-44.628035908332699</v>
      </c>
    </row>
    <row r="704" spans="1:11" ht="26.4">
      <c r="A704" s="59" t="s">
        <v>215</v>
      </c>
      <c r="B704" s="60" t="s">
        <v>216</v>
      </c>
      <c r="C704" s="61"/>
      <c r="D704" s="61"/>
      <c r="E704" s="61"/>
      <c r="F704" s="61"/>
      <c r="G704" s="61"/>
      <c r="H704" s="61"/>
      <c r="I704" s="62"/>
      <c r="J704" s="62"/>
      <c r="K704" s="62"/>
    </row>
    <row r="705" spans="1:11">
      <c r="A705" s="48" t="s">
        <v>19</v>
      </c>
      <c r="B705" s="49" t="s">
        <v>20</v>
      </c>
      <c r="C705" s="50">
        <v>123348.32</v>
      </c>
      <c r="D705" s="50">
        <v>119151</v>
      </c>
      <c r="E705" s="50">
        <v>55000</v>
      </c>
      <c r="F705" s="50">
        <v>122074.76</v>
      </c>
      <c r="G705" s="50">
        <f t="shared" ref="G705:G719" si="180">F705-C705</f>
        <v>-1273.5600000000122</v>
      </c>
      <c r="H705" s="50">
        <f t="shared" ref="H705:H719" si="181">E705-F705</f>
        <v>-67074.759999999995</v>
      </c>
      <c r="I705" s="51">
        <f t="shared" ref="I705:I719" si="182">IF(ISERROR(F705/C705),0,F705/C705*100-100)</f>
        <v>-1.0324907546369673</v>
      </c>
      <c r="J705" s="51">
        <f t="shared" ref="J705:J719" si="183">IF(ISERROR(F705/E705),0,F705/E705*100)</f>
        <v>221.9541090909091</v>
      </c>
      <c r="K705" s="51">
        <f t="shared" ref="K705:K719" si="184">IF(ISERROR(F705/D705),0,F705/D705*100)</f>
        <v>102.45382749620229</v>
      </c>
    </row>
    <row r="706" spans="1:11" ht="26.4">
      <c r="A706" s="54" t="s">
        <v>21</v>
      </c>
      <c r="B706" s="49" t="s">
        <v>22</v>
      </c>
      <c r="C706" s="50">
        <v>0</v>
      </c>
      <c r="D706" s="50">
        <v>0</v>
      </c>
      <c r="E706" s="50">
        <v>0</v>
      </c>
      <c r="F706" s="50">
        <v>2924.26</v>
      </c>
      <c r="G706" s="50">
        <f t="shared" si="180"/>
        <v>2924.26</v>
      </c>
      <c r="H706" s="50">
        <f t="shared" si="181"/>
        <v>-2924.26</v>
      </c>
      <c r="I706" s="51">
        <f t="shared" si="182"/>
        <v>0</v>
      </c>
      <c r="J706" s="51">
        <f t="shared" si="183"/>
        <v>0</v>
      </c>
      <c r="K706" s="51">
        <f t="shared" si="184"/>
        <v>0</v>
      </c>
    </row>
    <row r="707" spans="1:11">
      <c r="A707" s="54" t="s">
        <v>81</v>
      </c>
      <c r="B707" s="49" t="s">
        <v>82</v>
      </c>
      <c r="C707" s="50">
        <v>19456.32</v>
      </c>
      <c r="D707" s="50">
        <v>13898</v>
      </c>
      <c r="E707" s="50">
        <v>0</v>
      </c>
      <c r="F707" s="50">
        <v>13897.5</v>
      </c>
      <c r="G707" s="50">
        <f t="shared" si="180"/>
        <v>-5558.82</v>
      </c>
      <c r="H707" s="50">
        <f t="shared" si="181"/>
        <v>-13897.5</v>
      </c>
      <c r="I707" s="51">
        <f t="shared" si="182"/>
        <v>-28.570767750530408</v>
      </c>
      <c r="J707" s="51">
        <f t="shared" si="183"/>
        <v>0</v>
      </c>
      <c r="K707" s="51">
        <f t="shared" si="184"/>
        <v>99.996402360051803</v>
      </c>
    </row>
    <row r="708" spans="1:11">
      <c r="A708" s="54" t="s">
        <v>23</v>
      </c>
      <c r="B708" s="49" t="s">
        <v>24</v>
      </c>
      <c r="C708" s="50">
        <v>103892</v>
      </c>
      <c r="D708" s="50">
        <v>105253</v>
      </c>
      <c r="E708" s="50">
        <v>55000</v>
      </c>
      <c r="F708" s="50">
        <v>105253</v>
      </c>
      <c r="G708" s="50">
        <f t="shared" si="180"/>
        <v>1361</v>
      </c>
      <c r="H708" s="50">
        <f t="shared" si="181"/>
        <v>-50253</v>
      </c>
      <c r="I708" s="51">
        <f t="shared" si="182"/>
        <v>1.310014245562698</v>
      </c>
      <c r="J708" s="51">
        <f t="shared" si="183"/>
        <v>191.36909090909091</v>
      </c>
      <c r="K708" s="51">
        <f t="shared" si="184"/>
        <v>100</v>
      </c>
    </row>
    <row r="709" spans="1:11" ht="26.4">
      <c r="A709" s="55" t="s">
        <v>25</v>
      </c>
      <c r="B709" s="49" t="s">
        <v>26</v>
      </c>
      <c r="C709" s="50">
        <v>103892</v>
      </c>
      <c r="D709" s="50">
        <v>105253</v>
      </c>
      <c r="E709" s="50">
        <v>55000</v>
      </c>
      <c r="F709" s="50">
        <v>105253</v>
      </c>
      <c r="G709" s="50">
        <f t="shared" si="180"/>
        <v>1361</v>
      </c>
      <c r="H709" s="50">
        <f t="shared" si="181"/>
        <v>-50253</v>
      </c>
      <c r="I709" s="51">
        <f t="shared" si="182"/>
        <v>1.310014245562698</v>
      </c>
      <c r="J709" s="51">
        <f t="shared" si="183"/>
        <v>191.36909090909091</v>
      </c>
      <c r="K709" s="51">
        <f t="shared" si="184"/>
        <v>100</v>
      </c>
    </row>
    <row r="710" spans="1:11">
      <c r="A710" s="48" t="s">
        <v>27</v>
      </c>
      <c r="B710" s="49" t="s">
        <v>28</v>
      </c>
      <c r="C710" s="50">
        <v>27120.51</v>
      </c>
      <c r="D710" s="50">
        <v>119151</v>
      </c>
      <c r="E710" s="50">
        <v>55000</v>
      </c>
      <c r="F710" s="50">
        <v>44974.080000000002</v>
      </c>
      <c r="G710" s="50">
        <f t="shared" si="180"/>
        <v>17853.570000000003</v>
      </c>
      <c r="H710" s="50">
        <f t="shared" si="181"/>
        <v>10025.919999999998</v>
      </c>
      <c r="I710" s="51">
        <f t="shared" si="182"/>
        <v>65.830509824483386</v>
      </c>
      <c r="J710" s="51">
        <f t="shared" si="183"/>
        <v>81.771054545454547</v>
      </c>
      <c r="K710" s="51">
        <f t="shared" si="184"/>
        <v>37.745449052043206</v>
      </c>
    </row>
    <row r="711" spans="1:11">
      <c r="A711" s="54" t="s">
        <v>29</v>
      </c>
      <c r="B711" s="49" t="s">
        <v>30</v>
      </c>
      <c r="C711" s="50">
        <v>27120.51</v>
      </c>
      <c r="D711" s="50">
        <v>119151</v>
      </c>
      <c r="E711" s="50">
        <v>55000</v>
      </c>
      <c r="F711" s="50">
        <v>44974.080000000002</v>
      </c>
      <c r="G711" s="50">
        <f t="shared" si="180"/>
        <v>17853.570000000003</v>
      </c>
      <c r="H711" s="50">
        <f t="shared" si="181"/>
        <v>10025.919999999998</v>
      </c>
      <c r="I711" s="51">
        <f t="shared" si="182"/>
        <v>65.830509824483386</v>
      </c>
      <c r="J711" s="51">
        <f t="shared" si="183"/>
        <v>81.771054545454547</v>
      </c>
      <c r="K711" s="51">
        <f t="shared" si="184"/>
        <v>37.745449052043206</v>
      </c>
    </row>
    <row r="712" spans="1:11">
      <c r="A712" s="55" t="s">
        <v>31</v>
      </c>
      <c r="B712" s="49" t="s">
        <v>32</v>
      </c>
      <c r="C712" s="50">
        <v>7664.19</v>
      </c>
      <c r="D712" s="50">
        <v>105253</v>
      </c>
      <c r="E712" s="50">
        <v>55000</v>
      </c>
      <c r="F712" s="50">
        <v>31076.58</v>
      </c>
      <c r="G712" s="50">
        <f t="shared" si="180"/>
        <v>23412.390000000003</v>
      </c>
      <c r="H712" s="50">
        <f t="shared" si="181"/>
        <v>23923.42</v>
      </c>
      <c r="I712" s="51">
        <f t="shared" si="182"/>
        <v>305.47768257310952</v>
      </c>
      <c r="J712" s="51">
        <f t="shared" si="183"/>
        <v>56.502872727272738</v>
      </c>
      <c r="K712" s="51">
        <f t="shared" si="184"/>
        <v>29.525600220421271</v>
      </c>
    </row>
    <row r="713" spans="1:11">
      <c r="A713" s="56" t="s">
        <v>33</v>
      </c>
      <c r="B713" s="49" t="s">
        <v>34</v>
      </c>
      <c r="C713" s="50">
        <v>2249.5300000000002</v>
      </c>
      <c r="D713" s="50">
        <v>66280</v>
      </c>
      <c r="E713" s="50">
        <v>33140</v>
      </c>
      <c r="F713" s="50">
        <v>27539.01</v>
      </c>
      <c r="G713" s="50">
        <f t="shared" si="180"/>
        <v>25289.48</v>
      </c>
      <c r="H713" s="50">
        <f t="shared" si="181"/>
        <v>5600.9900000000016</v>
      </c>
      <c r="I713" s="51">
        <f t="shared" si="182"/>
        <v>1124.2117242268384</v>
      </c>
      <c r="J713" s="51">
        <f t="shared" si="183"/>
        <v>83.09900422450211</v>
      </c>
      <c r="K713" s="51">
        <f t="shared" si="184"/>
        <v>41.549502112251055</v>
      </c>
    </row>
    <row r="714" spans="1:11">
      <c r="A714" s="56" t="s">
        <v>35</v>
      </c>
      <c r="B714" s="49" t="s">
        <v>36</v>
      </c>
      <c r="C714" s="50">
        <v>5414.66</v>
      </c>
      <c r="D714" s="50">
        <v>38973</v>
      </c>
      <c r="E714" s="50">
        <v>21860</v>
      </c>
      <c r="F714" s="50">
        <v>3537.57</v>
      </c>
      <c r="G714" s="50">
        <f t="shared" si="180"/>
        <v>-1877.0899999999997</v>
      </c>
      <c r="H714" s="50">
        <f t="shared" si="181"/>
        <v>18322.43</v>
      </c>
      <c r="I714" s="51">
        <f t="shared" si="182"/>
        <v>-34.666811951258254</v>
      </c>
      <c r="J714" s="51">
        <f t="shared" si="183"/>
        <v>16.182845379688931</v>
      </c>
      <c r="K714" s="51">
        <f t="shared" si="184"/>
        <v>9.0769763682549467</v>
      </c>
    </row>
    <row r="715" spans="1:11" ht="26.4">
      <c r="A715" s="55" t="s">
        <v>45</v>
      </c>
      <c r="B715" s="49" t="s">
        <v>46</v>
      </c>
      <c r="C715" s="50">
        <v>19456.32</v>
      </c>
      <c r="D715" s="50">
        <v>13898</v>
      </c>
      <c r="E715" s="50">
        <v>0</v>
      </c>
      <c r="F715" s="50">
        <v>13897.5</v>
      </c>
      <c r="G715" s="50">
        <f t="shared" si="180"/>
        <v>-5558.82</v>
      </c>
      <c r="H715" s="50">
        <f t="shared" si="181"/>
        <v>-13897.5</v>
      </c>
      <c r="I715" s="51">
        <f t="shared" si="182"/>
        <v>-28.570767750530408</v>
      </c>
      <c r="J715" s="51">
        <f t="shared" si="183"/>
        <v>0</v>
      </c>
      <c r="K715" s="51">
        <f t="shared" si="184"/>
        <v>99.996402360051803</v>
      </c>
    </row>
    <row r="716" spans="1:11">
      <c r="A716" s="56" t="s">
        <v>183</v>
      </c>
      <c r="B716" s="49" t="s">
        <v>184</v>
      </c>
      <c r="C716" s="50">
        <v>19456.32</v>
      </c>
      <c r="D716" s="50">
        <v>13898</v>
      </c>
      <c r="E716" s="50">
        <v>0</v>
      </c>
      <c r="F716" s="50">
        <v>13897.5</v>
      </c>
      <c r="G716" s="50">
        <f t="shared" si="180"/>
        <v>-5558.82</v>
      </c>
      <c r="H716" s="50">
        <f t="shared" si="181"/>
        <v>-13897.5</v>
      </c>
      <c r="I716" s="51">
        <f t="shared" si="182"/>
        <v>-28.570767750530408</v>
      </c>
      <c r="J716" s="51">
        <f t="shared" si="183"/>
        <v>0</v>
      </c>
      <c r="K716" s="51">
        <f t="shared" si="184"/>
        <v>99.996402360051803</v>
      </c>
    </row>
    <row r="717" spans="1:11">
      <c r="A717" s="48"/>
      <c r="B717" s="49" t="s">
        <v>57</v>
      </c>
      <c r="C717" s="50">
        <v>96227.81</v>
      </c>
      <c r="D717" s="50">
        <v>0</v>
      </c>
      <c r="E717" s="50">
        <v>0</v>
      </c>
      <c r="F717" s="50">
        <v>77100.679999999993</v>
      </c>
      <c r="G717" s="50">
        <f t="shared" si="180"/>
        <v>-19127.130000000005</v>
      </c>
      <c r="H717" s="50">
        <f t="shared" si="181"/>
        <v>-77100.679999999993</v>
      </c>
      <c r="I717" s="51">
        <f t="shared" si="182"/>
        <v>-19.876925391942308</v>
      </c>
      <c r="J717" s="51">
        <f t="shared" si="183"/>
        <v>0</v>
      </c>
      <c r="K717" s="51">
        <f t="shared" si="184"/>
        <v>0</v>
      </c>
    </row>
    <row r="718" spans="1:11">
      <c r="A718" s="48" t="s">
        <v>58</v>
      </c>
      <c r="B718" s="49" t="s">
        <v>59</v>
      </c>
      <c r="C718" s="50">
        <v>-96227.81</v>
      </c>
      <c r="D718" s="50">
        <v>0</v>
      </c>
      <c r="E718" s="50">
        <v>0</v>
      </c>
      <c r="F718" s="50">
        <v>-77100.679999999993</v>
      </c>
      <c r="G718" s="50">
        <f t="shared" si="180"/>
        <v>19127.130000000005</v>
      </c>
      <c r="H718" s="50">
        <f t="shared" si="181"/>
        <v>77100.679999999993</v>
      </c>
      <c r="I718" s="51">
        <f t="shared" si="182"/>
        <v>-19.876925391942308</v>
      </c>
      <c r="J718" s="51">
        <f t="shared" si="183"/>
        <v>0</v>
      </c>
      <c r="K718" s="51">
        <f t="shared" si="184"/>
        <v>0</v>
      </c>
    </row>
    <row r="719" spans="1:11">
      <c r="A719" s="54" t="s">
        <v>60</v>
      </c>
      <c r="B719" s="49" t="s">
        <v>61</v>
      </c>
      <c r="C719" s="50">
        <v>-96227.81</v>
      </c>
      <c r="D719" s="50">
        <v>0</v>
      </c>
      <c r="E719" s="50">
        <v>0</v>
      </c>
      <c r="F719" s="50">
        <v>-77100.679999999993</v>
      </c>
      <c r="G719" s="50">
        <f t="shared" si="180"/>
        <v>19127.130000000005</v>
      </c>
      <c r="H719" s="50">
        <f t="shared" si="181"/>
        <v>77100.679999999993</v>
      </c>
      <c r="I719" s="51">
        <f t="shared" si="182"/>
        <v>-19.876925391942308</v>
      </c>
      <c r="J719" s="51">
        <f t="shared" si="183"/>
        <v>0</v>
      </c>
      <c r="K719" s="51">
        <f t="shared" si="184"/>
        <v>0</v>
      </c>
    </row>
    <row r="720" spans="1:11" ht="39.6">
      <c r="A720" s="63" t="s">
        <v>217</v>
      </c>
      <c r="B720" s="60" t="s">
        <v>285</v>
      </c>
      <c r="C720" s="61"/>
      <c r="D720" s="61"/>
      <c r="E720" s="61"/>
      <c r="F720" s="61"/>
      <c r="G720" s="61"/>
      <c r="H720" s="61"/>
      <c r="I720" s="62"/>
      <c r="J720" s="62"/>
      <c r="K720" s="62"/>
    </row>
    <row r="721" spans="1:11">
      <c r="A721" s="48" t="s">
        <v>19</v>
      </c>
      <c r="B721" s="49" t="s">
        <v>20</v>
      </c>
      <c r="C721" s="50">
        <v>19456.32</v>
      </c>
      <c r="D721" s="50">
        <v>13898</v>
      </c>
      <c r="E721" s="50">
        <v>0</v>
      </c>
      <c r="F721" s="50">
        <v>13897.5</v>
      </c>
      <c r="G721" s="50">
        <f t="shared" ref="G721:G726" si="185">F721-C721</f>
        <v>-5558.82</v>
      </c>
      <c r="H721" s="50">
        <f t="shared" ref="H721:H726" si="186">E721-F721</f>
        <v>-13897.5</v>
      </c>
      <c r="I721" s="51">
        <f t="shared" ref="I721:I726" si="187">IF(ISERROR(F721/C721),0,F721/C721*100-100)</f>
        <v>-28.570767750530408</v>
      </c>
      <c r="J721" s="51">
        <f t="shared" ref="J721:J726" si="188">IF(ISERROR(F721/E721),0,F721/E721*100)</f>
        <v>0</v>
      </c>
      <c r="K721" s="51">
        <f t="shared" ref="K721:K726" si="189">IF(ISERROR(F721/D721),0,F721/D721*100)</f>
        <v>99.996402360051803</v>
      </c>
    </row>
    <row r="722" spans="1:11">
      <c r="A722" s="54" t="s">
        <v>81</v>
      </c>
      <c r="B722" s="49" t="s">
        <v>82</v>
      </c>
      <c r="C722" s="50">
        <v>19456.32</v>
      </c>
      <c r="D722" s="50">
        <v>13898</v>
      </c>
      <c r="E722" s="50">
        <v>0</v>
      </c>
      <c r="F722" s="50">
        <v>13897.5</v>
      </c>
      <c r="G722" s="50">
        <f t="shared" si="185"/>
        <v>-5558.82</v>
      </c>
      <c r="H722" s="50">
        <f t="shared" si="186"/>
        <v>-13897.5</v>
      </c>
      <c r="I722" s="51">
        <f t="shared" si="187"/>
        <v>-28.570767750530408</v>
      </c>
      <c r="J722" s="51">
        <f t="shared" si="188"/>
        <v>0</v>
      </c>
      <c r="K722" s="51">
        <f t="shared" si="189"/>
        <v>99.996402360051803</v>
      </c>
    </row>
    <row r="723" spans="1:11">
      <c r="A723" s="48" t="s">
        <v>27</v>
      </c>
      <c r="B723" s="49" t="s">
        <v>28</v>
      </c>
      <c r="C723" s="50">
        <v>19456.32</v>
      </c>
      <c r="D723" s="50">
        <v>13898</v>
      </c>
      <c r="E723" s="50">
        <v>0</v>
      </c>
      <c r="F723" s="50">
        <v>13897.5</v>
      </c>
      <c r="G723" s="50">
        <f t="shared" si="185"/>
        <v>-5558.82</v>
      </c>
      <c r="H723" s="50">
        <f t="shared" si="186"/>
        <v>-13897.5</v>
      </c>
      <c r="I723" s="51">
        <f t="shared" si="187"/>
        <v>-28.570767750530408</v>
      </c>
      <c r="J723" s="51">
        <f t="shared" si="188"/>
        <v>0</v>
      </c>
      <c r="K723" s="51">
        <f t="shared" si="189"/>
        <v>99.996402360051803</v>
      </c>
    </row>
    <row r="724" spans="1:11">
      <c r="A724" s="54" t="s">
        <v>29</v>
      </c>
      <c r="B724" s="49" t="s">
        <v>30</v>
      </c>
      <c r="C724" s="50">
        <v>19456.32</v>
      </c>
      <c r="D724" s="50">
        <v>13898</v>
      </c>
      <c r="E724" s="50">
        <v>0</v>
      </c>
      <c r="F724" s="50">
        <v>13897.5</v>
      </c>
      <c r="G724" s="50">
        <f t="shared" si="185"/>
        <v>-5558.82</v>
      </c>
      <c r="H724" s="50">
        <f t="shared" si="186"/>
        <v>-13897.5</v>
      </c>
      <c r="I724" s="51">
        <f t="shared" si="187"/>
        <v>-28.570767750530408</v>
      </c>
      <c r="J724" s="51">
        <f t="shared" si="188"/>
        <v>0</v>
      </c>
      <c r="K724" s="51">
        <f t="shared" si="189"/>
        <v>99.996402360051803</v>
      </c>
    </row>
    <row r="725" spans="1:11" ht="26.4">
      <c r="A725" s="55" t="s">
        <v>45</v>
      </c>
      <c r="B725" s="49" t="s">
        <v>46</v>
      </c>
      <c r="C725" s="50">
        <v>19456.32</v>
      </c>
      <c r="D725" s="50">
        <v>13898</v>
      </c>
      <c r="E725" s="50">
        <v>0</v>
      </c>
      <c r="F725" s="50">
        <v>13897.5</v>
      </c>
      <c r="G725" s="50">
        <f t="shared" si="185"/>
        <v>-5558.82</v>
      </c>
      <c r="H725" s="50">
        <f t="shared" si="186"/>
        <v>-13897.5</v>
      </c>
      <c r="I725" s="51">
        <f t="shared" si="187"/>
        <v>-28.570767750530408</v>
      </c>
      <c r="J725" s="51">
        <f t="shared" si="188"/>
        <v>0</v>
      </c>
      <c r="K725" s="51">
        <f t="shared" si="189"/>
        <v>99.996402360051803</v>
      </c>
    </row>
    <row r="726" spans="1:11">
      <c r="A726" s="56" t="s">
        <v>183</v>
      </c>
      <c r="B726" s="49" t="s">
        <v>184</v>
      </c>
      <c r="C726" s="50">
        <v>19456.32</v>
      </c>
      <c r="D726" s="50">
        <v>13898</v>
      </c>
      <c r="E726" s="50">
        <v>0</v>
      </c>
      <c r="F726" s="50">
        <v>13897.5</v>
      </c>
      <c r="G726" s="50">
        <f t="shared" si="185"/>
        <v>-5558.82</v>
      </c>
      <c r="H726" s="50">
        <f t="shared" si="186"/>
        <v>-13897.5</v>
      </c>
      <c r="I726" s="51">
        <f t="shared" si="187"/>
        <v>-28.570767750530408</v>
      </c>
      <c r="J726" s="51">
        <f t="shared" si="188"/>
        <v>0</v>
      </c>
      <c r="K726" s="51">
        <f t="shared" si="189"/>
        <v>99.996402360051803</v>
      </c>
    </row>
    <row r="727" spans="1:11" ht="26.4">
      <c r="A727" s="63" t="s">
        <v>218</v>
      </c>
      <c r="B727" s="60" t="s">
        <v>219</v>
      </c>
      <c r="C727" s="61"/>
      <c r="D727" s="61"/>
      <c r="E727" s="61"/>
      <c r="F727" s="61"/>
      <c r="G727" s="61"/>
      <c r="H727" s="61"/>
      <c r="I727" s="62"/>
      <c r="J727" s="62"/>
      <c r="K727" s="62"/>
    </row>
    <row r="728" spans="1:11">
      <c r="A728" s="48" t="s">
        <v>19</v>
      </c>
      <c r="B728" s="49" t="s">
        <v>20</v>
      </c>
      <c r="C728" s="50">
        <v>103892</v>
      </c>
      <c r="D728" s="50">
        <v>105253</v>
      </c>
      <c r="E728" s="50">
        <v>55000</v>
      </c>
      <c r="F728" s="50">
        <v>108177.26</v>
      </c>
      <c r="G728" s="50">
        <f t="shared" ref="G728:G739" si="190">F728-C728</f>
        <v>4285.2599999999948</v>
      </c>
      <c r="H728" s="50">
        <f t="shared" ref="H728:H739" si="191">E728-F728</f>
        <v>-53177.259999999995</v>
      </c>
      <c r="I728" s="51">
        <f t="shared" ref="I728:I739" si="192">IF(ISERROR(F728/C728),0,F728/C728*100-100)</f>
        <v>4.1247256766642266</v>
      </c>
      <c r="J728" s="51">
        <f t="shared" ref="J728:J739" si="193">IF(ISERROR(F728/E728),0,F728/E728*100)</f>
        <v>196.68592727272727</v>
      </c>
      <c r="K728" s="51">
        <f t="shared" ref="K728:K739" si="194">IF(ISERROR(F728/D728),0,F728/D728*100)</f>
        <v>102.77831510740786</v>
      </c>
    </row>
    <row r="729" spans="1:11" ht="26.4">
      <c r="A729" s="54" t="s">
        <v>21</v>
      </c>
      <c r="B729" s="49" t="s">
        <v>22</v>
      </c>
      <c r="C729" s="50">
        <v>0</v>
      </c>
      <c r="D729" s="50">
        <v>0</v>
      </c>
      <c r="E729" s="50">
        <v>0</v>
      </c>
      <c r="F729" s="50">
        <v>2924.26</v>
      </c>
      <c r="G729" s="50">
        <f t="shared" si="190"/>
        <v>2924.26</v>
      </c>
      <c r="H729" s="50">
        <f t="shared" si="191"/>
        <v>-2924.26</v>
      </c>
      <c r="I729" s="51">
        <f t="shared" si="192"/>
        <v>0</v>
      </c>
      <c r="J729" s="51">
        <f t="shared" si="193"/>
        <v>0</v>
      </c>
      <c r="K729" s="51">
        <f t="shared" si="194"/>
        <v>0</v>
      </c>
    </row>
    <row r="730" spans="1:11">
      <c r="A730" s="54" t="s">
        <v>23</v>
      </c>
      <c r="B730" s="49" t="s">
        <v>24</v>
      </c>
      <c r="C730" s="50">
        <v>103892</v>
      </c>
      <c r="D730" s="50">
        <v>105253</v>
      </c>
      <c r="E730" s="50">
        <v>55000</v>
      </c>
      <c r="F730" s="50">
        <v>105253</v>
      </c>
      <c r="G730" s="50">
        <f t="shared" si="190"/>
        <v>1361</v>
      </c>
      <c r="H730" s="50">
        <f t="shared" si="191"/>
        <v>-50253</v>
      </c>
      <c r="I730" s="51">
        <f t="shared" si="192"/>
        <v>1.310014245562698</v>
      </c>
      <c r="J730" s="51">
        <f t="shared" si="193"/>
        <v>191.36909090909091</v>
      </c>
      <c r="K730" s="51">
        <f t="shared" si="194"/>
        <v>100</v>
      </c>
    </row>
    <row r="731" spans="1:11" ht="26.4">
      <c r="A731" s="55" t="s">
        <v>25</v>
      </c>
      <c r="B731" s="49" t="s">
        <v>26</v>
      </c>
      <c r="C731" s="50">
        <v>103892</v>
      </c>
      <c r="D731" s="50">
        <v>105253</v>
      </c>
      <c r="E731" s="50">
        <v>55000</v>
      </c>
      <c r="F731" s="50">
        <v>105253</v>
      </c>
      <c r="G731" s="50">
        <f t="shared" si="190"/>
        <v>1361</v>
      </c>
      <c r="H731" s="50">
        <f t="shared" si="191"/>
        <v>-50253</v>
      </c>
      <c r="I731" s="51">
        <f t="shared" si="192"/>
        <v>1.310014245562698</v>
      </c>
      <c r="J731" s="51">
        <f t="shared" si="193"/>
        <v>191.36909090909091</v>
      </c>
      <c r="K731" s="51">
        <f t="shared" si="194"/>
        <v>100</v>
      </c>
    </row>
    <row r="732" spans="1:11">
      <c r="A732" s="48" t="s">
        <v>27</v>
      </c>
      <c r="B732" s="49" t="s">
        <v>28</v>
      </c>
      <c r="C732" s="50">
        <v>7664.19</v>
      </c>
      <c r="D732" s="50">
        <v>105253</v>
      </c>
      <c r="E732" s="50">
        <v>55000</v>
      </c>
      <c r="F732" s="50">
        <v>31076.58</v>
      </c>
      <c r="G732" s="50">
        <f t="shared" si="190"/>
        <v>23412.390000000003</v>
      </c>
      <c r="H732" s="50">
        <f t="shared" si="191"/>
        <v>23923.42</v>
      </c>
      <c r="I732" s="51">
        <f t="shared" si="192"/>
        <v>305.47768257310952</v>
      </c>
      <c r="J732" s="51">
        <f t="shared" si="193"/>
        <v>56.502872727272738</v>
      </c>
      <c r="K732" s="51">
        <f t="shared" si="194"/>
        <v>29.525600220421271</v>
      </c>
    </row>
    <row r="733" spans="1:11">
      <c r="A733" s="54" t="s">
        <v>29</v>
      </c>
      <c r="B733" s="49" t="s">
        <v>30</v>
      </c>
      <c r="C733" s="50">
        <v>7664.19</v>
      </c>
      <c r="D733" s="50">
        <v>105253</v>
      </c>
      <c r="E733" s="50">
        <v>55000</v>
      </c>
      <c r="F733" s="50">
        <v>31076.58</v>
      </c>
      <c r="G733" s="50">
        <f t="shared" si="190"/>
        <v>23412.390000000003</v>
      </c>
      <c r="H733" s="50">
        <f t="shared" si="191"/>
        <v>23923.42</v>
      </c>
      <c r="I733" s="51">
        <f t="shared" si="192"/>
        <v>305.47768257310952</v>
      </c>
      <c r="J733" s="51">
        <f t="shared" si="193"/>
        <v>56.502872727272738</v>
      </c>
      <c r="K733" s="51">
        <f t="shared" si="194"/>
        <v>29.525600220421271</v>
      </c>
    </row>
    <row r="734" spans="1:11">
      <c r="A734" s="55" t="s">
        <v>31</v>
      </c>
      <c r="B734" s="49" t="s">
        <v>32</v>
      </c>
      <c r="C734" s="50">
        <v>7664.19</v>
      </c>
      <c r="D734" s="50">
        <v>105253</v>
      </c>
      <c r="E734" s="50">
        <v>55000</v>
      </c>
      <c r="F734" s="50">
        <v>31076.58</v>
      </c>
      <c r="G734" s="50">
        <f t="shared" si="190"/>
        <v>23412.390000000003</v>
      </c>
      <c r="H734" s="50">
        <f t="shared" si="191"/>
        <v>23923.42</v>
      </c>
      <c r="I734" s="51">
        <f t="shared" si="192"/>
        <v>305.47768257310952</v>
      </c>
      <c r="J734" s="51">
        <f t="shared" si="193"/>
        <v>56.502872727272738</v>
      </c>
      <c r="K734" s="51">
        <f t="shared" si="194"/>
        <v>29.525600220421271</v>
      </c>
    </row>
    <row r="735" spans="1:11">
      <c r="A735" s="56" t="s">
        <v>33</v>
      </c>
      <c r="B735" s="49" t="s">
        <v>34</v>
      </c>
      <c r="C735" s="50">
        <v>2249.5300000000002</v>
      </c>
      <c r="D735" s="50">
        <v>66280</v>
      </c>
      <c r="E735" s="50">
        <v>33140</v>
      </c>
      <c r="F735" s="50">
        <v>27539.01</v>
      </c>
      <c r="G735" s="50">
        <f t="shared" si="190"/>
        <v>25289.48</v>
      </c>
      <c r="H735" s="50">
        <f t="shared" si="191"/>
        <v>5600.9900000000016</v>
      </c>
      <c r="I735" s="51">
        <f t="shared" si="192"/>
        <v>1124.2117242268384</v>
      </c>
      <c r="J735" s="51">
        <f t="shared" si="193"/>
        <v>83.09900422450211</v>
      </c>
      <c r="K735" s="51">
        <f t="shared" si="194"/>
        <v>41.549502112251055</v>
      </c>
    </row>
    <row r="736" spans="1:11">
      <c r="A736" s="56" t="s">
        <v>35</v>
      </c>
      <c r="B736" s="49" t="s">
        <v>36</v>
      </c>
      <c r="C736" s="50">
        <v>5414.66</v>
      </c>
      <c r="D736" s="50">
        <v>38973</v>
      </c>
      <c r="E736" s="50">
        <v>21860</v>
      </c>
      <c r="F736" s="50">
        <v>3537.57</v>
      </c>
      <c r="G736" s="50">
        <f t="shared" si="190"/>
        <v>-1877.0899999999997</v>
      </c>
      <c r="H736" s="50">
        <f t="shared" si="191"/>
        <v>18322.43</v>
      </c>
      <c r="I736" s="51">
        <f t="shared" si="192"/>
        <v>-34.666811951258254</v>
      </c>
      <c r="J736" s="51">
        <f t="shared" si="193"/>
        <v>16.182845379688931</v>
      </c>
      <c r="K736" s="51">
        <f t="shared" si="194"/>
        <v>9.0769763682549467</v>
      </c>
    </row>
    <row r="737" spans="1:11">
      <c r="A737" s="48"/>
      <c r="B737" s="49" t="s">
        <v>57</v>
      </c>
      <c r="C737" s="50">
        <v>96227.81</v>
      </c>
      <c r="D737" s="50">
        <v>0</v>
      </c>
      <c r="E737" s="50">
        <v>0</v>
      </c>
      <c r="F737" s="50">
        <v>77100.679999999993</v>
      </c>
      <c r="G737" s="50">
        <f t="shared" si="190"/>
        <v>-19127.130000000005</v>
      </c>
      <c r="H737" s="50">
        <f t="shared" si="191"/>
        <v>-77100.679999999993</v>
      </c>
      <c r="I737" s="51">
        <f t="shared" si="192"/>
        <v>-19.876925391942308</v>
      </c>
      <c r="J737" s="51">
        <f t="shared" si="193"/>
        <v>0</v>
      </c>
      <c r="K737" s="51">
        <f t="shared" si="194"/>
        <v>0</v>
      </c>
    </row>
    <row r="738" spans="1:11">
      <c r="A738" s="48" t="s">
        <v>58</v>
      </c>
      <c r="B738" s="49" t="s">
        <v>59</v>
      </c>
      <c r="C738" s="50">
        <v>-96227.81</v>
      </c>
      <c r="D738" s="50">
        <v>0</v>
      </c>
      <c r="E738" s="50">
        <v>0</v>
      </c>
      <c r="F738" s="50">
        <v>-77100.679999999993</v>
      </c>
      <c r="G738" s="50">
        <f t="shared" si="190"/>
        <v>19127.130000000005</v>
      </c>
      <c r="H738" s="50">
        <f t="shared" si="191"/>
        <v>77100.679999999993</v>
      </c>
      <c r="I738" s="51">
        <f t="shared" si="192"/>
        <v>-19.876925391942308</v>
      </c>
      <c r="J738" s="51">
        <f t="shared" si="193"/>
        <v>0</v>
      </c>
      <c r="K738" s="51">
        <f t="shared" si="194"/>
        <v>0</v>
      </c>
    </row>
    <row r="739" spans="1:11">
      <c r="A739" s="54" t="s">
        <v>60</v>
      </c>
      <c r="B739" s="49" t="s">
        <v>61</v>
      </c>
      <c r="C739" s="50">
        <v>-96227.81</v>
      </c>
      <c r="D739" s="50">
        <v>0</v>
      </c>
      <c r="E739" s="50">
        <v>0</v>
      </c>
      <c r="F739" s="50">
        <v>-77100.679999999993</v>
      </c>
      <c r="G739" s="50">
        <f t="shared" si="190"/>
        <v>19127.130000000005</v>
      </c>
      <c r="H739" s="50">
        <f t="shared" si="191"/>
        <v>77100.679999999993</v>
      </c>
      <c r="I739" s="51">
        <f t="shared" si="192"/>
        <v>-19.876925391942308</v>
      </c>
      <c r="J739" s="51">
        <f t="shared" si="193"/>
        <v>0</v>
      </c>
      <c r="K739" s="51">
        <f t="shared" si="194"/>
        <v>0</v>
      </c>
    </row>
    <row r="740" spans="1:11" ht="26.4">
      <c r="A740" s="59" t="s">
        <v>115</v>
      </c>
      <c r="B740" s="60" t="s">
        <v>116</v>
      </c>
      <c r="C740" s="61"/>
      <c r="D740" s="61"/>
      <c r="E740" s="61"/>
      <c r="F740" s="61"/>
      <c r="G740" s="61"/>
      <c r="H740" s="61"/>
      <c r="I740" s="62"/>
      <c r="J740" s="62"/>
      <c r="K740" s="62"/>
    </row>
    <row r="741" spans="1:11">
      <c r="A741" s="48" t="s">
        <v>19</v>
      </c>
      <c r="B741" s="49" t="s">
        <v>20</v>
      </c>
      <c r="C741" s="50">
        <v>1200819</v>
      </c>
      <c r="D741" s="50">
        <v>1231586</v>
      </c>
      <c r="E741" s="50">
        <v>628818</v>
      </c>
      <c r="F741" s="50">
        <v>1197478</v>
      </c>
      <c r="G741" s="50">
        <f t="shared" ref="G741:G757" si="195">F741-C741</f>
        <v>-3341</v>
      </c>
      <c r="H741" s="50">
        <f t="shared" ref="H741:H757" si="196">E741-F741</f>
        <v>-568660</v>
      </c>
      <c r="I741" s="51">
        <f t="shared" ref="I741:I757" si="197">IF(ISERROR(F741/C741),0,F741/C741*100-100)</f>
        <v>-0.27822677689144371</v>
      </c>
      <c r="J741" s="51">
        <f t="shared" ref="J741:J757" si="198">IF(ISERROR(F741/E741),0,F741/E741*100)</f>
        <v>190.43316190058172</v>
      </c>
      <c r="K741" s="51">
        <f t="shared" ref="K741:K757" si="199">IF(ISERROR(F741/D741),0,F741/D741*100)</f>
        <v>97.230562867716912</v>
      </c>
    </row>
    <row r="742" spans="1:11">
      <c r="A742" s="54" t="s">
        <v>83</v>
      </c>
      <c r="B742" s="49" t="s">
        <v>84</v>
      </c>
      <c r="C742" s="50">
        <v>47400</v>
      </c>
      <c r="D742" s="50">
        <v>78167</v>
      </c>
      <c r="E742" s="50">
        <v>52110</v>
      </c>
      <c r="F742" s="50">
        <v>44059</v>
      </c>
      <c r="G742" s="50">
        <f t="shared" si="195"/>
        <v>-3341</v>
      </c>
      <c r="H742" s="50">
        <f t="shared" si="196"/>
        <v>8051</v>
      </c>
      <c r="I742" s="51">
        <f t="shared" si="197"/>
        <v>-7.0485232067510566</v>
      </c>
      <c r="J742" s="51">
        <f t="shared" si="198"/>
        <v>84.549990404912691</v>
      </c>
      <c r="K742" s="51">
        <f t="shared" si="199"/>
        <v>56.365218058771603</v>
      </c>
    </row>
    <row r="743" spans="1:11">
      <c r="A743" s="55" t="s">
        <v>85</v>
      </c>
      <c r="B743" s="49" t="s">
        <v>86</v>
      </c>
      <c r="C743" s="50">
        <v>47400</v>
      </c>
      <c r="D743" s="50">
        <v>78167</v>
      </c>
      <c r="E743" s="50">
        <v>52110</v>
      </c>
      <c r="F743" s="50">
        <v>44059</v>
      </c>
      <c r="G743" s="50">
        <f t="shared" si="195"/>
        <v>-3341</v>
      </c>
      <c r="H743" s="50">
        <f t="shared" si="196"/>
        <v>8051</v>
      </c>
      <c r="I743" s="51">
        <f t="shared" si="197"/>
        <v>-7.0485232067510566</v>
      </c>
      <c r="J743" s="51">
        <f t="shared" si="198"/>
        <v>84.549990404912691</v>
      </c>
      <c r="K743" s="51">
        <f t="shared" si="199"/>
        <v>56.365218058771603</v>
      </c>
    </row>
    <row r="744" spans="1:11">
      <c r="A744" s="56" t="s">
        <v>87</v>
      </c>
      <c r="B744" s="49" t="s">
        <v>88</v>
      </c>
      <c r="C744" s="50">
        <v>47400</v>
      </c>
      <c r="D744" s="50">
        <v>78167</v>
      </c>
      <c r="E744" s="50">
        <v>52110</v>
      </c>
      <c r="F744" s="50">
        <v>44059</v>
      </c>
      <c r="G744" s="50">
        <f t="shared" si="195"/>
        <v>-3341</v>
      </c>
      <c r="H744" s="50">
        <f t="shared" si="196"/>
        <v>8051</v>
      </c>
      <c r="I744" s="51">
        <f t="shared" si="197"/>
        <v>-7.0485232067510566</v>
      </c>
      <c r="J744" s="51">
        <f t="shared" si="198"/>
        <v>84.549990404912691</v>
      </c>
      <c r="K744" s="51">
        <f t="shared" si="199"/>
        <v>56.365218058771603</v>
      </c>
    </row>
    <row r="745" spans="1:11" ht="26.4">
      <c r="A745" s="57" t="s">
        <v>89</v>
      </c>
      <c r="B745" s="49" t="s">
        <v>90</v>
      </c>
      <c r="C745" s="50">
        <v>47400</v>
      </c>
      <c r="D745" s="50">
        <v>78167</v>
      </c>
      <c r="E745" s="50">
        <v>52110</v>
      </c>
      <c r="F745" s="50">
        <v>44059</v>
      </c>
      <c r="G745" s="50">
        <f t="shared" si="195"/>
        <v>-3341</v>
      </c>
      <c r="H745" s="50">
        <f t="shared" si="196"/>
        <v>8051</v>
      </c>
      <c r="I745" s="51">
        <f t="shared" si="197"/>
        <v>-7.0485232067510566</v>
      </c>
      <c r="J745" s="51">
        <f t="shared" si="198"/>
        <v>84.549990404912691</v>
      </c>
      <c r="K745" s="51">
        <f t="shared" si="199"/>
        <v>56.365218058771603</v>
      </c>
    </row>
    <row r="746" spans="1:11" ht="26.4">
      <c r="A746" s="58" t="s">
        <v>93</v>
      </c>
      <c r="B746" s="49" t="s">
        <v>94</v>
      </c>
      <c r="C746" s="50">
        <v>47400</v>
      </c>
      <c r="D746" s="50">
        <v>78167</v>
      </c>
      <c r="E746" s="50">
        <v>52110</v>
      </c>
      <c r="F746" s="50">
        <v>44059</v>
      </c>
      <c r="G746" s="50">
        <f t="shared" si="195"/>
        <v>-3341</v>
      </c>
      <c r="H746" s="50">
        <f t="shared" si="196"/>
        <v>8051</v>
      </c>
      <c r="I746" s="51">
        <f t="shared" si="197"/>
        <v>-7.0485232067510566</v>
      </c>
      <c r="J746" s="51">
        <f t="shared" si="198"/>
        <v>84.549990404912691</v>
      </c>
      <c r="K746" s="51">
        <f t="shared" si="199"/>
        <v>56.365218058771603</v>
      </c>
    </row>
    <row r="747" spans="1:11">
      <c r="A747" s="54" t="s">
        <v>23</v>
      </c>
      <c r="B747" s="49" t="s">
        <v>24</v>
      </c>
      <c r="C747" s="50">
        <v>1153419</v>
      </c>
      <c r="D747" s="50">
        <v>1153419</v>
      </c>
      <c r="E747" s="50">
        <v>576708</v>
      </c>
      <c r="F747" s="50">
        <v>1153419</v>
      </c>
      <c r="G747" s="50">
        <f t="shared" si="195"/>
        <v>0</v>
      </c>
      <c r="H747" s="50">
        <f t="shared" si="196"/>
        <v>-576711</v>
      </c>
      <c r="I747" s="51">
        <f t="shared" si="197"/>
        <v>0</v>
      </c>
      <c r="J747" s="51">
        <f t="shared" si="198"/>
        <v>200.00052019392828</v>
      </c>
      <c r="K747" s="51">
        <f t="shared" si="199"/>
        <v>100</v>
      </c>
    </row>
    <row r="748" spans="1:11" ht="26.4">
      <c r="A748" s="55" t="s">
        <v>25</v>
      </c>
      <c r="B748" s="49" t="s">
        <v>26</v>
      </c>
      <c r="C748" s="50">
        <v>1153419</v>
      </c>
      <c r="D748" s="50">
        <v>1153419</v>
      </c>
      <c r="E748" s="50">
        <v>576708</v>
      </c>
      <c r="F748" s="50">
        <v>1153419</v>
      </c>
      <c r="G748" s="50">
        <f t="shared" si="195"/>
        <v>0</v>
      </c>
      <c r="H748" s="50">
        <f t="shared" si="196"/>
        <v>-576711</v>
      </c>
      <c r="I748" s="51">
        <f t="shared" si="197"/>
        <v>0</v>
      </c>
      <c r="J748" s="51">
        <f t="shared" si="198"/>
        <v>200.00052019392828</v>
      </c>
      <c r="K748" s="51">
        <f t="shared" si="199"/>
        <v>100</v>
      </c>
    </row>
    <row r="749" spans="1:11">
      <c r="A749" s="48" t="s">
        <v>27</v>
      </c>
      <c r="B749" s="49" t="s">
        <v>28</v>
      </c>
      <c r="C749" s="50">
        <v>284880.31</v>
      </c>
      <c r="D749" s="50">
        <v>1231586</v>
      </c>
      <c r="E749" s="50">
        <v>628818</v>
      </c>
      <c r="F749" s="50">
        <v>353557.82</v>
      </c>
      <c r="G749" s="50">
        <f t="shared" si="195"/>
        <v>68677.510000000009</v>
      </c>
      <c r="H749" s="50">
        <f t="shared" si="196"/>
        <v>275260.18</v>
      </c>
      <c r="I749" s="51">
        <f t="shared" si="197"/>
        <v>24.107496232365094</v>
      </c>
      <c r="J749" s="51">
        <f t="shared" si="198"/>
        <v>56.225779160265766</v>
      </c>
      <c r="K749" s="51">
        <f t="shared" si="199"/>
        <v>28.707521845815069</v>
      </c>
    </row>
    <row r="750" spans="1:11">
      <c r="A750" s="54" t="s">
        <v>29</v>
      </c>
      <c r="B750" s="49" t="s">
        <v>30</v>
      </c>
      <c r="C750" s="50">
        <v>284880.31</v>
      </c>
      <c r="D750" s="50">
        <v>1231586</v>
      </c>
      <c r="E750" s="50">
        <v>628818</v>
      </c>
      <c r="F750" s="50">
        <v>353557.82</v>
      </c>
      <c r="G750" s="50">
        <f t="shared" si="195"/>
        <v>68677.510000000009</v>
      </c>
      <c r="H750" s="50">
        <f t="shared" si="196"/>
        <v>275260.18</v>
      </c>
      <c r="I750" s="51">
        <f t="shared" si="197"/>
        <v>24.107496232365094</v>
      </c>
      <c r="J750" s="51">
        <f t="shared" si="198"/>
        <v>56.225779160265766</v>
      </c>
      <c r="K750" s="51">
        <f t="shared" si="199"/>
        <v>28.707521845815069</v>
      </c>
    </row>
    <row r="751" spans="1:11">
      <c r="A751" s="55" t="s">
        <v>31</v>
      </c>
      <c r="B751" s="49" t="s">
        <v>32</v>
      </c>
      <c r="C751" s="50">
        <v>284880.31</v>
      </c>
      <c r="D751" s="50">
        <v>1231586</v>
      </c>
      <c r="E751" s="50">
        <v>628818</v>
      </c>
      <c r="F751" s="50">
        <v>353557.82</v>
      </c>
      <c r="G751" s="50">
        <f t="shared" si="195"/>
        <v>68677.510000000009</v>
      </c>
      <c r="H751" s="50">
        <f t="shared" si="196"/>
        <v>275260.18</v>
      </c>
      <c r="I751" s="51">
        <f t="shared" si="197"/>
        <v>24.107496232365094</v>
      </c>
      <c r="J751" s="51">
        <f t="shared" si="198"/>
        <v>56.225779160265766</v>
      </c>
      <c r="K751" s="51">
        <f t="shared" si="199"/>
        <v>28.707521845815069</v>
      </c>
    </row>
    <row r="752" spans="1:11">
      <c r="A752" s="56" t="s">
        <v>33</v>
      </c>
      <c r="B752" s="49" t="s">
        <v>34</v>
      </c>
      <c r="C752" s="50">
        <v>245888.46</v>
      </c>
      <c r="D752" s="50">
        <v>1116951</v>
      </c>
      <c r="E752" s="50">
        <v>558474</v>
      </c>
      <c r="F752" s="50">
        <v>306521.28999999998</v>
      </c>
      <c r="G752" s="50">
        <f t="shared" si="195"/>
        <v>60632.829999999987</v>
      </c>
      <c r="H752" s="50">
        <f t="shared" si="196"/>
        <v>251952.71000000002</v>
      </c>
      <c r="I752" s="51">
        <f t="shared" si="197"/>
        <v>24.658672472876518</v>
      </c>
      <c r="J752" s="51">
        <f t="shared" si="198"/>
        <v>54.88550765120668</v>
      </c>
      <c r="K752" s="51">
        <f t="shared" si="199"/>
        <v>27.442680117570063</v>
      </c>
    </row>
    <row r="753" spans="1:11">
      <c r="A753" s="56" t="s">
        <v>35</v>
      </c>
      <c r="B753" s="49" t="s">
        <v>36</v>
      </c>
      <c r="C753" s="50">
        <v>38991.85</v>
      </c>
      <c r="D753" s="50">
        <v>114635</v>
      </c>
      <c r="E753" s="50">
        <v>70344</v>
      </c>
      <c r="F753" s="50">
        <v>47036.53</v>
      </c>
      <c r="G753" s="50">
        <f t="shared" si="195"/>
        <v>8044.68</v>
      </c>
      <c r="H753" s="50">
        <f t="shared" si="196"/>
        <v>23307.47</v>
      </c>
      <c r="I753" s="51">
        <f t="shared" si="197"/>
        <v>20.631696110853937</v>
      </c>
      <c r="J753" s="51">
        <f t="shared" si="198"/>
        <v>66.866442056181057</v>
      </c>
      <c r="K753" s="51">
        <f t="shared" si="199"/>
        <v>41.031561041566711</v>
      </c>
    </row>
    <row r="754" spans="1:11">
      <c r="A754" s="57" t="s">
        <v>37</v>
      </c>
      <c r="B754" s="49" t="s">
        <v>38</v>
      </c>
      <c r="C754" s="50">
        <v>772.08</v>
      </c>
      <c r="D754" s="50">
        <v>0</v>
      </c>
      <c r="E754" s="50">
        <v>0</v>
      </c>
      <c r="F754" s="50">
        <v>0</v>
      </c>
      <c r="G754" s="50">
        <f t="shared" si="195"/>
        <v>-772.08</v>
      </c>
      <c r="H754" s="50">
        <f t="shared" si="196"/>
        <v>0</v>
      </c>
      <c r="I754" s="51">
        <f t="shared" si="197"/>
        <v>-100</v>
      </c>
      <c r="J754" s="51">
        <f t="shared" si="198"/>
        <v>0</v>
      </c>
      <c r="K754" s="51">
        <f t="shared" si="199"/>
        <v>0</v>
      </c>
    </row>
    <row r="755" spans="1:11">
      <c r="A755" s="48"/>
      <c r="B755" s="49" t="s">
        <v>57</v>
      </c>
      <c r="C755" s="50">
        <v>915938.69</v>
      </c>
      <c r="D755" s="50">
        <v>0</v>
      </c>
      <c r="E755" s="50">
        <v>0</v>
      </c>
      <c r="F755" s="50">
        <v>843920.18</v>
      </c>
      <c r="G755" s="50">
        <f t="shared" si="195"/>
        <v>-72018.509999999893</v>
      </c>
      <c r="H755" s="50">
        <f t="shared" si="196"/>
        <v>-843920.18</v>
      </c>
      <c r="I755" s="51">
        <f t="shared" si="197"/>
        <v>-7.8628090270976401</v>
      </c>
      <c r="J755" s="51">
        <f t="shared" si="198"/>
        <v>0</v>
      </c>
      <c r="K755" s="51">
        <f t="shared" si="199"/>
        <v>0</v>
      </c>
    </row>
    <row r="756" spans="1:11">
      <c r="A756" s="48" t="s">
        <v>58</v>
      </c>
      <c r="B756" s="49" t="s">
        <v>59</v>
      </c>
      <c r="C756" s="50">
        <v>-915938.69</v>
      </c>
      <c r="D756" s="50">
        <v>0</v>
      </c>
      <c r="E756" s="50">
        <v>0</v>
      </c>
      <c r="F756" s="50">
        <v>-843920.18</v>
      </c>
      <c r="G756" s="50">
        <f t="shared" si="195"/>
        <v>72018.509999999893</v>
      </c>
      <c r="H756" s="50">
        <f t="shared" si="196"/>
        <v>843920.18</v>
      </c>
      <c r="I756" s="51">
        <f t="shared" si="197"/>
        <v>-7.8628090270976401</v>
      </c>
      <c r="J756" s="51">
        <f t="shared" si="198"/>
        <v>0</v>
      </c>
      <c r="K756" s="51">
        <f t="shared" si="199"/>
        <v>0</v>
      </c>
    </row>
    <row r="757" spans="1:11">
      <c r="A757" s="54" t="s">
        <v>60</v>
      </c>
      <c r="B757" s="49" t="s">
        <v>61</v>
      </c>
      <c r="C757" s="50">
        <v>-915938.69</v>
      </c>
      <c r="D757" s="50">
        <v>0</v>
      </c>
      <c r="E757" s="50">
        <v>0</v>
      </c>
      <c r="F757" s="50">
        <v>-843920.18</v>
      </c>
      <c r="G757" s="50">
        <f t="shared" si="195"/>
        <v>72018.509999999893</v>
      </c>
      <c r="H757" s="50">
        <f t="shared" si="196"/>
        <v>843920.18</v>
      </c>
      <c r="I757" s="51">
        <f t="shared" si="197"/>
        <v>-7.8628090270976401</v>
      </c>
      <c r="J757" s="51">
        <f t="shared" si="198"/>
        <v>0</v>
      </c>
      <c r="K757" s="51">
        <f t="shared" si="199"/>
        <v>0</v>
      </c>
    </row>
    <row r="758" spans="1:11" ht="39.6">
      <c r="A758" s="63" t="s">
        <v>236</v>
      </c>
      <c r="B758" s="60" t="s">
        <v>118</v>
      </c>
      <c r="C758" s="61"/>
      <c r="D758" s="61"/>
      <c r="E758" s="61"/>
      <c r="F758" s="61"/>
      <c r="G758" s="61"/>
      <c r="H758" s="61"/>
      <c r="I758" s="62"/>
      <c r="J758" s="62"/>
      <c r="K758" s="62"/>
    </row>
    <row r="759" spans="1:11">
      <c r="A759" s="48" t="s">
        <v>19</v>
      </c>
      <c r="B759" s="49" t="s">
        <v>20</v>
      </c>
      <c r="C759" s="50">
        <v>47400</v>
      </c>
      <c r="D759" s="50">
        <v>78167</v>
      </c>
      <c r="E759" s="50">
        <v>52110</v>
      </c>
      <c r="F759" s="50">
        <v>44059</v>
      </c>
      <c r="G759" s="50">
        <f t="shared" ref="G759:G771" si="200">F759-C759</f>
        <v>-3341</v>
      </c>
      <c r="H759" s="50">
        <f t="shared" ref="H759:H771" si="201">E759-F759</f>
        <v>8051</v>
      </c>
      <c r="I759" s="51">
        <f t="shared" ref="I759:I771" si="202">IF(ISERROR(F759/C759),0,F759/C759*100-100)</f>
        <v>-7.0485232067510566</v>
      </c>
      <c r="J759" s="51">
        <f t="shared" ref="J759:J771" si="203">IF(ISERROR(F759/E759),0,F759/E759*100)</f>
        <v>84.549990404912691</v>
      </c>
      <c r="K759" s="51">
        <f t="shared" ref="K759:K771" si="204">IF(ISERROR(F759/D759),0,F759/D759*100)</f>
        <v>56.365218058771603</v>
      </c>
    </row>
    <row r="760" spans="1:11">
      <c r="A760" s="54" t="s">
        <v>83</v>
      </c>
      <c r="B760" s="49" t="s">
        <v>84</v>
      </c>
      <c r="C760" s="50">
        <v>47400</v>
      </c>
      <c r="D760" s="50">
        <v>78167</v>
      </c>
      <c r="E760" s="50">
        <v>52110</v>
      </c>
      <c r="F760" s="50">
        <v>44059</v>
      </c>
      <c r="G760" s="50">
        <f t="shared" si="200"/>
        <v>-3341</v>
      </c>
      <c r="H760" s="50">
        <f t="shared" si="201"/>
        <v>8051</v>
      </c>
      <c r="I760" s="51">
        <f t="shared" si="202"/>
        <v>-7.0485232067510566</v>
      </c>
      <c r="J760" s="51">
        <f t="shared" si="203"/>
        <v>84.549990404912691</v>
      </c>
      <c r="K760" s="51">
        <f t="shared" si="204"/>
        <v>56.365218058771603</v>
      </c>
    </row>
    <row r="761" spans="1:11">
      <c r="A761" s="55" t="s">
        <v>85</v>
      </c>
      <c r="B761" s="49" t="s">
        <v>86</v>
      </c>
      <c r="C761" s="50">
        <v>47400</v>
      </c>
      <c r="D761" s="50">
        <v>78167</v>
      </c>
      <c r="E761" s="50">
        <v>52110</v>
      </c>
      <c r="F761" s="50">
        <v>44059</v>
      </c>
      <c r="G761" s="50">
        <f t="shared" si="200"/>
        <v>-3341</v>
      </c>
      <c r="H761" s="50">
        <f t="shared" si="201"/>
        <v>8051</v>
      </c>
      <c r="I761" s="51">
        <f t="shared" si="202"/>
        <v>-7.0485232067510566</v>
      </c>
      <c r="J761" s="51">
        <f t="shared" si="203"/>
        <v>84.549990404912691</v>
      </c>
      <c r="K761" s="51">
        <f t="shared" si="204"/>
        <v>56.365218058771603</v>
      </c>
    </row>
    <row r="762" spans="1:11">
      <c r="A762" s="56" t="s">
        <v>87</v>
      </c>
      <c r="B762" s="49" t="s">
        <v>88</v>
      </c>
      <c r="C762" s="50">
        <v>47400</v>
      </c>
      <c r="D762" s="50">
        <v>78167</v>
      </c>
      <c r="E762" s="50">
        <v>52110</v>
      </c>
      <c r="F762" s="50">
        <v>44059</v>
      </c>
      <c r="G762" s="50">
        <f t="shared" si="200"/>
        <v>-3341</v>
      </c>
      <c r="H762" s="50">
        <f t="shared" si="201"/>
        <v>8051</v>
      </c>
      <c r="I762" s="51">
        <f t="shared" si="202"/>
        <v>-7.0485232067510566</v>
      </c>
      <c r="J762" s="51">
        <f t="shared" si="203"/>
        <v>84.549990404912691</v>
      </c>
      <c r="K762" s="51">
        <f t="shared" si="204"/>
        <v>56.365218058771603</v>
      </c>
    </row>
    <row r="763" spans="1:11" ht="26.4">
      <c r="A763" s="57" t="s">
        <v>89</v>
      </c>
      <c r="B763" s="49" t="s">
        <v>90</v>
      </c>
      <c r="C763" s="50">
        <v>47400</v>
      </c>
      <c r="D763" s="50">
        <v>78167</v>
      </c>
      <c r="E763" s="50">
        <v>52110</v>
      </c>
      <c r="F763" s="50">
        <v>44059</v>
      </c>
      <c r="G763" s="50">
        <f t="shared" si="200"/>
        <v>-3341</v>
      </c>
      <c r="H763" s="50">
        <f t="shared" si="201"/>
        <v>8051</v>
      </c>
      <c r="I763" s="51">
        <f t="shared" si="202"/>
        <v>-7.0485232067510566</v>
      </c>
      <c r="J763" s="51">
        <f t="shared" si="203"/>
        <v>84.549990404912691</v>
      </c>
      <c r="K763" s="51">
        <f t="shared" si="204"/>
        <v>56.365218058771603</v>
      </c>
    </row>
    <row r="764" spans="1:11" ht="26.4">
      <c r="A764" s="58" t="s">
        <v>93</v>
      </c>
      <c r="B764" s="49" t="s">
        <v>94</v>
      </c>
      <c r="C764" s="50">
        <v>47400</v>
      </c>
      <c r="D764" s="50">
        <v>78167</v>
      </c>
      <c r="E764" s="50">
        <v>52110</v>
      </c>
      <c r="F764" s="50">
        <v>44059</v>
      </c>
      <c r="G764" s="50">
        <f t="shared" si="200"/>
        <v>-3341</v>
      </c>
      <c r="H764" s="50">
        <f t="shared" si="201"/>
        <v>8051</v>
      </c>
      <c r="I764" s="51">
        <f t="shared" si="202"/>
        <v>-7.0485232067510566</v>
      </c>
      <c r="J764" s="51">
        <f t="shared" si="203"/>
        <v>84.549990404912691</v>
      </c>
      <c r="K764" s="51">
        <f t="shared" si="204"/>
        <v>56.365218058771603</v>
      </c>
    </row>
    <row r="765" spans="1:11">
      <c r="A765" s="48" t="s">
        <v>27</v>
      </c>
      <c r="B765" s="49" t="s">
        <v>28</v>
      </c>
      <c r="C765" s="50">
        <v>33028.19</v>
      </c>
      <c r="D765" s="50">
        <v>78167</v>
      </c>
      <c r="E765" s="50">
        <v>52110</v>
      </c>
      <c r="F765" s="50">
        <v>32489.439999999999</v>
      </c>
      <c r="G765" s="50">
        <f t="shared" si="200"/>
        <v>-538.75000000000364</v>
      </c>
      <c r="H765" s="50">
        <f t="shared" si="201"/>
        <v>19620.560000000001</v>
      </c>
      <c r="I765" s="51">
        <f t="shared" si="202"/>
        <v>-1.6311823324257375</v>
      </c>
      <c r="J765" s="51">
        <f t="shared" si="203"/>
        <v>62.347802725004797</v>
      </c>
      <c r="K765" s="51">
        <f t="shared" si="204"/>
        <v>41.564138319239575</v>
      </c>
    </row>
    <row r="766" spans="1:11">
      <c r="A766" s="54" t="s">
        <v>29</v>
      </c>
      <c r="B766" s="49" t="s">
        <v>30</v>
      </c>
      <c r="C766" s="50">
        <v>33028.19</v>
      </c>
      <c r="D766" s="50">
        <v>78167</v>
      </c>
      <c r="E766" s="50">
        <v>52110</v>
      </c>
      <c r="F766" s="50">
        <v>32489.439999999999</v>
      </c>
      <c r="G766" s="50">
        <f t="shared" si="200"/>
        <v>-538.75000000000364</v>
      </c>
      <c r="H766" s="50">
        <f t="shared" si="201"/>
        <v>19620.560000000001</v>
      </c>
      <c r="I766" s="51">
        <f t="shared" si="202"/>
        <v>-1.6311823324257375</v>
      </c>
      <c r="J766" s="51">
        <f t="shared" si="203"/>
        <v>62.347802725004797</v>
      </c>
      <c r="K766" s="51">
        <f t="shared" si="204"/>
        <v>41.564138319239575</v>
      </c>
    </row>
    <row r="767" spans="1:11">
      <c r="A767" s="55" t="s">
        <v>31</v>
      </c>
      <c r="B767" s="49" t="s">
        <v>32</v>
      </c>
      <c r="C767" s="50">
        <v>33028.19</v>
      </c>
      <c r="D767" s="50">
        <v>78167</v>
      </c>
      <c r="E767" s="50">
        <v>52110</v>
      </c>
      <c r="F767" s="50">
        <v>32489.439999999999</v>
      </c>
      <c r="G767" s="50">
        <f t="shared" si="200"/>
        <v>-538.75000000000364</v>
      </c>
      <c r="H767" s="50">
        <f t="shared" si="201"/>
        <v>19620.560000000001</v>
      </c>
      <c r="I767" s="51">
        <f t="shared" si="202"/>
        <v>-1.6311823324257375</v>
      </c>
      <c r="J767" s="51">
        <f t="shared" si="203"/>
        <v>62.347802725004797</v>
      </c>
      <c r="K767" s="51">
        <f t="shared" si="204"/>
        <v>41.564138319239575</v>
      </c>
    </row>
    <row r="768" spans="1:11">
      <c r="A768" s="56" t="s">
        <v>35</v>
      </c>
      <c r="B768" s="49" t="s">
        <v>36</v>
      </c>
      <c r="C768" s="50">
        <v>33028.19</v>
      </c>
      <c r="D768" s="50">
        <v>78167</v>
      </c>
      <c r="E768" s="50">
        <v>52110</v>
      </c>
      <c r="F768" s="50">
        <v>32489.439999999999</v>
      </c>
      <c r="G768" s="50">
        <f t="shared" si="200"/>
        <v>-538.75000000000364</v>
      </c>
      <c r="H768" s="50">
        <f t="shared" si="201"/>
        <v>19620.560000000001</v>
      </c>
      <c r="I768" s="51">
        <f t="shared" si="202"/>
        <v>-1.6311823324257375</v>
      </c>
      <c r="J768" s="51">
        <f t="shared" si="203"/>
        <v>62.347802725004797</v>
      </c>
      <c r="K768" s="51">
        <f t="shared" si="204"/>
        <v>41.564138319239575</v>
      </c>
    </row>
    <row r="769" spans="1:11">
      <c r="A769" s="48"/>
      <c r="B769" s="49" t="s">
        <v>57</v>
      </c>
      <c r="C769" s="50">
        <v>14371.81</v>
      </c>
      <c r="D769" s="50">
        <v>0</v>
      </c>
      <c r="E769" s="50">
        <v>0</v>
      </c>
      <c r="F769" s="50">
        <v>11569.56</v>
      </c>
      <c r="G769" s="50">
        <f t="shared" si="200"/>
        <v>-2802.25</v>
      </c>
      <c r="H769" s="50">
        <f t="shared" si="201"/>
        <v>-11569.56</v>
      </c>
      <c r="I769" s="51">
        <f t="shared" si="202"/>
        <v>-19.498239957249638</v>
      </c>
      <c r="J769" s="51">
        <f t="shared" si="203"/>
        <v>0</v>
      </c>
      <c r="K769" s="51">
        <f t="shared" si="204"/>
        <v>0</v>
      </c>
    </row>
    <row r="770" spans="1:11">
      <c r="A770" s="48" t="s">
        <v>58</v>
      </c>
      <c r="B770" s="49" t="s">
        <v>59</v>
      </c>
      <c r="C770" s="50">
        <v>-14371.81</v>
      </c>
      <c r="D770" s="50">
        <v>0</v>
      </c>
      <c r="E770" s="50">
        <v>0</v>
      </c>
      <c r="F770" s="50">
        <v>-11569.56</v>
      </c>
      <c r="G770" s="50">
        <f t="shared" si="200"/>
        <v>2802.25</v>
      </c>
      <c r="H770" s="50">
        <f t="shared" si="201"/>
        <v>11569.56</v>
      </c>
      <c r="I770" s="51">
        <f t="shared" si="202"/>
        <v>-19.498239957249638</v>
      </c>
      <c r="J770" s="51">
        <f t="shared" si="203"/>
        <v>0</v>
      </c>
      <c r="K770" s="51">
        <f t="shared" si="204"/>
        <v>0</v>
      </c>
    </row>
    <row r="771" spans="1:11">
      <c r="A771" s="54" t="s">
        <v>60</v>
      </c>
      <c r="B771" s="49" t="s">
        <v>61</v>
      </c>
      <c r="C771" s="50">
        <v>-14371.81</v>
      </c>
      <c r="D771" s="50">
        <v>0</v>
      </c>
      <c r="E771" s="50">
        <v>0</v>
      </c>
      <c r="F771" s="50">
        <v>-11569.56</v>
      </c>
      <c r="G771" s="50">
        <f t="shared" si="200"/>
        <v>2802.25</v>
      </c>
      <c r="H771" s="50">
        <f t="shared" si="201"/>
        <v>11569.56</v>
      </c>
      <c r="I771" s="51">
        <f t="shared" si="202"/>
        <v>-19.498239957249638</v>
      </c>
      <c r="J771" s="51">
        <f t="shared" si="203"/>
        <v>0</v>
      </c>
      <c r="K771" s="51">
        <f t="shared" si="204"/>
        <v>0</v>
      </c>
    </row>
    <row r="772" spans="1:11" ht="26.4">
      <c r="A772" s="63" t="s">
        <v>121</v>
      </c>
      <c r="B772" s="60" t="s">
        <v>122</v>
      </c>
      <c r="C772" s="61"/>
      <c r="D772" s="61"/>
      <c r="E772" s="61"/>
      <c r="F772" s="61"/>
      <c r="G772" s="61"/>
      <c r="H772" s="61"/>
      <c r="I772" s="62"/>
      <c r="J772" s="62"/>
      <c r="K772" s="62"/>
    </row>
    <row r="773" spans="1:11">
      <c r="A773" s="48" t="s">
        <v>19</v>
      </c>
      <c r="B773" s="49" t="s">
        <v>20</v>
      </c>
      <c r="C773" s="50">
        <v>1153419</v>
      </c>
      <c r="D773" s="50">
        <v>1153419</v>
      </c>
      <c r="E773" s="50">
        <v>576708</v>
      </c>
      <c r="F773" s="50">
        <v>1153419</v>
      </c>
      <c r="G773" s="50">
        <f t="shared" ref="G773:G784" si="205">F773-C773</f>
        <v>0</v>
      </c>
      <c r="H773" s="50">
        <f t="shared" ref="H773:H784" si="206">E773-F773</f>
        <v>-576711</v>
      </c>
      <c r="I773" s="51">
        <f t="shared" ref="I773:I784" si="207">IF(ISERROR(F773/C773),0,F773/C773*100-100)</f>
        <v>0</v>
      </c>
      <c r="J773" s="51">
        <f t="shared" ref="J773:J784" si="208">IF(ISERROR(F773/E773),0,F773/E773*100)</f>
        <v>200.00052019392828</v>
      </c>
      <c r="K773" s="51">
        <f t="shared" ref="K773:K784" si="209">IF(ISERROR(F773/D773),0,F773/D773*100)</f>
        <v>100</v>
      </c>
    </row>
    <row r="774" spans="1:11">
      <c r="A774" s="54" t="s">
        <v>23</v>
      </c>
      <c r="B774" s="49" t="s">
        <v>24</v>
      </c>
      <c r="C774" s="50">
        <v>1153419</v>
      </c>
      <c r="D774" s="50">
        <v>1153419</v>
      </c>
      <c r="E774" s="50">
        <v>576708</v>
      </c>
      <c r="F774" s="50">
        <v>1153419</v>
      </c>
      <c r="G774" s="50">
        <f t="shared" si="205"/>
        <v>0</v>
      </c>
      <c r="H774" s="50">
        <f t="shared" si="206"/>
        <v>-576711</v>
      </c>
      <c r="I774" s="51">
        <f t="shared" si="207"/>
        <v>0</v>
      </c>
      <c r="J774" s="51">
        <f t="shared" si="208"/>
        <v>200.00052019392828</v>
      </c>
      <c r="K774" s="51">
        <f t="shared" si="209"/>
        <v>100</v>
      </c>
    </row>
    <row r="775" spans="1:11" ht="26.4">
      <c r="A775" s="55" t="s">
        <v>25</v>
      </c>
      <c r="B775" s="49" t="s">
        <v>26</v>
      </c>
      <c r="C775" s="50">
        <v>1153419</v>
      </c>
      <c r="D775" s="50">
        <v>1153419</v>
      </c>
      <c r="E775" s="50">
        <v>576708</v>
      </c>
      <c r="F775" s="50">
        <v>1153419</v>
      </c>
      <c r="G775" s="50">
        <f t="shared" si="205"/>
        <v>0</v>
      </c>
      <c r="H775" s="50">
        <f t="shared" si="206"/>
        <v>-576711</v>
      </c>
      <c r="I775" s="51">
        <f t="shared" si="207"/>
        <v>0</v>
      </c>
      <c r="J775" s="51">
        <f t="shared" si="208"/>
        <v>200.00052019392828</v>
      </c>
      <c r="K775" s="51">
        <f t="shared" si="209"/>
        <v>100</v>
      </c>
    </row>
    <row r="776" spans="1:11">
      <c r="A776" s="48" t="s">
        <v>27</v>
      </c>
      <c r="B776" s="49" t="s">
        <v>28</v>
      </c>
      <c r="C776" s="50">
        <v>251852.12</v>
      </c>
      <c r="D776" s="50">
        <v>1153419</v>
      </c>
      <c r="E776" s="50">
        <v>576708</v>
      </c>
      <c r="F776" s="50">
        <v>321068.38</v>
      </c>
      <c r="G776" s="50">
        <f t="shared" si="205"/>
        <v>69216.260000000009</v>
      </c>
      <c r="H776" s="50">
        <f t="shared" si="206"/>
        <v>255639.62</v>
      </c>
      <c r="I776" s="51">
        <f t="shared" si="207"/>
        <v>27.482897503503253</v>
      </c>
      <c r="J776" s="51">
        <f t="shared" si="208"/>
        <v>55.672607281327814</v>
      </c>
      <c r="K776" s="51">
        <f t="shared" si="209"/>
        <v>27.83623123947152</v>
      </c>
    </row>
    <row r="777" spans="1:11">
      <c r="A777" s="54" t="s">
        <v>29</v>
      </c>
      <c r="B777" s="49" t="s">
        <v>30</v>
      </c>
      <c r="C777" s="50">
        <v>251852.12</v>
      </c>
      <c r="D777" s="50">
        <v>1153419</v>
      </c>
      <c r="E777" s="50">
        <v>576708</v>
      </c>
      <c r="F777" s="50">
        <v>321068.38</v>
      </c>
      <c r="G777" s="50">
        <f t="shared" si="205"/>
        <v>69216.260000000009</v>
      </c>
      <c r="H777" s="50">
        <f t="shared" si="206"/>
        <v>255639.62</v>
      </c>
      <c r="I777" s="51">
        <f t="shared" si="207"/>
        <v>27.482897503503253</v>
      </c>
      <c r="J777" s="51">
        <f t="shared" si="208"/>
        <v>55.672607281327814</v>
      </c>
      <c r="K777" s="51">
        <f t="shared" si="209"/>
        <v>27.83623123947152</v>
      </c>
    </row>
    <row r="778" spans="1:11">
      <c r="A778" s="55" t="s">
        <v>31</v>
      </c>
      <c r="B778" s="49" t="s">
        <v>32</v>
      </c>
      <c r="C778" s="50">
        <v>251852.12</v>
      </c>
      <c r="D778" s="50">
        <v>1153419</v>
      </c>
      <c r="E778" s="50">
        <v>576708</v>
      </c>
      <c r="F778" s="50">
        <v>321068.38</v>
      </c>
      <c r="G778" s="50">
        <f t="shared" si="205"/>
        <v>69216.260000000009</v>
      </c>
      <c r="H778" s="50">
        <f t="shared" si="206"/>
        <v>255639.62</v>
      </c>
      <c r="I778" s="51">
        <f t="shared" si="207"/>
        <v>27.482897503503253</v>
      </c>
      <c r="J778" s="51">
        <f t="shared" si="208"/>
        <v>55.672607281327814</v>
      </c>
      <c r="K778" s="51">
        <f t="shared" si="209"/>
        <v>27.83623123947152</v>
      </c>
    </row>
    <row r="779" spans="1:11">
      <c r="A779" s="56" t="s">
        <v>33</v>
      </c>
      <c r="B779" s="49" t="s">
        <v>34</v>
      </c>
      <c r="C779" s="50">
        <v>245888.46</v>
      </c>
      <c r="D779" s="50">
        <v>1116951</v>
      </c>
      <c r="E779" s="50">
        <v>558474</v>
      </c>
      <c r="F779" s="50">
        <v>306521.28999999998</v>
      </c>
      <c r="G779" s="50">
        <f t="shared" si="205"/>
        <v>60632.829999999987</v>
      </c>
      <c r="H779" s="50">
        <f t="shared" si="206"/>
        <v>251952.71000000002</v>
      </c>
      <c r="I779" s="51">
        <f t="shared" si="207"/>
        <v>24.658672472876518</v>
      </c>
      <c r="J779" s="51">
        <f t="shared" si="208"/>
        <v>54.88550765120668</v>
      </c>
      <c r="K779" s="51">
        <f t="shared" si="209"/>
        <v>27.442680117570063</v>
      </c>
    </row>
    <row r="780" spans="1:11">
      <c r="A780" s="56" t="s">
        <v>35</v>
      </c>
      <c r="B780" s="49" t="s">
        <v>36</v>
      </c>
      <c r="C780" s="50">
        <v>5963.66</v>
      </c>
      <c r="D780" s="50">
        <v>36468</v>
      </c>
      <c r="E780" s="50">
        <v>18234</v>
      </c>
      <c r="F780" s="50">
        <v>14547.09</v>
      </c>
      <c r="G780" s="50">
        <f t="shared" si="205"/>
        <v>8583.43</v>
      </c>
      <c r="H780" s="50">
        <f t="shared" si="206"/>
        <v>3686.91</v>
      </c>
      <c r="I780" s="51">
        <f t="shared" si="207"/>
        <v>143.92889601352192</v>
      </c>
      <c r="J780" s="51">
        <f t="shared" si="208"/>
        <v>79.780026324448826</v>
      </c>
      <c r="K780" s="51">
        <f t="shared" si="209"/>
        <v>39.890013162224413</v>
      </c>
    </row>
    <row r="781" spans="1:11">
      <c r="A781" s="57" t="s">
        <v>37</v>
      </c>
      <c r="B781" s="49" t="s">
        <v>38</v>
      </c>
      <c r="C781" s="50">
        <v>772.08</v>
      </c>
      <c r="D781" s="50">
        <v>0</v>
      </c>
      <c r="E781" s="50">
        <v>0</v>
      </c>
      <c r="F781" s="50">
        <v>0</v>
      </c>
      <c r="G781" s="50">
        <f t="shared" si="205"/>
        <v>-772.08</v>
      </c>
      <c r="H781" s="50">
        <f t="shared" si="206"/>
        <v>0</v>
      </c>
      <c r="I781" s="51">
        <f t="shared" si="207"/>
        <v>-100</v>
      </c>
      <c r="J781" s="51">
        <f t="shared" si="208"/>
        <v>0</v>
      </c>
      <c r="K781" s="51">
        <f t="shared" si="209"/>
        <v>0</v>
      </c>
    </row>
    <row r="782" spans="1:11">
      <c r="A782" s="48"/>
      <c r="B782" s="49" t="s">
        <v>57</v>
      </c>
      <c r="C782" s="50">
        <v>901566.88</v>
      </c>
      <c r="D782" s="50">
        <v>0</v>
      </c>
      <c r="E782" s="50">
        <v>0</v>
      </c>
      <c r="F782" s="50">
        <v>832350.62</v>
      </c>
      <c r="G782" s="50">
        <f t="shared" si="205"/>
        <v>-69216.260000000009</v>
      </c>
      <c r="H782" s="50">
        <f t="shared" si="206"/>
        <v>-832350.62</v>
      </c>
      <c r="I782" s="51">
        <f t="shared" si="207"/>
        <v>-7.6773294955112021</v>
      </c>
      <c r="J782" s="51">
        <f t="shared" si="208"/>
        <v>0</v>
      </c>
      <c r="K782" s="51">
        <f t="shared" si="209"/>
        <v>0</v>
      </c>
    </row>
    <row r="783" spans="1:11">
      <c r="A783" s="48" t="s">
        <v>58</v>
      </c>
      <c r="B783" s="49" t="s">
        <v>59</v>
      </c>
      <c r="C783" s="50">
        <v>-901566.88</v>
      </c>
      <c r="D783" s="50">
        <v>0</v>
      </c>
      <c r="E783" s="50">
        <v>0</v>
      </c>
      <c r="F783" s="50">
        <v>-832350.62</v>
      </c>
      <c r="G783" s="50">
        <f t="shared" si="205"/>
        <v>69216.260000000009</v>
      </c>
      <c r="H783" s="50">
        <f t="shared" si="206"/>
        <v>832350.62</v>
      </c>
      <c r="I783" s="51">
        <f t="shared" si="207"/>
        <v>-7.6773294955112021</v>
      </c>
      <c r="J783" s="51">
        <f t="shared" si="208"/>
        <v>0</v>
      </c>
      <c r="K783" s="51">
        <f t="shared" si="209"/>
        <v>0</v>
      </c>
    </row>
    <row r="784" spans="1:11">
      <c r="A784" s="54" t="s">
        <v>60</v>
      </c>
      <c r="B784" s="49" t="s">
        <v>61</v>
      </c>
      <c r="C784" s="50">
        <v>-901566.88</v>
      </c>
      <c r="D784" s="50">
        <v>0</v>
      </c>
      <c r="E784" s="50">
        <v>0</v>
      </c>
      <c r="F784" s="50">
        <v>-832350.62</v>
      </c>
      <c r="G784" s="50">
        <f t="shared" si="205"/>
        <v>69216.260000000009</v>
      </c>
      <c r="H784" s="50">
        <f t="shared" si="206"/>
        <v>832350.62</v>
      </c>
      <c r="I784" s="51">
        <f t="shared" si="207"/>
        <v>-7.6773294955112021</v>
      </c>
      <c r="J784" s="51">
        <f t="shared" si="208"/>
        <v>0</v>
      </c>
      <c r="K784" s="51">
        <f t="shared" si="209"/>
        <v>0</v>
      </c>
    </row>
    <row r="785" spans="1:11" ht="39.6">
      <c r="A785" s="59" t="s">
        <v>123</v>
      </c>
      <c r="B785" s="60" t="s">
        <v>124</v>
      </c>
      <c r="C785" s="61"/>
      <c r="D785" s="61"/>
      <c r="E785" s="61"/>
      <c r="F785" s="61"/>
      <c r="G785" s="61"/>
      <c r="H785" s="61"/>
      <c r="I785" s="62"/>
      <c r="J785" s="62"/>
      <c r="K785" s="62"/>
    </row>
    <row r="786" spans="1:11">
      <c r="A786" s="48" t="s">
        <v>19</v>
      </c>
      <c r="B786" s="49" t="s">
        <v>20</v>
      </c>
      <c r="C786" s="50">
        <v>3892495.46</v>
      </c>
      <c r="D786" s="50">
        <v>5717427</v>
      </c>
      <c r="E786" s="50">
        <v>3674314</v>
      </c>
      <c r="F786" s="50">
        <v>5717427</v>
      </c>
      <c r="G786" s="50">
        <f t="shared" ref="G786:G809" si="210">F786-C786</f>
        <v>1824931.54</v>
      </c>
      <c r="H786" s="50">
        <f t="shared" ref="H786:H809" si="211">E786-F786</f>
        <v>-2043113</v>
      </c>
      <c r="I786" s="51">
        <f t="shared" ref="I786:I809" si="212">IF(ISERROR(F786/C786),0,F786/C786*100-100)</f>
        <v>46.883331239646452</v>
      </c>
      <c r="J786" s="51">
        <f t="shared" ref="J786:J809" si="213">IF(ISERROR(F786/E786),0,F786/E786*100)</f>
        <v>155.60529121898671</v>
      </c>
      <c r="K786" s="51">
        <f t="shared" ref="K786:K809" si="214">IF(ISERROR(F786/D786),0,F786/D786*100)</f>
        <v>100</v>
      </c>
    </row>
    <row r="787" spans="1:11">
      <c r="A787" s="54" t="s">
        <v>83</v>
      </c>
      <c r="B787" s="49" t="s">
        <v>84</v>
      </c>
      <c r="C787" s="50">
        <v>24811.46</v>
      </c>
      <c r="D787" s="50">
        <v>0</v>
      </c>
      <c r="E787" s="50">
        <v>0</v>
      </c>
      <c r="F787" s="50">
        <v>0</v>
      </c>
      <c r="G787" s="50">
        <f t="shared" si="210"/>
        <v>-24811.46</v>
      </c>
      <c r="H787" s="50">
        <f t="shared" si="211"/>
        <v>0</v>
      </c>
      <c r="I787" s="51">
        <f t="shared" si="212"/>
        <v>-100</v>
      </c>
      <c r="J787" s="51">
        <f t="shared" si="213"/>
        <v>0</v>
      </c>
      <c r="K787" s="51">
        <f t="shared" si="214"/>
        <v>0</v>
      </c>
    </row>
    <row r="788" spans="1:11">
      <c r="A788" s="55" t="s">
        <v>85</v>
      </c>
      <c r="B788" s="49" t="s">
        <v>86</v>
      </c>
      <c r="C788" s="50">
        <v>24811.46</v>
      </c>
      <c r="D788" s="50">
        <v>0</v>
      </c>
      <c r="E788" s="50">
        <v>0</v>
      </c>
      <c r="F788" s="50">
        <v>0</v>
      </c>
      <c r="G788" s="50">
        <f t="shared" si="210"/>
        <v>-24811.46</v>
      </c>
      <c r="H788" s="50">
        <f t="shared" si="211"/>
        <v>0</v>
      </c>
      <c r="I788" s="51">
        <f t="shared" si="212"/>
        <v>-100</v>
      </c>
      <c r="J788" s="51">
        <f t="shared" si="213"/>
        <v>0</v>
      </c>
      <c r="K788" s="51">
        <f t="shared" si="214"/>
        <v>0</v>
      </c>
    </row>
    <row r="789" spans="1:11">
      <c r="A789" s="56" t="s">
        <v>87</v>
      </c>
      <c r="B789" s="49" t="s">
        <v>88</v>
      </c>
      <c r="C789" s="50">
        <v>24811.46</v>
      </c>
      <c r="D789" s="50">
        <v>0</v>
      </c>
      <c r="E789" s="50">
        <v>0</v>
      </c>
      <c r="F789" s="50">
        <v>0</v>
      </c>
      <c r="G789" s="50">
        <f t="shared" si="210"/>
        <v>-24811.46</v>
      </c>
      <c r="H789" s="50">
        <f t="shared" si="211"/>
        <v>0</v>
      </c>
      <c r="I789" s="51">
        <f t="shared" si="212"/>
        <v>-100</v>
      </c>
      <c r="J789" s="51">
        <f t="shared" si="213"/>
        <v>0</v>
      </c>
      <c r="K789" s="51">
        <f t="shared" si="214"/>
        <v>0</v>
      </c>
    </row>
    <row r="790" spans="1:11" ht="26.4">
      <c r="A790" s="57" t="s">
        <v>89</v>
      </c>
      <c r="B790" s="49" t="s">
        <v>90</v>
      </c>
      <c r="C790" s="50">
        <v>24811.46</v>
      </c>
      <c r="D790" s="50">
        <v>0</v>
      </c>
      <c r="E790" s="50">
        <v>0</v>
      </c>
      <c r="F790" s="50">
        <v>0</v>
      </c>
      <c r="G790" s="50">
        <f t="shared" si="210"/>
        <v>-24811.46</v>
      </c>
      <c r="H790" s="50">
        <f t="shared" si="211"/>
        <v>0</v>
      </c>
      <c r="I790" s="51">
        <f t="shared" si="212"/>
        <v>-100</v>
      </c>
      <c r="J790" s="51">
        <f t="shared" si="213"/>
        <v>0</v>
      </c>
      <c r="K790" s="51">
        <f t="shared" si="214"/>
        <v>0</v>
      </c>
    </row>
    <row r="791" spans="1:11" ht="26.4">
      <c r="A791" s="58" t="s">
        <v>91</v>
      </c>
      <c r="B791" s="49" t="s">
        <v>92</v>
      </c>
      <c r="C791" s="50">
        <v>24811.46</v>
      </c>
      <c r="D791" s="50">
        <v>0</v>
      </c>
      <c r="E791" s="50">
        <v>0</v>
      </c>
      <c r="F791" s="50">
        <v>0</v>
      </c>
      <c r="G791" s="50">
        <f t="shared" si="210"/>
        <v>-24811.46</v>
      </c>
      <c r="H791" s="50">
        <f t="shared" si="211"/>
        <v>0</v>
      </c>
      <c r="I791" s="51">
        <f t="shared" si="212"/>
        <v>-100</v>
      </c>
      <c r="J791" s="51">
        <f t="shared" si="213"/>
        <v>0</v>
      </c>
      <c r="K791" s="51">
        <f t="shared" si="214"/>
        <v>0</v>
      </c>
    </row>
    <row r="792" spans="1:11">
      <c r="A792" s="54" t="s">
        <v>23</v>
      </c>
      <c r="B792" s="49" t="s">
        <v>24</v>
      </c>
      <c r="C792" s="50">
        <v>3867684</v>
      </c>
      <c r="D792" s="50">
        <v>5717427</v>
      </c>
      <c r="E792" s="50">
        <v>3674314</v>
      </c>
      <c r="F792" s="50">
        <v>5717427</v>
      </c>
      <c r="G792" s="50">
        <f t="shared" si="210"/>
        <v>1849743</v>
      </c>
      <c r="H792" s="50">
        <f t="shared" si="211"/>
        <v>-2043113</v>
      </c>
      <c r="I792" s="51">
        <f t="shared" si="212"/>
        <v>47.825597954745007</v>
      </c>
      <c r="J792" s="51">
        <f t="shared" si="213"/>
        <v>155.60529121898671</v>
      </c>
      <c r="K792" s="51">
        <f t="shared" si="214"/>
        <v>100</v>
      </c>
    </row>
    <row r="793" spans="1:11" ht="26.4">
      <c r="A793" s="55" t="s">
        <v>25</v>
      </c>
      <c r="B793" s="49" t="s">
        <v>26</v>
      </c>
      <c r="C793" s="50">
        <v>3867684</v>
      </c>
      <c r="D793" s="50">
        <v>5717427</v>
      </c>
      <c r="E793" s="50">
        <v>3674314</v>
      </c>
      <c r="F793" s="50">
        <v>5717427</v>
      </c>
      <c r="G793" s="50">
        <f t="shared" si="210"/>
        <v>1849743</v>
      </c>
      <c r="H793" s="50">
        <f t="shared" si="211"/>
        <v>-2043113</v>
      </c>
      <c r="I793" s="51">
        <f t="shared" si="212"/>
        <v>47.825597954745007</v>
      </c>
      <c r="J793" s="51">
        <f t="shared" si="213"/>
        <v>155.60529121898671</v>
      </c>
      <c r="K793" s="51">
        <f t="shared" si="214"/>
        <v>100</v>
      </c>
    </row>
    <row r="794" spans="1:11">
      <c r="A794" s="48" t="s">
        <v>27</v>
      </c>
      <c r="B794" s="49" t="s">
        <v>28</v>
      </c>
      <c r="C794" s="50">
        <v>2351177.42</v>
      </c>
      <c r="D794" s="50">
        <v>5717427</v>
      </c>
      <c r="E794" s="50">
        <v>3674314</v>
      </c>
      <c r="F794" s="50">
        <v>1598865.84</v>
      </c>
      <c r="G794" s="50">
        <f t="shared" si="210"/>
        <v>-752311.57999999984</v>
      </c>
      <c r="H794" s="50">
        <f t="shared" si="211"/>
        <v>2075448.16</v>
      </c>
      <c r="I794" s="51">
        <f t="shared" si="212"/>
        <v>-31.997227159488446</v>
      </c>
      <c r="J794" s="51">
        <f t="shared" si="213"/>
        <v>43.51467620894676</v>
      </c>
      <c r="K794" s="51">
        <f t="shared" si="214"/>
        <v>27.964779261720352</v>
      </c>
    </row>
    <row r="795" spans="1:11">
      <c r="A795" s="54" t="s">
        <v>29</v>
      </c>
      <c r="B795" s="49" t="s">
        <v>30</v>
      </c>
      <c r="C795" s="50">
        <v>2348355.7000000002</v>
      </c>
      <c r="D795" s="50">
        <v>5717427</v>
      </c>
      <c r="E795" s="50">
        <v>3674314</v>
      </c>
      <c r="F795" s="50">
        <v>1598865.84</v>
      </c>
      <c r="G795" s="50">
        <f t="shared" si="210"/>
        <v>-749489.8600000001</v>
      </c>
      <c r="H795" s="50">
        <f t="shared" si="211"/>
        <v>2075448.16</v>
      </c>
      <c r="I795" s="51">
        <f t="shared" si="212"/>
        <v>-31.915516886986069</v>
      </c>
      <c r="J795" s="51">
        <f t="shared" si="213"/>
        <v>43.51467620894676</v>
      </c>
      <c r="K795" s="51">
        <f t="shared" si="214"/>
        <v>27.964779261720352</v>
      </c>
    </row>
    <row r="796" spans="1:11">
      <c r="A796" s="55" t="s">
        <v>31</v>
      </c>
      <c r="B796" s="49" t="s">
        <v>32</v>
      </c>
      <c r="C796" s="50">
        <v>288188.65000000002</v>
      </c>
      <c r="D796" s="50">
        <v>544176</v>
      </c>
      <c r="E796" s="50">
        <v>289254</v>
      </c>
      <c r="F796" s="50">
        <v>265323.07</v>
      </c>
      <c r="G796" s="50">
        <f t="shared" si="210"/>
        <v>-22865.580000000016</v>
      </c>
      <c r="H796" s="50">
        <f t="shared" si="211"/>
        <v>23930.929999999993</v>
      </c>
      <c r="I796" s="51">
        <f t="shared" si="212"/>
        <v>-7.9342402971109323</v>
      </c>
      <c r="J796" s="51">
        <f t="shared" si="213"/>
        <v>91.72667275128434</v>
      </c>
      <c r="K796" s="51">
        <f t="shared" si="214"/>
        <v>48.756848887124754</v>
      </c>
    </row>
    <row r="797" spans="1:11">
      <c r="A797" s="56" t="s">
        <v>33</v>
      </c>
      <c r="B797" s="49" t="s">
        <v>34</v>
      </c>
      <c r="C797" s="50">
        <v>194161.65</v>
      </c>
      <c r="D797" s="50">
        <v>278127</v>
      </c>
      <c r="E797" s="50">
        <v>166048</v>
      </c>
      <c r="F797" s="50">
        <v>132057.89000000001</v>
      </c>
      <c r="G797" s="50">
        <f t="shared" si="210"/>
        <v>-62103.75999999998</v>
      </c>
      <c r="H797" s="50">
        <f t="shared" si="211"/>
        <v>33990.109999999986</v>
      </c>
      <c r="I797" s="51">
        <f t="shared" si="212"/>
        <v>-31.985595507660747</v>
      </c>
      <c r="J797" s="51">
        <f t="shared" si="213"/>
        <v>79.529949171323963</v>
      </c>
      <c r="K797" s="51">
        <f t="shared" si="214"/>
        <v>47.481147101863542</v>
      </c>
    </row>
    <row r="798" spans="1:11">
      <c r="A798" s="56" t="s">
        <v>35</v>
      </c>
      <c r="B798" s="49" t="s">
        <v>36</v>
      </c>
      <c r="C798" s="50">
        <v>94027</v>
      </c>
      <c r="D798" s="50">
        <v>266049</v>
      </c>
      <c r="E798" s="50">
        <v>123206</v>
      </c>
      <c r="F798" s="50">
        <v>133265.18</v>
      </c>
      <c r="G798" s="50">
        <f t="shared" si="210"/>
        <v>39238.179999999993</v>
      </c>
      <c r="H798" s="50">
        <f t="shared" si="211"/>
        <v>-10059.179999999993</v>
      </c>
      <c r="I798" s="51">
        <f t="shared" si="212"/>
        <v>41.73075818647834</v>
      </c>
      <c r="J798" s="51">
        <f t="shared" si="213"/>
        <v>108.16452120838271</v>
      </c>
      <c r="K798" s="51">
        <f t="shared" si="214"/>
        <v>50.090464538487268</v>
      </c>
    </row>
    <row r="799" spans="1:11">
      <c r="A799" s="57" t="s">
        <v>37</v>
      </c>
      <c r="B799" s="49" t="s">
        <v>38</v>
      </c>
      <c r="C799" s="50">
        <v>1743.55</v>
      </c>
      <c r="D799" s="50">
        <v>0</v>
      </c>
      <c r="E799" s="50">
        <v>0</v>
      </c>
      <c r="F799" s="50">
        <v>1031.6300000000001</v>
      </c>
      <c r="G799" s="50">
        <f t="shared" si="210"/>
        <v>-711.91999999999985</v>
      </c>
      <c r="H799" s="50">
        <f t="shared" si="211"/>
        <v>-1031.6300000000001</v>
      </c>
      <c r="I799" s="51">
        <f t="shared" si="212"/>
        <v>-40.831636603481392</v>
      </c>
      <c r="J799" s="51">
        <f t="shared" si="213"/>
        <v>0</v>
      </c>
      <c r="K799" s="51">
        <f t="shared" si="214"/>
        <v>0</v>
      </c>
    </row>
    <row r="800" spans="1:11">
      <c r="A800" s="55" t="s">
        <v>39</v>
      </c>
      <c r="B800" s="49" t="s">
        <v>40</v>
      </c>
      <c r="C800" s="50">
        <v>1995215.18</v>
      </c>
      <c r="D800" s="50">
        <v>4785937</v>
      </c>
      <c r="E800" s="50">
        <v>3027603</v>
      </c>
      <c r="F800" s="50">
        <v>946232.59</v>
      </c>
      <c r="G800" s="50">
        <f t="shared" si="210"/>
        <v>-1048982.5899999999</v>
      </c>
      <c r="H800" s="50">
        <f t="shared" si="211"/>
        <v>2081370.4100000001</v>
      </c>
      <c r="I800" s="51">
        <f t="shared" si="212"/>
        <v>-52.57491024100969</v>
      </c>
      <c r="J800" s="51">
        <f t="shared" si="213"/>
        <v>31.253522671235295</v>
      </c>
      <c r="K800" s="51">
        <f t="shared" si="214"/>
        <v>19.771104174584831</v>
      </c>
    </row>
    <row r="801" spans="1:11">
      <c r="A801" s="56" t="s">
        <v>41</v>
      </c>
      <c r="B801" s="49" t="s">
        <v>42</v>
      </c>
      <c r="C801" s="50">
        <v>1995215.18</v>
      </c>
      <c r="D801" s="50">
        <v>4785937</v>
      </c>
      <c r="E801" s="50">
        <v>3027603</v>
      </c>
      <c r="F801" s="50">
        <v>946232.59</v>
      </c>
      <c r="G801" s="50">
        <f t="shared" si="210"/>
        <v>-1048982.5899999999</v>
      </c>
      <c r="H801" s="50">
        <f t="shared" si="211"/>
        <v>2081370.4100000001</v>
      </c>
      <c r="I801" s="51">
        <f t="shared" si="212"/>
        <v>-52.57491024100969</v>
      </c>
      <c r="J801" s="51">
        <f t="shared" si="213"/>
        <v>31.253522671235295</v>
      </c>
      <c r="K801" s="51">
        <f t="shared" si="214"/>
        <v>19.771104174584831</v>
      </c>
    </row>
    <row r="802" spans="1:11" ht="26.4">
      <c r="A802" s="55" t="s">
        <v>45</v>
      </c>
      <c r="B802" s="49" t="s">
        <v>46</v>
      </c>
      <c r="C802" s="50">
        <v>64951.87</v>
      </c>
      <c r="D802" s="50">
        <v>387314</v>
      </c>
      <c r="E802" s="50">
        <v>357457</v>
      </c>
      <c r="F802" s="50">
        <v>387310.18</v>
      </c>
      <c r="G802" s="50">
        <f t="shared" si="210"/>
        <v>322358.31</v>
      </c>
      <c r="H802" s="50">
        <f t="shared" si="211"/>
        <v>-29853.179999999993</v>
      </c>
      <c r="I802" s="51">
        <f t="shared" si="212"/>
        <v>496.30335508431085</v>
      </c>
      <c r="J802" s="51">
        <f t="shared" si="213"/>
        <v>108.35154438156198</v>
      </c>
      <c r="K802" s="51">
        <f t="shared" si="214"/>
        <v>99.999013720134045</v>
      </c>
    </row>
    <row r="803" spans="1:11" ht="52.8">
      <c r="A803" s="56" t="s">
        <v>153</v>
      </c>
      <c r="B803" s="49" t="s">
        <v>154</v>
      </c>
      <c r="C803" s="50">
        <v>64951.87</v>
      </c>
      <c r="D803" s="50">
        <v>387314</v>
      </c>
      <c r="E803" s="50">
        <v>357457</v>
      </c>
      <c r="F803" s="50">
        <v>387310.18</v>
      </c>
      <c r="G803" s="50">
        <f t="shared" si="210"/>
        <v>322358.31</v>
      </c>
      <c r="H803" s="50">
        <f t="shared" si="211"/>
        <v>-29853.179999999993</v>
      </c>
      <c r="I803" s="51">
        <f t="shared" si="212"/>
        <v>496.30335508431085</v>
      </c>
      <c r="J803" s="51">
        <f t="shared" si="213"/>
        <v>108.35154438156198</v>
      </c>
      <c r="K803" s="51">
        <f t="shared" si="214"/>
        <v>99.999013720134045</v>
      </c>
    </row>
    <row r="804" spans="1:11" ht="66">
      <c r="A804" s="57" t="s">
        <v>243</v>
      </c>
      <c r="B804" s="49" t="s">
        <v>244</v>
      </c>
      <c r="C804" s="50">
        <v>64951.87</v>
      </c>
      <c r="D804" s="50">
        <v>387314</v>
      </c>
      <c r="E804" s="50">
        <v>357457</v>
      </c>
      <c r="F804" s="50">
        <v>387310.18</v>
      </c>
      <c r="G804" s="50">
        <f t="shared" si="210"/>
        <v>322358.31</v>
      </c>
      <c r="H804" s="50">
        <f t="shared" si="211"/>
        <v>-29853.179999999993</v>
      </c>
      <c r="I804" s="51">
        <f t="shared" si="212"/>
        <v>496.30335508431085</v>
      </c>
      <c r="J804" s="51">
        <f t="shared" si="213"/>
        <v>108.35154438156198</v>
      </c>
      <c r="K804" s="51">
        <f t="shared" si="214"/>
        <v>99.999013720134045</v>
      </c>
    </row>
    <row r="805" spans="1:11">
      <c r="A805" s="54" t="s">
        <v>53</v>
      </c>
      <c r="B805" s="49" t="s">
        <v>54</v>
      </c>
      <c r="C805" s="50">
        <v>2821.72</v>
      </c>
      <c r="D805" s="50">
        <v>0</v>
      </c>
      <c r="E805" s="50">
        <v>0</v>
      </c>
      <c r="F805" s="50">
        <v>0</v>
      </c>
      <c r="G805" s="50">
        <f t="shared" si="210"/>
        <v>-2821.72</v>
      </c>
      <c r="H805" s="50">
        <f t="shared" si="211"/>
        <v>0</v>
      </c>
      <c r="I805" s="51">
        <f t="shared" si="212"/>
        <v>-100</v>
      </c>
      <c r="J805" s="51">
        <f t="shared" si="213"/>
        <v>0</v>
      </c>
      <c r="K805" s="51">
        <f t="shared" si="214"/>
        <v>0</v>
      </c>
    </row>
    <row r="806" spans="1:11">
      <c r="A806" s="55" t="s">
        <v>55</v>
      </c>
      <c r="B806" s="49" t="s">
        <v>56</v>
      </c>
      <c r="C806" s="50">
        <v>2821.72</v>
      </c>
      <c r="D806" s="50">
        <v>0</v>
      </c>
      <c r="E806" s="50">
        <v>0</v>
      </c>
      <c r="F806" s="50">
        <v>0</v>
      </c>
      <c r="G806" s="50">
        <f t="shared" si="210"/>
        <v>-2821.72</v>
      </c>
      <c r="H806" s="50">
        <f t="shared" si="211"/>
        <v>0</v>
      </c>
      <c r="I806" s="51">
        <f t="shared" si="212"/>
        <v>-100</v>
      </c>
      <c r="J806" s="51">
        <f t="shared" si="213"/>
        <v>0</v>
      </c>
      <c r="K806" s="51">
        <f t="shared" si="214"/>
        <v>0</v>
      </c>
    </row>
    <row r="807" spans="1:11">
      <c r="A807" s="48"/>
      <c r="B807" s="49" t="s">
        <v>57</v>
      </c>
      <c r="C807" s="50">
        <v>1541318.04</v>
      </c>
      <c r="D807" s="50">
        <v>0</v>
      </c>
      <c r="E807" s="50">
        <v>0</v>
      </c>
      <c r="F807" s="50">
        <v>4118561.16</v>
      </c>
      <c r="G807" s="50">
        <f t="shared" si="210"/>
        <v>2577243.12</v>
      </c>
      <c r="H807" s="50">
        <f t="shared" si="211"/>
        <v>-4118561.16</v>
      </c>
      <c r="I807" s="51">
        <f t="shared" si="212"/>
        <v>167.21033901608007</v>
      </c>
      <c r="J807" s="51">
        <f t="shared" si="213"/>
        <v>0</v>
      </c>
      <c r="K807" s="51">
        <f t="shared" si="214"/>
        <v>0</v>
      </c>
    </row>
    <row r="808" spans="1:11">
      <c r="A808" s="48" t="s">
        <v>58</v>
      </c>
      <c r="B808" s="49" t="s">
        <v>59</v>
      </c>
      <c r="C808" s="50">
        <v>-1541318.04</v>
      </c>
      <c r="D808" s="50">
        <v>0</v>
      </c>
      <c r="E808" s="50">
        <v>0</v>
      </c>
      <c r="F808" s="50">
        <v>-4118561.16</v>
      </c>
      <c r="G808" s="50">
        <f t="shared" si="210"/>
        <v>-2577243.12</v>
      </c>
      <c r="H808" s="50">
        <f t="shared" si="211"/>
        <v>4118561.16</v>
      </c>
      <c r="I808" s="51">
        <f t="shared" si="212"/>
        <v>167.21033901608007</v>
      </c>
      <c r="J808" s="51">
        <f t="shared" si="213"/>
        <v>0</v>
      </c>
      <c r="K808" s="51">
        <f t="shared" si="214"/>
        <v>0</v>
      </c>
    </row>
    <row r="809" spans="1:11">
      <c r="A809" s="54" t="s">
        <v>60</v>
      </c>
      <c r="B809" s="49" t="s">
        <v>61</v>
      </c>
      <c r="C809" s="50">
        <v>-1541318.04</v>
      </c>
      <c r="D809" s="50">
        <v>0</v>
      </c>
      <c r="E809" s="50">
        <v>0</v>
      </c>
      <c r="F809" s="50">
        <v>-4118561.16</v>
      </c>
      <c r="G809" s="50">
        <f t="shared" si="210"/>
        <v>-2577243.12</v>
      </c>
      <c r="H809" s="50">
        <f t="shared" si="211"/>
        <v>4118561.16</v>
      </c>
      <c r="I809" s="51">
        <f t="shared" si="212"/>
        <v>167.21033901608007</v>
      </c>
      <c r="J809" s="51">
        <f t="shared" si="213"/>
        <v>0</v>
      </c>
      <c r="K809" s="51">
        <f t="shared" si="214"/>
        <v>0</v>
      </c>
    </row>
    <row r="810" spans="1:11" ht="26.4">
      <c r="A810" s="63" t="s">
        <v>125</v>
      </c>
      <c r="B810" s="60" t="s">
        <v>126</v>
      </c>
      <c r="C810" s="61"/>
      <c r="D810" s="61"/>
      <c r="E810" s="61"/>
      <c r="F810" s="61"/>
      <c r="G810" s="61"/>
      <c r="H810" s="61"/>
      <c r="I810" s="62"/>
      <c r="J810" s="62"/>
      <c r="K810" s="62"/>
    </row>
    <row r="811" spans="1:11">
      <c r="A811" s="48" t="s">
        <v>19</v>
      </c>
      <c r="B811" s="49" t="s">
        <v>20</v>
      </c>
      <c r="C811" s="50">
        <v>3892495.46</v>
      </c>
      <c r="D811" s="50">
        <v>5717427</v>
      </c>
      <c r="E811" s="50">
        <v>3674314</v>
      </c>
      <c r="F811" s="50">
        <v>5717427</v>
      </c>
      <c r="G811" s="50">
        <f t="shared" ref="G811:G834" si="215">F811-C811</f>
        <v>1824931.54</v>
      </c>
      <c r="H811" s="50">
        <f t="shared" ref="H811:H834" si="216">E811-F811</f>
        <v>-2043113</v>
      </c>
      <c r="I811" s="51">
        <f t="shared" ref="I811:I834" si="217">IF(ISERROR(F811/C811),0,F811/C811*100-100)</f>
        <v>46.883331239646452</v>
      </c>
      <c r="J811" s="51">
        <f t="shared" ref="J811:J834" si="218">IF(ISERROR(F811/E811),0,F811/E811*100)</f>
        <v>155.60529121898671</v>
      </c>
      <c r="K811" s="51">
        <f t="shared" ref="K811:K834" si="219">IF(ISERROR(F811/D811),0,F811/D811*100)</f>
        <v>100</v>
      </c>
    </row>
    <row r="812" spans="1:11">
      <c r="A812" s="54" t="s">
        <v>83</v>
      </c>
      <c r="B812" s="49" t="s">
        <v>84</v>
      </c>
      <c r="C812" s="50">
        <v>24811.46</v>
      </c>
      <c r="D812" s="50">
        <v>0</v>
      </c>
      <c r="E812" s="50">
        <v>0</v>
      </c>
      <c r="F812" s="50">
        <v>0</v>
      </c>
      <c r="G812" s="50">
        <f t="shared" si="215"/>
        <v>-24811.46</v>
      </c>
      <c r="H812" s="50">
        <f t="shared" si="216"/>
        <v>0</v>
      </c>
      <c r="I812" s="51">
        <f t="shared" si="217"/>
        <v>-100</v>
      </c>
      <c r="J812" s="51">
        <f t="shared" si="218"/>
        <v>0</v>
      </c>
      <c r="K812" s="51">
        <f t="shared" si="219"/>
        <v>0</v>
      </c>
    </row>
    <row r="813" spans="1:11">
      <c r="A813" s="55" t="s">
        <v>85</v>
      </c>
      <c r="B813" s="49" t="s">
        <v>86</v>
      </c>
      <c r="C813" s="50">
        <v>24811.46</v>
      </c>
      <c r="D813" s="50">
        <v>0</v>
      </c>
      <c r="E813" s="50">
        <v>0</v>
      </c>
      <c r="F813" s="50">
        <v>0</v>
      </c>
      <c r="G813" s="50">
        <f t="shared" si="215"/>
        <v>-24811.46</v>
      </c>
      <c r="H813" s="50">
        <f t="shared" si="216"/>
        <v>0</v>
      </c>
      <c r="I813" s="51">
        <f t="shared" si="217"/>
        <v>-100</v>
      </c>
      <c r="J813" s="51">
        <f t="shared" si="218"/>
        <v>0</v>
      </c>
      <c r="K813" s="51">
        <f t="shared" si="219"/>
        <v>0</v>
      </c>
    </row>
    <row r="814" spans="1:11">
      <c r="A814" s="56" t="s">
        <v>87</v>
      </c>
      <c r="B814" s="49" t="s">
        <v>88</v>
      </c>
      <c r="C814" s="50">
        <v>24811.46</v>
      </c>
      <c r="D814" s="50">
        <v>0</v>
      </c>
      <c r="E814" s="50">
        <v>0</v>
      </c>
      <c r="F814" s="50">
        <v>0</v>
      </c>
      <c r="G814" s="50">
        <f t="shared" si="215"/>
        <v>-24811.46</v>
      </c>
      <c r="H814" s="50">
        <f t="shared" si="216"/>
        <v>0</v>
      </c>
      <c r="I814" s="51">
        <f t="shared" si="217"/>
        <v>-100</v>
      </c>
      <c r="J814" s="51">
        <f t="shared" si="218"/>
        <v>0</v>
      </c>
      <c r="K814" s="51">
        <f t="shared" si="219"/>
        <v>0</v>
      </c>
    </row>
    <row r="815" spans="1:11" ht="26.4">
      <c r="A815" s="57" t="s">
        <v>89</v>
      </c>
      <c r="B815" s="49" t="s">
        <v>90</v>
      </c>
      <c r="C815" s="50">
        <v>24811.46</v>
      </c>
      <c r="D815" s="50">
        <v>0</v>
      </c>
      <c r="E815" s="50">
        <v>0</v>
      </c>
      <c r="F815" s="50">
        <v>0</v>
      </c>
      <c r="G815" s="50">
        <f t="shared" si="215"/>
        <v>-24811.46</v>
      </c>
      <c r="H815" s="50">
        <f t="shared" si="216"/>
        <v>0</v>
      </c>
      <c r="I815" s="51">
        <f t="shared" si="217"/>
        <v>-100</v>
      </c>
      <c r="J815" s="51">
        <f t="shared" si="218"/>
        <v>0</v>
      </c>
      <c r="K815" s="51">
        <f t="shared" si="219"/>
        <v>0</v>
      </c>
    </row>
    <row r="816" spans="1:11" ht="26.4">
      <c r="A816" s="58" t="s">
        <v>91</v>
      </c>
      <c r="B816" s="49" t="s">
        <v>92</v>
      </c>
      <c r="C816" s="50">
        <v>24811.46</v>
      </c>
      <c r="D816" s="50">
        <v>0</v>
      </c>
      <c r="E816" s="50">
        <v>0</v>
      </c>
      <c r="F816" s="50">
        <v>0</v>
      </c>
      <c r="G816" s="50">
        <f t="shared" si="215"/>
        <v>-24811.46</v>
      </c>
      <c r="H816" s="50">
        <f t="shared" si="216"/>
        <v>0</v>
      </c>
      <c r="I816" s="51">
        <f t="shared" si="217"/>
        <v>-100</v>
      </c>
      <c r="J816" s="51">
        <f t="shared" si="218"/>
        <v>0</v>
      </c>
      <c r="K816" s="51">
        <f t="shared" si="219"/>
        <v>0</v>
      </c>
    </row>
    <row r="817" spans="1:11">
      <c r="A817" s="54" t="s">
        <v>23</v>
      </c>
      <c r="B817" s="49" t="s">
        <v>24</v>
      </c>
      <c r="C817" s="50">
        <v>3867684</v>
      </c>
      <c r="D817" s="50">
        <v>5717427</v>
      </c>
      <c r="E817" s="50">
        <v>3674314</v>
      </c>
      <c r="F817" s="50">
        <v>5717427</v>
      </c>
      <c r="G817" s="50">
        <f t="shared" si="215"/>
        <v>1849743</v>
      </c>
      <c r="H817" s="50">
        <f t="shared" si="216"/>
        <v>-2043113</v>
      </c>
      <c r="I817" s="51">
        <f t="shared" si="217"/>
        <v>47.825597954745007</v>
      </c>
      <c r="J817" s="51">
        <f t="shared" si="218"/>
        <v>155.60529121898671</v>
      </c>
      <c r="K817" s="51">
        <f t="shared" si="219"/>
        <v>100</v>
      </c>
    </row>
    <row r="818" spans="1:11" ht="26.4">
      <c r="A818" s="55" t="s">
        <v>25</v>
      </c>
      <c r="B818" s="49" t="s">
        <v>26</v>
      </c>
      <c r="C818" s="50">
        <v>3867684</v>
      </c>
      <c r="D818" s="50">
        <v>5717427</v>
      </c>
      <c r="E818" s="50">
        <v>3674314</v>
      </c>
      <c r="F818" s="50">
        <v>5717427</v>
      </c>
      <c r="G818" s="50">
        <f t="shared" si="215"/>
        <v>1849743</v>
      </c>
      <c r="H818" s="50">
        <f t="shared" si="216"/>
        <v>-2043113</v>
      </c>
      <c r="I818" s="51">
        <f t="shared" si="217"/>
        <v>47.825597954745007</v>
      </c>
      <c r="J818" s="51">
        <f t="shared" si="218"/>
        <v>155.60529121898671</v>
      </c>
      <c r="K818" s="51">
        <f t="shared" si="219"/>
        <v>100</v>
      </c>
    </row>
    <row r="819" spans="1:11">
      <c r="A819" s="48" t="s">
        <v>27</v>
      </c>
      <c r="B819" s="49" t="s">
        <v>28</v>
      </c>
      <c r="C819" s="50">
        <v>2351177.42</v>
      </c>
      <c r="D819" s="50">
        <v>5717427</v>
      </c>
      <c r="E819" s="50">
        <v>3674314</v>
      </c>
      <c r="F819" s="50">
        <v>1598865.84</v>
      </c>
      <c r="G819" s="50">
        <f t="shared" si="215"/>
        <v>-752311.57999999984</v>
      </c>
      <c r="H819" s="50">
        <f t="shared" si="216"/>
        <v>2075448.16</v>
      </c>
      <c r="I819" s="51">
        <f t="shared" si="217"/>
        <v>-31.997227159488446</v>
      </c>
      <c r="J819" s="51">
        <f t="shared" si="218"/>
        <v>43.51467620894676</v>
      </c>
      <c r="K819" s="51">
        <f t="shared" si="219"/>
        <v>27.964779261720352</v>
      </c>
    </row>
    <row r="820" spans="1:11">
      <c r="A820" s="54" t="s">
        <v>29</v>
      </c>
      <c r="B820" s="49" t="s">
        <v>30</v>
      </c>
      <c r="C820" s="50">
        <v>2348355.7000000002</v>
      </c>
      <c r="D820" s="50">
        <v>5717427</v>
      </c>
      <c r="E820" s="50">
        <v>3674314</v>
      </c>
      <c r="F820" s="50">
        <v>1598865.84</v>
      </c>
      <c r="G820" s="50">
        <f t="shared" si="215"/>
        <v>-749489.8600000001</v>
      </c>
      <c r="H820" s="50">
        <f t="shared" si="216"/>
        <v>2075448.16</v>
      </c>
      <c r="I820" s="51">
        <f t="shared" si="217"/>
        <v>-31.915516886986069</v>
      </c>
      <c r="J820" s="51">
        <f t="shared" si="218"/>
        <v>43.51467620894676</v>
      </c>
      <c r="K820" s="51">
        <f t="shared" si="219"/>
        <v>27.964779261720352</v>
      </c>
    </row>
    <row r="821" spans="1:11">
      <c r="A821" s="55" t="s">
        <v>31</v>
      </c>
      <c r="B821" s="49" t="s">
        <v>32</v>
      </c>
      <c r="C821" s="50">
        <v>288188.65000000002</v>
      </c>
      <c r="D821" s="50">
        <v>544176</v>
      </c>
      <c r="E821" s="50">
        <v>289254</v>
      </c>
      <c r="F821" s="50">
        <v>265323.07</v>
      </c>
      <c r="G821" s="50">
        <f t="shared" si="215"/>
        <v>-22865.580000000016</v>
      </c>
      <c r="H821" s="50">
        <f t="shared" si="216"/>
        <v>23930.929999999993</v>
      </c>
      <c r="I821" s="51">
        <f t="shared" si="217"/>
        <v>-7.9342402971109323</v>
      </c>
      <c r="J821" s="51">
        <f t="shared" si="218"/>
        <v>91.72667275128434</v>
      </c>
      <c r="K821" s="51">
        <f t="shared" si="219"/>
        <v>48.756848887124754</v>
      </c>
    </row>
    <row r="822" spans="1:11">
      <c r="A822" s="56" t="s">
        <v>33</v>
      </c>
      <c r="B822" s="49" t="s">
        <v>34</v>
      </c>
      <c r="C822" s="50">
        <v>194161.65</v>
      </c>
      <c r="D822" s="50">
        <v>278127</v>
      </c>
      <c r="E822" s="50">
        <v>166048</v>
      </c>
      <c r="F822" s="50">
        <v>132057.89000000001</v>
      </c>
      <c r="G822" s="50">
        <f t="shared" si="215"/>
        <v>-62103.75999999998</v>
      </c>
      <c r="H822" s="50">
        <f t="shared" si="216"/>
        <v>33990.109999999986</v>
      </c>
      <c r="I822" s="51">
        <f t="shared" si="217"/>
        <v>-31.985595507660747</v>
      </c>
      <c r="J822" s="51">
        <f t="shared" si="218"/>
        <v>79.529949171323963</v>
      </c>
      <c r="K822" s="51">
        <f t="shared" si="219"/>
        <v>47.481147101863542</v>
      </c>
    </row>
    <row r="823" spans="1:11">
      <c r="A823" s="56" t="s">
        <v>35</v>
      </c>
      <c r="B823" s="49" t="s">
        <v>36</v>
      </c>
      <c r="C823" s="50">
        <v>94027</v>
      </c>
      <c r="D823" s="50">
        <v>266049</v>
      </c>
      <c r="E823" s="50">
        <v>123206</v>
      </c>
      <c r="F823" s="50">
        <v>133265.18</v>
      </c>
      <c r="G823" s="50">
        <f t="shared" si="215"/>
        <v>39238.179999999993</v>
      </c>
      <c r="H823" s="50">
        <f t="shared" si="216"/>
        <v>-10059.179999999993</v>
      </c>
      <c r="I823" s="51">
        <f t="shared" si="217"/>
        <v>41.73075818647834</v>
      </c>
      <c r="J823" s="51">
        <f t="shared" si="218"/>
        <v>108.16452120838271</v>
      </c>
      <c r="K823" s="51">
        <f t="shared" si="219"/>
        <v>50.090464538487268</v>
      </c>
    </row>
    <row r="824" spans="1:11">
      <c r="A824" s="57" t="s">
        <v>37</v>
      </c>
      <c r="B824" s="49" t="s">
        <v>38</v>
      </c>
      <c r="C824" s="50">
        <v>1743.55</v>
      </c>
      <c r="D824" s="50">
        <v>0</v>
      </c>
      <c r="E824" s="50">
        <v>0</v>
      </c>
      <c r="F824" s="50">
        <v>1031.6300000000001</v>
      </c>
      <c r="G824" s="50">
        <f t="shared" si="215"/>
        <v>-711.91999999999985</v>
      </c>
      <c r="H824" s="50">
        <f t="shared" si="216"/>
        <v>-1031.6300000000001</v>
      </c>
      <c r="I824" s="51">
        <f t="shared" si="217"/>
        <v>-40.831636603481392</v>
      </c>
      <c r="J824" s="51">
        <f t="shared" si="218"/>
        <v>0</v>
      </c>
      <c r="K824" s="51">
        <f t="shared" si="219"/>
        <v>0</v>
      </c>
    </row>
    <row r="825" spans="1:11">
      <c r="A825" s="55" t="s">
        <v>39</v>
      </c>
      <c r="B825" s="49" t="s">
        <v>40</v>
      </c>
      <c r="C825" s="50">
        <v>1995215.18</v>
      </c>
      <c r="D825" s="50">
        <v>4785937</v>
      </c>
      <c r="E825" s="50">
        <v>3027603</v>
      </c>
      <c r="F825" s="50">
        <v>946232.59</v>
      </c>
      <c r="G825" s="50">
        <f t="shared" si="215"/>
        <v>-1048982.5899999999</v>
      </c>
      <c r="H825" s="50">
        <f t="shared" si="216"/>
        <v>2081370.4100000001</v>
      </c>
      <c r="I825" s="51">
        <f t="shared" si="217"/>
        <v>-52.57491024100969</v>
      </c>
      <c r="J825" s="51">
        <f t="shared" si="218"/>
        <v>31.253522671235295</v>
      </c>
      <c r="K825" s="51">
        <f t="shared" si="219"/>
        <v>19.771104174584831</v>
      </c>
    </row>
    <row r="826" spans="1:11">
      <c r="A826" s="56" t="s">
        <v>41</v>
      </c>
      <c r="B826" s="49" t="s">
        <v>42</v>
      </c>
      <c r="C826" s="50">
        <v>1995215.18</v>
      </c>
      <c r="D826" s="50">
        <v>4785937</v>
      </c>
      <c r="E826" s="50">
        <v>3027603</v>
      </c>
      <c r="F826" s="50">
        <v>946232.59</v>
      </c>
      <c r="G826" s="50">
        <f t="shared" si="215"/>
        <v>-1048982.5899999999</v>
      </c>
      <c r="H826" s="50">
        <f t="shared" si="216"/>
        <v>2081370.4100000001</v>
      </c>
      <c r="I826" s="51">
        <f t="shared" si="217"/>
        <v>-52.57491024100969</v>
      </c>
      <c r="J826" s="51">
        <f t="shared" si="218"/>
        <v>31.253522671235295</v>
      </c>
      <c r="K826" s="51">
        <f t="shared" si="219"/>
        <v>19.771104174584831</v>
      </c>
    </row>
    <row r="827" spans="1:11" ht="26.4">
      <c r="A827" s="55" t="s">
        <v>45</v>
      </c>
      <c r="B827" s="49" t="s">
        <v>46</v>
      </c>
      <c r="C827" s="50">
        <v>64951.87</v>
      </c>
      <c r="D827" s="50">
        <v>387314</v>
      </c>
      <c r="E827" s="50">
        <v>357457</v>
      </c>
      <c r="F827" s="50">
        <v>387310.18</v>
      </c>
      <c r="G827" s="50">
        <f t="shared" si="215"/>
        <v>322358.31</v>
      </c>
      <c r="H827" s="50">
        <f t="shared" si="216"/>
        <v>-29853.179999999993</v>
      </c>
      <c r="I827" s="51">
        <f t="shared" si="217"/>
        <v>496.30335508431085</v>
      </c>
      <c r="J827" s="51">
        <f t="shared" si="218"/>
        <v>108.35154438156198</v>
      </c>
      <c r="K827" s="51">
        <f t="shared" si="219"/>
        <v>99.999013720134045</v>
      </c>
    </row>
    <row r="828" spans="1:11" ht="52.8">
      <c r="A828" s="56" t="s">
        <v>153</v>
      </c>
      <c r="B828" s="49" t="s">
        <v>154</v>
      </c>
      <c r="C828" s="50">
        <v>64951.87</v>
      </c>
      <c r="D828" s="50">
        <v>387314</v>
      </c>
      <c r="E828" s="50">
        <v>357457</v>
      </c>
      <c r="F828" s="50">
        <v>387310.18</v>
      </c>
      <c r="G828" s="50">
        <f t="shared" si="215"/>
        <v>322358.31</v>
      </c>
      <c r="H828" s="50">
        <f t="shared" si="216"/>
        <v>-29853.179999999993</v>
      </c>
      <c r="I828" s="51">
        <f t="shared" si="217"/>
        <v>496.30335508431085</v>
      </c>
      <c r="J828" s="51">
        <f t="shared" si="218"/>
        <v>108.35154438156198</v>
      </c>
      <c r="K828" s="51">
        <f t="shared" si="219"/>
        <v>99.999013720134045</v>
      </c>
    </row>
    <row r="829" spans="1:11" ht="66">
      <c r="A829" s="57" t="s">
        <v>243</v>
      </c>
      <c r="B829" s="49" t="s">
        <v>244</v>
      </c>
      <c r="C829" s="50">
        <v>64951.87</v>
      </c>
      <c r="D829" s="50">
        <v>387314</v>
      </c>
      <c r="E829" s="50">
        <v>357457</v>
      </c>
      <c r="F829" s="50">
        <v>387310.18</v>
      </c>
      <c r="G829" s="50">
        <f t="shared" si="215"/>
        <v>322358.31</v>
      </c>
      <c r="H829" s="50">
        <f t="shared" si="216"/>
        <v>-29853.179999999993</v>
      </c>
      <c r="I829" s="51">
        <f t="shared" si="217"/>
        <v>496.30335508431085</v>
      </c>
      <c r="J829" s="51">
        <f t="shared" si="218"/>
        <v>108.35154438156198</v>
      </c>
      <c r="K829" s="51">
        <f t="shared" si="219"/>
        <v>99.999013720134045</v>
      </c>
    </row>
    <row r="830" spans="1:11">
      <c r="A830" s="54" t="s">
        <v>53</v>
      </c>
      <c r="B830" s="49" t="s">
        <v>54</v>
      </c>
      <c r="C830" s="50">
        <v>2821.72</v>
      </c>
      <c r="D830" s="50">
        <v>0</v>
      </c>
      <c r="E830" s="50">
        <v>0</v>
      </c>
      <c r="F830" s="50">
        <v>0</v>
      </c>
      <c r="G830" s="50">
        <f t="shared" si="215"/>
        <v>-2821.72</v>
      </c>
      <c r="H830" s="50">
        <f t="shared" si="216"/>
        <v>0</v>
      </c>
      <c r="I830" s="51">
        <f t="shared" si="217"/>
        <v>-100</v>
      </c>
      <c r="J830" s="51">
        <f t="shared" si="218"/>
        <v>0</v>
      </c>
      <c r="K830" s="51">
        <f t="shared" si="219"/>
        <v>0</v>
      </c>
    </row>
    <row r="831" spans="1:11">
      <c r="A831" s="55" t="s">
        <v>55</v>
      </c>
      <c r="B831" s="49" t="s">
        <v>56</v>
      </c>
      <c r="C831" s="50">
        <v>2821.72</v>
      </c>
      <c r="D831" s="50">
        <v>0</v>
      </c>
      <c r="E831" s="50">
        <v>0</v>
      </c>
      <c r="F831" s="50">
        <v>0</v>
      </c>
      <c r="G831" s="50">
        <f t="shared" si="215"/>
        <v>-2821.72</v>
      </c>
      <c r="H831" s="50">
        <f t="shared" si="216"/>
        <v>0</v>
      </c>
      <c r="I831" s="51">
        <f t="shared" si="217"/>
        <v>-100</v>
      </c>
      <c r="J831" s="51">
        <f t="shared" si="218"/>
        <v>0</v>
      </c>
      <c r="K831" s="51">
        <f t="shared" si="219"/>
        <v>0</v>
      </c>
    </row>
    <row r="832" spans="1:11">
      <c r="A832" s="48"/>
      <c r="B832" s="49" t="s">
        <v>57</v>
      </c>
      <c r="C832" s="50">
        <v>1541318.04</v>
      </c>
      <c r="D832" s="50">
        <v>0</v>
      </c>
      <c r="E832" s="50">
        <v>0</v>
      </c>
      <c r="F832" s="50">
        <v>4118561.16</v>
      </c>
      <c r="G832" s="50">
        <f t="shared" si="215"/>
        <v>2577243.12</v>
      </c>
      <c r="H832" s="50">
        <f t="shared" si="216"/>
        <v>-4118561.16</v>
      </c>
      <c r="I832" s="51">
        <f t="shared" si="217"/>
        <v>167.21033901608007</v>
      </c>
      <c r="J832" s="51">
        <f t="shared" si="218"/>
        <v>0</v>
      </c>
      <c r="K832" s="51">
        <f t="shared" si="219"/>
        <v>0</v>
      </c>
    </row>
    <row r="833" spans="1:11">
      <c r="A833" s="48" t="s">
        <v>58</v>
      </c>
      <c r="B833" s="49" t="s">
        <v>59</v>
      </c>
      <c r="C833" s="50">
        <v>-1541318.04</v>
      </c>
      <c r="D833" s="50">
        <v>0</v>
      </c>
      <c r="E833" s="50">
        <v>0</v>
      </c>
      <c r="F833" s="50">
        <v>-4118561.16</v>
      </c>
      <c r="G833" s="50">
        <f t="shared" si="215"/>
        <v>-2577243.12</v>
      </c>
      <c r="H833" s="50">
        <f t="shared" si="216"/>
        <v>4118561.16</v>
      </c>
      <c r="I833" s="51">
        <f t="shared" si="217"/>
        <v>167.21033901608007</v>
      </c>
      <c r="J833" s="51">
        <f t="shared" si="218"/>
        <v>0</v>
      </c>
      <c r="K833" s="51">
        <f t="shared" si="219"/>
        <v>0</v>
      </c>
    </row>
    <row r="834" spans="1:11">
      <c r="A834" s="54" t="s">
        <v>60</v>
      </c>
      <c r="B834" s="49" t="s">
        <v>61</v>
      </c>
      <c r="C834" s="50">
        <v>-1541318.04</v>
      </c>
      <c r="D834" s="50">
        <v>0</v>
      </c>
      <c r="E834" s="50">
        <v>0</v>
      </c>
      <c r="F834" s="50">
        <v>-4118561.16</v>
      </c>
      <c r="G834" s="50">
        <f t="shared" si="215"/>
        <v>-2577243.12</v>
      </c>
      <c r="H834" s="50">
        <f t="shared" si="216"/>
        <v>4118561.16</v>
      </c>
      <c r="I834" s="51">
        <f t="shared" si="217"/>
        <v>167.21033901608007</v>
      </c>
      <c r="J834" s="51">
        <f t="shared" si="218"/>
        <v>0</v>
      </c>
      <c r="K834" s="51">
        <f t="shared" si="219"/>
        <v>0</v>
      </c>
    </row>
    <row r="835" spans="1:11" ht="26.4">
      <c r="A835" s="59" t="s">
        <v>131</v>
      </c>
      <c r="B835" s="60" t="s">
        <v>132</v>
      </c>
      <c r="C835" s="61"/>
      <c r="D835" s="61"/>
      <c r="E835" s="61"/>
      <c r="F835" s="61"/>
      <c r="G835" s="61"/>
      <c r="H835" s="61"/>
      <c r="I835" s="62"/>
      <c r="J835" s="62"/>
      <c r="K835" s="62"/>
    </row>
    <row r="836" spans="1:11">
      <c r="A836" s="48" t="s">
        <v>19</v>
      </c>
      <c r="B836" s="49" t="s">
        <v>20</v>
      </c>
      <c r="C836" s="50">
        <v>93875039</v>
      </c>
      <c r="D836" s="50">
        <v>21437403</v>
      </c>
      <c r="E836" s="50">
        <v>5297039</v>
      </c>
      <c r="F836" s="50">
        <v>21437403</v>
      </c>
      <c r="G836" s="50">
        <f t="shared" ref="G836:G854" si="220">F836-C836</f>
        <v>-72437636</v>
      </c>
      <c r="H836" s="50">
        <f t="shared" ref="H836:H854" si="221">E836-F836</f>
        <v>-16140364</v>
      </c>
      <c r="I836" s="51">
        <f t="shared" ref="I836:I854" si="222">IF(ISERROR(F836/C836),0,F836/C836*100-100)</f>
        <v>-77.163894440565826</v>
      </c>
      <c r="J836" s="51">
        <f t="shared" ref="J836:J854" si="223">IF(ISERROR(F836/E836),0,F836/E836*100)</f>
        <v>404.70540239556476</v>
      </c>
      <c r="K836" s="51">
        <f t="shared" ref="K836:K854" si="224">IF(ISERROR(F836/D836),0,F836/D836*100)</f>
        <v>100</v>
      </c>
    </row>
    <row r="837" spans="1:11">
      <c r="A837" s="54" t="s">
        <v>23</v>
      </c>
      <c r="B837" s="49" t="s">
        <v>24</v>
      </c>
      <c r="C837" s="50">
        <v>93875039</v>
      </c>
      <c r="D837" s="50">
        <v>21437403</v>
      </c>
      <c r="E837" s="50">
        <v>5297039</v>
      </c>
      <c r="F837" s="50">
        <v>21437403</v>
      </c>
      <c r="G837" s="50">
        <f t="shared" si="220"/>
        <v>-72437636</v>
      </c>
      <c r="H837" s="50">
        <f t="shared" si="221"/>
        <v>-16140364</v>
      </c>
      <c r="I837" s="51">
        <f t="shared" si="222"/>
        <v>-77.163894440565826</v>
      </c>
      <c r="J837" s="51">
        <f t="shared" si="223"/>
        <v>404.70540239556476</v>
      </c>
      <c r="K837" s="51">
        <f t="shared" si="224"/>
        <v>100</v>
      </c>
    </row>
    <row r="838" spans="1:11" ht="26.4">
      <c r="A838" s="55" t="s">
        <v>25</v>
      </c>
      <c r="B838" s="49" t="s">
        <v>26</v>
      </c>
      <c r="C838" s="50">
        <v>93875039</v>
      </c>
      <c r="D838" s="50">
        <v>21437403</v>
      </c>
      <c r="E838" s="50">
        <v>5297039</v>
      </c>
      <c r="F838" s="50">
        <v>21437403</v>
      </c>
      <c r="G838" s="50">
        <f t="shared" si="220"/>
        <v>-72437636</v>
      </c>
      <c r="H838" s="50">
        <f t="shared" si="221"/>
        <v>-16140364</v>
      </c>
      <c r="I838" s="51">
        <f t="shared" si="222"/>
        <v>-77.163894440565826</v>
      </c>
      <c r="J838" s="51">
        <f t="shared" si="223"/>
        <v>404.70540239556476</v>
      </c>
      <c r="K838" s="51">
        <f t="shared" si="224"/>
        <v>100</v>
      </c>
    </row>
    <row r="839" spans="1:11">
      <c r="A839" s="48" t="s">
        <v>27</v>
      </c>
      <c r="B839" s="49" t="s">
        <v>28</v>
      </c>
      <c r="C839" s="50">
        <v>91902781.739999995</v>
      </c>
      <c r="D839" s="50">
        <v>21437403</v>
      </c>
      <c r="E839" s="50">
        <v>5297039</v>
      </c>
      <c r="F839" s="50">
        <v>1718414.27</v>
      </c>
      <c r="G839" s="50">
        <f t="shared" si="220"/>
        <v>-90184367.469999999</v>
      </c>
      <c r="H839" s="50">
        <f t="shared" si="221"/>
        <v>3578624.73</v>
      </c>
      <c r="I839" s="51">
        <f t="shared" si="222"/>
        <v>-98.130182528248682</v>
      </c>
      <c r="J839" s="51">
        <f t="shared" si="223"/>
        <v>32.441034887604189</v>
      </c>
      <c r="K839" s="51">
        <f t="shared" si="224"/>
        <v>8.0159628943860426</v>
      </c>
    </row>
    <row r="840" spans="1:11">
      <c r="A840" s="54" t="s">
        <v>29</v>
      </c>
      <c r="B840" s="49" t="s">
        <v>30</v>
      </c>
      <c r="C840" s="50">
        <v>91902781.739999995</v>
      </c>
      <c r="D840" s="50">
        <v>20747075</v>
      </c>
      <c r="E840" s="50">
        <v>5257039</v>
      </c>
      <c r="F840" s="50">
        <v>1698126.25</v>
      </c>
      <c r="G840" s="50">
        <f t="shared" si="220"/>
        <v>-90204655.489999995</v>
      </c>
      <c r="H840" s="50">
        <f t="shared" si="221"/>
        <v>3558912.75</v>
      </c>
      <c r="I840" s="51">
        <f t="shared" si="222"/>
        <v>-98.152258051552636</v>
      </c>
      <c r="J840" s="51">
        <f t="shared" si="223"/>
        <v>32.301952677162944</v>
      </c>
      <c r="K840" s="51">
        <f t="shared" si="224"/>
        <v>8.1848947381739361</v>
      </c>
    </row>
    <row r="841" spans="1:11">
      <c r="A841" s="55" t="s">
        <v>31</v>
      </c>
      <c r="B841" s="49" t="s">
        <v>32</v>
      </c>
      <c r="C841" s="50">
        <v>129481.74</v>
      </c>
      <c r="D841" s="50">
        <v>2974506</v>
      </c>
      <c r="E841" s="50">
        <v>657039</v>
      </c>
      <c r="F841" s="50">
        <v>793796.9</v>
      </c>
      <c r="G841" s="50">
        <f t="shared" si="220"/>
        <v>664315.16</v>
      </c>
      <c r="H841" s="50">
        <f t="shared" si="221"/>
        <v>-136757.90000000002</v>
      </c>
      <c r="I841" s="51">
        <f t="shared" si="222"/>
        <v>513.05702255777533</v>
      </c>
      <c r="J841" s="51">
        <f t="shared" si="223"/>
        <v>120.81427434292334</v>
      </c>
      <c r="K841" s="51">
        <f t="shared" si="224"/>
        <v>26.686680073934966</v>
      </c>
    </row>
    <row r="842" spans="1:11">
      <c r="A842" s="56" t="s">
        <v>33</v>
      </c>
      <c r="B842" s="49" t="s">
        <v>34</v>
      </c>
      <c r="C842" s="50">
        <v>129481.74</v>
      </c>
      <c r="D842" s="50">
        <v>1752640</v>
      </c>
      <c r="E842" s="50">
        <v>370330</v>
      </c>
      <c r="F842" s="50">
        <v>596517.21</v>
      </c>
      <c r="G842" s="50">
        <f t="shared" si="220"/>
        <v>467035.47</v>
      </c>
      <c r="H842" s="50">
        <f t="shared" si="221"/>
        <v>-226187.20999999996</v>
      </c>
      <c r="I842" s="51">
        <f t="shared" si="222"/>
        <v>360.69601010922463</v>
      </c>
      <c r="J842" s="51">
        <f t="shared" si="223"/>
        <v>161.07720411524855</v>
      </c>
      <c r="K842" s="51">
        <f t="shared" si="224"/>
        <v>34.035352953259078</v>
      </c>
    </row>
    <row r="843" spans="1:11">
      <c r="A843" s="56" t="s">
        <v>35</v>
      </c>
      <c r="B843" s="49" t="s">
        <v>36</v>
      </c>
      <c r="C843" s="50">
        <v>0</v>
      </c>
      <c r="D843" s="50">
        <v>1221866</v>
      </c>
      <c r="E843" s="50">
        <v>286709</v>
      </c>
      <c r="F843" s="50">
        <v>197279.69</v>
      </c>
      <c r="G843" s="50">
        <f t="shared" si="220"/>
        <v>197279.69</v>
      </c>
      <c r="H843" s="50">
        <f t="shared" si="221"/>
        <v>89429.31</v>
      </c>
      <c r="I843" s="51">
        <f t="shared" si="222"/>
        <v>0</v>
      </c>
      <c r="J843" s="51">
        <f t="shared" si="223"/>
        <v>68.808335280720172</v>
      </c>
      <c r="K843" s="51">
        <f t="shared" si="224"/>
        <v>16.145771303890935</v>
      </c>
    </row>
    <row r="844" spans="1:11">
      <c r="A844" s="57" t="s">
        <v>37</v>
      </c>
      <c r="B844" s="49" t="s">
        <v>38</v>
      </c>
      <c r="C844" s="50">
        <v>0</v>
      </c>
      <c r="D844" s="50">
        <v>0</v>
      </c>
      <c r="E844" s="50">
        <v>0</v>
      </c>
      <c r="F844" s="50">
        <v>598.63</v>
      </c>
      <c r="G844" s="50">
        <f t="shared" si="220"/>
        <v>598.63</v>
      </c>
      <c r="H844" s="50">
        <f t="shared" si="221"/>
        <v>-598.63</v>
      </c>
      <c r="I844" s="51">
        <f t="shared" si="222"/>
        <v>0</v>
      </c>
      <c r="J844" s="51">
        <f t="shared" si="223"/>
        <v>0</v>
      </c>
      <c r="K844" s="51">
        <f t="shared" si="224"/>
        <v>0</v>
      </c>
    </row>
    <row r="845" spans="1:11">
      <c r="A845" s="55" t="s">
        <v>39</v>
      </c>
      <c r="B845" s="49" t="s">
        <v>40</v>
      </c>
      <c r="C845" s="50">
        <v>91773300</v>
      </c>
      <c r="D845" s="50">
        <v>17405569</v>
      </c>
      <c r="E845" s="50">
        <v>4500000</v>
      </c>
      <c r="F845" s="50">
        <v>904329.35</v>
      </c>
      <c r="G845" s="50">
        <f t="shared" si="220"/>
        <v>-90868970.650000006</v>
      </c>
      <c r="H845" s="50">
        <f t="shared" si="221"/>
        <v>3595670.65</v>
      </c>
      <c r="I845" s="51">
        <f t="shared" si="222"/>
        <v>-99.01460517383596</v>
      </c>
      <c r="J845" s="51">
        <f t="shared" si="223"/>
        <v>20.096207777777778</v>
      </c>
      <c r="K845" s="51">
        <f t="shared" si="224"/>
        <v>5.1956322140344851</v>
      </c>
    </row>
    <row r="846" spans="1:11">
      <c r="A846" s="56" t="s">
        <v>41</v>
      </c>
      <c r="B846" s="49" t="s">
        <v>42</v>
      </c>
      <c r="C846" s="50">
        <v>91773300</v>
      </c>
      <c r="D846" s="50">
        <v>17405569</v>
      </c>
      <c r="E846" s="50">
        <v>4500000</v>
      </c>
      <c r="F846" s="50">
        <v>904329.35</v>
      </c>
      <c r="G846" s="50">
        <f t="shared" si="220"/>
        <v>-90868970.650000006</v>
      </c>
      <c r="H846" s="50">
        <f t="shared" si="221"/>
        <v>3595670.65</v>
      </c>
      <c r="I846" s="51">
        <f t="shared" si="222"/>
        <v>-99.01460517383596</v>
      </c>
      <c r="J846" s="51">
        <f t="shared" si="223"/>
        <v>20.096207777777778</v>
      </c>
      <c r="K846" s="51">
        <f t="shared" si="224"/>
        <v>5.1956322140344851</v>
      </c>
    </row>
    <row r="847" spans="1:11" ht="26.4">
      <c r="A847" s="55" t="s">
        <v>45</v>
      </c>
      <c r="B847" s="49" t="s">
        <v>46</v>
      </c>
      <c r="C847" s="50">
        <v>0</v>
      </c>
      <c r="D847" s="50">
        <v>367000</v>
      </c>
      <c r="E847" s="50">
        <v>100000</v>
      </c>
      <c r="F847" s="50">
        <v>0</v>
      </c>
      <c r="G847" s="50">
        <f t="shared" si="220"/>
        <v>0</v>
      </c>
      <c r="H847" s="50">
        <f t="shared" si="221"/>
        <v>100000</v>
      </c>
      <c r="I847" s="51">
        <f t="shared" si="222"/>
        <v>0</v>
      </c>
      <c r="J847" s="51">
        <f t="shared" si="223"/>
        <v>0</v>
      </c>
      <c r="K847" s="51">
        <f t="shared" si="224"/>
        <v>0</v>
      </c>
    </row>
    <row r="848" spans="1:11" ht="52.8">
      <c r="A848" s="56" t="s">
        <v>153</v>
      </c>
      <c r="B848" s="49" t="s">
        <v>154</v>
      </c>
      <c r="C848" s="50">
        <v>0</v>
      </c>
      <c r="D848" s="50">
        <v>367000</v>
      </c>
      <c r="E848" s="50">
        <v>100000</v>
      </c>
      <c r="F848" s="50">
        <v>0</v>
      </c>
      <c r="G848" s="50">
        <f t="shared" si="220"/>
        <v>0</v>
      </c>
      <c r="H848" s="50">
        <f t="shared" si="221"/>
        <v>100000</v>
      </c>
      <c r="I848" s="51">
        <f t="shared" si="222"/>
        <v>0</v>
      </c>
      <c r="J848" s="51">
        <f t="shared" si="223"/>
        <v>0</v>
      </c>
      <c r="K848" s="51">
        <f t="shared" si="224"/>
        <v>0</v>
      </c>
    </row>
    <row r="849" spans="1:11" ht="66">
      <c r="A849" s="57" t="s">
        <v>243</v>
      </c>
      <c r="B849" s="49" t="s">
        <v>244</v>
      </c>
      <c r="C849" s="50">
        <v>0</v>
      </c>
      <c r="D849" s="50">
        <v>367000</v>
      </c>
      <c r="E849" s="50">
        <v>100000</v>
      </c>
      <c r="F849" s="50">
        <v>0</v>
      </c>
      <c r="G849" s="50">
        <f t="shared" si="220"/>
        <v>0</v>
      </c>
      <c r="H849" s="50">
        <f t="shared" si="221"/>
        <v>100000</v>
      </c>
      <c r="I849" s="51">
        <f t="shared" si="222"/>
        <v>0</v>
      </c>
      <c r="J849" s="51">
        <f t="shared" si="223"/>
        <v>0</v>
      </c>
      <c r="K849" s="51">
        <f t="shared" si="224"/>
        <v>0</v>
      </c>
    </row>
    <row r="850" spans="1:11">
      <c r="A850" s="54" t="s">
        <v>53</v>
      </c>
      <c r="B850" s="49" t="s">
        <v>54</v>
      </c>
      <c r="C850" s="50">
        <v>0</v>
      </c>
      <c r="D850" s="50">
        <v>690328</v>
      </c>
      <c r="E850" s="50">
        <v>40000</v>
      </c>
      <c r="F850" s="50">
        <v>20288.02</v>
      </c>
      <c r="G850" s="50">
        <f t="shared" si="220"/>
        <v>20288.02</v>
      </c>
      <c r="H850" s="50">
        <f t="shared" si="221"/>
        <v>19711.98</v>
      </c>
      <c r="I850" s="51">
        <f t="shared" si="222"/>
        <v>0</v>
      </c>
      <c r="J850" s="51">
        <f t="shared" si="223"/>
        <v>50.720050000000008</v>
      </c>
      <c r="K850" s="51">
        <f t="shared" si="224"/>
        <v>2.9388957133420637</v>
      </c>
    </row>
    <row r="851" spans="1:11">
      <c r="A851" s="55" t="s">
        <v>55</v>
      </c>
      <c r="B851" s="49" t="s">
        <v>56</v>
      </c>
      <c r="C851" s="50">
        <v>0</v>
      </c>
      <c r="D851" s="50">
        <v>690328</v>
      </c>
      <c r="E851" s="50">
        <v>40000</v>
      </c>
      <c r="F851" s="50">
        <v>20288.02</v>
      </c>
      <c r="G851" s="50">
        <f t="shared" si="220"/>
        <v>20288.02</v>
      </c>
      <c r="H851" s="50">
        <f t="shared" si="221"/>
        <v>19711.98</v>
      </c>
      <c r="I851" s="51">
        <f t="shared" si="222"/>
        <v>0</v>
      </c>
      <c r="J851" s="51">
        <f t="shared" si="223"/>
        <v>50.720050000000008</v>
      </c>
      <c r="K851" s="51">
        <f t="shared" si="224"/>
        <v>2.9388957133420637</v>
      </c>
    </row>
    <row r="852" spans="1:11">
      <c r="A852" s="48"/>
      <c r="B852" s="49" t="s">
        <v>57</v>
      </c>
      <c r="C852" s="50">
        <v>1972257.26</v>
      </c>
      <c r="D852" s="50">
        <v>0</v>
      </c>
      <c r="E852" s="50">
        <v>0</v>
      </c>
      <c r="F852" s="50">
        <v>19718988.73</v>
      </c>
      <c r="G852" s="50">
        <f t="shared" si="220"/>
        <v>17746731.469999999</v>
      </c>
      <c r="H852" s="50">
        <f t="shared" si="221"/>
        <v>-19718988.73</v>
      </c>
      <c r="I852" s="51">
        <f t="shared" si="222"/>
        <v>899.81828587615405</v>
      </c>
      <c r="J852" s="51">
        <f t="shared" si="223"/>
        <v>0</v>
      </c>
      <c r="K852" s="51">
        <f t="shared" si="224"/>
        <v>0</v>
      </c>
    </row>
    <row r="853" spans="1:11">
      <c r="A853" s="48" t="s">
        <v>58</v>
      </c>
      <c r="B853" s="49" t="s">
        <v>59</v>
      </c>
      <c r="C853" s="50">
        <v>-1972257.26</v>
      </c>
      <c r="D853" s="50">
        <v>0</v>
      </c>
      <c r="E853" s="50">
        <v>0</v>
      </c>
      <c r="F853" s="50">
        <v>-19718988.73</v>
      </c>
      <c r="G853" s="50">
        <f t="shared" si="220"/>
        <v>-17746731.469999999</v>
      </c>
      <c r="H853" s="50">
        <f t="shared" si="221"/>
        <v>19718988.73</v>
      </c>
      <c r="I853" s="51">
        <f t="shared" si="222"/>
        <v>899.81828587615405</v>
      </c>
      <c r="J853" s="51">
        <f t="shared" si="223"/>
        <v>0</v>
      </c>
      <c r="K853" s="51">
        <f t="shared" si="224"/>
        <v>0</v>
      </c>
    </row>
    <row r="854" spans="1:11">
      <c r="A854" s="54" t="s">
        <v>60</v>
      </c>
      <c r="B854" s="49" t="s">
        <v>61</v>
      </c>
      <c r="C854" s="50">
        <v>-1972257.26</v>
      </c>
      <c r="D854" s="50">
        <v>0</v>
      </c>
      <c r="E854" s="50">
        <v>0</v>
      </c>
      <c r="F854" s="50">
        <v>-19718988.73</v>
      </c>
      <c r="G854" s="50">
        <f t="shared" si="220"/>
        <v>-17746731.469999999</v>
      </c>
      <c r="H854" s="50">
        <f t="shared" si="221"/>
        <v>19718988.73</v>
      </c>
      <c r="I854" s="51">
        <f t="shared" si="222"/>
        <v>899.81828587615405</v>
      </c>
      <c r="J854" s="51">
        <f t="shared" si="223"/>
        <v>0</v>
      </c>
      <c r="K854" s="51">
        <f t="shared" si="224"/>
        <v>0</v>
      </c>
    </row>
    <row r="855" spans="1:11" ht="26.4">
      <c r="A855" s="63" t="s">
        <v>133</v>
      </c>
      <c r="B855" s="60" t="s">
        <v>134</v>
      </c>
      <c r="C855" s="61"/>
      <c r="D855" s="61"/>
      <c r="E855" s="61"/>
      <c r="F855" s="61"/>
      <c r="G855" s="61"/>
      <c r="H855" s="61"/>
      <c r="I855" s="62"/>
      <c r="J855" s="62"/>
      <c r="K855" s="62"/>
    </row>
    <row r="856" spans="1:11">
      <c r="A856" s="48" t="s">
        <v>19</v>
      </c>
      <c r="B856" s="49" t="s">
        <v>20</v>
      </c>
      <c r="C856" s="50">
        <v>93505495</v>
      </c>
      <c r="D856" s="50">
        <v>21067859</v>
      </c>
      <c r="E856" s="50">
        <v>5088828</v>
      </c>
      <c r="F856" s="50">
        <v>21067859</v>
      </c>
      <c r="G856" s="50">
        <f t="shared" ref="G856:G874" si="225">F856-C856</f>
        <v>-72437636</v>
      </c>
      <c r="H856" s="50">
        <f t="shared" ref="H856:H874" si="226">E856-F856</f>
        <v>-15979031</v>
      </c>
      <c r="I856" s="51">
        <f t="shared" ref="I856:I874" si="227">IF(ISERROR(F856/C856),0,F856/C856*100-100)</f>
        <v>-77.468854637901231</v>
      </c>
      <c r="J856" s="51">
        <f t="shared" ref="J856:J874" si="228">IF(ISERROR(F856/E856),0,F856/E856*100)</f>
        <v>414.00218282087747</v>
      </c>
      <c r="K856" s="51">
        <f t="shared" ref="K856:K874" si="229">IF(ISERROR(F856/D856),0,F856/D856*100)</f>
        <v>100</v>
      </c>
    </row>
    <row r="857" spans="1:11">
      <c r="A857" s="54" t="s">
        <v>23</v>
      </c>
      <c r="B857" s="49" t="s">
        <v>24</v>
      </c>
      <c r="C857" s="50">
        <v>93505495</v>
      </c>
      <c r="D857" s="50">
        <v>21067859</v>
      </c>
      <c r="E857" s="50">
        <v>5088828</v>
      </c>
      <c r="F857" s="50">
        <v>21067859</v>
      </c>
      <c r="G857" s="50">
        <f t="shared" si="225"/>
        <v>-72437636</v>
      </c>
      <c r="H857" s="50">
        <f t="shared" si="226"/>
        <v>-15979031</v>
      </c>
      <c r="I857" s="51">
        <f t="shared" si="227"/>
        <v>-77.468854637901231</v>
      </c>
      <c r="J857" s="51">
        <f t="shared" si="228"/>
        <v>414.00218282087747</v>
      </c>
      <c r="K857" s="51">
        <f t="shared" si="229"/>
        <v>100</v>
      </c>
    </row>
    <row r="858" spans="1:11" ht="26.4">
      <c r="A858" s="55" t="s">
        <v>25</v>
      </c>
      <c r="B858" s="49" t="s">
        <v>26</v>
      </c>
      <c r="C858" s="50">
        <v>93505495</v>
      </c>
      <c r="D858" s="50">
        <v>21067859</v>
      </c>
      <c r="E858" s="50">
        <v>5088828</v>
      </c>
      <c r="F858" s="50">
        <v>21067859</v>
      </c>
      <c r="G858" s="50">
        <f t="shared" si="225"/>
        <v>-72437636</v>
      </c>
      <c r="H858" s="50">
        <f t="shared" si="226"/>
        <v>-15979031</v>
      </c>
      <c r="I858" s="51">
        <f t="shared" si="227"/>
        <v>-77.468854637901231</v>
      </c>
      <c r="J858" s="51">
        <f t="shared" si="228"/>
        <v>414.00218282087747</v>
      </c>
      <c r="K858" s="51">
        <f t="shared" si="229"/>
        <v>100</v>
      </c>
    </row>
    <row r="859" spans="1:11">
      <c r="A859" s="48" t="s">
        <v>27</v>
      </c>
      <c r="B859" s="49" t="s">
        <v>28</v>
      </c>
      <c r="C859" s="50">
        <v>91786736.959999993</v>
      </c>
      <c r="D859" s="50">
        <v>21067859</v>
      </c>
      <c r="E859" s="50">
        <v>5088828</v>
      </c>
      <c r="F859" s="50">
        <v>1578885.17</v>
      </c>
      <c r="G859" s="50">
        <f t="shared" si="225"/>
        <v>-90207851.789999992</v>
      </c>
      <c r="H859" s="50">
        <f t="shared" si="226"/>
        <v>3509942.83</v>
      </c>
      <c r="I859" s="51">
        <f t="shared" si="227"/>
        <v>-98.279832988628769</v>
      </c>
      <c r="J859" s="51">
        <f t="shared" si="228"/>
        <v>31.026499028853006</v>
      </c>
      <c r="K859" s="51">
        <f t="shared" si="229"/>
        <v>7.4942839232026364</v>
      </c>
    </row>
    <row r="860" spans="1:11">
      <c r="A860" s="54" t="s">
        <v>29</v>
      </c>
      <c r="B860" s="49" t="s">
        <v>30</v>
      </c>
      <c r="C860" s="50">
        <v>91786736.959999993</v>
      </c>
      <c r="D860" s="50">
        <v>20377531</v>
      </c>
      <c r="E860" s="50">
        <v>5048828</v>
      </c>
      <c r="F860" s="50">
        <v>1558597.15</v>
      </c>
      <c r="G860" s="50">
        <f t="shared" si="225"/>
        <v>-90228139.809999987</v>
      </c>
      <c r="H860" s="50">
        <f t="shared" si="226"/>
        <v>3490230.85</v>
      </c>
      <c r="I860" s="51">
        <f t="shared" si="227"/>
        <v>-98.301936421730275</v>
      </c>
      <c r="J860" s="51">
        <f t="shared" si="228"/>
        <v>30.870474296212901</v>
      </c>
      <c r="K860" s="51">
        <f t="shared" si="229"/>
        <v>7.6486064479548572</v>
      </c>
    </row>
    <row r="861" spans="1:11">
      <c r="A861" s="55" t="s">
        <v>31</v>
      </c>
      <c r="B861" s="49" t="s">
        <v>32</v>
      </c>
      <c r="C861" s="50">
        <v>13436.96</v>
      </c>
      <c r="D861" s="50">
        <v>2604962</v>
      </c>
      <c r="E861" s="50">
        <v>448828</v>
      </c>
      <c r="F861" s="50">
        <v>654267.80000000005</v>
      </c>
      <c r="G861" s="50">
        <f t="shared" si="225"/>
        <v>640830.84000000008</v>
      </c>
      <c r="H861" s="50">
        <f t="shared" si="226"/>
        <v>-205439.80000000005</v>
      </c>
      <c r="I861" s="51">
        <f t="shared" si="227"/>
        <v>4769.1653469237099</v>
      </c>
      <c r="J861" s="51">
        <f t="shared" si="228"/>
        <v>145.77250082436925</v>
      </c>
      <c r="K861" s="51">
        <f t="shared" si="229"/>
        <v>25.116212827672729</v>
      </c>
    </row>
    <row r="862" spans="1:11">
      <c r="A862" s="56" t="s">
        <v>33</v>
      </c>
      <c r="B862" s="49" t="s">
        <v>34</v>
      </c>
      <c r="C862" s="50">
        <v>13436.96</v>
      </c>
      <c r="D862" s="50">
        <v>1429977</v>
      </c>
      <c r="E862" s="50">
        <v>209000</v>
      </c>
      <c r="F862" s="50">
        <v>456988.11</v>
      </c>
      <c r="G862" s="50">
        <f t="shared" si="225"/>
        <v>443551.14999999997</v>
      </c>
      <c r="H862" s="50">
        <f t="shared" si="226"/>
        <v>-247988.11</v>
      </c>
      <c r="I862" s="51">
        <f t="shared" si="227"/>
        <v>3300.9784207142088</v>
      </c>
      <c r="J862" s="51">
        <f t="shared" si="228"/>
        <v>218.65459808612439</v>
      </c>
      <c r="K862" s="51">
        <f t="shared" si="229"/>
        <v>31.957724494869499</v>
      </c>
    </row>
    <row r="863" spans="1:11">
      <c r="A863" s="56" t="s">
        <v>35</v>
      </c>
      <c r="B863" s="49" t="s">
        <v>36</v>
      </c>
      <c r="C863" s="50">
        <v>0</v>
      </c>
      <c r="D863" s="50">
        <v>1174985</v>
      </c>
      <c r="E863" s="50">
        <v>239828</v>
      </c>
      <c r="F863" s="50">
        <v>197279.69</v>
      </c>
      <c r="G863" s="50">
        <f t="shared" si="225"/>
        <v>197279.69</v>
      </c>
      <c r="H863" s="50">
        <f t="shared" si="226"/>
        <v>42548.31</v>
      </c>
      <c r="I863" s="51">
        <f t="shared" si="227"/>
        <v>0</v>
      </c>
      <c r="J863" s="51">
        <f t="shared" si="228"/>
        <v>82.25882298980936</v>
      </c>
      <c r="K863" s="51">
        <f t="shared" si="229"/>
        <v>16.789975191172655</v>
      </c>
    </row>
    <row r="864" spans="1:11">
      <c r="A864" s="57" t="s">
        <v>37</v>
      </c>
      <c r="B864" s="49" t="s">
        <v>38</v>
      </c>
      <c r="C864" s="50">
        <v>0</v>
      </c>
      <c r="D864" s="50">
        <v>0</v>
      </c>
      <c r="E864" s="50">
        <v>0</v>
      </c>
      <c r="F864" s="50">
        <v>598.63</v>
      </c>
      <c r="G864" s="50">
        <f t="shared" si="225"/>
        <v>598.63</v>
      </c>
      <c r="H864" s="50">
        <f t="shared" si="226"/>
        <v>-598.63</v>
      </c>
      <c r="I864" s="51">
        <f t="shared" si="227"/>
        <v>0</v>
      </c>
      <c r="J864" s="51">
        <f t="shared" si="228"/>
        <v>0</v>
      </c>
      <c r="K864" s="51">
        <f t="shared" si="229"/>
        <v>0</v>
      </c>
    </row>
    <row r="865" spans="1:11">
      <c r="A865" s="55" t="s">
        <v>39</v>
      </c>
      <c r="B865" s="49" t="s">
        <v>40</v>
      </c>
      <c r="C865" s="50">
        <v>91773300</v>
      </c>
      <c r="D865" s="50">
        <v>17405569</v>
      </c>
      <c r="E865" s="50">
        <v>4500000</v>
      </c>
      <c r="F865" s="50">
        <v>904329.35</v>
      </c>
      <c r="G865" s="50">
        <f t="shared" si="225"/>
        <v>-90868970.650000006</v>
      </c>
      <c r="H865" s="50">
        <f t="shared" si="226"/>
        <v>3595670.65</v>
      </c>
      <c r="I865" s="51">
        <f t="shared" si="227"/>
        <v>-99.01460517383596</v>
      </c>
      <c r="J865" s="51">
        <f t="shared" si="228"/>
        <v>20.096207777777778</v>
      </c>
      <c r="K865" s="51">
        <f t="shared" si="229"/>
        <v>5.1956322140344851</v>
      </c>
    </row>
    <row r="866" spans="1:11">
      <c r="A866" s="56" t="s">
        <v>41</v>
      </c>
      <c r="B866" s="49" t="s">
        <v>42</v>
      </c>
      <c r="C866" s="50">
        <v>91773300</v>
      </c>
      <c r="D866" s="50">
        <v>17405569</v>
      </c>
      <c r="E866" s="50">
        <v>4500000</v>
      </c>
      <c r="F866" s="50">
        <v>904329.35</v>
      </c>
      <c r="G866" s="50">
        <f t="shared" si="225"/>
        <v>-90868970.650000006</v>
      </c>
      <c r="H866" s="50">
        <f t="shared" si="226"/>
        <v>3595670.65</v>
      </c>
      <c r="I866" s="51">
        <f t="shared" si="227"/>
        <v>-99.01460517383596</v>
      </c>
      <c r="J866" s="51">
        <f t="shared" si="228"/>
        <v>20.096207777777778</v>
      </c>
      <c r="K866" s="51">
        <f t="shared" si="229"/>
        <v>5.1956322140344851</v>
      </c>
    </row>
    <row r="867" spans="1:11" ht="26.4">
      <c r="A867" s="55" t="s">
        <v>45</v>
      </c>
      <c r="B867" s="49" t="s">
        <v>46</v>
      </c>
      <c r="C867" s="50">
        <v>0</v>
      </c>
      <c r="D867" s="50">
        <v>367000</v>
      </c>
      <c r="E867" s="50">
        <v>100000</v>
      </c>
      <c r="F867" s="50">
        <v>0</v>
      </c>
      <c r="G867" s="50">
        <f t="shared" si="225"/>
        <v>0</v>
      </c>
      <c r="H867" s="50">
        <f t="shared" si="226"/>
        <v>100000</v>
      </c>
      <c r="I867" s="51">
        <f t="shared" si="227"/>
        <v>0</v>
      </c>
      <c r="J867" s="51">
        <f t="shared" si="228"/>
        <v>0</v>
      </c>
      <c r="K867" s="51">
        <f t="shared" si="229"/>
        <v>0</v>
      </c>
    </row>
    <row r="868" spans="1:11" ht="52.8">
      <c r="A868" s="56" t="s">
        <v>153</v>
      </c>
      <c r="B868" s="49" t="s">
        <v>154</v>
      </c>
      <c r="C868" s="50">
        <v>0</v>
      </c>
      <c r="D868" s="50">
        <v>367000</v>
      </c>
      <c r="E868" s="50">
        <v>100000</v>
      </c>
      <c r="F868" s="50">
        <v>0</v>
      </c>
      <c r="G868" s="50">
        <f t="shared" si="225"/>
        <v>0</v>
      </c>
      <c r="H868" s="50">
        <f t="shared" si="226"/>
        <v>100000</v>
      </c>
      <c r="I868" s="51">
        <f t="shared" si="227"/>
        <v>0</v>
      </c>
      <c r="J868" s="51">
        <f t="shared" si="228"/>
        <v>0</v>
      </c>
      <c r="K868" s="51">
        <f t="shared" si="229"/>
        <v>0</v>
      </c>
    </row>
    <row r="869" spans="1:11" ht="66">
      <c r="A869" s="57" t="s">
        <v>243</v>
      </c>
      <c r="B869" s="49" t="s">
        <v>244</v>
      </c>
      <c r="C869" s="50">
        <v>0</v>
      </c>
      <c r="D869" s="50">
        <v>367000</v>
      </c>
      <c r="E869" s="50">
        <v>100000</v>
      </c>
      <c r="F869" s="50">
        <v>0</v>
      </c>
      <c r="G869" s="50">
        <f t="shared" si="225"/>
        <v>0</v>
      </c>
      <c r="H869" s="50">
        <f t="shared" si="226"/>
        <v>100000</v>
      </c>
      <c r="I869" s="51">
        <f t="shared" si="227"/>
        <v>0</v>
      </c>
      <c r="J869" s="51">
        <f t="shared" si="228"/>
        <v>0</v>
      </c>
      <c r="K869" s="51">
        <f t="shared" si="229"/>
        <v>0</v>
      </c>
    </row>
    <row r="870" spans="1:11">
      <c r="A870" s="54" t="s">
        <v>53</v>
      </c>
      <c r="B870" s="49" t="s">
        <v>54</v>
      </c>
      <c r="C870" s="50">
        <v>0</v>
      </c>
      <c r="D870" s="50">
        <v>690328</v>
      </c>
      <c r="E870" s="50">
        <v>40000</v>
      </c>
      <c r="F870" s="50">
        <v>20288.02</v>
      </c>
      <c r="G870" s="50">
        <f t="shared" si="225"/>
        <v>20288.02</v>
      </c>
      <c r="H870" s="50">
        <f t="shared" si="226"/>
        <v>19711.98</v>
      </c>
      <c r="I870" s="51">
        <f t="shared" si="227"/>
        <v>0</v>
      </c>
      <c r="J870" s="51">
        <f t="shared" si="228"/>
        <v>50.720050000000008</v>
      </c>
      <c r="K870" s="51">
        <f t="shared" si="229"/>
        <v>2.9388957133420637</v>
      </c>
    </row>
    <row r="871" spans="1:11">
      <c r="A871" s="55" t="s">
        <v>55</v>
      </c>
      <c r="B871" s="49" t="s">
        <v>56</v>
      </c>
      <c r="C871" s="50">
        <v>0</v>
      </c>
      <c r="D871" s="50">
        <v>690328</v>
      </c>
      <c r="E871" s="50">
        <v>40000</v>
      </c>
      <c r="F871" s="50">
        <v>20288.02</v>
      </c>
      <c r="G871" s="50">
        <f t="shared" si="225"/>
        <v>20288.02</v>
      </c>
      <c r="H871" s="50">
        <f t="shared" si="226"/>
        <v>19711.98</v>
      </c>
      <c r="I871" s="51">
        <f t="shared" si="227"/>
        <v>0</v>
      </c>
      <c r="J871" s="51">
        <f t="shared" si="228"/>
        <v>50.720050000000008</v>
      </c>
      <c r="K871" s="51">
        <f t="shared" si="229"/>
        <v>2.9388957133420637</v>
      </c>
    </row>
    <row r="872" spans="1:11">
      <c r="A872" s="48"/>
      <c r="B872" s="49" t="s">
        <v>57</v>
      </c>
      <c r="C872" s="50">
        <v>1718758.04</v>
      </c>
      <c r="D872" s="50">
        <v>0</v>
      </c>
      <c r="E872" s="50">
        <v>0</v>
      </c>
      <c r="F872" s="50">
        <v>19488973.829999998</v>
      </c>
      <c r="G872" s="50">
        <f t="shared" si="225"/>
        <v>17770215.789999999</v>
      </c>
      <c r="H872" s="50">
        <f t="shared" si="226"/>
        <v>-19488973.829999998</v>
      </c>
      <c r="I872" s="51">
        <f t="shared" si="227"/>
        <v>1033.8986277556553</v>
      </c>
      <c r="J872" s="51">
        <f t="shared" si="228"/>
        <v>0</v>
      </c>
      <c r="K872" s="51">
        <f t="shared" si="229"/>
        <v>0</v>
      </c>
    </row>
    <row r="873" spans="1:11">
      <c r="A873" s="48" t="s">
        <v>58</v>
      </c>
      <c r="B873" s="49" t="s">
        <v>59</v>
      </c>
      <c r="C873" s="50">
        <v>-1718758.04</v>
      </c>
      <c r="D873" s="50">
        <v>0</v>
      </c>
      <c r="E873" s="50">
        <v>0</v>
      </c>
      <c r="F873" s="50">
        <v>-19488973.829999998</v>
      </c>
      <c r="G873" s="50">
        <f t="shared" si="225"/>
        <v>-17770215.789999999</v>
      </c>
      <c r="H873" s="50">
        <f t="shared" si="226"/>
        <v>19488973.829999998</v>
      </c>
      <c r="I873" s="51">
        <f t="shared" si="227"/>
        <v>1033.8986277556553</v>
      </c>
      <c r="J873" s="51">
        <f t="shared" si="228"/>
        <v>0</v>
      </c>
      <c r="K873" s="51">
        <f t="shared" si="229"/>
        <v>0</v>
      </c>
    </row>
    <row r="874" spans="1:11">
      <c r="A874" s="54" t="s">
        <v>60</v>
      </c>
      <c r="B874" s="49" t="s">
        <v>61</v>
      </c>
      <c r="C874" s="50">
        <v>-1718758.04</v>
      </c>
      <c r="D874" s="50">
        <v>0</v>
      </c>
      <c r="E874" s="50">
        <v>0</v>
      </c>
      <c r="F874" s="50">
        <v>-19488973.829999998</v>
      </c>
      <c r="G874" s="50">
        <f t="shared" si="225"/>
        <v>-17770215.789999999</v>
      </c>
      <c r="H874" s="50">
        <f t="shared" si="226"/>
        <v>19488973.829999998</v>
      </c>
      <c r="I874" s="51">
        <f t="shared" si="227"/>
        <v>1033.8986277556553</v>
      </c>
      <c r="J874" s="51">
        <f t="shared" si="228"/>
        <v>0</v>
      </c>
      <c r="K874" s="51">
        <f t="shared" si="229"/>
        <v>0</v>
      </c>
    </row>
    <row r="875" spans="1:11" ht="26.4">
      <c r="A875" s="63" t="s">
        <v>135</v>
      </c>
      <c r="B875" s="60" t="s">
        <v>136</v>
      </c>
      <c r="C875" s="61"/>
      <c r="D875" s="61"/>
      <c r="E875" s="61"/>
      <c r="F875" s="61"/>
      <c r="G875" s="61"/>
      <c r="H875" s="61"/>
      <c r="I875" s="62"/>
      <c r="J875" s="62"/>
      <c r="K875" s="62"/>
    </row>
    <row r="876" spans="1:11">
      <c r="A876" s="48" t="s">
        <v>19</v>
      </c>
      <c r="B876" s="49" t="s">
        <v>20</v>
      </c>
      <c r="C876" s="50">
        <v>369544</v>
      </c>
      <c r="D876" s="50">
        <v>369544</v>
      </c>
      <c r="E876" s="50">
        <v>208211</v>
      </c>
      <c r="F876" s="50">
        <v>369544</v>
      </c>
      <c r="G876" s="50">
        <f t="shared" ref="G876:G886" si="230">F876-C876</f>
        <v>0</v>
      </c>
      <c r="H876" s="50">
        <f t="shared" ref="H876:H886" si="231">E876-F876</f>
        <v>-161333</v>
      </c>
      <c r="I876" s="51">
        <f t="shared" ref="I876:I886" si="232">IF(ISERROR(F876/C876),0,F876/C876*100-100)</f>
        <v>0</v>
      </c>
      <c r="J876" s="51">
        <f t="shared" ref="J876:J886" si="233">IF(ISERROR(F876/E876),0,F876/E876*100)</f>
        <v>177.48533939129055</v>
      </c>
      <c r="K876" s="51">
        <f t="shared" ref="K876:K886" si="234">IF(ISERROR(F876/D876),0,F876/D876*100)</f>
        <v>100</v>
      </c>
    </row>
    <row r="877" spans="1:11">
      <c r="A877" s="54" t="s">
        <v>23</v>
      </c>
      <c r="B877" s="49" t="s">
        <v>24</v>
      </c>
      <c r="C877" s="50">
        <v>369544</v>
      </c>
      <c r="D877" s="50">
        <v>369544</v>
      </c>
      <c r="E877" s="50">
        <v>208211</v>
      </c>
      <c r="F877" s="50">
        <v>369544</v>
      </c>
      <c r="G877" s="50">
        <f t="shared" si="230"/>
        <v>0</v>
      </c>
      <c r="H877" s="50">
        <f t="shared" si="231"/>
        <v>-161333</v>
      </c>
      <c r="I877" s="51">
        <f t="shared" si="232"/>
        <v>0</v>
      </c>
      <c r="J877" s="51">
        <f t="shared" si="233"/>
        <v>177.48533939129055</v>
      </c>
      <c r="K877" s="51">
        <f t="shared" si="234"/>
        <v>100</v>
      </c>
    </row>
    <row r="878" spans="1:11" ht="26.4">
      <c r="A878" s="55" t="s">
        <v>25</v>
      </c>
      <c r="B878" s="49" t="s">
        <v>26</v>
      </c>
      <c r="C878" s="50">
        <v>369544</v>
      </c>
      <c r="D878" s="50">
        <v>369544</v>
      </c>
      <c r="E878" s="50">
        <v>208211</v>
      </c>
      <c r="F878" s="50">
        <v>369544</v>
      </c>
      <c r="G878" s="50">
        <f t="shared" si="230"/>
        <v>0</v>
      </c>
      <c r="H878" s="50">
        <f t="shared" si="231"/>
        <v>-161333</v>
      </c>
      <c r="I878" s="51">
        <f t="shared" si="232"/>
        <v>0</v>
      </c>
      <c r="J878" s="51">
        <f t="shared" si="233"/>
        <v>177.48533939129055</v>
      </c>
      <c r="K878" s="51">
        <f t="shared" si="234"/>
        <v>100</v>
      </c>
    </row>
    <row r="879" spans="1:11">
      <c r="A879" s="48" t="s">
        <v>27</v>
      </c>
      <c r="B879" s="49" t="s">
        <v>28</v>
      </c>
      <c r="C879" s="50">
        <v>116044.78</v>
      </c>
      <c r="D879" s="50">
        <v>369544</v>
      </c>
      <c r="E879" s="50">
        <v>208211</v>
      </c>
      <c r="F879" s="50">
        <v>139529.1</v>
      </c>
      <c r="G879" s="50">
        <f t="shared" si="230"/>
        <v>23484.320000000007</v>
      </c>
      <c r="H879" s="50">
        <f t="shared" si="231"/>
        <v>68681.899999999994</v>
      </c>
      <c r="I879" s="51">
        <f t="shared" si="232"/>
        <v>20.237291156051995</v>
      </c>
      <c r="J879" s="51">
        <f t="shared" si="233"/>
        <v>67.013318220459055</v>
      </c>
      <c r="K879" s="51">
        <f t="shared" si="234"/>
        <v>37.757100642954562</v>
      </c>
    </row>
    <row r="880" spans="1:11">
      <c r="A880" s="54" t="s">
        <v>29</v>
      </c>
      <c r="B880" s="49" t="s">
        <v>30</v>
      </c>
      <c r="C880" s="50">
        <v>116044.78</v>
      </c>
      <c r="D880" s="50">
        <v>369544</v>
      </c>
      <c r="E880" s="50">
        <v>208211</v>
      </c>
      <c r="F880" s="50">
        <v>139529.1</v>
      </c>
      <c r="G880" s="50">
        <f t="shared" si="230"/>
        <v>23484.320000000007</v>
      </c>
      <c r="H880" s="50">
        <f t="shared" si="231"/>
        <v>68681.899999999994</v>
      </c>
      <c r="I880" s="51">
        <f t="shared" si="232"/>
        <v>20.237291156051995</v>
      </c>
      <c r="J880" s="51">
        <f t="shared" si="233"/>
        <v>67.013318220459055</v>
      </c>
      <c r="K880" s="51">
        <f t="shared" si="234"/>
        <v>37.757100642954562</v>
      </c>
    </row>
    <row r="881" spans="1:11">
      <c r="A881" s="55" t="s">
        <v>31</v>
      </c>
      <c r="B881" s="49" t="s">
        <v>32</v>
      </c>
      <c r="C881" s="50">
        <v>116044.78</v>
      </c>
      <c r="D881" s="50">
        <v>369544</v>
      </c>
      <c r="E881" s="50">
        <v>208211</v>
      </c>
      <c r="F881" s="50">
        <v>139529.1</v>
      </c>
      <c r="G881" s="50">
        <f t="shared" si="230"/>
        <v>23484.320000000007</v>
      </c>
      <c r="H881" s="50">
        <f t="shared" si="231"/>
        <v>68681.899999999994</v>
      </c>
      <c r="I881" s="51">
        <f t="shared" si="232"/>
        <v>20.237291156051995</v>
      </c>
      <c r="J881" s="51">
        <f t="shared" si="233"/>
        <v>67.013318220459055</v>
      </c>
      <c r="K881" s="51">
        <f t="shared" si="234"/>
        <v>37.757100642954562</v>
      </c>
    </row>
    <row r="882" spans="1:11">
      <c r="A882" s="56" t="s">
        <v>33</v>
      </c>
      <c r="B882" s="49" t="s">
        <v>34</v>
      </c>
      <c r="C882" s="50">
        <v>116044.78</v>
      </c>
      <c r="D882" s="50">
        <v>322663</v>
      </c>
      <c r="E882" s="50">
        <v>161330</v>
      </c>
      <c r="F882" s="50">
        <v>139529.1</v>
      </c>
      <c r="G882" s="50">
        <f t="shared" si="230"/>
        <v>23484.320000000007</v>
      </c>
      <c r="H882" s="50">
        <f t="shared" si="231"/>
        <v>21800.899999999994</v>
      </c>
      <c r="I882" s="51">
        <f t="shared" si="232"/>
        <v>20.237291156051995</v>
      </c>
      <c r="J882" s="51">
        <f t="shared" si="233"/>
        <v>86.486766255501152</v>
      </c>
      <c r="K882" s="51">
        <f t="shared" si="234"/>
        <v>43.242981066933609</v>
      </c>
    </row>
    <row r="883" spans="1:11">
      <c r="A883" s="56" t="s">
        <v>35</v>
      </c>
      <c r="B883" s="49" t="s">
        <v>36</v>
      </c>
      <c r="C883" s="50">
        <v>0</v>
      </c>
      <c r="D883" s="50">
        <v>46881</v>
      </c>
      <c r="E883" s="50">
        <v>46881</v>
      </c>
      <c r="F883" s="50">
        <v>0</v>
      </c>
      <c r="G883" s="50">
        <f t="shared" si="230"/>
        <v>0</v>
      </c>
      <c r="H883" s="50">
        <f t="shared" si="231"/>
        <v>46881</v>
      </c>
      <c r="I883" s="51">
        <f t="shared" si="232"/>
        <v>0</v>
      </c>
      <c r="J883" s="51">
        <f t="shared" si="233"/>
        <v>0</v>
      </c>
      <c r="K883" s="51">
        <f t="shared" si="234"/>
        <v>0</v>
      </c>
    </row>
    <row r="884" spans="1:11">
      <c r="A884" s="48"/>
      <c r="B884" s="49" t="s">
        <v>57</v>
      </c>
      <c r="C884" s="50">
        <v>253499.22</v>
      </c>
      <c r="D884" s="50">
        <v>0</v>
      </c>
      <c r="E884" s="50">
        <v>0</v>
      </c>
      <c r="F884" s="50">
        <v>230014.9</v>
      </c>
      <c r="G884" s="50">
        <f t="shared" si="230"/>
        <v>-23484.320000000007</v>
      </c>
      <c r="H884" s="50">
        <f t="shared" si="231"/>
        <v>-230014.9</v>
      </c>
      <c r="I884" s="51">
        <f t="shared" si="232"/>
        <v>-9.2640600629856067</v>
      </c>
      <c r="J884" s="51">
        <f t="shared" si="233"/>
        <v>0</v>
      </c>
      <c r="K884" s="51">
        <f t="shared" si="234"/>
        <v>0</v>
      </c>
    </row>
    <row r="885" spans="1:11">
      <c r="A885" s="48" t="s">
        <v>58</v>
      </c>
      <c r="B885" s="49" t="s">
        <v>59</v>
      </c>
      <c r="C885" s="50">
        <v>-253499.22</v>
      </c>
      <c r="D885" s="50">
        <v>0</v>
      </c>
      <c r="E885" s="50">
        <v>0</v>
      </c>
      <c r="F885" s="50">
        <v>-230014.9</v>
      </c>
      <c r="G885" s="50">
        <f t="shared" si="230"/>
        <v>23484.320000000007</v>
      </c>
      <c r="H885" s="50">
        <f t="shared" si="231"/>
        <v>230014.9</v>
      </c>
      <c r="I885" s="51">
        <f t="shared" si="232"/>
        <v>-9.2640600629856067</v>
      </c>
      <c r="J885" s="51">
        <f t="shared" si="233"/>
        <v>0</v>
      </c>
      <c r="K885" s="51">
        <f t="shared" si="234"/>
        <v>0</v>
      </c>
    </row>
    <row r="886" spans="1:11">
      <c r="A886" s="54" t="s">
        <v>60</v>
      </c>
      <c r="B886" s="49" t="s">
        <v>61</v>
      </c>
      <c r="C886" s="50">
        <v>-253499.22</v>
      </c>
      <c r="D886" s="50">
        <v>0</v>
      </c>
      <c r="E886" s="50">
        <v>0</v>
      </c>
      <c r="F886" s="50">
        <v>-230014.9</v>
      </c>
      <c r="G886" s="50">
        <f t="shared" si="230"/>
        <v>23484.320000000007</v>
      </c>
      <c r="H886" s="50">
        <f t="shared" si="231"/>
        <v>230014.9</v>
      </c>
      <c r="I886" s="51">
        <f t="shared" si="232"/>
        <v>-9.2640600629856067</v>
      </c>
      <c r="J886" s="51">
        <f t="shared" si="233"/>
        <v>0</v>
      </c>
      <c r="K886" s="51">
        <f t="shared" si="23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09"/>
  <sheetViews>
    <sheetView zoomScaleNormal="100" workbookViewId="0">
      <pane ySplit="11" topLeftCell="A12" activePane="bottomLeft" state="frozen"/>
      <selection pane="bottomLeft" activeCell="D12" sqref="D12"/>
    </sheetView>
  </sheetViews>
  <sheetFormatPr defaultColWidth="9.109375" defaultRowHeight="13.2"/>
  <cols>
    <col min="1" max="1" width="16.33203125" style="7" customWidth="1"/>
    <col min="2" max="2" width="50" style="4" customWidth="1"/>
    <col min="3" max="5" width="15.33203125" style="5" customWidth="1"/>
    <col min="6" max="6" width="13.10937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948</v>
      </c>
      <c r="B14" s="53" t="s">
        <v>949</v>
      </c>
      <c r="C14" s="50"/>
      <c r="D14" s="50"/>
      <c r="E14" s="50"/>
      <c r="F14" s="50"/>
      <c r="G14" s="50"/>
      <c r="H14" s="50"/>
      <c r="I14" s="51"/>
      <c r="J14" s="51"/>
      <c r="K14" s="51"/>
    </row>
    <row r="15" spans="1:11">
      <c r="A15" s="48" t="s">
        <v>19</v>
      </c>
      <c r="B15" s="49" t="s">
        <v>20</v>
      </c>
      <c r="C15" s="50">
        <v>1284629313.8</v>
      </c>
      <c r="D15" s="50">
        <v>1503190018</v>
      </c>
      <c r="E15" s="50">
        <v>862491230</v>
      </c>
      <c r="F15" s="50">
        <v>1500660194.7</v>
      </c>
      <c r="G15" s="50">
        <f t="shared" ref="G15:G46" si="0">F15-C15</f>
        <v>216030880.9000001</v>
      </c>
      <c r="H15" s="50">
        <f t="shared" ref="H15:H46" si="1">E15-F15</f>
        <v>-638168964.70000005</v>
      </c>
      <c r="I15" s="51">
        <f t="shared" ref="I15:I46" si="2">IF(ISERROR(F15/C15),0,F15/C15*100-100)</f>
        <v>16.816592816255266</v>
      </c>
      <c r="J15" s="51">
        <f t="shared" ref="J15:J46" si="3">IF(ISERROR(F15/E15),0,F15/E15*100)</f>
        <v>173.99135695559477</v>
      </c>
      <c r="K15" s="51">
        <f t="shared" ref="K15:K46" si="4">IF(ISERROR(F15/D15),0,F15/D15*100)</f>
        <v>99.831703026915662</v>
      </c>
    </row>
    <row r="16" spans="1:11" ht="26.4">
      <c r="A16" s="54" t="s">
        <v>21</v>
      </c>
      <c r="B16" s="49" t="s">
        <v>22</v>
      </c>
      <c r="C16" s="50">
        <v>244476.03</v>
      </c>
      <c r="D16" s="50">
        <v>1005856</v>
      </c>
      <c r="E16" s="50">
        <v>116495</v>
      </c>
      <c r="F16" s="50">
        <v>394646.08</v>
      </c>
      <c r="G16" s="50">
        <f t="shared" si="0"/>
        <v>150170.05000000002</v>
      </c>
      <c r="H16" s="50">
        <f t="shared" si="1"/>
        <v>-278151.08</v>
      </c>
      <c r="I16" s="51">
        <f t="shared" si="2"/>
        <v>61.42526529083446</v>
      </c>
      <c r="J16" s="51">
        <f t="shared" si="3"/>
        <v>338.76653933645224</v>
      </c>
      <c r="K16" s="51">
        <f t="shared" si="4"/>
        <v>39.234848725861362</v>
      </c>
    </row>
    <row r="17" spans="1:11">
      <c r="A17" s="54" t="s">
        <v>81</v>
      </c>
      <c r="B17" s="49" t="s">
        <v>82</v>
      </c>
      <c r="C17" s="50">
        <v>511619.59</v>
      </c>
      <c r="D17" s="50">
        <v>4231836</v>
      </c>
      <c r="E17" s="50">
        <v>1205453</v>
      </c>
      <c r="F17" s="50">
        <v>723219.5</v>
      </c>
      <c r="G17" s="50">
        <f t="shared" si="0"/>
        <v>211599.90999999997</v>
      </c>
      <c r="H17" s="50">
        <f t="shared" si="1"/>
        <v>482233.5</v>
      </c>
      <c r="I17" s="51">
        <f t="shared" si="2"/>
        <v>41.35883655275984</v>
      </c>
      <c r="J17" s="51">
        <f t="shared" si="3"/>
        <v>59.995661382069642</v>
      </c>
      <c r="K17" s="51">
        <f t="shared" si="4"/>
        <v>17.089969932672251</v>
      </c>
    </row>
    <row r="18" spans="1:11">
      <c r="A18" s="54" t="s">
        <v>83</v>
      </c>
      <c r="B18" s="49" t="s">
        <v>84</v>
      </c>
      <c r="C18" s="50">
        <v>204382.18</v>
      </c>
      <c r="D18" s="50">
        <v>381076</v>
      </c>
      <c r="E18" s="50">
        <v>81435</v>
      </c>
      <c r="F18" s="50">
        <v>338222.12</v>
      </c>
      <c r="G18" s="50">
        <f t="shared" si="0"/>
        <v>133839.94</v>
      </c>
      <c r="H18" s="50">
        <f t="shared" si="1"/>
        <v>-256787.12</v>
      </c>
      <c r="I18" s="51">
        <f t="shared" si="2"/>
        <v>65.485131825093561</v>
      </c>
      <c r="J18" s="51">
        <f t="shared" si="3"/>
        <v>415.32770921593902</v>
      </c>
      <c r="K18" s="51">
        <f t="shared" si="4"/>
        <v>88.754505662912379</v>
      </c>
    </row>
    <row r="19" spans="1:11">
      <c r="A19" s="55" t="s">
        <v>85</v>
      </c>
      <c r="B19" s="49" t="s">
        <v>86</v>
      </c>
      <c r="C19" s="50">
        <v>204382.18</v>
      </c>
      <c r="D19" s="50">
        <v>381076</v>
      </c>
      <c r="E19" s="50">
        <v>81435</v>
      </c>
      <c r="F19" s="50">
        <v>338222.12</v>
      </c>
      <c r="G19" s="50">
        <f t="shared" si="0"/>
        <v>133839.94</v>
      </c>
      <c r="H19" s="50">
        <f t="shared" si="1"/>
        <v>-256787.12</v>
      </c>
      <c r="I19" s="51">
        <f t="shared" si="2"/>
        <v>65.485131825093561</v>
      </c>
      <c r="J19" s="51">
        <f t="shared" si="3"/>
        <v>415.32770921593902</v>
      </c>
      <c r="K19" s="51">
        <f t="shared" si="4"/>
        <v>88.754505662912379</v>
      </c>
    </row>
    <row r="20" spans="1:11">
      <c r="A20" s="56" t="s">
        <v>87</v>
      </c>
      <c r="B20" s="49" t="s">
        <v>88</v>
      </c>
      <c r="C20" s="50">
        <v>204382.18</v>
      </c>
      <c r="D20" s="50">
        <v>381076</v>
      </c>
      <c r="E20" s="50">
        <v>81435</v>
      </c>
      <c r="F20" s="50">
        <v>338222.12</v>
      </c>
      <c r="G20" s="50">
        <f t="shared" si="0"/>
        <v>133839.94</v>
      </c>
      <c r="H20" s="50">
        <f t="shared" si="1"/>
        <v>-256787.12</v>
      </c>
      <c r="I20" s="51">
        <f t="shared" si="2"/>
        <v>65.485131825093561</v>
      </c>
      <c r="J20" s="51">
        <f t="shared" si="3"/>
        <v>415.32770921593902</v>
      </c>
      <c r="K20" s="51">
        <f t="shared" si="4"/>
        <v>88.754505662912379</v>
      </c>
    </row>
    <row r="21" spans="1:11" ht="26.4">
      <c r="A21" s="57" t="s">
        <v>89</v>
      </c>
      <c r="B21" s="49" t="s">
        <v>90</v>
      </c>
      <c r="C21" s="50">
        <v>204382.18</v>
      </c>
      <c r="D21" s="50">
        <v>381076</v>
      </c>
      <c r="E21" s="50">
        <v>81435</v>
      </c>
      <c r="F21" s="50">
        <v>338222.12</v>
      </c>
      <c r="G21" s="50">
        <f t="shared" si="0"/>
        <v>133839.94</v>
      </c>
      <c r="H21" s="50">
        <f t="shared" si="1"/>
        <v>-256787.12</v>
      </c>
      <c r="I21" s="51">
        <f t="shared" si="2"/>
        <v>65.485131825093561</v>
      </c>
      <c r="J21" s="51">
        <f t="shared" si="3"/>
        <v>415.32770921593902</v>
      </c>
      <c r="K21" s="51">
        <f t="shared" si="4"/>
        <v>88.754505662912379</v>
      </c>
    </row>
    <row r="22" spans="1:11" ht="26.4">
      <c r="A22" s="58" t="s">
        <v>91</v>
      </c>
      <c r="B22" s="49" t="s">
        <v>92</v>
      </c>
      <c r="C22" s="50">
        <v>133256.18</v>
      </c>
      <c r="D22" s="50">
        <v>309070</v>
      </c>
      <c r="E22" s="50">
        <v>39671</v>
      </c>
      <c r="F22" s="50">
        <v>297586.12</v>
      </c>
      <c r="G22" s="50">
        <f t="shared" si="0"/>
        <v>164329.94</v>
      </c>
      <c r="H22" s="50">
        <f t="shared" si="1"/>
        <v>-257915.12</v>
      </c>
      <c r="I22" s="51">
        <f t="shared" si="2"/>
        <v>123.3188134313921</v>
      </c>
      <c r="J22" s="51">
        <f t="shared" si="3"/>
        <v>750.13516170502385</v>
      </c>
      <c r="K22" s="51">
        <f t="shared" si="4"/>
        <v>96.284375707768461</v>
      </c>
    </row>
    <row r="23" spans="1:11" ht="26.4">
      <c r="A23" s="58" t="s">
        <v>93</v>
      </c>
      <c r="B23" s="49" t="s">
        <v>94</v>
      </c>
      <c r="C23" s="50">
        <v>71126</v>
      </c>
      <c r="D23" s="50">
        <v>72006</v>
      </c>
      <c r="E23" s="50">
        <v>41764</v>
      </c>
      <c r="F23" s="50">
        <v>40636</v>
      </c>
      <c r="G23" s="50">
        <f t="shared" si="0"/>
        <v>-30490</v>
      </c>
      <c r="H23" s="50">
        <f t="shared" si="1"/>
        <v>1128</v>
      </c>
      <c r="I23" s="51">
        <f t="shared" si="2"/>
        <v>-42.867587098951155</v>
      </c>
      <c r="J23" s="51">
        <f t="shared" si="3"/>
        <v>97.299109280720245</v>
      </c>
      <c r="K23" s="51">
        <f t="shared" si="4"/>
        <v>56.434186040052211</v>
      </c>
    </row>
    <row r="24" spans="1:11">
      <c r="A24" s="54" t="s">
        <v>23</v>
      </c>
      <c r="B24" s="49" t="s">
        <v>24</v>
      </c>
      <c r="C24" s="50">
        <v>1283668836</v>
      </c>
      <c r="D24" s="50">
        <v>1497571250</v>
      </c>
      <c r="E24" s="50">
        <v>861087847</v>
      </c>
      <c r="F24" s="50">
        <v>1499204107</v>
      </c>
      <c r="G24" s="50">
        <f t="shared" si="0"/>
        <v>215535271</v>
      </c>
      <c r="H24" s="50">
        <f t="shared" si="1"/>
        <v>-638116260</v>
      </c>
      <c r="I24" s="51">
        <f t="shared" si="2"/>
        <v>16.790566613085559</v>
      </c>
      <c r="J24" s="51">
        <f t="shared" si="3"/>
        <v>174.10582581361177</v>
      </c>
      <c r="K24" s="51">
        <f t="shared" si="4"/>
        <v>100.10903367702872</v>
      </c>
    </row>
    <row r="25" spans="1:11" ht="26.4">
      <c r="A25" s="55" t="s">
        <v>25</v>
      </c>
      <c r="B25" s="49" t="s">
        <v>26</v>
      </c>
      <c r="C25" s="50">
        <v>1283668836</v>
      </c>
      <c r="D25" s="50">
        <v>1497571250</v>
      </c>
      <c r="E25" s="50">
        <v>861087847</v>
      </c>
      <c r="F25" s="50">
        <v>1499204107</v>
      </c>
      <c r="G25" s="50">
        <f t="shared" si="0"/>
        <v>215535271</v>
      </c>
      <c r="H25" s="50">
        <f t="shared" si="1"/>
        <v>-638116260</v>
      </c>
      <c r="I25" s="51">
        <f t="shared" si="2"/>
        <v>16.790566613085559</v>
      </c>
      <c r="J25" s="51">
        <f t="shared" si="3"/>
        <v>174.10582581361177</v>
      </c>
      <c r="K25" s="51">
        <f t="shared" si="4"/>
        <v>100.10903367702872</v>
      </c>
    </row>
    <row r="26" spans="1:11">
      <c r="A26" s="48" t="s">
        <v>27</v>
      </c>
      <c r="B26" s="49" t="s">
        <v>28</v>
      </c>
      <c r="C26" s="50">
        <v>693419907.53999996</v>
      </c>
      <c r="D26" s="50">
        <v>1489177650</v>
      </c>
      <c r="E26" s="50">
        <v>861166230</v>
      </c>
      <c r="F26" s="50">
        <v>744759981.23000002</v>
      </c>
      <c r="G26" s="50">
        <f t="shared" si="0"/>
        <v>51340073.690000057</v>
      </c>
      <c r="H26" s="50">
        <f t="shared" si="1"/>
        <v>116406248.76999998</v>
      </c>
      <c r="I26" s="51">
        <f t="shared" si="2"/>
        <v>7.4038938212973733</v>
      </c>
      <c r="J26" s="51">
        <f t="shared" si="3"/>
        <v>86.482720209546542</v>
      </c>
      <c r="K26" s="51">
        <f t="shared" si="4"/>
        <v>50.011493338622159</v>
      </c>
    </row>
    <row r="27" spans="1:11">
      <c r="A27" s="54" t="s">
        <v>29</v>
      </c>
      <c r="B27" s="49" t="s">
        <v>30</v>
      </c>
      <c r="C27" s="50">
        <v>600548049.11000001</v>
      </c>
      <c r="D27" s="50">
        <v>1340441767</v>
      </c>
      <c r="E27" s="50">
        <v>808918742</v>
      </c>
      <c r="F27" s="50">
        <v>698269971.74000001</v>
      </c>
      <c r="G27" s="50">
        <f t="shared" si="0"/>
        <v>97721922.629999995</v>
      </c>
      <c r="H27" s="50">
        <f t="shared" si="1"/>
        <v>110648770.25999999</v>
      </c>
      <c r="I27" s="51">
        <f t="shared" si="2"/>
        <v>16.272123899964683</v>
      </c>
      <c r="J27" s="51">
        <f t="shared" si="3"/>
        <v>86.321398613360358</v>
      </c>
      <c r="K27" s="51">
        <f t="shared" si="4"/>
        <v>52.092525682990001</v>
      </c>
    </row>
    <row r="28" spans="1:11">
      <c r="A28" s="55" t="s">
        <v>31</v>
      </c>
      <c r="B28" s="49" t="s">
        <v>32</v>
      </c>
      <c r="C28" s="50">
        <v>82332719.480000004</v>
      </c>
      <c r="D28" s="50">
        <v>206097665</v>
      </c>
      <c r="E28" s="50">
        <v>94159524</v>
      </c>
      <c r="F28" s="50">
        <v>89063259.799999997</v>
      </c>
      <c r="G28" s="50">
        <f t="shared" si="0"/>
        <v>6730540.3199999928</v>
      </c>
      <c r="H28" s="50">
        <f t="shared" si="1"/>
        <v>5096264.200000003</v>
      </c>
      <c r="I28" s="51">
        <f t="shared" si="2"/>
        <v>8.1748062769078729</v>
      </c>
      <c r="J28" s="51">
        <f t="shared" si="3"/>
        <v>94.587627482059062</v>
      </c>
      <c r="K28" s="51">
        <f t="shared" si="4"/>
        <v>43.2141042451888</v>
      </c>
    </row>
    <row r="29" spans="1:11">
      <c r="A29" s="56" t="s">
        <v>33</v>
      </c>
      <c r="B29" s="49" t="s">
        <v>34</v>
      </c>
      <c r="C29" s="50">
        <v>60944228.670000002</v>
      </c>
      <c r="D29" s="50">
        <v>148018116</v>
      </c>
      <c r="E29" s="50">
        <v>70614301</v>
      </c>
      <c r="F29" s="50">
        <v>66920313.07</v>
      </c>
      <c r="G29" s="50">
        <f t="shared" si="0"/>
        <v>5976084.3999999985</v>
      </c>
      <c r="H29" s="50">
        <f t="shared" si="1"/>
        <v>3693987.9299999997</v>
      </c>
      <c r="I29" s="51">
        <f t="shared" si="2"/>
        <v>9.8058249819834771</v>
      </c>
      <c r="J29" s="51">
        <f t="shared" si="3"/>
        <v>94.768782133806013</v>
      </c>
      <c r="K29" s="51">
        <f t="shared" si="4"/>
        <v>45.210893692228858</v>
      </c>
    </row>
    <row r="30" spans="1:11">
      <c r="A30" s="56" t="s">
        <v>35</v>
      </c>
      <c r="B30" s="49" t="s">
        <v>36</v>
      </c>
      <c r="C30" s="50">
        <v>21388490.809999999</v>
      </c>
      <c r="D30" s="50">
        <v>58079549</v>
      </c>
      <c r="E30" s="50">
        <v>23545223</v>
      </c>
      <c r="F30" s="50">
        <v>22142946.73</v>
      </c>
      <c r="G30" s="50">
        <f t="shared" si="0"/>
        <v>754455.92000000179</v>
      </c>
      <c r="H30" s="50">
        <f t="shared" si="1"/>
        <v>1402276.2699999996</v>
      </c>
      <c r="I30" s="51">
        <f t="shared" si="2"/>
        <v>3.5273920292088263</v>
      </c>
      <c r="J30" s="51">
        <f t="shared" si="3"/>
        <v>94.044327930128333</v>
      </c>
      <c r="K30" s="51">
        <f t="shared" si="4"/>
        <v>38.125204329668605</v>
      </c>
    </row>
    <row r="31" spans="1:11">
      <c r="A31" s="57" t="s">
        <v>37</v>
      </c>
      <c r="B31" s="49" t="s">
        <v>38</v>
      </c>
      <c r="C31" s="50">
        <v>151814.89000000001</v>
      </c>
      <c r="D31" s="50">
        <v>0</v>
      </c>
      <c r="E31" s="50">
        <v>0</v>
      </c>
      <c r="F31" s="50">
        <v>257741.5</v>
      </c>
      <c r="G31" s="50">
        <f t="shared" si="0"/>
        <v>105926.60999999999</v>
      </c>
      <c r="H31" s="50">
        <f t="shared" si="1"/>
        <v>-257741.5</v>
      </c>
      <c r="I31" s="51">
        <f t="shared" si="2"/>
        <v>69.773531436870229</v>
      </c>
      <c r="J31" s="51">
        <f t="shared" si="3"/>
        <v>0</v>
      </c>
      <c r="K31" s="51">
        <f t="shared" si="4"/>
        <v>0</v>
      </c>
    </row>
    <row r="32" spans="1:11">
      <c r="A32" s="55" t="s">
        <v>286</v>
      </c>
      <c r="B32" s="49" t="s">
        <v>287</v>
      </c>
      <c r="C32" s="50">
        <v>140130795.36000001</v>
      </c>
      <c r="D32" s="50">
        <v>358551186</v>
      </c>
      <c r="E32" s="50">
        <v>236098220</v>
      </c>
      <c r="F32" s="50">
        <v>244202121.91999999</v>
      </c>
      <c r="G32" s="50">
        <f t="shared" si="0"/>
        <v>104071326.55999997</v>
      </c>
      <c r="H32" s="50">
        <f t="shared" si="1"/>
        <v>-8103901.9199999869</v>
      </c>
      <c r="I32" s="51">
        <f t="shared" si="2"/>
        <v>74.267277433656005</v>
      </c>
      <c r="J32" s="51">
        <f t="shared" si="3"/>
        <v>103.43242821568074</v>
      </c>
      <c r="K32" s="51">
        <f t="shared" si="4"/>
        <v>68.108022356395153</v>
      </c>
    </row>
    <row r="33" spans="1:11">
      <c r="A33" s="55" t="s">
        <v>39</v>
      </c>
      <c r="B33" s="49" t="s">
        <v>40</v>
      </c>
      <c r="C33" s="50">
        <v>172930290.13</v>
      </c>
      <c r="D33" s="50">
        <v>325782169</v>
      </c>
      <c r="E33" s="50">
        <v>245208789</v>
      </c>
      <c r="F33" s="50">
        <v>161271118.83000001</v>
      </c>
      <c r="G33" s="50">
        <f t="shared" si="0"/>
        <v>-11659171.299999982</v>
      </c>
      <c r="H33" s="50">
        <f t="shared" si="1"/>
        <v>83937670.169999987</v>
      </c>
      <c r="I33" s="51">
        <f t="shared" si="2"/>
        <v>-6.7421220951142828</v>
      </c>
      <c r="J33" s="51">
        <f t="shared" si="3"/>
        <v>65.768898206173205</v>
      </c>
      <c r="K33" s="51">
        <f t="shared" si="4"/>
        <v>49.502745753405556</v>
      </c>
    </row>
    <row r="34" spans="1:11">
      <c r="A34" s="56" t="s">
        <v>41</v>
      </c>
      <c r="B34" s="49" t="s">
        <v>42</v>
      </c>
      <c r="C34" s="50">
        <v>172828748.96000001</v>
      </c>
      <c r="D34" s="50">
        <v>276973894</v>
      </c>
      <c r="E34" s="50">
        <v>245202489</v>
      </c>
      <c r="F34" s="50">
        <v>140382408.44</v>
      </c>
      <c r="G34" s="50">
        <f t="shared" si="0"/>
        <v>-32446340.520000011</v>
      </c>
      <c r="H34" s="50">
        <f t="shared" si="1"/>
        <v>104820080.56</v>
      </c>
      <c r="I34" s="51">
        <f t="shared" si="2"/>
        <v>-18.773694026744053</v>
      </c>
      <c r="J34" s="51">
        <f t="shared" si="3"/>
        <v>57.25162457058093</v>
      </c>
      <c r="K34" s="51">
        <f t="shared" si="4"/>
        <v>50.684346604882549</v>
      </c>
    </row>
    <row r="35" spans="1:11">
      <c r="A35" s="56" t="s">
        <v>43</v>
      </c>
      <c r="B35" s="49" t="s">
        <v>44</v>
      </c>
      <c r="C35" s="50">
        <v>101541.17</v>
      </c>
      <c r="D35" s="50">
        <v>48808275</v>
      </c>
      <c r="E35" s="50">
        <v>6300</v>
      </c>
      <c r="F35" s="50">
        <v>20888710.390000001</v>
      </c>
      <c r="G35" s="50">
        <f t="shared" si="0"/>
        <v>20787169.219999999</v>
      </c>
      <c r="H35" s="50">
        <f t="shared" si="1"/>
        <v>-20882410.390000001</v>
      </c>
      <c r="I35" s="51">
        <f t="shared" si="2"/>
        <v>20471.666044423164</v>
      </c>
      <c r="J35" s="51">
        <f t="shared" si="3"/>
        <v>331566.83158730163</v>
      </c>
      <c r="K35" s="51">
        <f t="shared" si="4"/>
        <v>42.797477251552117</v>
      </c>
    </row>
    <row r="36" spans="1:11" s="3" customFormat="1" ht="26.4">
      <c r="A36" s="55" t="s">
        <v>69</v>
      </c>
      <c r="B36" s="49" t="s">
        <v>70</v>
      </c>
      <c r="C36" s="50">
        <v>185944358.27000001</v>
      </c>
      <c r="D36" s="50">
        <v>426714220</v>
      </c>
      <c r="E36" s="50">
        <v>218349849</v>
      </c>
      <c r="F36" s="50">
        <v>189640494.99000001</v>
      </c>
      <c r="G36" s="50">
        <f t="shared" si="0"/>
        <v>3696136.7199999988</v>
      </c>
      <c r="H36" s="50">
        <f t="shared" si="1"/>
        <v>28709354.00999999</v>
      </c>
      <c r="I36" s="51">
        <f t="shared" si="2"/>
        <v>1.9877649176282262</v>
      </c>
      <c r="J36" s="51">
        <f t="shared" si="3"/>
        <v>86.851672148397057</v>
      </c>
      <c r="K36" s="51">
        <f t="shared" si="4"/>
        <v>44.442037809286042</v>
      </c>
    </row>
    <row r="37" spans="1:11">
      <c r="A37" s="56" t="s">
        <v>225</v>
      </c>
      <c r="B37" s="49" t="s">
        <v>226</v>
      </c>
      <c r="C37" s="50">
        <v>177573319.88</v>
      </c>
      <c r="D37" s="50">
        <v>423998000</v>
      </c>
      <c r="E37" s="50">
        <v>216552000</v>
      </c>
      <c r="F37" s="50">
        <v>188581694.68000001</v>
      </c>
      <c r="G37" s="50">
        <f t="shared" si="0"/>
        <v>11008374.800000012</v>
      </c>
      <c r="H37" s="50">
        <f t="shared" si="1"/>
        <v>27970305.319999993</v>
      </c>
      <c r="I37" s="51">
        <f t="shared" si="2"/>
        <v>6.1993405357512188</v>
      </c>
      <c r="J37" s="51">
        <f t="shared" si="3"/>
        <v>87.083792659499807</v>
      </c>
      <c r="K37" s="51">
        <f t="shared" si="4"/>
        <v>44.477024580304622</v>
      </c>
    </row>
    <row r="38" spans="1:11">
      <c r="A38" s="56" t="s">
        <v>71</v>
      </c>
      <c r="B38" s="49" t="s">
        <v>72</v>
      </c>
      <c r="C38" s="50">
        <v>8371038.3899999997</v>
      </c>
      <c r="D38" s="50">
        <v>2716220</v>
      </c>
      <c r="E38" s="50">
        <v>1797849</v>
      </c>
      <c r="F38" s="50">
        <v>1058800.31</v>
      </c>
      <c r="G38" s="50">
        <f t="shared" si="0"/>
        <v>-7312238.0800000001</v>
      </c>
      <c r="H38" s="50">
        <f t="shared" si="1"/>
        <v>739048.69</v>
      </c>
      <c r="I38" s="51">
        <f t="shared" si="2"/>
        <v>-87.351625202617186</v>
      </c>
      <c r="J38" s="51">
        <f t="shared" si="3"/>
        <v>58.892616120708695</v>
      </c>
      <c r="K38" s="51">
        <f t="shared" si="4"/>
        <v>38.980653628940217</v>
      </c>
    </row>
    <row r="39" spans="1:11" ht="26.4">
      <c r="A39" s="55" t="s">
        <v>45</v>
      </c>
      <c r="B39" s="49" t="s">
        <v>46</v>
      </c>
      <c r="C39" s="50">
        <v>19209885.870000001</v>
      </c>
      <c r="D39" s="50">
        <v>23296527</v>
      </c>
      <c r="E39" s="50">
        <v>15102360</v>
      </c>
      <c r="F39" s="50">
        <v>14092976.199999999</v>
      </c>
      <c r="G39" s="50">
        <f t="shared" si="0"/>
        <v>-5116909.6700000018</v>
      </c>
      <c r="H39" s="50">
        <f t="shared" si="1"/>
        <v>1009383.8000000007</v>
      </c>
      <c r="I39" s="51">
        <f t="shared" si="2"/>
        <v>-26.636856172014319</v>
      </c>
      <c r="J39" s="51">
        <f t="shared" si="3"/>
        <v>93.316383664539842</v>
      </c>
      <c r="K39" s="51">
        <f t="shared" si="4"/>
        <v>60.493893360156214</v>
      </c>
    </row>
    <row r="40" spans="1:11">
      <c r="A40" s="56" t="s">
        <v>47</v>
      </c>
      <c r="B40" s="49" t="s">
        <v>48</v>
      </c>
      <c r="C40" s="50">
        <v>3826.1</v>
      </c>
      <c r="D40" s="50">
        <v>39779</v>
      </c>
      <c r="E40" s="50">
        <v>33299</v>
      </c>
      <c r="F40" s="50">
        <v>26964.76</v>
      </c>
      <c r="G40" s="50">
        <f t="shared" si="0"/>
        <v>23138.66</v>
      </c>
      <c r="H40" s="50">
        <f t="shared" si="1"/>
        <v>6334.2400000000016</v>
      </c>
      <c r="I40" s="51">
        <f t="shared" si="2"/>
        <v>604.75837014191995</v>
      </c>
      <c r="J40" s="51">
        <f t="shared" si="3"/>
        <v>80.977687017628156</v>
      </c>
      <c r="K40" s="51">
        <f t="shared" si="4"/>
        <v>67.786419970336098</v>
      </c>
    </row>
    <row r="41" spans="1:11" ht="26.4">
      <c r="A41" s="57" t="s">
        <v>73</v>
      </c>
      <c r="B41" s="49" t="s">
        <v>74</v>
      </c>
      <c r="C41" s="50">
        <v>252.27</v>
      </c>
      <c r="D41" s="50">
        <v>15552</v>
      </c>
      <c r="E41" s="50">
        <v>9072</v>
      </c>
      <c r="F41" s="50">
        <v>2738.32</v>
      </c>
      <c r="G41" s="50">
        <f t="shared" si="0"/>
        <v>2486.0500000000002</v>
      </c>
      <c r="H41" s="50">
        <f t="shared" si="1"/>
        <v>6333.68</v>
      </c>
      <c r="I41" s="51">
        <f t="shared" si="2"/>
        <v>985.47191501169391</v>
      </c>
      <c r="J41" s="51">
        <f t="shared" si="3"/>
        <v>30.184303350970019</v>
      </c>
      <c r="K41" s="51">
        <f t="shared" si="4"/>
        <v>17.607510288065846</v>
      </c>
    </row>
    <row r="42" spans="1:11" ht="26.4">
      <c r="A42" s="57" t="s">
        <v>49</v>
      </c>
      <c r="B42" s="49" t="s">
        <v>50</v>
      </c>
      <c r="C42" s="50">
        <v>3573.83</v>
      </c>
      <c r="D42" s="50">
        <v>24227</v>
      </c>
      <c r="E42" s="50">
        <v>24227</v>
      </c>
      <c r="F42" s="50">
        <v>24226.44</v>
      </c>
      <c r="G42" s="50">
        <f t="shared" si="0"/>
        <v>20652.61</v>
      </c>
      <c r="H42" s="50">
        <f t="shared" si="1"/>
        <v>0.56000000000130967</v>
      </c>
      <c r="I42" s="51">
        <f t="shared" si="2"/>
        <v>577.8845104551699</v>
      </c>
      <c r="J42" s="51">
        <f t="shared" si="3"/>
        <v>99.99768852932678</v>
      </c>
      <c r="K42" s="51">
        <f t="shared" si="4"/>
        <v>99.99768852932678</v>
      </c>
    </row>
    <row r="43" spans="1:11" ht="26.4">
      <c r="A43" s="58" t="s">
        <v>95</v>
      </c>
      <c r="B43" s="49" t="s">
        <v>96</v>
      </c>
      <c r="C43" s="50">
        <v>3573.83</v>
      </c>
      <c r="D43" s="50">
        <v>0</v>
      </c>
      <c r="E43" s="50">
        <v>0</v>
      </c>
      <c r="F43" s="50">
        <v>0</v>
      </c>
      <c r="G43" s="50">
        <f t="shared" si="0"/>
        <v>-3573.83</v>
      </c>
      <c r="H43" s="50">
        <f t="shared" si="1"/>
        <v>0</v>
      </c>
      <c r="I43" s="51">
        <f t="shared" si="2"/>
        <v>-100</v>
      </c>
      <c r="J43" s="51">
        <f t="shared" si="3"/>
        <v>0</v>
      </c>
      <c r="K43" s="51">
        <f t="shared" si="4"/>
        <v>0</v>
      </c>
    </row>
    <row r="44" spans="1:11" ht="26.4">
      <c r="A44" s="58" t="s">
        <v>241</v>
      </c>
      <c r="B44" s="49" t="s">
        <v>242</v>
      </c>
      <c r="C44" s="50">
        <v>0</v>
      </c>
      <c r="D44" s="50">
        <v>24227</v>
      </c>
      <c r="E44" s="50">
        <v>24227</v>
      </c>
      <c r="F44" s="50">
        <v>24226.44</v>
      </c>
      <c r="G44" s="50">
        <f t="shared" si="0"/>
        <v>24226.44</v>
      </c>
      <c r="H44" s="50">
        <f t="shared" si="1"/>
        <v>0.56000000000130967</v>
      </c>
      <c r="I44" s="51">
        <f t="shared" si="2"/>
        <v>0</v>
      </c>
      <c r="J44" s="51">
        <f t="shared" si="3"/>
        <v>99.99768852932678</v>
      </c>
      <c r="K44" s="51">
        <f t="shared" si="4"/>
        <v>99.99768852932678</v>
      </c>
    </row>
    <row r="45" spans="1:11" ht="52.8">
      <c r="A45" s="56" t="s">
        <v>153</v>
      </c>
      <c r="B45" s="49" t="s">
        <v>154</v>
      </c>
      <c r="C45" s="50">
        <v>19206059.77</v>
      </c>
      <c r="D45" s="50">
        <v>22832166</v>
      </c>
      <c r="E45" s="50">
        <v>15069061</v>
      </c>
      <c r="F45" s="50">
        <v>14041449.359999999</v>
      </c>
      <c r="G45" s="50">
        <f t="shared" si="0"/>
        <v>-5164610.41</v>
      </c>
      <c r="H45" s="50">
        <f t="shared" si="1"/>
        <v>1027611.6400000006</v>
      </c>
      <c r="I45" s="51">
        <f t="shared" si="2"/>
        <v>-26.890525552082039</v>
      </c>
      <c r="J45" s="51">
        <f t="shared" si="3"/>
        <v>93.180652464012184</v>
      </c>
      <c r="K45" s="51">
        <f t="shared" si="4"/>
        <v>61.498542713818736</v>
      </c>
    </row>
    <row r="46" spans="1:11" ht="39.6">
      <c r="A46" s="57" t="s">
        <v>155</v>
      </c>
      <c r="B46" s="49" t="s">
        <v>156</v>
      </c>
      <c r="C46" s="50">
        <v>2787719.78</v>
      </c>
      <c r="D46" s="50">
        <v>4154799</v>
      </c>
      <c r="E46" s="50">
        <v>2401957</v>
      </c>
      <c r="F46" s="50">
        <v>2795666.6</v>
      </c>
      <c r="G46" s="50">
        <f t="shared" si="0"/>
        <v>7946.820000000298</v>
      </c>
      <c r="H46" s="50">
        <f t="shared" si="1"/>
        <v>-393709.60000000009</v>
      </c>
      <c r="I46" s="51">
        <f t="shared" si="2"/>
        <v>0.28506523708063014</v>
      </c>
      <c r="J46" s="51">
        <f t="shared" si="3"/>
        <v>116.39120100817793</v>
      </c>
      <c r="K46" s="51">
        <f t="shared" si="4"/>
        <v>67.287649775596847</v>
      </c>
    </row>
    <row r="47" spans="1:11" ht="66">
      <c r="A47" s="57" t="s">
        <v>243</v>
      </c>
      <c r="B47" s="49" t="s">
        <v>244</v>
      </c>
      <c r="C47" s="50">
        <v>16418339.99</v>
      </c>
      <c r="D47" s="50">
        <v>18677367</v>
      </c>
      <c r="E47" s="50">
        <v>12667104</v>
      </c>
      <c r="F47" s="50">
        <v>11245782.76</v>
      </c>
      <c r="G47" s="50">
        <f t="shared" ref="G47:G66" si="5">F47-C47</f>
        <v>-5172557.2300000004</v>
      </c>
      <c r="H47" s="50">
        <f t="shared" ref="H47:H66" si="6">E47-F47</f>
        <v>1421321.2400000002</v>
      </c>
      <c r="I47" s="51">
        <f t="shared" ref="I47:I66" si="7">IF(ISERROR(F47/C47),0,F47/C47*100-100)</f>
        <v>-31.504751595779325</v>
      </c>
      <c r="J47" s="51">
        <f t="shared" ref="J47:J66" si="8">IF(ISERROR(F47/E47),0,F47/E47*100)</f>
        <v>88.779430247039897</v>
      </c>
      <c r="K47" s="51">
        <f t="shared" ref="K47:K66" si="9">IF(ISERROR(F47/D47),0,F47/D47*100)</f>
        <v>60.210750048440985</v>
      </c>
    </row>
    <row r="48" spans="1:11" ht="26.4">
      <c r="A48" s="56" t="s">
        <v>157</v>
      </c>
      <c r="B48" s="49" t="s">
        <v>158</v>
      </c>
      <c r="C48" s="50">
        <v>0</v>
      </c>
      <c r="D48" s="50">
        <v>116075</v>
      </c>
      <c r="E48" s="50">
        <v>0</v>
      </c>
      <c r="F48" s="50">
        <v>24562.080000000002</v>
      </c>
      <c r="G48" s="50">
        <f t="shared" si="5"/>
        <v>24562.080000000002</v>
      </c>
      <c r="H48" s="50">
        <f t="shared" si="6"/>
        <v>-24562.080000000002</v>
      </c>
      <c r="I48" s="51">
        <f t="shared" si="7"/>
        <v>0</v>
      </c>
      <c r="J48" s="51">
        <f t="shared" si="8"/>
        <v>0</v>
      </c>
      <c r="K48" s="51">
        <f t="shared" si="9"/>
        <v>21.160525522291625</v>
      </c>
    </row>
    <row r="49" spans="1:11" ht="39.6">
      <c r="A49" s="57" t="s">
        <v>161</v>
      </c>
      <c r="B49" s="49" t="s">
        <v>162</v>
      </c>
      <c r="C49" s="50">
        <v>0</v>
      </c>
      <c r="D49" s="50">
        <v>116075</v>
      </c>
      <c r="E49" s="50">
        <v>0</v>
      </c>
      <c r="F49" s="50">
        <v>24562.080000000002</v>
      </c>
      <c r="G49" s="50">
        <f t="shared" si="5"/>
        <v>24562.080000000002</v>
      </c>
      <c r="H49" s="50">
        <f t="shared" si="6"/>
        <v>-24562.080000000002</v>
      </c>
      <c r="I49" s="51">
        <f t="shared" si="7"/>
        <v>0</v>
      </c>
      <c r="J49" s="51">
        <f t="shared" si="8"/>
        <v>0</v>
      </c>
      <c r="K49" s="51">
        <f t="shared" si="9"/>
        <v>21.160525522291625</v>
      </c>
    </row>
    <row r="50" spans="1:11">
      <c r="A50" s="56" t="s">
        <v>183</v>
      </c>
      <c r="B50" s="49" t="s">
        <v>184</v>
      </c>
      <c r="C50" s="50">
        <v>0</v>
      </c>
      <c r="D50" s="50">
        <v>308507</v>
      </c>
      <c r="E50" s="50">
        <v>0</v>
      </c>
      <c r="F50" s="50">
        <v>0</v>
      </c>
      <c r="G50" s="50">
        <f t="shared" si="5"/>
        <v>0</v>
      </c>
      <c r="H50" s="50">
        <f t="shared" si="6"/>
        <v>0</v>
      </c>
      <c r="I50" s="51">
        <f t="shared" si="7"/>
        <v>0</v>
      </c>
      <c r="J50" s="51">
        <f t="shared" si="8"/>
        <v>0</v>
      </c>
      <c r="K50" s="51">
        <f t="shared" si="9"/>
        <v>0</v>
      </c>
    </row>
    <row r="51" spans="1:11">
      <c r="A51" s="54" t="s">
        <v>53</v>
      </c>
      <c r="B51" s="49" t="s">
        <v>54</v>
      </c>
      <c r="C51" s="50">
        <v>92871858.430000007</v>
      </c>
      <c r="D51" s="50">
        <v>148735883</v>
      </c>
      <c r="E51" s="50">
        <v>52247488</v>
      </c>
      <c r="F51" s="50">
        <v>46490009.490000002</v>
      </c>
      <c r="G51" s="50">
        <f t="shared" si="5"/>
        <v>-46381848.940000005</v>
      </c>
      <c r="H51" s="50">
        <f t="shared" si="6"/>
        <v>5757478.5099999979</v>
      </c>
      <c r="I51" s="51">
        <f t="shared" si="7"/>
        <v>-49.941768932037945</v>
      </c>
      <c r="J51" s="51">
        <f t="shared" si="8"/>
        <v>88.980372587482108</v>
      </c>
      <c r="K51" s="51">
        <f t="shared" si="9"/>
        <v>31.256754289749971</v>
      </c>
    </row>
    <row r="52" spans="1:11">
      <c r="A52" s="55" t="s">
        <v>55</v>
      </c>
      <c r="B52" s="49" t="s">
        <v>56</v>
      </c>
      <c r="C52" s="50">
        <v>33343781</v>
      </c>
      <c r="D52" s="50">
        <v>67732920</v>
      </c>
      <c r="E52" s="50">
        <v>11313750</v>
      </c>
      <c r="F52" s="50">
        <v>12567999.619999999</v>
      </c>
      <c r="G52" s="50">
        <f t="shared" si="5"/>
        <v>-20775781.380000003</v>
      </c>
      <c r="H52" s="50">
        <f t="shared" si="6"/>
        <v>-1254249.6199999992</v>
      </c>
      <c r="I52" s="51">
        <f t="shared" si="7"/>
        <v>-62.307815001544071</v>
      </c>
      <c r="J52" s="51">
        <f t="shared" si="8"/>
        <v>111.08606447906308</v>
      </c>
      <c r="K52" s="51">
        <f t="shared" si="9"/>
        <v>18.555230779951611</v>
      </c>
    </row>
    <row r="53" spans="1:11">
      <c r="A53" s="55" t="s">
        <v>185</v>
      </c>
      <c r="B53" s="49" t="s">
        <v>186</v>
      </c>
      <c r="C53" s="50">
        <v>59528077.43</v>
      </c>
      <c r="D53" s="50">
        <v>81002963</v>
      </c>
      <c r="E53" s="50">
        <v>40933738</v>
      </c>
      <c r="F53" s="50">
        <v>33922009.869999997</v>
      </c>
      <c r="G53" s="50">
        <f t="shared" si="5"/>
        <v>-25606067.560000002</v>
      </c>
      <c r="H53" s="50">
        <f t="shared" si="6"/>
        <v>7011728.1300000027</v>
      </c>
      <c r="I53" s="51">
        <f t="shared" si="7"/>
        <v>-43.015109282020035</v>
      </c>
      <c r="J53" s="51">
        <f t="shared" si="8"/>
        <v>82.870540359641723</v>
      </c>
      <c r="K53" s="51">
        <f t="shared" si="9"/>
        <v>41.877492641843233</v>
      </c>
    </row>
    <row r="54" spans="1:11" ht="52.8">
      <c r="A54" s="56" t="s">
        <v>288</v>
      </c>
      <c r="B54" s="49" t="s">
        <v>289</v>
      </c>
      <c r="C54" s="50">
        <v>59528077.43</v>
      </c>
      <c r="D54" s="50">
        <v>81002963</v>
      </c>
      <c r="E54" s="50">
        <v>40933738</v>
      </c>
      <c r="F54" s="50">
        <v>33922009.869999997</v>
      </c>
      <c r="G54" s="50">
        <f t="shared" si="5"/>
        <v>-25606067.560000002</v>
      </c>
      <c r="H54" s="50">
        <f t="shared" si="6"/>
        <v>7011728.1300000027</v>
      </c>
      <c r="I54" s="51">
        <f t="shared" si="7"/>
        <v>-43.015109282020035</v>
      </c>
      <c r="J54" s="51">
        <f t="shared" si="8"/>
        <v>82.870540359641723</v>
      </c>
      <c r="K54" s="51">
        <f t="shared" si="9"/>
        <v>41.877492641843233</v>
      </c>
    </row>
    <row r="55" spans="1:11" ht="39.6">
      <c r="A55" s="57" t="s">
        <v>290</v>
      </c>
      <c r="B55" s="49" t="s">
        <v>291</v>
      </c>
      <c r="C55" s="50">
        <v>58320984.850000001</v>
      </c>
      <c r="D55" s="50">
        <v>74588621</v>
      </c>
      <c r="E55" s="50">
        <v>34874214</v>
      </c>
      <c r="F55" s="50">
        <v>29706192.190000001</v>
      </c>
      <c r="G55" s="50">
        <f t="shared" si="5"/>
        <v>-28614792.66</v>
      </c>
      <c r="H55" s="50">
        <f t="shared" si="6"/>
        <v>5168021.8099999987</v>
      </c>
      <c r="I55" s="51">
        <f t="shared" si="7"/>
        <v>-49.064316615359758</v>
      </c>
      <c r="J55" s="51">
        <f t="shared" si="8"/>
        <v>85.18096548355183</v>
      </c>
      <c r="K55" s="51">
        <f t="shared" si="9"/>
        <v>39.826707870091873</v>
      </c>
    </row>
    <row r="56" spans="1:11" ht="66">
      <c r="A56" s="57" t="s">
        <v>292</v>
      </c>
      <c r="B56" s="49" t="s">
        <v>293</v>
      </c>
      <c r="C56" s="50">
        <v>1207092.58</v>
      </c>
      <c r="D56" s="50">
        <v>6414342</v>
      </c>
      <c r="E56" s="50">
        <v>6059524</v>
      </c>
      <c r="F56" s="50">
        <v>4215817.68</v>
      </c>
      <c r="G56" s="50">
        <f t="shared" si="5"/>
        <v>3008725.0999999996</v>
      </c>
      <c r="H56" s="50">
        <f t="shared" si="6"/>
        <v>1843706.3200000003</v>
      </c>
      <c r="I56" s="51">
        <f t="shared" si="7"/>
        <v>249.2538807586738</v>
      </c>
      <c r="J56" s="51">
        <f t="shared" si="8"/>
        <v>69.573413357220787</v>
      </c>
      <c r="K56" s="51">
        <f t="shared" si="9"/>
        <v>65.724865933247713</v>
      </c>
    </row>
    <row r="57" spans="1:11">
      <c r="A57" s="48"/>
      <c r="B57" s="49" t="s">
        <v>57</v>
      </c>
      <c r="C57" s="50">
        <v>591209406.25999999</v>
      </c>
      <c r="D57" s="50">
        <v>14012368</v>
      </c>
      <c r="E57" s="50">
        <v>1325000</v>
      </c>
      <c r="F57" s="50">
        <v>755900213.47000003</v>
      </c>
      <c r="G57" s="50">
        <f t="shared" si="5"/>
        <v>164690807.21000004</v>
      </c>
      <c r="H57" s="50">
        <f t="shared" si="6"/>
        <v>-754575213.47000003</v>
      </c>
      <c r="I57" s="51">
        <f t="shared" si="7"/>
        <v>27.856594544365706</v>
      </c>
      <c r="J57" s="51">
        <f t="shared" si="8"/>
        <v>57049.072714716989</v>
      </c>
      <c r="K57" s="51">
        <f t="shared" si="9"/>
        <v>5394.5215645920807</v>
      </c>
    </row>
    <row r="58" spans="1:11">
      <c r="A58" s="48" t="s">
        <v>58</v>
      </c>
      <c r="B58" s="49" t="s">
        <v>59</v>
      </c>
      <c r="C58" s="50">
        <v>-591209406.25999999</v>
      </c>
      <c r="D58" s="50">
        <v>-14012368</v>
      </c>
      <c r="E58" s="50">
        <v>-1325000</v>
      </c>
      <c r="F58" s="50">
        <v>-755900213.47000003</v>
      </c>
      <c r="G58" s="50">
        <f t="shared" si="5"/>
        <v>-164690807.21000004</v>
      </c>
      <c r="H58" s="50">
        <f t="shared" si="6"/>
        <v>754575213.47000003</v>
      </c>
      <c r="I58" s="51">
        <f t="shared" si="7"/>
        <v>27.856594544365706</v>
      </c>
      <c r="J58" s="51">
        <f t="shared" si="8"/>
        <v>57049.072714716989</v>
      </c>
      <c r="K58" s="51">
        <f t="shared" si="9"/>
        <v>5394.5215645920807</v>
      </c>
    </row>
    <row r="59" spans="1:11" s="3" customFormat="1">
      <c r="A59" s="54" t="s">
        <v>294</v>
      </c>
      <c r="B59" s="49" t="s">
        <v>295</v>
      </c>
      <c r="C59" s="50">
        <v>0</v>
      </c>
      <c r="D59" s="50">
        <v>-334457337</v>
      </c>
      <c r="E59" s="50">
        <v>0</v>
      </c>
      <c r="F59" s="50">
        <v>0</v>
      </c>
      <c r="G59" s="50">
        <f t="shared" si="5"/>
        <v>0</v>
      </c>
      <c r="H59" s="50">
        <f t="shared" si="6"/>
        <v>0</v>
      </c>
      <c r="I59" s="51">
        <f t="shared" si="7"/>
        <v>0</v>
      </c>
      <c r="J59" s="51">
        <f t="shared" si="8"/>
        <v>0</v>
      </c>
      <c r="K59" s="51">
        <f t="shared" si="9"/>
        <v>0</v>
      </c>
    </row>
    <row r="60" spans="1:11">
      <c r="A60" s="55" t="s">
        <v>950</v>
      </c>
      <c r="B60" s="49" t="s">
        <v>951</v>
      </c>
      <c r="C60" s="50">
        <v>0</v>
      </c>
      <c r="D60" s="50">
        <v>-467417654</v>
      </c>
      <c r="E60" s="50">
        <v>0</v>
      </c>
      <c r="F60" s="50">
        <v>0</v>
      </c>
      <c r="G60" s="50">
        <f t="shared" si="5"/>
        <v>0</v>
      </c>
      <c r="H60" s="50">
        <f t="shared" si="6"/>
        <v>0</v>
      </c>
      <c r="I60" s="51">
        <f t="shared" si="7"/>
        <v>0</v>
      </c>
      <c r="J60" s="51">
        <f t="shared" si="8"/>
        <v>0</v>
      </c>
      <c r="K60" s="51">
        <f t="shared" si="9"/>
        <v>0</v>
      </c>
    </row>
    <row r="61" spans="1:11">
      <c r="A61" s="55" t="s">
        <v>296</v>
      </c>
      <c r="B61" s="49" t="s">
        <v>297</v>
      </c>
      <c r="C61" s="50">
        <v>0</v>
      </c>
      <c r="D61" s="50">
        <v>132960317</v>
      </c>
      <c r="E61" s="50">
        <v>0</v>
      </c>
      <c r="F61" s="50">
        <v>0</v>
      </c>
      <c r="G61" s="50">
        <f t="shared" si="5"/>
        <v>0</v>
      </c>
      <c r="H61" s="50">
        <f t="shared" si="6"/>
        <v>0</v>
      </c>
      <c r="I61" s="51">
        <f t="shared" si="7"/>
        <v>0</v>
      </c>
      <c r="J61" s="51">
        <f t="shared" si="8"/>
        <v>0</v>
      </c>
      <c r="K61" s="51">
        <f t="shared" si="9"/>
        <v>0</v>
      </c>
    </row>
    <row r="62" spans="1:11">
      <c r="A62" s="54" t="s">
        <v>60</v>
      </c>
      <c r="B62" s="49" t="s">
        <v>61</v>
      </c>
      <c r="C62" s="50">
        <v>-572294369.49000001</v>
      </c>
      <c r="D62" s="50">
        <v>335657884</v>
      </c>
      <c r="E62" s="50">
        <v>0</v>
      </c>
      <c r="F62" s="50">
        <v>-747755893.57000005</v>
      </c>
      <c r="G62" s="50">
        <f t="shared" si="5"/>
        <v>-175461524.08000004</v>
      </c>
      <c r="H62" s="50">
        <f t="shared" si="6"/>
        <v>747755893.57000005</v>
      </c>
      <c r="I62" s="51">
        <f t="shared" si="7"/>
        <v>30.659313359375261</v>
      </c>
      <c r="J62" s="51">
        <f t="shared" si="8"/>
        <v>0</v>
      </c>
      <c r="K62" s="51">
        <f t="shared" si="9"/>
        <v>-222.7732251240671</v>
      </c>
    </row>
    <row r="63" spans="1:11" ht="26.4">
      <c r="A63" s="55" t="s">
        <v>139</v>
      </c>
      <c r="B63" s="49" t="s">
        <v>140</v>
      </c>
      <c r="C63" s="50">
        <v>-345976.63</v>
      </c>
      <c r="D63" s="50">
        <v>242617</v>
      </c>
      <c r="E63" s="50">
        <v>0</v>
      </c>
      <c r="F63" s="50">
        <v>-242616.98</v>
      </c>
      <c r="G63" s="50">
        <f t="shared" si="5"/>
        <v>103359.65</v>
      </c>
      <c r="H63" s="50">
        <f t="shared" si="6"/>
        <v>242616.98</v>
      </c>
      <c r="I63" s="51">
        <f t="shared" si="7"/>
        <v>-29.874749054582097</v>
      </c>
      <c r="J63" s="51">
        <f t="shared" si="8"/>
        <v>0</v>
      </c>
      <c r="K63" s="51">
        <f t="shared" si="9"/>
        <v>-99.999991756554579</v>
      </c>
    </row>
    <row r="64" spans="1:11" ht="26.4">
      <c r="A64" s="55" t="s">
        <v>97</v>
      </c>
      <c r="B64" s="49" t="s">
        <v>98</v>
      </c>
      <c r="C64" s="50">
        <v>-1102302.02</v>
      </c>
      <c r="D64" s="50">
        <v>957930</v>
      </c>
      <c r="E64" s="50">
        <v>0</v>
      </c>
      <c r="F64" s="50">
        <v>-957928.53</v>
      </c>
      <c r="G64" s="50">
        <f t="shared" si="5"/>
        <v>144373.49</v>
      </c>
      <c r="H64" s="50">
        <f t="shared" si="6"/>
        <v>957928.53</v>
      </c>
      <c r="I64" s="51">
        <f t="shared" si="7"/>
        <v>-13.097453091848649</v>
      </c>
      <c r="J64" s="51">
        <f t="shared" si="8"/>
        <v>0</v>
      </c>
      <c r="K64" s="51">
        <f t="shared" si="9"/>
        <v>-99.999846544110738</v>
      </c>
    </row>
    <row r="65" spans="1:11" ht="26.4">
      <c r="A65" s="55" t="s">
        <v>298</v>
      </c>
      <c r="B65" s="49" t="s">
        <v>299</v>
      </c>
      <c r="C65" s="50">
        <v>0</v>
      </c>
      <c r="D65" s="50">
        <v>334457337</v>
      </c>
      <c r="E65" s="50">
        <v>0</v>
      </c>
      <c r="F65" s="50">
        <v>0</v>
      </c>
      <c r="G65" s="50">
        <f t="shared" si="5"/>
        <v>0</v>
      </c>
      <c r="H65" s="50">
        <f t="shared" si="6"/>
        <v>0</v>
      </c>
      <c r="I65" s="51">
        <f t="shared" si="7"/>
        <v>0</v>
      </c>
      <c r="J65" s="51">
        <f t="shared" si="8"/>
        <v>0</v>
      </c>
      <c r="K65" s="51">
        <f t="shared" si="9"/>
        <v>0</v>
      </c>
    </row>
    <row r="66" spans="1:11">
      <c r="A66" s="54" t="s">
        <v>952</v>
      </c>
      <c r="B66" s="49" t="s">
        <v>953</v>
      </c>
      <c r="C66" s="50">
        <v>-18915036.77</v>
      </c>
      <c r="D66" s="50">
        <v>-15212915</v>
      </c>
      <c r="E66" s="50">
        <v>-1325000</v>
      </c>
      <c r="F66" s="50">
        <v>-8144319.9000000004</v>
      </c>
      <c r="G66" s="50">
        <f t="shared" si="5"/>
        <v>10770716.869999999</v>
      </c>
      <c r="H66" s="50">
        <f t="shared" si="6"/>
        <v>6819319.9000000004</v>
      </c>
      <c r="I66" s="51">
        <f t="shared" si="7"/>
        <v>-56.94261661221185</v>
      </c>
      <c r="J66" s="51">
        <f t="shared" si="8"/>
        <v>614.66565283018872</v>
      </c>
      <c r="K66" s="51">
        <f t="shared" si="9"/>
        <v>53.535564354366016</v>
      </c>
    </row>
    <row r="67" spans="1:11">
      <c r="A67" s="48"/>
      <c r="B67" s="49"/>
      <c r="C67" s="50"/>
      <c r="D67" s="50"/>
      <c r="E67" s="50"/>
      <c r="F67" s="50"/>
      <c r="G67" s="50"/>
      <c r="H67" s="50"/>
      <c r="I67" s="51"/>
      <c r="J67" s="51"/>
      <c r="K67" s="51"/>
    </row>
    <row r="68" spans="1:11">
      <c r="A68" s="59"/>
      <c r="B68" s="60" t="s">
        <v>62</v>
      </c>
      <c r="C68" s="61"/>
      <c r="D68" s="61"/>
      <c r="E68" s="61"/>
      <c r="F68" s="61"/>
      <c r="G68" s="61"/>
      <c r="H68" s="61"/>
      <c r="I68" s="62"/>
      <c r="J68" s="62"/>
      <c r="K68" s="62"/>
    </row>
    <row r="69" spans="1:11">
      <c r="A69" s="48" t="s">
        <v>19</v>
      </c>
      <c r="B69" s="49" t="s">
        <v>20</v>
      </c>
      <c r="C69" s="50">
        <v>886828323.21000004</v>
      </c>
      <c r="D69" s="50">
        <v>1088730475</v>
      </c>
      <c r="E69" s="50">
        <v>551353239</v>
      </c>
      <c r="F69" s="50">
        <v>1089752121.2</v>
      </c>
      <c r="G69" s="50">
        <f t="shared" ref="G69:G108" si="10">F69-C69</f>
        <v>202923797.99000001</v>
      </c>
      <c r="H69" s="50">
        <f t="shared" ref="H69:H108" si="11">E69-F69</f>
        <v>-538398882.20000005</v>
      </c>
      <c r="I69" s="51">
        <f t="shared" ref="I69:I108" si="12">IF(ISERROR(F69/C69),0,F69/C69*100-100)</f>
        <v>22.881970803039849</v>
      </c>
      <c r="J69" s="51">
        <f t="shared" ref="J69:J108" si="13">IF(ISERROR(F69/E69),0,F69/E69*100)</f>
        <v>197.6504433303964</v>
      </c>
      <c r="K69" s="51">
        <f t="shared" ref="K69:K108" si="14">IF(ISERROR(F69/D69),0,F69/D69*100)</f>
        <v>100.0938383028178</v>
      </c>
    </row>
    <row r="70" spans="1:11" ht="26.4">
      <c r="A70" s="54" t="s">
        <v>21</v>
      </c>
      <c r="B70" s="49" t="s">
        <v>22</v>
      </c>
      <c r="C70" s="50">
        <v>244476.03</v>
      </c>
      <c r="D70" s="50">
        <v>1005856</v>
      </c>
      <c r="E70" s="50">
        <v>116495</v>
      </c>
      <c r="F70" s="50">
        <v>394646.08</v>
      </c>
      <c r="G70" s="50">
        <f t="shared" si="10"/>
        <v>150170.05000000002</v>
      </c>
      <c r="H70" s="50">
        <f t="shared" si="11"/>
        <v>-278151.08</v>
      </c>
      <c r="I70" s="51">
        <f t="shared" si="12"/>
        <v>61.42526529083446</v>
      </c>
      <c r="J70" s="51">
        <f t="shared" si="13"/>
        <v>338.76653933645224</v>
      </c>
      <c r="K70" s="51">
        <f t="shared" si="14"/>
        <v>39.234848725861362</v>
      </c>
    </row>
    <row r="71" spans="1:11">
      <c r="A71" s="54" t="s">
        <v>83</v>
      </c>
      <c r="B71" s="49" t="s">
        <v>84</v>
      </c>
      <c r="C71" s="50">
        <v>99921.18</v>
      </c>
      <c r="D71" s="50">
        <v>219252</v>
      </c>
      <c r="E71" s="50">
        <v>21671</v>
      </c>
      <c r="F71" s="50">
        <v>219251.12</v>
      </c>
      <c r="G71" s="50">
        <f t="shared" si="10"/>
        <v>119329.94</v>
      </c>
      <c r="H71" s="50">
        <f t="shared" si="11"/>
        <v>-197580.12</v>
      </c>
      <c r="I71" s="51">
        <f t="shared" si="12"/>
        <v>119.424070052015</v>
      </c>
      <c r="J71" s="51">
        <f t="shared" si="13"/>
        <v>1011.7259009736515</v>
      </c>
      <c r="K71" s="51">
        <f t="shared" si="14"/>
        <v>99.999598635360215</v>
      </c>
    </row>
    <row r="72" spans="1:11">
      <c r="A72" s="55" t="s">
        <v>85</v>
      </c>
      <c r="B72" s="49" t="s">
        <v>86</v>
      </c>
      <c r="C72" s="50">
        <v>99921.18</v>
      </c>
      <c r="D72" s="50">
        <v>219252</v>
      </c>
      <c r="E72" s="50">
        <v>21671</v>
      </c>
      <c r="F72" s="50">
        <v>219251.12</v>
      </c>
      <c r="G72" s="50">
        <f t="shared" si="10"/>
        <v>119329.94</v>
      </c>
      <c r="H72" s="50">
        <f t="shared" si="11"/>
        <v>-197580.12</v>
      </c>
      <c r="I72" s="51">
        <f t="shared" si="12"/>
        <v>119.424070052015</v>
      </c>
      <c r="J72" s="51">
        <f t="shared" si="13"/>
        <v>1011.7259009736515</v>
      </c>
      <c r="K72" s="51">
        <f t="shared" si="14"/>
        <v>99.999598635360215</v>
      </c>
    </row>
    <row r="73" spans="1:11">
      <c r="A73" s="56" t="s">
        <v>87</v>
      </c>
      <c r="B73" s="49" t="s">
        <v>88</v>
      </c>
      <c r="C73" s="50">
        <v>99921.18</v>
      </c>
      <c r="D73" s="50">
        <v>219252</v>
      </c>
      <c r="E73" s="50">
        <v>21671</v>
      </c>
      <c r="F73" s="50">
        <v>219251.12</v>
      </c>
      <c r="G73" s="50">
        <f t="shared" si="10"/>
        <v>119329.94</v>
      </c>
      <c r="H73" s="50">
        <f t="shared" si="11"/>
        <v>-197580.12</v>
      </c>
      <c r="I73" s="51">
        <f t="shared" si="12"/>
        <v>119.424070052015</v>
      </c>
      <c r="J73" s="51">
        <f t="shared" si="13"/>
        <v>1011.7259009736515</v>
      </c>
      <c r="K73" s="51">
        <f t="shared" si="14"/>
        <v>99.999598635360215</v>
      </c>
    </row>
    <row r="74" spans="1:11" ht="26.4">
      <c r="A74" s="57" t="s">
        <v>89</v>
      </c>
      <c r="B74" s="49" t="s">
        <v>90</v>
      </c>
      <c r="C74" s="50">
        <v>99921.18</v>
      </c>
      <c r="D74" s="50">
        <v>219252</v>
      </c>
      <c r="E74" s="50">
        <v>21671</v>
      </c>
      <c r="F74" s="50">
        <v>219251.12</v>
      </c>
      <c r="G74" s="50">
        <f t="shared" si="10"/>
        <v>119329.94</v>
      </c>
      <c r="H74" s="50">
        <f t="shared" si="11"/>
        <v>-197580.12</v>
      </c>
      <c r="I74" s="51">
        <f t="shared" si="12"/>
        <v>119.424070052015</v>
      </c>
      <c r="J74" s="51">
        <f t="shared" si="13"/>
        <v>1011.7259009736515</v>
      </c>
      <c r="K74" s="51">
        <f t="shared" si="14"/>
        <v>99.999598635360215</v>
      </c>
    </row>
    <row r="75" spans="1:11" ht="26.4">
      <c r="A75" s="58" t="s">
        <v>91</v>
      </c>
      <c r="B75" s="49" t="s">
        <v>92</v>
      </c>
      <c r="C75" s="50">
        <v>99921.18</v>
      </c>
      <c r="D75" s="50">
        <v>219252</v>
      </c>
      <c r="E75" s="50">
        <v>21671</v>
      </c>
      <c r="F75" s="50">
        <v>219251.12</v>
      </c>
      <c r="G75" s="50">
        <f t="shared" si="10"/>
        <v>119329.94</v>
      </c>
      <c r="H75" s="50">
        <f t="shared" si="11"/>
        <v>-197580.12</v>
      </c>
      <c r="I75" s="51">
        <f t="shared" si="12"/>
        <v>119.424070052015</v>
      </c>
      <c r="J75" s="51">
        <f t="shared" si="13"/>
        <v>1011.7259009736515</v>
      </c>
      <c r="K75" s="51">
        <f t="shared" si="14"/>
        <v>99.999598635360215</v>
      </c>
    </row>
    <row r="76" spans="1:11">
      <c r="A76" s="54" t="s">
        <v>23</v>
      </c>
      <c r="B76" s="49" t="s">
        <v>24</v>
      </c>
      <c r="C76" s="50">
        <v>886483926</v>
      </c>
      <c r="D76" s="50">
        <v>1087505367</v>
      </c>
      <c r="E76" s="50">
        <v>551215073</v>
      </c>
      <c r="F76" s="50">
        <v>1089138224</v>
      </c>
      <c r="G76" s="50">
        <f t="shared" si="10"/>
        <v>202654298</v>
      </c>
      <c r="H76" s="50">
        <f t="shared" si="11"/>
        <v>-537923151</v>
      </c>
      <c r="I76" s="51">
        <f t="shared" si="12"/>
        <v>22.860459401042775</v>
      </c>
      <c r="J76" s="51">
        <f t="shared" si="13"/>
        <v>197.58861419959754</v>
      </c>
      <c r="K76" s="51">
        <f t="shared" si="14"/>
        <v>100.15014702911347</v>
      </c>
    </row>
    <row r="77" spans="1:11" ht="26.4">
      <c r="A77" s="55" t="s">
        <v>25</v>
      </c>
      <c r="B77" s="49" t="s">
        <v>26</v>
      </c>
      <c r="C77" s="50">
        <v>886483926</v>
      </c>
      <c r="D77" s="50">
        <v>1087505367</v>
      </c>
      <c r="E77" s="50">
        <v>551215073</v>
      </c>
      <c r="F77" s="50">
        <v>1089138224</v>
      </c>
      <c r="G77" s="50">
        <f t="shared" si="10"/>
        <v>202654298</v>
      </c>
      <c r="H77" s="50">
        <f t="shared" si="11"/>
        <v>-537923151</v>
      </c>
      <c r="I77" s="51">
        <f t="shared" si="12"/>
        <v>22.860459401042775</v>
      </c>
      <c r="J77" s="51">
        <f t="shared" si="13"/>
        <v>197.58861419959754</v>
      </c>
      <c r="K77" s="51">
        <f t="shared" si="14"/>
        <v>100.15014702911347</v>
      </c>
    </row>
    <row r="78" spans="1:11">
      <c r="A78" s="48" t="s">
        <v>27</v>
      </c>
      <c r="B78" s="49" t="s">
        <v>28</v>
      </c>
      <c r="C78" s="50">
        <v>432239044.27999997</v>
      </c>
      <c r="D78" s="50">
        <v>1073760177</v>
      </c>
      <c r="E78" s="50">
        <v>550028239</v>
      </c>
      <c r="F78" s="50">
        <v>545303504.96000004</v>
      </c>
      <c r="G78" s="50">
        <f t="shared" si="10"/>
        <v>113064460.68000007</v>
      </c>
      <c r="H78" s="50">
        <f t="shared" si="11"/>
        <v>4724734.0399999619</v>
      </c>
      <c r="I78" s="51">
        <f t="shared" si="12"/>
        <v>26.157854589081978</v>
      </c>
      <c r="J78" s="51">
        <f t="shared" si="13"/>
        <v>99.141001551376718</v>
      </c>
      <c r="K78" s="51">
        <f t="shared" si="14"/>
        <v>50.78447838171224</v>
      </c>
    </row>
    <row r="79" spans="1:11">
      <c r="A79" s="54" t="s">
        <v>29</v>
      </c>
      <c r="B79" s="49" t="s">
        <v>30</v>
      </c>
      <c r="C79" s="50">
        <v>402510037.41000003</v>
      </c>
      <c r="D79" s="50">
        <v>1018381684</v>
      </c>
      <c r="E79" s="50">
        <v>540541624</v>
      </c>
      <c r="F79" s="50">
        <v>537067860.38999999</v>
      </c>
      <c r="G79" s="50">
        <f t="shared" si="10"/>
        <v>134557822.97999996</v>
      </c>
      <c r="H79" s="50">
        <f t="shared" si="11"/>
        <v>3473763.6100000143</v>
      </c>
      <c r="I79" s="51">
        <f t="shared" si="12"/>
        <v>33.429681367905431</v>
      </c>
      <c r="J79" s="51">
        <f t="shared" si="13"/>
        <v>99.35735502026759</v>
      </c>
      <c r="K79" s="51">
        <f t="shared" si="14"/>
        <v>52.737384109315933</v>
      </c>
    </row>
    <row r="80" spans="1:11">
      <c r="A80" s="55" t="s">
        <v>31</v>
      </c>
      <c r="B80" s="49" t="s">
        <v>32</v>
      </c>
      <c r="C80" s="50">
        <v>72487904.969999999</v>
      </c>
      <c r="D80" s="50">
        <v>178142342</v>
      </c>
      <c r="E80" s="50">
        <v>82845500</v>
      </c>
      <c r="F80" s="50">
        <v>78265786.25</v>
      </c>
      <c r="G80" s="50">
        <f t="shared" si="10"/>
        <v>5777881.2800000012</v>
      </c>
      <c r="H80" s="50">
        <f t="shared" si="11"/>
        <v>4579713.75</v>
      </c>
      <c r="I80" s="51">
        <f t="shared" si="12"/>
        <v>7.9708211768449502</v>
      </c>
      <c r="J80" s="51">
        <f t="shared" si="13"/>
        <v>94.471982485469937</v>
      </c>
      <c r="K80" s="51">
        <f t="shared" si="14"/>
        <v>43.934409625085088</v>
      </c>
    </row>
    <row r="81" spans="1:11">
      <c r="A81" s="56" t="s">
        <v>33</v>
      </c>
      <c r="B81" s="49" t="s">
        <v>34</v>
      </c>
      <c r="C81" s="50">
        <v>52479351.020000003</v>
      </c>
      <c r="D81" s="50">
        <v>126740343</v>
      </c>
      <c r="E81" s="50">
        <v>61096042</v>
      </c>
      <c r="F81" s="50">
        <v>57699256.009999998</v>
      </c>
      <c r="G81" s="50">
        <f t="shared" si="10"/>
        <v>5219904.9899999946</v>
      </c>
      <c r="H81" s="50">
        <f t="shared" si="11"/>
        <v>3396785.9900000021</v>
      </c>
      <c r="I81" s="51">
        <f t="shared" si="12"/>
        <v>9.9465883029130424</v>
      </c>
      <c r="J81" s="51">
        <f t="shared" si="13"/>
        <v>94.440251972460004</v>
      </c>
      <c r="K81" s="51">
        <f t="shared" si="14"/>
        <v>45.525564034492156</v>
      </c>
    </row>
    <row r="82" spans="1:11" s="3" customFormat="1">
      <c r="A82" s="56" t="s">
        <v>35</v>
      </c>
      <c r="B82" s="49" t="s">
        <v>36</v>
      </c>
      <c r="C82" s="50">
        <v>20008553.949999999</v>
      </c>
      <c r="D82" s="50">
        <v>51401999</v>
      </c>
      <c r="E82" s="50">
        <v>21749458</v>
      </c>
      <c r="F82" s="50">
        <v>20566530.239999998</v>
      </c>
      <c r="G82" s="50">
        <f t="shared" si="10"/>
        <v>557976.28999999911</v>
      </c>
      <c r="H82" s="50">
        <f t="shared" si="11"/>
        <v>1182927.7600000016</v>
      </c>
      <c r="I82" s="51">
        <f t="shared" si="12"/>
        <v>2.7886887347998481</v>
      </c>
      <c r="J82" s="51">
        <f t="shared" si="13"/>
        <v>94.561116143675847</v>
      </c>
      <c r="K82" s="51">
        <f t="shared" si="14"/>
        <v>40.011148671474814</v>
      </c>
    </row>
    <row r="83" spans="1:11">
      <c r="A83" s="57" t="s">
        <v>37</v>
      </c>
      <c r="B83" s="49" t="s">
        <v>38</v>
      </c>
      <c r="C83" s="50">
        <v>145250.07999999999</v>
      </c>
      <c r="D83" s="50">
        <v>0</v>
      </c>
      <c r="E83" s="50">
        <v>0</v>
      </c>
      <c r="F83" s="50">
        <v>176840.44</v>
      </c>
      <c r="G83" s="50">
        <f t="shared" si="10"/>
        <v>31590.360000000015</v>
      </c>
      <c r="H83" s="50">
        <f t="shared" si="11"/>
        <v>-176840.44</v>
      </c>
      <c r="I83" s="51">
        <f t="shared" si="12"/>
        <v>21.748944991975236</v>
      </c>
      <c r="J83" s="51">
        <f t="shared" si="13"/>
        <v>0</v>
      </c>
      <c r="K83" s="51">
        <f t="shared" si="14"/>
        <v>0</v>
      </c>
    </row>
    <row r="84" spans="1:11">
      <c r="A84" s="55" t="s">
        <v>286</v>
      </c>
      <c r="B84" s="49" t="s">
        <v>287</v>
      </c>
      <c r="C84" s="50">
        <v>140130795.36000001</v>
      </c>
      <c r="D84" s="50">
        <v>358551186</v>
      </c>
      <c r="E84" s="50">
        <v>236098220</v>
      </c>
      <c r="F84" s="50">
        <v>244202121.91999999</v>
      </c>
      <c r="G84" s="50">
        <f t="shared" si="10"/>
        <v>104071326.55999997</v>
      </c>
      <c r="H84" s="50">
        <f t="shared" si="11"/>
        <v>-8103901.9199999869</v>
      </c>
      <c r="I84" s="51">
        <f t="shared" si="12"/>
        <v>74.267277433656005</v>
      </c>
      <c r="J84" s="51">
        <f t="shared" si="13"/>
        <v>103.43242821568074</v>
      </c>
      <c r="K84" s="51">
        <f t="shared" si="14"/>
        <v>68.108022356395153</v>
      </c>
    </row>
    <row r="85" spans="1:11">
      <c r="A85" s="55" t="s">
        <v>39</v>
      </c>
      <c r="B85" s="49" t="s">
        <v>40</v>
      </c>
      <c r="C85" s="50">
        <v>4149592.24</v>
      </c>
      <c r="D85" s="50">
        <v>55712315</v>
      </c>
      <c r="E85" s="50">
        <v>4027980</v>
      </c>
      <c r="F85" s="50">
        <v>25113804.57</v>
      </c>
      <c r="G85" s="50">
        <f t="shared" si="10"/>
        <v>20964212.329999998</v>
      </c>
      <c r="H85" s="50">
        <f t="shared" si="11"/>
        <v>-21085824.57</v>
      </c>
      <c r="I85" s="51">
        <f t="shared" si="12"/>
        <v>505.21138264900935</v>
      </c>
      <c r="J85" s="51">
        <f t="shared" si="13"/>
        <v>623.4838447559323</v>
      </c>
      <c r="K85" s="51">
        <f t="shared" si="14"/>
        <v>45.077653962144637</v>
      </c>
    </row>
    <row r="86" spans="1:11">
      <c r="A86" s="56" t="s">
        <v>41</v>
      </c>
      <c r="B86" s="49" t="s">
        <v>42</v>
      </c>
      <c r="C86" s="50">
        <v>4048051.07</v>
      </c>
      <c r="D86" s="50">
        <v>6904040</v>
      </c>
      <c r="E86" s="50">
        <v>4021680</v>
      </c>
      <c r="F86" s="50">
        <v>4225094.18</v>
      </c>
      <c r="G86" s="50">
        <f t="shared" si="10"/>
        <v>177043.10999999987</v>
      </c>
      <c r="H86" s="50">
        <f t="shared" si="11"/>
        <v>-203414.1799999997</v>
      </c>
      <c r="I86" s="51">
        <f t="shared" si="12"/>
        <v>4.3735394375842134</v>
      </c>
      <c r="J86" s="51">
        <f t="shared" si="13"/>
        <v>105.05794046269219</v>
      </c>
      <c r="K86" s="51">
        <f t="shared" si="14"/>
        <v>61.197417454128299</v>
      </c>
    </row>
    <row r="87" spans="1:11">
      <c r="A87" s="56" t="s">
        <v>43</v>
      </c>
      <c r="B87" s="49" t="s">
        <v>44</v>
      </c>
      <c r="C87" s="50">
        <v>101541.17</v>
      </c>
      <c r="D87" s="50">
        <v>48808275</v>
      </c>
      <c r="E87" s="50">
        <v>6300</v>
      </c>
      <c r="F87" s="50">
        <v>20888710.390000001</v>
      </c>
      <c r="G87" s="50">
        <f t="shared" si="10"/>
        <v>20787169.219999999</v>
      </c>
      <c r="H87" s="50">
        <f t="shared" si="11"/>
        <v>-20882410.390000001</v>
      </c>
      <c r="I87" s="51">
        <f t="shared" si="12"/>
        <v>20471.666044423164</v>
      </c>
      <c r="J87" s="51">
        <f t="shared" si="13"/>
        <v>331566.83158730163</v>
      </c>
      <c r="K87" s="51">
        <f t="shared" si="14"/>
        <v>42.797477251552117</v>
      </c>
    </row>
    <row r="88" spans="1:11" ht="26.4">
      <c r="A88" s="55" t="s">
        <v>69</v>
      </c>
      <c r="B88" s="49" t="s">
        <v>70</v>
      </c>
      <c r="C88" s="50">
        <v>185741492.56999999</v>
      </c>
      <c r="D88" s="50">
        <v>425819987</v>
      </c>
      <c r="E88" s="50">
        <v>217536625</v>
      </c>
      <c r="F88" s="50">
        <v>189434620.81</v>
      </c>
      <c r="G88" s="50">
        <f t="shared" si="10"/>
        <v>3693128.2400000095</v>
      </c>
      <c r="H88" s="50">
        <f t="shared" si="11"/>
        <v>28102004.189999998</v>
      </c>
      <c r="I88" s="51">
        <f t="shared" si="12"/>
        <v>1.9883162285929217</v>
      </c>
      <c r="J88" s="51">
        <f t="shared" si="13"/>
        <v>87.08171362408514</v>
      </c>
      <c r="K88" s="51">
        <f t="shared" si="14"/>
        <v>44.48701953720176</v>
      </c>
    </row>
    <row r="89" spans="1:11">
      <c r="A89" s="56" t="s">
        <v>225</v>
      </c>
      <c r="B89" s="49" t="s">
        <v>226</v>
      </c>
      <c r="C89" s="50">
        <v>177573319.88</v>
      </c>
      <c r="D89" s="50">
        <v>423998000</v>
      </c>
      <c r="E89" s="50">
        <v>216552000</v>
      </c>
      <c r="F89" s="50">
        <v>188581694.68000001</v>
      </c>
      <c r="G89" s="50">
        <f t="shared" si="10"/>
        <v>11008374.800000012</v>
      </c>
      <c r="H89" s="50">
        <f t="shared" si="11"/>
        <v>27970305.319999993</v>
      </c>
      <c r="I89" s="51">
        <f t="shared" si="12"/>
        <v>6.1993405357512188</v>
      </c>
      <c r="J89" s="51">
        <f t="shared" si="13"/>
        <v>87.083792659499807</v>
      </c>
      <c r="K89" s="51">
        <f t="shared" si="14"/>
        <v>44.477024580304622</v>
      </c>
    </row>
    <row r="90" spans="1:11">
      <c r="A90" s="56" t="s">
        <v>71</v>
      </c>
      <c r="B90" s="49" t="s">
        <v>72</v>
      </c>
      <c r="C90" s="50">
        <v>8168172.6900000004</v>
      </c>
      <c r="D90" s="50">
        <v>1821987</v>
      </c>
      <c r="E90" s="50">
        <v>984625</v>
      </c>
      <c r="F90" s="50">
        <v>852926.13</v>
      </c>
      <c r="G90" s="50">
        <f t="shared" si="10"/>
        <v>-7315246.5600000005</v>
      </c>
      <c r="H90" s="50">
        <f t="shared" si="11"/>
        <v>131698.87</v>
      </c>
      <c r="I90" s="51">
        <f t="shared" si="12"/>
        <v>-89.557932203806047</v>
      </c>
      <c r="J90" s="51">
        <f t="shared" si="13"/>
        <v>86.624464136092413</v>
      </c>
      <c r="K90" s="51">
        <f t="shared" si="14"/>
        <v>46.812964636959542</v>
      </c>
    </row>
    <row r="91" spans="1:11" ht="26.4">
      <c r="A91" s="55" t="s">
        <v>45</v>
      </c>
      <c r="B91" s="49" t="s">
        <v>46</v>
      </c>
      <c r="C91" s="50">
        <v>252.27</v>
      </c>
      <c r="D91" s="50">
        <v>155854</v>
      </c>
      <c r="E91" s="50">
        <v>33299</v>
      </c>
      <c r="F91" s="50">
        <v>51526.84</v>
      </c>
      <c r="G91" s="50">
        <f t="shared" si="10"/>
        <v>51274.57</v>
      </c>
      <c r="H91" s="50">
        <f t="shared" si="11"/>
        <v>-18227.839999999997</v>
      </c>
      <c r="I91" s="51">
        <f t="shared" si="12"/>
        <v>20325.27450747215</v>
      </c>
      <c r="J91" s="51">
        <f t="shared" si="13"/>
        <v>154.73990209916212</v>
      </c>
      <c r="K91" s="51">
        <f t="shared" si="14"/>
        <v>33.060967315564568</v>
      </c>
    </row>
    <row r="92" spans="1:11">
      <c r="A92" s="56" t="s">
        <v>47</v>
      </c>
      <c r="B92" s="49" t="s">
        <v>48</v>
      </c>
      <c r="C92" s="50">
        <v>252.27</v>
      </c>
      <c r="D92" s="50">
        <v>39779</v>
      </c>
      <c r="E92" s="50">
        <v>33299</v>
      </c>
      <c r="F92" s="50">
        <v>26964.76</v>
      </c>
      <c r="G92" s="50">
        <f t="shared" si="10"/>
        <v>26712.489999999998</v>
      </c>
      <c r="H92" s="50">
        <f t="shared" si="11"/>
        <v>6334.2400000000016</v>
      </c>
      <c r="I92" s="51">
        <f t="shared" si="12"/>
        <v>10588.849248820707</v>
      </c>
      <c r="J92" s="51">
        <f t="shared" si="13"/>
        <v>80.977687017628156</v>
      </c>
      <c r="K92" s="51">
        <f t="shared" si="14"/>
        <v>67.786419970336098</v>
      </c>
    </row>
    <row r="93" spans="1:11" ht="26.4">
      <c r="A93" s="57" t="s">
        <v>73</v>
      </c>
      <c r="B93" s="49" t="s">
        <v>74</v>
      </c>
      <c r="C93" s="50">
        <v>252.27</v>
      </c>
      <c r="D93" s="50">
        <v>15552</v>
      </c>
      <c r="E93" s="50">
        <v>9072</v>
      </c>
      <c r="F93" s="50">
        <v>2738.32</v>
      </c>
      <c r="G93" s="50">
        <f t="shared" si="10"/>
        <v>2486.0500000000002</v>
      </c>
      <c r="H93" s="50">
        <f t="shared" si="11"/>
        <v>6333.68</v>
      </c>
      <c r="I93" s="51">
        <f t="shared" si="12"/>
        <v>985.47191501169391</v>
      </c>
      <c r="J93" s="51">
        <f t="shared" si="13"/>
        <v>30.184303350970019</v>
      </c>
      <c r="K93" s="51">
        <f t="shared" si="14"/>
        <v>17.607510288065846</v>
      </c>
    </row>
    <row r="94" spans="1:11" ht="26.4">
      <c r="A94" s="57" t="s">
        <v>49</v>
      </c>
      <c r="B94" s="49" t="s">
        <v>50</v>
      </c>
      <c r="C94" s="50">
        <v>0</v>
      </c>
      <c r="D94" s="50">
        <v>24227</v>
      </c>
      <c r="E94" s="50">
        <v>24227</v>
      </c>
      <c r="F94" s="50">
        <v>24226.44</v>
      </c>
      <c r="G94" s="50">
        <f t="shared" si="10"/>
        <v>24226.44</v>
      </c>
      <c r="H94" s="50">
        <f t="shared" si="11"/>
        <v>0.56000000000130967</v>
      </c>
      <c r="I94" s="51">
        <f t="shared" si="12"/>
        <v>0</v>
      </c>
      <c r="J94" s="51">
        <f t="shared" si="13"/>
        <v>99.99768852932678</v>
      </c>
      <c r="K94" s="51">
        <f t="shared" si="14"/>
        <v>99.99768852932678</v>
      </c>
    </row>
    <row r="95" spans="1:11" ht="26.4">
      <c r="A95" s="58" t="s">
        <v>241</v>
      </c>
      <c r="B95" s="49" t="s">
        <v>242</v>
      </c>
      <c r="C95" s="50">
        <v>0</v>
      </c>
      <c r="D95" s="50">
        <v>24227</v>
      </c>
      <c r="E95" s="50">
        <v>24227</v>
      </c>
      <c r="F95" s="50">
        <v>24226.44</v>
      </c>
      <c r="G95" s="50">
        <f t="shared" si="10"/>
        <v>24226.44</v>
      </c>
      <c r="H95" s="50">
        <f t="shared" si="11"/>
        <v>0.56000000000130967</v>
      </c>
      <c r="I95" s="51">
        <f t="shared" si="12"/>
        <v>0</v>
      </c>
      <c r="J95" s="51">
        <f t="shared" si="13"/>
        <v>99.99768852932678</v>
      </c>
      <c r="K95" s="51">
        <f t="shared" si="14"/>
        <v>99.99768852932678</v>
      </c>
    </row>
    <row r="96" spans="1:11" ht="26.4">
      <c r="A96" s="56" t="s">
        <v>157</v>
      </c>
      <c r="B96" s="49" t="s">
        <v>158</v>
      </c>
      <c r="C96" s="50">
        <v>0</v>
      </c>
      <c r="D96" s="50">
        <v>116075</v>
      </c>
      <c r="E96" s="50">
        <v>0</v>
      </c>
      <c r="F96" s="50">
        <v>24562.080000000002</v>
      </c>
      <c r="G96" s="50">
        <f t="shared" si="10"/>
        <v>24562.080000000002</v>
      </c>
      <c r="H96" s="50">
        <f t="shared" si="11"/>
        <v>-24562.080000000002</v>
      </c>
      <c r="I96" s="51">
        <f t="shared" si="12"/>
        <v>0</v>
      </c>
      <c r="J96" s="51">
        <f t="shared" si="13"/>
        <v>0</v>
      </c>
      <c r="K96" s="51">
        <f t="shared" si="14"/>
        <v>21.160525522291625</v>
      </c>
    </row>
    <row r="97" spans="1:11" ht="39.6">
      <c r="A97" s="57" t="s">
        <v>161</v>
      </c>
      <c r="B97" s="49" t="s">
        <v>162</v>
      </c>
      <c r="C97" s="50">
        <v>0</v>
      </c>
      <c r="D97" s="50">
        <v>116075</v>
      </c>
      <c r="E97" s="50">
        <v>0</v>
      </c>
      <c r="F97" s="50">
        <v>24562.080000000002</v>
      </c>
      <c r="G97" s="50">
        <f t="shared" si="10"/>
        <v>24562.080000000002</v>
      </c>
      <c r="H97" s="50">
        <f t="shared" si="11"/>
        <v>-24562.080000000002</v>
      </c>
      <c r="I97" s="51">
        <f t="shared" si="12"/>
        <v>0</v>
      </c>
      <c r="J97" s="51">
        <f t="shared" si="13"/>
        <v>0</v>
      </c>
      <c r="K97" s="51">
        <f t="shared" si="14"/>
        <v>21.160525522291625</v>
      </c>
    </row>
    <row r="98" spans="1:11">
      <c r="A98" s="54" t="s">
        <v>53</v>
      </c>
      <c r="B98" s="49" t="s">
        <v>54</v>
      </c>
      <c r="C98" s="50">
        <v>29729006.870000001</v>
      </c>
      <c r="D98" s="50">
        <v>55378493</v>
      </c>
      <c r="E98" s="50">
        <v>9486615</v>
      </c>
      <c r="F98" s="50">
        <v>8235644.5700000003</v>
      </c>
      <c r="G98" s="50">
        <f t="shared" si="10"/>
        <v>-21493362.300000001</v>
      </c>
      <c r="H98" s="50">
        <f t="shared" si="11"/>
        <v>1250970.4299999997</v>
      </c>
      <c r="I98" s="51">
        <f t="shared" si="12"/>
        <v>-72.297612880197775</v>
      </c>
      <c r="J98" s="51">
        <f t="shared" si="13"/>
        <v>86.813310859563714</v>
      </c>
      <c r="K98" s="51">
        <f t="shared" si="14"/>
        <v>14.871557754379486</v>
      </c>
    </row>
    <row r="99" spans="1:11">
      <c r="A99" s="55" t="s">
        <v>55</v>
      </c>
      <c r="B99" s="49" t="s">
        <v>56</v>
      </c>
      <c r="C99" s="50">
        <v>29729006.870000001</v>
      </c>
      <c r="D99" s="50">
        <v>55378493</v>
      </c>
      <c r="E99" s="50">
        <v>9486615</v>
      </c>
      <c r="F99" s="50">
        <v>8235644.5700000003</v>
      </c>
      <c r="G99" s="50">
        <f t="shared" si="10"/>
        <v>-21493362.300000001</v>
      </c>
      <c r="H99" s="50">
        <f t="shared" si="11"/>
        <v>1250970.4299999997</v>
      </c>
      <c r="I99" s="51">
        <f t="shared" si="12"/>
        <v>-72.297612880197775</v>
      </c>
      <c r="J99" s="51">
        <f t="shared" si="13"/>
        <v>86.813310859563714</v>
      </c>
      <c r="K99" s="51">
        <f t="shared" si="14"/>
        <v>14.871557754379486</v>
      </c>
    </row>
    <row r="100" spans="1:11">
      <c r="A100" s="48"/>
      <c r="B100" s="49" t="s">
        <v>57</v>
      </c>
      <c r="C100" s="50">
        <v>454589278.93000001</v>
      </c>
      <c r="D100" s="50">
        <v>14970298</v>
      </c>
      <c r="E100" s="50">
        <v>1325000</v>
      </c>
      <c r="F100" s="50">
        <v>544448616.24000001</v>
      </c>
      <c r="G100" s="50">
        <f t="shared" si="10"/>
        <v>89859337.310000002</v>
      </c>
      <c r="H100" s="50">
        <f t="shared" si="11"/>
        <v>-543123616.24000001</v>
      </c>
      <c r="I100" s="51">
        <f t="shared" si="12"/>
        <v>19.767148385353138</v>
      </c>
      <c r="J100" s="51">
        <f t="shared" si="13"/>
        <v>41090.461603018863</v>
      </c>
      <c r="K100" s="51">
        <f t="shared" si="14"/>
        <v>3636.8589071506799</v>
      </c>
    </row>
    <row r="101" spans="1:11">
      <c r="A101" s="48" t="s">
        <v>58</v>
      </c>
      <c r="B101" s="49" t="s">
        <v>59</v>
      </c>
      <c r="C101" s="50">
        <v>-454589278.93000001</v>
      </c>
      <c r="D101" s="50">
        <v>-14970298</v>
      </c>
      <c r="E101" s="50">
        <v>-1325000</v>
      </c>
      <c r="F101" s="50">
        <v>-544448616.24000001</v>
      </c>
      <c r="G101" s="50">
        <f t="shared" si="10"/>
        <v>-89859337.310000002</v>
      </c>
      <c r="H101" s="50">
        <f t="shared" si="11"/>
        <v>543123616.24000001</v>
      </c>
      <c r="I101" s="51">
        <f t="shared" si="12"/>
        <v>19.767148385353138</v>
      </c>
      <c r="J101" s="51">
        <f t="shared" si="13"/>
        <v>41090.461603018863</v>
      </c>
      <c r="K101" s="51">
        <f t="shared" si="14"/>
        <v>3636.8589071506799</v>
      </c>
    </row>
    <row r="102" spans="1:11">
      <c r="A102" s="54" t="s">
        <v>294</v>
      </c>
      <c r="B102" s="49" t="s">
        <v>295</v>
      </c>
      <c r="C102" s="50">
        <v>0</v>
      </c>
      <c r="D102" s="50">
        <v>-334457337</v>
      </c>
      <c r="E102" s="50">
        <v>0</v>
      </c>
      <c r="F102" s="50">
        <v>0</v>
      </c>
      <c r="G102" s="50">
        <f t="shared" si="10"/>
        <v>0</v>
      </c>
      <c r="H102" s="50">
        <f t="shared" si="11"/>
        <v>0</v>
      </c>
      <c r="I102" s="51">
        <f t="shared" si="12"/>
        <v>0</v>
      </c>
      <c r="J102" s="51">
        <f t="shared" si="13"/>
        <v>0</v>
      </c>
      <c r="K102" s="51">
        <f t="shared" si="14"/>
        <v>0</v>
      </c>
    </row>
    <row r="103" spans="1:11">
      <c r="A103" s="55" t="s">
        <v>950</v>
      </c>
      <c r="B103" s="49" t="s">
        <v>951</v>
      </c>
      <c r="C103" s="50">
        <v>0</v>
      </c>
      <c r="D103" s="50">
        <v>-467417654</v>
      </c>
      <c r="E103" s="50">
        <v>0</v>
      </c>
      <c r="F103" s="50">
        <v>0</v>
      </c>
      <c r="G103" s="50">
        <f t="shared" si="10"/>
        <v>0</v>
      </c>
      <c r="H103" s="50">
        <f t="shared" si="11"/>
        <v>0</v>
      </c>
      <c r="I103" s="51">
        <f t="shared" si="12"/>
        <v>0</v>
      </c>
      <c r="J103" s="51">
        <f t="shared" si="13"/>
        <v>0</v>
      </c>
      <c r="K103" s="51">
        <f t="shared" si="14"/>
        <v>0</v>
      </c>
    </row>
    <row r="104" spans="1:11">
      <c r="A104" s="55" t="s">
        <v>296</v>
      </c>
      <c r="B104" s="49" t="s">
        <v>297</v>
      </c>
      <c r="C104" s="50">
        <v>0</v>
      </c>
      <c r="D104" s="50">
        <v>132960317</v>
      </c>
      <c r="E104" s="50">
        <v>0</v>
      </c>
      <c r="F104" s="50">
        <v>0</v>
      </c>
      <c r="G104" s="50">
        <f t="shared" si="10"/>
        <v>0</v>
      </c>
      <c r="H104" s="50">
        <f t="shared" si="11"/>
        <v>0</v>
      </c>
      <c r="I104" s="51">
        <f t="shared" si="12"/>
        <v>0</v>
      </c>
      <c r="J104" s="51">
        <f t="shared" si="13"/>
        <v>0</v>
      </c>
      <c r="K104" s="51">
        <f t="shared" si="14"/>
        <v>0</v>
      </c>
    </row>
    <row r="105" spans="1:11">
      <c r="A105" s="54" t="s">
        <v>60</v>
      </c>
      <c r="B105" s="49" t="s">
        <v>61</v>
      </c>
      <c r="C105" s="50">
        <v>-435674242.16000003</v>
      </c>
      <c r="D105" s="50">
        <v>334699954</v>
      </c>
      <c r="E105" s="50">
        <v>0</v>
      </c>
      <c r="F105" s="50">
        <v>-536304296.33999997</v>
      </c>
      <c r="G105" s="50">
        <f t="shared" si="10"/>
        <v>-100630054.17999995</v>
      </c>
      <c r="H105" s="50">
        <f t="shared" si="11"/>
        <v>536304296.33999997</v>
      </c>
      <c r="I105" s="51">
        <f t="shared" si="12"/>
        <v>23.097545010026991</v>
      </c>
      <c r="J105" s="51">
        <f t="shared" si="13"/>
        <v>0</v>
      </c>
      <c r="K105" s="51">
        <f t="shared" si="14"/>
        <v>-160.23435017860803</v>
      </c>
    </row>
    <row r="106" spans="1:11" ht="26.4">
      <c r="A106" s="55" t="s">
        <v>139</v>
      </c>
      <c r="B106" s="49" t="s">
        <v>140</v>
      </c>
      <c r="C106" s="50">
        <v>-345976.63</v>
      </c>
      <c r="D106" s="50">
        <v>242617</v>
      </c>
      <c r="E106" s="50">
        <v>0</v>
      </c>
      <c r="F106" s="50">
        <v>-242616.98</v>
      </c>
      <c r="G106" s="50">
        <f t="shared" si="10"/>
        <v>103359.65</v>
      </c>
      <c r="H106" s="50">
        <f t="shared" si="11"/>
        <v>242616.98</v>
      </c>
      <c r="I106" s="51">
        <f t="shared" si="12"/>
        <v>-29.874749054582097</v>
      </c>
      <c r="J106" s="51">
        <f t="shared" si="13"/>
        <v>0</v>
      </c>
      <c r="K106" s="51">
        <f t="shared" si="14"/>
        <v>-99.999991756554579</v>
      </c>
    </row>
    <row r="107" spans="1:11" ht="26.4">
      <c r="A107" s="55" t="s">
        <v>298</v>
      </c>
      <c r="B107" s="49" t="s">
        <v>299</v>
      </c>
      <c r="C107" s="50">
        <v>0</v>
      </c>
      <c r="D107" s="50">
        <v>334457337</v>
      </c>
      <c r="E107" s="50">
        <v>0</v>
      </c>
      <c r="F107" s="50">
        <v>0</v>
      </c>
      <c r="G107" s="50">
        <f t="shared" si="10"/>
        <v>0</v>
      </c>
      <c r="H107" s="50">
        <f t="shared" si="11"/>
        <v>0</v>
      </c>
      <c r="I107" s="51">
        <f t="shared" si="12"/>
        <v>0</v>
      </c>
      <c r="J107" s="51">
        <f t="shared" si="13"/>
        <v>0</v>
      </c>
      <c r="K107" s="51">
        <f t="shared" si="14"/>
        <v>0</v>
      </c>
    </row>
    <row r="108" spans="1:11">
      <c r="A108" s="54" t="s">
        <v>952</v>
      </c>
      <c r="B108" s="49" t="s">
        <v>953</v>
      </c>
      <c r="C108" s="50">
        <v>-18915036.77</v>
      </c>
      <c r="D108" s="50">
        <v>-15212915</v>
      </c>
      <c r="E108" s="50">
        <v>-1325000</v>
      </c>
      <c r="F108" s="50">
        <v>-8144319.9000000004</v>
      </c>
      <c r="G108" s="50">
        <f t="shared" si="10"/>
        <v>10770716.869999999</v>
      </c>
      <c r="H108" s="50">
        <f t="shared" si="11"/>
        <v>6819319.9000000004</v>
      </c>
      <c r="I108" s="51">
        <f t="shared" si="12"/>
        <v>-56.94261661221185</v>
      </c>
      <c r="J108" s="51">
        <f t="shared" si="13"/>
        <v>614.66565283018872</v>
      </c>
      <c r="K108" s="51">
        <f t="shared" si="14"/>
        <v>53.535564354366016</v>
      </c>
    </row>
    <row r="109" spans="1:11">
      <c r="A109" s="59" t="s">
        <v>262</v>
      </c>
      <c r="B109" s="60" t="s">
        <v>954</v>
      </c>
      <c r="C109" s="61"/>
      <c r="D109" s="61"/>
      <c r="E109" s="61"/>
      <c r="F109" s="61"/>
      <c r="G109" s="61"/>
      <c r="H109" s="61"/>
      <c r="I109" s="62"/>
      <c r="J109" s="62"/>
      <c r="K109" s="62"/>
    </row>
    <row r="110" spans="1:11">
      <c r="A110" s="48" t="s">
        <v>19</v>
      </c>
      <c r="B110" s="49" t="s">
        <v>20</v>
      </c>
      <c r="C110" s="50">
        <v>250647</v>
      </c>
      <c r="D110" s="50">
        <v>312465</v>
      </c>
      <c r="E110" s="50">
        <v>119184</v>
      </c>
      <c r="F110" s="50">
        <v>312465</v>
      </c>
      <c r="G110" s="50">
        <f t="shared" ref="G110:G122" si="15">F110-C110</f>
        <v>61818</v>
      </c>
      <c r="H110" s="50">
        <f t="shared" ref="H110:H122" si="16">E110-F110</f>
        <v>-193281</v>
      </c>
      <c r="I110" s="51">
        <f t="shared" ref="I110:I122" si="17">IF(ISERROR(F110/C110),0,F110/C110*100-100)</f>
        <v>24.663371195346457</v>
      </c>
      <c r="J110" s="51">
        <f t="shared" ref="J110:J122" si="18">IF(ISERROR(F110/E110),0,F110/E110*100)</f>
        <v>262.1702577527185</v>
      </c>
      <c r="K110" s="51">
        <f t="shared" ref="K110:K122" si="19">IF(ISERROR(F110/D110),0,F110/D110*100)</f>
        <v>100</v>
      </c>
    </row>
    <row r="111" spans="1:11">
      <c r="A111" s="54" t="s">
        <v>23</v>
      </c>
      <c r="B111" s="49" t="s">
        <v>24</v>
      </c>
      <c r="C111" s="50">
        <v>250647</v>
      </c>
      <c r="D111" s="50">
        <v>312465</v>
      </c>
      <c r="E111" s="50">
        <v>119184</v>
      </c>
      <c r="F111" s="50">
        <v>312465</v>
      </c>
      <c r="G111" s="50">
        <f t="shared" si="15"/>
        <v>61818</v>
      </c>
      <c r="H111" s="50">
        <f t="shared" si="16"/>
        <v>-193281</v>
      </c>
      <c r="I111" s="51">
        <f t="shared" si="17"/>
        <v>24.663371195346457</v>
      </c>
      <c r="J111" s="51">
        <f t="shared" si="18"/>
        <v>262.1702577527185</v>
      </c>
      <c r="K111" s="51">
        <f t="shared" si="19"/>
        <v>100</v>
      </c>
    </row>
    <row r="112" spans="1:11" ht="26.4">
      <c r="A112" s="55" t="s">
        <v>25</v>
      </c>
      <c r="B112" s="49" t="s">
        <v>26</v>
      </c>
      <c r="C112" s="50">
        <v>250647</v>
      </c>
      <c r="D112" s="50">
        <v>312465</v>
      </c>
      <c r="E112" s="50">
        <v>119184</v>
      </c>
      <c r="F112" s="50">
        <v>312465</v>
      </c>
      <c r="G112" s="50">
        <f t="shared" si="15"/>
        <v>61818</v>
      </c>
      <c r="H112" s="50">
        <f t="shared" si="16"/>
        <v>-193281</v>
      </c>
      <c r="I112" s="51">
        <f t="shared" si="17"/>
        <v>24.663371195346457</v>
      </c>
      <c r="J112" s="51">
        <f t="shared" si="18"/>
        <v>262.1702577527185</v>
      </c>
      <c r="K112" s="51">
        <f t="shared" si="19"/>
        <v>100</v>
      </c>
    </row>
    <row r="113" spans="1:11">
      <c r="A113" s="48" t="s">
        <v>27</v>
      </c>
      <c r="B113" s="49" t="s">
        <v>28</v>
      </c>
      <c r="C113" s="50">
        <v>85332.51</v>
      </c>
      <c r="D113" s="50">
        <v>312465</v>
      </c>
      <c r="E113" s="50">
        <v>119184</v>
      </c>
      <c r="F113" s="50">
        <v>84025.72</v>
      </c>
      <c r="G113" s="50">
        <f t="shared" si="15"/>
        <v>-1306.7899999999936</v>
      </c>
      <c r="H113" s="50">
        <f t="shared" si="16"/>
        <v>35158.28</v>
      </c>
      <c r="I113" s="51">
        <f t="shared" si="17"/>
        <v>-1.5314093069569736</v>
      </c>
      <c r="J113" s="51">
        <f t="shared" si="18"/>
        <v>70.500839038797153</v>
      </c>
      <c r="K113" s="51">
        <f t="shared" si="19"/>
        <v>26.891242219128543</v>
      </c>
    </row>
    <row r="114" spans="1:11">
      <c r="A114" s="54" t="s">
        <v>29</v>
      </c>
      <c r="B114" s="49" t="s">
        <v>30</v>
      </c>
      <c r="C114" s="50">
        <v>85332.51</v>
      </c>
      <c r="D114" s="50">
        <v>310465</v>
      </c>
      <c r="E114" s="50">
        <v>118184</v>
      </c>
      <c r="F114" s="50">
        <v>84025.72</v>
      </c>
      <c r="G114" s="50">
        <f t="shared" si="15"/>
        <v>-1306.7899999999936</v>
      </c>
      <c r="H114" s="50">
        <f t="shared" si="16"/>
        <v>34158.28</v>
      </c>
      <c r="I114" s="51">
        <f t="shared" si="17"/>
        <v>-1.5314093069569736</v>
      </c>
      <c r="J114" s="51">
        <f t="shared" si="18"/>
        <v>71.097373586949161</v>
      </c>
      <c r="K114" s="51">
        <f t="shared" si="19"/>
        <v>27.0644742563574</v>
      </c>
    </row>
    <row r="115" spans="1:11">
      <c r="A115" s="55" t="s">
        <v>31</v>
      </c>
      <c r="B115" s="49" t="s">
        <v>32</v>
      </c>
      <c r="C115" s="50">
        <v>85332.51</v>
      </c>
      <c r="D115" s="50">
        <v>310465</v>
      </c>
      <c r="E115" s="50">
        <v>118184</v>
      </c>
      <c r="F115" s="50">
        <v>84025.72</v>
      </c>
      <c r="G115" s="50">
        <f t="shared" si="15"/>
        <v>-1306.7899999999936</v>
      </c>
      <c r="H115" s="50">
        <f t="shared" si="16"/>
        <v>34158.28</v>
      </c>
      <c r="I115" s="51">
        <f t="shared" si="17"/>
        <v>-1.5314093069569736</v>
      </c>
      <c r="J115" s="51">
        <f t="shared" si="18"/>
        <v>71.097373586949161</v>
      </c>
      <c r="K115" s="51">
        <f t="shared" si="19"/>
        <v>27.0644742563574</v>
      </c>
    </row>
    <row r="116" spans="1:11">
      <c r="A116" s="56" t="s">
        <v>33</v>
      </c>
      <c r="B116" s="49" t="s">
        <v>34</v>
      </c>
      <c r="C116" s="50">
        <v>65815.75</v>
      </c>
      <c r="D116" s="50">
        <v>252096</v>
      </c>
      <c r="E116" s="50">
        <v>98838</v>
      </c>
      <c r="F116" s="50">
        <v>65495.56</v>
      </c>
      <c r="G116" s="50">
        <f t="shared" si="15"/>
        <v>-320.19000000000233</v>
      </c>
      <c r="H116" s="50">
        <f t="shared" si="16"/>
        <v>33342.44</v>
      </c>
      <c r="I116" s="51">
        <f t="shared" si="17"/>
        <v>-0.48649449409906254</v>
      </c>
      <c r="J116" s="51">
        <f t="shared" si="18"/>
        <v>66.265565875473001</v>
      </c>
      <c r="K116" s="51">
        <f t="shared" si="19"/>
        <v>25.980404290429043</v>
      </c>
    </row>
    <row r="117" spans="1:11">
      <c r="A117" s="56" t="s">
        <v>35</v>
      </c>
      <c r="B117" s="49" t="s">
        <v>36</v>
      </c>
      <c r="C117" s="50">
        <v>19516.759999999998</v>
      </c>
      <c r="D117" s="50">
        <v>58369</v>
      </c>
      <c r="E117" s="50">
        <v>19346</v>
      </c>
      <c r="F117" s="50">
        <v>18530.16</v>
      </c>
      <c r="G117" s="50">
        <f t="shared" si="15"/>
        <v>-986.59999999999854</v>
      </c>
      <c r="H117" s="50">
        <f t="shared" si="16"/>
        <v>815.84000000000015</v>
      </c>
      <c r="I117" s="51">
        <f t="shared" si="17"/>
        <v>-5.0551423494473369</v>
      </c>
      <c r="J117" s="51">
        <f t="shared" si="18"/>
        <v>95.782900858058511</v>
      </c>
      <c r="K117" s="51">
        <f t="shared" si="19"/>
        <v>31.746577806712466</v>
      </c>
    </row>
    <row r="118" spans="1:11">
      <c r="A118" s="54" t="s">
        <v>53</v>
      </c>
      <c r="B118" s="49" t="s">
        <v>54</v>
      </c>
      <c r="C118" s="50">
        <v>0</v>
      </c>
      <c r="D118" s="50">
        <v>2000</v>
      </c>
      <c r="E118" s="50">
        <v>1000</v>
      </c>
      <c r="F118" s="50">
        <v>0</v>
      </c>
      <c r="G118" s="50">
        <f t="shared" si="15"/>
        <v>0</v>
      </c>
      <c r="H118" s="50">
        <f t="shared" si="16"/>
        <v>1000</v>
      </c>
      <c r="I118" s="51">
        <f t="shared" si="17"/>
        <v>0</v>
      </c>
      <c r="J118" s="51">
        <f t="shared" si="18"/>
        <v>0</v>
      </c>
      <c r="K118" s="51">
        <f t="shared" si="19"/>
        <v>0</v>
      </c>
    </row>
    <row r="119" spans="1:11">
      <c r="A119" s="55" t="s">
        <v>55</v>
      </c>
      <c r="B119" s="49" t="s">
        <v>56</v>
      </c>
      <c r="C119" s="50">
        <v>0</v>
      </c>
      <c r="D119" s="50">
        <v>2000</v>
      </c>
      <c r="E119" s="50">
        <v>1000</v>
      </c>
      <c r="F119" s="50">
        <v>0</v>
      </c>
      <c r="G119" s="50">
        <f t="shared" si="15"/>
        <v>0</v>
      </c>
      <c r="H119" s="50">
        <f t="shared" si="16"/>
        <v>1000</v>
      </c>
      <c r="I119" s="51">
        <f t="shared" si="17"/>
        <v>0</v>
      </c>
      <c r="J119" s="51">
        <f t="shared" si="18"/>
        <v>0</v>
      </c>
      <c r="K119" s="51">
        <f t="shared" si="19"/>
        <v>0</v>
      </c>
    </row>
    <row r="120" spans="1:11">
      <c r="A120" s="48"/>
      <c r="B120" s="49" t="s">
        <v>57</v>
      </c>
      <c r="C120" s="50">
        <v>165314.49</v>
      </c>
      <c r="D120" s="50">
        <v>0</v>
      </c>
      <c r="E120" s="50">
        <v>0</v>
      </c>
      <c r="F120" s="50">
        <v>228439.28</v>
      </c>
      <c r="G120" s="50">
        <f t="shared" si="15"/>
        <v>63124.790000000008</v>
      </c>
      <c r="H120" s="50">
        <f t="shared" si="16"/>
        <v>-228439.28</v>
      </c>
      <c r="I120" s="51">
        <f t="shared" si="17"/>
        <v>38.184668506674768</v>
      </c>
      <c r="J120" s="51">
        <f t="shared" si="18"/>
        <v>0</v>
      </c>
      <c r="K120" s="51">
        <f t="shared" si="19"/>
        <v>0</v>
      </c>
    </row>
    <row r="121" spans="1:11">
      <c r="A121" s="48" t="s">
        <v>58</v>
      </c>
      <c r="B121" s="49" t="s">
        <v>59</v>
      </c>
      <c r="C121" s="50">
        <v>-165314.49</v>
      </c>
      <c r="D121" s="50">
        <v>0</v>
      </c>
      <c r="E121" s="50">
        <v>0</v>
      </c>
      <c r="F121" s="50">
        <v>-228439.28</v>
      </c>
      <c r="G121" s="50">
        <f t="shared" si="15"/>
        <v>-63124.790000000008</v>
      </c>
      <c r="H121" s="50">
        <f t="shared" si="16"/>
        <v>228439.28</v>
      </c>
      <c r="I121" s="51">
        <f t="shared" si="17"/>
        <v>38.184668506674768</v>
      </c>
      <c r="J121" s="51">
        <f t="shared" si="18"/>
        <v>0</v>
      </c>
      <c r="K121" s="51">
        <f t="shared" si="19"/>
        <v>0</v>
      </c>
    </row>
    <row r="122" spans="1:11">
      <c r="A122" s="54" t="s">
        <v>60</v>
      </c>
      <c r="B122" s="49" t="s">
        <v>61</v>
      </c>
      <c r="C122" s="50">
        <v>-165314.49</v>
      </c>
      <c r="D122" s="50">
        <v>0</v>
      </c>
      <c r="E122" s="50">
        <v>0</v>
      </c>
      <c r="F122" s="50">
        <v>-228439.28</v>
      </c>
      <c r="G122" s="50">
        <f t="shared" si="15"/>
        <v>-63124.790000000008</v>
      </c>
      <c r="H122" s="50">
        <f t="shared" si="16"/>
        <v>228439.28</v>
      </c>
      <c r="I122" s="51">
        <f t="shared" si="17"/>
        <v>38.184668506674768</v>
      </c>
      <c r="J122" s="51">
        <f t="shared" si="18"/>
        <v>0</v>
      </c>
      <c r="K122" s="51">
        <f t="shared" si="19"/>
        <v>0</v>
      </c>
    </row>
    <row r="123" spans="1:11" ht="26.4">
      <c r="A123" s="59" t="s">
        <v>205</v>
      </c>
      <c r="B123" s="60" t="s">
        <v>955</v>
      </c>
      <c r="C123" s="61"/>
      <c r="D123" s="61"/>
      <c r="E123" s="61"/>
      <c r="F123" s="61"/>
      <c r="G123" s="61"/>
      <c r="H123" s="61"/>
      <c r="I123" s="62"/>
      <c r="J123" s="62"/>
      <c r="K123" s="62"/>
    </row>
    <row r="124" spans="1:11">
      <c r="A124" s="48" t="s">
        <v>19</v>
      </c>
      <c r="B124" s="49" t="s">
        <v>20</v>
      </c>
      <c r="C124" s="50">
        <v>4000000</v>
      </c>
      <c r="D124" s="50">
        <v>4000000</v>
      </c>
      <c r="E124" s="50">
        <v>4000000</v>
      </c>
      <c r="F124" s="50">
        <v>4000000</v>
      </c>
      <c r="G124" s="50">
        <f t="shared" ref="G124:G130" si="20">F124-C124</f>
        <v>0</v>
      </c>
      <c r="H124" s="50">
        <f t="shared" ref="H124:H130" si="21">E124-F124</f>
        <v>0</v>
      </c>
      <c r="I124" s="51">
        <f t="shared" ref="I124:I130" si="22">IF(ISERROR(F124/C124),0,F124/C124*100-100)</f>
        <v>0</v>
      </c>
      <c r="J124" s="51">
        <f t="shared" ref="J124:J130" si="23">IF(ISERROR(F124/E124),0,F124/E124*100)</f>
        <v>100</v>
      </c>
      <c r="K124" s="51">
        <f t="shared" ref="K124:K130" si="24">IF(ISERROR(F124/D124),0,F124/D124*100)</f>
        <v>100</v>
      </c>
    </row>
    <row r="125" spans="1:11">
      <c r="A125" s="54" t="s">
        <v>23</v>
      </c>
      <c r="B125" s="49" t="s">
        <v>24</v>
      </c>
      <c r="C125" s="50">
        <v>4000000</v>
      </c>
      <c r="D125" s="50">
        <v>4000000</v>
      </c>
      <c r="E125" s="50">
        <v>4000000</v>
      </c>
      <c r="F125" s="50">
        <v>4000000</v>
      </c>
      <c r="G125" s="50">
        <f t="shared" si="20"/>
        <v>0</v>
      </c>
      <c r="H125" s="50">
        <f t="shared" si="21"/>
        <v>0</v>
      </c>
      <c r="I125" s="51">
        <f t="shared" si="22"/>
        <v>0</v>
      </c>
      <c r="J125" s="51">
        <f t="shared" si="23"/>
        <v>100</v>
      </c>
      <c r="K125" s="51">
        <f t="shared" si="24"/>
        <v>100</v>
      </c>
    </row>
    <row r="126" spans="1:11" ht="26.4">
      <c r="A126" s="55" t="s">
        <v>25</v>
      </c>
      <c r="B126" s="49" t="s">
        <v>26</v>
      </c>
      <c r="C126" s="50">
        <v>4000000</v>
      </c>
      <c r="D126" s="50">
        <v>4000000</v>
      </c>
      <c r="E126" s="50">
        <v>4000000</v>
      </c>
      <c r="F126" s="50">
        <v>4000000</v>
      </c>
      <c r="G126" s="50">
        <f t="shared" si="20"/>
        <v>0</v>
      </c>
      <c r="H126" s="50">
        <f t="shared" si="21"/>
        <v>0</v>
      </c>
      <c r="I126" s="51">
        <f t="shared" si="22"/>
        <v>0</v>
      </c>
      <c r="J126" s="51">
        <f t="shared" si="23"/>
        <v>100</v>
      </c>
      <c r="K126" s="51">
        <f t="shared" si="24"/>
        <v>100</v>
      </c>
    </row>
    <row r="127" spans="1:11">
      <c r="A127" s="48" t="s">
        <v>27</v>
      </c>
      <c r="B127" s="49" t="s">
        <v>28</v>
      </c>
      <c r="C127" s="50">
        <v>4000000</v>
      </c>
      <c r="D127" s="50">
        <v>4000000</v>
      </c>
      <c r="E127" s="50">
        <v>4000000</v>
      </c>
      <c r="F127" s="50">
        <v>4000000</v>
      </c>
      <c r="G127" s="50">
        <f t="shared" si="20"/>
        <v>0</v>
      </c>
      <c r="H127" s="50">
        <f t="shared" si="21"/>
        <v>0</v>
      </c>
      <c r="I127" s="51">
        <f t="shared" si="22"/>
        <v>0</v>
      </c>
      <c r="J127" s="51">
        <f t="shared" si="23"/>
        <v>100</v>
      </c>
      <c r="K127" s="51">
        <f t="shared" si="24"/>
        <v>100</v>
      </c>
    </row>
    <row r="128" spans="1:11">
      <c r="A128" s="54" t="s">
        <v>29</v>
      </c>
      <c r="B128" s="49" t="s">
        <v>30</v>
      </c>
      <c r="C128" s="50">
        <v>4000000</v>
      </c>
      <c r="D128" s="50">
        <v>4000000</v>
      </c>
      <c r="E128" s="50">
        <v>4000000</v>
      </c>
      <c r="F128" s="50">
        <v>4000000</v>
      </c>
      <c r="G128" s="50">
        <f t="shared" si="20"/>
        <v>0</v>
      </c>
      <c r="H128" s="50">
        <f t="shared" si="21"/>
        <v>0</v>
      </c>
      <c r="I128" s="51">
        <f t="shared" si="22"/>
        <v>0</v>
      </c>
      <c r="J128" s="51">
        <f t="shared" si="23"/>
        <v>100</v>
      </c>
      <c r="K128" s="51">
        <f t="shared" si="24"/>
        <v>100</v>
      </c>
    </row>
    <row r="129" spans="1:11">
      <c r="A129" s="55" t="s">
        <v>39</v>
      </c>
      <c r="B129" s="49" t="s">
        <v>40</v>
      </c>
      <c r="C129" s="50">
        <v>4000000</v>
      </c>
      <c r="D129" s="50">
        <v>4000000</v>
      </c>
      <c r="E129" s="50">
        <v>4000000</v>
      </c>
      <c r="F129" s="50">
        <v>4000000</v>
      </c>
      <c r="G129" s="50">
        <f t="shared" si="20"/>
        <v>0</v>
      </c>
      <c r="H129" s="50">
        <f t="shared" si="21"/>
        <v>0</v>
      </c>
      <c r="I129" s="51">
        <f t="shared" si="22"/>
        <v>0</v>
      </c>
      <c r="J129" s="51">
        <f t="shared" si="23"/>
        <v>100</v>
      </c>
      <c r="K129" s="51">
        <f t="shared" si="24"/>
        <v>100</v>
      </c>
    </row>
    <row r="130" spans="1:11">
      <c r="A130" s="56" t="s">
        <v>41</v>
      </c>
      <c r="B130" s="49" t="s">
        <v>42</v>
      </c>
      <c r="C130" s="50">
        <v>4000000</v>
      </c>
      <c r="D130" s="50">
        <v>4000000</v>
      </c>
      <c r="E130" s="50">
        <v>4000000</v>
      </c>
      <c r="F130" s="50">
        <v>4000000</v>
      </c>
      <c r="G130" s="50">
        <f t="shared" si="20"/>
        <v>0</v>
      </c>
      <c r="H130" s="50">
        <f t="shared" si="21"/>
        <v>0</v>
      </c>
      <c r="I130" s="51">
        <f t="shared" si="22"/>
        <v>0</v>
      </c>
      <c r="J130" s="51">
        <f t="shared" si="23"/>
        <v>100</v>
      </c>
      <c r="K130" s="51">
        <f t="shared" si="24"/>
        <v>100</v>
      </c>
    </row>
    <row r="131" spans="1:11">
      <c r="A131" s="59" t="s">
        <v>207</v>
      </c>
      <c r="B131" s="60" t="s">
        <v>956</v>
      </c>
      <c r="C131" s="61"/>
      <c r="D131" s="61"/>
      <c r="E131" s="61"/>
      <c r="F131" s="61"/>
      <c r="G131" s="61"/>
      <c r="H131" s="61"/>
      <c r="I131" s="62"/>
      <c r="J131" s="62"/>
      <c r="K131" s="62"/>
    </row>
    <row r="132" spans="1:11">
      <c r="A132" s="48" t="s">
        <v>19</v>
      </c>
      <c r="B132" s="49" t="s">
        <v>20</v>
      </c>
      <c r="C132" s="50">
        <v>212516952.78</v>
      </c>
      <c r="D132" s="50">
        <v>375157488</v>
      </c>
      <c r="E132" s="50">
        <v>242481138</v>
      </c>
      <c r="F132" s="50">
        <v>375157488</v>
      </c>
      <c r="G132" s="50">
        <f t="shared" ref="G132:G149" si="25">F132-C132</f>
        <v>162640535.22</v>
      </c>
      <c r="H132" s="50">
        <f t="shared" ref="H132:H149" si="26">E132-F132</f>
        <v>-132676350</v>
      </c>
      <c r="I132" s="51">
        <f t="shared" ref="I132:I149" si="27">IF(ISERROR(F132/C132),0,F132/C132*100-100)</f>
        <v>76.530617013112987</v>
      </c>
      <c r="J132" s="51">
        <f t="shared" ref="J132:J149" si="28">IF(ISERROR(F132/E132),0,F132/E132*100)</f>
        <v>154.71615280855372</v>
      </c>
      <c r="K132" s="51">
        <f t="shared" ref="K132:K149" si="29">IF(ISERROR(F132/D132),0,F132/D132*100)</f>
        <v>100</v>
      </c>
    </row>
    <row r="133" spans="1:11" ht="26.4">
      <c r="A133" s="54" t="s">
        <v>21</v>
      </c>
      <c r="B133" s="49" t="s">
        <v>22</v>
      </c>
      <c r="C133" s="50">
        <v>1058.78</v>
      </c>
      <c r="D133" s="50">
        <v>0</v>
      </c>
      <c r="E133" s="50">
        <v>0</v>
      </c>
      <c r="F133" s="50">
        <v>0</v>
      </c>
      <c r="G133" s="50">
        <f t="shared" si="25"/>
        <v>-1058.78</v>
      </c>
      <c r="H133" s="50">
        <f t="shared" si="26"/>
        <v>0</v>
      </c>
      <c r="I133" s="51">
        <f t="shared" si="27"/>
        <v>-100</v>
      </c>
      <c r="J133" s="51">
        <f t="shared" si="28"/>
        <v>0</v>
      </c>
      <c r="K133" s="51">
        <f t="shared" si="29"/>
        <v>0</v>
      </c>
    </row>
    <row r="134" spans="1:11">
      <c r="A134" s="54" t="s">
        <v>23</v>
      </c>
      <c r="B134" s="49" t="s">
        <v>24</v>
      </c>
      <c r="C134" s="50">
        <v>212515894</v>
      </c>
      <c r="D134" s="50">
        <v>375157488</v>
      </c>
      <c r="E134" s="50">
        <v>242481138</v>
      </c>
      <c r="F134" s="50">
        <v>375157488</v>
      </c>
      <c r="G134" s="50">
        <f t="shared" si="25"/>
        <v>162641594</v>
      </c>
      <c r="H134" s="50">
        <f t="shared" si="26"/>
        <v>-132676350</v>
      </c>
      <c r="I134" s="51">
        <f t="shared" si="27"/>
        <v>76.531496510091614</v>
      </c>
      <c r="J134" s="51">
        <f t="shared" si="28"/>
        <v>154.71615280855372</v>
      </c>
      <c r="K134" s="51">
        <f t="shared" si="29"/>
        <v>100</v>
      </c>
    </row>
    <row r="135" spans="1:11" ht="26.4">
      <c r="A135" s="55" t="s">
        <v>25</v>
      </c>
      <c r="B135" s="49" t="s">
        <v>26</v>
      </c>
      <c r="C135" s="50">
        <v>212515894</v>
      </c>
      <c r="D135" s="50">
        <v>375157488</v>
      </c>
      <c r="E135" s="50">
        <v>242481138</v>
      </c>
      <c r="F135" s="50">
        <v>375157488</v>
      </c>
      <c r="G135" s="50">
        <f t="shared" si="25"/>
        <v>162641594</v>
      </c>
      <c r="H135" s="50">
        <f t="shared" si="26"/>
        <v>-132676350</v>
      </c>
      <c r="I135" s="51">
        <f t="shared" si="27"/>
        <v>76.531496510091614</v>
      </c>
      <c r="J135" s="51">
        <f t="shared" si="28"/>
        <v>154.71615280855372</v>
      </c>
      <c r="K135" s="51">
        <f t="shared" si="29"/>
        <v>100</v>
      </c>
    </row>
    <row r="136" spans="1:11">
      <c r="A136" s="48" t="s">
        <v>27</v>
      </c>
      <c r="B136" s="49" t="s">
        <v>28</v>
      </c>
      <c r="C136" s="50">
        <v>145769224.88</v>
      </c>
      <c r="D136" s="50">
        <v>375157488</v>
      </c>
      <c r="E136" s="50">
        <v>242481138</v>
      </c>
      <c r="F136" s="50">
        <v>250450881.41999999</v>
      </c>
      <c r="G136" s="50">
        <f t="shared" si="25"/>
        <v>104681656.53999999</v>
      </c>
      <c r="H136" s="50">
        <f t="shared" si="26"/>
        <v>-7969743.4199999869</v>
      </c>
      <c r="I136" s="51">
        <f t="shared" si="27"/>
        <v>71.813276517163303</v>
      </c>
      <c r="J136" s="51">
        <f t="shared" si="28"/>
        <v>103.28674777994485</v>
      </c>
      <c r="K136" s="51">
        <f t="shared" si="29"/>
        <v>66.758865124931205</v>
      </c>
    </row>
    <row r="137" spans="1:11">
      <c r="A137" s="54" t="s">
        <v>29</v>
      </c>
      <c r="B137" s="49" t="s">
        <v>30</v>
      </c>
      <c r="C137" s="50">
        <v>145668354.03</v>
      </c>
      <c r="D137" s="50">
        <v>374264810</v>
      </c>
      <c r="E137" s="50">
        <v>242327388</v>
      </c>
      <c r="F137" s="50">
        <v>250299265.78</v>
      </c>
      <c r="G137" s="50">
        <f t="shared" si="25"/>
        <v>104630911.75</v>
      </c>
      <c r="H137" s="50">
        <f t="shared" si="26"/>
        <v>-7971877.7800000012</v>
      </c>
      <c r="I137" s="51">
        <f t="shared" si="27"/>
        <v>71.828169163256661</v>
      </c>
      <c r="J137" s="51">
        <f t="shared" si="28"/>
        <v>103.28971390555326</v>
      </c>
      <c r="K137" s="51">
        <f t="shared" si="29"/>
        <v>66.877584825567766</v>
      </c>
    </row>
    <row r="138" spans="1:11">
      <c r="A138" s="55" t="s">
        <v>31</v>
      </c>
      <c r="B138" s="49" t="s">
        <v>32</v>
      </c>
      <c r="C138" s="50">
        <v>5537558.6699999999</v>
      </c>
      <c r="D138" s="50">
        <v>15709004</v>
      </c>
      <c r="E138" s="50">
        <v>6229168</v>
      </c>
      <c r="F138" s="50">
        <v>6096138.7599999998</v>
      </c>
      <c r="G138" s="50">
        <f t="shared" si="25"/>
        <v>558580.08999999985</v>
      </c>
      <c r="H138" s="50">
        <f t="shared" si="26"/>
        <v>133029.24000000022</v>
      </c>
      <c r="I138" s="51">
        <f t="shared" si="27"/>
        <v>10.087118228220945</v>
      </c>
      <c r="J138" s="51">
        <f t="shared" si="28"/>
        <v>97.864413995576939</v>
      </c>
      <c r="K138" s="51">
        <f t="shared" si="29"/>
        <v>38.806653559958349</v>
      </c>
    </row>
    <row r="139" spans="1:11">
      <c r="A139" s="56" t="s">
        <v>33</v>
      </c>
      <c r="B139" s="49" t="s">
        <v>34</v>
      </c>
      <c r="C139" s="50">
        <v>3316782.89</v>
      </c>
      <c r="D139" s="50">
        <v>7556051</v>
      </c>
      <c r="E139" s="50">
        <v>4020724</v>
      </c>
      <c r="F139" s="50">
        <v>3606908.66</v>
      </c>
      <c r="G139" s="50">
        <f t="shared" si="25"/>
        <v>290125.77</v>
      </c>
      <c r="H139" s="50">
        <f t="shared" si="26"/>
        <v>413815.33999999985</v>
      </c>
      <c r="I139" s="51">
        <f t="shared" si="27"/>
        <v>8.7472041318929996</v>
      </c>
      <c r="J139" s="51">
        <f t="shared" si="28"/>
        <v>89.707939664597731</v>
      </c>
      <c r="K139" s="51">
        <f t="shared" si="29"/>
        <v>47.735366794109787</v>
      </c>
    </row>
    <row r="140" spans="1:11">
      <c r="A140" s="56" t="s">
        <v>35</v>
      </c>
      <c r="B140" s="49" t="s">
        <v>36</v>
      </c>
      <c r="C140" s="50">
        <v>2220775.7799999998</v>
      </c>
      <c r="D140" s="50">
        <v>8152953</v>
      </c>
      <c r="E140" s="50">
        <v>2208444</v>
      </c>
      <c r="F140" s="50">
        <v>2489230.1</v>
      </c>
      <c r="G140" s="50">
        <f t="shared" si="25"/>
        <v>268454.3200000003</v>
      </c>
      <c r="H140" s="50">
        <f t="shared" si="26"/>
        <v>-280786.10000000009</v>
      </c>
      <c r="I140" s="51">
        <f t="shared" si="27"/>
        <v>12.088312670629023</v>
      </c>
      <c r="J140" s="51">
        <f t="shared" si="28"/>
        <v>112.71420511455123</v>
      </c>
      <c r="K140" s="51">
        <f t="shared" si="29"/>
        <v>30.531638045748576</v>
      </c>
    </row>
    <row r="141" spans="1:11">
      <c r="A141" s="57" t="s">
        <v>37</v>
      </c>
      <c r="B141" s="49" t="s">
        <v>38</v>
      </c>
      <c r="C141" s="50">
        <v>37850.839999999997</v>
      </c>
      <c r="D141" s="50">
        <v>0</v>
      </c>
      <c r="E141" s="50">
        <v>0</v>
      </c>
      <c r="F141" s="50">
        <v>49595.519999999997</v>
      </c>
      <c r="G141" s="50">
        <f t="shared" si="25"/>
        <v>11744.68</v>
      </c>
      <c r="H141" s="50">
        <f t="shared" si="26"/>
        <v>-49595.519999999997</v>
      </c>
      <c r="I141" s="51">
        <f t="shared" si="27"/>
        <v>31.028849029506347</v>
      </c>
      <c r="J141" s="51">
        <f t="shared" si="28"/>
        <v>0</v>
      </c>
      <c r="K141" s="51">
        <f t="shared" si="29"/>
        <v>0</v>
      </c>
    </row>
    <row r="142" spans="1:11">
      <c r="A142" s="55" t="s">
        <v>286</v>
      </c>
      <c r="B142" s="49" t="s">
        <v>287</v>
      </c>
      <c r="C142" s="50">
        <v>140130795.36000001</v>
      </c>
      <c r="D142" s="50">
        <v>358551186</v>
      </c>
      <c r="E142" s="50">
        <v>236098220</v>
      </c>
      <c r="F142" s="50">
        <v>244202121.91999999</v>
      </c>
      <c r="G142" s="50">
        <f t="shared" si="25"/>
        <v>104071326.55999997</v>
      </c>
      <c r="H142" s="50">
        <f t="shared" si="26"/>
        <v>-8103901.9199999869</v>
      </c>
      <c r="I142" s="51">
        <f t="shared" si="27"/>
        <v>74.267277433656005</v>
      </c>
      <c r="J142" s="51">
        <f t="shared" si="28"/>
        <v>103.43242821568074</v>
      </c>
      <c r="K142" s="51">
        <f t="shared" si="29"/>
        <v>68.108022356395153</v>
      </c>
    </row>
    <row r="143" spans="1:11">
      <c r="A143" s="55" t="s">
        <v>39</v>
      </c>
      <c r="B143" s="49" t="s">
        <v>40</v>
      </c>
      <c r="C143" s="50">
        <v>0</v>
      </c>
      <c r="D143" s="50">
        <v>4620</v>
      </c>
      <c r="E143" s="50">
        <v>0</v>
      </c>
      <c r="F143" s="50">
        <v>1005.1</v>
      </c>
      <c r="G143" s="50">
        <f t="shared" si="25"/>
        <v>1005.1</v>
      </c>
      <c r="H143" s="50">
        <f t="shared" si="26"/>
        <v>-1005.1</v>
      </c>
      <c r="I143" s="51">
        <f t="shared" si="27"/>
        <v>0</v>
      </c>
      <c r="J143" s="51">
        <f t="shared" si="28"/>
        <v>0</v>
      </c>
      <c r="K143" s="51">
        <f t="shared" si="29"/>
        <v>21.755411255411257</v>
      </c>
    </row>
    <row r="144" spans="1:11">
      <c r="A144" s="56" t="s">
        <v>43</v>
      </c>
      <c r="B144" s="49" t="s">
        <v>44</v>
      </c>
      <c r="C144" s="50">
        <v>0</v>
      </c>
      <c r="D144" s="50">
        <v>4620</v>
      </c>
      <c r="E144" s="50">
        <v>0</v>
      </c>
      <c r="F144" s="50">
        <v>1005.1</v>
      </c>
      <c r="G144" s="50">
        <f t="shared" si="25"/>
        <v>1005.1</v>
      </c>
      <c r="H144" s="50">
        <f t="shared" si="26"/>
        <v>-1005.1</v>
      </c>
      <c r="I144" s="51">
        <f t="shared" si="27"/>
        <v>0</v>
      </c>
      <c r="J144" s="51">
        <f t="shared" si="28"/>
        <v>0</v>
      </c>
      <c r="K144" s="51">
        <f t="shared" si="29"/>
        <v>21.755411255411257</v>
      </c>
    </row>
    <row r="145" spans="1:11">
      <c r="A145" s="54" t="s">
        <v>53</v>
      </c>
      <c r="B145" s="49" t="s">
        <v>54</v>
      </c>
      <c r="C145" s="50">
        <v>100870.85</v>
      </c>
      <c r="D145" s="50">
        <v>892678</v>
      </c>
      <c r="E145" s="50">
        <v>153750</v>
      </c>
      <c r="F145" s="50">
        <v>151615.64000000001</v>
      </c>
      <c r="G145" s="50">
        <f t="shared" si="25"/>
        <v>50744.790000000008</v>
      </c>
      <c r="H145" s="50">
        <f t="shared" si="26"/>
        <v>2134.359999999986</v>
      </c>
      <c r="I145" s="51">
        <f t="shared" si="27"/>
        <v>50.306694153960251</v>
      </c>
      <c r="J145" s="51">
        <f t="shared" si="28"/>
        <v>98.611798373983746</v>
      </c>
      <c r="K145" s="51">
        <f t="shared" si="29"/>
        <v>16.984359421874405</v>
      </c>
    </row>
    <row r="146" spans="1:11">
      <c r="A146" s="55" t="s">
        <v>55</v>
      </c>
      <c r="B146" s="49" t="s">
        <v>56</v>
      </c>
      <c r="C146" s="50">
        <v>100870.85</v>
      </c>
      <c r="D146" s="50">
        <v>892678</v>
      </c>
      <c r="E146" s="50">
        <v>153750</v>
      </c>
      <c r="F146" s="50">
        <v>151615.64000000001</v>
      </c>
      <c r="G146" s="50">
        <f t="shared" si="25"/>
        <v>50744.790000000008</v>
      </c>
      <c r="H146" s="50">
        <f t="shared" si="26"/>
        <v>2134.359999999986</v>
      </c>
      <c r="I146" s="51">
        <f t="shared" si="27"/>
        <v>50.306694153960251</v>
      </c>
      <c r="J146" s="51">
        <f t="shared" si="28"/>
        <v>98.611798373983746</v>
      </c>
      <c r="K146" s="51">
        <f t="shared" si="29"/>
        <v>16.984359421874405</v>
      </c>
    </row>
    <row r="147" spans="1:11">
      <c r="A147" s="48"/>
      <c r="B147" s="49" t="s">
        <v>57</v>
      </c>
      <c r="C147" s="50">
        <v>66747727.899999999</v>
      </c>
      <c r="D147" s="50">
        <v>0</v>
      </c>
      <c r="E147" s="50">
        <v>0</v>
      </c>
      <c r="F147" s="50">
        <v>124706606.58</v>
      </c>
      <c r="G147" s="50">
        <f t="shared" si="25"/>
        <v>57958878.68</v>
      </c>
      <c r="H147" s="50">
        <f t="shared" si="26"/>
        <v>-124706606.58</v>
      </c>
      <c r="I147" s="51">
        <f t="shared" si="27"/>
        <v>86.832736489297048</v>
      </c>
      <c r="J147" s="51">
        <f t="shared" si="28"/>
        <v>0</v>
      </c>
      <c r="K147" s="51">
        <f t="shared" si="29"/>
        <v>0</v>
      </c>
    </row>
    <row r="148" spans="1:11">
      <c r="A148" s="48" t="s">
        <v>58</v>
      </c>
      <c r="B148" s="49" t="s">
        <v>59</v>
      </c>
      <c r="C148" s="50">
        <v>-66747727.899999999</v>
      </c>
      <c r="D148" s="50">
        <v>0</v>
      </c>
      <c r="E148" s="50">
        <v>0</v>
      </c>
      <c r="F148" s="50">
        <v>-124706606.58</v>
      </c>
      <c r="G148" s="50">
        <f t="shared" si="25"/>
        <v>-57958878.68</v>
      </c>
      <c r="H148" s="50">
        <f t="shared" si="26"/>
        <v>124706606.58</v>
      </c>
      <c r="I148" s="51">
        <f t="shared" si="27"/>
        <v>86.832736489297048</v>
      </c>
      <c r="J148" s="51">
        <f t="shared" si="28"/>
        <v>0</v>
      </c>
      <c r="K148" s="51">
        <f t="shared" si="29"/>
        <v>0</v>
      </c>
    </row>
    <row r="149" spans="1:11">
      <c r="A149" s="54" t="s">
        <v>60</v>
      </c>
      <c r="B149" s="49" t="s">
        <v>61</v>
      </c>
      <c r="C149" s="50">
        <v>-66747727.899999999</v>
      </c>
      <c r="D149" s="50">
        <v>0</v>
      </c>
      <c r="E149" s="50">
        <v>0</v>
      </c>
      <c r="F149" s="50">
        <v>-124706606.58</v>
      </c>
      <c r="G149" s="50">
        <f t="shared" si="25"/>
        <v>-57958878.68</v>
      </c>
      <c r="H149" s="50">
        <f t="shared" si="26"/>
        <v>124706606.58</v>
      </c>
      <c r="I149" s="51">
        <f t="shared" si="27"/>
        <v>86.832736489297048</v>
      </c>
      <c r="J149" s="51">
        <f t="shared" si="28"/>
        <v>0</v>
      </c>
      <c r="K149" s="51">
        <f t="shared" si="29"/>
        <v>0</v>
      </c>
    </row>
    <row r="150" spans="1:11">
      <c r="A150" s="63" t="s">
        <v>957</v>
      </c>
      <c r="B150" s="60" t="s">
        <v>958</v>
      </c>
      <c r="C150" s="61"/>
      <c r="D150" s="61"/>
      <c r="E150" s="61"/>
      <c r="F150" s="61"/>
      <c r="G150" s="61"/>
      <c r="H150" s="61"/>
      <c r="I150" s="62"/>
      <c r="J150" s="62"/>
      <c r="K150" s="62"/>
    </row>
    <row r="151" spans="1:11">
      <c r="A151" s="48" t="s">
        <v>19</v>
      </c>
      <c r="B151" s="49" t="s">
        <v>20</v>
      </c>
      <c r="C151" s="50">
        <v>10686869.779999999</v>
      </c>
      <c r="D151" s="50">
        <v>12963746</v>
      </c>
      <c r="E151" s="50">
        <v>5307403</v>
      </c>
      <c r="F151" s="50">
        <v>12963746</v>
      </c>
      <c r="G151" s="50">
        <f t="shared" ref="G151:G167" si="30">F151-C151</f>
        <v>2276876.2200000007</v>
      </c>
      <c r="H151" s="50">
        <f t="shared" ref="H151:H167" si="31">E151-F151</f>
        <v>-7656343</v>
      </c>
      <c r="I151" s="51">
        <f t="shared" ref="I151:I167" si="32">IF(ISERROR(F151/C151),0,F151/C151*100-100)</f>
        <v>21.305361316005488</v>
      </c>
      <c r="J151" s="51">
        <f t="shared" ref="J151:J167" si="33">IF(ISERROR(F151/E151),0,F151/E151*100)</f>
        <v>244.25780367535688</v>
      </c>
      <c r="K151" s="51">
        <f t="shared" ref="K151:K167" si="34">IF(ISERROR(F151/D151),0,F151/D151*100)</f>
        <v>100</v>
      </c>
    </row>
    <row r="152" spans="1:11" ht="26.4">
      <c r="A152" s="54" t="s">
        <v>21</v>
      </c>
      <c r="B152" s="49" t="s">
        <v>22</v>
      </c>
      <c r="C152" s="50">
        <v>1058.78</v>
      </c>
      <c r="D152" s="50">
        <v>0</v>
      </c>
      <c r="E152" s="50">
        <v>0</v>
      </c>
      <c r="F152" s="50">
        <v>0</v>
      </c>
      <c r="G152" s="50">
        <f t="shared" si="30"/>
        <v>-1058.78</v>
      </c>
      <c r="H152" s="50">
        <f t="shared" si="31"/>
        <v>0</v>
      </c>
      <c r="I152" s="51">
        <f t="shared" si="32"/>
        <v>-100</v>
      </c>
      <c r="J152" s="51">
        <f t="shared" si="33"/>
        <v>0</v>
      </c>
      <c r="K152" s="51">
        <f t="shared" si="34"/>
        <v>0</v>
      </c>
    </row>
    <row r="153" spans="1:11">
      <c r="A153" s="54" t="s">
        <v>23</v>
      </c>
      <c r="B153" s="49" t="s">
        <v>24</v>
      </c>
      <c r="C153" s="50">
        <v>10685811</v>
      </c>
      <c r="D153" s="50">
        <v>12963746</v>
      </c>
      <c r="E153" s="50">
        <v>5307403</v>
      </c>
      <c r="F153" s="50">
        <v>12963746</v>
      </c>
      <c r="G153" s="50">
        <f t="shared" si="30"/>
        <v>2277935</v>
      </c>
      <c r="H153" s="50">
        <f t="shared" si="31"/>
        <v>-7656343</v>
      </c>
      <c r="I153" s="51">
        <f t="shared" si="32"/>
        <v>21.317380590017933</v>
      </c>
      <c r="J153" s="51">
        <f t="shared" si="33"/>
        <v>244.25780367535688</v>
      </c>
      <c r="K153" s="51">
        <f t="shared" si="34"/>
        <v>100</v>
      </c>
    </row>
    <row r="154" spans="1:11" ht="26.4">
      <c r="A154" s="55" t="s">
        <v>25</v>
      </c>
      <c r="B154" s="49" t="s">
        <v>26</v>
      </c>
      <c r="C154" s="50">
        <v>10685811</v>
      </c>
      <c r="D154" s="50">
        <v>12963746</v>
      </c>
      <c r="E154" s="50">
        <v>5307403</v>
      </c>
      <c r="F154" s="50">
        <v>12963746</v>
      </c>
      <c r="G154" s="50">
        <f t="shared" si="30"/>
        <v>2277935</v>
      </c>
      <c r="H154" s="50">
        <f t="shared" si="31"/>
        <v>-7656343</v>
      </c>
      <c r="I154" s="51">
        <f t="shared" si="32"/>
        <v>21.317380590017933</v>
      </c>
      <c r="J154" s="51">
        <f t="shared" si="33"/>
        <v>244.25780367535688</v>
      </c>
      <c r="K154" s="51">
        <f t="shared" si="34"/>
        <v>100</v>
      </c>
    </row>
    <row r="155" spans="1:11">
      <c r="A155" s="48" t="s">
        <v>27</v>
      </c>
      <c r="B155" s="49" t="s">
        <v>28</v>
      </c>
      <c r="C155" s="50">
        <v>4544647.7300000004</v>
      </c>
      <c r="D155" s="50">
        <v>12963746</v>
      </c>
      <c r="E155" s="50">
        <v>5307403</v>
      </c>
      <c r="F155" s="50">
        <v>4790659.62</v>
      </c>
      <c r="G155" s="50">
        <f t="shared" si="30"/>
        <v>246011.88999999966</v>
      </c>
      <c r="H155" s="50">
        <f t="shared" si="31"/>
        <v>516743.37999999989</v>
      </c>
      <c r="I155" s="51">
        <f t="shared" si="32"/>
        <v>5.4132224237322788</v>
      </c>
      <c r="J155" s="51">
        <f t="shared" si="33"/>
        <v>90.263724461850742</v>
      </c>
      <c r="K155" s="51">
        <f t="shared" si="34"/>
        <v>36.954284818601046</v>
      </c>
    </row>
    <row r="156" spans="1:11">
      <c r="A156" s="54" t="s">
        <v>29</v>
      </c>
      <c r="B156" s="49" t="s">
        <v>30</v>
      </c>
      <c r="C156" s="50">
        <v>4443776.88</v>
      </c>
      <c r="D156" s="50">
        <v>12071068</v>
      </c>
      <c r="E156" s="50">
        <v>5153653</v>
      </c>
      <c r="F156" s="50">
        <v>4639043.9800000004</v>
      </c>
      <c r="G156" s="50">
        <f t="shared" si="30"/>
        <v>195267.10000000056</v>
      </c>
      <c r="H156" s="50">
        <f t="shared" si="31"/>
        <v>514609.01999999955</v>
      </c>
      <c r="I156" s="51">
        <f t="shared" si="32"/>
        <v>4.3941697630867793</v>
      </c>
      <c r="J156" s="51">
        <f t="shared" si="33"/>
        <v>90.014674639522696</v>
      </c>
      <c r="K156" s="51">
        <f t="shared" si="34"/>
        <v>38.431098060254484</v>
      </c>
    </row>
    <row r="157" spans="1:11">
      <c r="A157" s="55" t="s">
        <v>31</v>
      </c>
      <c r="B157" s="49" t="s">
        <v>32</v>
      </c>
      <c r="C157" s="50">
        <v>4443776.88</v>
      </c>
      <c r="D157" s="50">
        <v>12066448</v>
      </c>
      <c r="E157" s="50">
        <v>5153653</v>
      </c>
      <c r="F157" s="50">
        <v>4638038.88</v>
      </c>
      <c r="G157" s="50">
        <f t="shared" si="30"/>
        <v>194262</v>
      </c>
      <c r="H157" s="50">
        <f t="shared" si="31"/>
        <v>515614.12000000011</v>
      </c>
      <c r="I157" s="51">
        <f t="shared" si="32"/>
        <v>4.371551615795795</v>
      </c>
      <c r="J157" s="51">
        <f t="shared" si="33"/>
        <v>89.995171968310629</v>
      </c>
      <c r="K157" s="51">
        <f t="shared" si="34"/>
        <v>38.437482844992992</v>
      </c>
    </row>
    <row r="158" spans="1:11">
      <c r="A158" s="56" t="s">
        <v>33</v>
      </c>
      <c r="B158" s="49" t="s">
        <v>34</v>
      </c>
      <c r="C158" s="50">
        <v>3316782.89</v>
      </c>
      <c r="D158" s="50">
        <v>7556051</v>
      </c>
      <c r="E158" s="50">
        <v>4020724</v>
      </c>
      <c r="F158" s="50">
        <v>3606908.66</v>
      </c>
      <c r="G158" s="50">
        <f t="shared" si="30"/>
        <v>290125.77</v>
      </c>
      <c r="H158" s="50">
        <f t="shared" si="31"/>
        <v>413815.33999999985</v>
      </c>
      <c r="I158" s="51">
        <f t="shared" si="32"/>
        <v>8.7472041318929996</v>
      </c>
      <c r="J158" s="51">
        <f t="shared" si="33"/>
        <v>89.707939664597731</v>
      </c>
      <c r="K158" s="51">
        <f t="shared" si="34"/>
        <v>47.735366794109787</v>
      </c>
    </row>
    <row r="159" spans="1:11">
      <c r="A159" s="56" t="s">
        <v>35</v>
      </c>
      <c r="B159" s="49" t="s">
        <v>36</v>
      </c>
      <c r="C159" s="50">
        <v>1126993.99</v>
      </c>
      <c r="D159" s="50">
        <v>4510397</v>
      </c>
      <c r="E159" s="50">
        <v>1132929</v>
      </c>
      <c r="F159" s="50">
        <v>1031130.22</v>
      </c>
      <c r="G159" s="50">
        <f t="shared" si="30"/>
        <v>-95863.770000000019</v>
      </c>
      <c r="H159" s="50">
        <f t="shared" si="31"/>
        <v>101798.78000000003</v>
      </c>
      <c r="I159" s="51">
        <f t="shared" si="32"/>
        <v>-8.506147401904073</v>
      </c>
      <c r="J159" s="51">
        <f t="shared" si="33"/>
        <v>91.014549014104148</v>
      </c>
      <c r="K159" s="51">
        <f t="shared" si="34"/>
        <v>22.86118539011089</v>
      </c>
    </row>
    <row r="160" spans="1:11">
      <c r="A160" s="57" t="s">
        <v>37</v>
      </c>
      <c r="B160" s="49" t="s">
        <v>38</v>
      </c>
      <c r="C160" s="50">
        <v>37850.839999999997</v>
      </c>
      <c r="D160" s="50">
        <v>0</v>
      </c>
      <c r="E160" s="50">
        <v>0</v>
      </c>
      <c r="F160" s="50">
        <v>49595.519999999997</v>
      </c>
      <c r="G160" s="50">
        <f t="shared" si="30"/>
        <v>11744.68</v>
      </c>
      <c r="H160" s="50">
        <f t="shared" si="31"/>
        <v>-49595.519999999997</v>
      </c>
      <c r="I160" s="51">
        <f t="shared" si="32"/>
        <v>31.028849029506347</v>
      </c>
      <c r="J160" s="51">
        <f t="shared" si="33"/>
        <v>0</v>
      </c>
      <c r="K160" s="51">
        <f t="shared" si="34"/>
        <v>0</v>
      </c>
    </row>
    <row r="161" spans="1:11">
      <c r="A161" s="55" t="s">
        <v>39</v>
      </c>
      <c r="B161" s="49" t="s">
        <v>40</v>
      </c>
      <c r="C161" s="50">
        <v>0</v>
      </c>
      <c r="D161" s="50">
        <v>4620</v>
      </c>
      <c r="E161" s="50">
        <v>0</v>
      </c>
      <c r="F161" s="50">
        <v>1005.1</v>
      </c>
      <c r="G161" s="50">
        <f t="shared" si="30"/>
        <v>1005.1</v>
      </c>
      <c r="H161" s="50">
        <f t="shared" si="31"/>
        <v>-1005.1</v>
      </c>
      <c r="I161" s="51">
        <f t="shared" si="32"/>
        <v>0</v>
      </c>
      <c r="J161" s="51">
        <f t="shared" si="33"/>
        <v>0</v>
      </c>
      <c r="K161" s="51">
        <f t="shared" si="34"/>
        <v>21.755411255411257</v>
      </c>
    </row>
    <row r="162" spans="1:11">
      <c r="A162" s="56" t="s">
        <v>43</v>
      </c>
      <c r="B162" s="49" t="s">
        <v>44</v>
      </c>
      <c r="C162" s="50">
        <v>0</v>
      </c>
      <c r="D162" s="50">
        <v>4620</v>
      </c>
      <c r="E162" s="50">
        <v>0</v>
      </c>
      <c r="F162" s="50">
        <v>1005.1</v>
      </c>
      <c r="G162" s="50">
        <f t="shared" si="30"/>
        <v>1005.1</v>
      </c>
      <c r="H162" s="50">
        <f t="shared" si="31"/>
        <v>-1005.1</v>
      </c>
      <c r="I162" s="51">
        <f t="shared" si="32"/>
        <v>0</v>
      </c>
      <c r="J162" s="51">
        <f t="shared" si="33"/>
        <v>0</v>
      </c>
      <c r="K162" s="51">
        <f t="shared" si="34"/>
        <v>21.755411255411257</v>
      </c>
    </row>
    <row r="163" spans="1:11">
      <c r="A163" s="54" t="s">
        <v>53</v>
      </c>
      <c r="B163" s="49" t="s">
        <v>54</v>
      </c>
      <c r="C163" s="50">
        <v>100870.85</v>
      </c>
      <c r="D163" s="50">
        <v>892678</v>
      </c>
      <c r="E163" s="50">
        <v>153750</v>
      </c>
      <c r="F163" s="50">
        <v>151615.64000000001</v>
      </c>
      <c r="G163" s="50">
        <f t="shared" si="30"/>
        <v>50744.790000000008</v>
      </c>
      <c r="H163" s="50">
        <f t="shared" si="31"/>
        <v>2134.359999999986</v>
      </c>
      <c r="I163" s="51">
        <f t="shared" si="32"/>
        <v>50.306694153960251</v>
      </c>
      <c r="J163" s="51">
        <f t="shared" si="33"/>
        <v>98.611798373983746</v>
      </c>
      <c r="K163" s="51">
        <f t="shared" si="34"/>
        <v>16.984359421874405</v>
      </c>
    </row>
    <row r="164" spans="1:11">
      <c r="A164" s="55" t="s">
        <v>55</v>
      </c>
      <c r="B164" s="49" t="s">
        <v>56</v>
      </c>
      <c r="C164" s="50">
        <v>100870.85</v>
      </c>
      <c r="D164" s="50">
        <v>892678</v>
      </c>
      <c r="E164" s="50">
        <v>153750</v>
      </c>
      <c r="F164" s="50">
        <v>151615.64000000001</v>
      </c>
      <c r="G164" s="50">
        <f t="shared" si="30"/>
        <v>50744.790000000008</v>
      </c>
      <c r="H164" s="50">
        <f t="shared" si="31"/>
        <v>2134.359999999986</v>
      </c>
      <c r="I164" s="51">
        <f t="shared" si="32"/>
        <v>50.306694153960251</v>
      </c>
      <c r="J164" s="51">
        <f t="shared" si="33"/>
        <v>98.611798373983746</v>
      </c>
      <c r="K164" s="51">
        <f t="shared" si="34"/>
        <v>16.984359421874405</v>
      </c>
    </row>
    <row r="165" spans="1:11">
      <c r="A165" s="48"/>
      <c r="B165" s="49" t="s">
        <v>57</v>
      </c>
      <c r="C165" s="50">
        <v>6142222.0499999998</v>
      </c>
      <c r="D165" s="50">
        <v>0</v>
      </c>
      <c r="E165" s="50">
        <v>0</v>
      </c>
      <c r="F165" s="50">
        <v>8173086.3799999999</v>
      </c>
      <c r="G165" s="50">
        <f t="shared" si="30"/>
        <v>2030864.33</v>
      </c>
      <c r="H165" s="50">
        <f t="shared" si="31"/>
        <v>-8173086.3799999999</v>
      </c>
      <c r="I165" s="51">
        <f t="shared" si="32"/>
        <v>33.064000511020282</v>
      </c>
      <c r="J165" s="51">
        <f t="shared" si="33"/>
        <v>0</v>
      </c>
      <c r="K165" s="51">
        <f t="shared" si="34"/>
        <v>0</v>
      </c>
    </row>
    <row r="166" spans="1:11">
      <c r="A166" s="48" t="s">
        <v>58</v>
      </c>
      <c r="B166" s="49" t="s">
        <v>59</v>
      </c>
      <c r="C166" s="50">
        <v>-6142222.0499999998</v>
      </c>
      <c r="D166" s="50">
        <v>0</v>
      </c>
      <c r="E166" s="50">
        <v>0</v>
      </c>
      <c r="F166" s="50">
        <v>-8173086.3799999999</v>
      </c>
      <c r="G166" s="50">
        <f t="shared" si="30"/>
        <v>-2030864.33</v>
      </c>
      <c r="H166" s="50">
        <f t="shared" si="31"/>
        <v>8173086.3799999999</v>
      </c>
      <c r="I166" s="51">
        <f t="shared" si="32"/>
        <v>33.064000511020282</v>
      </c>
      <c r="J166" s="51">
        <f t="shared" si="33"/>
        <v>0</v>
      </c>
      <c r="K166" s="51">
        <f t="shared" si="34"/>
        <v>0</v>
      </c>
    </row>
    <row r="167" spans="1:11">
      <c r="A167" s="54" t="s">
        <v>60</v>
      </c>
      <c r="B167" s="49" t="s">
        <v>61</v>
      </c>
      <c r="C167" s="50">
        <v>-6142222.0499999998</v>
      </c>
      <c r="D167" s="50">
        <v>0</v>
      </c>
      <c r="E167" s="50">
        <v>0</v>
      </c>
      <c r="F167" s="50">
        <v>-8173086.3799999999</v>
      </c>
      <c r="G167" s="50">
        <f t="shared" si="30"/>
        <v>-2030864.33</v>
      </c>
      <c r="H167" s="50">
        <f t="shared" si="31"/>
        <v>8173086.3799999999</v>
      </c>
      <c r="I167" s="51">
        <f t="shared" si="32"/>
        <v>33.064000511020282</v>
      </c>
      <c r="J167" s="51">
        <f t="shared" si="33"/>
        <v>0</v>
      </c>
      <c r="K167" s="51">
        <f t="shared" si="34"/>
        <v>0</v>
      </c>
    </row>
    <row r="168" spans="1:11">
      <c r="A168" s="63" t="s">
        <v>959</v>
      </c>
      <c r="B168" s="60" t="s">
        <v>960</v>
      </c>
      <c r="C168" s="61"/>
      <c r="D168" s="61"/>
      <c r="E168" s="61"/>
      <c r="F168" s="61"/>
      <c r="G168" s="61"/>
      <c r="H168" s="61"/>
      <c r="I168" s="62"/>
      <c r="J168" s="62"/>
      <c r="K168" s="62"/>
    </row>
    <row r="169" spans="1:11">
      <c r="A169" s="48" t="s">
        <v>19</v>
      </c>
      <c r="B169" s="49" t="s">
        <v>20</v>
      </c>
      <c r="C169" s="50">
        <v>201830083</v>
      </c>
      <c r="D169" s="50">
        <v>362193742</v>
      </c>
      <c r="E169" s="50">
        <v>237173735</v>
      </c>
      <c r="F169" s="50">
        <v>362193742</v>
      </c>
      <c r="G169" s="50">
        <f t="shared" ref="G169:G179" si="35">F169-C169</f>
        <v>160363659</v>
      </c>
      <c r="H169" s="50">
        <f t="shared" ref="H169:H179" si="36">E169-F169</f>
        <v>-125020007</v>
      </c>
      <c r="I169" s="51">
        <f t="shared" ref="I169:I179" si="37">IF(ISERROR(F169/C169),0,F169/C169*100-100)</f>
        <v>79.454785241306183</v>
      </c>
      <c r="J169" s="51">
        <f t="shared" ref="J169:J179" si="38">IF(ISERROR(F169/E169),0,F169/E169*100)</f>
        <v>152.71241649080579</v>
      </c>
      <c r="K169" s="51">
        <f t="shared" ref="K169:K179" si="39">IF(ISERROR(F169/D169),0,F169/D169*100)</f>
        <v>100</v>
      </c>
    </row>
    <row r="170" spans="1:11">
      <c r="A170" s="54" t="s">
        <v>23</v>
      </c>
      <c r="B170" s="49" t="s">
        <v>24</v>
      </c>
      <c r="C170" s="50">
        <v>201830083</v>
      </c>
      <c r="D170" s="50">
        <v>362193742</v>
      </c>
      <c r="E170" s="50">
        <v>237173735</v>
      </c>
      <c r="F170" s="50">
        <v>362193742</v>
      </c>
      <c r="G170" s="50">
        <f t="shared" si="35"/>
        <v>160363659</v>
      </c>
      <c r="H170" s="50">
        <f t="shared" si="36"/>
        <v>-125020007</v>
      </c>
      <c r="I170" s="51">
        <f t="shared" si="37"/>
        <v>79.454785241306183</v>
      </c>
      <c r="J170" s="51">
        <f t="shared" si="38"/>
        <v>152.71241649080579</v>
      </c>
      <c r="K170" s="51">
        <f t="shared" si="39"/>
        <v>100</v>
      </c>
    </row>
    <row r="171" spans="1:11" ht="26.4">
      <c r="A171" s="55" t="s">
        <v>25</v>
      </c>
      <c r="B171" s="49" t="s">
        <v>26</v>
      </c>
      <c r="C171" s="50">
        <v>201830083</v>
      </c>
      <c r="D171" s="50">
        <v>362193742</v>
      </c>
      <c r="E171" s="50">
        <v>237173735</v>
      </c>
      <c r="F171" s="50">
        <v>362193742</v>
      </c>
      <c r="G171" s="50">
        <f t="shared" si="35"/>
        <v>160363659</v>
      </c>
      <c r="H171" s="50">
        <f t="shared" si="36"/>
        <v>-125020007</v>
      </c>
      <c r="I171" s="51">
        <f t="shared" si="37"/>
        <v>79.454785241306183</v>
      </c>
      <c r="J171" s="51">
        <f t="shared" si="38"/>
        <v>152.71241649080579</v>
      </c>
      <c r="K171" s="51">
        <f t="shared" si="39"/>
        <v>100</v>
      </c>
    </row>
    <row r="172" spans="1:11">
      <c r="A172" s="48" t="s">
        <v>27</v>
      </c>
      <c r="B172" s="49" t="s">
        <v>28</v>
      </c>
      <c r="C172" s="50">
        <v>141224577.15000001</v>
      </c>
      <c r="D172" s="50">
        <v>362193742</v>
      </c>
      <c r="E172" s="50">
        <v>237173735</v>
      </c>
      <c r="F172" s="50">
        <v>245660221.80000001</v>
      </c>
      <c r="G172" s="50">
        <f t="shared" si="35"/>
        <v>104435644.65000001</v>
      </c>
      <c r="H172" s="50">
        <f t="shared" si="36"/>
        <v>-8486486.8000000119</v>
      </c>
      <c r="I172" s="51">
        <f t="shared" si="37"/>
        <v>73.95004945851241</v>
      </c>
      <c r="J172" s="51">
        <f t="shared" si="38"/>
        <v>103.57817310588797</v>
      </c>
      <c r="K172" s="51">
        <f t="shared" si="39"/>
        <v>67.825639516433171</v>
      </c>
    </row>
    <row r="173" spans="1:11">
      <c r="A173" s="54" t="s">
        <v>29</v>
      </c>
      <c r="B173" s="49" t="s">
        <v>30</v>
      </c>
      <c r="C173" s="50">
        <v>141224577.15000001</v>
      </c>
      <c r="D173" s="50">
        <v>362193742</v>
      </c>
      <c r="E173" s="50">
        <v>237173735</v>
      </c>
      <c r="F173" s="50">
        <v>245660221.80000001</v>
      </c>
      <c r="G173" s="50">
        <f t="shared" si="35"/>
        <v>104435644.65000001</v>
      </c>
      <c r="H173" s="50">
        <f t="shared" si="36"/>
        <v>-8486486.8000000119</v>
      </c>
      <c r="I173" s="51">
        <f t="shared" si="37"/>
        <v>73.95004945851241</v>
      </c>
      <c r="J173" s="51">
        <f t="shared" si="38"/>
        <v>103.57817310588797</v>
      </c>
      <c r="K173" s="51">
        <f t="shared" si="39"/>
        <v>67.825639516433171</v>
      </c>
    </row>
    <row r="174" spans="1:11">
      <c r="A174" s="55" t="s">
        <v>31</v>
      </c>
      <c r="B174" s="49" t="s">
        <v>32</v>
      </c>
      <c r="C174" s="50">
        <v>1093781.79</v>
      </c>
      <c r="D174" s="50">
        <v>3642556</v>
      </c>
      <c r="E174" s="50">
        <v>1075515</v>
      </c>
      <c r="F174" s="50">
        <v>1458099.88</v>
      </c>
      <c r="G174" s="50">
        <f t="shared" si="35"/>
        <v>364318.08999999985</v>
      </c>
      <c r="H174" s="50">
        <f t="shared" si="36"/>
        <v>-382584.87999999989</v>
      </c>
      <c r="I174" s="51">
        <f t="shared" si="37"/>
        <v>33.308114409182082</v>
      </c>
      <c r="J174" s="51">
        <f t="shared" si="38"/>
        <v>135.57224957346014</v>
      </c>
      <c r="K174" s="51">
        <f t="shared" si="39"/>
        <v>40.029580327660028</v>
      </c>
    </row>
    <row r="175" spans="1:11">
      <c r="A175" s="56" t="s">
        <v>35</v>
      </c>
      <c r="B175" s="49" t="s">
        <v>36</v>
      </c>
      <c r="C175" s="50">
        <v>1093781.79</v>
      </c>
      <c r="D175" s="50">
        <v>3642556</v>
      </c>
      <c r="E175" s="50">
        <v>1075515</v>
      </c>
      <c r="F175" s="50">
        <v>1458099.88</v>
      </c>
      <c r="G175" s="50">
        <f t="shared" si="35"/>
        <v>364318.08999999985</v>
      </c>
      <c r="H175" s="50">
        <f t="shared" si="36"/>
        <v>-382584.87999999989</v>
      </c>
      <c r="I175" s="51">
        <f t="shared" si="37"/>
        <v>33.308114409182082</v>
      </c>
      <c r="J175" s="51">
        <f t="shared" si="38"/>
        <v>135.57224957346014</v>
      </c>
      <c r="K175" s="51">
        <f t="shared" si="39"/>
        <v>40.029580327660028</v>
      </c>
    </row>
    <row r="176" spans="1:11">
      <c r="A176" s="55" t="s">
        <v>286</v>
      </c>
      <c r="B176" s="49" t="s">
        <v>287</v>
      </c>
      <c r="C176" s="50">
        <v>140130795.36000001</v>
      </c>
      <c r="D176" s="50">
        <v>358551186</v>
      </c>
      <c r="E176" s="50">
        <v>236098220</v>
      </c>
      <c r="F176" s="50">
        <v>244202121.91999999</v>
      </c>
      <c r="G176" s="50">
        <f t="shared" si="35"/>
        <v>104071326.55999997</v>
      </c>
      <c r="H176" s="50">
        <f t="shared" si="36"/>
        <v>-8103901.9199999869</v>
      </c>
      <c r="I176" s="51">
        <f t="shared" si="37"/>
        <v>74.267277433656005</v>
      </c>
      <c r="J176" s="51">
        <f t="shared" si="38"/>
        <v>103.43242821568074</v>
      </c>
      <c r="K176" s="51">
        <f t="shared" si="39"/>
        <v>68.108022356395153</v>
      </c>
    </row>
    <row r="177" spans="1:11">
      <c r="A177" s="48"/>
      <c r="B177" s="49" t="s">
        <v>57</v>
      </c>
      <c r="C177" s="50">
        <v>60605505.850000001</v>
      </c>
      <c r="D177" s="50">
        <v>0</v>
      </c>
      <c r="E177" s="50">
        <v>0</v>
      </c>
      <c r="F177" s="50">
        <v>116533520.2</v>
      </c>
      <c r="G177" s="50">
        <f t="shared" si="35"/>
        <v>55928014.350000001</v>
      </c>
      <c r="H177" s="50">
        <f t="shared" si="36"/>
        <v>-116533520.2</v>
      </c>
      <c r="I177" s="51">
        <f t="shared" si="37"/>
        <v>92.282068379105851</v>
      </c>
      <c r="J177" s="51">
        <f t="shared" si="38"/>
        <v>0</v>
      </c>
      <c r="K177" s="51">
        <f t="shared" si="39"/>
        <v>0</v>
      </c>
    </row>
    <row r="178" spans="1:11">
      <c r="A178" s="48" t="s">
        <v>58</v>
      </c>
      <c r="B178" s="49" t="s">
        <v>59</v>
      </c>
      <c r="C178" s="50">
        <v>-60605505.850000001</v>
      </c>
      <c r="D178" s="50">
        <v>0</v>
      </c>
      <c r="E178" s="50">
        <v>0</v>
      </c>
      <c r="F178" s="50">
        <v>-116533520.2</v>
      </c>
      <c r="G178" s="50">
        <f t="shared" si="35"/>
        <v>-55928014.350000001</v>
      </c>
      <c r="H178" s="50">
        <f t="shared" si="36"/>
        <v>116533520.2</v>
      </c>
      <c r="I178" s="51">
        <f t="shared" si="37"/>
        <v>92.282068379105851</v>
      </c>
      <c r="J178" s="51">
        <f t="shared" si="38"/>
        <v>0</v>
      </c>
      <c r="K178" s="51">
        <f t="shared" si="39"/>
        <v>0</v>
      </c>
    </row>
    <row r="179" spans="1:11">
      <c r="A179" s="54" t="s">
        <v>60</v>
      </c>
      <c r="B179" s="49" t="s">
        <v>61</v>
      </c>
      <c r="C179" s="50">
        <v>-60605505.850000001</v>
      </c>
      <c r="D179" s="50">
        <v>0</v>
      </c>
      <c r="E179" s="50">
        <v>0</v>
      </c>
      <c r="F179" s="50">
        <v>-116533520.2</v>
      </c>
      <c r="G179" s="50">
        <f t="shared" si="35"/>
        <v>-55928014.350000001</v>
      </c>
      <c r="H179" s="50">
        <f t="shared" si="36"/>
        <v>116533520.2</v>
      </c>
      <c r="I179" s="51">
        <f t="shared" si="37"/>
        <v>92.282068379105851</v>
      </c>
      <c r="J179" s="51">
        <f t="shared" si="38"/>
        <v>0</v>
      </c>
      <c r="K179" s="51">
        <f t="shared" si="39"/>
        <v>0</v>
      </c>
    </row>
    <row r="180" spans="1:11">
      <c r="A180" s="59" t="s">
        <v>275</v>
      </c>
      <c r="B180" s="60" t="s">
        <v>961</v>
      </c>
      <c r="C180" s="61"/>
      <c r="D180" s="61"/>
      <c r="E180" s="61"/>
      <c r="F180" s="61"/>
      <c r="G180" s="61"/>
      <c r="H180" s="61"/>
      <c r="I180" s="62"/>
      <c r="J180" s="62"/>
      <c r="K180" s="62"/>
    </row>
    <row r="181" spans="1:11">
      <c r="A181" s="48" t="s">
        <v>19</v>
      </c>
      <c r="B181" s="49" t="s">
        <v>20</v>
      </c>
      <c r="C181" s="50">
        <v>2589404</v>
      </c>
      <c r="D181" s="50">
        <v>2547103</v>
      </c>
      <c r="E181" s="50">
        <v>1164698</v>
      </c>
      <c r="F181" s="50">
        <v>2547103</v>
      </c>
      <c r="G181" s="50">
        <f t="shared" ref="G181:G196" si="40">F181-C181</f>
        <v>-42301</v>
      </c>
      <c r="H181" s="50">
        <f t="shared" ref="H181:H196" si="41">E181-F181</f>
        <v>-1382405</v>
      </c>
      <c r="I181" s="51">
        <f t="shared" ref="I181:I196" si="42">IF(ISERROR(F181/C181),0,F181/C181*100-100)</f>
        <v>-1.6336191648734513</v>
      </c>
      <c r="J181" s="51">
        <f t="shared" ref="J181:J196" si="43">IF(ISERROR(F181/E181),0,F181/E181*100)</f>
        <v>218.69214165388797</v>
      </c>
      <c r="K181" s="51">
        <f t="shared" ref="K181:K196" si="44">IF(ISERROR(F181/D181),0,F181/D181*100)</f>
        <v>100</v>
      </c>
    </row>
    <row r="182" spans="1:11">
      <c r="A182" s="54" t="s">
        <v>23</v>
      </c>
      <c r="B182" s="49" t="s">
        <v>24</v>
      </c>
      <c r="C182" s="50">
        <v>2589404</v>
      </c>
      <c r="D182" s="50">
        <v>2547103</v>
      </c>
      <c r="E182" s="50">
        <v>1164698</v>
      </c>
      <c r="F182" s="50">
        <v>2547103</v>
      </c>
      <c r="G182" s="50">
        <f t="shared" si="40"/>
        <v>-42301</v>
      </c>
      <c r="H182" s="50">
        <f t="shared" si="41"/>
        <v>-1382405</v>
      </c>
      <c r="I182" s="51">
        <f t="shared" si="42"/>
        <v>-1.6336191648734513</v>
      </c>
      <c r="J182" s="51">
        <f t="shared" si="43"/>
        <v>218.69214165388797</v>
      </c>
      <c r="K182" s="51">
        <f t="shared" si="44"/>
        <v>100</v>
      </c>
    </row>
    <row r="183" spans="1:11" ht="26.4">
      <c r="A183" s="55" t="s">
        <v>25</v>
      </c>
      <c r="B183" s="49" t="s">
        <v>26</v>
      </c>
      <c r="C183" s="50">
        <v>2589404</v>
      </c>
      <c r="D183" s="50">
        <v>2547103</v>
      </c>
      <c r="E183" s="50">
        <v>1164698</v>
      </c>
      <c r="F183" s="50">
        <v>2547103</v>
      </c>
      <c r="G183" s="50">
        <f t="shared" si="40"/>
        <v>-42301</v>
      </c>
      <c r="H183" s="50">
        <f t="shared" si="41"/>
        <v>-1382405</v>
      </c>
      <c r="I183" s="51">
        <f t="shared" si="42"/>
        <v>-1.6336191648734513</v>
      </c>
      <c r="J183" s="51">
        <f t="shared" si="43"/>
        <v>218.69214165388797</v>
      </c>
      <c r="K183" s="51">
        <f t="shared" si="44"/>
        <v>100</v>
      </c>
    </row>
    <row r="184" spans="1:11">
      <c r="A184" s="48" t="s">
        <v>27</v>
      </c>
      <c r="B184" s="49" t="s">
        <v>28</v>
      </c>
      <c r="C184" s="50">
        <v>814995.52</v>
      </c>
      <c r="D184" s="50">
        <v>2547103</v>
      </c>
      <c r="E184" s="50">
        <v>1164698</v>
      </c>
      <c r="F184" s="50">
        <v>893843.57</v>
      </c>
      <c r="G184" s="50">
        <f t="shared" si="40"/>
        <v>78848.04999999993</v>
      </c>
      <c r="H184" s="50">
        <f t="shared" si="41"/>
        <v>270854.43000000005</v>
      </c>
      <c r="I184" s="51">
        <f t="shared" si="42"/>
        <v>9.6746605429192982</v>
      </c>
      <c r="J184" s="51">
        <f t="shared" si="43"/>
        <v>76.744664282071398</v>
      </c>
      <c r="K184" s="51">
        <f t="shared" si="44"/>
        <v>35.092556916622527</v>
      </c>
    </row>
    <row r="185" spans="1:11">
      <c r="A185" s="54" t="s">
        <v>29</v>
      </c>
      <c r="B185" s="49" t="s">
        <v>30</v>
      </c>
      <c r="C185" s="50">
        <v>814108.59</v>
      </c>
      <c r="D185" s="50">
        <v>2429046</v>
      </c>
      <c r="E185" s="50">
        <v>1120679</v>
      </c>
      <c r="F185" s="50">
        <v>889669.07</v>
      </c>
      <c r="G185" s="50">
        <f t="shared" si="40"/>
        <v>75560.479999999981</v>
      </c>
      <c r="H185" s="50">
        <f t="shared" si="41"/>
        <v>231009.93000000005</v>
      </c>
      <c r="I185" s="51">
        <f t="shared" si="42"/>
        <v>9.2813760876789217</v>
      </c>
      <c r="J185" s="51">
        <f t="shared" si="43"/>
        <v>79.386610260386774</v>
      </c>
      <c r="K185" s="51">
        <f t="shared" si="44"/>
        <v>36.626275089067889</v>
      </c>
    </row>
    <row r="186" spans="1:11">
      <c r="A186" s="55" t="s">
        <v>31</v>
      </c>
      <c r="B186" s="49" t="s">
        <v>32</v>
      </c>
      <c r="C186" s="50">
        <v>814108.59</v>
      </c>
      <c r="D186" s="50">
        <v>2428396</v>
      </c>
      <c r="E186" s="50">
        <v>1120379</v>
      </c>
      <c r="F186" s="50">
        <v>889654.07</v>
      </c>
      <c r="G186" s="50">
        <f t="shared" si="40"/>
        <v>75545.479999999981</v>
      </c>
      <c r="H186" s="50">
        <f t="shared" si="41"/>
        <v>230724.93000000005</v>
      </c>
      <c r="I186" s="51">
        <f t="shared" si="42"/>
        <v>9.2795335816318953</v>
      </c>
      <c r="J186" s="51">
        <f t="shared" si="43"/>
        <v>79.406528505086214</v>
      </c>
      <c r="K186" s="51">
        <f t="shared" si="44"/>
        <v>36.635461020360758</v>
      </c>
    </row>
    <row r="187" spans="1:11">
      <c r="A187" s="56" t="s">
        <v>33</v>
      </c>
      <c r="B187" s="49" t="s">
        <v>34</v>
      </c>
      <c r="C187" s="50">
        <v>643461.56000000006</v>
      </c>
      <c r="D187" s="50">
        <v>1724264</v>
      </c>
      <c r="E187" s="50">
        <v>821000</v>
      </c>
      <c r="F187" s="50">
        <v>670349.13</v>
      </c>
      <c r="G187" s="50">
        <f t="shared" si="40"/>
        <v>26887.569999999949</v>
      </c>
      <c r="H187" s="50">
        <f t="shared" si="41"/>
        <v>150650.87</v>
      </c>
      <c r="I187" s="51">
        <f t="shared" si="42"/>
        <v>4.1785821673636434</v>
      </c>
      <c r="J187" s="51">
        <f t="shared" si="43"/>
        <v>81.650320341047504</v>
      </c>
      <c r="K187" s="51">
        <f t="shared" si="44"/>
        <v>38.877406824013029</v>
      </c>
    </row>
    <row r="188" spans="1:11">
      <c r="A188" s="56" t="s">
        <v>35</v>
      </c>
      <c r="B188" s="49" t="s">
        <v>36</v>
      </c>
      <c r="C188" s="50">
        <v>170647.03</v>
      </c>
      <c r="D188" s="50">
        <v>704132</v>
      </c>
      <c r="E188" s="50">
        <v>299379</v>
      </c>
      <c r="F188" s="50">
        <v>219304.94</v>
      </c>
      <c r="G188" s="50">
        <f t="shared" si="40"/>
        <v>48657.91</v>
      </c>
      <c r="H188" s="50">
        <f t="shared" si="41"/>
        <v>80074.06</v>
      </c>
      <c r="I188" s="51">
        <f t="shared" si="42"/>
        <v>28.51377489546698</v>
      </c>
      <c r="J188" s="51">
        <f t="shared" si="43"/>
        <v>73.253280958250244</v>
      </c>
      <c r="K188" s="51">
        <f t="shared" si="44"/>
        <v>31.145430118216471</v>
      </c>
    </row>
    <row r="189" spans="1:11">
      <c r="A189" s="57" t="s">
        <v>37</v>
      </c>
      <c r="B189" s="49" t="s">
        <v>38</v>
      </c>
      <c r="C189" s="50">
        <v>1072</v>
      </c>
      <c r="D189" s="50">
        <v>0</v>
      </c>
      <c r="E189" s="50">
        <v>0</v>
      </c>
      <c r="F189" s="50">
        <v>591.41999999999996</v>
      </c>
      <c r="G189" s="50">
        <f t="shared" si="40"/>
        <v>-480.58000000000004</v>
      </c>
      <c r="H189" s="50">
        <f t="shared" si="41"/>
        <v>-591.41999999999996</v>
      </c>
      <c r="I189" s="51">
        <f t="shared" si="42"/>
        <v>-44.830223880597018</v>
      </c>
      <c r="J189" s="51">
        <f t="shared" si="43"/>
        <v>0</v>
      </c>
      <c r="K189" s="51">
        <f t="shared" si="44"/>
        <v>0</v>
      </c>
    </row>
    <row r="190" spans="1:11">
      <c r="A190" s="55" t="s">
        <v>39</v>
      </c>
      <c r="B190" s="49" t="s">
        <v>40</v>
      </c>
      <c r="C190" s="50">
        <v>0</v>
      </c>
      <c r="D190" s="50">
        <v>650</v>
      </c>
      <c r="E190" s="50">
        <v>300</v>
      </c>
      <c r="F190" s="50">
        <v>15</v>
      </c>
      <c r="G190" s="50">
        <f t="shared" si="40"/>
        <v>15</v>
      </c>
      <c r="H190" s="50">
        <f t="shared" si="41"/>
        <v>285</v>
      </c>
      <c r="I190" s="51">
        <f t="shared" si="42"/>
        <v>0</v>
      </c>
      <c r="J190" s="51">
        <f t="shared" si="43"/>
        <v>5</v>
      </c>
      <c r="K190" s="51">
        <f t="shared" si="44"/>
        <v>2.3076923076923079</v>
      </c>
    </row>
    <row r="191" spans="1:11">
      <c r="A191" s="56" t="s">
        <v>43</v>
      </c>
      <c r="B191" s="49" t="s">
        <v>44</v>
      </c>
      <c r="C191" s="50">
        <v>0</v>
      </c>
      <c r="D191" s="50">
        <v>650</v>
      </c>
      <c r="E191" s="50">
        <v>300</v>
      </c>
      <c r="F191" s="50">
        <v>15</v>
      </c>
      <c r="G191" s="50">
        <f t="shared" si="40"/>
        <v>15</v>
      </c>
      <c r="H191" s="50">
        <f t="shared" si="41"/>
        <v>285</v>
      </c>
      <c r="I191" s="51">
        <f t="shared" si="42"/>
        <v>0</v>
      </c>
      <c r="J191" s="51">
        <f t="shared" si="43"/>
        <v>5</v>
      </c>
      <c r="K191" s="51">
        <f t="shared" si="44"/>
        <v>2.3076923076923079</v>
      </c>
    </row>
    <row r="192" spans="1:11">
      <c r="A192" s="54" t="s">
        <v>53</v>
      </c>
      <c r="B192" s="49" t="s">
        <v>54</v>
      </c>
      <c r="C192" s="50">
        <v>886.93</v>
      </c>
      <c r="D192" s="50">
        <v>118057</v>
      </c>
      <c r="E192" s="50">
        <v>44019</v>
      </c>
      <c r="F192" s="50">
        <v>4174.5</v>
      </c>
      <c r="G192" s="50">
        <f t="shared" si="40"/>
        <v>3287.57</v>
      </c>
      <c r="H192" s="50">
        <f t="shared" si="41"/>
        <v>39844.5</v>
      </c>
      <c r="I192" s="51">
        <f t="shared" si="42"/>
        <v>370.66848567530695</v>
      </c>
      <c r="J192" s="51">
        <f t="shared" si="43"/>
        <v>9.4834048933415112</v>
      </c>
      <c r="K192" s="51">
        <f t="shared" si="44"/>
        <v>3.5360037947770993</v>
      </c>
    </row>
    <row r="193" spans="1:11">
      <c r="A193" s="55" t="s">
        <v>55</v>
      </c>
      <c r="B193" s="49" t="s">
        <v>56</v>
      </c>
      <c r="C193" s="50">
        <v>886.93</v>
      </c>
      <c r="D193" s="50">
        <v>118057</v>
      </c>
      <c r="E193" s="50">
        <v>44019</v>
      </c>
      <c r="F193" s="50">
        <v>4174.5</v>
      </c>
      <c r="G193" s="50">
        <f t="shared" si="40"/>
        <v>3287.57</v>
      </c>
      <c r="H193" s="50">
        <f t="shared" si="41"/>
        <v>39844.5</v>
      </c>
      <c r="I193" s="51">
        <f t="shared" si="42"/>
        <v>370.66848567530695</v>
      </c>
      <c r="J193" s="51">
        <f t="shared" si="43"/>
        <v>9.4834048933415112</v>
      </c>
      <c r="K193" s="51">
        <f t="shared" si="44"/>
        <v>3.5360037947770993</v>
      </c>
    </row>
    <row r="194" spans="1:11">
      <c r="A194" s="48"/>
      <c r="B194" s="49" t="s">
        <v>57</v>
      </c>
      <c r="C194" s="50">
        <v>1774408.48</v>
      </c>
      <c r="D194" s="50">
        <v>0</v>
      </c>
      <c r="E194" s="50">
        <v>0</v>
      </c>
      <c r="F194" s="50">
        <v>1653259.43</v>
      </c>
      <c r="G194" s="50">
        <f t="shared" si="40"/>
        <v>-121149.05000000005</v>
      </c>
      <c r="H194" s="50">
        <f t="shared" si="41"/>
        <v>-1653259.43</v>
      </c>
      <c r="I194" s="51">
        <f t="shared" si="42"/>
        <v>-6.8275738853547381</v>
      </c>
      <c r="J194" s="51">
        <f t="shared" si="43"/>
        <v>0</v>
      </c>
      <c r="K194" s="51">
        <f t="shared" si="44"/>
        <v>0</v>
      </c>
    </row>
    <row r="195" spans="1:11">
      <c r="A195" s="48" t="s">
        <v>58</v>
      </c>
      <c r="B195" s="49" t="s">
        <v>59</v>
      </c>
      <c r="C195" s="50">
        <v>-1774408.48</v>
      </c>
      <c r="D195" s="50">
        <v>0</v>
      </c>
      <c r="E195" s="50">
        <v>0</v>
      </c>
      <c r="F195" s="50">
        <v>-1653259.43</v>
      </c>
      <c r="G195" s="50">
        <f t="shared" si="40"/>
        <v>121149.05000000005</v>
      </c>
      <c r="H195" s="50">
        <f t="shared" si="41"/>
        <v>1653259.43</v>
      </c>
      <c r="I195" s="51">
        <f t="shared" si="42"/>
        <v>-6.8275738853547381</v>
      </c>
      <c r="J195" s="51">
        <f t="shared" si="43"/>
        <v>0</v>
      </c>
      <c r="K195" s="51">
        <f t="shared" si="44"/>
        <v>0</v>
      </c>
    </row>
    <row r="196" spans="1:11">
      <c r="A196" s="54" t="s">
        <v>60</v>
      </c>
      <c r="B196" s="49" t="s">
        <v>61</v>
      </c>
      <c r="C196" s="50">
        <v>-1774408.48</v>
      </c>
      <c r="D196" s="50">
        <v>0</v>
      </c>
      <c r="E196" s="50">
        <v>0</v>
      </c>
      <c r="F196" s="50">
        <v>-1653259.43</v>
      </c>
      <c r="G196" s="50">
        <f t="shared" si="40"/>
        <v>121149.05000000005</v>
      </c>
      <c r="H196" s="50">
        <f t="shared" si="41"/>
        <v>1653259.43</v>
      </c>
      <c r="I196" s="51">
        <f t="shared" si="42"/>
        <v>-6.8275738853547381</v>
      </c>
      <c r="J196" s="51">
        <f t="shared" si="43"/>
        <v>0</v>
      </c>
      <c r="K196" s="51">
        <f t="shared" si="44"/>
        <v>0</v>
      </c>
    </row>
    <row r="197" spans="1:11">
      <c r="A197" s="59" t="s">
        <v>209</v>
      </c>
      <c r="B197" s="60" t="s">
        <v>962</v>
      </c>
      <c r="C197" s="61"/>
      <c r="D197" s="61"/>
      <c r="E197" s="61"/>
      <c r="F197" s="61"/>
      <c r="G197" s="61"/>
      <c r="H197" s="61"/>
      <c r="I197" s="62"/>
      <c r="J197" s="62"/>
      <c r="K197" s="62"/>
    </row>
    <row r="198" spans="1:11">
      <c r="A198" s="48" t="s">
        <v>19</v>
      </c>
      <c r="B198" s="49" t="s">
        <v>20</v>
      </c>
      <c r="C198" s="50">
        <v>152362150.77000001</v>
      </c>
      <c r="D198" s="50">
        <v>212859044</v>
      </c>
      <c r="E198" s="50">
        <v>72766935</v>
      </c>
      <c r="F198" s="50">
        <v>212729379.25</v>
      </c>
      <c r="G198" s="50">
        <f t="shared" ref="G198:G227" si="45">F198-C198</f>
        <v>60367228.479999989</v>
      </c>
      <c r="H198" s="50">
        <f t="shared" ref="H198:H227" si="46">E198-F198</f>
        <v>-139962444.25</v>
      </c>
      <c r="I198" s="51">
        <f t="shared" ref="I198:I227" si="47">IF(ISERROR(F198/C198),0,F198/C198*100-100)</f>
        <v>39.620882335225104</v>
      </c>
      <c r="J198" s="51">
        <f t="shared" ref="J198:J227" si="48">IF(ISERROR(F198/E198),0,F198/E198*100)</f>
        <v>292.34346513289313</v>
      </c>
      <c r="K198" s="51">
        <f t="shared" ref="K198:K227" si="49">IF(ISERROR(F198/D198),0,F198/D198*100)</f>
        <v>99.93908421856861</v>
      </c>
    </row>
    <row r="199" spans="1:11" ht="26.4">
      <c r="A199" s="54" t="s">
        <v>21</v>
      </c>
      <c r="B199" s="49" t="s">
        <v>22</v>
      </c>
      <c r="C199" s="50">
        <v>169670.77</v>
      </c>
      <c r="D199" s="50">
        <v>283439</v>
      </c>
      <c r="E199" s="50">
        <v>79240</v>
      </c>
      <c r="F199" s="50">
        <v>153774.25</v>
      </c>
      <c r="G199" s="50">
        <f t="shared" si="45"/>
        <v>-15896.51999999999</v>
      </c>
      <c r="H199" s="50">
        <f t="shared" si="46"/>
        <v>-74534.25</v>
      </c>
      <c r="I199" s="51">
        <f t="shared" si="47"/>
        <v>-9.3690386387708315</v>
      </c>
      <c r="J199" s="51">
        <f t="shared" si="48"/>
        <v>194.06139575971733</v>
      </c>
      <c r="K199" s="51">
        <f t="shared" si="49"/>
        <v>54.253031516481499</v>
      </c>
    </row>
    <row r="200" spans="1:11">
      <c r="A200" s="54" t="s">
        <v>83</v>
      </c>
      <c r="B200" s="49" t="s">
        <v>84</v>
      </c>
      <c r="C200" s="50">
        <v>0</v>
      </c>
      <c r="D200" s="50">
        <v>64925</v>
      </c>
      <c r="E200" s="50">
        <v>0</v>
      </c>
      <c r="F200" s="50">
        <v>64925</v>
      </c>
      <c r="G200" s="50">
        <f t="shared" si="45"/>
        <v>64925</v>
      </c>
      <c r="H200" s="50">
        <f t="shared" si="46"/>
        <v>-64925</v>
      </c>
      <c r="I200" s="51">
        <f t="shared" si="47"/>
        <v>0</v>
      </c>
      <c r="J200" s="51">
        <f t="shared" si="48"/>
        <v>0</v>
      </c>
      <c r="K200" s="51">
        <f t="shared" si="49"/>
        <v>100</v>
      </c>
    </row>
    <row r="201" spans="1:11">
      <c r="A201" s="55" t="s">
        <v>85</v>
      </c>
      <c r="B201" s="49" t="s">
        <v>86</v>
      </c>
      <c r="C201" s="50">
        <v>0</v>
      </c>
      <c r="D201" s="50">
        <v>64925</v>
      </c>
      <c r="E201" s="50">
        <v>0</v>
      </c>
      <c r="F201" s="50">
        <v>64925</v>
      </c>
      <c r="G201" s="50">
        <f t="shared" si="45"/>
        <v>64925</v>
      </c>
      <c r="H201" s="50">
        <f t="shared" si="46"/>
        <v>-64925</v>
      </c>
      <c r="I201" s="51">
        <f t="shared" si="47"/>
        <v>0</v>
      </c>
      <c r="J201" s="51">
        <f t="shared" si="48"/>
        <v>0</v>
      </c>
      <c r="K201" s="51">
        <f t="shared" si="49"/>
        <v>100</v>
      </c>
    </row>
    <row r="202" spans="1:11">
      <c r="A202" s="56" t="s">
        <v>87</v>
      </c>
      <c r="B202" s="49" t="s">
        <v>88</v>
      </c>
      <c r="C202" s="50">
        <v>0</v>
      </c>
      <c r="D202" s="50">
        <v>64925</v>
      </c>
      <c r="E202" s="50">
        <v>0</v>
      </c>
      <c r="F202" s="50">
        <v>64925</v>
      </c>
      <c r="G202" s="50">
        <f t="shared" si="45"/>
        <v>64925</v>
      </c>
      <c r="H202" s="50">
        <f t="shared" si="46"/>
        <v>-64925</v>
      </c>
      <c r="I202" s="51">
        <f t="shared" si="47"/>
        <v>0</v>
      </c>
      <c r="J202" s="51">
        <f t="shared" si="48"/>
        <v>0</v>
      </c>
      <c r="K202" s="51">
        <f t="shared" si="49"/>
        <v>100</v>
      </c>
    </row>
    <row r="203" spans="1:11" ht="26.4">
      <c r="A203" s="57" t="s">
        <v>89</v>
      </c>
      <c r="B203" s="49" t="s">
        <v>90</v>
      </c>
      <c r="C203" s="50">
        <v>0</v>
      </c>
      <c r="D203" s="50">
        <v>64925</v>
      </c>
      <c r="E203" s="50">
        <v>0</v>
      </c>
      <c r="F203" s="50">
        <v>64925</v>
      </c>
      <c r="G203" s="50">
        <f t="shared" si="45"/>
        <v>64925</v>
      </c>
      <c r="H203" s="50">
        <f t="shared" si="46"/>
        <v>-64925</v>
      </c>
      <c r="I203" s="51">
        <f t="shared" si="47"/>
        <v>0</v>
      </c>
      <c r="J203" s="51">
        <f t="shared" si="48"/>
        <v>0</v>
      </c>
      <c r="K203" s="51">
        <f t="shared" si="49"/>
        <v>100</v>
      </c>
    </row>
    <row r="204" spans="1:11" ht="26.4">
      <c r="A204" s="58" t="s">
        <v>91</v>
      </c>
      <c r="B204" s="49" t="s">
        <v>92</v>
      </c>
      <c r="C204" s="50">
        <v>0</v>
      </c>
      <c r="D204" s="50">
        <v>64925</v>
      </c>
      <c r="E204" s="50">
        <v>0</v>
      </c>
      <c r="F204" s="50">
        <v>64925</v>
      </c>
      <c r="G204" s="50">
        <f t="shared" si="45"/>
        <v>64925</v>
      </c>
      <c r="H204" s="50">
        <f t="shared" si="46"/>
        <v>-64925</v>
      </c>
      <c r="I204" s="51">
        <f t="shared" si="47"/>
        <v>0</v>
      </c>
      <c r="J204" s="51">
        <f t="shared" si="48"/>
        <v>0</v>
      </c>
      <c r="K204" s="51">
        <f t="shared" si="49"/>
        <v>100</v>
      </c>
    </row>
    <row r="205" spans="1:11">
      <c r="A205" s="54" t="s">
        <v>23</v>
      </c>
      <c r="B205" s="49" t="s">
        <v>24</v>
      </c>
      <c r="C205" s="50">
        <v>152192480</v>
      </c>
      <c r="D205" s="50">
        <v>212510680</v>
      </c>
      <c r="E205" s="50">
        <v>72687695</v>
      </c>
      <c r="F205" s="50">
        <v>212510680</v>
      </c>
      <c r="G205" s="50">
        <f t="shared" si="45"/>
        <v>60318200</v>
      </c>
      <c r="H205" s="50">
        <f t="shared" si="46"/>
        <v>-139822985</v>
      </c>
      <c r="I205" s="51">
        <f t="shared" si="47"/>
        <v>39.632838626455111</v>
      </c>
      <c r="J205" s="51">
        <f t="shared" si="48"/>
        <v>292.36128618468365</v>
      </c>
      <c r="K205" s="51">
        <f t="shared" si="49"/>
        <v>100</v>
      </c>
    </row>
    <row r="206" spans="1:11" ht="26.4">
      <c r="A206" s="55" t="s">
        <v>25</v>
      </c>
      <c r="B206" s="49" t="s">
        <v>26</v>
      </c>
      <c r="C206" s="50">
        <v>152192480</v>
      </c>
      <c r="D206" s="50">
        <v>212510680</v>
      </c>
      <c r="E206" s="50">
        <v>72687695</v>
      </c>
      <c r="F206" s="50">
        <v>212510680</v>
      </c>
      <c r="G206" s="50">
        <f t="shared" si="45"/>
        <v>60318200</v>
      </c>
      <c r="H206" s="50">
        <f t="shared" si="46"/>
        <v>-139822985</v>
      </c>
      <c r="I206" s="51">
        <f t="shared" si="47"/>
        <v>39.632838626455111</v>
      </c>
      <c r="J206" s="51">
        <f t="shared" si="48"/>
        <v>292.36128618468365</v>
      </c>
      <c r="K206" s="51">
        <f t="shared" si="49"/>
        <v>100</v>
      </c>
    </row>
    <row r="207" spans="1:11">
      <c r="A207" s="48" t="s">
        <v>27</v>
      </c>
      <c r="B207" s="49" t="s">
        <v>28</v>
      </c>
      <c r="C207" s="50">
        <v>64375443.939999998</v>
      </c>
      <c r="D207" s="50">
        <v>213076805</v>
      </c>
      <c r="E207" s="50">
        <v>72766935</v>
      </c>
      <c r="F207" s="50">
        <v>86569180.319999993</v>
      </c>
      <c r="G207" s="50">
        <f t="shared" si="45"/>
        <v>22193736.379999995</v>
      </c>
      <c r="H207" s="50">
        <f t="shared" si="46"/>
        <v>-13802245.319999993</v>
      </c>
      <c r="I207" s="51">
        <f t="shared" si="47"/>
        <v>34.475469249866876</v>
      </c>
      <c r="J207" s="51">
        <f t="shared" si="48"/>
        <v>118.96774313773145</v>
      </c>
      <c r="K207" s="51">
        <f t="shared" si="49"/>
        <v>40.628157682390622</v>
      </c>
    </row>
    <row r="208" spans="1:11">
      <c r="A208" s="54" t="s">
        <v>29</v>
      </c>
      <c r="B208" s="49" t="s">
        <v>30</v>
      </c>
      <c r="C208" s="50">
        <v>58188409.609999999</v>
      </c>
      <c r="D208" s="50">
        <v>186392498</v>
      </c>
      <c r="E208" s="50">
        <v>66558021</v>
      </c>
      <c r="F208" s="50">
        <v>82463664.659999996</v>
      </c>
      <c r="G208" s="50">
        <f t="shared" si="45"/>
        <v>24275255.049999997</v>
      </c>
      <c r="H208" s="50">
        <f t="shared" si="46"/>
        <v>-15905643.659999996</v>
      </c>
      <c r="I208" s="51">
        <f t="shared" si="47"/>
        <v>41.71836833606838</v>
      </c>
      <c r="J208" s="51">
        <f t="shared" si="48"/>
        <v>123.89741074182479</v>
      </c>
      <c r="K208" s="51">
        <f t="shared" si="49"/>
        <v>44.241944040043926</v>
      </c>
    </row>
    <row r="209" spans="1:11">
      <c r="A209" s="55" t="s">
        <v>31</v>
      </c>
      <c r="B209" s="49" t="s">
        <v>32</v>
      </c>
      <c r="C209" s="50">
        <v>58086898.439999998</v>
      </c>
      <c r="D209" s="50">
        <v>138087650</v>
      </c>
      <c r="E209" s="50">
        <v>66525202</v>
      </c>
      <c r="F209" s="50">
        <v>61816939.810000002</v>
      </c>
      <c r="G209" s="50">
        <f t="shared" si="45"/>
        <v>3730041.3700000048</v>
      </c>
      <c r="H209" s="50">
        <f t="shared" si="46"/>
        <v>4708262.1899999976</v>
      </c>
      <c r="I209" s="51">
        <f t="shared" si="47"/>
        <v>6.4214848273451963</v>
      </c>
      <c r="J209" s="51">
        <f t="shared" si="48"/>
        <v>92.922588660459837</v>
      </c>
      <c r="K209" s="51">
        <f t="shared" si="49"/>
        <v>44.766450736180971</v>
      </c>
    </row>
    <row r="210" spans="1:11">
      <c r="A210" s="56" t="s">
        <v>33</v>
      </c>
      <c r="B210" s="49" t="s">
        <v>34</v>
      </c>
      <c r="C210" s="50">
        <v>41792411.630000003</v>
      </c>
      <c r="D210" s="50">
        <v>100443338</v>
      </c>
      <c r="E210" s="50">
        <v>49206072</v>
      </c>
      <c r="F210" s="50">
        <v>45425442.359999999</v>
      </c>
      <c r="G210" s="50">
        <f t="shared" si="45"/>
        <v>3633030.7299999967</v>
      </c>
      <c r="H210" s="50">
        <f t="shared" si="46"/>
        <v>3780629.6400000006</v>
      </c>
      <c r="I210" s="51">
        <f t="shared" si="47"/>
        <v>8.6930392104773517</v>
      </c>
      <c r="J210" s="51">
        <f t="shared" si="48"/>
        <v>92.316741641153556</v>
      </c>
      <c r="K210" s="51">
        <f t="shared" si="49"/>
        <v>45.224943002192937</v>
      </c>
    </row>
    <row r="211" spans="1:11">
      <c r="A211" s="56" t="s">
        <v>35</v>
      </c>
      <c r="B211" s="49" t="s">
        <v>36</v>
      </c>
      <c r="C211" s="50">
        <v>16294486.810000001</v>
      </c>
      <c r="D211" s="50">
        <v>37644312</v>
      </c>
      <c r="E211" s="50">
        <v>17319130</v>
      </c>
      <c r="F211" s="50">
        <v>16391497.449999999</v>
      </c>
      <c r="G211" s="50">
        <f t="shared" si="45"/>
        <v>97010.639999998733</v>
      </c>
      <c r="H211" s="50">
        <f t="shared" si="46"/>
        <v>927632.55000000075</v>
      </c>
      <c r="I211" s="51">
        <f t="shared" si="47"/>
        <v>0.59535867027406653</v>
      </c>
      <c r="J211" s="51">
        <f t="shared" si="48"/>
        <v>94.643884825623459</v>
      </c>
      <c r="K211" s="51">
        <f t="shared" si="49"/>
        <v>43.543092114420894</v>
      </c>
    </row>
    <row r="212" spans="1:11">
      <c r="A212" s="57" t="s">
        <v>37</v>
      </c>
      <c r="B212" s="49" t="s">
        <v>38</v>
      </c>
      <c r="C212" s="50">
        <v>80225.11</v>
      </c>
      <c r="D212" s="50">
        <v>0</v>
      </c>
      <c r="E212" s="50">
        <v>0</v>
      </c>
      <c r="F212" s="50">
        <v>62403.56</v>
      </c>
      <c r="G212" s="50">
        <f t="shared" si="45"/>
        <v>-17821.550000000003</v>
      </c>
      <c r="H212" s="50">
        <f t="shared" si="46"/>
        <v>-62403.56</v>
      </c>
      <c r="I212" s="51">
        <f t="shared" si="47"/>
        <v>-22.214428873952301</v>
      </c>
      <c r="J212" s="51">
        <f t="shared" si="48"/>
        <v>0</v>
      </c>
      <c r="K212" s="51">
        <f t="shared" si="49"/>
        <v>0</v>
      </c>
    </row>
    <row r="213" spans="1:11">
      <c r="A213" s="55" t="s">
        <v>39</v>
      </c>
      <c r="B213" s="49" t="s">
        <v>40</v>
      </c>
      <c r="C213" s="50">
        <v>101511.17</v>
      </c>
      <c r="D213" s="50">
        <v>48213104</v>
      </c>
      <c r="E213" s="50">
        <v>6000</v>
      </c>
      <c r="F213" s="50">
        <v>20597790.010000002</v>
      </c>
      <c r="G213" s="50">
        <f t="shared" si="45"/>
        <v>20496278.84</v>
      </c>
      <c r="H213" s="50">
        <f t="shared" si="46"/>
        <v>-20591790.010000002</v>
      </c>
      <c r="I213" s="51">
        <f t="shared" si="47"/>
        <v>20191.156145673431</v>
      </c>
      <c r="J213" s="51">
        <f t="shared" si="48"/>
        <v>343296.50016666669</v>
      </c>
      <c r="K213" s="51">
        <f t="shared" si="49"/>
        <v>42.722389352902901</v>
      </c>
    </row>
    <row r="214" spans="1:11">
      <c r="A214" s="56" t="s">
        <v>43</v>
      </c>
      <c r="B214" s="49" t="s">
        <v>44</v>
      </c>
      <c r="C214" s="50">
        <v>101511.17</v>
      </c>
      <c r="D214" s="50">
        <v>48213104</v>
      </c>
      <c r="E214" s="50">
        <v>6000</v>
      </c>
      <c r="F214" s="50">
        <v>20597790.010000002</v>
      </c>
      <c r="G214" s="50">
        <f t="shared" si="45"/>
        <v>20496278.84</v>
      </c>
      <c r="H214" s="50">
        <f t="shared" si="46"/>
        <v>-20591790.010000002</v>
      </c>
      <c r="I214" s="51">
        <f t="shared" si="47"/>
        <v>20191.156145673431</v>
      </c>
      <c r="J214" s="51">
        <f t="shared" si="48"/>
        <v>343296.50016666669</v>
      </c>
      <c r="K214" s="51">
        <f t="shared" si="49"/>
        <v>42.722389352902901</v>
      </c>
    </row>
    <row r="215" spans="1:11" ht="26.4">
      <c r="A215" s="55" t="s">
        <v>45</v>
      </c>
      <c r="B215" s="49" t="s">
        <v>46</v>
      </c>
      <c r="C215" s="50">
        <v>0</v>
      </c>
      <c r="D215" s="50">
        <v>91744</v>
      </c>
      <c r="E215" s="50">
        <v>26819</v>
      </c>
      <c r="F215" s="50">
        <v>48934.84</v>
      </c>
      <c r="G215" s="50">
        <f t="shared" si="45"/>
        <v>48934.84</v>
      </c>
      <c r="H215" s="50">
        <f t="shared" si="46"/>
        <v>-22115.839999999997</v>
      </c>
      <c r="I215" s="51">
        <f t="shared" si="47"/>
        <v>0</v>
      </c>
      <c r="J215" s="51">
        <f t="shared" si="48"/>
        <v>182.46332823744359</v>
      </c>
      <c r="K215" s="51">
        <f t="shared" si="49"/>
        <v>53.338463550749907</v>
      </c>
    </row>
    <row r="216" spans="1:11">
      <c r="A216" s="56" t="s">
        <v>47</v>
      </c>
      <c r="B216" s="49" t="s">
        <v>48</v>
      </c>
      <c r="C216" s="50">
        <v>0</v>
      </c>
      <c r="D216" s="50">
        <v>26819</v>
      </c>
      <c r="E216" s="50">
        <v>26819</v>
      </c>
      <c r="F216" s="50">
        <v>24372.76</v>
      </c>
      <c r="G216" s="50">
        <f t="shared" si="45"/>
        <v>24372.76</v>
      </c>
      <c r="H216" s="50">
        <f t="shared" si="46"/>
        <v>2446.2400000000016</v>
      </c>
      <c r="I216" s="51">
        <f t="shared" si="47"/>
        <v>0</v>
      </c>
      <c r="J216" s="51">
        <f t="shared" si="48"/>
        <v>90.878705395428611</v>
      </c>
      <c r="K216" s="51">
        <f t="shared" si="49"/>
        <v>90.878705395428611</v>
      </c>
    </row>
    <row r="217" spans="1:11" ht="26.4">
      <c r="A217" s="57" t="s">
        <v>73</v>
      </c>
      <c r="B217" s="49" t="s">
        <v>74</v>
      </c>
      <c r="C217" s="50">
        <v>0</v>
      </c>
      <c r="D217" s="50">
        <v>2592</v>
      </c>
      <c r="E217" s="50">
        <v>2592</v>
      </c>
      <c r="F217" s="50">
        <v>146.32</v>
      </c>
      <c r="G217" s="50">
        <f t="shared" si="45"/>
        <v>146.32</v>
      </c>
      <c r="H217" s="50">
        <f t="shared" si="46"/>
        <v>2445.6799999999998</v>
      </c>
      <c r="I217" s="51">
        <f t="shared" si="47"/>
        <v>0</v>
      </c>
      <c r="J217" s="51">
        <f t="shared" si="48"/>
        <v>5.6450617283950617</v>
      </c>
      <c r="K217" s="51">
        <f t="shared" si="49"/>
        <v>5.6450617283950617</v>
      </c>
    </row>
    <row r="218" spans="1:11" ht="26.4">
      <c r="A218" s="57" t="s">
        <v>49</v>
      </c>
      <c r="B218" s="49" t="s">
        <v>50</v>
      </c>
      <c r="C218" s="50">
        <v>0</v>
      </c>
      <c r="D218" s="50">
        <v>24227</v>
      </c>
      <c r="E218" s="50">
        <v>24227</v>
      </c>
      <c r="F218" s="50">
        <v>24226.44</v>
      </c>
      <c r="G218" s="50">
        <f t="shared" si="45"/>
        <v>24226.44</v>
      </c>
      <c r="H218" s="50">
        <f t="shared" si="46"/>
        <v>0.56000000000130967</v>
      </c>
      <c r="I218" s="51">
        <f t="shared" si="47"/>
        <v>0</v>
      </c>
      <c r="J218" s="51">
        <f t="shared" si="48"/>
        <v>99.99768852932678</v>
      </c>
      <c r="K218" s="51">
        <f t="shared" si="49"/>
        <v>99.99768852932678</v>
      </c>
    </row>
    <row r="219" spans="1:11" ht="26.4">
      <c r="A219" s="58" t="s">
        <v>241</v>
      </c>
      <c r="B219" s="49" t="s">
        <v>242</v>
      </c>
      <c r="C219" s="50">
        <v>0</v>
      </c>
      <c r="D219" s="50">
        <v>24227</v>
      </c>
      <c r="E219" s="50">
        <v>24227</v>
      </c>
      <c r="F219" s="50">
        <v>24226.44</v>
      </c>
      <c r="G219" s="50">
        <f t="shared" si="45"/>
        <v>24226.44</v>
      </c>
      <c r="H219" s="50">
        <f t="shared" si="46"/>
        <v>0.56000000000130967</v>
      </c>
      <c r="I219" s="51">
        <f t="shared" si="47"/>
        <v>0</v>
      </c>
      <c r="J219" s="51">
        <f t="shared" si="48"/>
        <v>99.99768852932678</v>
      </c>
      <c r="K219" s="51">
        <f t="shared" si="49"/>
        <v>99.99768852932678</v>
      </c>
    </row>
    <row r="220" spans="1:11" ht="26.4">
      <c r="A220" s="56" t="s">
        <v>157</v>
      </c>
      <c r="B220" s="49" t="s">
        <v>158</v>
      </c>
      <c r="C220" s="50">
        <v>0</v>
      </c>
      <c r="D220" s="50">
        <v>64925</v>
      </c>
      <c r="E220" s="50">
        <v>0</v>
      </c>
      <c r="F220" s="50">
        <v>24562.080000000002</v>
      </c>
      <c r="G220" s="50">
        <f t="shared" si="45"/>
        <v>24562.080000000002</v>
      </c>
      <c r="H220" s="50">
        <f t="shared" si="46"/>
        <v>-24562.080000000002</v>
      </c>
      <c r="I220" s="51">
        <f t="shared" si="47"/>
        <v>0</v>
      </c>
      <c r="J220" s="51">
        <f t="shared" si="48"/>
        <v>0</v>
      </c>
      <c r="K220" s="51">
        <f t="shared" si="49"/>
        <v>37.831467077397001</v>
      </c>
    </row>
    <row r="221" spans="1:11" ht="39.6">
      <c r="A221" s="57" t="s">
        <v>161</v>
      </c>
      <c r="B221" s="49" t="s">
        <v>162</v>
      </c>
      <c r="C221" s="50">
        <v>0</v>
      </c>
      <c r="D221" s="50">
        <v>64925</v>
      </c>
      <c r="E221" s="50">
        <v>0</v>
      </c>
      <c r="F221" s="50">
        <v>24562.080000000002</v>
      </c>
      <c r="G221" s="50">
        <f t="shared" si="45"/>
        <v>24562.080000000002</v>
      </c>
      <c r="H221" s="50">
        <f t="shared" si="46"/>
        <v>-24562.080000000002</v>
      </c>
      <c r="I221" s="51">
        <f t="shared" si="47"/>
        <v>0</v>
      </c>
      <c r="J221" s="51">
        <f t="shared" si="48"/>
        <v>0</v>
      </c>
      <c r="K221" s="51">
        <f t="shared" si="49"/>
        <v>37.831467077397001</v>
      </c>
    </row>
    <row r="222" spans="1:11">
      <c r="A222" s="54" t="s">
        <v>53</v>
      </c>
      <c r="B222" s="49" t="s">
        <v>54</v>
      </c>
      <c r="C222" s="50">
        <v>6187034.3300000001</v>
      </c>
      <c r="D222" s="50">
        <v>26684307</v>
      </c>
      <c r="E222" s="50">
        <v>6208914</v>
      </c>
      <c r="F222" s="50">
        <v>4105515.66</v>
      </c>
      <c r="G222" s="50">
        <f t="shared" si="45"/>
        <v>-2081518.67</v>
      </c>
      <c r="H222" s="50">
        <f t="shared" si="46"/>
        <v>2103398.34</v>
      </c>
      <c r="I222" s="51">
        <f t="shared" si="47"/>
        <v>-33.643237761055062</v>
      </c>
      <c r="J222" s="51">
        <f t="shared" si="48"/>
        <v>66.122926811355427</v>
      </c>
      <c r="K222" s="51">
        <f t="shared" si="49"/>
        <v>15.38550602044865</v>
      </c>
    </row>
    <row r="223" spans="1:11">
      <c r="A223" s="55" t="s">
        <v>55</v>
      </c>
      <c r="B223" s="49" t="s">
        <v>56</v>
      </c>
      <c r="C223" s="50">
        <v>6187034.3300000001</v>
      </c>
      <c r="D223" s="50">
        <v>26684307</v>
      </c>
      <c r="E223" s="50">
        <v>6208914</v>
      </c>
      <c r="F223" s="50">
        <v>4105515.66</v>
      </c>
      <c r="G223" s="50">
        <f t="shared" si="45"/>
        <v>-2081518.67</v>
      </c>
      <c r="H223" s="50">
        <f t="shared" si="46"/>
        <v>2103398.34</v>
      </c>
      <c r="I223" s="51">
        <f t="shared" si="47"/>
        <v>-33.643237761055062</v>
      </c>
      <c r="J223" s="51">
        <f t="shared" si="48"/>
        <v>66.122926811355427</v>
      </c>
      <c r="K223" s="51">
        <f t="shared" si="49"/>
        <v>15.38550602044865</v>
      </c>
    </row>
    <row r="224" spans="1:11">
      <c r="A224" s="48"/>
      <c r="B224" s="49" t="s">
        <v>57</v>
      </c>
      <c r="C224" s="50">
        <v>87986706.829999998</v>
      </c>
      <c r="D224" s="50">
        <v>-217761</v>
      </c>
      <c r="E224" s="50">
        <v>0</v>
      </c>
      <c r="F224" s="50">
        <v>126160198.93000001</v>
      </c>
      <c r="G224" s="50">
        <f t="shared" si="45"/>
        <v>38173492.100000009</v>
      </c>
      <c r="H224" s="50">
        <f t="shared" si="46"/>
        <v>-126160198.93000001</v>
      </c>
      <c r="I224" s="51">
        <f t="shared" si="47"/>
        <v>43.385522058184762</v>
      </c>
      <c r="J224" s="51">
        <f t="shared" si="48"/>
        <v>0</v>
      </c>
      <c r="K224" s="51">
        <f t="shared" si="49"/>
        <v>-57935.166962862953</v>
      </c>
    </row>
    <row r="225" spans="1:11">
      <c r="A225" s="48" t="s">
        <v>58</v>
      </c>
      <c r="B225" s="49" t="s">
        <v>59</v>
      </c>
      <c r="C225" s="50">
        <v>-87986706.829999998</v>
      </c>
      <c r="D225" s="50">
        <v>217761</v>
      </c>
      <c r="E225" s="50">
        <v>0</v>
      </c>
      <c r="F225" s="50">
        <v>-126160198.93000001</v>
      </c>
      <c r="G225" s="50">
        <f t="shared" si="45"/>
        <v>-38173492.100000009</v>
      </c>
      <c r="H225" s="50">
        <f t="shared" si="46"/>
        <v>126160198.93000001</v>
      </c>
      <c r="I225" s="51">
        <f t="shared" si="47"/>
        <v>43.385522058184762</v>
      </c>
      <c r="J225" s="51">
        <f t="shared" si="48"/>
        <v>0</v>
      </c>
      <c r="K225" s="51">
        <f t="shared" si="49"/>
        <v>-57935.166962862953</v>
      </c>
    </row>
    <row r="226" spans="1:11">
      <c r="A226" s="54" t="s">
        <v>60</v>
      </c>
      <c r="B226" s="49" t="s">
        <v>61</v>
      </c>
      <c r="C226" s="50">
        <v>-87986706.829999998</v>
      </c>
      <c r="D226" s="50">
        <v>217761</v>
      </c>
      <c r="E226" s="50">
        <v>0</v>
      </c>
      <c r="F226" s="50">
        <v>-126160198.93000001</v>
      </c>
      <c r="G226" s="50">
        <f t="shared" si="45"/>
        <v>-38173492.100000009</v>
      </c>
      <c r="H226" s="50">
        <f t="shared" si="46"/>
        <v>126160198.93000001</v>
      </c>
      <c r="I226" s="51">
        <f t="shared" si="47"/>
        <v>43.385522058184762</v>
      </c>
      <c r="J226" s="51">
        <f t="shared" si="48"/>
        <v>0</v>
      </c>
      <c r="K226" s="51">
        <f t="shared" si="49"/>
        <v>-57935.166962862953</v>
      </c>
    </row>
    <row r="227" spans="1:11" ht="26.4">
      <c r="A227" s="55" t="s">
        <v>139</v>
      </c>
      <c r="B227" s="49" t="s">
        <v>140</v>
      </c>
      <c r="C227" s="50">
        <v>-301193</v>
      </c>
      <c r="D227" s="50">
        <v>217761</v>
      </c>
      <c r="E227" s="50">
        <v>0</v>
      </c>
      <c r="F227" s="50">
        <v>-217761</v>
      </c>
      <c r="G227" s="50">
        <f t="shared" si="45"/>
        <v>83432</v>
      </c>
      <c r="H227" s="50">
        <f t="shared" si="46"/>
        <v>217761</v>
      </c>
      <c r="I227" s="51">
        <f t="shared" si="47"/>
        <v>-27.700510968050381</v>
      </c>
      <c r="J227" s="51">
        <f t="shared" si="48"/>
        <v>0</v>
      </c>
      <c r="K227" s="51">
        <f t="shared" si="49"/>
        <v>-100</v>
      </c>
    </row>
    <row r="228" spans="1:11">
      <c r="A228" s="59" t="s">
        <v>300</v>
      </c>
      <c r="B228" s="60" t="s">
        <v>963</v>
      </c>
      <c r="C228" s="61"/>
      <c r="D228" s="61"/>
      <c r="E228" s="61"/>
      <c r="F228" s="61"/>
      <c r="G228" s="61"/>
      <c r="H228" s="61"/>
      <c r="I228" s="62"/>
      <c r="J228" s="62"/>
      <c r="K228" s="62"/>
    </row>
    <row r="229" spans="1:11">
      <c r="A229" s="48" t="s">
        <v>19</v>
      </c>
      <c r="B229" s="49" t="s">
        <v>20</v>
      </c>
      <c r="C229" s="50">
        <v>1887542.18</v>
      </c>
      <c r="D229" s="50">
        <v>5421039</v>
      </c>
      <c r="E229" s="50">
        <v>841000</v>
      </c>
      <c r="F229" s="50">
        <v>4941264</v>
      </c>
      <c r="G229" s="50">
        <f t="shared" ref="G229:G251" si="50">F229-C229</f>
        <v>3053721.8200000003</v>
      </c>
      <c r="H229" s="50">
        <f t="shared" ref="H229:H251" si="51">E229-F229</f>
        <v>-4100264</v>
      </c>
      <c r="I229" s="51">
        <f t="shared" ref="I229:I251" si="52">IF(ISERROR(F229/C229),0,F229/C229*100-100)</f>
        <v>161.78297112279631</v>
      </c>
      <c r="J229" s="51">
        <f t="shared" ref="J229:J251" si="53">IF(ISERROR(F229/E229),0,F229/E229*100)</f>
        <v>587.54625445897739</v>
      </c>
      <c r="K229" s="51">
        <f t="shared" ref="K229:K251" si="54">IF(ISERROR(F229/D229),0,F229/D229*100)</f>
        <v>91.149759298909302</v>
      </c>
    </row>
    <row r="230" spans="1:11" ht="26.4">
      <c r="A230" s="54" t="s">
        <v>21</v>
      </c>
      <c r="B230" s="49" t="s">
        <v>22</v>
      </c>
      <c r="C230" s="50">
        <v>56050</v>
      </c>
      <c r="D230" s="50">
        <v>719400</v>
      </c>
      <c r="E230" s="50">
        <v>36000</v>
      </c>
      <c r="F230" s="50">
        <v>239625</v>
      </c>
      <c r="G230" s="50">
        <f t="shared" si="50"/>
        <v>183575</v>
      </c>
      <c r="H230" s="50">
        <f t="shared" si="51"/>
        <v>-203625</v>
      </c>
      <c r="I230" s="51">
        <f t="shared" si="52"/>
        <v>327.52007136485275</v>
      </c>
      <c r="J230" s="51">
        <f t="shared" si="53"/>
        <v>665.625</v>
      </c>
      <c r="K230" s="51">
        <f t="shared" si="54"/>
        <v>33.309007506255213</v>
      </c>
    </row>
    <row r="231" spans="1:11">
      <c r="A231" s="54" t="s">
        <v>83</v>
      </c>
      <c r="B231" s="49" t="s">
        <v>84</v>
      </c>
      <c r="C231" s="50">
        <v>99921.18</v>
      </c>
      <c r="D231" s="50">
        <v>100000</v>
      </c>
      <c r="E231" s="50">
        <v>0</v>
      </c>
      <c r="F231" s="50">
        <v>100000</v>
      </c>
      <c r="G231" s="50">
        <f t="shared" si="50"/>
        <v>78.820000000006985</v>
      </c>
      <c r="H231" s="50">
        <f t="shared" si="51"/>
        <v>-100000</v>
      </c>
      <c r="I231" s="51">
        <f t="shared" si="52"/>
        <v>7.8882174930285487E-2</v>
      </c>
      <c r="J231" s="51">
        <f t="shared" si="53"/>
        <v>0</v>
      </c>
      <c r="K231" s="51">
        <f t="shared" si="54"/>
        <v>100</v>
      </c>
    </row>
    <row r="232" spans="1:11">
      <c r="A232" s="55" t="s">
        <v>85</v>
      </c>
      <c r="B232" s="49" t="s">
        <v>86</v>
      </c>
      <c r="C232" s="50">
        <v>99921.18</v>
      </c>
      <c r="D232" s="50">
        <v>100000</v>
      </c>
      <c r="E232" s="50">
        <v>0</v>
      </c>
      <c r="F232" s="50">
        <v>100000</v>
      </c>
      <c r="G232" s="50">
        <f t="shared" si="50"/>
        <v>78.820000000006985</v>
      </c>
      <c r="H232" s="50">
        <f t="shared" si="51"/>
        <v>-100000</v>
      </c>
      <c r="I232" s="51">
        <f t="shared" si="52"/>
        <v>7.8882174930285487E-2</v>
      </c>
      <c r="J232" s="51">
        <f t="shared" si="53"/>
        <v>0</v>
      </c>
      <c r="K232" s="51">
        <f t="shared" si="54"/>
        <v>100</v>
      </c>
    </row>
    <row r="233" spans="1:11">
      <c r="A233" s="56" t="s">
        <v>87</v>
      </c>
      <c r="B233" s="49" t="s">
        <v>88</v>
      </c>
      <c r="C233" s="50">
        <v>99921.18</v>
      </c>
      <c r="D233" s="50">
        <v>100000</v>
      </c>
      <c r="E233" s="50">
        <v>0</v>
      </c>
      <c r="F233" s="50">
        <v>100000</v>
      </c>
      <c r="G233" s="50">
        <f t="shared" si="50"/>
        <v>78.820000000006985</v>
      </c>
      <c r="H233" s="50">
        <f t="shared" si="51"/>
        <v>-100000</v>
      </c>
      <c r="I233" s="51">
        <f t="shared" si="52"/>
        <v>7.8882174930285487E-2</v>
      </c>
      <c r="J233" s="51">
        <f t="shared" si="53"/>
        <v>0</v>
      </c>
      <c r="K233" s="51">
        <f t="shared" si="54"/>
        <v>100</v>
      </c>
    </row>
    <row r="234" spans="1:11" ht="26.4">
      <c r="A234" s="57" t="s">
        <v>89</v>
      </c>
      <c r="B234" s="49" t="s">
        <v>90</v>
      </c>
      <c r="C234" s="50">
        <v>99921.18</v>
      </c>
      <c r="D234" s="50">
        <v>100000</v>
      </c>
      <c r="E234" s="50">
        <v>0</v>
      </c>
      <c r="F234" s="50">
        <v>100000</v>
      </c>
      <c r="G234" s="50">
        <f t="shared" si="50"/>
        <v>78.820000000006985</v>
      </c>
      <c r="H234" s="50">
        <f t="shared" si="51"/>
        <v>-100000</v>
      </c>
      <c r="I234" s="51">
        <f t="shared" si="52"/>
        <v>7.8882174930285487E-2</v>
      </c>
      <c r="J234" s="51">
        <f t="shared" si="53"/>
        <v>0</v>
      </c>
      <c r="K234" s="51">
        <f t="shared" si="54"/>
        <v>100</v>
      </c>
    </row>
    <row r="235" spans="1:11" ht="26.4">
      <c r="A235" s="58" t="s">
        <v>91</v>
      </c>
      <c r="B235" s="49" t="s">
        <v>92</v>
      </c>
      <c r="C235" s="50">
        <v>99921.18</v>
      </c>
      <c r="D235" s="50">
        <v>100000</v>
      </c>
      <c r="E235" s="50">
        <v>0</v>
      </c>
      <c r="F235" s="50">
        <v>100000</v>
      </c>
      <c r="G235" s="50">
        <f t="shared" si="50"/>
        <v>78.820000000006985</v>
      </c>
      <c r="H235" s="50">
        <f t="shared" si="51"/>
        <v>-100000</v>
      </c>
      <c r="I235" s="51">
        <f t="shared" si="52"/>
        <v>7.8882174930285487E-2</v>
      </c>
      <c r="J235" s="51">
        <f t="shared" si="53"/>
        <v>0</v>
      </c>
      <c r="K235" s="51">
        <f t="shared" si="54"/>
        <v>100</v>
      </c>
    </row>
    <row r="236" spans="1:11">
      <c r="A236" s="54" t="s">
        <v>23</v>
      </c>
      <c r="B236" s="49" t="s">
        <v>24</v>
      </c>
      <c r="C236" s="50">
        <v>1731571</v>
      </c>
      <c r="D236" s="50">
        <v>4601639</v>
      </c>
      <c r="E236" s="50">
        <v>805000</v>
      </c>
      <c r="F236" s="50">
        <v>4601639</v>
      </c>
      <c r="G236" s="50">
        <f t="shared" si="50"/>
        <v>2870068</v>
      </c>
      <c r="H236" s="50">
        <f t="shared" si="51"/>
        <v>-3796639</v>
      </c>
      <c r="I236" s="51">
        <f t="shared" si="52"/>
        <v>165.74936863691988</v>
      </c>
      <c r="J236" s="51">
        <f t="shared" si="53"/>
        <v>571.63217391304352</v>
      </c>
      <c r="K236" s="51">
        <f t="shared" si="54"/>
        <v>100</v>
      </c>
    </row>
    <row r="237" spans="1:11" ht="26.4">
      <c r="A237" s="55" t="s">
        <v>25</v>
      </c>
      <c r="B237" s="49" t="s">
        <v>26</v>
      </c>
      <c r="C237" s="50">
        <v>1731571</v>
      </c>
      <c r="D237" s="50">
        <v>4601639</v>
      </c>
      <c r="E237" s="50">
        <v>805000</v>
      </c>
      <c r="F237" s="50">
        <v>4601639</v>
      </c>
      <c r="G237" s="50">
        <f t="shared" si="50"/>
        <v>2870068</v>
      </c>
      <c r="H237" s="50">
        <f t="shared" si="51"/>
        <v>-3796639</v>
      </c>
      <c r="I237" s="51">
        <f t="shared" si="52"/>
        <v>165.74936863691988</v>
      </c>
      <c r="J237" s="51">
        <f t="shared" si="53"/>
        <v>571.63217391304352</v>
      </c>
      <c r="K237" s="51">
        <f t="shared" si="54"/>
        <v>100</v>
      </c>
    </row>
    <row r="238" spans="1:11">
      <c r="A238" s="48" t="s">
        <v>27</v>
      </c>
      <c r="B238" s="49" t="s">
        <v>28</v>
      </c>
      <c r="C238" s="50">
        <v>607843.01</v>
      </c>
      <c r="D238" s="50">
        <v>5445895</v>
      </c>
      <c r="E238" s="50">
        <v>841000</v>
      </c>
      <c r="F238" s="50">
        <v>1334691.07</v>
      </c>
      <c r="G238" s="50">
        <f t="shared" si="50"/>
        <v>726848.06</v>
      </c>
      <c r="H238" s="50">
        <f t="shared" si="51"/>
        <v>-493691.07000000007</v>
      </c>
      <c r="I238" s="51">
        <f t="shared" si="52"/>
        <v>119.57825426009259</v>
      </c>
      <c r="J238" s="51">
        <f t="shared" si="53"/>
        <v>158.70286206896554</v>
      </c>
      <c r="K238" s="51">
        <f t="shared" si="54"/>
        <v>24.508204252928124</v>
      </c>
    </row>
    <row r="239" spans="1:11">
      <c r="A239" s="54" t="s">
        <v>29</v>
      </c>
      <c r="B239" s="49" t="s">
        <v>30</v>
      </c>
      <c r="C239" s="50">
        <v>559968.75</v>
      </c>
      <c r="D239" s="50">
        <v>5381866</v>
      </c>
      <c r="E239" s="50">
        <v>816000</v>
      </c>
      <c r="F239" s="50">
        <v>1310761.08</v>
      </c>
      <c r="G239" s="50">
        <f t="shared" si="50"/>
        <v>750792.33000000007</v>
      </c>
      <c r="H239" s="50">
        <f t="shared" si="51"/>
        <v>-494761.08000000007</v>
      </c>
      <c r="I239" s="51">
        <f t="shared" si="52"/>
        <v>134.07754093420391</v>
      </c>
      <c r="J239" s="51">
        <f t="shared" si="53"/>
        <v>160.63248529411766</v>
      </c>
      <c r="K239" s="51">
        <f t="shared" si="54"/>
        <v>24.355141506681885</v>
      </c>
    </row>
    <row r="240" spans="1:11">
      <c r="A240" s="55" t="s">
        <v>31</v>
      </c>
      <c r="B240" s="49" t="s">
        <v>32</v>
      </c>
      <c r="C240" s="50">
        <v>559968.75</v>
      </c>
      <c r="D240" s="50">
        <v>2581866</v>
      </c>
      <c r="E240" s="50">
        <v>816000</v>
      </c>
      <c r="F240" s="50">
        <v>1110798.72</v>
      </c>
      <c r="G240" s="50">
        <f t="shared" si="50"/>
        <v>550829.97</v>
      </c>
      <c r="H240" s="50">
        <f t="shared" si="51"/>
        <v>-294798.71999999997</v>
      </c>
      <c r="I240" s="51">
        <f t="shared" si="52"/>
        <v>98.367983927674544</v>
      </c>
      <c r="J240" s="51">
        <f t="shared" si="53"/>
        <v>136.12729411764707</v>
      </c>
      <c r="K240" s="51">
        <f t="shared" si="54"/>
        <v>43.023097248269274</v>
      </c>
    </row>
    <row r="241" spans="1:11">
      <c r="A241" s="56" t="s">
        <v>33</v>
      </c>
      <c r="B241" s="49" t="s">
        <v>34</v>
      </c>
      <c r="C241" s="50">
        <v>377379.82</v>
      </c>
      <c r="D241" s="50">
        <v>1529941</v>
      </c>
      <c r="E241" s="50">
        <v>602000</v>
      </c>
      <c r="F241" s="50">
        <v>885827.77</v>
      </c>
      <c r="G241" s="50">
        <f t="shared" si="50"/>
        <v>508447.95</v>
      </c>
      <c r="H241" s="50">
        <f t="shared" si="51"/>
        <v>-283827.77</v>
      </c>
      <c r="I241" s="51">
        <f t="shared" si="52"/>
        <v>134.73109134452392</v>
      </c>
      <c r="J241" s="51">
        <f t="shared" si="53"/>
        <v>147.14747009966777</v>
      </c>
      <c r="K241" s="51">
        <f t="shared" si="54"/>
        <v>57.899472594041214</v>
      </c>
    </row>
    <row r="242" spans="1:11">
      <c r="A242" s="56" t="s">
        <v>35</v>
      </c>
      <c r="B242" s="49" t="s">
        <v>36</v>
      </c>
      <c r="C242" s="50">
        <v>182588.93</v>
      </c>
      <c r="D242" s="50">
        <v>1051925</v>
      </c>
      <c r="E242" s="50">
        <v>214000</v>
      </c>
      <c r="F242" s="50">
        <v>224970.95</v>
      </c>
      <c r="G242" s="50">
        <f t="shared" si="50"/>
        <v>42382.020000000019</v>
      </c>
      <c r="H242" s="50">
        <f t="shared" si="51"/>
        <v>-10970.950000000012</v>
      </c>
      <c r="I242" s="51">
        <f t="shared" si="52"/>
        <v>23.211713875534528</v>
      </c>
      <c r="J242" s="51">
        <f t="shared" si="53"/>
        <v>105.12661214953272</v>
      </c>
      <c r="K242" s="51">
        <f t="shared" si="54"/>
        <v>21.386596002566723</v>
      </c>
    </row>
    <row r="243" spans="1:11">
      <c r="A243" s="57" t="s">
        <v>37</v>
      </c>
      <c r="B243" s="49" t="s">
        <v>38</v>
      </c>
      <c r="C243" s="50">
        <v>5643</v>
      </c>
      <c r="D243" s="50">
        <v>0</v>
      </c>
      <c r="E243" s="50">
        <v>0</v>
      </c>
      <c r="F243" s="50">
        <v>19011.990000000002</v>
      </c>
      <c r="G243" s="50">
        <f t="shared" si="50"/>
        <v>13368.990000000002</v>
      </c>
      <c r="H243" s="50">
        <f t="shared" si="51"/>
        <v>-19011.990000000002</v>
      </c>
      <c r="I243" s="51">
        <f t="shared" si="52"/>
        <v>236.91281233386496</v>
      </c>
      <c r="J243" s="51">
        <f t="shared" si="53"/>
        <v>0</v>
      </c>
      <c r="K243" s="51">
        <f t="shared" si="54"/>
        <v>0</v>
      </c>
    </row>
    <row r="244" spans="1:11">
      <c r="A244" s="55" t="s">
        <v>39</v>
      </c>
      <c r="B244" s="49" t="s">
        <v>40</v>
      </c>
      <c r="C244" s="50">
        <v>0</v>
      </c>
      <c r="D244" s="50">
        <v>2800000</v>
      </c>
      <c r="E244" s="50">
        <v>0</v>
      </c>
      <c r="F244" s="50">
        <v>199962.36</v>
      </c>
      <c r="G244" s="50">
        <f t="shared" si="50"/>
        <v>199962.36</v>
      </c>
      <c r="H244" s="50">
        <f t="shared" si="51"/>
        <v>-199962.36</v>
      </c>
      <c r="I244" s="51">
        <f t="shared" si="52"/>
        <v>0</v>
      </c>
      <c r="J244" s="51">
        <f t="shared" si="53"/>
        <v>0</v>
      </c>
      <c r="K244" s="51">
        <f t="shared" si="54"/>
        <v>7.1415128571428568</v>
      </c>
    </row>
    <row r="245" spans="1:11">
      <c r="A245" s="56" t="s">
        <v>41</v>
      </c>
      <c r="B245" s="49" t="s">
        <v>42</v>
      </c>
      <c r="C245" s="50">
        <v>0</v>
      </c>
      <c r="D245" s="50">
        <v>2800000</v>
      </c>
      <c r="E245" s="50">
        <v>0</v>
      </c>
      <c r="F245" s="50">
        <v>199962.36</v>
      </c>
      <c r="G245" s="50">
        <f t="shared" si="50"/>
        <v>199962.36</v>
      </c>
      <c r="H245" s="50">
        <f t="shared" si="51"/>
        <v>-199962.36</v>
      </c>
      <c r="I245" s="51">
        <f t="shared" si="52"/>
        <v>0</v>
      </c>
      <c r="J245" s="51">
        <f t="shared" si="53"/>
        <v>0</v>
      </c>
      <c r="K245" s="51">
        <f t="shared" si="54"/>
        <v>7.1415128571428568</v>
      </c>
    </row>
    <row r="246" spans="1:11">
      <c r="A246" s="54" t="s">
        <v>53</v>
      </c>
      <c r="B246" s="49" t="s">
        <v>54</v>
      </c>
      <c r="C246" s="50">
        <v>47874.26</v>
      </c>
      <c r="D246" s="50">
        <v>64029</v>
      </c>
      <c r="E246" s="50">
        <v>25000</v>
      </c>
      <c r="F246" s="50">
        <v>23929.99</v>
      </c>
      <c r="G246" s="50">
        <f t="shared" si="50"/>
        <v>-23944.27</v>
      </c>
      <c r="H246" s="50">
        <f t="shared" si="51"/>
        <v>1070.0099999999984</v>
      </c>
      <c r="I246" s="51">
        <f t="shared" si="52"/>
        <v>-50.014914068645652</v>
      </c>
      <c r="J246" s="51">
        <f t="shared" si="53"/>
        <v>95.71996</v>
      </c>
      <c r="K246" s="51">
        <f t="shared" si="54"/>
        <v>37.373674428774464</v>
      </c>
    </row>
    <row r="247" spans="1:11">
      <c r="A247" s="55" t="s">
        <v>55</v>
      </c>
      <c r="B247" s="49" t="s">
        <v>56</v>
      </c>
      <c r="C247" s="50">
        <v>47874.26</v>
      </c>
      <c r="D247" s="50">
        <v>64029</v>
      </c>
      <c r="E247" s="50">
        <v>25000</v>
      </c>
      <c r="F247" s="50">
        <v>23929.99</v>
      </c>
      <c r="G247" s="50">
        <f t="shared" si="50"/>
        <v>-23944.27</v>
      </c>
      <c r="H247" s="50">
        <f t="shared" si="51"/>
        <v>1070.0099999999984</v>
      </c>
      <c r="I247" s="51">
        <f t="shared" si="52"/>
        <v>-50.014914068645652</v>
      </c>
      <c r="J247" s="51">
        <f t="shared" si="53"/>
        <v>95.71996</v>
      </c>
      <c r="K247" s="51">
        <f t="shared" si="54"/>
        <v>37.373674428774464</v>
      </c>
    </row>
    <row r="248" spans="1:11">
      <c r="A248" s="48"/>
      <c r="B248" s="49" t="s">
        <v>57</v>
      </c>
      <c r="C248" s="50">
        <v>1279699.17</v>
      </c>
      <c r="D248" s="50">
        <v>-24856</v>
      </c>
      <c r="E248" s="50">
        <v>0</v>
      </c>
      <c r="F248" s="50">
        <v>3606572.93</v>
      </c>
      <c r="G248" s="50">
        <f t="shared" si="50"/>
        <v>2326873.7600000002</v>
      </c>
      <c r="H248" s="50">
        <f t="shared" si="51"/>
        <v>-3606572.93</v>
      </c>
      <c r="I248" s="51">
        <f t="shared" si="52"/>
        <v>181.82974675212142</v>
      </c>
      <c r="J248" s="51">
        <f t="shared" si="53"/>
        <v>0</v>
      </c>
      <c r="K248" s="51">
        <f t="shared" si="54"/>
        <v>-14509.868562922435</v>
      </c>
    </row>
    <row r="249" spans="1:11">
      <c r="A249" s="48" t="s">
        <v>58</v>
      </c>
      <c r="B249" s="49" t="s">
        <v>59</v>
      </c>
      <c r="C249" s="50">
        <v>-1279699.17</v>
      </c>
      <c r="D249" s="50">
        <v>24856</v>
      </c>
      <c r="E249" s="50">
        <v>0</v>
      </c>
      <c r="F249" s="50">
        <v>-3606572.93</v>
      </c>
      <c r="G249" s="50">
        <f t="shared" si="50"/>
        <v>-2326873.7600000002</v>
      </c>
      <c r="H249" s="50">
        <f t="shared" si="51"/>
        <v>3606572.93</v>
      </c>
      <c r="I249" s="51">
        <f t="shared" si="52"/>
        <v>181.82974675212142</v>
      </c>
      <c r="J249" s="51">
        <f t="shared" si="53"/>
        <v>0</v>
      </c>
      <c r="K249" s="51">
        <f t="shared" si="54"/>
        <v>-14509.868562922435</v>
      </c>
    </row>
    <row r="250" spans="1:11">
      <c r="A250" s="54" t="s">
        <v>60</v>
      </c>
      <c r="B250" s="49" t="s">
        <v>61</v>
      </c>
      <c r="C250" s="50">
        <v>-1279699.17</v>
      </c>
      <c r="D250" s="50">
        <v>24856</v>
      </c>
      <c r="E250" s="50">
        <v>0</v>
      </c>
      <c r="F250" s="50">
        <v>-3606572.93</v>
      </c>
      <c r="G250" s="50">
        <f t="shared" si="50"/>
        <v>-2326873.7600000002</v>
      </c>
      <c r="H250" s="50">
        <f t="shared" si="51"/>
        <v>3606572.93</v>
      </c>
      <c r="I250" s="51">
        <f t="shared" si="52"/>
        <v>181.82974675212142</v>
      </c>
      <c r="J250" s="51">
        <f t="shared" si="53"/>
        <v>0</v>
      </c>
      <c r="K250" s="51">
        <f t="shared" si="54"/>
        <v>-14509.868562922435</v>
      </c>
    </row>
    <row r="251" spans="1:11" ht="26.4">
      <c r="A251" s="55" t="s">
        <v>139</v>
      </c>
      <c r="B251" s="49" t="s">
        <v>140</v>
      </c>
      <c r="C251" s="50">
        <v>-44783.63</v>
      </c>
      <c r="D251" s="50">
        <v>24856</v>
      </c>
      <c r="E251" s="50">
        <v>0</v>
      </c>
      <c r="F251" s="50">
        <v>-24855.98</v>
      </c>
      <c r="G251" s="50">
        <f t="shared" si="50"/>
        <v>19927.649999999998</v>
      </c>
      <c r="H251" s="50">
        <f t="shared" si="51"/>
        <v>24855.98</v>
      </c>
      <c r="I251" s="51">
        <f t="shared" si="52"/>
        <v>-44.497621117359174</v>
      </c>
      <c r="J251" s="51">
        <f t="shared" si="53"/>
        <v>0</v>
      </c>
      <c r="K251" s="51">
        <f t="shared" si="54"/>
        <v>-99.999919536530413</v>
      </c>
    </row>
    <row r="252" spans="1:11" ht="26.4">
      <c r="A252" s="63" t="s">
        <v>964</v>
      </c>
      <c r="B252" s="60" t="s">
        <v>965</v>
      </c>
      <c r="C252" s="61"/>
      <c r="D252" s="61"/>
      <c r="E252" s="61"/>
      <c r="F252" s="61"/>
      <c r="G252" s="61"/>
      <c r="H252" s="61"/>
      <c r="I252" s="62"/>
      <c r="J252" s="62"/>
      <c r="K252" s="62"/>
    </row>
    <row r="253" spans="1:11">
      <c r="A253" s="48" t="s">
        <v>19</v>
      </c>
      <c r="B253" s="49" t="s">
        <v>20</v>
      </c>
      <c r="C253" s="50">
        <v>1832542.18</v>
      </c>
      <c r="D253" s="50">
        <v>4701639</v>
      </c>
      <c r="E253" s="50">
        <v>805000</v>
      </c>
      <c r="F253" s="50">
        <v>4701639</v>
      </c>
      <c r="G253" s="50">
        <f t="shared" ref="G253:G274" si="55">F253-C253</f>
        <v>2869096.8200000003</v>
      </c>
      <c r="H253" s="50">
        <f t="shared" ref="H253:H274" si="56">E253-F253</f>
        <v>-3896639</v>
      </c>
      <c r="I253" s="51">
        <f t="shared" ref="I253:I274" si="57">IF(ISERROR(F253/C253),0,F253/C253*100-100)</f>
        <v>156.56375341930737</v>
      </c>
      <c r="J253" s="51">
        <f t="shared" ref="J253:J274" si="58">IF(ISERROR(F253/E253),0,F253/E253*100)</f>
        <v>584.05453416149066</v>
      </c>
      <c r="K253" s="51">
        <f t="shared" ref="K253:K274" si="59">IF(ISERROR(F253/D253),0,F253/D253*100)</f>
        <v>100</v>
      </c>
    </row>
    <row r="254" spans="1:11" ht="26.4">
      <c r="A254" s="54" t="s">
        <v>21</v>
      </c>
      <c r="B254" s="49" t="s">
        <v>22</v>
      </c>
      <c r="C254" s="50">
        <v>1050</v>
      </c>
      <c r="D254" s="50">
        <v>0</v>
      </c>
      <c r="E254" s="50">
        <v>0</v>
      </c>
      <c r="F254" s="50">
        <v>0</v>
      </c>
      <c r="G254" s="50">
        <f t="shared" si="55"/>
        <v>-1050</v>
      </c>
      <c r="H254" s="50">
        <f t="shared" si="56"/>
        <v>0</v>
      </c>
      <c r="I254" s="51">
        <f t="shared" si="57"/>
        <v>-100</v>
      </c>
      <c r="J254" s="51">
        <f t="shared" si="58"/>
        <v>0</v>
      </c>
      <c r="K254" s="51">
        <f t="shared" si="59"/>
        <v>0</v>
      </c>
    </row>
    <row r="255" spans="1:11">
      <c r="A255" s="54" t="s">
        <v>83</v>
      </c>
      <c r="B255" s="49" t="s">
        <v>84</v>
      </c>
      <c r="C255" s="50">
        <v>99921.18</v>
      </c>
      <c r="D255" s="50">
        <v>100000</v>
      </c>
      <c r="E255" s="50">
        <v>0</v>
      </c>
      <c r="F255" s="50">
        <v>100000</v>
      </c>
      <c r="G255" s="50">
        <f t="shared" si="55"/>
        <v>78.820000000006985</v>
      </c>
      <c r="H255" s="50">
        <f t="shared" si="56"/>
        <v>-100000</v>
      </c>
      <c r="I255" s="51">
        <f t="shared" si="57"/>
        <v>7.8882174930285487E-2</v>
      </c>
      <c r="J255" s="51">
        <f t="shared" si="58"/>
        <v>0</v>
      </c>
      <c r="K255" s="51">
        <f t="shared" si="59"/>
        <v>100</v>
      </c>
    </row>
    <row r="256" spans="1:11">
      <c r="A256" s="55" t="s">
        <v>85</v>
      </c>
      <c r="B256" s="49" t="s">
        <v>86</v>
      </c>
      <c r="C256" s="50">
        <v>99921.18</v>
      </c>
      <c r="D256" s="50">
        <v>100000</v>
      </c>
      <c r="E256" s="50">
        <v>0</v>
      </c>
      <c r="F256" s="50">
        <v>100000</v>
      </c>
      <c r="G256" s="50">
        <f t="shared" si="55"/>
        <v>78.820000000006985</v>
      </c>
      <c r="H256" s="50">
        <f t="shared" si="56"/>
        <v>-100000</v>
      </c>
      <c r="I256" s="51">
        <f t="shared" si="57"/>
        <v>7.8882174930285487E-2</v>
      </c>
      <c r="J256" s="51">
        <f t="shared" si="58"/>
        <v>0</v>
      </c>
      <c r="K256" s="51">
        <f t="shared" si="59"/>
        <v>100</v>
      </c>
    </row>
    <row r="257" spans="1:11">
      <c r="A257" s="56" t="s">
        <v>87</v>
      </c>
      <c r="B257" s="49" t="s">
        <v>88</v>
      </c>
      <c r="C257" s="50">
        <v>99921.18</v>
      </c>
      <c r="D257" s="50">
        <v>100000</v>
      </c>
      <c r="E257" s="50">
        <v>0</v>
      </c>
      <c r="F257" s="50">
        <v>100000</v>
      </c>
      <c r="G257" s="50">
        <f t="shared" si="55"/>
        <v>78.820000000006985</v>
      </c>
      <c r="H257" s="50">
        <f t="shared" si="56"/>
        <v>-100000</v>
      </c>
      <c r="I257" s="51">
        <f t="shared" si="57"/>
        <v>7.8882174930285487E-2</v>
      </c>
      <c r="J257" s="51">
        <f t="shared" si="58"/>
        <v>0</v>
      </c>
      <c r="K257" s="51">
        <f t="shared" si="59"/>
        <v>100</v>
      </c>
    </row>
    <row r="258" spans="1:11" ht="26.4">
      <c r="A258" s="57" t="s">
        <v>89</v>
      </c>
      <c r="B258" s="49" t="s">
        <v>90</v>
      </c>
      <c r="C258" s="50">
        <v>99921.18</v>
      </c>
      <c r="D258" s="50">
        <v>100000</v>
      </c>
      <c r="E258" s="50">
        <v>0</v>
      </c>
      <c r="F258" s="50">
        <v>100000</v>
      </c>
      <c r="G258" s="50">
        <f t="shared" si="55"/>
        <v>78.820000000006985</v>
      </c>
      <c r="H258" s="50">
        <f t="shared" si="56"/>
        <v>-100000</v>
      </c>
      <c r="I258" s="51">
        <f t="shared" si="57"/>
        <v>7.8882174930285487E-2</v>
      </c>
      <c r="J258" s="51">
        <f t="shared" si="58"/>
        <v>0</v>
      </c>
      <c r="K258" s="51">
        <f t="shared" si="59"/>
        <v>100</v>
      </c>
    </row>
    <row r="259" spans="1:11" ht="26.4">
      <c r="A259" s="58" t="s">
        <v>91</v>
      </c>
      <c r="B259" s="49" t="s">
        <v>92</v>
      </c>
      <c r="C259" s="50">
        <v>99921.18</v>
      </c>
      <c r="D259" s="50">
        <v>100000</v>
      </c>
      <c r="E259" s="50">
        <v>0</v>
      </c>
      <c r="F259" s="50">
        <v>100000</v>
      </c>
      <c r="G259" s="50">
        <f t="shared" si="55"/>
        <v>78.820000000006985</v>
      </c>
      <c r="H259" s="50">
        <f t="shared" si="56"/>
        <v>-100000</v>
      </c>
      <c r="I259" s="51">
        <f t="shared" si="57"/>
        <v>7.8882174930285487E-2</v>
      </c>
      <c r="J259" s="51">
        <f t="shared" si="58"/>
        <v>0</v>
      </c>
      <c r="K259" s="51">
        <f t="shared" si="59"/>
        <v>100</v>
      </c>
    </row>
    <row r="260" spans="1:11">
      <c r="A260" s="54" t="s">
        <v>23</v>
      </c>
      <c r="B260" s="49" t="s">
        <v>24</v>
      </c>
      <c r="C260" s="50">
        <v>1731571</v>
      </c>
      <c r="D260" s="50">
        <v>4601639</v>
      </c>
      <c r="E260" s="50">
        <v>805000</v>
      </c>
      <c r="F260" s="50">
        <v>4601639</v>
      </c>
      <c r="G260" s="50">
        <f t="shared" si="55"/>
        <v>2870068</v>
      </c>
      <c r="H260" s="50">
        <f t="shared" si="56"/>
        <v>-3796639</v>
      </c>
      <c r="I260" s="51">
        <f t="shared" si="57"/>
        <v>165.74936863691988</v>
      </c>
      <c r="J260" s="51">
        <f t="shared" si="58"/>
        <v>571.63217391304352</v>
      </c>
      <c r="K260" s="51">
        <f t="shared" si="59"/>
        <v>100</v>
      </c>
    </row>
    <row r="261" spans="1:11" ht="26.4">
      <c r="A261" s="55" t="s">
        <v>25</v>
      </c>
      <c r="B261" s="49" t="s">
        <v>26</v>
      </c>
      <c r="C261" s="50">
        <v>1731571</v>
      </c>
      <c r="D261" s="50">
        <v>4601639</v>
      </c>
      <c r="E261" s="50">
        <v>805000</v>
      </c>
      <c r="F261" s="50">
        <v>4601639</v>
      </c>
      <c r="G261" s="50">
        <f t="shared" si="55"/>
        <v>2870068</v>
      </c>
      <c r="H261" s="50">
        <f t="shared" si="56"/>
        <v>-3796639</v>
      </c>
      <c r="I261" s="51">
        <f t="shared" si="57"/>
        <v>165.74936863691988</v>
      </c>
      <c r="J261" s="51">
        <f t="shared" si="58"/>
        <v>571.63217391304352</v>
      </c>
      <c r="K261" s="51">
        <f t="shared" si="59"/>
        <v>100</v>
      </c>
    </row>
    <row r="262" spans="1:11">
      <c r="A262" s="48" t="s">
        <v>27</v>
      </c>
      <c r="B262" s="49" t="s">
        <v>28</v>
      </c>
      <c r="C262" s="50">
        <v>563742.54</v>
      </c>
      <c r="D262" s="50">
        <v>4701639</v>
      </c>
      <c r="E262" s="50">
        <v>805000</v>
      </c>
      <c r="F262" s="50">
        <v>1221691.96</v>
      </c>
      <c r="G262" s="50">
        <f t="shared" si="55"/>
        <v>657949.41999999993</v>
      </c>
      <c r="H262" s="50">
        <f t="shared" si="56"/>
        <v>-416691.95999999996</v>
      </c>
      <c r="I262" s="51">
        <f t="shared" si="57"/>
        <v>116.71097590045267</v>
      </c>
      <c r="J262" s="51">
        <f t="shared" si="58"/>
        <v>151.76297639751553</v>
      </c>
      <c r="K262" s="51">
        <f t="shared" si="59"/>
        <v>25.984384594393571</v>
      </c>
    </row>
    <row r="263" spans="1:11">
      <c r="A263" s="54" t="s">
        <v>29</v>
      </c>
      <c r="B263" s="49" t="s">
        <v>30</v>
      </c>
      <c r="C263" s="50">
        <v>515868.28</v>
      </c>
      <c r="D263" s="50">
        <v>4637610</v>
      </c>
      <c r="E263" s="50">
        <v>780000</v>
      </c>
      <c r="F263" s="50">
        <v>1197761.97</v>
      </c>
      <c r="G263" s="50">
        <f t="shared" si="55"/>
        <v>681893.69</v>
      </c>
      <c r="H263" s="50">
        <f t="shared" si="56"/>
        <v>-417761.97</v>
      </c>
      <c r="I263" s="51">
        <f t="shared" si="57"/>
        <v>132.18368262533994</v>
      </c>
      <c r="J263" s="51">
        <f t="shared" si="58"/>
        <v>153.55922692307692</v>
      </c>
      <c r="K263" s="51">
        <f t="shared" si="59"/>
        <v>25.827138763285401</v>
      </c>
    </row>
    <row r="264" spans="1:11">
      <c r="A264" s="55" t="s">
        <v>31</v>
      </c>
      <c r="B264" s="49" t="s">
        <v>32</v>
      </c>
      <c r="C264" s="50">
        <v>515868.28</v>
      </c>
      <c r="D264" s="50">
        <v>1837610</v>
      </c>
      <c r="E264" s="50">
        <v>780000</v>
      </c>
      <c r="F264" s="50">
        <v>997799.61</v>
      </c>
      <c r="G264" s="50">
        <f t="shared" si="55"/>
        <v>481931.32999999996</v>
      </c>
      <c r="H264" s="50">
        <f t="shared" si="56"/>
        <v>-217799.61</v>
      </c>
      <c r="I264" s="51">
        <f t="shared" si="57"/>
        <v>93.421392375588567</v>
      </c>
      <c r="J264" s="51">
        <f t="shared" si="58"/>
        <v>127.92302692307693</v>
      </c>
      <c r="K264" s="51">
        <f t="shared" si="59"/>
        <v>54.298769053281163</v>
      </c>
    </row>
    <row r="265" spans="1:11">
      <c r="A265" s="56" t="s">
        <v>33</v>
      </c>
      <c r="B265" s="49" t="s">
        <v>34</v>
      </c>
      <c r="C265" s="50">
        <v>349466.48</v>
      </c>
      <c r="D265" s="50">
        <v>1215685</v>
      </c>
      <c r="E265" s="50">
        <v>580000</v>
      </c>
      <c r="F265" s="50">
        <v>813120.14</v>
      </c>
      <c r="G265" s="50">
        <f t="shared" si="55"/>
        <v>463653.66000000003</v>
      </c>
      <c r="H265" s="50">
        <f t="shared" si="56"/>
        <v>-233120.14</v>
      </c>
      <c r="I265" s="51">
        <f t="shared" si="57"/>
        <v>132.67471604143552</v>
      </c>
      <c r="J265" s="51">
        <f t="shared" si="58"/>
        <v>140.19312758620691</v>
      </c>
      <c r="K265" s="51">
        <f t="shared" si="59"/>
        <v>66.885759057650631</v>
      </c>
    </row>
    <row r="266" spans="1:11">
      <c r="A266" s="56" t="s">
        <v>35</v>
      </c>
      <c r="B266" s="49" t="s">
        <v>36</v>
      </c>
      <c r="C266" s="50">
        <v>166401.79999999999</v>
      </c>
      <c r="D266" s="50">
        <v>621925</v>
      </c>
      <c r="E266" s="50">
        <v>200000</v>
      </c>
      <c r="F266" s="50">
        <v>184679.47</v>
      </c>
      <c r="G266" s="50">
        <f t="shared" si="55"/>
        <v>18277.670000000013</v>
      </c>
      <c r="H266" s="50">
        <f t="shared" si="56"/>
        <v>15320.529999999999</v>
      </c>
      <c r="I266" s="51">
        <f t="shared" si="57"/>
        <v>10.984057864758682</v>
      </c>
      <c r="J266" s="51">
        <f t="shared" si="58"/>
        <v>92.339735000000005</v>
      </c>
      <c r="K266" s="51">
        <f t="shared" si="59"/>
        <v>29.694813683321946</v>
      </c>
    </row>
    <row r="267" spans="1:11">
      <c r="A267" s="57" t="s">
        <v>37</v>
      </c>
      <c r="B267" s="49" t="s">
        <v>38</v>
      </c>
      <c r="C267" s="50">
        <v>5643</v>
      </c>
      <c r="D267" s="50">
        <v>0</v>
      </c>
      <c r="E267" s="50">
        <v>0</v>
      </c>
      <c r="F267" s="50">
        <v>14540.18</v>
      </c>
      <c r="G267" s="50">
        <f t="shared" si="55"/>
        <v>8897.18</v>
      </c>
      <c r="H267" s="50">
        <f t="shared" si="56"/>
        <v>-14540.18</v>
      </c>
      <c r="I267" s="51">
        <f t="shared" si="57"/>
        <v>157.66755272018429</v>
      </c>
      <c r="J267" s="51">
        <f t="shared" si="58"/>
        <v>0</v>
      </c>
      <c r="K267" s="51">
        <f t="shared" si="59"/>
        <v>0</v>
      </c>
    </row>
    <row r="268" spans="1:11">
      <c r="A268" s="55" t="s">
        <v>39</v>
      </c>
      <c r="B268" s="49" t="s">
        <v>40</v>
      </c>
      <c r="C268" s="50">
        <v>0</v>
      </c>
      <c r="D268" s="50">
        <v>2800000</v>
      </c>
      <c r="E268" s="50">
        <v>0</v>
      </c>
      <c r="F268" s="50">
        <v>199962.36</v>
      </c>
      <c r="G268" s="50">
        <f t="shared" si="55"/>
        <v>199962.36</v>
      </c>
      <c r="H268" s="50">
        <f t="shared" si="56"/>
        <v>-199962.36</v>
      </c>
      <c r="I268" s="51">
        <f t="shared" si="57"/>
        <v>0</v>
      </c>
      <c r="J268" s="51">
        <f t="shared" si="58"/>
        <v>0</v>
      </c>
      <c r="K268" s="51">
        <f t="shared" si="59"/>
        <v>7.1415128571428568</v>
      </c>
    </row>
    <row r="269" spans="1:11">
      <c r="A269" s="56" t="s">
        <v>41</v>
      </c>
      <c r="B269" s="49" t="s">
        <v>42</v>
      </c>
      <c r="C269" s="50">
        <v>0</v>
      </c>
      <c r="D269" s="50">
        <v>2800000</v>
      </c>
      <c r="E269" s="50">
        <v>0</v>
      </c>
      <c r="F269" s="50">
        <v>199962.36</v>
      </c>
      <c r="G269" s="50">
        <f t="shared" si="55"/>
        <v>199962.36</v>
      </c>
      <c r="H269" s="50">
        <f t="shared" si="56"/>
        <v>-199962.36</v>
      </c>
      <c r="I269" s="51">
        <f t="shared" si="57"/>
        <v>0</v>
      </c>
      <c r="J269" s="51">
        <f t="shared" si="58"/>
        <v>0</v>
      </c>
      <c r="K269" s="51">
        <f t="shared" si="59"/>
        <v>7.1415128571428568</v>
      </c>
    </row>
    <row r="270" spans="1:11">
      <c r="A270" s="54" t="s">
        <v>53</v>
      </c>
      <c r="B270" s="49" t="s">
        <v>54</v>
      </c>
      <c r="C270" s="50">
        <v>47874.26</v>
      </c>
      <c r="D270" s="50">
        <v>64029</v>
      </c>
      <c r="E270" s="50">
        <v>25000</v>
      </c>
      <c r="F270" s="50">
        <v>23929.99</v>
      </c>
      <c r="G270" s="50">
        <f t="shared" si="55"/>
        <v>-23944.27</v>
      </c>
      <c r="H270" s="50">
        <f t="shared" si="56"/>
        <v>1070.0099999999984</v>
      </c>
      <c r="I270" s="51">
        <f t="shared" si="57"/>
        <v>-50.014914068645652</v>
      </c>
      <c r="J270" s="51">
        <f t="shared" si="58"/>
        <v>95.71996</v>
      </c>
      <c r="K270" s="51">
        <f t="shared" si="59"/>
        <v>37.373674428774464</v>
      </c>
    </row>
    <row r="271" spans="1:11">
      <c r="A271" s="55" t="s">
        <v>55</v>
      </c>
      <c r="B271" s="49" t="s">
        <v>56</v>
      </c>
      <c r="C271" s="50">
        <v>47874.26</v>
      </c>
      <c r="D271" s="50">
        <v>64029</v>
      </c>
      <c r="E271" s="50">
        <v>25000</v>
      </c>
      <c r="F271" s="50">
        <v>23929.99</v>
      </c>
      <c r="G271" s="50">
        <f t="shared" si="55"/>
        <v>-23944.27</v>
      </c>
      <c r="H271" s="50">
        <f t="shared" si="56"/>
        <v>1070.0099999999984</v>
      </c>
      <c r="I271" s="51">
        <f t="shared" si="57"/>
        <v>-50.014914068645652</v>
      </c>
      <c r="J271" s="51">
        <f t="shared" si="58"/>
        <v>95.71996</v>
      </c>
      <c r="K271" s="51">
        <f t="shared" si="59"/>
        <v>37.373674428774464</v>
      </c>
    </row>
    <row r="272" spans="1:11">
      <c r="A272" s="48"/>
      <c r="B272" s="49" t="s">
        <v>57</v>
      </c>
      <c r="C272" s="50">
        <v>1268799.6399999999</v>
      </c>
      <c r="D272" s="50">
        <v>0</v>
      </c>
      <c r="E272" s="50">
        <v>0</v>
      </c>
      <c r="F272" s="50">
        <v>3479947.04</v>
      </c>
      <c r="G272" s="50">
        <f t="shared" si="55"/>
        <v>2211147.4000000004</v>
      </c>
      <c r="H272" s="50">
        <f t="shared" si="56"/>
        <v>-3479947.04</v>
      </c>
      <c r="I272" s="51">
        <f t="shared" si="57"/>
        <v>174.2708092193343</v>
      </c>
      <c r="J272" s="51">
        <f t="shared" si="58"/>
        <v>0</v>
      </c>
      <c r="K272" s="51">
        <f t="shared" si="59"/>
        <v>0</v>
      </c>
    </row>
    <row r="273" spans="1:11">
      <c r="A273" s="48" t="s">
        <v>58</v>
      </c>
      <c r="B273" s="49" t="s">
        <v>59</v>
      </c>
      <c r="C273" s="50">
        <v>-1268799.6399999999</v>
      </c>
      <c r="D273" s="50">
        <v>0</v>
      </c>
      <c r="E273" s="50">
        <v>0</v>
      </c>
      <c r="F273" s="50">
        <v>-3479947.04</v>
      </c>
      <c r="G273" s="50">
        <f t="shared" si="55"/>
        <v>-2211147.4000000004</v>
      </c>
      <c r="H273" s="50">
        <f t="shared" si="56"/>
        <v>3479947.04</v>
      </c>
      <c r="I273" s="51">
        <f t="shared" si="57"/>
        <v>174.2708092193343</v>
      </c>
      <c r="J273" s="51">
        <f t="shared" si="58"/>
        <v>0</v>
      </c>
      <c r="K273" s="51">
        <f t="shared" si="59"/>
        <v>0</v>
      </c>
    </row>
    <row r="274" spans="1:11">
      <c r="A274" s="54" t="s">
        <v>60</v>
      </c>
      <c r="B274" s="49" t="s">
        <v>61</v>
      </c>
      <c r="C274" s="50">
        <v>-1268799.6399999999</v>
      </c>
      <c r="D274" s="50">
        <v>0</v>
      </c>
      <c r="E274" s="50">
        <v>0</v>
      </c>
      <c r="F274" s="50">
        <v>-3479947.04</v>
      </c>
      <c r="G274" s="50">
        <f t="shared" si="55"/>
        <v>-2211147.4000000004</v>
      </c>
      <c r="H274" s="50">
        <f t="shared" si="56"/>
        <v>3479947.04</v>
      </c>
      <c r="I274" s="51">
        <f t="shared" si="57"/>
        <v>174.2708092193343</v>
      </c>
      <c r="J274" s="51">
        <f t="shared" si="58"/>
        <v>0</v>
      </c>
      <c r="K274" s="51">
        <f t="shared" si="59"/>
        <v>0</v>
      </c>
    </row>
    <row r="275" spans="1:11" ht="26.4">
      <c r="A275" s="63" t="s">
        <v>966</v>
      </c>
      <c r="B275" s="60" t="s">
        <v>967</v>
      </c>
      <c r="C275" s="61"/>
      <c r="D275" s="61"/>
      <c r="E275" s="61"/>
      <c r="F275" s="61"/>
      <c r="G275" s="61"/>
      <c r="H275" s="61"/>
      <c r="I275" s="62"/>
      <c r="J275" s="62"/>
      <c r="K275" s="62"/>
    </row>
    <row r="276" spans="1:11">
      <c r="A276" s="48" t="s">
        <v>19</v>
      </c>
      <c r="B276" s="49" t="s">
        <v>20</v>
      </c>
      <c r="C276" s="50">
        <v>55000</v>
      </c>
      <c r="D276" s="50">
        <v>719400</v>
      </c>
      <c r="E276" s="50">
        <v>36000</v>
      </c>
      <c r="F276" s="50">
        <v>239625</v>
      </c>
      <c r="G276" s="50">
        <f t="shared" ref="G276:G287" si="60">F276-C276</f>
        <v>184625</v>
      </c>
      <c r="H276" s="50">
        <f t="shared" ref="H276:H287" si="61">E276-F276</f>
        <v>-203625</v>
      </c>
      <c r="I276" s="51">
        <f t="shared" ref="I276:I287" si="62">IF(ISERROR(F276/C276),0,F276/C276*100-100)</f>
        <v>335.68181818181813</v>
      </c>
      <c r="J276" s="51">
        <f t="shared" ref="J276:J287" si="63">IF(ISERROR(F276/E276),0,F276/E276*100)</f>
        <v>665.625</v>
      </c>
      <c r="K276" s="51">
        <f t="shared" ref="K276:K287" si="64">IF(ISERROR(F276/D276),0,F276/D276*100)</f>
        <v>33.309007506255213</v>
      </c>
    </row>
    <row r="277" spans="1:11" ht="26.4">
      <c r="A277" s="54" t="s">
        <v>21</v>
      </c>
      <c r="B277" s="49" t="s">
        <v>22</v>
      </c>
      <c r="C277" s="50">
        <v>55000</v>
      </c>
      <c r="D277" s="50">
        <v>719400</v>
      </c>
      <c r="E277" s="50">
        <v>36000</v>
      </c>
      <c r="F277" s="50">
        <v>239625</v>
      </c>
      <c r="G277" s="50">
        <f t="shared" si="60"/>
        <v>184625</v>
      </c>
      <c r="H277" s="50">
        <f t="shared" si="61"/>
        <v>-203625</v>
      </c>
      <c r="I277" s="51">
        <f t="shared" si="62"/>
        <v>335.68181818181813</v>
      </c>
      <c r="J277" s="51">
        <f t="shared" si="63"/>
        <v>665.625</v>
      </c>
      <c r="K277" s="51">
        <f t="shared" si="64"/>
        <v>33.309007506255213</v>
      </c>
    </row>
    <row r="278" spans="1:11">
      <c r="A278" s="48" t="s">
        <v>27</v>
      </c>
      <c r="B278" s="49" t="s">
        <v>28</v>
      </c>
      <c r="C278" s="50">
        <v>44100.47</v>
      </c>
      <c r="D278" s="50">
        <v>744256</v>
      </c>
      <c r="E278" s="50">
        <v>36000</v>
      </c>
      <c r="F278" s="50">
        <v>112999.11</v>
      </c>
      <c r="G278" s="50">
        <f t="shared" si="60"/>
        <v>68898.64</v>
      </c>
      <c r="H278" s="50">
        <f t="shared" si="61"/>
        <v>-76999.11</v>
      </c>
      <c r="I278" s="51">
        <f t="shared" si="62"/>
        <v>156.23107871639462</v>
      </c>
      <c r="J278" s="51">
        <f t="shared" si="63"/>
        <v>313.88641666666666</v>
      </c>
      <c r="K278" s="51">
        <f t="shared" si="64"/>
        <v>15.182828220397282</v>
      </c>
    </row>
    <row r="279" spans="1:11">
      <c r="A279" s="54" t="s">
        <v>29</v>
      </c>
      <c r="B279" s="49" t="s">
        <v>30</v>
      </c>
      <c r="C279" s="50">
        <v>44100.47</v>
      </c>
      <c r="D279" s="50">
        <v>744256</v>
      </c>
      <c r="E279" s="50">
        <v>36000</v>
      </c>
      <c r="F279" s="50">
        <v>112999.11</v>
      </c>
      <c r="G279" s="50">
        <f t="shared" si="60"/>
        <v>68898.64</v>
      </c>
      <c r="H279" s="50">
        <f t="shared" si="61"/>
        <v>-76999.11</v>
      </c>
      <c r="I279" s="51">
        <f t="shared" si="62"/>
        <v>156.23107871639462</v>
      </c>
      <c r="J279" s="51">
        <f t="shared" si="63"/>
        <v>313.88641666666666</v>
      </c>
      <c r="K279" s="51">
        <f t="shared" si="64"/>
        <v>15.182828220397282</v>
      </c>
    </row>
    <row r="280" spans="1:11">
      <c r="A280" s="55" t="s">
        <v>31</v>
      </c>
      <c r="B280" s="49" t="s">
        <v>32</v>
      </c>
      <c r="C280" s="50">
        <v>44100.47</v>
      </c>
      <c r="D280" s="50">
        <v>744256</v>
      </c>
      <c r="E280" s="50">
        <v>36000</v>
      </c>
      <c r="F280" s="50">
        <v>112999.11</v>
      </c>
      <c r="G280" s="50">
        <f t="shared" si="60"/>
        <v>68898.64</v>
      </c>
      <c r="H280" s="50">
        <f t="shared" si="61"/>
        <v>-76999.11</v>
      </c>
      <c r="I280" s="51">
        <f t="shared" si="62"/>
        <v>156.23107871639462</v>
      </c>
      <c r="J280" s="51">
        <f t="shared" si="63"/>
        <v>313.88641666666666</v>
      </c>
      <c r="K280" s="51">
        <f t="shared" si="64"/>
        <v>15.182828220397282</v>
      </c>
    </row>
    <row r="281" spans="1:11">
      <c r="A281" s="56" t="s">
        <v>33</v>
      </c>
      <c r="B281" s="49" t="s">
        <v>34</v>
      </c>
      <c r="C281" s="50">
        <v>27913.34</v>
      </c>
      <c r="D281" s="50">
        <v>314256</v>
      </c>
      <c r="E281" s="50">
        <v>22000</v>
      </c>
      <c r="F281" s="50">
        <v>72707.63</v>
      </c>
      <c r="G281" s="50">
        <f t="shared" si="60"/>
        <v>44794.290000000008</v>
      </c>
      <c r="H281" s="50">
        <f t="shared" si="61"/>
        <v>-50707.630000000005</v>
      </c>
      <c r="I281" s="51">
        <f t="shared" si="62"/>
        <v>160.47628123327416</v>
      </c>
      <c r="J281" s="51">
        <f t="shared" si="63"/>
        <v>330.48922727272731</v>
      </c>
      <c r="K281" s="51">
        <f t="shared" si="64"/>
        <v>23.136433353698894</v>
      </c>
    </row>
    <row r="282" spans="1:11">
      <c r="A282" s="56" t="s">
        <v>35</v>
      </c>
      <c r="B282" s="49" t="s">
        <v>36</v>
      </c>
      <c r="C282" s="50">
        <v>16187.13</v>
      </c>
      <c r="D282" s="50">
        <v>430000</v>
      </c>
      <c r="E282" s="50">
        <v>14000</v>
      </c>
      <c r="F282" s="50">
        <v>40291.480000000003</v>
      </c>
      <c r="G282" s="50">
        <f t="shared" si="60"/>
        <v>24104.350000000006</v>
      </c>
      <c r="H282" s="50">
        <f t="shared" si="61"/>
        <v>-26291.480000000003</v>
      </c>
      <c r="I282" s="51">
        <f t="shared" si="62"/>
        <v>148.91058513769892</v>
      </c>
      <c r="J282" s="51">
        <f t="shared" si="63"/>
        <v>287.79628571428572</v>
      </c>
      <c r="K282" s="51">
        <f t="shared" si="64"/>
        <v>9.3701116279069776</v>
      </c>
    </row>
    <row r="283" spans="1:11">
      <c r="A283" s="57" t="s">
        <v>37</v>
      </c>
      <c r="B283" s="49" t="s">
        <v>38</v>
      </c>
      <c r="C283" s="50">
        <v>0</v>
      </c>
      <c r="D283" s="50">
        <v>0</v>
      </c>
      <c r="E283" s="50">
        <v>0</v>
      </c>
      <c r="F283" s="50">
        <v>4471.8100000000004</v>
      </c>
      <c r="G283" s="50">
        <f t="shared" si="60"/>
        <v>4471.8100000000004</v>
      </c>
      <c r="H283" s="50">
        <f t="shared" si="61"/>
        <v>-4471.8100000000004</v>
      </c>
      <c r="I283" s="51">
        <f t="shared" si="62"/>
        <v>0</v>
      </c>
      <c r="J283" s="51">
        <f t="shared" si="63"/>
        <v>0</v>
      </c>
      <c r="K283" s="51">
        <f t="shared" si="64"/>
        <v>0</v>
      </c>
    </row>
    <row r="284" spans="1:11">
      <c r="A284" s="48"/>
      <c r="B284" s="49" t="s">
        <v>57</v>
      </c>
      <c r="C284" s="50">
        <v>10899.53</v>
      </c>
      <c r="D284" s="50">
        <v>-24856</v>
      </c>
      <c r="E284" s="50">
        <v>0</v>
      </c>
      <c r="F284" s="50">
        <v>126625.89</v>
      </c>
      <c r="G284" s="50">
        <f t="shared" si="60"/>
        <v>115726.36</v>
      </c>
      <c r="H284" s="50">
        <f t="shared" si="61"/>
        <v>-126625.89</v>
      </c>
      <c r="I284" s="51">
        <f t="shared" si="62"/>
        <v>1061.7555068888289</v>
      </c>
      <c r="J284" s="51">
        <f t="shared" si="63"/>
        <v>0</v>
      </c>
      <c r="K284" s="51">
        <f t="shared" si="64"/>
        <v>-509.43792243321531</v>
      </c>
    </row>
    <row r="285" spans="1:11">
      <c r="A285" s="48" t="s">
        <v>58</v>
      </c>
      <c r="B285" s="49" t="s">
        <v>59</v>
      </c>
      <c r="C285" s="50">
        <v>-10899.53</v>
      </c>
      <c r="D285" s="50">
        <v>24856</v>
      </c>
      <c r="E285" s="50">
        <v>0</v>
      </c>
      <c r="F285" s="50">
        <v>-126625.89</v>
      </c>
      <c r="G285" s="50">
        <f t="shared" si="60"/>
        <v>-115726.36</v>
      </c>
      <c r="H285" s="50">
        <f t="shared" si="61"/>
        <v>126625.89</v>
      </c>
      <c r="I285" s="51">
        <f t="shared" si="62"/>
        <v>1061.7555068888289</v>
      </c>
      <c r="J285" s="51">
        <f t="shared" si="63"/>
        <v>0</v>
      </c>
      <c r="K285" s="51">
        <f t="shared" si="64"/>
        <v>-509.43792243321531</v>
      </c>
    </row>
    <row r="286" spans="1:11">
      <c r="A286" s="54" t="s">
        <v>60</v>
      </c>
      <c r="B286" s="49" t="s">
        <v>61</v>
      </c>
      <c r="C286" s="50">
        <v>-10899.53</v>
      </c>
      <c r="D286" s="50">
        <v>24856</v>
      </c>
      <c r="E286" s="50">
        <v>0</v>
      </c>
      <c r="F286" s="50">
        <v>-126625.89</v>
      </c>
      <c r="G286" s="50">
        <f t="shared" si="60"/>
        <v>-115726.36</v>
      </c>
      <c r="H286" s="50">
        <f t="shared" si="61"/>
        <v>126625.89</v>
      </c>
      <c r="I286" s="51">
        <f t="shared" si="62"/>
        <v>1061.7555068888289</v>
      </c>
      <c r="J286" s="51">
        <f t="shared" si="63"/>
        <v>0</v>
      </c>
      <c r="K286" s="51">
        <f t="shared" si="64"/>
        <v>-509.43792243321531</v>
      </c>
    </row>
    <row r="287" spans="1:11" ht="26.4">
      <c r="A287" s="55" t="s">
        <v>139</v>
      </c>
      <c r="B287" s="49" t="s">
        <v>140</v>
      </c>
      <c r="C287" s="50">
        <v>-44783.63</v>
      </c>
      <c r="D287" s="50">
        <v>24856</v>
      </c>
      <c r="E287" s="50">
        <v>0</v>
      </c>
      <c r="F287" s="50">
        <v>-24855.98</v>
      </c>
      <c r="G287" s="50">
        <f t="shared" si="60"/>
        <v>19927.649999999998</v>
      </c>
      <c r="H287" s="50">
        <f t="shared" si="61"/>
        <v>24855.98</v>
      </c>
      <c r="I287" s="51">
        <f t="shared" si="62"/>
        <v>-44.497621117359174</v>
      </c>
      <c r="J287" s="51">
        <f t="shared" si="63"/>
        <v>0</v>
      </c>
      <c r="K287" s="51">
        <f t="shared" si="64"/>
        <v>-99.999919536530413</v>
      </c>
    </row>
    <row r="288" spans="1:11">
      <c r="A288" s="59" t="s">
        <v>301</v>
      </c>
      <c r="B288" s="60" t="s">
        <v>302</v>
      </c>
      <c r="C288" s="61"/>
      <c r="D288" s="61"/>
      <c r="E288" s="61"/>
      <c r="F288" s="61"/>
      <c r="G288" s="61"/>
      <c r="H288" s="61"/>
      <c r="I288" s="62"/>
      <c r="J288" s="62"/>
      <c r="K288" s="62"/>
    </row>
    <row r="289" spans="1:11">
      <c r="A289" s="48" t="s">
        <v>19</v>
      </c>
      <c r="B289" s="49" t="s">
        <v>20</v>
      </c>
      <c r="C289" s="50">
        <v>1079854.73</v>
      </c>
      <c r="D289" s="50">
        <v>1171177</v>
      </c>
      <c r="E289" s="50">
        <v>440826</v>
      </c>
      <c r="F289" s="50">
        <v>1169406.82</v>
      </c>
      <c r="G289" s="50">
        <f t="shared" ref="G289:G306" si="65">F289-C289</f>
        <v>89552.090000000084</v>
      </c>
      <c r="H289" s="50">
        <f t="shared" ref="H289:H306" si="66">E289-F289</f>
        <v>-728580.82000000007</v>
      </c>
      <c r="I289" s="51">
        <f t="shared" ref="I289:I306" si="67">IF(ISERROR(F289/C289),0,F289/C289*100-100)</f>
        <v>8.2929756671992436</v>
      </c>
      <c r="J289" s="51">
        <f t="shared" ref="J289:J306" si="68">IF(ISERROR(F289/E289),0,F289/E289*100)</f>
        <v>265.27628134456683</v>
      </c>
      <c r="K289" s="51">
        <f t="shared" ref="K289:K306" si="69">IF(ISERROR(F289/D289),0,F289/D289*100)</f>
        <v>99.848854613777434</v>
      </c>
    </row>
    <row r="290" spans="1:11" ht="26.4">
      <c r="A290" s="54" t="s">
        <v>21</v>
      </c>
      <c r="B290" s="49" t="s">
        <v>22</v>
      </c>
      <c r="C290" s="50">
        <v>864.73</v>
      </c>
      <c r="D290" s="50">
        <v>3017</v>
      </c>
      <c r="E290" s="50">
        <v>1255</v>
      </c>
      <c r="F290" s="50">
        <v>1246.82</v>
      </c>
      <c r="G290" s="50">
        <f t="shared" si="65"/>
        <v>382.08999999999992</v>
      </c>
      <c r="H290" s="50">
        <f t="shared" si="66"/>
        <v>8.1800000000000637</v>
      </c>
      <c r="I290" s="51">
        <f t="shared" si="67"/>
        <v>44.186046511627893</v>
      </c>
      <c r="J290" s="51">
        <f t="shared" si="68"/>
        <v>99.348207171314741</v>
      </c>
      <c r="K290" s="51">
        <f t="shared" si="69"/>
        <v>41.326483261518057</v>
      </c>
    </row>
    <row r="291" spans="1:11">
      <c r="A291" s="54" t="s">
        <v>23</v>
      </c>
      <c r="B291" s="49" t="s">
        <v>24</v>
      </c>
      <c r="C291" s="50">
        <v>1078990</v>
      </c>
      <c r="D291" s="50">
        <v>1168160</v>
      </c>
      <c r="E291" s="50">
        <v>439571</v>
      </c>
      <c r="F291" s="50">
        <v>1168160</v>
      </c>
      <c r="G291" s="50">
        <f t="shared" si="65"/>
        <v>89170</v>
      </c>
      <c r="H291" s="50">
        <f t="shared" si="66"/>
        <v>-728589</v>
      </c>
      <c r="I291" s="51">
        <f t="shared" si="67"/>
        <v>8.2642100482859036</v>
      </c>
      <c r="J291" s="51">
        <f t="shared" si="68"/>
        <v>265.75001535588109</v>
      </c>
      <c r="K291" s="51">
        <f t="shared" si="69"/>
        <v>100</v>
      </c>
    </row>
    <row r="292" spans="1:11" ht="26.4">
      <c r="A292" s="55" t="s">
        <v>25</v>
      </c>
      <c r="B292" s="49" t="s">
        <v>26</v>
      </c>
      <c r="C292" s="50">
        <v>1078990</v>
      </c>
      <c r="D292" s="50">
        <v>1168160</v>
      </c>
      <c r="E292" s="50">
        <v>439571</v>
      </c>
      <c r="F292" s="50">
        <v>1168160</v>
      </c>
      <c r="G292" s="50">
        <f t="shared" si="65"/>
        <v>89170</v>
      </c>
      <c r="H292" s="50">
        <f t="shared" si="66"/>
        <v>-728589</v>
      </c>
      <c r="I292" s="51">
        <f t="shared" si="67"/>
        <v>8.2642100482859036</v>
      </c>
      <c r="J292" s="51">
        <f t="shared" si="68"/>
        <v>265.75001535588109</v>
      </c>
      <c r="K292" s="51">
        <f t="shared" si="69"/>
        <v>100</v>
      </c>
    </row>
    <row r="293" spans="1:11">
      <c r="A293" s="48" t="s">
        <v>27</v>
      </c>
      <c r="B293" s="49" t="s">
        <v>28</v>
      </c>
      <c r="C293" s="50">
        <v>402287.93</v>
      </c>
      <c r="D293" s="50">
        <v>1171177</v>
      </c>
      <c r="E293" s="50">
        <v>440826</v>
      </c>
      <c r="F293" s="50">
        <v>429220.19</v>
      </c>
      <c r="G293" s="50">
        <f t="shared" si="65"/>
        <v>26932.260000000009</v>
      </c>
      <c r="H293" s="50">
        <f t="shared" si="66"/>
        <v>11605.809999999998</v>
      </c>
      <c r="I293" s="51">
        <f t="shared" si="67"/>
        <v>6.6947720753143187</v>
      </c>
      <c r="J293" s="51">
        <f t="shared" si="68"/>
        <v>97.367258283313589</v>
      </c>
      <c r="K293" s="51">
        <f t="shared" si="69"/>
        <v>36.648618441106684</v>
      </c>
    </row>
    <row r="294" spans="1:11">
      <c r="A294" s="54" t="s">
        <v>29</v>
      </c>
      <c r="B294" s="49" t="s">
        <v>30</v>
      </c>
      <c r="C294" s="50">
        <v>402287.93</v>
      </c>
      <c r="D294" s="50">
        <v>1019540</v>
      </c>
      <c r="E294" s="50">
        <v>440826</v>
      </c>
      <c r="F294" s="50">
        <v>429220.19</v>
      </c>
      <c r="G294" s="50">
        <f t="shared" si="65"/>
        <v>26932.260000000009</v>
      </c>
      <c r="H294" s="50">
        <f t="shared" si="66"/>
        <v>11605.809999999998</v>
      </c>
      <c r="I294" s="51">
        <f t="shared" si="67"/>
        <v>6.6947720753143187</v>
      </c>
      <c r="J294" s="51">
        <f t="shared" si="68"/>
        <v>97.367258283313589</v>
      </c>
      <c r="K294" s="51">
        <f t="shared" si="69"/>
        <v>42.099396786786194</v>
      </c>
    </row>
    <row r="295" spans="1:11">
      <c r="A295" s="55" t="s">
        <v>31</v>
      </c>
      <c r="B295" s="49" t="s">
        <v>32</v>
      </c>
      <c r="C295" s="50">
        <v>380461.37</v>
      </c>
      <c r="D295" s="50">
        <v>932788</v>
      </c>
      <c r="E295" s="50">
        <v>419146</v>
      </c>
      <c r="F295" s="50">
        <v>407201.51</v>
      </c>
      <c r="G295" s="50">
        <f t="shared" si="65"/>
        <v>26740.140000000014</v>
      </c>
      <c r="H295" s="50">
        <f t="shared" si="66"/>
        <v>11944.489999999991</v>
      </c>
      <c r="I295" s="51">
        <f t="shared" si="67"/>
        <v>7.0283456110143305</v>
      </c>
      <c r="J295" s="51">
        <f t="shared" si="68"/>
        <v>97.150279377591588</v>
      </c>
      <c r="K295" s="51">
        <f t="shared" si="69"/>
        <v>43.654239762947213</v>
      </c>
    </row>
    <row r="296" spans="1:11">
      <c r="A296" s="56" t="s">
        <v>33</v>
      </c>
      <c r="B296" s="49" t="s">
        <v>34</v>
      </c>
      <c r="C296" s="50">
        <v>306787.33</v>
      </c>
      <c r="D296" s="50">
        <v>756663</v>
      </c>
      <c r="E296" s="50">
        <v>339177</v>
      </c>
      <c r="F296" s="50">
        <v>330242.40999999997</v>
      </c>
      <c r="G296" s="50">
        <f t="shared" si="65"/>
        <v>23455.079999999958</v>
      </c>
      <c r="H296" s="50">
        <f t="shared" si="66"/>
        <v>8934.5900000000256</v>
      </c>
      <c r="I296" s="51">
        <f t="shared" si="67"/>
        <v>7.6453874415217626</v>
      </c>
      <c r="J296" s="51">
        <f t="shared" si="68"/>
        <v>97.365803105753031</v>
      </c>
      <c r="K296" s="51">
        <f t="shared" si="69"/>
        <v>43.644582859212086</v>
      </c>
    </row>
    <row r="297" spans="1:11">
      <c r="A297" s="56" t="s">
        <v>35</v>
      </c>
      <c r="B297" s="49" t="s">
        <v>36</v>
      </c>
      <c r="C297" s="50">
        <v>73674.039999999994</v>
      </c>
      <c r="D297" s="50">
        <v>176125</v>
      </c>
      <c r="E297" s="50">
        <v>79969</v>
      </c>
      <c r="F297" s="50">
        <v>76959.100000000006</v>
      </c>
      <c r="G297" s="50">
        <f t="shared" si="65"/>
        <v>3285.0600000000122</v>
      </c>
      <c r="H297" s="50">
        <f t="shared" si="66"/>
        <v>3009.8999999999942</v>
      </c>
      <c r="I297" s="51">
        <f t="shared" si="67"/>
        <v>4.4589111714248446</v>
      </c>
      <c r="J297" s="51">
        <f t="shared" si="68"/>
        <v>96.236166514524385</v>
      </c>
      <c r="K297" s="51">
        <f t="shared" si="69"/>
        <v>43.695727466288155</v>
      </c>
    </row>
    <row r="298" spans="1:11">
      <c r="A298" s="57" t="s">
        <v>37</v>
      </c>
      <c r="B298" s="49" t="s">
        <v>38</v>
      </c>
      <c r="C298" s="50">
        <v>1192.75</v>
      </c>
      <c r="D298" s="50">
        <v>0</v>
      </c>
      <c r="E298" s="50">
        <v>0</v>
      </c>
      <c r="F298" s="50">
        <v>814</v>
      </c>
      <c r="G298" s="50">
        <f t="shared" si="65"/>
        <v>-378.75</v>
      </c>
      <c r="H298" s="50">
        <f t="shared" si="66"/>
        <v>-814</v>
      </c>
      <c r="I298" s="51">
        <f t="shared" si="67"/>
        <v>-31.754349193041293</v>
      </c>
      <c r="J298" s="51">
        <f t="shared" si="68"/>
        <v>0</v>
      </c>
      <c r="K298" s="51">
        <f t="shared" si="69"/>
        <v>0</v>
      </c>
    </row>
    <row r="299" spans="1:11">
      <c r="A299" s="55" t="s">
        <v>39</v>
      </c>
      <c r="B299" s="49" t="s">
        <v>40</v>
      </c>
      <c r="C299" s="50">
        <v>21826.560000000001</v>
      </c>
      <c r="D299" s="50">
        <v>86752</v>
      </c>
      <c r="E299" s="50">
        <v>21680</v>
      </c>
      <c r="F299" s="50">
        <v>22018.68</v>
      </c>
      <c r="G299" s="50">
        <f t="shared" si="65"/>
        <v>192.11999999999898</v>
      </c>
      <c r="H299" s="50">
        <f t="shared" si="66"/>
        <v>-338.68000000000029</v>
      </c>
      <c r="I299" s="51">
        <f t="shared" si="67"/>
        <v>0.88021199859254295</v>
      </c>
      <c r="J299" s="51">
        <f t="shared" si="68"/>
        <v>101.56217712177123</v>
      </c>
      <c r="K299" s="51">
        <f t="shared" si="69"/>
        <v>25.381178531907047</v>
      </c>
    </row>
    <row r="300" spans="1:11">
      <c r="A300" s="56" t="s">
        <v>41</v>
      </c>
      <c r="B300" s="49" t="s">
        <v>42</v>
      </c>
      <c r="C300" s="50">
        <v>21826.560000000001</v>
      </c>
      <c r="D300" s="50">
        <v>86722</v>
      </c>
      <c r="E300" s="50">
        <v>21680</v>
      </c>
      <c r="F300" s="50">
        <v>21988.68</v>
      </c>
      <c r="G300" s="50">
        <f t="shared" si="65"/>
        <v>162.11999999999898</v>
      </c>
      <c r="H300" s="50">
        <f t="shared" si="66"/>
        <v>-308.68000000000029</v>
      </c>
      <c r="I300" s="51">
        <f t="shared" si="67"/>
        <v>0.74276477832511034</v>
      </c>
      <c r="J300" s="51">
        <f t="shared" si="68"/>
        <v>101.42380073800739</v>
      </c>
      <c r="K300" s="51">
        <f t="shared" si="69"/>
        <v>25.355365420539194</v>
      </c>
    </row>
    <row r="301" spans="1:11">
      <c r="A301" s="56" t="s">
        <v>43</v>
      </c>
      <c r="B301" s="49" t="s">
        <v>44</v>
      </c>
      <c r="C301" s="50">
        <v>0</v>
      </c>
      <c r="D301" s="50">
        <v>30</v>
      </c>
      <c r="E301" s="50">
        <v>0</v>
      </c>
      <c r="F301" s="50">
        <v>30</v>
      </c>
      <c r="G301" s="50">
        <f t="shared" si="65"/>
        <v>30</v>
      </c>
      <c r="H301" s="50">
        <f t="shared" si="66"/>
        <v>-30</v>
      </c>
      <c r="I301" s="51">
        <f t="shared" si="67"/>
        <v>0</v>
      </c>
      <c r="J301" s="51">
        <f t="shared" si="68"/>
        <v>0</v>
      </c>
      <c r="K301" s="51">
        <f t="shared" si="69"/>
        <v>100</v>
      </c>
    </row>
    <row r="302" spans="1:11">
      <c r="A302" s="54" t="s">
        <v>53</v>
      </c>
      <c r="B302" s="49" t="s">
        <v>54</v>
      </c>
      <c r="C302" s="50">
        <v>0</v>
      </c>
      <c r="D302" s="50">
        <v>151637</v>
      </c>
      <c r="E302" s="50">
        <v>0</v>
      </c>
      <c r="F302" s="50">
        <v>0</v>
      </c>
      <c r="G302" s="50">
        <f t="shared" si="65"/>
        <v>0</v>
      </c>
      <c r="H302" s="50">
        <f t="shared" si="66"/>
        <v>0</v>
      </c>
      <c r="I302" s="51">
        <f t="shared" si="67"/>
        <v>0</v>
      </c>
      <c r="J302" s="51">
        <f t="shared" si="68"/>
        <v>0</v>
      </c>
      <c r="K302" s="51">
        <f t="shared" si="69"/>
        <v>0</v>
      </c>
    </row>
    <row r="303" spans="1:11">
      <c r="A303" s="55" t="s">
        <v>55</v>
      </c>
      <c r="B303" s="49" t="s">
        <v>56</v>
      </c>
      <c r="C303" s="50">
        <v>0</v>
      </c>
      <c r="D303" s="50">
        <v>151637</v>
      </c>
      <c r="E303" s="50">
        <v>0</v>
      </c>
      <c r="F303" s="50">
        <v>0</v>
      </c>
      <c r="G303" s="50">
        <f t="shared" si="65"/>
        <v>0</v>
      </c>
      <c r="H303" s="50">
        <f t="shared" si="66"/>
        <v>0</v>
      </c>
      <c r="I303" s="51">
        <f t="shared" si="67"/>
        <v>0</v>
      </c>
      <c r="J303" s="51">
        <f t="shared" si="68"/>
        <v>0</v>
      </c>
      <c r="K303" s="51">
        <f t="shared" si="69"/>
        <v>0</v>
      </c>
    </row>
    <row r="304" spans="1:11">
      <c r="A304" s="48"/>
      <c r="B304" s="49" t="s">
        <v>57</v>
      </c>
      <c r="C304" s="50">
        <v>677566.8</v>
      </c>
      <c r="D304" s="50">
        <v>0</v>
      </c>
      <c r="E304" s="50">
        <v>0</v>
      </c>
      <c r="F304" s="50">
        <v>740186.63</v>
      </c>
      <c r="G304" s="50">
        <f t="shared" si="65"/>
        <v>62619.829999999958</v>
      </c>
      <c r="H304" s="50">
        <f t="shared" si="66"/>
        <v>-740186.63</v>
      </c>
      <c r="I304" s="51">
        <f t="shared" si="67"/>
        <v>9.2418681080596059</v>
      </c>
      <c r="J304" s="51">
        <f t="shared" si="68"/>
        <v>0</v>
      </c>
      <c r="K304" s="51">
        <f t="shared" si="69"/>
        <v>0</v>
      </c>
    </row>
    <row r="305" spans="1:11">
      <c r="A305" s="48" t="s">
        <v>58</v>
      </c>
      <c r="B305" s="49" t="s">
        <v>59</v>
      </c>
      <c r="C305" s="50">
        <v>-677566.8</v>
      </c>
      <c r="D305" s="50">
        <v>0</v>
      </c>
      <c r="E305" s="50">
        <v>0</v>
      </c>
      <c r="F305" s="50">
        <v>-740186.63</v>
      </c>
      <c r="G305" s="50">
        <f t="shared" si="65"/>
        <v>-62619.829999999958</v>
      </c>
      <c r="H305" s="50">
        <f t="shared" si="66"/>
        <v>740186.63</v>
      </c>
      <c r="I305" s="51">
        <f t="shared" si="67"/>
        <v>9.2418681080596059</v>
      </c>
      <c r="J305" s="51">
        <f t="shared" si="68"/>
        <v>0</v>
      </c>
      <c r="K305" s="51">
        <f t="shared" si="69"/>
        <v>0</v>
      </c>
    </row>
    <row r="306" spans="1:11">
      <c r="A306" s="54" t="s">
        <v>60</v>
      </c>
      <c r="B306" s="49" t="s">
        <v>61</v>
      </c>
      <c r="C306" s="50">
        <v>-677566.8</v>
      </c>
      <c r="D306" s="50">
        <v>0</v>
      </c>
      <c r="E306" s="50">
        <v>0</v>
      </c>
      <c r="F306" s="50">
        <v>-740186.63</v>
      </c>
      <c r="G306" s="50">
        <f t="shared" si="65"/>
        <v>-62619.829999999958</v>
      </c>
      <c r="H306" s="50">
        <f t="shared" si="66"/>
        <v>740186.63</v>
      </c>
      <c r="I306" s="51">
        <f t="shared" si="67"/>
        <v>9.2418681080596059</v>
      </c>
      <c r="J306" s="51">
        <f t="shared" si="68"/>
        <v>0</v>
      </c>
      <c r="K306" s="51">
        <f t="shared" si="69"/>
        <v>0</v>
      </c>
    </row>
    <row r="307" spans="1:11">
      <c r="A307" s="63" t="s">
        <v>968</v>
      </c>
      <c r="B307" s="60" t="s">
        <v>969</v>
      </c>
      <c r="C307" s="61"/>
      <c r="D307" s="61"/>
      <c r="E307" s="61"/>
      <c r="F307" s="61"/>
      <c r="G307" s="61"/>
      <c r="H307" s="61"/>
      <c r="I307" s="62"/>
      <c r="J307" s="62"/>
      <c r="K307" s="62"/>
    </row>
    <row r="308" spans="1:11">
      <c r="A308" s="48" t="s">
        <v>19</v>
      </c>
      <c r="B308" s="49" t="s">
        <v>20</v>
      </c>
      <c r="C308" s="50">
        <v>993132.73</v>
      </c>
      <c r="D308" s="50">
        <v>1084455</v>
      </c>
      <c r="E308" s="50">
        <v>419146</v>
      </c>
      <c r="F308" s="50">
        <v>1082684.82</v>
      </c>
      <c r="G308" s="50">
        <f t="shared" ref="G308:G324" si="70">F308-C308</f>
        <v>89552.090000000084</v>
      </c>
      <c r="H308" s="50">
        <f t="shared" ref="H308:H324" si="71">E308-F308</f>
        <v>-663538.82000000007</v>
      </c>
      <c r="I308" s="51">
        <f t="shared" ref="I308:I324" si="72">IF(ISERROR(F308/C308),0,F308/C308*100-100)</f>
        <v>9.0171320806233126</v>
      </c>
      <c r="J308" s="51">
        <f t="shared" ref="J308:J324" si="73">IF(ISERROR(F308/E308),0,F308/E308*100)</f>
        <v>258.30732489395103</v>
      </c>
      <c r="K308" s="51">
        <f t="shared" ref="K308:K324" si="74">IF(ISERROR(F308/D308),0,F308/D308*100)</f>
        <v>99.836767777362837</v>
      </c>
    </row>
    <row r="309" spans="1:11" ht="26.4">
      <c r="A309" s="54" t="s">
        <v>21</v>
      </c>
      <c r="B309" s="49" t="s">
        <v>22</v>
      </c>
      <c r="C309" s="50">
        <v>864.73</v>
      </c>
      <c r="D309" s="50">
        <v>3017</v>
      </c>
      <c r="E309" s="50">
        <v>1255</v>
      </c>
      <c r="F309" s="50">
        <v>1246.82</v>
      </c>
      <c r="G309" s="50">
        <f t="shared" si="70"/>
        <v>382.08999999999992</v>
      </c>
      <c r="H309" s="50">
        <f t="shared" si="71"/>
        <v>8.1800000000000637</v>
      </c>
      <c r="I309" s="51">
        <f t="shared" si="72"/>
        <v>44.186046511627893</v>
      </c>
      <c r="J309" s="51">
        <f t="shared" si="73"/>
        <v>99.348207171314741</v>
      </c>
      <c r="K309" s="51">
        <f t="shared" si="74"/>
        <v>41.326483261518057</v>
      </c>
    </row>
    <row r="310" spans="1:11">
      <c r="A310" s="54" t="s">
        <v>23</v>
      </c>
      <c r="B310" s="49" t="s">
        <v>24</v>
      </c>
      <c r="C310" s="50">
        <v>992268</v>
      </c>
      <c r="D310" s="50">
        <v>1081438</v>
      </c>
      <c r="E310" s="50">
        <v>417891</v>
      </c>
      <c r="F310" s="50">
        <v>1081438</v>
      </c>
      <c r="G310" s="50">
        <f t="shared" si="70"/>
        <v>89170</v>
      </c>
      <c r="H310" s="50">
        <f t="shared" si="71"/>
        <v>-663547</v>
      </c>
      <c r="I310" s="51">
        <f t="shared" si="72"/>
        <v>8.9864834903473678</v>
      </c>
      <c r="J310" s="51">
        <f t="shared" si="73"/>
        <v>258.78470701690156</v>
      </c>
      <c r="K310" s="51">
        <f t="shared" si="74"/>
        <v>100</v>
      </c>
    </row>
    <row r="311" spans="1:11" ht="26.4">
      <c r="A311" s="55" t="s">
        <v>25</v>
      </c>
      <c r="B311" s="49" t="s">
        <v>26</v>
      </c>
      <c r="C311" s="50">
        <v>992268</v>
      </c>
      <c r="D311" s="50">
        <v>1081438</v>
      </c>
      <c r="E311" s="50">
        <v>417891</v>
      </c>
      <c r="F311" s="50">
        <v>1081438</v>
      </c>
      <c r="G311" s="50">
        <f t="shared" si="70"/>
        <v>89170</v>
      </c>
      <c r="H311" s="50">
        <f t="shared" si="71"/>
        <v>-663547</v>
      </c>
      <c r="I311" s="51">
        <f t="shared" si="72"/>
        <v>8.9864834903473678</v>
      </c>
      <c r="J311" s="51">
        <f t="shared" si="73"/>
        <v>258.78470701690156</v>
      </c>
      <c r="K311" s="51">
        <f t="shared" si="74"/>
        <v>100</v>
      </c>
    </row>
    <row r="312" spans="1:11">
      <c r="A312" s="48" t="s">
        <v>27</v>
      </c>
      <c r="B312" s="49" t="s">
        <v>28</v>
      </c>
      <c r="C312" s="50">
        <v>380461.37</v>
      </c>
      <c r="D312" s="50">
        <v>1084455</v>
      </c>
      <c r="E312" s="50">
        <v>419146</v>
      </c>
      <c r="F312" s="50">
        <v>407231.51</v>
      </c>
      <c r="G312" s="50">
        <f t="shared" si="70"/>
        <v>26770.140000000014</v>
      </c>
      <c r="H312" s="50">
        <f t="shared" si="71"/>
        <v>11914.489999999991</v>
      </c>
      <c r="I312" s="51">
        <f t="shared" si="72"/>
        <v>7.0362307742307735</v>
      </c>
      <c r="J312" s="51">
        <f t="shared" si="73"/>
        <v>97.157436788135882</v>
      </c>
      <c r="K312" s="51">
        <f t="shared" si="74"/>
        <v>37.55172044944235</v>
      </c>
    </row>
    <row r="313" spans="1:11">
      <c r="A313" s="54" t="s">
        <v>29</v>
      </c>
      <c r="B313" s="49" t="s">
        <v>30</v>
      </c>
      <c r="C313" s="50">
        <v>380461.37</v>
      </c>
      <c r="D313" s="50">
        <v>932818</v>
      </c>
      <c r="E313" s="50">
        <v>419146</v>
      </c>
      <c r="F313" s="50">
        <v>407231.51</v>
      </c>
      <c r="G313" s="50">
        <f t="shared" si="70"/>
        <v>26770.140000000014</v>
      </c>
      <c r="H313" s="50">
        <f t="shared" si="71"/>
        <v>11914.489999999991</v>
      </c>
      <c r="I313" s="51">
        <f t="shared" si="72"/>
        <v>7.0362307742307735</v>
      </c>
      <c r="J313" s="51">
        <f t="shared" si="73"/>
        <v>97.157436788135882</v>
      </c>
      <c r="K313" s="51">
        <f t="shared" si="74"/>
        <v>43.656051877215063</v>
      </c>
    </row>
    <row r="314" spans="1:11">
      <c r="A314" s="55" t="s">
        <v>31</v>
      </c>
      <c r="B314" s="49" t="s">
        <v>32</v>
      </c>
      <c r="C314" s="50">
        <v>380461.37</v>
      </c>
      <c r="D314" s="50">
        <v>932788</v>
      </c>
      <c r="E314" s="50">
        <v>419146</v>
      </c>
      <c r="F314" s="50">
        <v>407201.51</v>
      </c>
      <c r="G314" s="50">
        <f t="shared" si="70"/>
        <v>26740.140000000014</v>
      </c>
      <c r="H314" s="50">
        <f t="shared" si="71"/>
        <v>11944.489999999991</v>
      </c>
      <c r="I314" s="51">
        <f t="shared" si="72"/>
        <v>7.0283456110143305</v>
      </c>
      <c r="J314" s="51">
        <f t="shared" si="73"/>
        <v>97.150279377591588</v>
      </c>
      <c r="K314" s="51">
        <f t="shared" si="74"/>
        <v>43.654239762947213</v>
      </c>
    </row>
    <row r="315" spans="1:11">
      <c r="A315" s="56" t="s">
        <v>33</v>
      </c>
      <c r="B315" s="49" t="s">
        <v>34</v>
      </c>
      <c r="C315" s="50">
        <v>306787.33</v>
      </c>
      <c r="D315" s="50">
        <v>756663</v>
      </c>
      <c r="E315" s="50">
        <v>339177</v>
      </c>
      <c r="F315" s="50">
        <v>330242.40999999997</v>
      </c>
      <c r="G315" s="50">
        <f t="shared" si="70"/>
        <v>23455.079999999958</v>
      </c>
      <c r="H315" s="50">
        <f t="shared" si="71"/>
        <v>8934.5900000000256</v>
      </c>
      <c r="I315" s="51">
        <f t="shared" si="72"/>
        <v>7.6453874415217626</v>
      </c>
      <c r="J315" s="51">
        <f t="shared" si="73"/>
        <v>97.365803105753031</v>
      </c>
      <c r="K315" s="51">
        <f t="shared" si="74"/>
        <v>43.644582859212086</v>
      </c>
    </row>
    <row r="316" spans="1:11">
      <c r="A316" s="56" t="s">
        <v>35</v>
      </c>
      <c r="B316" s="49" t="s">
        <v>36</v>
      </c>
      <c r="C316" s="50">
        <v>73674.039999999994</v>
      </c>
      <c r="D316" s="50">
        <v>176125</v>
      </c>
      <c r="E316" s="50">
        <v>79969</v>
      </c>
      <c r="F316" s="50">
        <v>76959.100000000006</v>
      </c>
      <c r="G316" s="50">
        <f t="shared" si="70"/>
        <v>3285.0600000000122</v>
      </c>
      <c r="H316" s="50">
        <f t="shared" si="71"/>
        <v>3009.8999999999942</v>
      </c>
      <c r="I316" s="51">
        <f t="shared" si="72"/>
        <v>4.4589111714248446</v>
      </c>
      <c r="J316" s="51">
        <f t="shared" si="73"/>
        <v>96.236166514524385</v>
      </c>
      <c r="K316" s="51">
        <f t="shared" si="74"/>
        <v>43.695727466288155</v>
      </c>
    </row>
    <row r="317" spans="1:11">
      <c r="A317" s="57" t="s">
        <v>37</v>
      </c>
      <c r="B317" s="49" t="s">
        <v>38</v>
      </c>
      <c r="C317" s="50">
        <v>1192.75</v>
      </c>
      <c r="D317" s="50">
        <v>0</v>
      </c>
      <c r="E317" s="50">
        <v>0</v>
      </c>
      <c r="F317" s="50">
        <v>814</v>
      </c>
      <c r="G317" s="50">
        <f t="shared" si="70"/>
        <v>-378.75</v>
      </c>
      <c r="H317" s="50">
        <f t="shared" si="71"/>
        <v>-814</v>
      </c>
      <c r="I317" s="51">
        <f t="shared" si="72"/>
        <v>-31.754349193041293</v>
      </c>
      <c r="J317" s="51">
        <f t="shared" si="73"/>
        <v>0</v>
      </c>
      <c r="K317" s="51">
        <f t="shared" si="74"/>
        <v>0</v>
      </c>
    </row>
    <row r="318" spans="1:11">
      <c r="A318" s="55" t="s">
        <v>39</v>
      </c>
      <c r="B318" s="49" t="s">
        <v>40</v>
      </c>
      <c r="C318" s="50">
        <v>0</v>
      </c>
      <c r="D318" s="50">
        <v>30</v>
      </c>
      <c r="E318" s="50">
        <v>0</v>
      </c>
      <c r="F318" s="50">
        <v>30</v>
      </c>
      <c r="G318" s="50">
        <f t="shared" si="70"/>
        <v>30</v>
      </c>
      <c r="H318" s="50">
        <f t="shared" si="71"/>
        <v>-30</v>
      </c>
      <c r="I318" s="51">
        <f t="shared" si="72"/>
        <v>0</v>
      </c>
      <c r="J318" s="51">
        <f t="shared" si="73"/>
        <v>0</v>
      </c>
      <c r="K318" s="51">
        <f t="shared" si="74"/>
        <v>100</v>
      </c>
    </row>
    <row r="319" spans="1:11">
      <c r="A319" s="56" t="s">
        <v>43</v>
      </c>
      <c r="B319" s="49" t="s">
        <v>44</v>
      </c>
      <c r="C319" s="50">
        <v>0</v>
      </c>
      <c r="D319" s="50">
        <v>30</v>
      </c>
      <c r="E319" s="50">
        <v>0</v>
      </c>
      <c r="F319" s="50">
        <v>30</v>
      </c>
      <c r="G319" s="50">
        <f t="shared" si="70"/>
        <v>30</v>
      </c>
      <c r="H319" s="50">
        <f t="shared" si="71"/>
        <v>-30</v>
      </c>
      <c r="I319" s="51">
        <f t="shared" si="72"/>
        <v>0</v>
      </c>
      <c r="J319" s="51">
        <f t="shared" si="73"/>
        <v>0</v>
      </c>
      <c r="K319" s="51">
        <f t="shared" si="74"/>
        <v>100</v>
      </c>
    </row>
    <row r="320" spans="1:11">
      <c r="A320" s="54" t="s">
        <v>53</v>
      </c>
      <c r="B320" s="49" t="s">
        <v>54</v>
      </c>
      <c r="C320" s="50">
        <v>0</v>
      </c>
      <c r="D320" s="50">
        <v>151637</v>
      </c>
      <c r="E320" s="50">
        <v>0</v>
      </c>
      <c r="F320" s="50">
        <v>0</v>
      </c>
      <c r="G320" s="50">
        <f t="shared" si="70"/>
        <v>0</v>
      </c>
      <c r="H320" s="50">
        <f t="shared" si="71"/>
        <v>0</v>
      </c>
      <c r="I320" s="51">
        <f t="shared" si="72"/>
        <v>0</v>
      </c>
      <c r="J320" s="51">
        <f t="shared" si="73"/>
        <v>0</v>
      </c>
      <c r="K320" s="51">
        <f t="shared" si="74"/>
        <v>0</v>
      </c>
    </row>
    <row r="321" spans="1:11">
      <c r="A321" s="55" t="s">
        <v>55</v>
      </c>
      <c r="B321" s="49" t="s">
        <v>56</v>
      </c>
      <c r="C321" s="50">
        <v>0</v>
      </c>
      <c r="D321" s="50">
        <v>151637</v>
      </c>
      <c r="E321" s="50">
        <v>0</v>
      </c>
      <c r="F321" s="50">
        <v>0</v>
      </c>
      <c r="G321" s="50">
        <f t="shared" si="70"/>
        <v>0</v>
      </c>
      <c r="H321" s="50">
        <f t="shared" si="71"/>
        <v>0</v>
      </c>
      <c r="I321" s="51">
        <f t="shared" si="72"/>
        <v>0</v>
      </c>
      <c r="J321" s="51">
        <f t="shared" si="73"/>
        <v>0</v>
      </c>
      <c r="K321" s="51">
        <f t="shared" si="74"/>
        <v>0</v>
      </c>
    </row>
    <row r="322" spans="1:11">
      <c r="A322" s="48"/>
      <c r="B322" s="49" t="s">
        <v>57</v>
      </c>
      <c r="C322" s="50">
        <v>612671.36</v>
      </c>
      <c r="D322" s="50">
        <v>0</v>
      </c>
      <c r="E322" s="50">
        <v>0</v>
      </c>
      <c r="F322" s="50">
        <v>675453.31</v>
      </c>
      <c r="G322" s="50">
        <f t="shared" si="70"/>
        <v>62781.95000000007</v>
      </c>
      <c r="H322" s="50">
        <f t="shared" si="71"/>
        <v>-675453.31</v>
      </c>
      <c r="I322" s="51">
        <f t="shared" si="72"/>
        <v>10.247247398670652</v>
      </c>
      <c r="J322" s="51">
        <f t="shared" si="73"/>
        <v>0</v>
      </c>
      <c r="K322" s="51">
        <f t="shared" si="74"/>
        <v>0</v>
      </c>
    </row>
    <row r="323" spans="1:11">
      <c r="A323" s="48" t="s">
        <v>58</v>
      </c>
      <c r="B323" s="49" t="s">
        <v>59</v>
      </c>
      <c r="C323" s="50">
        <v>-612671.36</v>
      </c>
      <c r="D323" s="50">
        <v>0</v>
      </c>
      <c r="E323" s="50">
        <v>0</v>
      </c>
      <c r="F323" s="50">
        <v>-675453.31</v>
      </c>
      <c r="G323" s="50">
        <f t="shared" si="70"/>
        <v>-62781.95000000007</v>
      </c>
      <c r="H323" s="50">
        <f t="shared" si="71"/>
        <v>675453.31</v>
      </c>
      <c r="I323" s="51">
        <f t="shared" si="72"/>
        <v>10.247247398670652</v>
      </c>
      <c r="J323" s="51">
        <f t="shared" si="73"/>
        <v>0</v>
      </c>
      <c r="K323" s="51">
        <f t="shared" si="74"/>
        <v>0</v>
      </c>
    </row>
    <row r="324" spans="1:11">
      <c r="A324" s="54" t="s">
        <v>60</v>
      </c>
      <c r="B324" s="49" t="s">
        <v>61</v>
      </c>
      <c r="C324" s="50">
        <v>-612671.36</v>
      </c>
      <c r="D324" s="50">
        <v>0</v>
      </c>
      <c r="E324" s="50">
        <v>0</v>
      </c>
      <c r="F324" s="50">
        <v>-675453.31</v>
      </c>
      <c r="G324" s="50">
        <f t="shared" si="70"/>
        <v>-62781.95000000007</v>
      </c>
      <c r="H324" s="50">
        <f t="shared" si="71"/>
        <v>675453.31</v>
      </c>
      <c r="I324" s="51">
        <f t="shared" si="72"/>
        <v>10.247247398670652</v>
      </c>
      <c r="J324" s="51">
        <f t="shared" si="73"/>
        <v>0</v>
      </c>
      <c r="K324" s="51">
        <f t="shared" si="74"/>
        <v>0</v>
      </c>
    </row>
    <row r="325" spans="1:11">
      <c r="A325" s="63" t="s">
        <v>303</v>
      </c>
      <c r="B325" s="60" t="s">
        <v>970</v>
      </c>
      <c r="C325" s="61"/>
      <c r="D325" s="61"/>
      <c r="E325" s="61"/>
      <c r="F325" s="61"/>
      <c r="G325" s="61"/>
      <c r="H325" s="61"/>
      <c r="I325" s="62"/>
      <c r="J325" s="62"/>
      <c r="K325" s="62"/>
    </row>
    <row r="326" spans="1:11">
      <c r="A326" s="48" t="s">
        <v>19</v>
      </c>
      <c r="B326" s="49" t="s">
        <v>20</v>
      </c>
      <c r="C326" s="50">
        <v>86722</v>
      </c>
      <c r="D326" s="50">
        <v>86722</v>
      </c>
      <c r="E326" s="50">
        <v>21680</v>
      </c>
      <c r="F326" s="50">
        <v>86722</v>
      </c>
      <c r="G326" s="50">
        <f t="shared" ref="G326:G335" si="75">F326-C326</f>
        <v>0</v>
      </c>
      <c r="H326" s="50">
        <f t="shared" ref="H326:H335" si="76">E326-F326</f>
        <v>-65042</v>
      </c>
      <c r="I326" s="51">
        <f t="shared" ref="I326:I335" si="77">IF(ISERROR(F326/C326),0,F326/C326*100-100)</f>
        <v>0</v>
      </c>
      <c r="J326" s="51">
        <f t="shared" ref="J326:J335" si="78">IF(ISERROR(F326/E326),0,F326/E326*100)</f>
        <v>400.00922509225092</v>
      </c>
      <c r="K326" s="51">
        <f t="shared" ref="K326:K335" si="79">IF(ISERROR(F326/D326),0,F326/D326*100)</f>
        <v>100</v>
      </c>
    </row>
    <row r="327" spans="1:11">
      <c r="A327" s="54" t="s">
        <v>23</v>
      </c>
      <c r="B327" s="49" t="s">
        <v>24</v>
      </c>
      <c r="C327" s="50">
        <v>86722</v>
      </c>
      <c r="D327" s="50">
        <v>86722</v>
      </c>
      <c r="E327" s="50">
        <v>21680</v>
      </c>
      <c r="F327" s="50">
        <v>86722</v>
      </c>
      <c r="G327" s="50">
        <f t="shared" si="75"/>
        <v>0</v>
      </c>
      <c r="H327" s="50">
        <f t="shared" si="76"/>
        <v>-65042</v>
      </c>
      <c r="I327" s="51">
        <f t="shared" si="77"/>
        <v>0</v>
      </c>
      <c r="J327" s="51">
        <f t="shared" si="78"/>
        <v>400.00922509225092</v>
      </c>
      <c r="K327" s="51">
        <f t="shared" si="79"/>
        <v>100</v>
      </c>
    </row>
    <row r="328" spans="1:11" ht="26.4">
      <c r="A328" s="55" t="s">
        <v>25</v>
      </c>
      <c r="B328" s="49" t="s">
        <v>26</v>
      </c>
      <c r="C328" s="50">
        <v>86722</v>
      </c>
      <c r="D328" s="50">
        <v>86722</v>
      </c>
      <c r="E328" s="50">
        <v>21680</v>
      </c>
      <c r="F328" s="50">
        <v>86722</v>
      </c>
      <c r="G328" s="50">
        <f t="shared" si="75"/>
        <v>0</v>
      </c>
      <c r="H328" s="50">
        <f t="shared" si="76"/>
        <v>-65042</v>
      </c>
      <c r="I328" s="51">
        <f t="shared" si="77"/>
        <v>0</v>
      </c>
      <c r="J328" s="51">
        <f t="shared" si="78"/>
        <v>400.00922509225092</v>
      </c>
      <c r="K328" s="51">
        <f t="shared" si="79"/>
        <v>100</v>
      </c>
    </row>
    <row r="329" spans="1:11">
      <c r="A329" s="48" t="s">
        <v>27</v>
      </c>
      <c r="B329" s="49" t="s">
        <v>28</v>
      </c>
      <c r="C329" s="50">
        <v>21826.560000000001</v>
      </c>
      <c r="D329" s="50">
        <v>86722</v>
      </c>
      <c r="E329" s="50">
        <v>21680</v>
      </c>
      <c r="F329" s="50">
        <v>21988.68</v>
      </c>
      <c r="G329" s="50">
        <f t="shared" si="75"/>
        <v>162.11999999999898</v>
      </c>
      <c r="H329" s="50">
        <f t="shared" si="76"/>
        <v>-308.68000000000029</v>
      </c>
      <c r="I329" s="51">
        <f t="shared" si="77"/>
        <v>0.74276477832511034</v>
      </c>
      <c r="J329" s="51">
        <f t="shared" si="78"/>
        <v>101.42380073800739</v>
      </c>
      <c r="K329" s="51">
        <f t="shared" si="79"/>
        <v>25.355365420539194</v>
      </c>
    </row>
    <row r="330" spans="1:11">
      <c r="A330" s="54" t="s">
        <v>29</v>
      </c>
      <c r="B330" s="49" t="s">
        <v>30</v>
      </c>
      <c r="C330" s="50">
        <v>21826.560000000001</v>
      </c>
      <c r="D330" s="50">
        <v>86722</v>
      </c>
      <c r="E330" s="50">
        <v>21680</v>
      </c>
      <c r="F330" s="50">
        <v>21988.68</v>
      </c>
      <c r="G330" s="50">
        <f t="shared" si="75"/>
        <v>162.11999999999898</v>
      </c>
      <c r="H330" s="50">
        <f t="shared" si="76"/>
        <v>-308.68000000000029</v>
      </c>
      <c r="I330" s="51">
        <f t="shared" si="77"/>
        <v>0.74276477832511034</v>
      </c>
      <c r="J330" s="51">
        <f t="shared" si="78"/>
        <v>101.42380073800739</v>
      </c>
      <c r="K330" s="51">
        <f t="shared" si="79"/>
        <v>25.355365420539194</v>
      </c>
    </row>
    <row r="331" spans="1:11">
      <c r="A331" s="55" t="s">
        <v>39</v>
      </c>
      <c r="B331" s="49" t="s">
        <v>40</v>
      </c>
      <c r="C331" s="50">
        <v>21826.560000000001</v>
      </c>
      <c r="D331" s="50">
        <v>86722</v>
      </c>
      <c r="E331" s="50">
        <v>21680</v>
      </c>
      <c r="F331" s="50">
        <v>21988.68</v>
      </c>
      <c r="G331" s="50">
        <f t="shared" si="75"/>
        <v>162.11999999999898</v>
      </c>
      <c r="H331" s="50">
        <f t="shared" si="76"/>
        <v>-308.68000000000029</v>
      </c>
      <c r="I331" s="51">
        <f t="shared" si="77"/>
        <v>0.74276477832511034</v>
      </c>
      <c r="J331" s="51">
        <f t="shared" si="78"/>
        <v>101.42380073800739</v>
      </c>
      <c r="K331" s="51">
        <f t="shared" si="79"/>
        <v>25.355365420539194</v>
      </c>
    </row>
    <row r="332" spans="1:11">
      <c r="A332" s="56" t="s">
        <v>41</v>
      </c>
      <c r="B332" s="49" t="s">
        <v>42</v>
      </c>
      <c r="C332" s="50">
        <v>21826.560000000001</v>
      </c>
      <c r="D332" s="50">
        <v>86722</v>
      </c>
      <c r="E332" s="50">
        <v>21680</v>
      </c>
      <c r="F332" s="50">
        <v>21988.68</v>
      </c>
      <c r="G332" s="50">
        <f t="shared" si="75"/>
        <v>162.11999999999898</v>
      </c>
      <c r="H332" s="50">
        <f t="shared" si="76"/>
        <v>-308.68000000000029</v>
      </c>
      <c r="I332" s="51">
        <f t="shared" si="77"/>
        <v>0.74276477832511034</v>
      </c>
      <c r="J332" s="51">
        <f t="shared" si="78"/>
        <v>101.42380073800739</v>
      </c>
      <c r="K332" s="51">
        <f t="shared" si="79"/>
        <v>25.355365420539194</v>
      </c>
    </row>
    <row r="333" spans="1:11">
      <c r="A333" s="48"/>
      <c r="B333" s="49" t="s">
        <v>57</v>
      </c>
      <c r="C333" s="50">
        <v>64895.44</v>
      </c>
      <c r="D333" s="50">
        <v>0</v>
      </c>
      <c r="E333" s="50">
        <v>0</v>
      </c>
      <c r="F333" s="50">
        <v>64733.32</v>
      </c>
      <c r="G333" s="50">
        <f t="shared" si="75"/>
        <v>-162.12000000000262</v>
      </c>
      <c r="H333" s="50">
        <f t="shared" si="76"/>
        <v>-64733.32</v>
      </c>
      <c r="I333" s="51">
        <f t="shared" si="77"/>
        <v>-0.24981724447819431</v>
      </c>
      <c r="J333" s="51">
        <f t="shared" si="78"/>
        <v>0</v>
      </c>
      <c r="K333" s="51">
        <f t="shared" si="79"/>
        <v>0</v>
      </c>
    </row>
    <row r="334" spans="1:11">
      <c r="A334" s="48" t="s">
        <v>58</v>
      </c>
      <c r="B334" s="49" t="s">
        <v>59</v>
      </c>
      <c r="C334" s="50">
        <v>-64895.44</v>
      </c>
      <c r="D334" s="50">
        <v>0</v>
      </c>
      <c r="E334" s="50">
        <v>0</v>
      </c>
      <c r="F334" s="50">
        <v>-64733.32</v>
      </c>
      <c r="G334" s="50">
        <f t="shared" si="75"/>
        <v>162.12000000000262</v>
      </c>
      <c r="H334" s="50">
        <f t="shared" si="76"/>
        <v>64733.32</v>
      </c>
      <c r="I334" s="51">
        <f t="shared" si="77"/>
        <v>-0.24981724447819431</v>
      </c>
      <c r="J334" s="51">
        <f t="shared" si="78"/>
        <v>0</v>
      </c>
      <c r="K334" s="51">
        <f t="shared" si="79"/>
        <v>0</v>
      </c>
    </row>
    <row r="335" spans="1:11">
      <c r="A335" s="54" t="s">
        <v>60</v>
      </c>
      <c r="B335" s="49" t="s">
        <v>61</v>
      </c>
      <c r="C335" s="50">
        <v>-64895.44</v>
      </c>
      <c r="D335" s="50">
        <v>0</v>
      </c>
      <c r="E335" s="50">
        <v>0</v>
      </c>
      <c r="F335" s="50">
        <v>-64733.32</v>
      </c>
      <c r="G335" s="50">
        <f t="shared" si="75"/>
        <v>162.12000000000262</v>
      </c>
      <c r="H335" s="50">
        <f t="shared" si="76"/>
        <v>64733.32</v>
      </c>
      <c r="I335" s="51">
        <f t="shared" si="77"/>
        <v>-0.24981724447819431</v>
      </c>
      <c r="J335" s="51">
        <f t="shared" si="78"/>
        <v>0</v>
      </c>
      <c r="K335" s="51">
        <f t="shared" si="79"/>
        <v>0</v>
      </c>
    </row>
    <row r="336" spans="1:11" ht="26.4">
      <c r="A336" s="59" t="s">
        <v>971</v>
      </c>
      <c r="B336" s="60" t="s">
        <v>972</v>
      </c>
      <c r="C336" s="61"/>
      <c r="D336" s="61"/>
      <c r="E336" s="61"/>
      <c r="F336" s="61"/>
      <c r="G336" s="61"/>
      <c r="H336" s="61"/>
      <c r="I336" s="62"/>
      <c r="J336" s="62"/>
      <c r="K336" s="62"/>
    </row>
    <row r="337" spans="1:11">
      <c r="A337" s="48" t="s">
        <v>19</v>
      </c>
      <c r="B337" s="49" t="s">
        <v>20</v>
      </c>
      <c r="C337" s="50">
        <v>492629646.75</v>
      </c>
      <c r="D337" s="50">
        <v>467401439</v>
      </c>
      <c r="E337" s="50">
        <v>220941720</v>
      </c>
      <c r="F337" s="50">
        <v>469034296</v>
      </c>
      <c r="G337" s="50">
        <f t="shared" ref="G337:G353" si="80">F337-C337</f>
        <v>-23595350.75</v>
      </c>
      <c r="H337" s="50">
        <f t="shared" ref="H337:H353" si="81">E337-F337</f>
        <v>-248092576</v>
      </c>
      <c r="I337" s="51">
        <f t="shared" ref="I337:I353" si="82">IF(ISERROR(F337/C337),0,F337/C337*100-100)</f>
        <v>-4.7896733186206717</v>
      </c>
      <c r="J337" s="51">
        <f t="shared" ref="J337:J353" si="83">IF(ISERROR(F337/E337),0,F337/E337*100)</f>
        <v>212.28869586060975</v>
      </c>
      <c r="K337" s="51">
        <f t="shared" ref="K337:K353" si="84">IF(ISERROR(F337/D337),0,F337/D337*100)</f>
        <v>100.34934787609843</v>
      </c>
    </row>
    <row r="338" spans="1:11" ht="26.4">
      <c r="A338" s="54" t="s">
        <v>21</v>
      </c>
      <c r="B338" s="49" t="s">
        <v>22</v>
      </c>
      <c r="C338" s="50">
        <v>16831.75</v>
      </c>
      <c r="D338" s="50">
        <v>0</v>
      </c>
      <c r="E338" s="50">
        <v>0</v>
      </c>
      <c r="F338" s="50">
        <v>0</v>
      </c>
      <c r="G338" s="50">
        <f t="shared" si="80"/>
        <v>-16831.75</v>
      </c>
      <c r="H338" s="50">
        <f t="shared" si="81"/>
        <v>0</v>
      </c>
      <c r="I338" s="51">
        <f t="shared" si="82"/>
        <v>-100</v>
      </c>
      <c r="J338" s="51">
        <f t="shared" si="83"/>
        <v>0</v>
      </c>
      <c r="K338" s="51">
        <f t="shared" si="84"/>
        <v>0</v>
      </c>
    </row>
    <row r="339" spans="1:11">
      <c r="A339" s="54" t="s">
        <v>23</v>
      </c>
      <c r="B339" s="49" t="s">
        <v>24</v>
      </c>
      <c r="C339" s="50">
        <v>492612815</v>
      </c>
      <c r="D339" s="50">
        <v>467401439</v>
      </c>
      <c r="E339" s="50">
        <v>220941720</v>
      </c>
      <c r="F339" s="50">
        <v>469034296</v>
      </c>
      <c r="G339" s="50">
        <f t="shared" si="80"/>
        <v>-23578519</v>
      </c>
      <c r="H339" s="50">
        <f t="shared" si="81"/>
        <v>-248092576</v>
      </c>
      <c r="I339" s="51">
        <f t="shared" si="82"/>
        <v>-4.7864201421556629</v>
      </c>
      <c r="J339" s="51">
        <f t="shared" si="83"/>
        <v>212.28869586060975</v>
      </c>
      <c r="K339" s="51">
        <f t="shared" si="84"/>
        <v>100.34934787609843</v>
      </c>
    </row>
    <row r="340" spans="1:11" ht="26.4">
      <c r="A340" s="55" t="s">
        <v>25</v>
      </c>
      <c r="B340" s="49" t="s">
        <v>26</v>
      </c>
      <c r="C340" s="50">
        <v>492612815</v>
      </c>
      <c r="D340" s="50">
        <v>467401439</v>
      </c>
      <c r="E340" s="50">
        <v>220941720</v>
      </c>
      <c r="F340" s="50">
        <v>469034296</v>
      </c>
      <c r="G340" s="50">
        <f t="shared" si="80"/>
        <v>-23578519</v>
      </c>
      <c r="H340" s="50">
        <f t="shared" si="81"/>
        <v>-248092576</v>
      </c>
      <c r="I340" s="51">
        <f t="shared" si="82"/>
        <v>-4.7864201421556629</v>
      </c>
      <c r="J340" s="51">
        <f t="shared" si="83"/>
        <v>212.28869586060975</v>
      </c>
      <c r="K340" s="51">
        <f t="shared" si="84"/>
        <v>100.34934787609843</v>
      </c>
    </row>
    <row r="341" spans="1:11">
      <c r="A341" s="48" t="s">
        <v>27</v>
      </c>
      <c r="B341" s="49" t="s">
        <v>28</v>
      </c>
      <c r="C341" s="50">
        <v>208935756.09</v>
      </c>
      <c r="D341" s="50">
        <v>453063524</v>
      </c>
      <c r="E341" s="50">
        <v>220491720</v>
      </c>
      <c r="F341" s="50">
        <v>193293573.81</v>
      </c>
      <c r="G341" s="50">
        <f t="shared" si="80"/>
        <v>-15642182.280000001</v>
      </c>
      <c r="H341" s="50">
        <f t="shared" si="81"/>
        <v>27198146.189999998</v>
      </c>
      <c r="I341" s="51">
        <f t="shared" si="82"/>
        <v>-7.486599025808701</v>
      </c>
      <c r="J341" s="51">
        <f t="shared" si="83"/>
        <v>87.664776622904483</v>
      </c>
      <c r="K341" s="51">
        <f t="shared" si="84"/>
        <v>42.663680382709423</v>
      </c>
    </row>
    <row r="342" spans="1:11">
      <c r="A342" s="54" t="s">
        <v>29</v>
      </c>
      <c r="B342" s="49" t="s">
        <v>30</v>
      </c>
      <c r="C342" s="50">
        <v>185650633.03999999</v>
      </c>
      <c r="D342" s="50">
        <v>425746524</v>
      </c>
      <c r="E342" s="50">
        <v>217448988</v>
      </c>
      <c r="F342" s="50">
        <v>189366135.61000001</v>
      </c>
      <c r="G342" s="50">
        <f t="shared" si="80"/>
        <v>3715502.5700000226</v>
      </c>
      <c r="H342" s="50">
        <f t="shared" si="81"/>
        <v>28082852.389999986</v>
      </c>
      <c r="I342" s="51">
        <f t="shared" si="82"/>
        <v>2.0013411800214413</v>
      </c>
      <c r="J342" s="51">
        <f t="shared" si="83"/>
        <v>87.085314745176007</v>
      </c>
      <c r="K342" s="51">
        <f t="shared" si="84"/>
        <v>44.478609908744673</v>
      </c>
    </row>
    <row r="343" spans="1:11">
      <c r="A343" s="55" t="s">
        <v>39</v>
      </c>
      <c r="B343" s="49" t="s">
        <v>40</v>
      </c>
      <c r="C343" s="50">
        <v>0</v>
      </c>
      <c r="D343" s="50">
        <v>14174</v>
      </c>
      <c r="E343" s="50">
        <v>0</v>
      </c>
      <c r="F343" s="50">
        <v>0</v>
      </c>
      <c r="G343" s="50">
        <f t="shared" si="80"/>
        <v>0</v>
      </c>
      <c r="H343" s="50">
        <f t="shared" si="81"/>
        <v>0</v>
      </c>
      <c r="I343" s="51">
        <f t="shared" si="82"/>
        <v>0</v>
      </c>
      <c r="J343" s="51">
        <f t="shared" si="83"/>
        <v>0</v>
      </c>
      <c r="K343" s="51">
        <f t="shared" si="84"/>
        <v>0</v>
      </c>
    </row>
    <row r="344" spans="1:11">
      <c r="A344" s="56" t="s">
        <v>41</v>
      </c>
      <c r="B344" s="49" t="s">
        <v>42</v>
      </c>
      <c r="C344" s="50">
        <v>0</v>
      </c>
      <c r="D344" s="50">
        <v>14174</v>
      </c>
      <c r="E344" s="50">
        <v>0</v>
      </c>
      <c r="F344" s="50">
        <v>0</v>
      </c>
      <c r="G344" s="50">
        <f t="shared" si="80"/>
        <v>0</v>
      </c>
      <c r="H344" s="50">
        <f t="shared" si="81"/>
        <v>0</v>
      </c>
      <c r="I344" s="51">
        <f t="shared" si="82"/>
        <v>0</v>
      </c>
      <c r="J344" s="51">
        <f t="shared" si="83"/>
        <v>0</v>
      </c>
      <c r="K344" s="51">
        <f t="shared" si="84"/>
        <v>0</v>
      </c>
    </row>
    <row r="345" spans="1:11" ht="26.4">
      <c r="A345" s="55" t="s">
        <v>69</v>
      </c>
      <c r="B345" s="49" t="s">
        <v>70</v>
      </c>
      <c r="C345" s="50">
        <v>185650633.03999999</v>
      </c>
      <c r="D345" s="50">
        <v>425732350</v>
      </c>
      <c r="E345" s="50">
        <v>217448988</v>
      </c>
      <c r="F345" s="50">
        <v>189366135.61000001</v>
      </c>
      <c r="G345" s="50">
        <f t="shared" si="80"/>
        <v>3715502.5700000226</v>
      </c>
      <c r="H345" s="50">
        <f t="shared" si="81"/>
        <v>28082852.389999986</v>
      </c>
      <c r="I345" s="51">
        <f t="shared" si="82"/>
        <v>2.0013411800214413</v>
      </c>
      <c r="J345" s="51">
        <f t="shared" si="83"/>
        <v>87.085314745176007</v>
      </c>
      <c r="K345" s="51">
        <f t="shared" si="84"/>
        <v>44.480090744807157</v>
      </c>
    </row>
    <row r="346" spans="1:11">
      <c r="A346" s="56" t="s">
        <v>225</v>
      </c>
      <c r="B346" s="49" t="s">
        <v>226</v>
      </c>
      <c r="C346" s="50">
        <v>177573319.88</v>
      </c>
      <c r="D346" s="50">
        <v>423998000</v>
      </c>
      <c r="E346" s="50">
        <v>216552000</v>
      </c>
      <c r="F346" s="50">
        <v>188581694.68000001</v>
      </c>
      <c r="G346" s="50">
        <f t="shared" si="80"/>
        <v>11008374.800000012</v>
      </c>
      <c r="H346" s="50">
        <f t="shared" si="81"/>
        <v>27970305.319999993</v>
      </c>
      <c r="I346" s="51">
        <f t="shared" si="82"/>
        <v>6.1993405357512188</v>
      </c>
      <c r="J346" s="51">
        <f t="shared" si="83"/>
        <v>87.083792659499807</v>
      </c>
      <c r="K346" s="51">
        <f t="shared" si="84"/>
        <v>44.477024580304622</v>
      </c>
    </row>
    <row r="347" spans="1:11">
      <c r="A347" s="56" t="s">
        <v>71</v>
      </c>
      <c r="B347" s="49" t="s">
        <v>72</v>
      </c>
      <c r="C347" s="50">
        <v>8077313.1600000001</v>
      </c>
      <c r="D347" s="50">
        <v>1734350</v>
      </c>
      <c r="E347" s="50">
        <v>896988</v>
      </c>
      <c r="F347" s="50">
        <v>784440.93</v>
      </c>
      <c r="G347" s="50">
        <f t="shared" si="80"/>
        <v>-7292872.2300000004</v>
      </c>
      <c r="H347" s="50">
        <f t="shared" si="81"/>
        <v>112547.06999999995</v>
      </c>
      <c r="I347" s="51">
        <f t="shared" si="82"/>
        <v>-90.288343234175159</v>
      </c>
      <c r="J347" s="51">
        <f t="shared" si="83"/>
        <v>87.452778632490066</v>
      </c>
      <c r="K347" s="51">
        <f t="shared" si="84"/>
        <v>45.229678553925105</v>
      </c>
    </row>
    <row r="348" spans="1:11">
      <c r="A348" s="54" t="s">
        <v>53</v>
      </c>
      <c r="B348" s="49" t="s">
        <v>54</v>
      </c>
      <c r="C348" s="50">
        <v>23285123.050000001</v>
      </c>
      <c r="D348" s="50">
        <v>27317000</v>
      </c>
      <c r="E348" s="50">
        <v>3042732</v>
      </c>
      <c r="F348" s="50">
        <v>3927438.2</v>
      </c>
      <c r="G348" s="50">
        <f t="shared" si="80"/>
        <v>-19357684.850000001</v>
      </c>
      <c r="H348" s="50">
        <f t="shared" si="81"/>
        <v>-884706.20000000019</v>
      </c>
      <c r="I348" s="51">
        <f t="shared" si="82"/>
        <v>-83.133272727111489</v>
      </c>
      <c r="J348" s="51">
        <f t="shared" si="83"/>
        <v>129.07604744683397</v>
      </c>
      <c r="K348" s="51">
        <f t="shared" si="84"/>
        <v>14.37726763553831</v>
      </c>
    </row>
    <row r="349" spans="1:11">
      <c r="A349" s="55" t="s">
        <v>55</v>
      </c>
      <c r="B349" s="49" t="s">
        <v>56</v>
      </c>
      <c r="C349" s="50">
        <v>23285123.050000001</v>
      </c>
      <c r="D349" s="50">
        <v>27317000</v>
      </c>
      <c r="E349" s="50">
        <v>3042732</v>
      </c>
      <c r="F349" s="50">
        <v>3927438.2</v>
      </c>
      <c r="G349" s="50">
        <f t="shared" si="80"/>
        <v>-19357684.850000001</v>
      </c>
      <c r="H349" s="50">
        <f t="shared" si="81"/>
        <v>-884706.20000000019</v>
      </c>
      <c r="I349" s="51">
        <f t="shared" si="82"/>
        <v>-83.133272727111489</v>
      </c>
      <c r="J349" s="51">
        <f t="shared" si="83"/>
        <v>129.07604744683397</v>
      </c>
      <c r="K349" s="51">
        <f t="shared" si="84"/>
        <v>14.37726763553831</v>
      </c>
    </row>
    <row r="350" spans="1:11">
      <c r="A350" s="48"/>
      <c r="B350" s="49" t="s">
        <v>57</v>
      </c>
      <c r="C350" s="50">
        <v>283693890.66000003</v>
      </c>
      <c r="D350" s="50">
        <v>14337915</v>
      </c>
      <c r="E350" s="50">
        <v>450000</v>
      </c>
      <c r="F350" s="50">
        <v>275740722.19</v>
      </c>
      <c r="G350" s="50">
        <f t="shared" si="80"/>
        <v>-7953168.4700000286</v>
      </c>
      <c r="H350" s="50">
        <f t="shared" si="81"/>
        <v>-275290722.19</v>
      </c>
      <c r="I350" s="51">
        <f t="shared" si="82"/>
        <v>-2.8034331128870491</v>
      </c>
      <c r="J350" s="51">
        <f t="shared" si="83"/>
        <v>61275.716042222222</v>
      </c>
      <c r="K350" s="51">
        <f t="shared" si="84"/>
        <v>1923.1577407872762</v>
      </c>
    </row>
    <row r="351" spans="1:11">
      <c r="A351" s="48" t="s">
        <v>58</v>
      </c>
      <c r="B351" s="49" t="s">
        <v>59</v>
      </c>
      <c r="C351" s="50">
        <v>-283693890.66000003</v>
      </c>
      <c r="D351" s="50">
        <v>-14337915</v>
      </c>
      <c r="E351" s="50">
        <v>-450000</v>
      </c>
      <c r="F351" s="50">
        <v>-275740722.19</v>
      </c>
      <c r="G351" s="50">
        <f t="shared" si="80"/>
        <v>7953168.4700000286</v>
      </c>
      <c r="H351" s="50">
        <f t="shared" si="81"/>
        <v>275290722.19</v>
      </c>
      <c r="I351" s="51">
        <f t="shared" si="82"/>
        <v>-2.8034331128870491</v>
      </c>
      <c r="J351" s="51">
        <f t="shared" si="83"/>
        <v>61275.716042222222</v>
      </c>
      <c r="K351" s="51">
        <f t="shared" si="84"/>
        <v>1923.1577407872762</v>
      </c>
    </row>
    <row r="352" spans="1:11">
      <c r="A352" s="54" t="s">
        <v>60</v>
      </c>
      <c r="B352" s="49" t="s">
        <v>61</v>
      </c>
      <c r="C352" s="50">
        <v>-265803853.88999999</v>
      </c>
      <c r="D352" s="50">
        <v>0</v>
      </c>
      <c r="E352" s="50">
        <v>0</v>
      </c>
      <c r="F352" s="50">
        <v>-268471402.29000002</v>
      </c>
      <c r="G352" s="50">
        <f t="shared" si="80"/>
        <v>-2667548.4000000358</v>
      </c>
      <c r="H352" s="50">
        <f t="shared" si="81"/>
        <v>268471402.29000002</v>
      </c>
      <c r="I352" s="51">
        <f t="shared" si="82"/>
        <v>1.0035777739716139</v>
      </c>
      <c r="J352" s="51">
        <f t="shared" si="83"/>
        <v>0</v>
      </c>
      <c r="K352" s="51">
        <f t="shared" si="84"/>
        <v>0</v>
      </c>
    </row>
    <row r="353" spans="1:11">
      <c r="A353" s="54" t="s">
        <v>952</v>
      </c>
      <c r="B353" s="49" t="s">
        <v>953</v>
      </c>
      <c r="C353" s="50">
        <v>-17890036.77</v>
      </c>
      <c r="D353" s="50">
        <v>-14337915</v>
      </c>
      <c r="E353" s="50">
        <v>-450000</v>
      </c>
      <c r="F353" s="50">
        <v>-7269319.9000000004</v>
      </c>
      <c r="G353" s="50">
        <f t="shared" si="80"/>
        <v>10620716.869999999</v>
      </c>
      <c r="H353" s="50">
        <f t="shared" si="81"/>
        <v>6819319.9000000004</v>
      </c>
      <c r="I353" s="51">
        <f t="shared" si="82"/>
        <v>-59.366657578982711</v>
      </c>
      <c r="J353" s="51">
        <f t="shared" si="83"/>
        <v>1615.4044222222221</v>
      </c>
      <c r="K353" s="51">
        <f t="shared" si="84"/>
        <v>50.699979041583113</v>
      </c>
    </row>
    <row r="354" spans="1:11">
      <c r="A354" s="63" t="s">
        <v>973</v>
      </c>
      <c r="B354" s="60" t="s">
        <v>974</v>
      </c>
      <c r="C354" s="61"/>
      <c r="D354" s="61"/>
      <c r="E354" s="61"/>
      <c r="F354" s="61"/>
      <c r="G354" s="61"/>
      <c r="H354" s="61"/>
      <c r="I354" s="62"/>
      <c r="J354" s="62"/>
      <c r="K354" s="62"/>
    </row>
    <row r="355" spans="1:11">
      <c r="A355" s="48" t="s">
        <v>19</v>
      </c>
      <c r="B355" s="49" t="s">
        <v>20</v>
      </c>
      <c r="C355" s="50">
        <v>390331703</v>
      </c>
      <c r="D355" s="50">
        <v>425618000</v>
      </c>
      <c r="E355" s="50">
        <v>217362000</v>
      </c>
      <c r="F355" s="50">
        <v>425618000</v>
      </c>
      <c r="G355" s="50">
        <f t="shared" ref="G355:G365" si="85">F355-C355</f>
        <v>35286297</v>
      </c>
      <c r="H355" s="50">
        <f t="shared" ref="H355:H365" si="86">E355-F355</f>
        <v>-208256000</v>
      </c>
      <c r="I355" s="51">
        <f t="shared" ref="I355:I365" si="87">IF(ISERROR(F355/C355),0,F355/C355*100-100)</f>
        <v>9.0400796883260028</v>
      </c>
      <c r="J355" s="51">
        <f t="shared" ref="J355:J365" si="88">IF(ISERROR(F355/E355),0,F355/E355*100)</f>
        <v>195.81067527902763</v>
      </c>
      <c r="K355" s="51">
        <f t="shared" ref="K355:K365" si="89">IF(ISERROR(F355/D355),0,F355/D355*100)</f>
        <v>100</v>
      </c>
    </row>
    <row r="356" spans="1:11">
      <c r="A356" s="54" t="s">
        <v>23</v>
      </c>
      <c r="B356" s="49" t="s">
        <v>24</v>
      </c>
      <c r="C356" s="50">
        <v>390331703</v>
      </c>
      <c r="D356" s="50">
        <v>425618000</v>
      </c>
      <c r="E356" s="50">
        <v>217362000</v>
      </c>
      <c r="F356" s="50">
        <v>425618000</v>
      </c>
      <c r="G356" s="50">
        <f t="shared" si="85"/>
        <v>35286297</v>
      </c>
      <c r="H356" s="50">
        <f t="shared" si="86"/>
        <v>-208256000</v>
      </c>
      <c r="I356" s="51">
        <f t="shared" si="87"/>
        <v>9.0400796883260028</v>
      </c>
      <c r="J356" s="51">
        <f t="shared" si="88"/>
        <v>195.81067527902763</v>
      </c>
      <c r="K356" s="51">
        <f t="shared" si="89"/>
        <v>100</v>
      </c>
    </row>
    <row r="357" spans="1:11" ht="26.4">
      <c r="A357" s="55" t="s">
        <v>25</v>
      </c>
      <c r="B357" s="49" t="s">
        <v>26</v>
      </c>
      <c r="C357" s="50">
        <v>390331703</v>
      </c>
      <c r="D357" s="50">
        <v>425618000</v>
      </c>
      <c r="E357" s="50">
        <v>217362000</v>
      </c>
      <c r="F357" s="50">
        <v>425618000</v>
      </c>
      <c r="G357" s="50">
        <f t="shared" si="85"/>
        <v>35286297</v>
      </c>
      <c r="H357" s="50">
        <f t="shared" si="86"/>
        <v>-208256000</v>
      </c>
      <c r="I357" s="51">
        <f t="shared" si="87"/>
        <v>9.0400796883260028</v>
      </c>
      <c r="J357" s="51">
        <f t="shared" si="88"/>
        <v>195.81067527902763</v>
      </c>
      <c r="K357" s="51">
        <f t="shared" si="89"/>
        <v>100</v>
      </c>
    </row>
    <row r="358" spans="1:11">
      <c r="A358" s="48" t="s">
        <v>27</v>
      </c>
      <c r="B358" s="49" t="s">
        <v>28</v>
      </c>
      <c r="C358" s="50">
        <v>183570022.88</v>
      </c>
      <c r="D358" s="50">
        <v>425618000</v>
      </c>
      <c r="E358" s="50">
        <v>217362000</v>
      </c>
      <c r="F358" s="50">
        <v>189283012.69999999</v>
      </c>
      <c r="G358" s="50">
        <f t="shared" si="85"/>
        <v>5712989.8199999928</v>
      </c>
      <c r="H358" s="50">
        <f t="shared" si="86"/>
        <v>28078987.300000012</v>
      </c>
      <c r="I358" s="51">
        <f t="shared" si="87"/>
        <v>3.1121583635333394</v>
      </c>
      <c r="J358" s="51">
        <f t="shared" si="88"/>
        <v>87.081924485420629</v>
      </c>
      <c r="K358" s="51">
        <f t="shared" si="89"/>
        <v>44.472511195485147</v>
      </c>
    </row>
    <row r="359" spans="1:11">
      <c r="A359" s="54" t="s">
        <v>29</v>
      </c>
      <c r="B359" s="49" t="s">
        <v>30</v>
      </c>
      <c r="C359" s="50">
        <v>183570022.88</v>
      </c>
      <c r="D359" s="50">
        <v>425618000</v>
      </c>
      <c r="E359" s="50">
        <v>217362000</v>
      </c>
      <c r="F359" s="50">
        <v>189283012.69999999</v>
      </c>
      <c r="G359" s="50">
        <f t="shared" si="85"/>
        <v>5712989.8199999928</v>
      </c>
      <c r="H359" s="50">
        <f t="shared" si="86"/>
        <v>28078987.300000012</v>
      </c>
      <c r="I359" s="51">
        <f t="shared" si="87"/>
        <v>3.1121583635333394</v>
      </c>
      <c r="J359" s="51">
        <f t="shared" si="88"/>
        <v>87.081924485420629</v>
      </c>
      <c r="K359" s="51">
        <f t="shared" si="89"/>
        <v>44.472511195485147</v>
      </c>
    </row>
    <row r="360" spans="1:11" ht="26.4">
      <c r="A360" s="55" t="s">
        <v>69</v>
      </c>
      <c r="B360" s="49" t="s">
        <v>70</v>
      </c>
      <c r="C360" s="50">
        <v>183570022.88</v>
      </c>
      <c r="D360" s="50">
        <v>425618000</v>
      </c>
      <c r="E360" s="50">
        <v>217362000</v>
      </c>
      <c r="F360" s="50">
        <v>189283012.69999999</v>
      </c>
      <c r="G360" s="50">
        <f t="shared" si="85"/>
        <v>5712989.8199999928</v>
      </c>
      <c r="H360" s="50">
        <f t="shared" si="86"/>
        <v>28078987.300000012</v>
      </c>
      <c r="I360" s="51">
        <f t="shared" si="87"/>
        <v>3.1121583635333394</v>
      </c>
      <c r="J360" s="51">
        <f t="shared" si="88"/>
        <v>87.081924485420629</v>
      </c>
      <c r="K360" s="51">
        <f t="shared" si="89"/>
        <v>44.472511195485147</v>
      </c>
    </row>
    <row r="361" spans="1:11">
      <c r="A361" s="56" t="s">
        <v>225</v>
      </c>
      <c r="B361" s="49" t="s">
        <v>226</v>
      </c>
      <c r="C361" s="50">
        <v>177573319.88</v>
      </c>
      <c r="D361" s="50">
        <v>423998000</v>
      </c>
      <c r="E361" s="50">
        <v>216552000</v>
      </c>
      <c r="F361" s="50">
        <v>188581694.68000001</v>
      </c>
      <c r="G361" s="50">
        <f t="shared" si="85"/>
        <v>11008374.800000012</v>
      </c>
      <c r="H361" s="50">
        <f t="shared" si="86"/>
        <v>27970305.319999993</v>
      </c>
      <c r="I361" s="51">
        <f t="shared" si="87"/>
        <v>6.1993405357512188</v>
      </c>
      <c r="J361" s="51">
        <f t="shared" si="88"/>
        <v>87.083792659499807</v>
      </c>
      <c r="K361" s="51">
        <f t="shared" si="89"/>
        <v>44.477024580304622</v>
      </c>
    </row>
    <row r="362" spans="1:11">
      <c r="A362" s="56" t="s">
        <v>71</v>
      </c>
      <c r="B362" s="49" t="s">
        <v>72</v>
      </c>
      <c r="C362" s="50">
        <v>5996703</v>
      </c>
      <c r="D362" s="50">
        <v>1620000</v>
      </c>
      <c r="E362" s="50">
        <v>810000</v>
      </c>
      <c r="F362" s="50">
        <v>701318.02</v>
      </c>
      <c r="G362" s="50">
        <f t="shared" si="85"/>
        <v>-5295384.9800000004</v>
      </c>
      <c r="H362" s="50">
        <f t="shared" si="86"/>
        <v>108681.97999999998</v>
      </c>
      <c r="I362" s="51">
        <f t="shared" si="87"/>
        <v>-88.304939897807174</v>
      </c>
      <c r="J362" s="51">
        <f t="shared" si="88"/>
        <v>86.582471604938277</v>
      </c>
      <c r="K362" s="51">
        <f t="shared" si="89"/>
        <v>43.291235802469139</v>
      </c>
    </row>
    <row r="363" spans="1:11">
      <c r="A363" s="48"/>
      <c r="B363" s="49" t="s">
        <v>57</v>
      </c>
      <c r="C363" s="50">
        <v>206761680.12</v>
      </c>
      <c r="D363" s="50">
        <v>0</v>
      </c>
      <c r="E363" s="50">
        <v>0</v>
      </c>
      <c r="F363" s="50">
        <v>236334987.30000001</v>
      </c>
      <c r="G363" s="50">
        <f t="shared" si="85"/>
        <v>29573307.180000007</v>
      </c>
      <c r="H363" s="50">
        <f t="shared" si="86"/>
        <v>-236334987.30000001</v>
      </c>
      <c r="I363" s="51">
        <f t="shared" si="87"/>
        <v>14.303089026378728</v>
      </c>
      <c r="J363" s="51">
        <f t="shared" si="88"/>
        <v>0</v>
      </c>
      <c r="K363" s="51">
        <f t="shared" si="89"/>
        <v>0</v>
      </c>
    </row>
    <row r="364" spans="1:11">
      <c r="A364" s="48" t="s">
        <v>58</v>
      </c>
      <c r="B364" s="49" t="s">
        <v>59</v>
      </c>
      <c r="C364" s="50">
        <v>-206761680.12</v>
      </c>
      <c r="D364" s="50">
        <v>0</v>
      </c>
      <c r="E364" s="50">
        <v>0</v>
      </c>
      <c r="F364" s="50">
        <v>-236334987.30000001</v>
      </c>
      <c r="G364" s="50">
        <f t="shared" si="85"/>
        <v>-29573307.180000007</v>
      </c>
      <c r="H364" s="50">
        <f t="shared" si="86"/>
        <v>236334987.30000001</v>
      </c>
      <c r="I364" s="51">
        <f t="shared" si="87"/>
        <v>14.303089026378728</v>
      </c>
      <c r="J364" s="51">
        <f t="shared" si="88"/>
        <v>0</v>
      </c>
      <c r="K364" s="51">
        <f t="shared" si="89"/>
        <v>0</v>
      </c>
    </row>
    <row r="365" spans="1:11">
      <c r="A365" s="54" t="s">
        <v>60</v>
      </c>
      <c r="B365" s="49" t="s">
        <v>61</v>
      </c>
      <c r="C365" s="50">
        <v>-206761680.12</v>
      </c>
      <c r="D365" s="50">
        <v>0</v>
      </c>
      <c r="E365" s="50">
        <v>0</v>
      </c>
      <c r="F365" s="50">
        <v>-236334987.30000001</v>
      </c>
      <c r="G365" s="50">
        <f t="shared" si="85"/>
        <v>-29573307.180000007</v>
      </c>
      <c r="H365" s="50">
        <f t="shared" si="86"/>
        <v>236334987.30000001</v>
      </c>
      <c r="I365" s="51">
        <f t="shared" si="87"/>
        <v>14.303089026378728</v>
      </c>
      <c r="J365" s="51">
        <f t="shared" si="88"/>
        <v>0</v>
      </c>
      <c r="K365" s="51">
        <f t="shared" si="89"/>
        <v>0</v>
      </c>
    </row>
    <row r="366" spans="1:11">
      <c r="A366" s="63" t="s">
        <v>975</v>
      </c>
      <c r="B366" s="60" t="s">
        <v>78</v>
      </c>
      <c r="C366" s="61"/>
      <c r="D366" s="61"/>
      <c r="E366" s="61"/>
      <c r="F366" s="61"/>
      <c r="G366" s="61"/>
      <c r="H366" s="61"/>
      <c r="I366" s="62"/>
      <c r="J366" s="62"/>
      <c r="K366" s="62"/>
    </row>
    <row r="367" spans="1:11">
      <c r="A367" s="48" t="s">
        <v>19</v>
      </c>
      <c r="B367" s="49" t="s">
        <v>20</v>
      </c>
      <c r="C367" s="50">
        <v>21323742</v>
      </c>
      <c r="D367" s="50">
        <v>14452265</v>
      </c>
      <c r="E367" s="50">
        <v>536988</v>
      </c>
      <c r="F367" s="50">
        <v>14452265</v>
      </c>
      <c r="G367" s="50">
        <f t="shared" ref="G367:G377" si="90">F367-C367</f>
        <v>-6871477</v>
      </c>
      <c r="H367" s="50">
        <f t="shared" ref="H367:H377" si="91">E367-F367</f>
        <v>-13915277</v>
      </c>
      <c r="I367" s="51">
        <f t="shared" ref="I367:I377" si="92">IF(ISERROR(F367/C367),0,F367/C367*100-100)</f>
        <v>-32.224536387656528</v>
      </c>
      <c r="J367" s="51">
        <f t="shared" ref="J367:J377" si="93">IF(ISERROR(F367/E367),0,F367/E367*100)</f>
        <v>2691.3571625436693</v>
      </c>
      <c r="K367" s="51">
        <f t="shared" ref="K367:K377" si="94">IF(ISERROR(F367/D367),0,F367/D367*100)</f>
        <v>100</v>
      </c>
    </row>
    <row r="368" spans="1:11">
      <c r="A368" s="54" t="s">
        <v>23</v>
      </c>
      <c r="B368" s="49" t="s">
        <v>24</v>
      </c>
      <c r="C368" s="50">
        <v>21323742</v>
      </c>
      <c r="D368" s="50">
        <v>14452265</v>
      </c>
      <c r="E368" s="50">
        <v>536988</v>
      </c>
      <c r="F368" s="50">
        <v>14452265</v>
      </c>
      <c r="G368" s="50">
        <f t="shared" si="90"/>
        <v>-6871477</v>
      </c>
      <c r="H368" s="50">
        <f t="shared" si="91"/>
        <v>-13915277</v>
      </c>
      <c r="I368" s="51">
        <f t="shared" si="92"/>
        <v>-32.224536387656528</v>
      </c>
      <c r="J368" s="51">
        <f t="shared" si="93"/>
        <v>2691.3571625436693</v>
      </c>
      <c r="K368" s="51">
        <f t="shared" si="94"/>
        <v>100</v>
      </c>
    </row>
    <row r="369" spans="1:11" ht="26.4">
      <c r="A369" s="55" t="s">
        <v>25</v>
      </c>
      <c r="B369" s="49" t="s">
        <v>26</v>
      </c>
      <c r="C369" s="50">
        <v>21323742</v>
      </c>
      <c r="D369" s="50">
        <v>14452265</v>
      </c>
      <c r="E369" s="50">
        <v>536988</v>
      </c>
      <c r="F369" s="50">
        <v>14452265</v>
      </c>
      <c r="G369" s="50">
        <f t="shared" si="90"/>
        <v>-6871477</v>
      </c>
      <c r="H369" s="50">
        <f t="shared" si="91"/>
        <v>-13915277</v>
      </c>
      <c r="I369" s="51">
        <f t="shared" si="92"/>
        <v>-32.224536387656528</v>
      </c>
      <c r="J369" s="51">
        <f t="shared" si="93"/>
        <v>2691.3571625436693</v>
      </c>
      <c r="K369" s="51">
        <f t="shared" si="94"/>
        <v>100</v>
      </c>
    </row>
    <row r="370" spans="1:11">
      <c r="A370" s="48" t="s">
        <v>27</v>
      </c>
      <c r="B370" s="49" t="s">
        <v>28</v>
      </c>
      <c r="C370" s="50">
        <v>2080610.16</v>
      </c>
      <c r="D370" s="50">
        <v>114350</v>
      </c>
      <c r="E370" s="50">
        <v>86988</v>
      </c>
      <c r="F370" s="50">
        <v>83122.91</v>
      </c>
      <c r="G370" s="50">
        <f t="shared" si="90"/>
        <v>-1997487.25</v>
      </c>
      <c r="H370" s="50">
        <f t="shared" si="91"/>
        <v>3865.0899999999965</v>
      </c>
      <c r="I370" s="51">
        <f t="shared" si="92"/>
        <v>-96.004878203613117</v>
      </c>
      <c r="J370" s="51">
        <f t="shared" si="93"/>
        <v>95.556754954706406</v>
      </c>
      <c r="K370" s="51">
        <f t="shared" si="94"/>
        <v>72.691657192829041</v>
      </c>
    </row>
    <row r="371" spans="1:11">
      <c r="A371" s="54" t="s">
        <v>29</v>
      </c>
      <c r="B371" s="49" t="s">
        <v>30</v>
      </c>
      <c r="C371" s="50">
        <v>2080610.16</v>
      </c>
      <c r="D371" s="50">
        <v>114350</v>
      </c>
      <c r="E371" s="50">
        <v>86988</v>
      </c>
      <c r="F371" s="50">
        <v>83122.91</v>
      </c>
      <c r="G371" s="50">
        <f t="shared" si="90"/>
        <v>-1997487.25</v>
      </c>
      <c r="H371" s="50">
        <f t="shared" si="91"/>
        <v>3865.0899999999965</v>
      </c>
      <c r="I371" s="51">
        <f t="shared" si="92"/>
        <v>-96.004878203613117</v>
      </c>
      <c r="J371" s="51">
        <f t="shared" si="93"/>
        <v>95.556754954706406</v>
      </c>
      <c r="K371" s="51">
        <f t="shared" si="94"/>
        <v>72.691657192829041</v>
      </c>
    </row>
    <row r="372" spans="1:11" ht="26.4">
      <c r="A372" s="55" t="s">
        <v>69</v>
      </c>
      <c r="B372" s="49" t="s">
        <v>70</v>
      </c>
      <c r="C372" s="50">
        <v>2080610.16</v>
      </c>
      <c r="D372" s="50">
        <v>114350</v>
      </c>
      <c r="E372" s="50">
        <v>86988</v>
      </c>
      <c r="F372" s="50">
        <v>83122.91</v>
      </c>
      <c r="G372" s="50">
        <f t="shared" si="90"/>
        <v>-1997487.25</v>
      </c>
      <c r="H372" s="50">
        <f t="shared" si="91"/>
        <v>3865.0899999999965</v>
      </c>
      <c r="I372" s="51">
        <f t="shared" si="92"/>
        <v>-96.004878203613117</v>
      </c>
      <c r="J372" s="51">
        <f t="shared" si="93"/>
        <v>95.556754954706406</v>
      </c>
      <c r="K372" s="51">
        <f t="shared" si="94"/>
        <v>72.691657192829041</v>
      </c>
    </row>
    <row r="373" spans="1:11">
      <c r="A373" s="56" t="s">
        <v>71</v>
      </c>
      <c r="B373" s="49" t="s">
        <v>72</v>
      </c>
      <c r="C373" s="50">
        <v>2080610.16</v>
      </c>
      <c r="D373" s="50">
        <v>114350</v>
      </c>
      <c r="E373" s="50">
        <v>86988</v>
      </c>
      <c r="F373" s="50">
        <v>83122.91</v>
      </c>
      <c r="G373" s="50">
        <f t="shared" si="90"/>
        <v>-1997487.25</v>
      </c>
      <c r="H373" s="50">
        <f t="shared" si="91"/>
        <v>3865.0899999999965</v>
      </c>
      <c r="I373" s="51">
        <f t="shared" si="92"/>
        <v>-96.004878203613117</v>
      </c>
      <c r="J373" s="51">
        <f t="shared" si="93"/>
        <v>95.556754954706406</v>
      </c>
      <c r="K373" s="51">
        <f t="shared" si="94"/>
        <v>72.691657192829041</v>
      </c>
    </row>
    <row r="374" spans="1:11">
      <c r="A374" s="48"/>
      <c r="B374" s="49" t="s">
        <v>57</v>
      </c>
      <c r="C374" s="50">
        <v>19243131.84</v>
      </c>
      <c r="D374" s="50">
        <v>14337915</v>
      </c>
      <c r="E374" s="50">
        <v>450000</v>
      </c>
      <c r="F374" s="50">
        <v>14369142.09</v>
      </c>
      <c r="G374" s="50">
        <f t="shared" si="90"/>
        <v>-4873989.75</v>
      </c>
      <c r="H374" s="50">
        <f t="shared" si="91"/>
        <v>-13919142.09</v>
      </c>
      <c r="I374" s="51">
        <f t="shared" si="92"/>
        <v>-25.3284641529536</v>
      </c>
      <c r="J374" s="51">
        <f t="shared" si="93"/>
        <v>3193.1426866666666</v>
      </c>
      <c r="K374" s="51">
        <f t="shared" si="94"/>
        <v>100.21779380056306</v>
      </c>
    </row>
    <row r="375" spans="1:11">
      <c r="A375" s="48" t="s">
        <v>58</v>
      </c>
      <c r="B375" s="49" t="s">
        <v>59</v>
      </c>
      <c r="C375" s="50">
        <v>-19243131.84</v>
      </c>
      <c r="D375" s="50">
        <v>-14337915</v>
      </c>
      <c r="E375" s="50">
        <v>-450000</v>
      </c>
      <c r="F375" s="50">
        <v>-14369142.09</v>
      </c>
      <c r="G375" s="50">
        <f t="shared" si="90"/>
        <v>4873989.75</v>
      </c>
      <c r="H375" s="50">
        <f t="shared" si="91"/>
        <v>13919142.09</v>
      </c>
      <c r="I375" s="51">
        <f t="shared" si="92"/>
        <v>-25.3284641529536</v>
      </c>
      <c r="J375" s="51">
        <f t="shared" si="93"/>
        <v>3193.1426866666666</v>
      </c>
      <c r="K375" s="51">
        <f t="shared" si="94"/>
        <v>100.21779380056306</v>
      </c>
    </row>
    <row r="376" spans="1:11">
      <c r="A376" s="54" t="s">
        <v>60</v>
      </c>
      <c r="B376" s="49" t="s">
        <v>61</v>
      </c>
      <c r="C376" s="50">
        <v>-10423244.07</v>
      </c>
      <c r="D376" s="50">
        <v>0</v>
      </c>
      <c r="E376" s="50">
        <v>0</v>
      </c>
      <c r="F376" s="50">
        <v>-7099822.1900000004</v>
      </c>
      <c r="G376" s="50">
        <f t="shared" si="90"/>
        <v>3323421.88</v>
      </c>
      <c r="H376" s="50">
        <f t="shared" si="91"/>
        <v>7099822.1900000004</v>
      </c>
      <c r="I376" s="51">
        <f t="shared" si="92"/>
        <v>-31.884717058150969</v>
      </c>
      <c r="J376" s="51">
        <f t="shared" si="93"/>
        <v>0</v>
      </c>
      <c r="K376" s="51">
        <f t="shared" si="94"/>
        <v>0</v>
      </c>
    </row>
    <row r="377" spans="1:11">
      <c r="A377" s="54" t="s">
        <v>952</v>
      </c>
      <c r="B377" s="49" t="s">
        <v>953</v>
      </c>
      <c r="C377" s="50">
        <v>-8819887.7699999996</v>
      </c>
      <c r="D377" s="50">
        <v>-14337915</v>
      </c>
      <c r="E377" s="50">
        <v>-450000</v>
      </c>
      <c r="F377" s="50">
        <v>-7269319.9000000004</v>
      </c>
      <c r="G377" s="50">
        <f t="shared" si="90"/>
        <v>1550567.8699999992</v>
      </c>
      <c r="H377" s="50">
        <f t="shared" si="91"/>
        <v>6819319.9000000004</v>
      </c>
      <c r="I377" s="51">
        <f t="shared" si="92"/>
        <v>-17.580358281588417</v>
      </c>
      <c r="J377" s="51">
        <f t="shared" si="93"/>
        <v>1615.4044222222221</v>
      </c>
      <c r="K377" s="51">
        <f t="shared" si="94"/>
        <v>50.699979041583113</v>
      </c>
    </row>
    <row r="378" spans="1:11" ht="26.4">
      <c r="A378" s="63" t="s">
        <v>976</v>
      </c>
      <c r="B378" s="60" t="s">
        <v>977</v>
      </c>
      <c r="C378" s="61"/>
      <c r="D378" s="61"/>
      <c r="E378" s="61"/>
      <c r="F378" s="61"/>
      <c r="G378" s="61"/>
      <c r="H378" s="61"/>
      <c r="I378" s="62"/>
      <c r="J378" s="62"/>
      <c r="K378" s="62"/>
    </row>
    <row r="379" spans="1:11">
      <c r="A379" s="48" t="s">
        <v>19</v>
      </c>
      <c r="B379" s="49" t="s">
        <v>20</v>
      </c>
      <c r="C379" s="50">
        <v>80974201.75</v>
      </c>
      <c r="D379" s="50">
        <v>27331174</v>
      </c>
      <c r="E379" s="50">
        <v>3042732</v>
      </c>
      <c r="F379" s="50">
        <v>28964031</v>
      </c>
      <c r="G379" s="50">
        <f t="shared" ref="G379:G392" si="95">F379-C379</f>
        <v>-52010170.75</v>
      </c>
      <c r="H379" s="50">
        <f t="shared" ref="H379:H392" si="96">E379-F379</f>
        <v>-25921299</v>
      </c>
      <c r="I379" s="51">
        <f t="shared" ref="I379:I392" si="97">IF(ISERROR(F379/C379),0,F379/C379*100-100)</f>
        <v>-64.230544575884011</v>
      </c>
      <c r="J379" s="51">
        <f t="shared" ref="J379:J392" si="98">IF(ISERROR(F379/E379),0,F379/E379*100)</f>
        <v>951.9087123019707</v>
      </c>
      <c r="K379" s="51">
        <f t="shared" ref="K379:K392" si="99">IF(ISERROR(F379/D379),0,F379/D379*100)</f>
        <v>105.97433904595536</v>
      </c>
    </row>
    <row r="380" spans="1:11" ht="26.4">
      <c r="A380" s="54" t="s">
        <v>21</v>
      </c>
      <c r="B380" s="49" t="s">
        <v>22</v>
      </c>
      <c r="C380" s="50">
        <v>16831.75</v>
      </c>
      <c r="D380" s="50">
        <v>0</v>
      </c>
      <c r="E380" s="50">
        <v>0</v>
      </c>
      <c r="F380" s="50">
        <v>0</v>
      </c>
      <c r="G380" s="50">
        <f t="shared" si="95"/>
        <v>-16831.75</v>
      </c>
      <c r="H380" s="50">
        <f t="shared" si="96"/>
        <v>0</v>
      </c>
      <c r="I380" s="51">
        <f t="shared" si="97"/>
        <v>-100</v>
      </c>
      <c r="J380" s="51">
        <f t="shared" si="98"/>
        <v>0</v>
      </c>
      <c r="K380" s="51">
        <f t="shared" si="99"/>
        <v>0</v>
      </c>
    </row>
    <row r="381" spans="1:11">
      <c r="A381" s="54" t="s">
        <v>23</v>
      </c>
      <c r="B381" s="49" t="s">
        <v>24</v>
      </c>
      <c r="C381" s="50">
        <v>80957370</v>
      </c>
      <c r="D381" s="50">
        <v>27331174</v>
      </c>
      <c r="E381" s="50">
        <v>3042732</v>
      </c>
      <c r="F381" s="50">
        <v>28964031</v>
      </c>
      <c r="G381" s="50">
        <f t="shared" si="95"/>
        <v>-51993339</v>
      </c>
      <c r="H381" s="50">
        <f t="shared" si="96"/>
        <v>-25921299</v>
      </c>
      <c r="I381" s="51">
        <f t="shared" si="97"/>
        <v>-64.223107791174542</v>
      </c>
      <c r="J381" s="51">
        <f t="shared" si="98"/>
        <v>951.9087123019707</v>
      </c>
      <c r="K381" s="51">
        <f t="shared" si="99"/>
        <v>105.97433904595536</v>
      </c>
    </row>
    <row r="382" spans="1:11" ht="26.4">
      <c r="A382" s="55" t="s">
        <v>25</v>
      </c>
      <c r="B382" s="49" t="s">
        <v>26</v>
      </c>
      <c r="C382" s="50">
        <v>80957370</v>
      </c>
      <c r="D382" s="50">
        <v>27331174</v>
      </c>
      <c r="E382" s="50">
        <v>3042732</v>
      </c>
      <c r="F382" s="50">
        <v>28964031</v>
      </c>
      <c r="G382" s="50">
        <f t="shared" si="95"/>
        <v>-51993339</v>
      </c>
      <c r="H382" s="50">
        <f t="shared" si="96"/>
        <v>-25921299</v>
      </c>
      <c r="I382" s="51">
        <f t="shared" si="97"/>
        <v>-64.223107791174542</v>
      </c>
      <c r="J382" s="51">
        <f t="shared" si="98"/>
        <v>951.9087123019707</v>
      </c>
      <c r="K382" s="51">
        <f t="shared" si="99"/>
        <v>105.97433904595536</v>
      </c>
    </row>
    <row r="383" spans="1:11">
      <c r="A383" s="48" t="s">
        <v>27</v>
      </c>
      <c r="B383" s="49" t="s">
        <v>28</v>
      </c>
      <c r="C383" s="50">
        <v>23285123.050000001</v>
      </c>
      <c r="D383" s="50">
        <v>27331174</v>
      </c>
      <c r="E383" s="50">
        <v>3042732</v>
      </c>
      <c r="F383" s="50">
        <v>3927438.2</v>
      </c>
      <c r="G383" s="50">
        <f t="shared" si="95"/>
        <v>-19357684.850000001</v>
      </c>
      <c r="H383" s="50">
        <f t="shared" si="96"/>
        <v>-884706.20000000019</v>
      </c>
      <c r="I383" s="51">
        <f t="shared" si="97"/>
        <v>-83.133272727111489</v>
      </c>
      <c r="J383" s="51">
        <f t="shared" si="98"/>
        <v>129.07604744683397</v>
      </c>
      <c r="K383" s="51">
        <f t="shared" si="99"/>
        <v>14.369811556576384</v>
      </c>
    </row>
    <row r="384" spans="1:11">
      <c r="A384" s="54" t="s">
        <v>29</v>
      </c>
      <c r="B384" s="49" t="s">
        <v>30</v>
      </c>
      <c r="C384" s="50">
        <v>0</v>
      </c>
      <c r="D384" s="50">
        <v>14174</v>
      </c>
      <c r="E384" s="50">
        <v>0</v>
      </c>
      <c r="F384" s="50">
        <v>0</v>
      </c>
      <c r="G384" s="50">
        <f t="shared" si="95"/>
        <v>0</v>
      </c>
      <c r="H384" s="50">
        <f t="shared" si="96"/>
        <v>0</v>
      </c>
      <c r="I384" s="51">
        <f t="shared" si="97"/>
        <v>0</v>
      </c>
      <c r="J384" s="51">
        <f t="shared" si="98"/>
        <v>0</v>
      </c>
      <c r="K384" s="51">
        <f t="shared" si="99"/>
        <v>0</v>
      </c>
    </row>
    <row r="385" spans="1:11">
      <c r="A385" s="55" t="s">
        <v>39</v>
      </c>
      <c r="B385" s="49" t="s">
        <v>40</v>
      </c>
      <c r="C385" s="50">
        <v>0</v>
      </c>
      <c r="D385" s="50">
        <v>14174</v>
      </c>
      <c r="E385" s="50">
        <v>0</v>
      </c>
      <c r="F385" s="50">
        <v>0</v>
      </c>
      <c r="G385" s="50">
        <f t="shared" si="95"/>
        <v>0</v>
      </c>
      <c r="H385" s="50">
        <f t="shared" si="96"/>
        <v>0</v>
      </c>
      <c r="I385" s="51">
        <f t="shared" si="97"/>
        <v>0</v>
      </c>
      <c r="J385" s="51">
        <f t="shared" si="98"/>
        <v>0</v>
      </c>
      <c r="K385" s="51">
        <f t="shared" si="99"/>
        <v>0</v>
      </c>
    </row>
    <row r="386" spans="1:11">
      <c r="A386" s="56" t="s">
        <v>41</v>
      </c>
      <c r="B386" s="49" t="s">
        <v>42</v>
      </c>
      <c r="C386" s="50">
        <v>0</v>
      </c>
      <c r="D386" s="50">
        <v>14174</v>
      </c>
      <c r="E386" s="50">
        <v>0</v>
      </c>
      <c r="F386" s="50">
        <v>0</v>
      </c>
      <c r="G386" s="50">
        <f t="shared" si="95"/>
        <v>0</v>
      </c>
      <c r="H386" s="50">
        <f t="shared" si="96"/>
        <v>0</v>
      </c>
      <c r="I386" s="51">
        <f t="shared" si="97"/>
        <v>0</v>
      </c>
      <c r="J386" s="51">
        <f t="shared" si="98"/>
        <v>0</v>
      </c>
      <c r="K386" s="51">
        <f t="shared" si="99"/>
        <v>0</v>
      </c>
    </row>
    <row r="387" spans="1:11">
      <c r="A387" s="54" t="s">
        <v>53</v>
      </c>
      <c r="B387" s="49" t="s">
        <v>54</v>
      </c>
      <c r="C387" s="50">
        <v>23285123.050000001</v>
      </c>
      <c r="D387" s="50">
        <v>27317000</v>
      </c>
      <c r="E387" s="50">
        <v>3042732</v>
      </c>
      <c r="F387" s="50">
        <v>3927438.2</v>
      </c>
      <c r="G387" s="50">
        <f t="shared" si="95"/>
        <v>-19357684.850000001</v>
      </c>
      <c r="H387" s="50">
        <f t="shared" si="96"/>
        <v>-884706.20000000019</v>
      </c>
      <c r="I387" s="51">
        <f t="shared" si="97"/>
        <v>-83.133272727111489</v>
      </c>
      <c r="J387" s="51">
        <f t="shared" si="98"/>
        <v>129.07604744683397</v>
      </c>
      <c r="K387" s="51">
        <f t="shared" si="99"/>
        <v>14.37726763553831</v>
      </c>
    </row>
    <row r="388" spans="1:11">
      <c r="A388" s="55" t="s">
        <v>55</v>
      </c>
      <c r="B388" s="49" t="s">
        <v>56</v>
      </c>
      <c r="C388" s="50">
        <v>23285123.050000001</v>
      </c>
      <c r="D388" s="50">
        <v>27317000</v>
      </c>
      <c r="E388" s="50">
        <v>3042732</v>
      </c>
      <c r="F388" s="50">
        <v>3927438.2</v>
      </c>
      <c r="G388" s="50">
        <f t="shared" si="95"/>
        <v>-19357684.850000001</v>
      </c>
      <c r="H388" s="50">
        <f t="shared" si="96"/>
        <v>-884706.20000000019</v>
      </c>
      <c r="I388" s="51">
        <f t="shared" si="97"/>
        <v>-83.133272727111489</v>
      </c>
      <c r="J388" s="51">
        <f t="shared" si="98"/>
        <v>129.07604744683397</v>
      </c>
      <c r="K388" s="51">
        <f t="shared" si="99"/>
        <v>14.37726763553831</v>
      </c>
    </row>
    <row r="389" spans="1:11">
      <c r="A389" s="48"/>
      <c r="B389" s="49" t="s">
        <v>57</v>
      </c>
      <c r="C389" s="50">
        <v>57689078.700000003</v>
      </c>
      <c r="D389" s="50">
        <v>0</v>
      </c>
      <c r="E389" s="50">
        <v>0</v>
      </c>
      <c r="F389" s="50">
        <v>25036592.800000001</v>
      </c>
      <c r="G389" s="50">
        <f t="shared" si="95"/>
        <v>-32652485.900000002</v>
      </c>
      <c r="H389" s="50">
        <f t="shared" si="96"/>
        <v>-25036592.800000001</v>
      </c>
      <c r="I389" s="51">
        <f t="shared" si="97"/>
        <v>-56.600810128728924</v>
      </c>
      <c r="J389" s="51">
        <f t="shared" si="98"/>
        <v>0</v>
      </c>
      <c r="K389" s="51">
        <f t="shared" si="99"/>
        <v>0</v>
      </c>
    </row>
    <row r="390" spans="1:11">
      <c r="A390" s="48" t="s">
        <v>58</v>
      </c>
      <c r="B390" s="49" t="s">
        <v>59</v>
      </c>
      <c r="C390" s="50">
        <v>-57689078.700000003</v>
      </c>
      <c r="D390" s="50">
        <v>0</v>
      </c>
      <c r="E390" s="50">
        <v>0</v>
      </c>
      <c r="F390" s="50">
        <v>-25036592.800000001</v>
      </c>
      <c r="G390" s="50">
        <f t="shared" si="95"/>
        <v>32652485.900000002</v>
      </c>
      <c r="H390" s="50">
        <f t="shared" si="96"/>
        <v>25036592.800000001</v>
      </c>
      <c r="I390" s="51">
        <f t="shared" si="97"/>
        <v>-56.600810128728924</v>
      </c>
      <c r="J390" s="51">
        <f t="shared" si="98"/>
        <v>0</v>
      </c>
      <c r="K390" s="51">
        <f t="shared" si="99"/>
        <v>0</v>
      </c>
    </row>
    <row r="391" spans="1:11">
      <c r="A391" s="54" t="s">
        <v>60</v>
      </c>
      <c r="B391" s="49" t="s">
        <v>61</v>
      </c>
      <c r="C391" s="50">
        <v>-48618929.700000003</v>
      </c>
      <c r="D391" s="50">
        <v>0</v>
      </c>
      <c r="E391" s="50">
        <v>0</v>
      </c>
      <c r="F391" s="50">
        <v>-25036592.800000001</v>
      </c>
      <c r="G391" s="50">
        <f t="shared" si="95"/>
        <v>23582336.900000002</v>
      </c>
      <c r="H391" s="50">
        <f t="shared" si="96"/>
        <v>25036592.800000001</v>
      </c>
      <c r="I391" s="51">
        <f t="shared" si="97"/>
        <v>-48.504434477503523</v>
      </c>
      <c r="J391" s="51">
        <f t="shared" si="98"/>
        <v>0</v>
      </c>
      <c r="K391" s="51">
        <f t="shared" si="99"/>
        <v>0</v>
      </c>
    </row>
    <row r="392" spans="1:11">
      <c r="A392" s="54" t="s">
        <v>952</v>
      </c>
      <c r="B392" s="49" t="s">
        <v>953</v>
      </c>
      <c r="C392" s="50">
        <v>-9070149</v>
      </c>
      <c r="D392" s="50">
        <v>0</v>
      </c>
      <c r="E392" s="50">
        <v>0</v>
      </c>
      <c r="F392" s="50">
        <v>0</v>
      </c>
      <c r="G392" s="50">
        <f t="shared" si="95"/>
        <v>9070149</v>
      </c>
      <c r="H392" s="50">
        <f t="shared" si="96"/>
        <v>0</v>
      </c>
      <c r="I392" s="51">
        <f t="shared" si="97"/>
        <v>-100</v>
      </c>
      <c r="J392" s="51">
        <f t="shared" si="98"/>
        <v>0</v>
      </c>
      <c r="K392" s="51">
        <f t="shared" si="99"/>
        <v>0</v>
      </c>
    </row>
    <row r="393" spans="1:11">
      <c r="A393" s="59" t="s">
        <v>304</v>
      </c>
      <c r="B393" s="60" t="s">
        <v>978</v>
      </c>
      <c r="C393" s="61"/>
      <c r="D393" s="61"/>
      <c r="E393" s="61"/>
      <c r="F393" s="61"/>
      <c r="G393" s="61"/>
      <c r="H393" s="61"/>
      <c r="I393" s="62"/>
      <c r="J393" s="62"/>
      <c r="K393" s="62"/>
    </row>
    <row r="394" spans="1:11">
      <c r="A394" s="54" t="s">
        <v>294</v>
      </c>
      <c r="B394" s="49" t="s">
        <v>295</v>
      </c>
      <c r="C394" s="50">
        <v>0</v>
      </c>
      <c r="D394" s="50">
        <v>-334457337</v>
      </c>
      <c r="E394" s="50">
        <v>0</v>
      </c>
      <c r="F394" s="50">
        <v>0</v>
      </c>
      <c r="G394" s="50">
        <f>F394-C394</f>
        <v>0</v>
      </c>
      <c r="H394" s="50">
        <f>E394-F394</f>
        <v>0</v>
      </c>
      <c r="I394" s="51">
        <f>IF(ISERROR(F394/C394),0,F394/C394*100-100)</f>
        <v>0</v>
      </c>
      <c r="J394" s="51">
        <f>IF(ISERROR(F394/E394),0,F394/E394*100)</f>
        <v>0</v>
      </c>
      <c r="K394" s="51">
        <f>IF(ISERROR(F394/D394),0,F394/D394*100)</f>
        <v>0</v>
      </c>
    </row>
    <row r="395" spans="1:11">
      <c r="A395" s="55" t="s">
        <v>950</v>
      </c>
      <c r="B395" s="49" t="s">
        <v>951</v>
      </c>
      <c r="C395" s="50">
        <v>0</v>
      </c>
      <c r="D395" s="50">
        <v>-467417654</v>
      </c>
      <c r="E395" s="50">
        <v>0</v>
      </c>
      <c r="F395" s="50">
        <v>0</v>
      </c>
      <c r="G395" s="50">
        <f>F395-C395</f>
        <v>0</v>
      </c>
      <c r="H395" s="50">
        <f>E395-F395</f>
        <v>0</v>
      </c>
      <c r="I395" s="51">
        <f>IF(ISERROR(F395/C395),0,F395/C395*100-100)</f>
        <v>0</v>
      </c>
      <c r="J395" s="51">
        <f>IF(ISERROR(F395/E395),0,F395/E395*100)</f>
        <v>0</v>
      </c>
      <c r="K395" s="51">
        <f>IF(ISERROR(F395/D395),0,F395/D395*100)</f>
        <v>0</v>
      </c>
    </row>
    <row r="396" spans="1:11">
      <c r="A396" s="55" t="s">
        <v>296</v>
      </c>
      <c r="B396" s="49" t="s">
        <v>297</v>
      </c>
      <c r="C396" s="50">
        <v>0</v>
      </c>
      <c r="D396" s="50">
        <v>132960317</v>
      </c>
      <c r="E396" s="50">
        <v>0</v>
      </c>
      <c r="F396" s="50">
        <v>0</v>
      </c>
      <c r="G396" s="50">
        <f>F396-C396</f>
        <v>0</v>
      </c>
      <c r="H396" s="50">
        <f>E396-F396</f>
        <v>0</v>
      </c>
      <c r="I396" s="51">
        <f>IF(ISERROR(F396/C396),0,F396/C396*100-100)</f>
        <v>0</v>
      </c>
      <c r="J396" s="51">
        <f>IF(ISERROR(F396/E396),0,F396/E396*100)</f>
        <v>0</v>
      </c>
      <c r="K396" s="51">
        <f>IF(ISERROR(F396/D396),0,F396/D396*100)</f>
        <v>0</v>
      </c>
    </row>
    <row r="397" spans="1:11">
      <c r="A397" s="54" t="s">
        <v>60</v>
      </c>
      <c r="B397" s="49" t="s">
        <v>61</v>
      </c>
      <c r="C397" s="50">
        <v>0</v>
      </c>
      <c r="D397" s="50">
        <v>334457337</v>
      </c>
      <c r="E397" s="50">
        <v>0</v>
      </c>
      <c r="F397" s="50">
        <v>0</v>
      </c>
      <c r="G397" s="50">
        <f>F397-C397</f>
        <v>0</v>
      </c>
      <c r="H397" s="50">
        <f>E397-F397</f>
        <v>0</v>
      </c>
      <c r="I397" s="51">
        <f>IF(ISERROR(F397/C397),0,F397/C397*100-100)</f>
        <v>0</v>
      </c>
      <c r="J397" s="51">
        <f>IF(ISERROR(F397/E397),0,F397/E397*100)</f>
        <v>0</v>
      </c>
      <c r="K397" s="51">
        <f>IF(ISERROR(F397/D397),0,F397/D397*100)</f>
        <v>0</v>
      </c>
    </row>
    <row r="398" spans="1:11" ht="26.4">
      <c r="A398" s="55" t="s">
        <v>298</v>
      </c>
      <c r="B398" s="49" t="s">
        <v>299</v>
      </c>
      <c r="C398" s="50">
        <v>0</v>
      </c>
      <c r="D398" s="50">
        <v>334457337</v>
      </c>
      <c r="E398" s="50">
        <v>0</v>
      </c>
      <c r="F398" s="50">
        <v>0</v>
      </c>
      <c r="G398" s="50">
        <f>F398-C398</f>
        <v>0</v>
      </c>
      <c r="H398" s="50">
        <f>E398-F398</f>
        <v>0</v>
      </c>
      <c r="I398" s="51">
        <f>IF(ISERROR(F398/C398),0,F398/C398*100-100)</f>
        <v>0</v>
      </c>
      <c r="J398" s="51">
        <f>IF(ISERROR(F398/E398),0,F398/E398*100)</f>
        <v>0</v>
      </c>
      <c r="K398" s="51">
        <f>IF(ISERROR(F398/D398),0,F398/D398*100)</f>
        <v>0</v>
      </c>
    </row>
    <row r="399" spans="1:11">
      <c r="A399" s="59" t="s">
        <v>213</v>
      </c>
      <c r="B399" s="60" t="s">
        <v>214</v>
      </c>
      <c r="C399" s="61"/>
      <c r="D399" s="61"/>
      <c r="E399" s="61"/>
      <c r="F399" s="61"/>
      <c r="G399" s="61"/>
      <c r="H399" s="61"/>
      <c r="I399" s="62"/>
      <c r="J399" s="62"/>
      <c r="K399" s="62"/>
    </row>
    <row r="400" spans="1:11">
      <c r="A400" s="48" t="s">
        <v>19</v>
      </c>
      <c r="B400" s="49" t="s">
        <v>20</v>
      </c>
      <c r="C400" s="50">
        <v>19466764</v>
      </c>
      <c r="D400" s="50">
        <v>19567705</v>
      </c>
      <c r="E400" s="50">
        <v>8597738</v>
      </c>
      <c r="F400" s="50">
        <v>19567704.129999999</v>
      </c>
      <c r="G400" s="50">
        <f t="shared" ref="G400:G429" si="100">F400-C400</f>
        <v>100940.12999999896</v>
      </c>
      <c r="H400" s="50">
        <f t="shared" ref="H400:H429" si="101">E400-F400</f>
        <v>-10969966.129999999</v>
      </c>
      <c r="I400" s="51">
        <f t="shared" ref="I400:I429" si="102">IF(ISERROR(F400/C400),0,F400/C400*100-100)</f>
        <v>0.51852547244112657</v>
      </c>
      <c r="J400" s="51">
        <f t="shared" ref="J400:J429" si="103">IF(ISERROR(F400/E400),0,F400/E400*100)</f>
        <v>227.59130517817593</v>
      </c>
      <c r="K400" s="51">
        <f t="shared" ref="K400:K429" si="104">IF(ISERROR(F400/D400),0,F400/D400*100)</f>
        <v>99.999995553898628</v>
      </c>
    </row>
    <row r="401" spans="1:11" ht="26.4">
      <c r="A401" s="54" t="s">
        <v>21</v>
      </c>
      <c r="B401" s="49" t="s">
        <v>22</v>
      </c>
      <c r="C401" s="50">
        <v>0</v>
      </c>
      <c r="D401" s="50">
        <v>0</v>
      </c>
      <c r="E401" s="50">
        <v>0</v>
      </c>
      <c r="F401" s="50">
        <v>0.01</v>
      </c>
      <c r="G401" s="50">
        <f t="shared" si="100"/>
        <v>0.01</v>
      </c>
      <c r="H401" s="50">
        <f t="shared" si="101"/>
        <v>-0.01</v>
      </c>
      <c r="I401" s="51">
        <f t="shared" si="102"/>
        <v>0</v>
      </c>
      <c r="J401" s="51">
        <f t="shared" si="103"/>
        <v>0</v>
      </c>
      <c r="K401" s="51">
        <f t="shared" si="104"/>
        <v>0</v>
      </c>
    </row>
    <row r="402" spans="1:11">
      <c r="A402" s="54" t="s">
        <v>83</v>
      </c>
      <c r="B402" s="49" t="s">
        <v>84</v>
      </c>
      <c r="C402" s="50">
        <v>0</v>
      </c>
      <c r="D402" s="50">
        <v>54327</v>
      </c>
      <c r="E402" s="50">
        <v>21671</v>
      </c>
      <c r="F402" s="50">
        <v>54326.12</v>
      </c>
      <c r="G402" s="50">
        <f t="shared" si="100"/>
        <v>54326.12</v>
      </c>
      <c r="H402" s="50">
        <f t="shared" si="101"/>
        <v>-32655.120000000003</v>
      </c>
      <c r="I402" s="51">
        <f t="shared" si="102"/>
        <v>0</v>
      </c>
      <c r="J402" s="51">
        <f t="shared" si="103"/>
        <v>250.68580130127822</v>
      </c>
      <c r="K402" s="51">
        <f t="shared" si="104"/>
        <v>99.998380179284709</v>
      </c>
    </row>
    <row r="403" spans="1:11">
      <c r="A403" s="55" t="s">
        <v>85</v>
      </c>
      <c r="B403" s="49" t="s">
        <v>86</v>
      </c>
      <c r="C403" s="50">
        <v>0</v>
      </c>
      <c r="D403" s="50">
        <v>54327</v>
      </c>
      <c r="E403" s="50">
        <v>21671</v>
      </c>
      <c r="F403" s="50">
        <v>54326.12</v>
      </c>
      <c r="G403" s="50">
        <f t="shared" si="100"/>
        <v>54326.12</v>
      </c>
      <c r="H403" s="50">
        <f t="shared" si="101"/>
        <v>-32655.120000000003</v>
      </c>
      <c r="I403" s="51">
        <f t="shared" si="102"/>
        <v>0</v>
      </c>
      <c r="J403" s="51">
        <f t="shared" si="103"/>
        <v>250.68580130127822</v>
      </c>
      <c r="K403" s="51">
        <f t="shared" si="104"/>
        <v>99.998380179284709</v>
      </c>
    </row>
    <row r="404" spans="1:11">
      <c r="A404" s="56" t="s">
        <v>87</v>
      </c>
      <c r="B404" s="49" t="s">
        <v>88</v>
      </c>
      <c r="C404" s="50">
        <v>0</v>
      </c>
      <c r="D404" s="50">
        <v>54327</v>
      </c>
      <c r="E404" s="50">
        <v>21671</v>
      </c>
      <c r="F404" s="50">
        <v>54326.12</v>
      </c>
      <c r="G404" s="50">
        <f t="shared" si="100"/>
        <v>54326.12</v>
      </c>
      <c r="H404" s="50">
        <f t="shared" si="101"/>
        <v>-32655.120000000003</v>
      </c>
      <c r="I404" s="51">
        <f t="shared" si="102"/>
        <v>0</v>
      </c>
      <c r="J404" s="51">
        <f t="shared" si="103"/>
        <v>250.68580130127822</v>
      </c>
      <c r="K404" s="51">
        <f t="shared" si="104"/>
        <v>99.998380179284709</v>
      </c>
    </row>
    <row r="405" spans="1:11" ht="26.4">
      <c r="A405" s="57" t="s">
        <v>89</v>
      </c>
      <c r="B405" s="49" t="s">
        <v>90</v>
      </c>
      <c r="C405" s="50">
        <v>0</v>
      </c>
      <c r="D405" s="50">
        <v>54327</v>
      </c>
      <c r="E405" s="50">
        <v>21671</v>
      </c>
      <c r="F405" s="50">
        <v>54326.12</v>
      </c>
      <c r="G405" s="50">
        <f t="shared" si="100"/>
        <v>54326.12</v>
      </c>
      <c r="H405" s="50">
        <f t="shared" si="101"/>
        <v>-32655.120000000003</v>
      </c>
      <c r="I405" s="51">
        <f t="shared" si="102"/>
        <v>0</v>
      </c>
      <c r="J405" s="51">
        <f t="shared" si="103"/>
        <v>250.68580130127822</v>
      </c>
      <c r="K405" s="51">
        <f t="shared" si="104"/>
        <v>99.998380179284709</v>
      </c>
    </row>
    <row r="406" spans="1:11" ht="26.4">
      <c r="A406" s="58" t="s">
        <v>91</v>
      </c>
      <c r="B406" s="49" t="s">
        <v>92</v>
      </c>
      <c r="C406" s="50">
        <v>0</v>
      </c>
      <c r="D406" s="50">
        <v>54327</v>
      </c>
      <c r="E406" s="50">
        <v>21671</v>
      </c>
      <c r="F406" s="50">
        <v>54326.12</v>
      </c>
      <c r="G406" s="50">
        <f t="shared" si="100"/>
        <v>54326.12</v>
      </c>
      <c r="H406" s="50">
        <f t="shared" si="101"/>
        <v>-32655.120000000003</v>
      </c>
      <c r="I406" s="51">
        <f t="shared" si="102"/>
        <v>0</v>
      </c>
      <c r="J406" s="51">
        <f t="shared" si="103"/>
        <v>250.68580130127822</v>
      </c>
      <c r="K406" s="51">
        <f t="shared" si="104"/>
        <v>99.998380179284709</v>
      </c>
    </row>
    <row r="407" spans="1:11">
      <c r="A407" s="54" t="s">
        <v>23</v>
      </c>
      <c r="B407" s="49" t="s">
        <v>24</v>
      </c>
      <c r="C407" s="50">
        <v>19466764</v>
      </c>
      <c r="D407" s="50">
        <v>19513378</v>
      </c>
      <c r="E407" s="50">
        <v>8576067</v>
      </c>
      <c r="F407" s="50">
        <v>19513378</v>
      </c>
      <c r="G407" s="50">
        <f t="shared" si="100"/>
        <v>46614</v>
      </c>
      <c r="H407" s="50">
        <f t="shared" si="101"/>
        <v>-10937311</v>
      </c>
      <c r="I407" s="51">
        <f t="shared" si="102"/>
        <v>0.23945428218064535</v>
      </c>
      <c r="J407" s="51">
        <f t="shared" si="103"/>
        <v>227.53294721228272</v>
      </c>
      <c r="K407" s="51">
        <f t="shared" si="104"/>
        <v>100</v>
      </c>
    </row>
    <row r="408" spans="1:11" ht="26.4">
      <c r="A408" s="55" t="s">
        <v>25</v>
      </c>
      <c r="B408" s="49" t="s">
        <v>26</v>
      </c>
      <c r="C408" s="50">
        <v>19466764</v>
      </c>
      <c r="D408" s="50">
        <v>19513378</v>
      </c>
      <c r="E408" s="50">
        <v>8576067</v>
      </c>
      <c r="F408" s="50">
        <v>19513378</v>
      </c>
      <c r="G408" s="50">
        <f t="shared" si="100"/>
        <v>46614</v>
      </c>
      <c r="H408" s="50">
        <f t="shared" si="101"/>
        <v>-10937311</v>
      </c>
      <c r="I408" s="51">
        <f t="shared" si="102"/>
        <v>0.23945428218064535</v>
      </c>
      <c r="J408" s="51">
        <f t="shared" si="103"/>
        <v>227.53294721228272</v>
      </c>
      <c r="K408" s="51">
        <f t="shared" si="104"/>
        <v>100</v>
      </c>
    </row>
    <row r="409" spans="1:11">
      <c r="A409" s="48" t="s">
        <v>27</v>
      </c>
      <c r="B409" s="49" t="s">
        <v>28</v>
      </c>
      <c r="C409" s="50">
        <v>7221935.8899999997</v>
      </c>
      <c r="D409" s="50">
        <v>18692705</v>
      </c>
      <c r="E409" s="50">
        <v>7722738</v>
      </c>
      <c r="F409" s="50">
        <v>7955075.4400000004</v>
      </c>
      <c r="G409" s="50">
        <f t="shared" si="100"/>
        <v>733139.55000000075</v>
      </c>
      <c r="H409" s="50">
        <f t="shared" si="101"/>
        <v>-232337.44000000041</v>
      </c>
      <c r="I409" s="51">
        <f t="shared" si="102"/>
        <v>10.151565468964591</v>
      </c>
      <c r="J409" s="51">
        <f t="shared" si="103"/>
        <v>103.00848533253361</v>
      </c>
      <c r="K409" s="51">
        <f t="shared" si="104"/>
        <v>42.557112199652217</v>
      </c>
    </row>
    <row r="410" spans="1:11">
      <c r="A410" s="54" t="s">
        <v>29</v>
      </c>
      <c r="B410" s="49" t="s">
        <v>30</v>
      </c>
      <c r="C410" s="50">
        <v>7114718.4400000004</v>
      </c>
      <c r="D410" s="50">
        <v>18543920</v>
      </c>
      <c r="E410" s="50">
        <v>7711538</v>
      </c>
      <c r="F410" s="50">
        <v>7932104.8600000003</v>
      </c>
      <c r="G410" s="50">
        <f t="shared" si="100"/>
        <v>817386.41999999993</v>
      </c>
      <c r="H410" s="50">
        <f t="shared" si="101"/>
        <v>-220566.86000000034</v>
      </c>
      <c r="I410" s="51">
        <f t="shared" si="102"/>
        <v>11.488668552286384</v>
      </c>
      <c r="J410" s="51">
        <f t="shared" si="103"/>
        <v>102.86021880460163</v>
      </c>
      <c r="K410" s="51">
        <f t="shared" si="104"/>
        <v>42.774693053033019</v>
      </c>
    </row>
    <row r="411" spans="1:11">
      <c r="A411" s="55" t="s">
        <v>31</v>
      </c>
      <c r="B411" s="49" t="s">
        <v>32</v>
      </c>
      <c r="C411" s="50">
        <v>7023576.6399999997</v>
      </c>
      <c r="D411" s="50">
        <v>18092173</v>
      </c>
      <c r="E411" s="50">
        <v>7617421</v>
      </c>
      <c r="F411" s="50">
        <v>7861027.6600000001</v>
      </c>
      <c r="G411" s="50">
        <f t="shared" si="100"/>
        <v>837451.02000000048</v>
      </c>
      <c r="H411" s="50">
        <f t="shared" si="101"/>
        <v>-243606.66000000015</v>
      </c>
      <c r="I411" s="51">
        <f t="shared" si="102"/>
        <v>11.923426808367552</v>
      </c>
      <c r="J411" s="51">
        <f t="shared" si="103"/>
        <v>103.19802016981863</v>
      </c>
      <c r="K411" s="51">
        <f t="shared" si="104"/>
        <v>43.449881117099643</v>
      </c>
    </row>
    <row r="412" spans="1:11">
      <c r="A412" s="56" t="s">
        <v>33</v>
      </c>
      <c r="B412" s="49" t="s">
        <v>34</v>
      </c>
      <c r="C412" s="50">
        <v>5976712.04</v>
      </c>
      <c r="D412" s="50">
        <v>14477990</v>
      </c>
      <c r="E412" s="50">
        <v>6008231</v>
      </c>
      <c r="F412" s="50">
        <v>6714990.1200000001</v>
      </c>
      <c r="G412" s="50">
        <f t="shared" si="100"/>
        <v>738278.08000000007</v>
      </c>
      <c r="H412" s="50">
        <f t="shared" si="101"/>
        <v>-706759.12000000011</v>
      </c>
      <c r="I412" s="51">
        <f t="shared" si="102"/>
        <v>12.352579061178929</v>
      </c>
      <c r="J412" s="51">
        <f t="shared" si="103"/>
        <v>111.76318154212113</v>
      </c>
      <c r="K412" s="51">
        <f t="shared" si="104"/>
        <v>46.380679362259542</v>
      </c>
    </row>
    <row r="413" spans="1:11">
      <c r="A413" s="56" t="s">
        <v>35</v>
      </c>
      <c r="B413" s="49" t="s">
        <v>36</v>
      </c>
      <c r="C413" s="50">
        <v>1046864.6</v>
      </c>
      <c r="D413" s="50">
        <v>3614183</v>
      </c>
      <c r="E413" s="50">
        <v>1609190</v>
      </c>
      <c r="F413" s="50">
        <v>1146037.54</v>
      </c>
      <c r="G413" s="50">
        <f t="shared" si="100"/>
        <v>99172.940000000061</v>
      </c>
      <c r="H413" s="50">
        <f t="shared" si="101"/>
        <v>463152.45999999996</v>
      </c>
      <c r="I413" s="51">
        <f t="shared" si="102"/>
        <v>9.473330170874064</v>
      </c>
      <c r="J413" s="51">
        <f t="shared" si="103"/>
        <v>71.218286218532313</v>
      </c>
      <c r="K413" s="51">
        <f t="shared" si="104"/>
        <v>31.709449687522739</v>
      </c>
    </row>
    <row r="414" spans="1:11">
      <c r="A414" s="57" t="s">
        <v>37</v>
      </c>
      <c r="B414" s="49" t="s">
        <v>38</v>
      </c>
      <c r="C414" s="50">
        <v>19266.38</v>
      </c>
      <c r="D414" s="50">
        <v>0</v>
      </c>
      <c r="E414" s="50">
        <v>0</v>
      </c>
      <c r="F414" s="50">
        <v>44423.95</v>
      </c>
      <c r="G414" s="50">
        <f t="shared" si="100"/>
        <v>25157.569999999996</v>
      </c>
      <c r="H414" s="50">
        <f t="shared" si="101"/>
        <v>-44423.95</v>
      </c>
      <c r="I414" s="51">
        <f t="shared" si="102"/>
        <v>130.57756568696348</v>
      </c>
      <c r="J414" s="51">
        <f t="shared" si="103"/>
        <v>0</v>
      </c>
      <c r="K414" s="51">
        <f t="shared" si="104"/>
        <v>0</v>
      </c>
    </row>
    <row r="415" spans="1:11">
      <c r="A415" s="55" t="s">
        <v>39</v>
      </c>
      <c r="B415" s="49" t="s">
        <v>40</v>
      </c>
      <c r="C415" s="50">
        <v>30</v>
      </c>
      <c r="D415" s="50">
        <v>300000</v>
      </c>
      <c r="E415" s="50">
        <v>0</v>
      </c>
      <c r="F415" s="50">
        <v>0</v>
      </c>
      <c r="G415" s="50">
        <f t="shared" si="100"/>
        <v>-30</v>
      </c>
      <c r="H415" s="50">
        <f t="shared" si="101"/>
        <v>0</v>
      </c>
      <c r="I415" s="51">
        <f t="shared" si="102"/>
        <v>-100</v>
      </c>
      <c r="J415" s="51">
        <f t="shared" si="103"/>
        <v>0</v>
      </c>
      <c r="K415" s="51">
        <f t="shared" si="104"/>
        <v>0</v>
      </c>
    </row>
    <row r="416" spans="1:11">
      <c r="A416" s="56" t="s">
        <v>43</v>
      </c>
      <c r="B416" s="49" t="s">
        <v>44</v>
      </c>
      <c r="C416" s="50">
        <v>30</v>
      </c>
      <c r="D416" s="50">
        <v>300000</v>
      </c>
      <c r="E416" s="50">
        <v>0</v>
      </c>
      <c r="F416" s="50">
        <v>0</v>
      </c>
      <c r="G416" s="50">
        <f t="shared" si="100"/>
        <v>-30</v>
      </c>
      <c r="H416" s="50">
        <f t="shared" si="101"/>
        <v>0</v>
      </c>
      <c r="I416" s="51">
        <f t="shared" si="102"/>
        <v>-100</v>
      </c>
      <c r="J416" s="51">
        <f t="shared" si="103"/>
        <v>0</v>
      </c>
      <c r="K416" s="51">
        <f t="shared" si="104"/>
        <v>0</v>
      </c>
    </row>
    <row r="417" spans="1:11" ht="26.4">
      <c r="A417" s="55" t="s">
        <v>69</v>
      </c>
      <c r="B417" s="49" t="s">
        <v>70</v>
      </c>
      <c r="C417" s="50">
        <v>90859.53</v>
      </c>
      <c r="D417" s="50">
        <v>87637</v>
      </c>
      <c r="E417" s="50">
        <v>87637</v>
      </c>
      <c r="F417" s="50">
        <v>68485.2</v>
      </c>
      <c r="G417" s="50">
        <f t="shared" si="100"/>
        <v>-22374.33</v>
      </c>
      <c r="H417" s="50">
        <f t="shared" si="101"/>
        <v>19151.800000000003</v>
      </c>
      <c r="I417" s="51">
        <f t="shared" si="102"/>
        <v>-24.625187913694916</v>
      </c>
      <c r="J417" s="51">
        <f t="shared" si="103"/>
        <v>78.146444994694022</v>
      </c>
      <c r="K417" s="51">
        <f t="shared" si="104"/>
        <v>78.146444994694022</v>
      </c>
    </row>
    <row r="418" spans="1:11">
      <c r="A418" s="56" t="s">
        <v>71</v>
      </c>
      <c r="B418" s="49" t="s">
        <v>72</v>
      </c>
      <c r="C418" s="50">
        <v>90859.53</v>
      </c>
      <c r="D418" s="50">
        <v>87637</v>
      </c>
      <c r="E418" s="50">
        <v>87637</v>
      </c>
      <c r="F418" s="50">
        <v>68485.2</v>
      </c>
      <c r="G418" s="50">
        <f t="shared" si="100"/>
        <v>-22374.33</v>
      </c>
      <c r="H418" s="50">
        <f t="shared" si="101"/>
        <v>19151.800000000003</v>
      </c>
      <c r="I418" s="51">
        <f t="shared" si="102"/>
        <v>-24.625187913694916</v>
      </c>
      <c r="J418" s="51">
        <f t="shared" si="103"/>
        <v>78.146444994694022</v>
      </c>
      <c r="K418" s="51">
        <f t="shared" si="104"/>
        <v>78.146444994694022</v>
      </c>
    </row>
    <row r="419" spans="1:11" ht="26.4">
      <c r="A419" s="55" t="s">
        <v>45</v>
      </c>
      <c r="B419" s="49" t="s">
        <v>46</v>
      </c>
      <c r="C419" s="50">
        <v>252.27</v>
      </c>
      <c r="D419" s="50">
        <v>64110</v>
      </c>
      <c r="E419" s="50">
        <v>6480</v>
      </c>
      <c r="F419" s="50">
        <v>2592</v>
      </c>
      <c r="G419" s="50">
        <f t="shared" si="100"/>
        <v>2339.73</v>
      </c>
      <c r="H419" s="50">
        <f t="shared" si="101"/>
        <v>3888</v>
      </c>
      <c r="I419" s="51">
        <f t="shared" si="102"/>
        <v>927.47056724937556</v>
      </c>
      <c r="J419" s="51">
        <f t="shared" si="103"/>
        <v>40</v>
      </c>
      <c r="K419" s="51">
        <f t="shared" si="104"/>
        <v>4.0430510060832949</v>
      </c>
    </row>
    <row r="420" spans="1:11">
      <c r="A420" s="56" t="s">
        <v>47</v>
      </c>
      <c r="B420" s="49" t="s">
        <v>48</v>
      </c>
      <c r="C420" s="50">
        <v>252.27</v>
      </c>
      <c r="D420" s="50">
        <v>12960</v>
      </c>
      <c r="E420" s="50">
        <v>6480</v>
      </c>
      <c r="F420" s="50">
        <v>2592</v>
      </c>
      <c r="G420" s="50">
        <f t="shared" si="100"/>
        <v>2339.73</v>
      </c>
      <c r="H420" s="50">
        <f t="shared" si="101"/>
        <v>3888</v>
      </c>
      <c r="I420" s="51">
        <f t="shared" si="102"/>
        <v>927.47056724937556</v>
      </c>
      <c r="J420" s="51">
        <f t="shared" si="103"/>
        <v>40</v>
      </c>
      <c r="K420" s="51">
        <f t="shared" si="104"/>
        <v>20</v>
      </c>
    </row>
    <row r="421" spans="1:11" ht="26.4">
      <c r="A421" s="57" t="s">
        <v>73</v>
      </c>
      <c r="B421" s="49" t="s">
        <v>74</v>
      </c>
      <c r="C421" s="50">
        <v>252.27</v>
      </c>
      <c r="D421" s="50">
        <v>12960</v>
      </c>
      <c r="E421" s="50">
        <v>6480</v>
      </c>
      <c r="F421" s="50">
        <v>2592</v>
      </c>
      <c r="G421" s="50">
        <f t="shared" si="100"/>
        <v>2339.73</v>
      </c>
      <c r="H421" s="50">
        <f t="shared" si="101"/>
        <v>3888</v>
      </c>
      <c r="I421" s="51">
        <f t="shared" si="102"/>
        <v>927.47056724937556</v>
      </c>
      <c r="J421" s="51">
        <f t="shared" si="103"/>
        <v>40</v>
      </c>
      <c r="K421" s="51">
        <f t="shared" si="104"/>
        <v>20</v>
      </c>
    </row>
    <row r="422" spans="1:11" ht="26.4">
      <c r="A422" s="56" t="s">
        <v>157</v>
      </c>
      <c r="B422" s="49" t="s">
        <v>158</v>
      </c>
      <c r="C422" s="50">
        <v>0</v>
      </c>
      <c r="D422" s="50">
        <v>51150</v>
      </c>
      <c r="E422" s="50">
        <v>0</v>
      </c>
      <c r="F422" s="50">
        <v>0</v>
      </c>
      <c r="G422" s="50">
        <f t="shared" si="100"/>
        <v>0</v>
      </c>
      <c r="H422" s="50">
        <f t="shared" si="101"/>
        <v>0</v>
      </c>
      <c r="I422" s="51">
        <f t="shared" si="102"/>
        <v>0</v>
      </c>
      <c r="J422" s="51">
        <f t="shared" si="103"/>
        <v>0</v>
      </c>
      <c r="K422" s="51">
        <f t="shared" si="104"/>
        <v>0</v>
      </c>
    </row>
    <row r="423" spans="1:11" ht="39.6">
      <c r="A423" s="57" t="s">
        <v>161</v>
      </c>
      <c r="B423" s="49" t="s">
        <v>162</v>
      </c>
      <c r="C423" s="50">
        <v>0</v>
      </c>
      <c r="D423" s="50">
        <v>51150</v>
      </c>
      <c r="E423" s="50">
        <v>0</v>
      </c>
      <c r="F423" s="50">
        <v>0</v>
      </c>
      <c r="G423" s="50">
        <f t="shared" si="100"/>
        <v>0</v>
      </c>
      <c r="H423" s="50">
        <f t="shared" si="101"/>
        <v>0</v>
      </c>
      <c r="I423" s="51">
        <f t="shared" si="102"/>
        <v>0</v>
      </c>
      <c r="J423" s="51">
        <f t="shared" si="103"/>
        <v>0</v>
      </c>
      <c r="K423" s="51">
        <f t="shared" si="104"/>
        <v>0</v>
      </c>
    </row>
    <row r="424" spans="1:11">
      <c r="A424" s="54" t="s">
        <v>53</v>
      </c>
      <c r="B424" s="49" t="s">
        <v>54</v>
      </c>
      <c r="C424" s="50">
        <v>107217.45</v>
      </c>
      <c r="D424" s="50">
        <v>148785</v>
      </c>
      <c r="E424" s="50">
        <v>11200</v>
      </c>
      <c r="F424" s="50">
        <v>22970.58</v>
      </c>
      <c r="G424" s="50">
        <f t="shared" si="100"/>
        <v>-84246.87</v>
      </c>
      <c r="H424" s="50">
        <f t="shared" si="101"/>
        <v>-11770.580000000002</v>
      </c>
      <c r="I424" s="51">
        <f t="shared" si="102"/>
        <v>-78.575707592374187</v>
      </c>
      <c r="J424" s="51">
        <f t="shared" si="103"/>
        <v>205.09446428571431</v>
      </c>
      <c r="K424" s="51">
        <f t="shared" si="104"/>
        <v>15.438774069966732</v>
      </c>
    </row>
    <row r="425" spans="1:11">
      <c r="A425" s="55" t="s">
        <v>55</v>
      </c>
      <c r="B425" s="49" t="s">
        <v>56</v>
      </c>
      <c r="C425" s="50">
        <v>107217.45</v>
      </c>
      <c r="D425" s="50">
        <v>148785</v>
      </c>
      <c r="E425" s="50">
        <v>11200</v>
      </c>
      <c r="F425" s="50">
        <v>22970.58</v>
      </c>
      <c r="G425" s="50">
        <f t="shared" si="100"/>
        <v>-84246.87</v>
      </c>
      <c r="H425" s="50">
        <f t="shared" si="101"/>
        <v>-11770.580000000002</v>
      </c>
      <c r="I425" s="51">
        <f t="shared" si="102"/>
        <v>-78.575707592374187</v>
      </c>
      <c r="J425" s="51">
        <f t="shared" si="103"/>
        <v>205.09446428571431</v>
      </c>
      <c r="K425" s="51">
        <f t="shared" si="104"/>
        <v>15.438774069966732</v>
      </c>
    </row>
    <row r="426" spans="1:11">
      <c r="A426" s="48"/>
      <c r="B426" s="49" t="s">
        <v>57</v>
      </c>
      <c r="C426" s="50">
        <v>12244828.109999999</v>
      </c>
      <c r="D426" s="50">
        <v>875000</v>
      </c>
      <c r="E426" s="50">
        <v>875000</v>
      </c>
      <c r="F426" s="50">
        <v>11612628.689999999</v>
      </c>
      <c r="G426" s="50">
        <f t="shared" si="100"/>
        <v>-632199.41999999993</v>
      </c>
      <c r="H426" s="50">
        <f t="shared" si="101"/>
        <v>-10737628.689999999</v>
      </c>
      <c r="I426" s="51">
        <f t="shared" si="102"/>
        <v>-5.1629913815098831</v>
      </c>
      <c r="J426" s="51">
        <f t="shared" si="103"/>
        <v>1327.1575645714286</v>
      </c>
      <c r="K426" s="51">
        <f t="shared" si="104"/>
        <v>1327.1575645714286</v>
      </c>
    </row>
    <row r="427" spans="1:11">
      <c r="A427" s="48" t="s">
        <v>58</v>
      </c>
      <c r="B427" s="49" t="s">
        <v>59</v>
      </c>
      <c r="C427" s="50">
        <v>-12244828.109999999</v>
      </c>
      <c r="D427" s="50">
        <v>-875000</v>
      </c>
      <c r="E427" s="50">
        <v>-875000</v>
      </c>
      <c r="F427" s="50">
        <v>-11612628.689999999</v>
      </c>
      <c r="G427" s="50">
        <f t="shared" si="100"/>
        <v>632199.41999999993</v>
      </c>
      <c r="H427" s="50">
        <f t="shared" si="101"/>
        <v>10737628.689999999</v>
      </c>
      <c r="I427" s="51">
        <f t="shared" si="102"/>
        <v>-5.1629913815098831</v>
      </c>
      <c r="J427" s="51">
        <f t="shared" si="103"/>
        <v>1327.1575645714286</v>
      </c>
      <c r="K427" s="51">
        <f t="shared" si="104"/>
        <v>1327.1575645714286</v>
      </c>
    </row>
    <row r="428" spans="1:11">
      <c r="A428" s="54" t="s">
        <v>60</v>
      </c>
      <c r="B428" s="49" t="s">
        <v>61</v>
      </c>
      <c r="C428" s="50">
        <v>-11219828.109999999</v>
      </c>
      <c r="D428" s="50">
        <v>0</v>
      </c>
      <c r="E428" s="50">
        <v>0</v>
      </c>
      <c r="F428" s="50">
        <v>-10737628.689999999</v>
      </c>
      <c r="G428" s="50">
        <f t="shared" si="100"/>
        <v>482199.41999999993</v>
      </c>
      <c r="H428" s="50">
        <f t="shared" si="101"/>
        <v>10737628.689999999</v>
      </c>
      <c r="I428" s="51">
        <f t="shared" si="102"/>
        <v>-4.2977433813823325</v>
      </c>
      <c r="J428" s="51">
        <f t="shared" si="103"/>
        <v>0</v>
      </c>
      <c r="K428" s="51">
        <f t="shared" si="104"/>
        <v>0</v>
      </c>
    </row>
    <row r="429" spans="1:11">
      <c r="A429" s="54" t="s">
        <v>952</v>
      </c>
      <c r="B429" s="49" t="s">
        <v>953</v>
      </c>
      <c r="C429" s="50">
        <v>-1025000</v>
      </c>
      <c r="D429" s="50">
        <v>-875000</v>
      </c>
      <c r="E429" s="50">
        <v>-875000</v>
      </c>
      <c r="F429" s="50">
        <v>-875000</v>
      </c>
      <c r="G429" s="50">
        <f t="shared" si="100"/>
        <v>150000</v>
      </c>
      <c r="H429" s="50">
        <f t="shared" si="101"/>
        <v>0</v>
      </c>
      <c r="I429" s="51">
        <f t="shared" si="102"/>
        <v>-14.634146341463421</v>
      </c>
      <c r="J429" s="51">
        <f t="shared" si="103"/>
        <v>100</v>
      </c>
      <c r="K429" s="51">
        <f t="shared" si="104"/>
        <v>100</v>
      </c>
    </row>
    <row r="430" spans="1:11">
      <c r="A430" s="59" t="s">
        <v>65</v>
      </c>
      <c r="B430" s="60" t="s">
        <v>66</v>
      </c>
      <c r="C430" s="61"/>
      <c r="D430" s="61"/>
      <c r="E430" s="61"/>
      <c r="F430" s="61"/>
      <c r="G430" s="61"/>
      <c r="H430" s="61"/>
      <c r="I430" s="62"/>
      <c r="J430" s="62"/>
      <c r="K430" s="62"/>
    </row>
    <row r="431" spans="1:11">
      <c r="A431" s="48" t="s">
        <v>19</v>
      </c>
      <c r="B431" s="49" t="s">
        <v>20</v>
      </c>
      <c r="C431" s="50">
        <v>45361</v>
      </c>
      <c r="D431" s="50">
        <v>293015</v>
      </c>
      <c r="E431" s="50">
        <v>0</v>
      </c>
      <c r="F431" s="50">
        <v>293015</v>
      </c>
      <c r="G431" s="50">
        <f t="shared" ref="G431:G441" si="105">F431-C431</f>
        <v>247654</v>
      </c>
      <c r="H431" s="50">
        <f t="shared" ref="H431:H441" si="106">E431-F431</f>
        <v>-293015</v>
      </c>
      <c r="I431" s="51">
        <f t="shared" ref="I431:I441" si="107">IF(ISERROR(F431/C431),0,F431/C431*100-100)</f>
        <v>545.96239059985453</v>
      </c>
      <c r="J431" s="51">
        <f t="shared" ref="J431:J441" si="108">IF(ISERROR(F431/E431),0,F431/E431*100)</f>
        <v>0</v>
      </c>
      <c r="K431" s="51">
        <f t="shared" ref="K431:K441" si="109">IF(ISERROR(F431/D431),0,F431/D431*100)</f>
        <v>100</v>
      </c>
    </row>
    <row r="432" spans="1:11">
      <c r="A432" s="54" t="s">
        <v>23</v>
      </c>
      <c r="B432" s="49" t="s">
        <v>24</v>
      </c>
      <c r="C432" s="50">
        <v>45361</v>
      </c>
      <c r="D432" s="50">
        <v>293015</v>
      </c>
      <c r="E432" s="50">
        <v>0</v>
      </c>
      <c r="F432" s="50">
        <v>293015</v>
      </c>
      <c r="G432" s="50">
        <f t="shared" si="105"/>
        <v>247654</v>
      </c>
      <c r="H432" s="50">
        <f t="shared" si="106"/>
        <v>-293015</v>
      </c>
      <c r="I432" s="51">
        <f t="shared" si="107"/>
        <v>545.96239059985453</v>
      </c>
      <c r="J432" s="51">
        <f t="shared" si="108"/>
        <v>0</v>
      </c>
      <c r="K432" s="51">
        <f t="shared" si="109"/>
        <v>100</v>
      </c>
    </row>
    <row r="433" spans="1:11" ht="26.4">
      <c r="A433" s="55" t="s">
        <v>25</v>
      </c>
      <c r="B433" s="49" t="s">
        <v>26</v>
      </c>
      <c r="C433" s="50">
        <v>45361</v>
      </c>
      <c r="D433" s="50">
        <v>293015</v>
      </c>
      <c r="E433" s="50">
        <v>0</v>
      </c>
      <c r="F433" s="50">
        <v>293015</v>
      </c>
      <c r="G433" s="50">
        <f t="shared" si="105"/>
        <v>247654</v>
      </c>
      <c r="H433" s="50">
        <f t="shared" si="106"/>
        <v>-293015</v>
      </c>
      <c r="I433" s="51">
        <f t="shared" si="107"/>
        <v>545.96239059985453</v>
      </c>
      <c r="J433" s="51">
        <f t="shared" si="108"/>
        <v>0</v>
      </c>
      <c r="K433" s="51">
        <f t="shared" si="109"/>
        <v>100</v>
      </c>
    </row>
    <row r="434" spans="1:11">
      <c r="A434" s="48" t="s">
        <v>27</v>
      </c>
      <c r="B434" s="49" t="s">
        <v>28</v>
      </c>
      <c r="C434" s="50">
        <v>26224.51</v>
      </c>
      <c r="D434" s="50">
        <v>293015</v>
      </c>
      <c r="E434" s="50">
        <v>0</v>
      </c>
      <c r="F434" s="50">
        <v>293013.42</v>
      </c>
      <c r="G434" s="50">
        <f t="shared" si="105"/>
        <v>266788.90999999997</v>
      </c>
      <c r="H434" s="50">
        <f t="shared" si="106"/>
        <v>-293013.42</v>
      </c>
      <c r="I434" s="51">
        <f t="shared" si="107"/>
        <v>1017.3265773125979</v>
      </c>
      <c r="J434" s="51">
        <f t="shared" si="108"/>
        <v>0</v>
      </c>
      <c r="K434" s="51">
        <f t="shared" si="109"/>
        <v>99.999460778458442</v>
      </c>
    </row>
    <row r="435" spans="1:11">
      <c r="A435" s="54" t="s">
        <v>29</v>
      </c>
      <c r="B435" s="49" t="s">
        <v>30</v>
      </c>
      <c r="C435" s="50">
        <v>26224.51</v>
      </c>
      <c r="D435" s="50">
        <v>293015</v>
      </c>
      <c r="E435" s="50">
        <v>0</v>
      </c>
      <c r="F435" s="50">
        <v>293013.42</v>
      </c>
      <c r="G435" s="50">
        <f t="shared" si="105"/>
        <v>266788.90999999997</v>
      </c>
      <c r="H435" s="50">
        <f t="shared" si="106"/>
        <v>-293013.42</v>
      </c>
      <c r="I435" s="51">
        <f t="shared" si="107"/>
        <v>1017.3265773125979</v>
      </c>
      <c r="J435" s="51">
        <f t="shared" si="108"/>
        <v>0</v>
      </c>
      <c r="K435" s="51">
        <f t="shared" si="109"/>
        <v>99.999460778458442</v>
      </c>
    </row>
    <row r="436" spans="1:11">
      <c r="A436" s="55" t="s">
        <v>39</v>
      </c>
      <c r="B436" s="49" t="s">
        <v>40</v>
      </c>
      <c r="C436" s="50">
        <v>26224.51</v>
      </c>
      <c r="D436" s="50">
        <v>293015</v>
      </c>
      <c r="E436" s="50">
        <v>0</v>
      </c>
      <c r="F436" s="50">
        <v>293013.42</v>
      </c>
      <c r="G436" s="50">
        <f t="shared" si="105"/>
        <v>266788.90999999997</v>
      </c>
      <c r="H436" s="50">
        <f t="shared" si="106"/>
        <v>-293013.42</v>
      </c>
      <c r="I436" s="51">
        <f t="shared" si="107"/>
        <v>1017.3265773125979</v>
      </c>
      <c r="J436" s="51">
        <f t="shared" si="108"/>
        <v>0</v>
      </c>
      <c r="K436" s="51">
        <f t="shared" si="109"/>
        <v>99.999460778458442</v>
      </c>
    </row>
    <row r="437" spans="1:11">
      <c r="A437" s="56" t="s">
        <v>41</v>
      </c>
      <c r="B437" s="49" t="s">
        <v>42</v>
      </c>
      <c r="C437" s="50">
        <v>26224.51</v>
      </c>
      <c r="D437" s="50">
        <v>3144</v>
      </c>
      <c r="E437" s="50">
        <v>0</v>
      </c>
      <c r="F437" s="50">
        <v>3143.14</v>
      </c>
      <c r="G437" s="50">
        <f t="shared" si="105"/>
        <v>-23081.37</v>
      </c>
      <c r="H437" s="50">
        <f t="shared" si="106"/>
        <v>-3143.14</v>
      </c>
      <c r="I437" s="51">
        <f t="shared" si="107"/>
        <v>-88.014494837081799</v>
      </c>
      <c r="J437" s="51">
        <f t="shared" si="108"/>
        <v>0</v>
      </c>
      <c r="K437" s="51">
        <f t="shared" si="109"/>
        <v>99.972646310432566</v>
      </c>
    </row>
    <row r="438" spans="1:11">
      <c r="A438" s="56" t="s">
        <v>43</v>
      </c>
      <c r="B438" s="49" t="s">
        <v>44</v>
      </c>
      <c r="C438" s="50">
        <v>0</v>
      </c>
      <c r="D438" s="50">
        <v>289871</v>
      </c>
      <c r="E438" s="50">
        <v>0</v>
      </c>
      <c r="F438" s="50">
        <v>289870.28000000003</v>
      </c>
      <c r="G438" s="50">
        <f t="shared" si="105"/>
        <v>289870.28000000003</v>
      </c>
      <c r="H438" s="50">
        <f t="shared" si="106"/>
        <v>-289870.28000000003</v>
      </c>
      <c r="I438" s="51">
        <f t="shared" si="107"/>
        <v>0</v>
      </c>
      <c r="J438" s="51">
        <f t="shared" si="108"/>
        <v>0</v>
      </c>
      <c r="K438" s="51">
        <f t="shared" si="109"/>
        <v>99.99975161364884</v>
      </c>
    </row>
    <row r="439" spans="1:11">
      <c r="A439" s="48"/>
      <c r="B439" s="49" t="s">
        <v>57</v>
      </c>
      <c r="C439" s="50">
        <v>19136.490000000002</v>
      </c>
      <c r="D439" s="50">
        <v>0</v>
      </c>
      <c r="E439" s="50">
        <v>0</v>
      </c>
      <c r="F439" s="50">
        <v>1.58</v>
      </c>
      <c r="G439" s="50">
        <f t="shared" si="105"/>
        <v>-19134.91</v>
      </c>
      <c r="H439" s="50">
        <f t="shared" si="106"/>
        <v>-1.58</v>
      </c>
      <c r="I439" s="51">
        <f t="shared" si="107"/>
        <v>-99.991743522453703</v>
      </c>
      <c r="J439" s="51">
        <f t="shared" si="108"/>
        <v>0</v>
      </c>
      <c r="K439" s="51">
        <f t="shared" si="109"/>
        <v>0</v>
      </c>
    </row>
    <row r="440" spans="1:11">
      <c r="A440" s="48" t="s">
        <v>58</v>
      </c>
      <c r="B440" s="49" t="s">
        <v>59</v>
      </c>
      <c r="C440" s="50">
        <v>-19136.490000000002</v>
      </c>
      <c r="D440" s="50">
        <v>0</v>
      </c>
      <c r="E440" s="50">
        <v>0</v>
      </c>
      <c r="F440" s="50">
        <v>-1.58</v>
      </c>
      <c r="G440" s="50">
        <f t="shared" si="105"/>
        <v>19134.91</v>
      </c>
      <c r="H440" s="50">
        <f t="shared" si="106"/>
        <v>1.58</v>
      </c>
      <c r="I440" s="51">
        <f t="shared" si="107"/>
        <v>-99.991743522453703</v>
      </c>
      <c r="J440" s="51">
        <f t="shared" si="108"/>
        <v>0</v>
      </c>
      <c r="K440" s="51">
        <f t="shared" si="109"/>
        <v>0</v>
      </c>
    </row>
    <row r="441" spans="1:11">
      <c r="A441" s="54" t="s">
        <v>60</v>
      </c>
      <c r="B441" s="49" t="s">
        <v>61</v>
      </c>
      <c r="C441" s="50">
        <v>-19136.490000000002</v>
      </c>
      <c r="D441" s="50">
        <v>0</v>
      </c>
      <c r="E441" s="50">
        <v>0</v>
      </c>
      <c r="F441" s="50">
        <v>-1.58</v>
      </c>
      <c r="G441" s="50">
        <f t="shared" si="105"/>
        <v>19134.91</v>
      </c>
      <c r="H441" s="50">
        <f t="shared" si="106"/>
        <v>1.58</v>
      </c>
      <c r="I441" s="51">
        <f t="shared" si="107"/>
        <v>-99.991743522453703</v>
      </c>
      <c r="J441" s="51">
        <f t="shared" si="108"/>
        <v>0</v>
      </c>
      <c r="K441" s="51">
        <f t="shared" si="109"/>
        <v>0</v>
      </c>
    </row>
    <row r="442" spans="1:11">
      <c r="A442" s="48"/>
      <c r="B442" s="49"/>
      <c r="C442" s="50"/>
      <c r="D442" s="50"/>
      <c r="E442" s="50"/>
      <c r="F442" s="50"/>
      <c r="G442" s="50"/>
      <c r="H442" s="50"/>
      <c r="I442" s="51"/>
      <c r="J442" s="51"/>
      <c r="K442" s="51"/>
    </row>
    <row r="443" spans="1:11" ht="39.6">
      <c r="A443" s="59"/>
      <c r="B443" s="60" t="s">
        <v>102</v>
      </c>
      <c r="C443" s="61"/>
      <c r="D443" s="61"/>
      <c r="E443" s="61"/>
      <c r="F443" s="61"/>
      <c r="G443" s="61"/>
      <c r="H443" s="61"/>
      <c r="I443" s="62"/>
      <c r="J443" s="62"/>
      <c r="K443" s="62"/>
    </row>
    <row r="444" spans="1:11">
      <c r="A444" s="48" t="s">
        <v>19</v>
      </c>
      <c r="B444" s="49" t="s">
        <v>20</v>
      </c>
      <c r="C444" s="50">
        <v>397800990.58999997</v>
      </c>
      <c r="D444" s="50">
        <v>414459543</v>
      </c>
      <c r="E444" s="50">
        <v>311137991</v>
      </c>
      <c r="F444" s="50">
        <v>410908073.5</v>
      </c>
      <c r="G444" s="50">
        <f t="shared" ref="G444:G481" si="110">F444-C444</f>
        <v>13107082.910000026</v>
      </c>
      <c r="H444" s="50">
        <f t="shared" ref="H444:H481" si="111">E444-F444</f>
        <v>-99770082.5</v>
      </c>
      <c r="I444" s="51">
        <f t="shared" ref="I444:I481" si="112">IF(ISERROR(F444/C444),0,F444/C444*100-100)</f>
        <v>3.2948844321780655</v>
      </c>
      <c r="J444" s="51">
        <f t="shared" ref="J444:J481" si="113">IF(ISERROR(F444/E444),0,F444/E444*100)</f>
        <v>132.06618458239001</v>
      </c>
      <c r="K444" s="51">
        <f t="shared" ref="K444:K481" si="114">IF(ISERROR(F444/D444),0,F444/D444*100)</f>
        <v>99.143108281620627</v>
      </c>
    </row>
    <row r="445" spans="1:11">
      <c r="A445" s="54" t="s">
        <v>81</v>
      </c>
      <c r="B445" s="49" t="s">
        <v>82</v>
      </c>
      <c r="C445" s="50">
        <v>511619.59</v>
      </c>
      <c r="D445" s="50">
        <v>4231836</v>
      </c>
      <c r="E445" s="50">
        <v>1205453</v>
      </c>
      <c r="F445" s="50">
        <v>723219.5</v>
      </c>
      <c r="G445" s="50">
        <f t="shared" si="110"/>
        <v>211599.90999999997</v>
      </c>
      <c r="H445" s="50">
        <f t="shared" si="111"/>
        <v>482233.5</v>
      </c>
      <c r="I445" s="51">
        <f t="shared" si="112"/>
        <v>41.35883655275984</v>
      </c>
      <c r="J445" s="51">
        <f t="shared" si="113"/>
        <v>59.995661382069642</v>
      </c>
      <c r="K445" s="51">
        <f t="shared" si="114"/>
        <v>17.089969932672251</v>
      </c>
    </row>
    <row r="446" spans="1:11">
      <c r="A446" s="54" t="s">
        <v>83</v>
      </c>
      <c r="B446" s="49" t="s">
        <v>84</v>
      </c>
      <c r="C446" s="50">
        <v>104461</v>
      </c>
      <c r="D446" s="50">
        <v>161824</v>
      </c>
      <c r="E446" s="50">
        <v>59764</v>
      </c>
      <c r="F446" s="50">
        <v>118971</v>
      </c>
      <c r="G446" s="50">
        <f t="shared" si="110"/>
        <v>14510</v>
      </c>
      <c r="H446" s="50">
        <f t="shared" si="111"/>
        <v>-59207</v>
      </c>
      <c r="I446" s="51">
        <f t="shared" si="112"/>
        <v>13.890351423019112</v>
      </c>
      <c r="J446" s="51">
        <f t="shared" si="113"/>
        <v>199.06800080315909</v>
      </c>
      <c r="K446" s="51">
        <f t="shared" si="114"/>
        <v>73.518761123195574</v>
      </c>
    </row>
    <row r="447" spans="1:11">
      <c r="A447" s="55" t="s">
        <v>85</v>
      </c>
      <c r="B447" s="49" t="s">
        <v>86</v>
      </c>
      <c r="C447" s="50">
        <v>104461</v>
      </c>
      <c r="D447" s="50">
        <v>161824</v>
      </c>
      <c r="E447" s="50">
        <v>59764</v>
      </c>
      <c r="F447" s="50">
        <v>118971</v>
      </c>
      <c r="G447" s="50">
        <f t="shared" si="110"/>
        <v>14510</v>
      </c>
      <c r="H447" s="50">
        <f t="shared" si="111"/>
        <v>-59207</v>
      </c>
      <c r="I447" s="51">
        <f t="shared" si="112"/>
        <v>13.890351423019112</v>
      </c>
      <c r="J447" s="51">
        <f t="shared" si="113"/>
        <v>199.06800080315909</v>
      </c>
      <c r="K447" s="51">
        <f t="shared" si="114"/>
        <v>73.518761123195574</v>
      </c>
    </row>
    <row r="448" spans="1:11">
      <c r="A448" s="56" t="s">
        <v>87</v>
      </c>
      <c r="B448" s="49" t="s">
        <v>88</v>
      </c>
      <c r="C448" s="50">
        <v>104461</v>
      </c>
      <c r="D448" s="50">
        <v>161824</v>
      </c>
      <c r="E448" s="50">
        <v>59764</v>
      </c>
      <c r="F448" s="50">
        <v>118971</v>
      </c>
      <c r="G448" s="50">
        <f t="shared" si="110"/>
        <v>14510</v>
      </c>
      <c r="H448" s="50">
        <f t="shared" si="111"/>
        <v>-59207</v>
      </c>
      <c r="I448" s="51">
        <f t="shared" si="112"/>
        <v>13.890351423019112</v>
      </c>
      <c r="J448" s="51">
        <f t="shared" si="113"/>
        <v>199.06800080315909</v>
      </c>
      <c r="K448" s="51">
        <f t="shared" si="114"/>
        <v>73.518761123195574</v>
      </c>
    </row>
    <row r="449" spans="1:11" ht="26.4">
      <c r="A449" s="57" t="s">
        <v>89</v>
      </c>
      <c r="B449" s="49" t="s">
        <v>90</v>
      </c>
      <c r="C449" s="50">
        <v>104461</v>
      </c>
      <c r="D449" s="50">
        <v>161824</v>
      </c>
      <c r="E449" s="50">
        <v>59764</v>
      </c>
      <c r="F449" s="50">
        <v>118971</v>
      </c>
      <c r="G449" s="50">
        <f t="shared" si="110"/>
        <v>14510</v>
      </c>
      <c r="H449" s="50">
        <f t="shared" si="111"/>
        <v>-59207</v>
      </c>
      <c r="I449" s="51">
        <f t="shared" si="112"/>
        <v>13.890351423019112</v>
      </c>
      <c r="J449" s="51">
        <f t="shared" si="113"/>
        <v>199.06800080315909</v>
      </c>
      <c r="K449" s="51">
        <f t="shared" si="114"/>
        <v>73.518761123195574</v>
      </c>
    </row>
    <row r="450" spans="1:11" ht="26.4">
      <c r="A450" s="58" t="s">
        <v>91</v>
      </c>
      <c r="B450" s="49" t="s">
        <v>92</v>
      </c>
      <c r="C450" s="50">
        <v>33335</v>
      </c>
      <c r="D450" s="50">
        <v>89818</v>
      </c>
      <c r="E450" s="50">
        <v>18000</v>
      </c>
      <c r="F450" s="50">
        <v>78335</v>
      </c>
      <c r="G450" s="50">
        <f t="shared" si="110"/>
        <v>45000</v>
      </c>
      <c r="H450" s="50">
        <f t="shared" si="111"/>
        <v>-60335</v>
      </c>
      <c r="I450" s="51">
        <f t="shared" si="112"/>
        <v>134.99325033748312</v>
      </c>
      <c r="J450" s="51">
        <f t="shared" si="113"/>
        <v>435.19444444444446</v>
      </c>
      <c r="K450" s="51">
        <f t="shared" si="114"/>
        <v>87.215257520764212</v>
      </c>
    </row>
    <row r="451" spans="1:11" ht="26.4">
      <c r="A451" s="58" t="s">
        <v>93</v>
      </c>
      <c r="B451" s="49" t="s">
        <v>94</v>
      </c>
      <c r="C451" s="50">
        <v>71126</v>
      </c>
      <c r="D451" s="50">
        <v>72006</v>
      </c>
      <c r="E451" s="50">
        <v>41764</v>
      </c>
      <c r="F451" s="50">
        <v>40636</v>
      </c>
      <c r="G451" s="50">
        <f t="shared" si="110"/>
        <v>-30490</v>
      </c>
      <c r="H451" s="50">
        <f t="shared" si="111"/>
        <v>1128</v>
      </c>
      <c r="I451" s="51">
        <f t="shared" si="112"/>
        <v>-42.867587098951155</v>
      </c>
      <c r="J451" s="51">
        <f t="shared" si="113"/>
        <v>97.299109280720245</v>
      </c>
      <c r="K451" s="51">
        <f t="shared" si="114"/>
        <v>56.434186040052211</v>
      </c>
    </row>
    <row r="452" spans="1:11">
      <c r="A452" s="54" t="s">
        <v>23</v>
      </c>
      <c r="B452" s="49" t="s">
        <v>24</v>
      </c>
      <c r="C452" s="50">
        <v>397184910</v>
      </c>
      <c r="D452" s="50">
        <v>410065883</v>
      </c>
      <c r="E452" s="50">
        <v>309872774</v>
      </c>
      <c r="F452" s="50">
        <v>410065883</v>
      </c>
      <c r="G452" s="50">
        <f t="shared" si="110"/>
        <v>12880973</v>
      </c>
      <c r="H452" s="50">
        <f t="shared" si="111"/>
        <v>-100193109</v>
      </c>
      <c r="I452" s="51">
        <f t="shared" si="112"/>
        <v>3.2430670641540758</v>
      </c>
      <c r="J452" s="51">
        <f t="shared" si="113"/>
        <v>132.33362767133585</v>
      </c>
      <c r="K452" s="51">
        <f t="shared" si="114"/>
        <v>100</v>
      </c>
    </row>
    <row r="453" spans="1:11" ht="26.4">
      <c r="A453" s="55" t="s">
        <v>25</v>
      </c>
      <c r="B453" s="49" t="s">
        <v>26</v>
      </c>
      <c r="C453" s="50">
        <v>397184910</v>
      </c>
      <c r="D453" s="50">
        <v>410065883</v>
      </c>
      <c r="E453" s="50">
        <v>309872774</v>
      </c>
      <c r="F453" s="50">
        <v>410065883</v>
      </c>
      <c r="G453" s="50">
        <f t="shared" si="110"/>
        <v>12880973</v>
      </c>
      <c r="H453" s="50">
        <f t="shared" si="111"/>
        <v>-100193109</v>
      </c>
      <c r="I453" s="51">
        <f t="shared" si="112"/>
        <v>3.2430670641540758</v>
      </c>
      <c r="J453" s="51">
        <f t="shared" si="113"/>
        <v>132.33362767133585</v>
      </c>
      <c r="K453" s="51">
        <f t="shared" si="114"/>
        <v>100</v>
      </c>
    </row>
    <row r="454" spans="1:11">
      <c r="A454" s="48" t="s">
        <v>27</v>
      </c>
      <c r="B454" s="49" t="s">
        <v>28</v>
      </c>
      <c r="C454" s="50">
        <v>261180863.25999999</v>
      </c>
      <c r="D454" s="50">
        <v>415417473</v>
      </c>
      <c r="E454" s="50">
        <v>311137991</v>
      </c>
      <c r="F454" s="50">
        <v>199456476.27000001</v>
      </c>
      <c r="G454" s="50">
        <f t="shared" si="110"/>
        <v>-61724386.98999998</v>
      </c>
      <c r="H454" s="50">
        <f t="shared" si="111"/>
        <v>111681514.72999999</v>
      </c>
      <c r="I454" s="51">
        <f t="shared" si="112"/>
        <v>-23.632813759618614</v>
      </c>
      <c r="J454" s="51">
        <f t="shared" si="113"/>
        <v>64.105471539796639</v>
      </c>
      <c r="K454" s="51">
        <f t="shared" si="114"/>
        <v>48.0135018947554</v>
      </c>
    </row>
    <row r="455" spans="1:11">
      <c r="A455" s="54" t="s">
        <v>29</v>
      </c>
      <c r="B455" s="49" t="s">
        <v>30</v>
      </c>
      <c r="C455" s="50">
        <v>198038011.69999999</v>
      </c>
      <c r="D455" s="50">
        <v>322060083</v>
      </c>
      <c r="E455" s="50">
        <v>268377118</v>
      </c>
      <c r="F455" s="50">
        <v>161202111.34999999</v>
      </c>
      <c r="G455" s="50">
        <f t="shared" si="110"/>
        <v>-36835900.349999994</v>
      </c>
      <c r="H455" s="50">
        <f t="shared" si="111"/>
        <v>107175006.65000001</v>
      </c>
      <c r="I455" s="51">
        <f t="shared" si="112"/>
        <v>-18.600419199219814</v>
      </c>
      <c r="J455" s="51">
        <f t="shared" si="113"/>
        <v>60.065519948686529</v>
      </c>
      <c r="K455" s="51">
        <f t="shared" si="114"/>
        <v>50.053427872338965</v>
      </c>
    </row>
    <row r="456" spans="1:11">
      <c r="A456" s="55" t="s">
        <v>31</v>
      </c>
      <c r="B456" s="49" t="s">
        <v>32</v>
      </c>
      <c r="C456" s="50">
        <v>9844814.5099999998</v>
      </c>
      <c r="D456" s="50">
        <v>27955323</v>
      </c>
      <c r="E456" s="50">
        <v>11314024</v>
      </c>
      <c r="F456" s="50">
        <v>10797473.550000001</v>
      </c>
      <c r="G456" s="50">
        <f t="shared" si="110"/>
        <v>952659.04000000097</v>
      </c>
      <c r="H456" s="50">
        <f t="shared" si="111"/>
        <v>516550.44999999925</v>
      </c>
      <c r="I456" s="51">
        <f t="shared" si="112"/>
        <v>9.6767596690859392</v>
      </c>
      <c r="J456" s="51">
        <f t="shared" si="113"/>
        <v>95.434423243224515</v>
      </c>
      <c r="K456" s="51">
        <f t="shared" si="114"/>
        <v>38.624034320762455</v>
      </c>
    </row>
    <row r="457" spans="1:11">
      <c r="A457" s="56" t="s">
        <v>33</v>
      </c>
      <c r="B457" s="49" t="s">
        <v>34</v>
      </c>
      <c r="C457" s="50">
        <v>8464877.6500000004</v>
      </c>
      <c r="D457" s="50">
        <v>21277773</v>
      </c>
      <c r="E457" s="50">
        <v>9518259</v>
      </c>
      <c r="F457" s="50">
        <v>9221057.0600000005</v>
      </c>
      <c r="G457" s="50">
        <f t="shared" si="110"/>
        <v>756179.41000000015</v>
      </c>
      <c r="H457" s="50">
        <f t="shared" si="111"/>
        <v>297201.93999999948</v>
      </c>
      <c r="I457" s="51">
        <f t="shared" si="112"/>
        <v>8.9331404571452993</v>
      </c>
      <c r="J457" s="51">
        <f t="shared" si="113"/>
        <v>96.877559856272043</v>
      </c>
      <c r="K457" s="51">
        <f t="shared" si="114"/>
        <v>43.336570326227282</v>
      </c>
    </row>
    <row r="458" spans="1:11">
      <c r="A458" s="56" t="s">
        <v>35</v>
      </c>
      <c r="B458" s="49" t="s">
        <v>36</v>
      </c>
      <c r="C458" s="50">
        <v>1379936.86</v>
      </c>
      <c r="D458" s="50">
        <v>6677550</v>
      </c>
      <c r="E458" s="50">
        <v>1795765</v>
      </c>
      <c r="F458" s="50">
        <v>1576416.49</v>
      </c>
      <c r="G458" s="50">
        <f t="shared" si="110"/>
        <v>196479.62999999989</v>
      </c>
      <c r="H458" s="50">
        <f t="shared" si="111"/>
        <v>219348.51</v>
      </c>
      <c r="I458" s="51">
        <f t="shared" si="112"/>
        <v>14.238305801904573</v>
      </c>
      <c r="J458" s="51">
        <f t="shared" si="113"/>
        <v>87.785233034389236</v>
      </c>
      <c r="K458" s="51">
        <f t="shared" si="114"/>
        <v>23.607707767070256</v>
      </c>
    </row>
    <row r="459" spans="1:11">
      <c r="A459" s="57" t="s">
        <v>37</v>
      </c>
      <c r="B459" s="49" t="s">
        <v>38</v>
      </c>
      <c r="C459" s="50">
        <v>6564.81</v>
      </c>
      <c r="D459" s="50">
        <v>0</v>
      </c>
      <c r="E459" s="50">
        <v>0</v>
      </c>
      <c r="F459" s="50">
        <v>80901.06</v>
      </c>
      <c r="G459" s="50">
        <f t="shared" si="110"/>
        <v>74336.25</v>
      </c>
      <c r="H459" s="50">
        <f t="shared" si="111"/>
        <v>-80901.06</v>
      </c>
      <c r="I459" s="51">
        <f t="shared" si="112"/>
        <v>1132.3442719591274</v>
      </c>
      <c r="J459" s="51">
        <f t="shared" si="113"/>
        <v>0</v>
      </c>
      <c r="K459" s="51">
        <f t="shared" si="114"/>
        <v>0</v>
      </c>
    </row>
    <row r="460" spans="1:11">
      <c r="A460" s="55" t="s">
        <v>39</v>
      </c>
      <c r="B460" s="49" t="s">
        <v>40</v>
      </c>
      <c r="C460" s="50">
        <v>168780697.88999999</v>
      </c>
      <c r="D460" s="50">
        <v>270069854</v>
      </c>
      <c r="E460" s="50">
        <v>241180809</v>
      </c>
      <c r="F460" s="50">
        <v>136157314.25999999</v>
      </c>
      <c r="G460" s="50">
        <f t="shared" si="110"/>
        <v>-32623383.629999995</v>
      </c>
      <c r="H460" s="50">
        <f t="shared" si="111"/>
        <v>105023494.74000001</v>
      </c>
      <c r="I460" s="51">
        <f t="shared" si="112"/>
        <v>-19.328859305500529</v>
      </c>
      <c r="J460" s="51">
        <f t="shared" si="113"/>
        <v>56.454456233290095</v>
      </c>
      <c r="K460" s="51">
        <f t="shared" si="114"/>
        <v>50.415591463977314</v>
      </c>
    </row>
    <row r="461" spans="1:11">
      <c r="A461" s="56" t="s">
        <v>41</v>
      </c>
      <c r="B461" s="49" t="s">
        <v>42</v>
      </c>
      <c r="C461" s="50">
        <v>168780697.88999999</v>
      </c>
      <c r="D461" s="50">
        <v>270069854</v>
      </c>
      <c r="E461" s="50">
        <v>241180809</v>
      </c>
      <c r="F461" s="50">
        <v>136157314.25999999</v>
      </c>
      <c r="G461" s="50">
        <f t="shared" si="110"/>
        <v>-32623383.629999995</v>
      </c>
      <c r="H461" s="50">
        <f t="shared" si="111"/>
        <v>105023494.74000001</v>
      </c>
      <c r="I461" s="51">
        <f t="shared" si="112"/>
        <v>-19.328859305500529</v>
      </c>
      <c r="J461" s="51">
        <f t="shared" si="113"/>
        <v>56.454456233290095</v>
      </c>
      <c r="K461" s="51">
        <f t="shared" si="114"/>
        <v>50.415591463977314</v>
      </c>
    </row>
    <row r="462" spans="1:11" ht="26.4">
      <c r="A462" s="55" t="s">
        <v>69</v>
      </c>
      <c r="B462" s="49" t="s">
        <v>70</v>
      </c>
      <c r="C462" s="50">
        <v>202865.7</v>
      </c>
      <c r="D462" s="50">
        <v>894233</v>
      </c>
      <c r="E462" s="50">
        <v>813224</v>
      </c>
      <c r="F462" s="50">
        <v>205874.18</v>
      </c>
      <c r="G462" s="50">
        <f t="shared" si="110"/>
        <v>3008.4799999999814</v>
      </c>
      <c r="H462" s="50">
        <f t="shared" si="111"/>
        <v>607349.82000000007</v>
      </c>
      <c r="I462" s="51">
        <f t="shared" si="112"/>
        <v>1.4829909639727106</v>
      </c>
      <c r="J462" s="51">
        <f t="shared" si="113"/>
        <v>25.315802288176442</v>
      </c>
      <c r="K462" s="51">
        <f t="shared" si="114"/>
        <v>23.02243151393429</v>
      </c>
    </row>
    <row r="463" spans="1:11">
      <c r="A463" s="56" t="s">
        <v>71</v>
      </c>
      <c r="B463" s="49" t="s">
        <v>72</v>
      </c>
      <c r="C463" s="50">
        <v>202865.7</v>
      </c>
      <c r="D463" s="50">
        <v>894233</v>
      </c>
      <c r="E463" s="50">
        <v>813224</v>
      </c>
      <c r="F463" s="50">
        <v>205874.18</v>
      </c>
      <c r="G463" s="50">
        <f t="shared" si="110"/>
        <v>3008.4799999999814</v>
      </c>
      <c r="H463" s="50">
        <f t="shared" si="111"/>
        <v>607349.82000000007</v>
      </c>
      <c r="I463" s="51">
        <f t="shared" si="112"/>
        <v>1.4829909639727106</v>
      </c>
      <c r="J463" s="51">
        <f t="shared" si="113"/>
        <v>25.315802288176442</v>
      </c>
      <c r="K463" s="51">
        <f t="shared" si="114"/>
        <v>23.02243151393429</v>
      </c>
    </row>
    <row r="464" spans="1:11" ht="26.4">
      <c r="A464" s="55" t="s">
        <v>45</v>
      </c>
      <c r="B464" s="49" t="s">
        <v>46</v>
      </c>
      <c r="C464" s="50">
        <v>19209633.600000001</v>
      </c>
      <c r="D464" s="50">
        <v>23140673</v>
      </c>
      <c r="E464" s="50">
        <v>15069061</v>
      </c>
      <c r="F464" s="50">
        <v>14041449.359999999</v>
      </c>
      <c r="G464" s="50">
        <f t="shared" si="110"/>
        <v>-5168184.2400000021</v>
      </c>
      <c r="H464" s="50">
        <f t="shared" si="111"/>
        <v>1027611.6400000006</v>
      </c>
      <c r="I464" s="51">
        <f t="shared" si="112"/>
        <v>-26.904127104225466</v>
      </c>
      <c r="J464" s="51">
        <f t="shared" si="113"/>
        <v>93.180652464012184</v>
      </c>
      <c r="K464" s="51">
        <f t="shared" si="114"/>
        <v>60.67865597513088</v>
      </c>
    </row>
    <row r="465" spans="1:11">
      <c r="A465" s="56" t="s">
        <v>47</v>
      </c>
      <c r="B465" s="49" t="s">
        <v>48</v>
      </c>
      <c r="C465" s="50">
        <v>3573.83</v>
      </c>
      <c r="D465" s="50">
        <v>0</v>
      </c>
      <c r="E465" s="50">
        <v>0</v>
      </c>
      <c r="F465" s="50">
        <v>0</v>
      </c>
      <c r="G465" s="50">
        <f t="shared" si="110"/>
        <v>-3573.83</v>
      </c>
      <c r="H465" s="50">
        <f t="shared" si="111"/>
        <v>0</v>
      </c>
      <c r="I465" s="51">
        <f t="shared" si="112"/>
        <v>-100</v>
      </c>
      <c r="J465" s="51">
        <f t="shared" si="113"/>
        <v>0</v>
      </c>
      <c r="K465" s="51">
        <f t="shared" si="114"/>
        <v>0</v>
      </c>
    </row>
    <row r="466" spans="1:11" ht="26.4">
      <c r="A466" s="57" t="s">
        <v>49</v>
      </c>
      <c r="B466" s="49" t="s">
        <v>50</v>
      </c>
      <c r="C466" s="50">
        <v>3573.83</v>
      </c>
      <c r="D466" s="50">
        <v>0</v>
      </c>
      <c r="E466" s="50">
        <v>0</v>
      </c>
      <c r="F466" s="50">
        <v>0</v>
      </c>
      <c r="G466" s="50">
        <f t="shared" si="110"/>
        <v>-3573.83</v>
      </c>
      <c r="H466" s="50">
        <f t="shared" si="111"/>
        <v>0</v>
      </c>
      <c r="I466" s="51">
        <f t="shared" si="112"/>
        <v>-100</v>
      </c>
      <c r="J466" s="51">
        <f t="shared" si="113"/>
        <v>0</v>
      </c>
      <c r="K466" s="51">
        <f t="shared" si="114"/>
        <v>0</v>
      </c>
    </row>
    <row r="467" spans="1:11" ht="26.4">
      <c r="A467" s="58" t="s">
        <v>95</v>
      </c>
      <c r="B467" s="49" t="s">
        <v>96</v>
      </c>
      <c r="C467" s="50">
        <v>3573.83</v>
      </c>
      <c r="D467" s="50">
        <v>0</v>
      </c>
      <c r="E467" s="50">
        <v>0</v>
      </c>
      <c r="F467" s="50">
        <v>0</v>
      </c>
      <c r="G467" s="50">
        <f t="shared" si="110"/>
        <v>-3573.83</v>
      </c>
      <c r="H467" s="50">
        <f t="shared" si="111"/>
        <v>0</v>
      </c>
      <c r="I467" s="51">
        <f t="shared" si="112"/>
        <v>-100</v>
      </c>
      <c r="J467" s="51">
        <f t="shared" si="113"/>
        <v>0</v>
      </c>
      <c r="K467" s="51">
        <f t="shared" si="114"/>
        <v>0</v>
      </c>
    </row>
    <row r="468" spans="1:11" ht="52.8">
      <c r="A468" s="56" t="s">
        <v>153</v>
      </c>
      <c r="B468" s="49" t="s">
        <v>154</v>
      </c>
      <c r="C468" s="50">
        <v>19206059.77</v>
      </c>
      <c r="D468" s="50">
        <v>22832166</v>
      </c>
      <c r="E468" s="50">
        <v>15069061</v>
      </c>
      <c r="F468" s="50">
        <v>14041449.359999999</v>
      </c>
      <c r="G468" s="50">
        <f t="shared" si="110"/>
        <v>-5164610.41</v>
      </c>
      <c r="H468" s="50">
        <f t="shared" si="111"/>
        <v>1027611.6400000006</v>
      </c>
      <c r="I468" s="51">
        <f t="shared" si="112"/>
        <v>-26.890525552082039</v>
      </c>
      <c r="J468" s="51">
        <f t="shared" si="113"/>
        <v>93.180652464012184</v>
      </c>
      <c r="K468" s="51">
        <f t="shared" si="114"/>
        <v>61.498542713818736</v>
      </c>
    </row>
    <row r="469" spans="1:11" ht="39.6">
      <c r="A469" s="57" t="s">
        <v>155</v>
      </c>
      <c r="B469" s="49" t="s">
        <v>156</v>
      </c>
      <c r="C469" s="50">
        <v>2787719.78</v>
      </c>
      <c r="D469" s="50">
        <v>4154799</v>
      </c>
      <c r="E469" s="50">
        <v>2401957</v>
      </c>
      <c r="F469" s="50">
        <v>2795666.6</v>
      </c>
      <c r="G469" s="50">
        <f t="shared" si="110"/>
        <v>7946.820000000298</v>
      </c>
      <c r="H469" s="50">
        <f t="shared" si="111"/>
        <v>-393709.60000000009</v>
      </c>
      <c r="I469" s="51">
        <f t="shared" si="112"/>
        <v>0.28506523708063014</v>
      </c>
      <c r="J469" s="51">
        <f t="shared" si="113"/>
        <v>116.39120100817793</v>
      </c>
      <c r="K469" s="51">
        <f t="shared" si="114"/>
        <v>67.287649775596847</v>
      </c>
    </row>
    <row r="470" spans="1:11" ht="66">
      <c r="A470" s="57" t="s">
        <v>243</v>
      </c>
      <c r="B470" s="49" t="s">
        <v>244</v>
      </c>
      <c r="C470" s="50">
        <v>16418339.99</v>
      </c>
      <c r="D470" s="50">
        <v>18677367</v>
      </c>
      <c r="E470" s="50">
        <v>12667104</v>
      </c>
      <c r="F470" s="50">
        <v>11245782.76</v>
      </c>
      <c r="G470" s="50">
        <f t="shared" si="110"/>
        <v>-5172557.2300000004</v>
      </c>
      <c r="H470" s="50">
        <f t="shared" si="111"/>
        <v>1421321.2400000002</v>
      </c>
      <c r="I470" s="51">
        <f t="shared" si="112"/>
        <v>-31.504751595779325</v>
      </c>
      <c r="J470" s="51">
        <f t="shared" si="113"/>
        <v>88.779430247039897</v>
      </c>
      <c r="K470" s="51">
        <f t="shared" si="114"/>
        <v>60.210750048440985</v>
      </c>
    </row>
    <row r="471" spans="1:11">
      <c r="A471" s="56" t="s">
        <v>183</v>
      </c>
      <c r="B471" s="49" t="s">
        <v>184</v>
      </c>
      <c r="C471" s="50">
        <v>0</v>
      </c>
      <c r="D471" s="50">
        <v>308507</v>
      </c>
      <c r="E471" s="50">
        <v>0</v>
      </c>
      <c r="F471" s="50">
        <v>0</v>
      </c>
      <c r="G471" s="50">
        <f t="shared" si="110"/>
        <v>0</v>
      </c>
      <c r="H471" s="50">
        <f t="shared" si="111"/>
        <v>0</v>
      </c>
      <c r="I471" s="51">
        <f t="shared" si="112"/>
        <v>0</v>
      </c>
      <c r="J471" s="51">
        <f t="shared" si="113"/>
        <v>0</v>
      </c>
      <c r="K471" s="51">
        <f t="shared" si="114"/>
        <v>0</v>
      </c>
    </row>
    <row r="472" spans="1:11">
      <c r="A472" s="54" t="s">
        <v>53</v>
      </c>
      <c r="B472" s="49" t="s">
        <v>54</v>
      </c>
      <c r="C472" s="50">
        <v>63142851.560000002</v>
      </c>
      <c r="D472" s="50">
        <v>93357390</v>
      </c>
      <c r="E472" s="50">
        <v>42760873</v>
      </c>
      <c r="F472" s="50">
        <v>38254364.920000002</v>
      </c>
      <c r="G472" s="50">
        <f t="shared" si="110"/>
        <v>-24888486.640000001</v>
      </c>
      <c r="H472" s="50">
        <f t="shared" si="111"/>
        <v>4506508.0799999982</v>
      </c>
      <c r="I472" s="51">
        <f t="shared" si="112"/>
        <v>-39.416158797247704</v>
      </c>
      <c r="J472" s="51">
        <f t="shared" si="113"/>
        <v>89.461141076329284</v>
      </c>
      <c r="K472" s="51">
        <f t="shared" si="114"/>
        <v>40.976257926662264</v>
      </c>
    </row>
    <row r="473" spans="1:11">
      <c r="A473" s="55" t="s">
        <v>55</v>
      </c>
      <c r="B473" s="49" t="s">
        <v>56</v>
      </c>
      <c r="C473" s="50">
        <v>3614774.13</v>
      </c>
      <c r="D473" s="50">
        <v>12354427</v>
      </c>
      <c r="E473" s="50">
        <v>1827135</v>
      </c>
      <c r="F473" s="50">
        <v>4332355.05</v>
      </c>
      <c r="G473" s="50">
        <f t="shared" si="110"/>
        <v>717580.91999999993</v>
      </c>
      <c r="H473" s="50">
        <f t="shared" si="111"/>
        <v>-2505220.0499999998</v>
      </c>
      <c r="I473" s="51">
        <f t="shared" si="112"/>
        <v>19.851334943575026</v>
      </c>
      <c r="J473" s="51">
        <f t="shared" si="113"/>
        <v>237.11192933198694</v>
      </c>
      <c r="K473" s="51">
        <f t="shared" si="114"/>
        <v>35.067227723309223</v>
      </c>
    </row>
    <row r="474" spans="1:11">
      <c r="A474" s="55" t="s">
        <v>185</v>
      </c>
      <c r="B474" s="49" t="s">
        <v>186</v>
      </c>
      <c r="C474" s="50">
        <v>59528077.43</v>
      </c>
      <c r="D474" s="50">
        <v>81002963</v>
      </c>
      <c r="E474" s="50">
        <v>40933738</v>
      </c>
      <c r="F474" s="50">
        <v>33922009.869999997</v>
      </c>
      <c r="G474" s="50">
        <f t="shared" si="110"/>
        <v>-25606067.560000002</v>
      </c>
      <c r="H474" s="50">
        <f t="shared" si="111"/>
        <v>7011728.1300000027</v>
      </c>
      <c r="I474" s="51">
        <f t="shared" si="112"/>
        <v>-43.015109282020035</v>
      </c>
      <c r="J474" s="51">
        <f t="shared" si="113"/>
        <v>82.870540359641723</v>
      </c>
      <c r="K474" s="51">
        <f t="shared" si="114"/>
        <v>41.877492641843233</v>
      </c>
    </row>
    <row r="475" spans="1:11" ht="52.8">
      <c r="A475" s="56" t="s">
        <v>288</v>
      </c>
      <c r="B475" s="49" t="s">
        <v>289</v>
      </c>
      <c r="C475" s="50">
        <v>59528077.43</v>
      </c>
      <c r="D475" s="50">
        <v>81002963</v>
      </c>
      <c r="E475" s="50">
        <v>40933738</v>
      </c>
      <c r="F475" s="50">
        <v>33922009.869999997</v>
      </c>
      <c r="G475" s="50">
        <f t="shared" si="110"/>
        <v>-25606067.560000002</v>
      </c>
      <c r="H475" s="50">
        <f t="shared" si="111"/>
        <v>7011728.1300000027</v>
      </c>
      <c r="I475" s="51">
        <f t="shared" si="112"/>
        <v>-43.015109282020035</v>
      </c>
      <c r="J475" s="51">
        <f t="shared" si="113"/>
        <v>82.870540359641723</v>
      </c>
      <c r="K475" s="51">
        <f t="shared" si="114"/>
        <v>41.877492641843233</v>
      </c>
    </row>
    <row r="476" spans="1:11" ht="39.6">
      <c r="A476" s="57" t="s">
        <v>290</v>
      </c>
      <c r="B476" s="49" t="s">
        <v>291</v>
      </c>
      <c r="C476" s="50">
        <v>58320984.850000001</v>
      </c>
      <c r="D476" s="50">
        <v>74588621</v>
      </c>
      <c r="E476" s="50">
        <v>34874214</v>
      </c>
      <c r="F476" s="50">
        <v>29706192.190000001</v>
      </c>
      <c r="G476" s="50">
        <f t="shared" si="110"/>
        <v>-28614792.66</v>
      </c>
      <c r="H476" s="50">
        <f t="shared" si="111"/>
        <v>5168021.8099999987</v>
      </c>
      <c r="I476" s="51">
        <f t="shared" si="112"/>
        <v>-49.064316615359758</v>
      </c>
      <c r="J476" s="51">
        <f t="shared" si="113"/>
        <v>85.18096548355183</v>
      </c>
      <c r="K476" s="51">
        <f t="shared" si="114"/>
        <v>39.826707870091873</v>
      </c>
    </row>
    <row r="477" spans="1:11" ht="66">
      <c r="A477" s="57" t="s">
        <v>292</v>
      </c>
      <c r="B477" s="49" t="s">
        <v>293</v>
      </c>
      <c r="C477" s="50">
        <v>1207092.58</v>
      </c>
      <c r="D477" s="50">
        <v>6414342</v>
      </c>
      <c r="E477" s="50">
        <v>6059524</v>
      </c>
      <c r="F477" s="50">
        <v>4215817.68</v>
      </c>
      <c r="G477" s="50">
        <f t="shared" si="110"/>
        <v>3008725.0999999996</v>
      </c>
      <c r="H477" s="50">
        <f t="shared" si="111"/>
        <v>1843706.3200000003</v>
      </c>
      <c r="I477" s="51">
        <f t="shared" si="112"/>
        <v>249.2538807586738</v>
      </c>
      <c r="J477" s="51">
        <f t="shared" si="113"/>
        <v>69.573413357220787</v>
      </c>
      <c r="K477" s="51">
        <f t="shared" si="114"/>
        <v>65.724865933247713</v>
      </c>
    </row>
    <row r="478" spans="1:11">
      <c r="A478" s="48"/>
      <c r="B478" s="49" t="s">
        <v>57</v>
      </c>
      <c r="C478" s="50">
        <v>136620127.33000001</v>
      </c>
      <c r="D478" s="50">
        <v>-957930</v>
      </c>
      <c r="E478" s="50">
        <v>0</v>
      </c>
      <c r="F478" s="50">
        <v>211451597.22999999</v>
      </c>
      <c r="G478" s="50">
        <f t="shared" si="110"/>
        <v>74831469.899999976</v>
      </c>
      <c r="H478" s="50">
        <f t="shared" si="111"/>
        <v>-211451597.22999999</v>
      </c>
      <c r="I478" s="51">
        <f t="shared" si="112"/>
        <v>54.773386149207568</v>
      </c>
      <c r="J478" s="51">
        <f t="shared" si="113"/>
        <v>0</v>
      </c>
      <c r="K478" s="51">
        <f t="shared" si="114"/>
        <v>-22073.804686146166</v>
      </c>
    </row>
    <row r="479" spans="1:11">
      <c r="A479" s="48" t="s">
        <v>58</v>
      </c>
      <c r="B479" s="49" t="s">
        <v>59</v>
      </c>
      <c r="C479" s="50">
        <v>-136620127.33000001</v>
      </c>
      <c r="D479" s="50">
        <v>957930</v>
      </c>
      <c r="E479" s="50">
        <v>0</v>
      </c>
      <c r="F479" s="50">
        <v>-211451597.22999999</v>
      </c>
      <c r="G479" s="50">
        <f t="shared" si="110"/>
        <v>-74831469.899999976</v>
      </c>
      <c r="H479" s="50">
        <f t="shared" si="111"/>
        <v>211451597.22999999</v>
      </c>
      <c r="I479" s="51">
        <f t="shared" si="112"/>
        <v>54.773386149207568</v>
      </c>
      <c r="J479" s="51">
        <f t="shared" si="113"/>
        <v>0</v>
      </c>
      <c r="K479" s="51">
        <f t="shared" si="114"/>
        <v>-22073.804686146166</v>
      </c>
    </row>
    <row r="480" spans="1:11">
      <c r="A480" s="54" t="s">
        <v>60</v>
      </c>
      <c r="B480" s="49" t="s">
        <v>61</v>
      </c>
      <c r="C480" s="50">
        <v>-136620127.33000001</v>
      </c>
      <c r="D480" s="50">
        <v>957930</v>
      </c>
      <c r="E480" s="50">
        <v>0</v>
      </c>
      <c r="F480" s="50">
        <v>-211451597.22999999</v>
      </c>
      <c r="G480" s="50">
        <f t="shared" si="110"/>
        <v>-74831469.899999976</v>
      </c>
      <c r="H480" s="50">
        <f t="shared" si="111"/>
        <v>211451597.22999999</v>
      </c>
      <c r="I480" s="51">
        <f t="shared" si="112"/>
        <v>54.773386149207568</v>
      </c>
      <c r="J480" s="51">
        <f t="shared" si="113"/>
        <v>0</v>
      </c>
      <c r="K480" s="51">
        <f t="shared" si="114"/>
        <v>-22073.804686146166</v>
      </c>
    </row>
    <row r="481" spans="1:11" ht="26.4">
      <c r="A481" s="55" t="s">
        <v>97</v>
      </c>
      <c r="B481" s="49" t="s">
        <v>98</v>
      </c>
      <c r="C481" s="50">
        <v>-1102302.02</v>
      </c>
      <c r="D481" s="50">
        <v>957930</v>
      </c>
      <c r="E481" s="50">
        <v>0</v>
      </c>
      <c r="F481" s="50">
        <v>-957928.53</v>
      </c>
      <c r="G481" s="50">
        <f t="shared" si="110"/>
        <v>144373.49</v>
      </c>
      <c r="H481" s="50">
        <f t="shared" si="111"/>
        <v>957928.53</v>
      </c>
      <c r="I481" s="51">
        <f t="shared" si="112"/>
        <v>-13.097453091848649</v>
      </c>
      <c r="J481" s="51">
        <f t="shared" si="113"/>
        <v>0</v>
      </c>
      <c r="K481" s="51">
        <f t="shared" si="114"/>
        <v>-99.999846544110738</v>
      </c>
    </row>
    <row r="482" spans="1:11">
      <c r="A482" s="59" t="s">
        <v>305</v>
      </c>
      <c r="B482" s="60" t="s">
        <v>306</v>
      </c>
      <c r="C482" s="61"/>
      <c r="D482" s="61"/>
      <c r="E482" s="61"/>
      <c r="F482" s="61"/>
      <c r="G482" s="61"/>
      <c r="H482" s="61"/>
      <c r="I482" s="62"/>
      <c r="J482" s="62"/>
      <c r="K482" s="62"/>
    </row>
    <row r="483" spans="1:11">
      <c r="A483" s="48" t="s">
        <v>19</v>
      </c>
      <c r="B483" s="49" t="s">
        <v>20</v>
      </c>
      <c r="C483" s="50">
        <v>113666530</v>
      </c>
      <c r="D483" s="50">
        <v>77908278</v>
      </c>
      <c r="E483" s="50">
        <v>118746764</v>
      </c>
      <c r="F483" s="50">
        <v>77908778</v>
      </c>
      <c r="G483" s="50">
        <f t="shared" ref="G483:G502" si="115">F483-C483</f>
        <v>-35757752</v>
      </c>
      <c r="H483" s="50">
        <f t="shared" ref="H483:H502" si="116">E483-F483</f>
        <v>40837986</v>
      </c>
      <c r="I483" s="51">
        <f t="shared" ref="I483:I502" si="117">IF(ISERROR(F483/C483),0,F483/C483*100-100)</f>
        <v>-31.458470668542446</v>
      </c>
      <c r="J483" s="51">
        <f t="shared" ref="J483:J502" si="118">IF(ISERROR(F483/E483),0,F483/E483*100)</f>
        <v>65.609179884683002</v>
      </c>
      <c r="K483" s="51">
        <f t="shared" ref="K483:K502" si="119">IF(ISERROR(F483/D483),0,F483/D483*100)</f>
        <v>100.00064178032532</v>
      </c>
    </row>
    <row r="484" spans="1:11">
      <c r="A484" s="54" t="s">
        <v>81</v>
      </c>
      <c r="B484" s="49" t="s">
        <v>82</v>
      </c>
      <c r="C484" s="50">
        <v>0</v>
      </c>
      <c r="D484" s="50">
        <v>0</v>
      </c>
      <c r="E484" s="50">
        <v>0</v>
      </c>
      <c r="F484" s="50">
        <v>500</v>
      </c>
      <c r="G484" s="50">
        <f t="shared" si="115"/>
        <v>500</v>
      </c>
      <c r="H484" s="50">
        <f t="shared" si="116"/>
        <v>-500</v>
      </c>
      <c r="I484" s="51">
        <f t="shared" si="117"/>
        <v>0</v>
      </c>
      <c r="J484" s="51">
        <f t="shared" si="118"/>
        <v>0</v>
      </c>
      <c r="K484" s="51">
        <f t="shared" si="119"/>
        <v>0</v>
      </c>
    </row>
    <row r="485" spans="1:11">
      <c r="A485" s="54" t="s">
        <v>23</v>
      </c>
      <c r="B485" s="49" t="s">
        <v>24</v>
      </c>
      <c r="C485" s="50">
        <v>113666530</v>
      </c>
      <c r="D485" s="50">
        <v>77908278</v>
      </c>
      <c r="E485" s="50">
        <v>118746764</v>
      </c>
      <c r="F485" s="50">
        <v>77908278</v>
      </c>
      <c r="G485" s="50">
        <f t="shared" si="115"/>
        <v>-35758252</v>
      </c>
      <c r="H485" s="50">
        <f t="shared" si="116"/>
        <v>40838486</v>
      </c>
      <c r="I485" s="51">
        <f t="shared" si="117"/>
        <v>-31.458910551769279</v>
      </c>
      <c r="J485" s="51">
        <f t="shared" si="118"/>
        <v>65.608758820577208</v>
      </c>
      <c r="K485" s="51">
        <f t="shared" si="119"/>
        <v>100</v>
      </c>
    </row>
    <row r="486" spans="1:11" ht="26.4">
      <c r="A486" s="55" t="s">
        <v>25</v>
      </c>
      <c r="B486" s="49" t="s">
        <v>26</v>
      </c>
      <c r="C486" s="50">
        <v>113666530</v>
      </c>
      <c r="D486" s="50">
        <v>77908278</v>
      </c>
      <c r="E486" s="50">
        <v>118746764</v>
      </c>
      <c r="F486" s="50">
        <v>77908278</v>
      </c>
      <c r="G486" s="50">
        <f t="shared" si="115"/>
        <v>-35758252</v>
      </c>
      <c r="H486" s="50">
        <f t="shared" si="116"/>
        <v>40838486</v>
      </c>
      <c r="I486" s="51">
        <f t="shared" si="117"/>
        <v>-31.458910551769279</v>
      </c>
      <c r="J486" s="51">
        <f t="shared" si="118"/>
        <v>65.608758820577208</v>
      </c>
      <c r="K486" s="51">
        <f t="shared" si="119"/>
        <v>100</v>
      </c>
    </row>
    <row r="487" spans="1:11">
      <c r="A487" s="48" t="s">
        <v>27</v>
      </c>
      <c r="B487" s="49" t="s">
        <v>28</v>
      </c>
      <c r="C487" s="50">
        <v>95002191.010000005</v>
      </c>
      <c r="D487" s="50">
        <v>77908278</v>
      </c>
      <c r="E487" s="50">
        <v>118746764</v>
      </c>
      <c r="F487" s="50">
        <v>49227033.310000002</v>
      </c>
      <c r="G487" s="50">
        <f t="shared" si="115"/>
        <v>-45775157.700000003</v>
      </c>
      <c r="H487" s="50">
        <f t="shared" si="116"/>
        <v>69519730.689999998</v>
      </c>
      <c r="I487" s="51">
        <f t="shared" si="117"/>
        <v>-48.183265262989231</v>
      </c>
      <c r="J487" s="51">
        <f t="shared" si="118"/>
        <v>41.455473523472186</v>
      </c>
      <c r="K487" s="51">
        <f t="shared" si="119"/>
        <v>63.185882904509839</v>
      </c>
    </row>
    <row r="488" spans="1:11">
      <c r="A488" s="54" t="s">
        <v>29</v>
      </c>
      <c r="B488" s="49" t="s">
        <v>30</v>
      </c>
      <c r="C488" s="50">
        <v>70855018.819999993</v>
      </c>
      <c r="D488" s="50">
        <v>66017617</v>
      </c>
      <c r="E488" s="50">
        <v>106518546</v>
      </c>
      <c r="F488" s="50">
        <v>41675775.539999999</v>
      </c>
      <c r="G488" s="50">
        <f t="shared" si="115"/>
        <v>-29179243.279999994</v>
      </c>
      <c r="H488" s="50">
        <f t="shared" si="116"/>
        <v>64842770.460000001</v>
      </c>
      <c r="I488" s="51">
        <f t="shared" si="117"/>
        <v>-41.181618135092037</v>
      </c>
      <c r="J488" s="51">
        <f t="shared" si="118"/>
        <v>39.125370280589443</v>
      </c>
      <c r="K488" s="51">
        <f t="shared" si="119"/>
        <v>63.12826399050423</v>
      </c>
    </row>
    <row r="489" spans="1:11">
      <c r="A489" s="55" t="s">
        <v>39</v>
      </c>
      <c r="B489" s="49" t="s">
        <v>40</v>
      </c>
      <c r="C489" s="50">
        <v>70717079.049999997</v>
      </c>
      <c r="D489" s="50">
        <v>65526213</v>
      </c>
      <c r="E489" s="50">
        <v>106364699</v>
      </c>
      <c r="F489" s="50">
        <v>41291895.859999999</v>
      </c>
      <c r="G489" s="50">
        <f t="shared" si="115"/>
        <v>-29425183.189999998</v>
      </c>
      <c r="H489" s="50">
        <f t="shared" si="116"/>
        <v>65072803.140000001</v>
      </c>
      <c r="I489" s="51">
        <f t="shared" si="117"/>
        <v>-41.609726512028502</v>
      </c>
      <c r="J489" s="51">
        <f t="shared" si="118"/>
        <v>38.821052706593939</v>
      </c>
      <c r="K489" s="51">
        <f t="shared" si="119"/>
        <v>63.015843537303148</v>
      </c>
    </row>
    <row r="490" spans="1:11">
      <c r="A490" s="56" t="s">
        <v>41</v>
      </c>
      <c r="B490" s="49" t="s">
        <v>42</v>
      </c>
      <c r="C490" s="50">
        <v>70717079.049999997</v>
      </c>
      <c r="D490" s="50">
        <v>65526213</v>
      </c>
      <c r="E490" s="50">
        <v>106364699</v>
      </c>
      <c r="F490" s="50">
        <v>41291895.859999999</v>
      </c>
      <c r="G490" s="50">
        <f t="shared" si="115"/>
        <v>-29425183.189999998</v>
      </c>
      <c r="H490" s="50">
        <f t="shared" si="116"/>
        <v>65072803.140000001</v>
      </c>
      <c r="I490" s="51">
        <f t="shared" si="117"/>
        <v>-41.609726512028502</v>
      </c>
      <c r="J490" s="51">
        <f t="shared" si="118"/>
        <v>38.821052706593939</v>
      </c>
      <c r="K490" s="51">
        <f t="shared" si="119"/>
        <v>63.015843537303148</v>
      </c>
    </row>
    <row r="491" spans="1:11" ht="26.4">
      <c r="A491" s="55" t="s">
        <v>45</v>
      </c>
      <c r="B491" s="49" t="s">
        <v>46</v>
      </c>
      <c r="C491" s="50">
        <v>137939.76999999999</v>
      </c>
      <c r="D491" s="50">
        <v>491404</v>
      </c>
      <c r="E491" s="50">
        <v>153847</v>
      </c>
      <c r="F491" s="50">
        <v>383879.67999999999</v>
      </c>
      <c r="G491" s="50">
        <f t="shared" si="115"/>
        <v>245939.91</v>
      </c>
      <c r="H491" s="50">
        <f t="shared" si="116"/>
        <v>-230032.68</v>
      </c>
      <c r="I491" s="51">
        <f t="shared" si="117"/>
        <v>178.29514287286401</v>
      </c>
      <c r="J491" s="51">
        <f t="shared" si="118"/>
        <v>249.52041963769199</v>
      </c>
      <c r="K491" s="51">
        <f t="shared" si="119"/>
        <v>78.118957110646221</v>
      </c>
    </row>
    <row r="492" spans="1:11" ht="52.8">
      <c r="A492" s="56" t="s">
        <v>153</v>
      </c>
      <c r="B492" s="49" t="s">
        <v>154</v>
      </c>
      <c r="C492" s="50">
        <v>137939.76999999999</v>
      </c>
      <c r="D492" s="50">
        <v>491404</v>
      </c>
      <c r="E492" s="50">
        <v>153847</v>
      </c>
      <c r="F492" s="50">
        <v>383879.67999999999</v>
      </c>
      <c r="G492" s="50">
        <f t="shared" si="115"/>
        <v>245939.91</v>
      </c>
      <c r="H492" s="50">
        <f t="shared" si="116"/>
        <v>-230032.68</v>
      </c>
      <c r="I492" s="51">
        <f t="shared" si="117"/>
        <v>178.29514287286401</v>
      </c>
      <c r="J492" s="51">
        <f t="shared" si="118"/>
        <v>249.52041963769199</v>
      </c>
      <c r="K492" s="51">
        <f t="shared" si="119"/>
        <v>78.118957110646221</v>
      </c>
    </row>
    <row r="493" spans="1:11" ht="39.6">
      <c r="A493" s="57" t="s">
        <v>155</v>
      </c>
      <c r="B493" s="49" t="s">
        <v>156</v>
      </c>
      <c r="C493" s="50">
        <v>99687.12</v>
      </c>
      <c r="D493" s="50">
        <v>401404</v>
      </c>
      <c r="E493" s="50">
        <v>63847</v>
      </c>
      <c r="F493" s="50">
        <v>333303.06</v>
      </c>
      <c r="G493" s="50">
        <f t="shared" si="115"/>
        <v>233615.94</v>
      </c>
      <c r="H493" s="50">
        <f t="shared" si="116"/>
        <v>-269456.06</v>
      </c>
      <c r="I493" s="51">
        <f t="shared" si="117"/>
        <v>234.34917168837865</v>
      </c>
      <c r="J493" s="51">
        <f t="shared" si="118"/>
        <v>522.03401882625644</v>
      </c>
      <c r="K493" s="51">
        <f t="shared" si="119"/>
        <v>83.034314555908765</v>
      </c>
    </row>
    <row r="494" spans="1:11" ht="66">
      <c r="A494" s="57" t="s">
        <v>243</v>
      </c>
      <c r="B494" s="49" t="s">
        <v>244</v>
      </c>
      <c r="C494" s="50">
        <v>38252.65</v>
      </c>
      <c r="D494" s="50">
        <v>90000</v>
      </c>
      <c r="E494" s="50">
        <v>90000</v>
      </c>
      <c r="F494" s="50">
        <v>50576.62</v>
      </c>
      <c r="G494" s="50">
        <f t="shared" si="115"/>
        <v>12323.970000000001</v>
      </c>
      <c r="H494" s="50">
        <f t="shared" si="116"/>
        <v>39423.379999999997</v>
      </c>
      <c r="I494" s="51">
        <f t="shared" si="117"/>
        <v>32.217297363712049</v>
      </c>
      <c r="J494" s="51">
        <f t="shared" si="118"/>
        <v>56.196244444444446</v>
      </c>
      <c r="K494" s="51">
        <f t="shared" si="119"/>
        <v>56.196244444444446</v>
      </c>
    </row>
    <row r="495" spans="1:11">
      <c r="A495" s="54" t="s">
        <v>53</v>
      </c>
      <c r="B495" s="49" t="s">
        <v>54</v>
      </c>
      <c r="C495" s="50">
        <v>24147172.190000001</v>
      </c>
      <c r="D495" s="50">
        <v>11890661</v>
      </c>
      <c r="E495" s="50">
        <v>12228218</v>
      </c>
      <c r="F495" s="50">
        <v>7551257.7699999996</v>
      </c>
      <c r="G495" s="50">
        <f t="shared" si="115"/>
        <v>-16595914.420000002</v>
      </c>
      <c r="H495" s="50">
        <f t="shared" si="116"/>
        <v>4676960.2300000004</v>
      </c>
      <c r="I495" s="51">
        <f t="shared" si="117"/>
        <v>-68.728190155834568</v>
      </c>
      <c r="J495" s="51">
        <f t="shared" si="118"/>
        <v>61.752724477106966</v>
      </c>
      <c r="K495" s="51">
        <f t="shared" si="119"/>
        <v>63.505786347790085</v>
      </c>
    </row>
    <row r="496" spans="1:11">
      <c r="A496" s="55" t="s">
        <v>185</v>
      </c>
      <c r="B496" s="49" t="s">
        <v>186</v>
      </c>
      <c r="C496" s="50">
        <v>24147172.190000001</v>
      </c>
      <c r="D496" s="50">
        <v>11890661</v>
      </c>
      <c r="E496" s="50">
        <v>12228218</v>
      </c>
      <c r="F496" s="50">
        <v>7551257.7699999996</v>
      </c>
      <c r="G496" s="50">
        <f t="shared" si="115"/>
        <v>-16595914.420000002</v>
      </c>
      <c r="H496" s="50">
        <f t="shared" si="116"/>
        <v>4676960.2300000004</v>
      </c>
      <c r="I496" s="51">
        <f t="shared" si="117"/>
        <v>-68.728190155834568</v>
      </c>
      <c r="J496" s="51">
        <f t="shared" si="118"/>
        <v>61.752724477106966</v>
      </c>
      <c r="K496" s="51">
        <f t="shared" si="119"/>
        <v>63.505786347790085</v>
      </c>
    </row>
    <row r="497" spans="1:11" ht="52.8">
      <c r="A497" s="56" t="s">
        <v>288</v>
      </c>
      <c r="B497" s="49" t="s">
        <v>289</v>
      </c>
      <c r="C497" s="50">
        <v>24147172.190000001</v>
      </c>
      <c r="D497" s="50">
        <v>11890661</v>
      </c>
      <c r="E497" s="50">
        <v>12228218</v>
      </c>
      <c r="F497" s="50">
        <v>7551257.7699999996</v>
      </c>
      <c r="G497" s="50">
        <f t="shared" si="115"/>
        <v>-16595914.420000002</v>
      </c>
      <c r="H497" s="50">
        <f t="shared" si="116"/>
        <v>4676960.2300000004</v>
      </c>
      <c r="I497" s="51">
        <f t="shared" si="117"/>
        <v>-68.728190155834568</v>
      </c>
      <c r="J497" s="51">
        <f t="shared" si="118"/>
        <v>61.752724477106966</v>
      </c>
      <c r="K497" s="51">
        <f t="shared" si="119"/>
        <v>63.505786347790085</v>
      </c>
    </row>
    <row r="498" spans="1:11" ht="39.6">
      <c r="A498" s="57" t="s">
        <v>290</v>
      </c>
      <c r="B498" s="49" t="s">
        <v>291</v>
      </c>
      <c r="C498" s="50">
        <v>24030908.719999999</v>
      </c>
      <c r="D498" s="50">
        <v>11463424</v>
      </c>
      <c r="E498" s="50">
        <v>11800981</v>
      </c>
      <c r="F498" s="50">
        <v>7395892.5700000003</v>
      </c>
      <c r="G498" s="50">
        <f t="shared" si="115"/>
        <v>-16635016.149999999</v>
      </c>
      <c r="H498" s="50">
        <f t="shared" si="116"/>
        <v>4405088.43</v>
      </c>
      <c r="I498" s="51">
        <f t="shared" si="117"/>
        <v>-69.223416991115755</v>
      </c>
      <c r="J498" s="51">
        <f t="shared" si="118"/>
        <v>62.671845416919162</v>
      </c>
      <c r="K498" s="51">
        <f t="shared" si="119"/>
        <v>64.517308005007934</v>
      </c>
    </row>
    <row r="499" spans="1:11" ht="66">
      <c r="A499" s="57" t="s">
        <v>292</v>
      </c>
      <c r="B499" s="49" t="s">
        <v>293</v>
      </c>
      <c r="C499" s="50">
        <v>116263.47</v>
      </c>
      <c r="D499" s="50">
        <v>427237</v>
      </c>
      <c r="E499" s="50">
        <v>427237</v>
      </c>
      <c r="F499" s="50">
        <v>155365.20000000001</v>
      </c>
      <c r="G499" s="50">
        <f t="shared" si="115"/>
        <v>39101.73000000001</v>
      </c>
      <c r="H499" s="50">
        <f t="shared" si="116"/>
        <v>271871.8</v>
      </c>
      <c r="I499" s="51">
        <f t="shared" si="117"/>
        <v>33.631999801829437</v>
      </c>
      <c r="J499" s="51">
        <f t="shared" si="118"/>
        <v>36.365108827184919</v>
      </c>
      <c r="K499" s="51">
        <f t="shared" si="119"/>
        <v>36.365108827184919</v>
      </c>
    </row>
    <row r="500" spans="1:11">
      <c r="A500" s="48"/>
      <c r="B500" s="49" t="s">
        <v>57</v>
      </c>
      <c r="C500" s="50">
        <v>18664338.989999998</v>
      </c>
      <c r="D500" s="50">
        <v>0</v>
      </c>
      <c r="E500" s="50">
        <v>0</v>
      </c>
      <c r="F500" s="50">
        <v>28681744.690000001</v>
      </c>
      <c r="G500" s="50">
        <f t="shared" si="115"/>
        <v>10017405.700000003</v>
      </c>
      <c r="H500" s="50">
        <f t="shared" si="116"/>
        <v>-28681744.690000001</v>
      </c>
      <c r="I500" s="51">
        <f t="shared" si="117"/>
        <v>53.671366049272592</v>
      </c>
      <c r="J500" s="51">
        <f t="shared" si="118"/>
        <v>0</v>
      </c>
      <c r="K500" s="51">
        <f t="shared" si="119"/>
        <v>0</v>
      </c>
    </row>
    <row r="501" spans="1:11">
      <c r="A501" s="48" t="s">
        <v>58</v>
      </c>
      <c r="B501" s="49" t="s">
        <v>59</v>
      </c>
      <c r="C501" s="50">
        <v>-18664338.989999998</v>
      </c>
      <c r="D501" s="50">
        <v>0</v>
      </c>
      <c r="E501" s="50">
        <v>0</v>
      </c>
      <c r="F501" s="50">
        <v>-28681744.690000001</v>
      </c>
      <c r="G501" s="50">
        <f t="shared" si="115"/>
        <v>-10017405.700000003</v>
      </c>
      <c r="H501" s="50">
        <f t="shared" si="116"/>
        <v>28681744.690000001</v>
      </c>
      <c r="I501" s="51">
        <f t="shared" si="117"/>
        <v>53.671366049272592</v>
      </c>
      <c r="J501" s="51">
        <f t="shared" si="118"/>
        <v>0</v>
      </c>
      <c r="K501" s="51">
        <f t="shared" si="119"/>
        <v>0</v>
      </c>
    </row>
    <row r="502" spans="1:11">
      <c r="A502" s="54" t="s">
        <v>60</v>
      </c>
      <c r="B502" s="49" t="s">
        <v>61</v>
      </c>
      <c r="C502" s="50">
        <v>-18664338.989999998</v>
      </c>
      <c r="D502" s="50">
        <v>0</v>
      </c>
      <c r="E502" s="50">
        <v>0</v>
      </c>
      <c r="F502" s="50">
        <v>-28681744.690000001</v>
      </c>
      <c r="G502" s="50">
        <f t="shared" si="115"/>
        <v>-10017405.700000003</v>
      </c>
      <c r="H502" s="50">
        <f t="shared" si="116"/>
        <v>28681744.690000001</v>
      </c>
      <c r="I502" s="51">
        <f t="shared" si="117"/>
        <v>53.671366049272592</v>
      </c>
      <c r="J502" s="51">
        <f t="shared" si="118"/>
        <v>0</v>
      </c>
      <c r="K502" s="51">
        <f t="shared" si="119"/>
        <v>0</v>
      </c>
    </row>
    <row r="503" spans="1:11" ht="26.4">
      <c r="A503" s="63" t="s">
        <v>979</v>
      </c>
      <c r="B503" s="60" t="s">
        <v>980</v>
      </c>
      <c r="C503" s="61"/>
      <c r="D503" s="61"/>
      <c r="E503" s="61"/>
      <c r="F503" s="61"/>
      <c r="G503" s="61"/>
      <c r="H503" s="61"/>
      <c r="I503" s="62"/>
      <c r="J503" s="62"/>
      <c r="K503" s="62"/>
    </row>
    <row r="504" spans="1:11">
      <c r="A504" s="48" t="s">
        <v>19</v>
      </c>
      <c r="B504" s="49" t="s">
        <v>20</v>
      </c>
      <c r="C504" s="50">
        <v>113666530</v>
      </c>
      <c r="D504" s="50">
        <v>77908278</v>
      </c>
      <c r="E504" s="50">
        <v>118746764</v>
      </c>
      <c r="F504" s="50">
        <v>77908778</v>
      </c>
      <c r="G504" s="50">
        <f t="shared" ref="G504:G523" si="120">F504-C504</f>
        <v>-35757752</v>
      </c>
      <c r="H504" s="50">
        <f t="shared" ref="H504:H523" si="121">E504-F504</f>
        <v>40837986</v>
      </c>
      <c r="I504" s="51">
        <f t="shared" ref="I504:I523" si="122">IF(ISERROR(F504/C504),0,F504/C504*100-100)</f>
        <v>-31.458470668542446</v>
      </c>
      <c r="J504" s="51">
        <f t="shared" ref="J504:J523" si="123">IF(ISERROR(F504/E504),0,F504/E504*100)</f>
        <v>65.609179884683002</v>
      </c>
      <c r="K504" s="51">
        <f t="shared" ref="K504:K523" si="124">IF(ISERROR(F504/D504),0,F504/D504*100)</f>
        <v>100.00064178032532</v>
      </c>
    </row>
    <row r="505" spans="1:11">
      <c r="A505" s="54" t="s">
        <v>81</v>
      </c>
      <c r="B505" s="49" t="s">
        <v>82</v>
      </c>
      <c r="C505" s="50">
        <v>0</v>
      </c>
      <c r="D505" s="50">
        <v>0</v>
      </c>
      <c r="E505" s="50">
        <v>0</v>
      </c>
      <c r="F505" s="50">
        <v>500</v>
      </c>
      <c r="G505" s="50">
        <f t="shared" si="120"/>
        <v>500</v>
      </c>
      <c r="H505" s="50">
        <f t="shared" si="121"/>
        <v>-500</v>
      </c>
      <c r="I505" s="51">
        <f t="shared" si="122"/>
        <v>0</v>
      </c>
      <c r="J505" s="51">
        <f t="shared" si="123"/>
        <v>0</v>
      </c>
      <c r="K505" s="51">
        <f t="shared" si="124"/>
        <v>0</v>
      </c>
    </row>
    <row r="506" spans="1:11">
      <c r="A506" s="54" t="s">
        <v>23</v>
      </c>
      <c r="B506" s="49" t="s">
        <v>24</v>
      </c>
      <c r="C506" s="50">
        <v>113666530</v>
      </c>
      <c r="D506" s="50">
        <v>77908278</v>
      </c>
      <c r="E506" s="50">
        <v>118746764</v>
      </c>
      <c r="F506" s="50">
        <v>77908278</v>
      </c>
      <c r="G506" s="50">
        <f t="shared" si="120"/>
        <v>-35758252</v>
      </c>
      <c r="H506" s="50">
        <f t="shared" si="121"/>
        <v>40838486</v>
      </c>
      <c r="I506" s="51">
        <f t="shared" si="122"/>
        <v>-31.458910551769279</v>
      </c>
      <c r="J506" s="51">
        <f t="shared" si="123"/>
        <v>65.608758820577208</v>
      </c>
      <c r="K506" s="51">
        <f t="shared" si="124"/>
        <v>100</v>
      </c>
    </row>
    <row r="507" spans="1:11" ht="26.4">
      <c r="A507" s="55" t="s">
        <v>25</v>
      </c>
      <c r="B507" s="49" t="s">
        <v>26</v>
      </c>
      <c r="C507" s="50">
        <v>113666530</v>
      </c>
      <c r="D507" s="50">
        <v>77908278</v>
      </c>
      <c r="E507" s="50">
        <v>118746764</v>
      </c>
      <c r="F507" s="50">
        <v>77908278</v>
      </c>
      <c r="G507" s="50">
        <f t="shared" si="120"/>
        <v>-35758252</v>
      </c>
      <c r="H507" s="50">
        <f t="shared" si="121"/>
        <v>40838486</v>
      </c>
      <c r="I507" s="51">
        <f t="shared" si="122"/>
        <v>-31.458910551769279</v>
      </c>
      <c r="J507" s="51">
        <f t="shared" si="123"/>
        <v>65.608758820577208</v>
      </c>
      <c r="K507" s="51">
        <f t="shared" si="124"/>
        <v>100</v>
      </c>
    </row>
    <row r="508" spans="1:11">
      <c r="A508" s="48" t="s">
        <v>27</v>
      </c>
      <c r="B508" s="49" t="s">
        <v>28</v>
      </c>
      <c r="C508" s="50">
        <v>95002191.010000005</v>
      </c>
      <c r="D508" s="50">
        <v>77908278</v>
      </c>
      <c r="E508" s="50">
        <v>118746764</v>
      </c>
      <c r="F508" s="50">
        <v>49227033.310000002</v>
      </c>
      <c r="G508" s="50">
        <f t="shared" si="120"/>
        <v>-45775157.700000003</v>
      </c>
      <c r="H508" s="50">
        <f t="shared" si="121"/>
        <v>69519730.689999998</v>
      </c>
      <c r="I508" s="51">
        <f t="shared" si="122"/>
        <v>-48.183265262989231</v>
      </c>
      <c r="J508" s="51">
        <f t="shared" si="123"/>
        <v>41.455473523472186</v>
      </c>
      <c r="K508" s="51">
        <f t="shared" si="124"/>
        <v>63.185882904509839</v>
      </c>
    </row>
    <row r="509" spans="1:11">
      <c r="A509" s="54" t="s">
        <v>29</v>
      </c>
      <c r="B509" s="49" t="s">
        <v>30</v>
      </c>
      <c r="C509" s="50">
        <v>70855018.819999993</v>
      </c>
      <c r="D509" s="50">
        <v>66017617</v>
      </c>
      <c r="E509" s="50">
        <v>106518546</v>
      </c>
      <c r="F509" s="50">
        <v>41675775.539999999</v>
      </c>
      <c r="G509" s="50">
        <f t="shared" si="120"/>
        <v>-29179243.279999994</v>
      </c>
      <c r="H509" s="50">
        <f t="shared" si="121"/>
        <v>64842770.460000001</v>
      </c>
      <c r="I509" s="51">
        <f t="shared" si="122"/>
        <v>-41.181618135092037</v>
      </c>
      <c r="J509" s="51">
        <f t="shared" si="123"/>
        <v>39.125370280589443</v>
      </c>
      <c r="K509" s="51">
        <f t="shared" si="124"/>
        <v>63.12826399050423</v>
      </c>
    </row>
    <row r="510" spans="1:11">
      <c r="A510" s="55" t="s">
        <v>39</v>
      </c>
      <c r="B510" s="49" t="s">
        <v>40</v>
      </c>
      <c r="C510" s="50">
        <v>70717079.049999997</v>
      </c>
      <c r="D510" s="50">
        <v>65526213</v>
      </c>
      <c r="E510" s="50">
        <v>106364699</v>
      </c>
      <c r="F510" s="50">
        <v>41291895.859999999</v>
      </c>
      <c r="G510" s="50">
        <f t="shared" si="120"/>
        <v>-29425183.189999998</v>
      </c>
      <c r="H510" s="50">
        <f t="shared" si="121"/>
        <v>65072803.140000001</v>
      </c>
      <c r="I510" s="51">
        <f t="shared" si="122"/>
        <v>-41.609726512028502</v>
      </c>
      <c r="J510" s="51">
        <f t="shared" si="123"/>
        <v>38.821052706593939</v>
      </c>
      <c r="K510" s="51">
        <f t="shared" si="124"/>
        <v>63.015843537303148</v>
      </c>
    </row>
    <row r="511" spans="1:11">
      <c r="A511" s="56" t="s">
        <v>41</v>
      </c>
      <c r="B511" s="49" t="s">
        <v>42</v>
      </c>
      <c r="C511" s="50">
        <v>70717079.049999997</v>
      </c>
      <c r="D511" s="50">
        <v>65526213</v>
      </c>
      <c r="E511" s="50">
        <v>106364699</v>
      </c>
      <c r="F511" s="50">
        <v>41291895.859999999</v>
      </c>
      <c r="G511" s="50">
        <f t="shared" si="120"/>
        <v>-29425183.189999998</v>
      </c>
      <c r="H511" s="50">
        <f t="shared" si="121"/>
        <v>65072803.140000001</v>
      </c>
      <c r="I511" s="51">
        <f t="shared" si="122"/>
        <v>-41.609726512028502</v>
      </c>
      <c r="J511" s="51">
        <f t="shared" si="123"/>
        <v>38.821052706593939</v>
      </c>
      <c r="K511" s="51">
        <f t="shared" si="124"/>
        <v>63.015843537303148</v>
      </c>
    </row>
    <row r="512" spans="1:11" ht="26.4">
      <c r="A512" s="55" t="s">
        <v>45</v>
      </c>
      <c r="B512" s="49" t="s">
        <v>46</v>
      </c>
      <c r="C512" s="50">
        <v>137939.76999999999</v>
      </c>
      <c r="D512" s="50">
        <v>491404</v>
      </c>
      <c r="E512" s="50">
        <v>153847</v>
      </c>
      <c r="F512" s="50">
        <v>383879.67999999999</v>
      </c>
      <c r="G512" s="50">
        <f t="shared" si="120"/>
        <v>245939.91</v>
      </c>
      <c r="H512" s="50">
        <f t="shared" si="121"/>
        <v>-230032.68</v>
      </c>
      <c r="I512" s="51">
        <f t="shared" si="122"/>
        <v>178.29514287286401</v>
      </c>
      <c r="J512" s="51">
        <f t="shared" si="123"/>
        <v>249.52041963769199</v>
      </c>
      <c r="K512" s="51">
        <f t="shared" si="124"/>
        <v>78.118957110646221</v>
      </c>
    </row>
    <row r="513" spans="1:11" ht="52.8">
      <c r="A513" s="56" t="s">
        <v>153</v>
      </c>
      <c r="B513" s="49" t="s">
        <v>154</v>
      </c>
      <c r="C513" s="50">
        <v>137939.76999999999</v>
      </c>
      <c r="D513" s="50">
        <v>491404</v>
      </c>
      <c r="E513" s="50">
        <v>153847</v>
      </c>
      <c r="F513" s="50">
        <v>383879.67999999999</v>
      </c>
      <c r="G513" s="50">
        <f t="shared" si="120"/>
        <v>245939.91</v>
      </c>
      <c r="H513" s="50">
        <f t="shared" si="121"/>
        <v>-230032.68</v>
      </c>
      <c r="I513" s="51">
        <f t="shared" si="122"/>
        <v>178.29514287286401</v>
      </c>
      <c r="J513" s="51">
        <f t="shared" si="123"/>
        <v>249.52041963769199</v>
      </c>
      <c r="K513" s="51">
        <f t="shared" si="124"/>
        <v>78.118957110646221</v>
      </c>
    </row>
    <row r="514" spans="1:11" ht="39.6">
      <c r="A514" s="57" t="s">
        <v>155</v>
      </c>
      <c r="B514" s="49" t="s">
        <v>156</v>
      </c>
      <c r="C514" s="50">
        <v>99687.12</v>
      </c>
      <c r="D514" s="50">
        <v>401404</v>
      </c>
      <c r="E514" s="50">
        <v>63847</v>
      </c>
      <c r="F514" s="50">
        <v>333303.06</v>
      </c>
      <c r="G514" s="50">
        <f t="shared" si="120"/>
        <v>233615.94</v>
      </c>
      <c r="H514" s="50">
        <f t="shared" si="121"/>
        <v>-269456.06</v>
      </c>
      <c r="I514" s="51">
        <f t="shared" si="122"/>
        <v>234.34917168837865</v>
      </c>
      <c r="J514" s="51">
        <f t="shared" si="123"/>
        <v>522.03401882625644</v>
      </c>
      <c r="K514" s="51">
        <f t="shared" si="124"/>
        <v>83.034314555908765</v>
      </c>
    </row>
    <row r="515" spans="1:11" ht="66">
      <c r="A515" s="57" t="s">
        <v>243</v>
      </c>
      <c r="B515" s="49" t="s">
        <v>244</v>
      </c>
      <c r="C515" s="50">
        <v>38252.65</v>
      </c>
      <c r="D515" s="50">
        <v>90000</v>
      </c>
      <c r="E515" s="50">
        <v>90000</v>
      </c>
      <c r="F515" s="50">
        <v>50576.62</v>
      </c>
      <c r="G515" s="50">
        <f t="shared" si="120"/>
        <v>12323.970000000001</v>
      </c>
      <c r="H515" s="50">
        <f t="shared" si="121"/>
        <v>39423.379999999997</v>
      </c>
      <c r="I515" s="51">
        <f t="shared" si="122"/>
        <v>32.217297363712049</v>
      </c>
      <c r="J515" s="51">
        <f t="shared" si="123"/>
        <v>56.196244444444446</v>
      </c>
      <c r="K515" s="51">
        <f t="shared" si="124"/>
        <v>56.196244444444446</v>
      </c>
    </row>
    <row r="516" spans="1:11">
      <c r="A516" s="54" t="s">
        <v>53</v>
      </c>
      <c r="B516" s="49" t="s">
        <v>54</v>
      </c>
      <c r="C516" s="50">
        <v>24147172.190000001</v>
      </c>
      <c r="D516" s="50">
        <v>11890661</v>
      </c>
      <c r="E516" s="50">
        <v>12228218</v>
      </c>
      <c r="F516" s="50">
        <v>7551257.7699999996</v>
      </c>
      <c r="G516" s="50">
        <f t="shared" si="120"/>
        <v>-16595914.420000002</v>
      </c>
      <c r="H516" s="50">
        <f t="shared" si="121"/>
        <v>4676960.2300000004</v>
      </c>
      <c r="I516" s="51">
        <f t="shared" si="122"/>
        <v>-68.728190155834568</v>
      </c>
      <c r="J516" s="51">
        <f t="shared" si="123"/>
        <v>61.752724477106966</v>
      </c>
      <c r="K516" s="51">
        <f t="shared" si="124"/>
        <v>63.505786347790085</v>
      </c>
    </row>
    <row r="517" spans="1:11">
      <c r="A517" s="55" t="s">
        <v>185</v>
      </c>
      <c r="B517" s="49" t="s">
        <v>186</v>
      </c>
      <c r="C517" s="50">
        <v>24147172.190000001</v>
      </c>
      <c r="D517" s="50">
        <v>11890661</v>
      </c>
      <c r="E517" s="50">
        <v>12228218</v>
      </c>
      <c r="F517" s="50">
        <v>7551257.7699999996</v>
      </c>
      <c r="G517" s="50">
        <f t="shared" si="120"/>
        <v>-16595914.420000002</v>
      </c>
      <c r="H517" s="50">
        <f t="shared" si="121"/>
        <v>4676960.2300000004</v>
      </c>
      <c r="I517" s="51">
        <f t="shared" si="122"/>
        <v>-68.728190155834568</v>
      </c>
      <c r="J517" s="51">
        <f t="shared" si="123"/>
        <v>61.752724477106966</v>
      </c>
      <c r="K517" s="51">
        <f t="shared" si="124"/>
        <v>63.505786347790085</v>
      </c>
    </row>
    <row r="518" spans="1:11" ht="52.8">
      <c r="A518" s="56" t="s">
        <v>288</v>
      </c>
      <c r="B518" s="49" t="s">
        <v>289</v>
      </c>
      <c r="C518" s="50">
        <v>24147172.190000001</v>
      </c>
      <c r="D518" s="50">
        <v>11890661</v>
      </c>
      <c r="E518" s="50">
        <v>12228218</v>
      </c>
      <c r="F518" s="50">
        <v>7551257.7699999996</v>
      </c>
      <c r="G518" s="50">
        <f t="shared" si="120"/>
        <v>-16595914.420000002</v>
      </c>
      <c r="H518" s="50">
        <f t="shared" si="121"/>
        <v>4676960.2300000004</v>
      </c>
      <c r="I518" s="51">
        <f t="shared" si="122"/>
        <v>-68.728190155834568</v>
      </c>
      <c r="J518" s="51">
        <f t="shared" si="123"/>
        <v>61.752724477106966</v>
      </c>
      <c r="K518" s="51">
        <f t="shared" si="124"/>
        <v>63.505786347790085</v>
      </c>
    </row>
    <row r="519" spans="1:11" ht="39.6">
      <c r="A519" s="57" t="s">
        <v>290</v>
      </c>
      <c r="B519" s="49" t="s">
        <v>291</v>
      </c>
      <c r="C519" s="50">
        <v>24030908.719999999</v>
      </c>
      <c r="D519" s="50">
        <v>11463424</v>
      </c>
      <c r="E519" s="50">
        <v>11800981</v>
      </c>
      <c r="F519" s="50">
        <v>7395892.5700000003</v>
      </c>
      <c r="G519" s="50">
        <f t="shared" si="120"/>
        <v>-16635016.149999999</v>
      </c>
      <c r="H519" s="50">
        <f t="shared" si="121"/>
        <v>4405088.43</v>
      </c>
      <c r="I519" s="51">
        <f t="shared" si="122"/>
        <v>-69.223416991115755</v>
      </c>
      <c r="J519" s="51">
        <f t="shared" si="123"/>
        <v>62.671845416919162</v>
      </c>
      <c r="K519" s="51">
        <f t="shared" si="124"/>
        <v>64.517308005007934</v>
      </c>
    </row>
    <row r="520" spans="1:11" ht="66">
      <c r="A520" s="57" t="s">
        <v>292</v>
      </c>
      <c r="B520" s="49" t="s">
        <v>293</v>
      </c>
      <c r="C520" s="50">
        <v>116263.47</v>
      </c>
      <c r="D520" s="50">
        <v>427237</v>
      </c>
      <c r="E520" s="50">
        <v>427237</v>
      </c>
      <c r="F520" s="50">
        <v>155365.20000000001</v>
      </c>
      <c r="G520" s="50">
        <f t="shared" si="120"/>
        <v>39101.73000000001</v>
      </c>
      <c r="H520" s="50">
        <f t="shared" si="121"/>
        <v>271871.8</v>
      </c>
      <c r="I520" s="51">
        <f t="shared" si="122"/>
        <v>33.631999801829437</v>
      </c>
      <c r="J520" s="51">
        <f t="shared" si="123"/>
        <v>36.365108827184919</v>
      </c>
      <c r="K520" s="51">
        <f t="shared" si="124"/>
        <v>36.365108827184919</v>
      </c>
    </row>
    <row r="521" spans="1:11">
      <c r="A521" s="48"/>
      <c r="B521" s="49" t="s">
        <v>57</v>
      </c>
      <c r="C521" s="50">
        <v>18664338.989999998</v>
      </c>
      <c r="D521" s="50">
        <v>0</v>
      </c>
      <c r="E521" s="50">
        <v>0</v>
      </c>
      <c r="F521" s="50">
        <v>28681744.690000001</v>
      </c>
      <c r="G521" s="50">
        <f t="shared" si="120"/>
        <v>10017405.700000003</v>
      </c>
      <c r="H521" s="50">
        <f t="shared" si="121"/>
        <v>-28681744.690000001</v>
      </c>
      <c r="I521" s="51">
        <f t="shared" si="122"/>
        <v>53.671366049272592</v>
      </c>
      <c r="J521" s="51">
        <f t="shared" si="123"/>
        <v>0</v>
      </c>
      <c r="K521" s="51">
        <f t="shared" si="124"/>
        <v>0</v>
      </c>
    </row>
    <row r="522" spans="1:11">
      <c r="A522" s="48" t="s">
        <v>58</v>
      </c>
      <c r="B522" s="49" t="s">
        <v>59</v>
      </c>
      <c r="C522" s="50">
        <v>-18664338.989999998</v>
      </c>
      <c r="D522" s="50">
        <v>0</v>
      </c>
      <c r="E522" s="50">
        <v>0</v>
      </c>
      <c r="F522" s="50">
        <v>-28681744.690000001</v>
      </c>
      <c r="G522" s="50">
        <f t="shared" si="120"/>
        <v>-10017405.700000003</v>
      </c>
      <c r="H522" s="50">
        <f t="shared" si="121"/>
        <v>28681744.690000001</v>
      </c>
      <c r="I522" s="51">
        <f t="shared" si="122"/>
        <v>53.671366049272592</v>
      </c>
      <c r="J522" s="51">
        <f t="shared" si="123"/>
        <v>0</v>
      </c>
      <c r="K522" s="51">
        <f t="shared" si="124"/>
        <v>0</v>
      </c>
    </row>
    <row r="523" spans="1:11">
      <c r="A523" s="54" t="s">
        <v>60</v>
      </c>
      <c r="B523" s="49" t="s">
        <v>61</v>
      </c>
      <c r="C523" s="50">
        <v>-18664338.989999998</v>
      </c>
      <c r="D523" s="50">
        <v>0</v>
      </c>
      <c r="E523" s="50">
        <v>0</v>
      </c>
      <c r="F523" s="50">
        <v>-28681744.690000001</v>
      </c>
      <c r="G523" s="50">
        <f t="shared" si="120"/>
        <v>-10017405.700000003</v>
      </c>
      <c r="H523" s="50">
        <f t="shared" si="121"/>
        <v>28681744.690000001</v>
      </c>
      <c r="I523" s="51">
        <f t="shared" si="122"/>
        <v>53.671366049272592</v>
      </c>
      <c r="J523" s="51">
        <f t="shared" si="123"/>
        <v>0</v>
      </c>
      <c r="K523" s="51">
        <f t="shared" si="124"/>
        <v>0</v>
      </c>
    </row>
    <row r="524" spans="1:11" ht="26.4">
      <c r="A524" s="59" t="s">
        <v>103</v>
      </c>
      <c r="B524" s="60" t="s">
        <v>104</v>
      </c>
      <c r="C524" s="61"/>
      <c r="D524" s="61"/>
      <c r="E524" s="61"/>
      <c r="F524" s="61"/>
      <c r="G524" s="61"/>
      <c r="H524" s="61"/>
      <c r="I524" s="62"/>
      <c r="J524" s="62"/>
      <c r="K524" s="62"/>
    </row>
    <row r="525" spans="1:11">
      <c r="A525" s="48" t="s">
        <v>19</v>
      </c>
      <c r="B525" s="49" t="s">
        <v>20</v>
      </c>
      <c r="C525" s="50">
        <v>202507372.72999999</v>
      </c>
      <c r="D525" s="50">
        <v>176188451</v>
      </c>
      <c r="E525" s="50">
        <v>143985784</v>
      </c>
      <c r="F525" s="50">
        <v>176188451</v>
      </c>
      <c r="G525" s="50">
        <f t="shared" ref="G525:G547" si="125">F525-C525</f>
        <v>-26318921.729999989</v>
      </c>
      <c r="H525" s="50">
        <f t="shared" ref="H525:H547" si="126">E525-F525</f>
        <v>-32202667</v>
      </c>
      <c r="I525" s="51">
        <f t="shared" ref="I525:I547" si="127">IF(ISERROR(F525/C525),0,F525/C525*100-100)</f>
        <v>-12.99652520063583</v>
      </c>
      <c r="J525" s="51">
        <f t="shared" ref="J525:J547" si="128">IF(ISERROR(F525/E525),0,F525/E525*100)</f>
        <v>122.36517113383916</v>
      </c>
      <c r="K525" s="51">
        <f t="shared" ref="K525:K547" si="129">IF(ISERROR(F525/D525),0,F525/D525*100)</f>
        <v>100</v>
      </c>
    </row>
    <row r="526" spans="1:11">
      <c r="A526" s="54" t="s">
        <v>81</v>
      </c>
      <c r="B526" s="49" t="s">
        <v>82</v>
      </c>
      <c r="C526" s="50">
        <v>35629.730000000003</v>
      </c>
      <c r="D526" s="50">
        <v>0</v>
      </c>
      <c r="E526" s="50">
        <v>0</v>
      </c>
      <c r="F526" s="50">
        <v>0</v>
      </c>
      <c r="G526" s="50">
        <f t="shared" si="125"/>
        <v>-35629.730000000003</v>
      </c>
      <c r="H526" s="50">
        <f t="shared" si="126"/>
        <v>0</v>
      </c>
      <c r="I526" s="51">
        <f t="shared" si="127"/>
        <v>-100</v>
      </c>
      <c r="J526" s="51">
        <f t="shared" si="128"/>
        <v>0</v>
      </c>
      <c r="K526" s="51">
        <f t="shared" si="129"/>
        <v>0</v>
      </c>
    </row>
    <row r="527" spans="1:11">
      <c r="A527" s="54" t="s">
        <v>23</v>
      </c>
      <c r="B527" s="49" t="s">
        <v>24</v>
      </c>
      <c r="C527" s="50">
        <v>202471743</v>
      </c>
      <c r="D527" s="50">
        <v>176188451</v>
      </c>
      <c r="E527" s="50">
        <v>143985784</v>
      </c>
      <c r="F527" s="50">
        <v>176188451</v>
      </c>
      <c r="G527" s="50">
        <f t="shared" si="125"/>
        <v>-26283292</v>
      </c>
      <c r="H527" s="50">
        <f t="shared" si="126"/>
        <v>-32202667</v>
      </c>
      <c r="I527" s="51">
        <f t="shared" si="127"/>
        <v>-12.981214865128123</v>
      </c>
      <c r="J527" s="51">
        <f t="shared" si="128"/>
        <v>122.36517113383916</v>
      </c>
      <c r="K527" s="51">
        <f t="shared" si="129"/>
        <v>100</v>
      </c>
    </row>
    <row r="528" spans="1:11" ht="26.4">
      <c r="A528" s="55" t="s">
        <v>25</v>
      </c>
      <c r="B528" s="49" t="s">
        <v>26</v>
      </c>
      <c r="C528" s="50">
        <v>202471743</v>
      </c>
      <c r="D528" s="50">
        <v>176188451</v>
      </c>
      <c r="E528" s="50">
        <v>143985784</v>
      </c>
      <c r="F528" s="50">
        <v>176188451</v>
      </c>
      <c r="G528" s="50">
        <f t="shared" si="125"/>
        <v>-26283292</v>
      </c>
      <c r="H528" s="50">
        <f t="shared" si="126"/>
        <v>-32202667</v>
      </c>
      <c r="I528" s="51">
        <f t="shared" si="127"/>
        <v>-12.981214865128123</v>
      </c>
      <c r="J528" s="51">
        <f t="shared" si="128"/>
        <v>122.36517113383916</v>
      </c>
      <c r="K528" s="51">
        <f t="shared" si="129"/>
        <v>100</v>
      </c>
    </row>
    <row r="529" spans="1:11">
      <c r="A529" s="48" t="s">
        <v>27</v>
      </c>
      <c r="B529" s="49" t="s">
        <v>28</v>
      </c>
      <c r="C529" s="50">
        <v>135654466.88999999</v>
      </c>
      <c r="D529" s="50">
        <v>176188451</v>
      </c>
      <c r="E529" s="50">
        <v>143985784</v>
      </c>
      <c r="F529" s="50">
        <v>85883177.939999998</v>
      </c>
      <c r="G529" s="50">
        <f t="shared" si="125"/>
        <v>-49771288.949999988</v>
      </c>
      <c r="H529" s="50">
        <f t="shared" si="126"/>
        <v>58102606.060000002</v>
      </c>
      <c r="I529" s="51">
        <f t="shared" si="127"/>
        <v>-36.689753084473594</v>
      </c>
      <c r="J529" s="51">
        <f t="shared" si="128"/>
        <v>59.646984274503097</v>
      </c>
      <c r="K529" s="51">
        <f t="shared" si="129"/>
        <v>48.745066689984121</v>
      </c>
    </row>
    <row r="530" spans="1:11">
      <c r="A530" s="54" t="s">
        <v>29</v>
      </c>
      <c r="B530" s="49" t="s">
        <v>30</v>
      </c>
      <c r="C530" s="50">
        <v>99124131.709999993</v>
      </c>
      <c r="D530" s="50">
        <v>139654777</v>
      </c>
      <c r="E530" s="50">
        <v>120681659</v>
      </c>
      <c r="F530" s="50">
        <v>66986798.090000004</v>
      </c>
      <c r="G530" s="50">
        <f t="shared" si="125"/>
        <v>-32137333.61999999</v>
      </c>
      <c r="H530" s="50">
        <f t="shared" si="126"/>
        <v>53694860.909999996</v>
      </c>
      <c r="I530" s="51">
        <f t="shared" si="127"/>
        <v>-32.421301519212051</v>
      </c>
      <c r="J530" s="51">
        <f t="shared" si="128"/>
        <v>55.507024551261765</v>
      </c>
      <c r="K530" s="51">
        <f t="shared" si="129"/>
        <v>47.965991231363326</v>
      </c>
    </row>
    <row r="531" spans="1:11">
      <c r="A531" s="55" t="s">
        <v>31</v>
      </c>
      <c r="B531" s="49" t="s">
        <v>32</v>
      </c>
      <c r="C531" s="50">
        <v>50922.85</v>
      </c>
      <c r="D531" s="50">
        <v>0</v>
      </c>
      <c r="E531" s="50">
        <v>0</v>
      </c>
      <c r="F531" s="50">
        <v>0</v>
      </c>
      <c r="G531" s="50">
        <f t="shared" si="125"/>
        <v>-50922.85</v>
      </c>
      <c r="H531" s="50">
        <f t="shared" si="126"/>
        <v>0</v>
      </c>
      <c r="I531" s="51">
        <f t="shared" si="127"/>
        <v>-100</v>
      </c>
      <c r="J531" s="51">
        <f t="shared" si="128"/>
        <v>0</v>
      </c>
      <c r="K531" s="51">
        <f t="shared" si="129"/>
        <v>0</v>
      </c>
    </row>
    <row r="532" spans="1:11">
      <c r="A532" s="56" t="s">
        <v>35</v>
      </c>
      <c r="B532" s="49" t="s">
        <v>36</v>
      </c>
      <c r="C532" s="50">
        <v>50922.85</v>
      </c>
      <c r="D532" s="50">
        <v>0</v>
      </c>
      <c r="E532" s="50">
        <v>0</v>
      </c>
      <c r="F532" s="50">
        <v>0</v>
      </c>
      <c r="G532" s="50">
        <f t="shared" si="125"/>
        <v>-50922.85</v>
      </c>
      <c r="H532" s="50">
        <f t="shared" si="126"/>
        <v>0</v>
      </c>
      <c r="I532" s="51">
        <f t="shared" si="127"/>
        <v>-100</v>
      </c>
      <c r="J532" s="51">
        <f t="shared" si="128"/>
        <v>0</v>
      </c>
      <c r="K532" s="51">
        <f t="shared" si="129"/>
        <v>0</v>
      </c>
    </row>
    <row r="533" spans="1:11">
      <c r="A533" s="55" t="s">
        <v>39</v>
      </c>
      <c r="B533" s="49" t="s">
        <v>40</v>
      </c>
      <c r="C533" s="50">
        <v>88632405.719999999</v>
      </c>
      <c r="D533" s="50">
        <v>131346652</v>
      </c>
      <c r="E533" s="50">
        <v>113504934</v>
      </c>
      <c r="F533" s="50">
        <v>61166335.880000003</v>
      </c>
      <c r="G533" s="50">
        <f t="shared" si="125"/>
        <v>-27466069.839999996</v>
      </c>
      <c r="H533" s="50">
        <f t="shared" si="126"/>
        <v>52338598.119999997</v>
      </c>
      <c r="I533" s="51">
        <f t="shared" si="127"/>
        <v>-30.988744598412993</v>
      </c>
      <c r="J533" s="51">
        <f t="shared" si="128"/>
        <v>53.888702212716147</v>
      </c>
      <c r="K533" s="51">
        <f t="shared" si="129"/>
        <v>46.568629613794805</v>
      </c>
    </row>
    <row r="534" spans="1:11">
      <c r="A534" s="56" t="s">
        <v>41</v>
      </c>
      <c r="B534" s="49" t="s">
        <v>42</v>
      </c>
      <c r="C534" s="50">
        <v>88632405.719999999</v>
      </c>
      <c r="D534" s="50">
        <v>131346652</v>
      </c>
      <c r="E534" s="50">
        <v>113504934</v>
      </c>
      <c r="F534" s="50">
        <v>61166335.880000003</v>
      </c>
      <c r="G534" s="50">
        <f t="shared" si="125"/>
        <v>-27466069.839999996</v>
      </c>
      <c r="H534" s="50">
        <f t="shared" si="126"/>
        <v>52338598.119999997</v>
      </c>
      <c r="I534" s="51">
        <f t="shared" si="127"/>
        <v>-30.988744598412993</v>
      </c>
      <c r="J534" s="51">
        <f t="shared" si="128"/>
        <v>53.888702212716147</v>
      </c>
      <c r="K534" s="51">
        <f t="shared" si="129"/>
        <v>46.568629613794805</v>
      </c>
    </row>
    <row r="535" spans="1:11" ht="26.4">
      <c r="A535" s="55" t="s">
        <v>45</v>
      </c>
      <c r="B535" s="49" t="s">
        <v>46</v>
      </c>
      <c r="C535" s="50">
        <v>10440803.140000001</v>
      </c>
      <c r="D535" s="50">
        <v>8308125</v>
      </c>
      <c r="E535" s="50">
        <v>7176725</v>
      </c>
      <c r="F535" s="50">
        <v>5820462.21</v>
      </c>
      <c r="G535" s="50">
        <f t="shared" si="125"/>
        <v>-4620340.9300000006</v>
      </c>
      <c r="H535" s="50">
        <f t="shared" si="126"/>
        <v>1356262.79</v>
      </c>
      <c r="I535" s="51">
        <f t="shared" si="127"/>
        <v>-44.252734852349683</v>
      </c>
      <c r="J535" s="51">
        <f t="shared" si="128"/>
        <v>81.101926157125988</v>
      </c>
      <c r="K535" s="51">
        <f t="shared" si="129"/>
        <v>70.057470367862777</v>
      </c>
    </row>
    <row r="536" spans="1:11" ht="52.8">
      <c r="A536" s="56" t="s">
        <v>153</v>
      </c>
      <c r="B536" s="49" t="s">
        <v>154</v>
      </c>
      <c r="C536" s="50">
        <v>10440803.140000001</v>
      </c>
      <c r="D536" s="50">
        <v>8308125</v>
      </c>
      <c r="E536" s="50">
        <v>7176725</v>
      </c>
      <c r="F536" s="50">
        <v>5820462.21</v>
      </c>
      <c r="G536" s="50">
        <f t="shared" si="125"/>
        <v>-4620340.9300000006</v>
      </c>
      <c r="H536" s="50">
        <f t="shared" si="126"/>
        <v>1356262.79</v>
      </c>
      <c r="I536" s="51">
        <f t="shared" si="127"/>
        <v>-44.252734852349683</v>
      </c>
      <c r="J536" s="51">
        <f t="shared" si="128"/>
        <v>81.101926157125988</v>
      </c>
      <c r="K536" s="51">
        <f t="shared" si="129"/>
        <v>70.057470367862777</v>
      </c>
    </row>
    <row r="537" spans="1:11" ht="39.6">
      <c r="A537" s="57" t="s">
        <v>155</v>
      </c>
      <c r="B537" s="49" t="s">
        <v>156</v>
      </c>
      <c r="C537" s="50">
        <v>527720.78</v>
      </c>
      <c r="D537" s="50">
        <v>1280209</v>
      </c>
      <c r="E537" s="50">
        <v>148809</v>
      </c>
      <c r="F537" s="50">
        <v>821914.36</v>
      </c>
      <c r="G537" s="50">
        <f t="shared" si="125"/>
        <v>294193.57999999996</v>
      </c>
      <c r="H537" s="50">
        <f t="shared" si="126"/>
        <v>-673105.36</v>
      </c>
      <c r="I537" s="51">
        <f t="shared" si="127"/>
        <v>55.747962018853968</v>
      </c>
      <c r="J537" s="51">
        <f t="shared" si="128"/>
        <v>552.32839411594728</v>
      </c>
      <c r="K537" s="51">
        <f t="shared" si="129"/>
        <v>64.201576461343421</v>
      </c>
    </row>
    <row r="538" spans="1:11" ht="66">
      <c r="A538" s="57" t="s">
        <v>243</v>
      </c>
      <c r="B538" s="49" t="s">
        <v>244</v>
      </c>
      <c r="C538" s="50">
        <v>9913082.3599999994</v>
      </c>
      <c r="D538" s="50">
        <v>7027916</v>
      </c>
      <c r="E538" s="50">
        <v>7027916</v>
      </c>
      <c r="F538" s="50">
        <v>4998547.8499999996</v>
      </c>
      <c r="G538" s="50">
        <f t="shared" si="125"/>
        <v>-4914534.51</v>
      </c>
      <c r="H538" s="50">
        <f t="shared" si="126"/>
        <v>2029368.1500000004</v>
      </c>
      <c r="I538" s="51">
        <f t="shared" si="127"/>
        <v>-49.576250166451764</v>
      </c>
      <c r="J538" s="51">
        <f t="shared" si="128"/>
        <v>71.124183186025562</v>
      </c>
      <c r="K538" s="51">
        <f t="shared" si="129"/>
        <v>71.124183186025562</v>
      </c>
    </row>
    <row r="539" spans="1:11">
      <c r="A539" s="54" t="s">
        <v>53</v>
      </c>
      <c r="B539" s="49" t="s">
        <v>54</v>
      </c>
      <c r="C539" s="50">
        <v>36530335.18</v>
      </c>
      <c r="D539" s="50">
        <v>36533674</v>
      </c>
      <c r="E539" s="50">
        <v>23304125</v>
      </c>
      <c r="F539" s="50">
        <v>18896379.850000001</v>
      </c>
      <c r="G539" s="50">
        <f t="shared" si="125"/>
        <v>-17633955.329999998</v>
      </c>
      <c r="H539" s="50">
        <f t="shared" si="126"/>
        <v>4407745.1499999985</v>
      </c>
      <c r="I539" s="51">
        <f t="shared" si="127"/>
        <v>-48.272087412037813</v>
      </c>
      <c r="J539" s="51">
        <f t="shared" si="128"/>
        <v>81.085987352024588</v>
      </c>
      <c r="K539" s="51">
        <f t="shared" si="129"/>
        <v>51.723185163364626</v>
      </c>
    </row>
    <row r="540" spans="1:11">
      <c r="A540" s="55" t="s">
        <v>55</v>
      </c>
      <c r="B540" s="49" t="s">
        <v>56</v>
      </c>
      <c r="C540" s="50">
        <v>1753048.04</v>
      </c>
      <c r="D540" s="50">
        <v>0</v>
      </c>
      <c r="E540" s="50">
        <v>0</v>
      </c>
      <c r="F540" s="50">
        <v>0</v>
      </c>
      <c r="G540" s="50">
        <f t="shared" si="125"/>
        <v>-1753048.04</v>
      </c>
      <c r="H540" s="50">
        <f t="shared" si="126"/>
        <v>0</v>
      </c>
      <c r="I540" s="51">
        <f t="shared" si="127"/>
        <v>-100</v>
      </c>
      <c r="J540" s="51">
        <f t="shared" si="128"/>
        <v>0</v>
      </c>
      <c r="K540" s="51">
        <f t="shared" si="129"/>
        <v>0</v>
      </c>
    </row>
    <row r="541" spans="1:11">
      <c r="A541" s="55" t="s">
        <v>185</v>
      </c>
      <c r="B541" s="49" t="s">
        <v>186</v>
      </c>
      <c r="C541" s="50">
        <v>34777287.140000001</v>
      </c>
      <c r="D541" s="50">
        <v>36533674</v>
      </c>
      <c r="E541" s="50">
        <v>23304125</v>
      </c>
      <c r="F541" s="50">
        <v>18896379.850000001</v>
      </c>
      <c r="G541" s="50">
        <f t="shared" si="125"/>
        <v>-15880907.289999999</v>
      </c>
      <c r="H541" s="50">
        <f t="shared" si="126"/>
        <v>4407745.1499999985</v>
      </c>
      <c r="I541" s="51">
        <f t="shared" si="127"/>
        <v>-45.664594900889099</v>
      </c>
      <c r="J541" s="51">
        <f t="shared" si="128"/>
        <v>81.085987352024588</v>
      </c>
      <c r="K541" s="51">
        <f t="shared" si="129"/>
        <v>51.723185163364626</v>
      </c>
    </row>
    <row r="542" spans="1:11" ht="52.8">
      <c r="A542" s="56" t="s">
        <v>288</v>
      </c>
      <c r="B542" s="49" t="s">
        <v>289</v>
      </c>
      <c r="C542" s="50">
        <v>34777287.140000001</v>
      </c>
      <c r="D542" s="50">
        <v>36533674</v>
      </c>
      <c r="E542" s="50">
        <v>23304125</v>
      </c>
      <c r="F542" s="50">
        <v>18896379.850000001</v>
      </c>
      <c r="G542" s="50">
        <f t="shared" si="125"/>
        <v>-15880907.289999999</v>
      </c>
      <c r="H542" s="50">
        <f t="shared" si="126"/>
        <v>4407745.1499999985</v>
      </c>
      <c r="I542" s="51">
        <f t="shared" si="127"/>
        <v>-45.664594900889099</v>
      </c>
      <c r="J542" s="51">
        <f t="shared" si="128"/>
        <v>81.085987352024588</v>
      </c>
      <c r="K542" s="51">
        <f t="shared" si="129"/>
        <v>51.723185163364626</v>
      </c>
    </row>
    <row r="543" spans="1:11" ht="39.6">
      <c r="A543" s="57" t="s">
        <v>290</v>
      </c>
      <c r="B543" s="49" t="s">
        <v>291</v>
      </c>
      <c r="C543" s="50">
        <v>34047714.329999998</v>
      </c>
      <c r="D543" s="50">
        <v>32413473</v>
      </c>
      <c r="E543" s="50">
        <v>19183924</v>
      </c>
      <c r="F543" s="50">
        <v>15002029.960000001</v>
      </c>
      <c r="G543" s="50">
        <f t="shared" si="125"/>
        <v>-19045684.369999997</v>
      </c>
      <c r="H543" s="50">
        <f t="shared" si="126"/>
        <v>4181894.0399999991</v>
      </c>
      <c r="I543" s="51">
        <f t="shared" si="127"/>
        <v>-55.938217130829642</v>
      </c>
      <c r="J543" s="51">
        <f t="shared" si="128"/>
        <v>78.201049795651826</v>
      </c>
      <c r="K543" s="51">
        <f t="shared" si="129"/>
        <v>46.283315459592991</v>
      </c>
    </row>
    <row r="544" spans="1:11" ht="66">
      <c r="A544" s="57" t="s">
        <v>292</v>
      </c>
      <c r="B544" s="49" t="s">
        <v>293</v>
      </c>
      <c r="C544" s="50">
        <v>729572.81</v>
      </c>
      <c r="D544" s="50">
        <v>4120201</v>
      </c>
      <c r="E544" s="50">
        <v>4120201</v>
      </c>
      <c r="F544" s="50">
        <v>3894349.89</v>
      </c>
      <c r="G544" s="50">
        <f t="shared" si="125"/>
        <v>3164777.08</v>
      </c>
      <c r="H544" s="50">
        <f t="shared" si="126"/>
        <v>225851.10999999987</v>
      </c>
      <c r="I544" s="51">
        <f t="shared" si="127"/>
        <v>433.78495423918002</v>
      </c>
      <c r="J544" s="51">
        <f t="shared" si="128"/>
        <v>94.51844436715588</v>
      </c>
      <c r="K544" s="51">
        <f t="shared" si="129"/>
        <v>94.51844436715588</v>
      </c>
    </row>
    <row r="545" spans="1:11">
      <c r="A545" s="48"/>
      <c r="B545" s="49" t="s">
        <v>57</v>
      </c>
      <c r="C545" s="50">
        <v>66852905.840000004</v>
      </c>
      <c r="D545" s="50">
        <v>0</v>
      </c>
      <c r="E545" s="50">
        <v>0</v>
      </c>
      <c r="F545" s="50">
        <v>90305273.060000002</v>
      </c>
      <c r="G545" s="50">
        <f t="shared" si="125"/>
        <v>23452367.219999999</v>
      </c>
      <c r="H545" s="50">
        <f t="shared" si="126"/>
        <v>-90305273.060000002</v>
      </c>
      <c r="I545" s="51">
        <f t="shared" si="127"/>
        <v>35.080550239848776</v>
      </c>
      <c r="J545" s="51">
        <f t="shared" si="128"/>
        <v>0</v>
      </c>
      <c r="K545" s="51">
        <f t="shared" si="129"/>
        <v>0</v>
      </c>
    </row>
    <row r="546" spans="1:11">
      <c r="A546" s="48" t="s">
        <v>58</v>
      </c>
      <c r="B546" s="49" t="s">
        <v>59</v>
      </c>
      <c r="C546" s="50">
        <v>-66852905.840000004</v>
      </c>
      <c r="D546" s="50">
        <v>0</v>
      </c>
      <c r="E546" s="50">
        <v>0</v>
      </c>
      <c r="F546" s="50">
        <v>-90305273.060000002</v>
      </c>
      <c r="G546" s="50">
        <f t="shared" si="125"/>
        <v>-23452367.219999999</v>
      </c>
      <c r="H546" s="50">
        <f t="shared" si="126"/>
        <v>90305273.060000002</v>
      </c>
      <c r="I546" s="51">
        <f t="shared" si="127"/>
        <v>35.080550239848776</v>
      </c>
      <c r="J546" s="51">
        <f t="shared" si="128"/>
        <v>0</v>
      </c>
      <c r="K546" s="51">
        <f t="shared" si="129"/>
        <v>0</v>
      </c>
    </row>
    <row r="547" spans="1:11">
      <c r="A547" s="54" t="s">
        <v>60</v>
      </c>
      <c r="B547" s="49" t="s">
        <v>61</v>
      </c>
      <c r="C547" s="50">
        <v>-66852905.840000004</v>
      </c>
      <c r="D547" s="50">
        <v>0</v>
      </c>
      <c r="E547" s="50">
        <v>0</v>
      </c>
      <c r="F547" s="50">
        <v>-90305273.060000002</v>
      </c>
      <c r="G547" s="50">
        <f t="shared" si="125"/>
        <v>-23452367.219999999</v>
      </c>
      <c r="H547" s="50">
        <f t="shared" si="126"/>
        <v>90305273.060000002</v>
      </c>
      <c r="I547" s="51">
        <f t="shared" si="127"/>
        <v>35.080550239848776</v>
      </c>
      <c r="J547" s="51">
        <f t="shared" si="128"/>
        <v>0</v>
      </c>
      <c r="K547" s="51">
        <f t="shared" si="129"/>
        <v>0</v>
      </c>
    </row>
    <row r="548" spans="1:11" ht="39.6">
      <c r="A548" s="63" t="s">
        <v>307</v>
      </c>
      <c r="B548" s="60" t="s">
        <v>981</v>
      </c>
      <c r="C548" s="61"/>
      <c r="D548" s="61"/>
      <c r="E548" s="61"/>
      <c r="F548" s="61"/>
      <c r="G548" s="61"/>
      <c r="H548" s="61"/>
      <c r="I548" s="62"/>
      <c r="J548" s="62"/>
      <c r="K548" s="62"/>
    </row>
    <row r="549" spans="1:11">
      <c r="A549" s="48" t="s">
        <v>19</v>
      </c>
      <c r="B549" s="49" t="s">
        <v>20</v>
      </c>
      <c r="C549" s="50">
        <v>197379608.72999999</v>
      </c>
      <c r="D549" s="50">
        <v>125160750</v>
      </c>
      <c r="E549" s="50">
        <v>143985784</v>
      </c>
      <c r="F549" s="50">
        <v>125160750</v>
      </c>
      <c r="G549" s="50">
        <f t="shared" ref="G549:G568" si="130">F549-C549</f>
        <v>-72218858.729999989</v>
      </c>
      <c r="H549" s="50">
        <f t="shared" ref="H549:H568" si="131">E549-F549</f>
        <v>18825034</v>
      </c>
      <c r="I549" s="51">
        <f t="shared" ref="I549:I568" si="132">IF(ISERROR(F549/C549),0,F549/C549*100-100)</f>
        <v>-36.588814414355127</v>
      </c>
      <c r="J549" s="51">
        <f t="shared" ref="J549:J568" si="133">IF(ISERROR(F549/E549),0,F549/E549*100)</f>
        <v>86.925769005084547</v>
      </c>
      <c r="K549" s="51">
        <f t="shared" ref="K549:K568" si="134">IF(ISERROR(F549/D549),0,F549/D549*100)</f>
        <v>100</v>
      </c>
    </row>
    <row r="550" spans="1:11">
      <c r="A550" s="54" t="s">
        <v>81</v>
      </c>
      <c r="B550" s="49" t="s">
        <v>82</v>
      </c>
      <c r="C550" s="50">
        <v>35629.730000000003</v>
      </c>
      <c r="D550" s="50">
        <v>0</v>
      </c>
      <c r="E550" s="50">
        <v>0</v>
      </c>
      <c r="F550" s="50">
        <v>0</v>
      </c>
      <c r="G550" s="50">
        <f t="shared" si="130"/>
        <v>-35629.730000000003</v>
      </c>
      <c r="H550" s="50">
        <f t="shared" si="131"/>
        <v>0</v>
      </c>
      <c r="I550" s="51">
        <f t="shared" si="132"/>
        <v>-100</v>
      </c>
      <c r="J550" s="51">
        <f t="shared" si="133"/>
        <v>0</v>
      </c>
      <c r="K550" s="51">
        <f t="shared" si="134"/>
        <v>0</v>
      </c>
    </row>
    <row r="551" spans="1:11">
      <c r="A551" s="54" t="s">
        <v>23</v>
      </c>
      <c r="B551" s="49" t="s">
        <v>24</v>
      </c>
      <c r="C551" s="50">
        <v>197343979</v>
      </c>
      <c r="D551" s="50">
        <v>125160750</v>
      </c>
      <c r="E551" s="50">
        <v>143985784</v>
      </c>
      <c r="F551" s="50">
        <v>125160750</v>
      </c>
      <c r="G551" s="50">
        <f t="shared" si="130"/>
        <v>-72183229</v>
      </c>
      <c r="H551" s="50">
        <f t="shared" si="131"/>
        <v>18825034</v>
      </c>
      <c r="I551" s="51">
        <f t="shared" si="132"/>
        <v>-36.57736575788816</v>
      </c>
      <c r="J551" s="51">
        <f t="shared" si="133"/>
        <v>86.925769005084547</v>
      </c>
      <c r="K551" s="51">
        <f t="shared" si="134"/>
        <v>100</v>
      </c>
    </row>
    <row r="552" spans="1:11" ht="26.4">
      <c r="A552" s="55" t="s">
        <v>25</v>
      </c>
      <c r="B552" s="49" t="s">
        <v>26</v>
      </c>
      <c r="C552" s="50">
        <v>197343979</v>
      </c>
      <c r="D552" s="50">
        <v>125160750</v>
      </c>
      <c r="E552" s="50">
        <v>143985784</v>
      </c>
      <c r="F552" s="50">
        <v>125160750</v>
      </c>
      <c r="G552" s="50">
        <f t="shared" si="130"/>
        <v>-72183229</v>
      </c>
      <c r="H552" s="50">
        <f t="shared" si="131"/>
        <v>18825034</v>
      </c>
      <c r="I552" s="51">
        <f t="shared" si="132"/>
        <v>-36.57736575788816</v>
      </c>
      <c r="J552" s="51">
        <f t="shared" si="133"/>
        <v>86.925769005084547</v>
      </c>
      <c r="K552" s="51">
        <f t="shared" si="134"/>
        <v>100</v>
      </c>
    </row>
    <row r="553" spans="1:11">
      <c r="A553" s="48" t="s">
        <v>27</v>
      </c>
      <c r="B553" s="49" t="s">
        <v>28</v>
      </c>
      <c r="C553" s="50">
        <v>133850496</v>
      </c>
      <c r="D553" s="50">
        <v>125160750</v>
      </c>
      <c r="E553" s="50">
        <v>143985784</v>
      </c>
      <c r="F553" s="50">
        <v>61017696.829999998</v>
      </c>
      <c r="G553" s="50">
        <f t="shared" si="130"/>
        <v>-72832799.170000002</v>
      </c>
      <c r="H553" s="50">
        <f t="shared" si="131"/>
        <v>82968087.170000002</v>
      </c>
      <c r="I553" s="51">
        <f t="shared" si="132"/>
        <v>-54.41354447427674</v>
      </c>
      <c r="J553" s="51">
        <f t="shared" si="133"/>
        <v>42.377584185672106</v>
      </c>
      <c r="K553" s="51">
        <f t="shared" si="134"/>
        <v>48.751463082475929</v>
      </c>
    </row>
    <row r="554" spans="1:11">
      <c r="A554" s="54" t="s">
        <v>29</v>
      </c>
      <c r="B554" s="49" t="s">
        <v>30</v>
      </c>
      <c r="C554" s="50">
        <v>99073208.859999999</v>
      </c>
      <c r="D554" s="50">
        <v>102988025</v>
      </c>
      <c r="E554" s="50">
        <v>120681659</v>
      </c>
      <c r="F554" s="50">
        <v>45687543.82</v>
      </c>
      <c r="G554" s="50">
        <f t="shared" si="130"/>
        <v>-53385665.039999999</v>
      </c>
      <c r="H554" s="50">
        <f t="shared" si="131"/>
        <v>74994115.180000007</v>
      </c>
      <c r="I554" s="51">
        <f t="shared" si="132"/>
        <v>-53.88506706736338</v>
      </c>
      <c r="J554" s="51">
        <f t="shared" si="133"/>
        <v>37.857901688275597</v>
      </c>
      <c r="K554" s="51">
        <f t="shared" si="134"/>
        <v>44.361996280635537</v>
      </c>
    </row>
    <row r="555" spans="1:11">
      <c r="A555" s="55" t="s">
        <v>39</v>
      </c>
      <c r="B555" s="49" t="s">
        <v>40</v>
      </c>
      <c r="C555" s="50">
        <v>88632405.719999999</v>
      </c>
      <c r="D555" s="50">
        <v>94679900</v>
      </c>
      <c r="E555" s="50">
        <v>113504934</v>
      </c>
      <c r="F555" s="50">
        <v>39867081.609999999</v>
      </c>
      <c r="G555" s="50">
        <f t="shared" si="130"/>
        <v>-48765324.109999999</v>
      </c>
      <c r="H555" s="50">
        <f t="shared" si="131"/>
        <v>73637852.390000001</v>
      </c>
      <c r="I555" s="51">
        <f t="shared" si="132"/>
        <v>-55.019745559039983</v>
      </c>
      <c r="J555" s="51">
        <f t="shared" si="133"/>
        <v>35.123655161986171</v>
      </c>
      <c r="K555" s="51">
        <f t="shared" si="134"/>
        <v>42.107228260697362</v>
      </c>
    </row>
    <row r="556" spans="1:11">
      <c r="A556" s="56" t="s">
        <v>41</v>
      </c>
      <c r="B556" s="49" t="s">
        <v>42</v>
      </c>
      <c r="C556" s="50">
        <v>88632405.719999999</v>
      </c>
      <c r="D556" s="50">
        <v>94679900</v>
      </c>
      <c r="E556" s="50">
        <v>113504934</v>
      </c>
      <c r="F556" s="50">
        <v>39867081.609999999</v>
      </c>
      <c r="G556" s="50">
        <f t="shared" si="130"/>
        <v>-48765324.109999999</v>
      </c>
      <c r="H556" s="50">
        <f t="shared" si="131"/>
        <v>73637852.390000001</v>
      </c>
      <c r="I556" s="51">
        <f t="shared" si="132"/>
        <v>-55.019745559039983</v>
      </c>
      <c r="J556" s="51">
        <f t="shared" si="133"/>
        <v>35.123655161986171</v>
      </c>
      <c r="K556" s="51">
        <f t="shared" si="134"/>
        <v>42.107228260697362</v>
      </c>
    </row>
    <row r="557" spans="1:11" ht="26.4">
      <c r="A557" s="55" t="s">
        <v>45</v>
      </c>
      <c r="B557" s="49" t="s">
        <v>46</v>
      </c>
      <c r="C557" s="50">
        <v>10440803.140000001</v>
      </c>
      <c r="D557" s="50">
        <v>8308125</v>
      </c>
      <c r="E557" s="50">
        <v>7176725</v>
      </c>
      <c r="F557" s="50">
        <v>5820462.21</v>
      </c>
      <c r="G557" s="50">
        <f t="shared" si="130"/>
        <v>-4620340.9300000006</v>
      </c>
      <c r="H557" s="50">
        <f t="shared" si="131"/>
        <v>1356262.79</v>
      </c>
      <c r="I557" s="51">
        <f t="shared" si="132"/>
        <v>-44.252734852349683</v>
      </c>
      <c r="J557" s="51">
        <f t="shared" si="133"/>
        <v>81.101926157125988</v>
      </c>
      <c r="K557" s="51">
        <f t="shared" si="134"/>
        <v>70.057470367862777</v>
      </c>
    </row>
    <row r="558" spans="1:11" ht="52.8">
      <c r="A558" s="56" t="s">
        <v>153</v>
      </c>
      <c r="B558" s="49" t="s">
        <v>154</v>
      </c>
      <c r="C558" s="50">
        <v>10440803.140000001</v>
      </c>
      <c r="D558" s="50">
        <v>8308125</v>
      </c>
      <c r="E558" s="50">
        <v>7176725</v>
      </c>
      <c r="F558" s="50">
        <v>5820462.21</v>
      </c>
      <c r="G558" s="50">
        <f t="shared" si="130"/>
        <v>-4620340.9300000006</v>
      </c>
      <c r="H558" s="50">
        <f t="shared" si="131"/>
        <v>1356262.79</v>
      </c>
      <c r="I558" s="51">
        <f t="shared" si="132"/>
        <v>-44.252734852349683</v>
      </c>
      <c r="J558" s="51">
        <f t="shared" si="133"/>
        <v>81.101926157125988</v>
      </c>
      <c r="K558" s="51">
        <f t="shared" si="134"/>
        <v>70.057470367862777</v>
      </c>
    </row>
    <row r="559" spans="1:11" ht="39.6">
      <c r="A559" s="57" t="s">
        <v>155</v>
      </c>
      <c r="B559" s="49" t="s">
        <v>156</v>
      </c>
      <c r="C559" s="50">
        <v>527720.78</v>
      </c>
      <c r="D559" s="50">
        <v>1280209</v>
      </c>
      <c r="E559" s="50">
        <v>148809</v>
      </c>
      <c r="F559" s="50">
        <v>821914.36</v>
      </c>
      <c r="G559" s="50">
        <f t="shared" si="130"/>
        <v>294193.57999999996</v>
      </c>
      <c r="H559" s="50">
        <f t="shared" si="131"/>
        <v>-673105.36</v>
      </c>
      <c r="I559" s="51">
        <f t="shared" si="132"/>
        <v>55.747962018853968</v>
      </c>
      <c r="J559" s="51">
        <f t="shared" si="133"/>
        <v>552.32839411594728</v>
      </c>
      <c r="K559" s="51">
        <f t="shared" si="134"/>
        <v>64.201576461343421</v>
      </c>
    </row>
    <row r="560" spans="1:11" ht="66">
      <c r="A560" s="57" t="s">
        <v>243</v>
      </c>
      <c r="B560" s="49" t="s">
        <v>244</v>
      </c>
      <c r="C560" s="50">
        <v>9913082.3599999994</v>
      </c>
      <c r="D560" s="50">
        <v>7027916</v>
      </c>
      <c r="E560" s="50">
        <v>7027916</v>
      </c>
      <c r="F560" s="50">
        <v>4998547.8499999996</v>
      </c>
      <c r="G560" s="50">
        <f t="shared" si="130"/>
        <v>-4914534.51</v>
      </c>
      <c r="H560" s="50">
        <f t="shared" si="131"/>
        <v>2029368.1500000004</v>
      </c>
      <c r="I560" s="51">
        <f t="shared" si="132"/>
        <v>-49.576250166451764</v>
      </c>
      <c r="J560" s="51">
        <f t="shared" si="133"/>
        <v>71.124183186025562</v>
      </c>
      <c r="K560" s="51">
        <f t="shared" si="134"/>
        <v>71.124183186025562</v>
      </c>
    </row>
    <row r="561" spans="1:11">
      <c r="A561" s="54" t="s">
        <v>53</v>
      </c>
      <c r="B561" s="49" t="s">
        <v>54</v>
      </c>
      <c r="C561" s="50">
        <v>34777287.140000001</v>
      </c>
      <c r="D561" s="50">
        <v>22172725</v>
      </c>
      <c r="E561" s="50">
        <v>23304125</v>
      </c>
      <c r="F561" s="50">
        <v>15330153.01</v>
      </c>
      <c r="G561" s="50">
        <f t="shared" si="130"/>
        <v>-19447134.130000003</v>
      </c>
      <c r="H561" s="50">
        <f t="shared" si="131"/>
        <v>7973971.9900000002</v>
      </c>
      <c r="I561" s="51">
        <f t="shared" si="132"/>
        <v>-55.919065945866649</v>
      </c>
      <c r="J561" s="51">
        <f t="shared" si="133"/>
        <v>65.783001979263318</v>
      </c>
      <c r="K561" s="51">
        <f t="shared" si="134"/>
        <v>69.13968855880367</v>
      </c>
    </row>
    <row r="562" spans="1:11">
      <c r="A562" s="55" t="s">
        <v>185</v>
      </c>
      <c r="B562" s="49" t="s">
        <v>186</v>
      </c>
      <c r="C562" s="50">
        <v>34777287.140000001</v>
      </c>
      <c r="D562" s="50">
        <v>22172725</v>
      </c>
      <c r="E562" s="50">
        <v>23304125</v>
      </c>
      <c r="F562" s="50">
        <v>15330153.01</v>
      </c>
      <c r="G562" s="50">
        <f t="shared" si="130"/>
        <v>-19447134.130000003</v>
      </c>
      <c r="H562" s="50">
        <f t="shared" si="131"/>
        <v>7973971.9900000002</v>
      </c>
      <c r="I562" s="51">
        <f t="shared" si="132"/>
        <v>-55.919065945866649</v>
      </c>
      <c r="J562" s="51">
        <f t="shared" si="133"/>
        <v>65.783001979263318</v>
      </c>
      <c r="K562" s="51">
        <f t="shared" si="134"/>
        <v>69.13968855880367</v>
      </c>
    </row>
    <row r="563" spans="1:11" ht="52.8">
      <c r="A563" s="56" t="s">
        <v>288</v>
      </c>
      <c r="B563" s="49" t="s">
        <v>289</v>
      </c>
      <c r="C563" s="50">
        <v>34777287.140000001</v>
      </c>
      <c r="D563" s="50">
        <v>22172725</v>
      </c>
      <c r="E563" s="50">
        <v>23304125</v>
      </c>
      <c r="F563" s="50">
        <v>15330153.01</v>
      </c>
      <c r="G563" s="50">
        <f t="shared" si="130"/>
        <v>-19447134.130000003</v>
      </c>
      <c r="H563" s="50">
        <f t="shared" si="131"/>
        <v>7973971.9900000002</v>
      </c>
      <c r="I563" s="51">
        <f t="shared" si="132"/>
        <v>-55.919065945866649</v>
      </c>
      <c r="J563" s="51">
        <f t="shared" si="133"/>
        <v>65.783001979263318</v>
      </c>
      <c r="K563" s="51">
        <f t="shared" si="134"/>
        <v>69.13968855880367</v>
      </c>
    </row>
    <row r="564" spans="1:11" ht="39.6">
      <c r="A564" s="57" t="s">
        <v>290</v>
      </c>
      <c r="B564" s="49" t="s">
        <v>291</v>
      </c>
      <c r="C564" s="50">
        <v>34047714.329999998</v>
      </c>
      <c r="D564" s="50">
        <v>18052524</v>
      </c>
      <c r="E564" s="50">
        <v>19183924</v>
      </c>
      <c r="F564" s="50">
        <v>11435803.119999999</v>
      </c>
      <c r="G564" s="50">
        <f t="shared" si="130"/>
        <v>-22611911.210000001</v>
      </c>
      <c r="H564" s="50">
        <f t="shared" si="131"/>
        <v>7748120.8800000008</v>
      </c>
      <c r="I564" s="51">
        <f t="shared" si="132"/>
        <v>-66.412420495657983</v>
      </c>
      <c r="J564" s="51">
        <f t="shared" si="133"/>
        <v>59.611386700656233</v>
      </c>
      <c r="K564" s="51">
        <f t="shared" si="134"/>
        <v>63.347391866090298</v>
      </c>
    </row>
    <row r="565" spans="1:11" ht="66">
      <c r="A565" s="57" t="s">
        <v>292</v>
      </c>
      <c r="B565" s="49" t="s">
        <v>293</v>
      </c>
      <c r="C565" s="50">
        <v>729572.81</v>
      </c>
      <c r="D565" s="50">
        <v>4120201</v>
      </c>
      <c r="E565" s="50">
        <v>4120201</v>
      </c>
      <c r="F565" s="50">
        <v>3894349.89</v>
      </c>
      <c r="G565" s="50">
        <f t="shared" si="130"/>
        <v>3164777.08</v>
      </c>
      <c r="H565" s="50">
        <f t="shared" si="131"/>
        <v>225851.10999999987</v>
      </c>
      <c r="I565" s="51">
        <f t="shared" si="132"/>
        <v>433.78495423918002</v>
      </c>
      <c r="J565" s="51">
        <f t="shared" si="133"/>
        <v>94.51844436715588</v>
      </c>
      <c r="K565" s="51">
        <f t="shared" si="134"/>
        <v>94.51844436715588</v>
      </c>
    </row>
    <row r="566" spans="1:11">
      <c r="A566" s="48"/>
      <c r="B566" s="49" t="s">
        <v>57</v>
      </c>
      <c r="C566" s="50">
        <v>63529112.729999997</v>
      </c>
      <c r="D566" s="50">
        <v>0</v>
      </c>
      <c r="E566" s="50">
        <v>0</v>
      </c>
      <c r="F566" s="50">
        <v>64143053.170000002</v>
      </c>
      <c r="G566" s="50">
        <f t="shared" si="130"/>
        <v>613940.44000000507</v>
      </c>
      <c r="H566" s="50">
        <f t="shared" si="131"/>
        <v>-64143053.170000002</v>
      </c>
      <c r="I566" s="51">
        <f t="shared" si="132"/>
        <v>0.96639227846493725</v>
      </c>
      <c r="J566" s="51">
        <f t="shared" si="133"/>
        <v>0</v>
      </c>
      <c r="K566" s="51">
        <f t="shared" si="134"/>
        <v>0</v>
      </c>
    </row>
    <row r="567" spans="1:11">
      <c r="A567" s="48" t="s">
        <v>58</v>
      </c>
      <c r="B567" s="49" t="s">
        <v>59</v>
      </c>
      <c r="C567" s="50">
        <v>-63529112.729999997</v>
      </c>
      <c r="D567" s="50">
        <v>0</v>
      </c>
      <c r="E567" s="50">
        <v>0</v>
      </c>
      <c r="F567" s="50">
        <v>-64143053.170000002</v>
      </c>
      <c r="G567" s="50">
        <f t="shared" si="130"/>
        <v>-613940.44000000507</v>
      </c>
      <c r="H567" s="50">
        <f t="shared" si="131"/>
        <v>64143053.170000002</v>
      </c>
      <c r="I567" s="51">
        <f t="shared" si="132"/>
        <v>0.96639227846493725</v>
      </c>
      <c r="J567" s="51">
        <f t="shared" si="133"/>
        <v>0</v>
      </c>
      <c r="K567" s="51">
        <f t="shared" si="134"/>
        <v>0</v>
      </c>
    </row>
    <row r="568" spans="1:11">
      <c r="A568" s="54" t="s">
        <v>60</v>
      </c>
      <c r="B568" s="49" t="s">
        <v>61</v>
      </c>
      <c r="C568" s="50">
        <v>-63529112.729999997</v>
      </c>
      <c r="D568" s="50">
        <v>0</v>
      </c>
      <c r="E568" s="50">
        <v>0</v>
      </c>
      <c r="F568" s="50">
        <v>-64143053.170000002</v>
      </c>
      <c r="G568" s="50">
        <f t="shared" si="130"/>
        <v>-613940.44000000507</v>
      </c>
      <c r="H568" s="50">
        <f t="shared" si="131"/>
        <v>64143053.170000002</v>
      </c>
      <c r="I568" s="51">
        <f t="shared" si="132"/>
        <v>0.96639227846493725</v>
      </c>
      <c r="J568" s="51">
        <f t="shared" si="133"/>
        <v>0</v>
      </c>
      <c r="K568" s="51">
        <f t="shared" si="134"/>
        <v>0</v>
      </c>
    </row>
    <row r="569" spans="1:11" ht="26.4">
      <c r="A569" s="63" t="s">
        <v>308</v>
      </c>
      <c r="B569" s="60" t="s">
        <v>982</v>
      </c>
      <c r="C569" s="61"/>
      <c r="D569" s="61"/>
      <c r="E569" s="61"/>
      <c r="F569" s="61"/>
      <c r="G569" s="61"/>
      <c r="H569" s="61"/>
      <c r="I569" s="62"/>
      <c r="J569" s="62"/>
      <c r="K569" s="62"/>
    </row>
    <row r="570" spans="1:11">
      <c r="A570" s="48" t="s">
        <v>19</v>
      </c>
      <c r="B570" s="49" t="s">
        <v>20</v>
      </c>
      <c r="C570" s="50">
        <v>5127764</v>
      </c>
      <c r="D570" s="50">
        <v>0</v>
      </c>
      <c r="E570" s="50">
        <v>0</v>
      </c>
      <c r="F570" s="50">
        <v>0</v>
      </c>
      <c r="G570" s="50">
        <f t="shared" ref="G570:G581" si="135">F570-C570</f>
        <v>-5127764</v>
      </c>
      <c r="H570" s="50">
        <f t="shared" ref="H570:H581" si="136">E570-F570</f>
        <v>0</v>
      </c>
      <c r="I570" s="51">
        <f t="shared" ref="I570:I581" si="137">IF(ISERROR(F570/C570),0,F570/C570*100-100)</f>
        <v>-100</v>
      </c>
      <c r="J570" s="51">
        <f t="shared" ref="J570:J581" si="138">IF(ISERROR(F570/E570),0,F570/E570*100)</f>
        <v>0</v>
      </c>
      <c r="K570" s="51">
        <f t="shared" ref="K570:K581" si="139">IF(ISERROR(F570/D570),0,F570/D570*100)</f>
        <v>0</v>
      </c>
    </row>
    <row r="571" spans="1:11">
      <c r="A571" s="54" t="s">
        <v>23</v>
      </c>
      <c r="B571" s="49" t="s">
        <v>24</v>
      </c>
      <c r="C571" s="50">
        <v>5127764</v>
      </c>
      <c r="D571" s="50">
        <v>0</v>
      </c>
      <c r="E571" s="50">
        <v>0</v>
      </c>
      <c r="F571" s="50">
        <v>0</v>
      </c>
      <c r="G571" s="50">
        <f t="shared" si="135"/>
        <v>-5127764</v>
      </c>
      <c r="H571" s="50">
        <f t="shared" si="136"/>
        <v>0</v>
      </c>
      <c r="I571" s="51">
        <f t="shared" si="137"/>
        <v>-100</v>
      </c>
      <c r="J571" s="51">
        <f t="shared" si="138"/>
        <v>0</v>
      </c>
      <c r="K571" s="51">
        <f t="shared" si="139"/>
        <v>0</v>
      </c>
    </row>
    <row r="572" spans="1:11" ht="26.4">
      <c r="A572" s="55" t="s">
        <v>25</v>
      </c>
      <c r="B572" s="49" t="s">
        <v>26</v>
      </c>
      <c r="C572" s="50">
        <v>5127764</v>
      </c>
      <c r="D572" s="50">
        <v>0</v>
      </c>
      <c r="E572" s="50">
        <v>0</v>
      </c>
      <c r="F572" s="50">
        <v>0</v>
      </c>
      <c r="G572" s="50">
        <f t="shared" si="135"/>
        <v>-5127764</v>
      </c>
      <c r="H572" s="50">
        <f t="shared" si="136"/>
        <v>0</v>
      </c>
      <c r="I572" s="51">
        <f t="shared" si="137"/>
        <v>-100</v>
      </c>
      <c r="J572" s="51">
        <f t="shared" si="138"/>
        <v>0</v>
      </c>
      <c r="K572" s="51">
        <f t="shared" si="139"/>
        <v>0</v>
      </c>
    </row>
    <row r="573" spans="1:11">
      <c r="A573" s="48" t="s">
        <v>27</v>
      </c>
      <c r="B573" s="49" t="s">
        <v>28</v>
      </c>
      <c r="C573" s="50">
        <v>1803970.89</v>
      </c>
      <c r="D573" s="50">
        <v>0</v>
      </c>
      <c r="E573" s="50">
        <v>0</v>
      </c>
      <c r="F573" s="50">
        <v>0</v>
      </c>
      <c r="G573" s="50">
        <f t="shared" si="135"/>
        <v>-1803970.89</v>
      </c>
      <c r="H573" s="50">
        <f t="shared" si="136"/>
        <v>0</v>
      </c>
      <c r="I573" s="51">
        <f t="shared" si="137"/>
        <v>-100</v>
      </c>
      <c r="J573" s="51">
        <f t="shared" si="138"/>
        <v>0</v>
      </c>
      <c r="K573" s="51">
        <f t="shared" si="139"/>
        <v>0</v>
      </c>
    </row>
    <row r="574" spans="1:11">
      <c r="A574" s="54" t="s">
        <v>29</v>
      </c>
      <c r="B574" s="49" t="s">
        <v>30</v>
      </c>
      <c r="C574" s="50">
        <v>50922.85</v>
      </c>
      <c r="D574" s="50">
        <v>0</v>
      </c>
      <c r="E574" s="50">
        <v>0</v>
      </c>
      <c r="F574" s="50">
        <v>0</v>
      </c>
      <c r="G574" s="50">
        <f t="shared" si="135"/>
        <v>-50922.85</v>
      </c>
      <c r="H574" s="50">
        <f t="shared" si="136"/>
        <v>0</v>
      </c>
      <c r="I574" s="51">
        <f t="shared" si="137"/>
        <v>-100</v>
      </c>
      <c r="J574" s="51">
        <f t="shared" si="138"/>
        <v>0</v>
      </c>
      <c r="K574" s="51">
        <f t="shared" si="139"/>
        <v>0</v>
      </c>
    </row>
    <row r="575" spans="1:11">
      <c r="A575" s="55" t="s">
        <v>31</v>
      </c>
      <c r="B575" s="49" t="s">
        <v>32</v>
      </c>
      <c r="C575" s="50">
        <v>50922.85</v>
      </c>
      <c r="D575" s="50">
        <v>0</v>
      </c>
      <c r="E575" s="50">
        <v>0</v>
      </c>
      <c r="F575" s="50">
        <v>0</v>
      </c>
      <c r="G575" s="50">
        <f t="shared" si="135"/>
        <v>-50922.85</v>
      </c>
      <c r="H575" s="50">
        <f t="shared" si="136"/>
        <v>0</v>
      </c>
      <c r="I575" s="51">
        <f t="shared" si="137"/>
        <v>-100</v>
      </c>
      <c r="J575" s="51">
        <f t="shared" si="138"/>
        <v>0</v>
      </c>
      <c r="K575" s="51">
        <f t="shared" si="139"/>
        <v>0</v>
      </c>
    </row>
    <row r="576" spans="1:11">
      <c r="A576" s="56" t="s">
        <v>35</v>
      </c>
      <c r="B576" s="49" t="s">
        <v>36</v>
      </c>
      <c r="C576" s="50">
        <v>50922.85</v>
      </c>
      <c r="D576" s="50">
        <v>0</v>
      </c>
      <c r="E576" s="50">
        <v>0</v>
      </c>
      <c r="F576" s="50">
        <v>0</v>
      </c>
      <c r="G576" s="50">
        <f t="shared" si="135"/>
        <v>-50922.85</v>
      </c>
      <c r="H576" s="50">
        <f t="shared" si="136"/>
        <v>0</v>
      </c>
      <c r="I576" s="51">
        <f t="shared" si="137"/>
        <v>-100</v>
      </c>
      <c r="J576" s="51">
        <f t="shared" si="138"/>
        <v>0</v>
      </c>
      <c r="K576" s="51">
        <f t="shared" si="139"/>
        <v>0</v>
      </c>
    </row>
    <row r="577" spans="1:11">
      <c r="A577" s="54" t="s">
        <v>53</v>
      </c>
      <c r="B577" s="49" t="s">
        <v>54</v>
      </c>
      <c r="C577" s="50">
        <v>1753048.04</v>
      </c>
      <c r="D577" s="50">
        <v>0</v>
      </c>
      <c r="E577" s="50">
        <v>0</v>
      </c>
      <c r="F577" s="50">
        <v>0</v>
      </c>
      <c r="G577" s="50">
        <f t="shared" si="135"/>
        <v>-1753048.04</v>
      </c>
      <c r="H577" s="50">
        <f t="shared" si="136"/>
        <v>0</v>
      </c>
      <c r="I577" s="51">
        <f t="shared" si="137"/>
        <v>-100</v>
      </c>
      <c r="J577" s="51">
        <f t="shared" si="138"/>
        <v>0</v>
      </c>
      <c r="K577" s="51">
        <f t="shared" si="139"/>
        <v>0</v>
      </c>
    </row>
    <row r="578" spans="1:11">
      <c r="A578" s="55" t="s">
        <v>55</v>
      </c>
      <c r="B578" s="49" t="s">
        <v>56</v>
      </c>
      <c r="C578" s="50">
        <v>1753048.04</v>
      </c>
      <c r="D578" s="50">
        <v>0</v>
      </c>
      <c r="E578" s="50">
        <v>0</v>
      </c>
      <c r="F578" s="50">
        <v>0</v>
      </c>
      <c r="G578" s="50">
        <f t="shared" si="135"/>
        <v>-1753048.04</v>
      </c>
      <c r="H578" s="50">
        <f t="shared" si="136"/>
        <v>0</v>
      </c>
      <c r="I578" s="51">
        <f t="shared" si="137"/>
        <v>-100</v>
      </c>
      <c r="J578" s="51">
        <f t="shared" si="138"/>
        <v>0</v>
      </c>
      <c r="K578" s="51">
        <f t="shared" si="139"/>
        <v>0</v>
      </c>
    </row>
    <row r="579" spans="1:11">
      <c r="A579" s="48"/>
      <c r="B579" s="49" t="s">
        <v>57</v>
      </c>
      <c r="C579" s="50">
        <v>3323793.11</v>
      </c>
      <c r="D579" s="50">
        <v>0</v>
      </c>
      <c r="E579" s="50">
        <v>0</v>
      </c>
      <c r="F579" s="50">
        <v>0</v>
      </c>
      <c r="G579" s="50">
        <f t="shared" si="135"/>
        <v>-3323793.11</v>
      </c>
      <c r="H579" s="50">
        <f t="shared" si="136"/>
        <v>0</v>
      </c>
      <c r="I579" s="51">
        <f t="shared" si="137"/>
        <v>-100</v>
      </c>
      <c r="J579" s="51">
        <f t="shared" si="138"/>
        <v>0</v>
      </c>
      <c r="K579" s="51">
        <f t="shared" si="139"/>
        <v>0</v>
      </c>
    </row>
    <row r="580" spans="1:11">
      <c r="A580" s="48" t="s">
        <v>58</v>
      </c>
      <c r="B580" s="49" t="s">
        <v>59</v>
      </c>
      <c r="C580" s="50">
        <v>-3323793.11</v>
      </c>
      <c r="D580" s="50">
        <v>0</v>
      </c>
      <c r="E580" s="50">
        <v>0</v>
      </c>
      <c r="F580" s="50">
        <v>0</v>
      </c>
      <c r="G580" s="50">
        <f t="shared" si="135"/>
        <v>3323793.11</v>
      </c>
      <c r="H580" s="50">
        <f t="shared" si="136"/>
        <v>0</v>
      </c>
      <c r="I580" s="51">
        <f t="shared" si="137"/>
        <v>-100</v>
      </c>
      <c r="J580" s="51">
        <f t="shared" si="138"/>
        <v>0</v>
      </c>
      <c r="K580" s="51">
        <f t="shared" si="139"/>
        <v>0</v>
      </c>
    </row>
    <row r="581" spans="1:11">
      <c r="A581" s="54" t="s">
        <v>60</v>
      </c>
      <c r="B581" s="49" t="s">
        <v>61</v>
      </c>
      <c r="C581" s="50">
        <v>-3323793.11</v>
      </c>
      <c r="D581" s="50">
        <v>0</v>
      </c>
      <c r="E581" s="50">
        <v>0</v>
      </c>
      <c r="F581" s="50">
        <v>0</v>
      </c>
      <c r="G581" s="50">
        <f t="shared" si="135"/>
        <v>3323793.11</v>
      </c>
      <c r="H581" s="50">
        <f t="shared" si="136"/>
        <v>0</v>
      </c>
      <c r="I581" s="51">
        <f t="shared" si="137"/>
        <v>-100</v>
      </c>
      <c r="J581" s="51">
        <f t="shared" si="138"/>
        <v>0</v>
      </c>
      <c r="K581" s="51">
        <f t="shared" si="139"/>
        <v>0</v>
      </c>
    </row>
    <row r="582" spans="1:11" ht="39.6">
      <c r="A582" s="63" t="s">
        <v>983</v>
      </c>
      <c r="B582" s="60" t="s">
        <v>984</v>
      </c>
      <c r="C582" s="61"/>
      <c r="D582" s="61"/>
      <c r="E582" s="61"/>
      <c r="F582" s="61"/>
      <c r="G582" s="61"/>
      <c r="H582" s="61"/>
      <c r="I582" s="62"/>
      <c r="J582" s="62"/>
      <c r="K582" s="62"/>
    </row>
    <row r="583" spans="1:11">
      <c r="A583" s="48" t="s">
        <v>19</v>
      </c>
      <c r="B583" s="49" t="s">
        <v>20</v>
      </c>
      <c r="C583" s="50">
        <v>0</v>
      </c>
      <c r="D583" s="50">
        <v>51027701</v>
      </c>
      <c r="E583" s="50">
        <v>0</v>
      </c>
      <c r="F583" s="50">
        <v>51027701</v>
      </c>
      <c r="G583" s="50">
        <f t="shared" ref="G583:G596" si="140">F583-C583</f>
        <v>51027701</v>
      </c>
      <c r="H583" s="50">
        <f t="shared" ref="H583:H596" si="141">E583-F583</f>
        <v>-51027701</v>
      </c>
      <c r="I583" s="51">
        <f t="shared" ref="I583:I596" si="142">IF(ISERROR(F583/C583),0,F583/C583*100-100)</f>
        <v>0</v>
      </c>
      <c r="J583" s="51">
        <f t="shared" ref="J583:J596" si="143">IF(ISERROR(F583/E583),0,F583/E583*100)</f>
        <v>0</v>
      </c>
      <c r="K583" s="51">
        <f t="shared" ref="K583:K596" si="144">IF(ISERROR(F583/D583),0,F583/D583*100)</f>
        <v>100</v>
      </c>
    </row>
    <row r="584" spans="1:11">
      <c r="A584" s="54" t="s">
        <v>23</v>
      </c>
      <c r="B584" s="49" t="s">
        <v>24</v>
      </c>
      <c r="C584" s="50">
        <v>0</v>
      </c>
      <c r="D584" s="50">
        <v>51027701</v>
      </c>
      <c r="E584" s="50">
        <v>0</v>
      </c>
      <c r="F584" s="50">
        <v>51027701</v>
      </c>
      <c r="G584" s="50">
        <f t="shared" si="140"/>
        <v>51027701</v>
      </c>
      <c r="H584" s="50">
        <f t="shared" si="141"/>
        <v>-51027701</v>
      </c>
      <c r="I584" s="51">
        <f t="shared" si="142"/>
        <v>0</v>
      </c>
      <c r="J584" s="51">
        <f t="shared" si="143"/>
        <v>0</v>
      </c>
      <c r="K584" s="51">
        <f t="shared" si="144"/>
        <v>100</v>
      </c>
    </row>
    <row r="585" spans="1:11" ht="26.4">
      <c r="A585" s="55" t="s">
        <v>25</v>
      </c>
      <c r="B585" s="49" t="s">
        <v>26</v>
      </c>
      <c r="C585" s="50">
        <v>0</v>
      </c>
      <c r="D585" s="50">
        <v>51027701</v>
      </c>
      <c r="E585" s="50">
        <v>0</v>
      </c>
      <c r="F585" s="50">
        <v>51027701</v>
      </c>
      <c r="G585" s="50">
        <f t="shared" si="140"/>
        <v>51027701</v>
      </c>
      <c r="H585" s="50">
        <f t="shared" si="141"/>
        <v>-51027701</v>
      </c>
      <c r="I585" s="51">
        <f t="shared" si="142"/>
        <v>0</v>
      </c>
      <c r="J585" s="51">
        <f t="shared" si="143"/>
        <v>0</v>
      </c>
      <c r="K585" s="51">
        <f t="shared" si="144"/>
        <v>100</v>
      </c>
    </row>
    <row r="586" spans="1:11">
      <c r="A586" s="48" t="s">
        <v>27</v>
      </c>
      <c r="B586" s="49" t="s">
        <v>28</v>
      </c>
      <c r="C586" s="50">
        <v>0</v>
      </c>
      <c r="D586" s="50">
        <v>51027701</v>
      </c>
      <c r="E586" s="50">
        <v>0</v>
      </c>
      <c r="F586" s="50">
        <v>24865481.109999999</v>
      </c>
      <c r="G586" s="50">
        <f t="shared" si="140"/>
        <v>24865481.109999999</v>
      </c>
      <c r="H586" s="50">
        <f t="shared" si="141"/>
        <v>-24865481.109999999</v>
      </c>
      <c r="I586" s="51">
        <f t="shared" si="142"/>
        <v>0</v>
      </c>
      <c r="J586" s="51">
        <f t="shared" si="143"/>
        <v>0</v>
      </c>
      <c r="K586" s="51">
        <f t="shared" si="144"/>
        <v>48.72937761785505</v>
      </c>
    </row>
    <row r="587" spans="1:11">
      <c r="A587" s="54" t="s">
        <v>29</v>
      </c>
      <c r="B587" s="49" t="s">
        <v>30</v>
      </c>
      <c r="C587" s="50">
        <v>0</v>
      </c>
      <c r="D587" s="50">
        <v>36666752</v>
      </c>
      <c r="E587" s="50">
        <v>0</v>
      </c>
      <c r="F587" s="50">
        <v>21299254.27</v>
      </c>
      <c r="G587" s="50">
        <f t="shared" si="140"/>
        <v>21299254.27</v>
      </c>
      <c r="H587" s="50">
        <f t="shared" si="141"/>
        <v>-21299254.27</v>
      </c>
      <c r="I587" s="51">
        <f t="shared" si="142"/>
        <v>0</v>
      </c>
      <c r="J587" s="51">
        <f t="shared" si="143"/>
        <v>0</v>
      </c>
      <c r="K587" s="51">
        <f t="shared" si="144"/>
        <v>58.088740093477597</v>
      </c>
    </row>
    <row r="588" spans="1:11">
      <c r="A588" s="55" t="s">
        <v>39</v>
      </c>
      <c r="B588" s="49" t="s">
        <v>40</v>
      </c>
      <c r="C588" s="50">
        <v>0</v>
      </c>
      <c r="D588" s="50">
        <v>36666752</v>
      </c>
      <c r="E588" s="50">
        <v>0</v>
      </c>
      <c r="F588" s="50">
        <v>21299254.27</v>
      </c>
      <c r="G588" s="50">
        <f t="shared" si="140"/>
        <v>21299254.27</v>
      </c>
      <c r="H588" s="50">
        <f t="shared" si="141"/>
        <v>-21299254.27</v>
      </c>
      <c r="I588" s="51">
        <f t="shared" si="142"/>
        <v>0</v>
      </c>
      <c r="J588" s="51">
        <f t="shared" si="143"/>
        <v>0</v>
      </c>
      <c r="K588" s="51">
        <f t="shared" si="144"/>
        <v>58.088740093477597</v>
      </c>
    </row>
    <row r="589" spans="1:11">
      <c r="A589" s="56" t="s">
        <v>41</v>
      </c>
      <c r="B589" s="49" t="s">
        <v>42</v>
      </c>
      <c r="C589" s="50">
        <v>0</v>
      </c>
      <c r="D589" s="50">
        <v>36666752</v>
      </c>
      <c r="E589" s="50">
        <v>0</v>
      </c>
      <c r="F589" s="50">
        <v>21299254.27</v>
      </c>
      <c r="G589" s="50">
        <f t="shared" si="140"/>
        <v>21299254.27</v>
      </c>
      <c r="H589" s="50">
        <f t="shared" si="141"/>
        <v>-21299254.27</v>
      </c>
      <c r="I589" s="51">
        <f t="shared" si="142"/>
        <v>0</v>
      </c>
      <c r="J589" s="51">
        <f t="shared" si="143"/>
        <v>0</v>
      </c>
      <c r="K589" s="51">
        <f t="shared" si="144"/>
        <v>58.088740093477597</v>
      </c>
    </row>
    <row r="590" spans="1:11">
      <c r="A590" s="54" t="s">
        <v>53</v>
      </c>
      <c r="B590" s="49" t="s">
        <v>54</v>
      </c>
      <c r="C590" s="50">
        <v>0</v>
      </c>
      <c r="D590" s="50">
        <v>14360949</v>
      </c>
      <c r="E590" s="50">
        <v>0</v>
      </c>
      <c r="F590" s="50">
        <v>3566226.84</v>
      </c>
      <c r="G590" s="50">
        <f t="shared" si="140"/>
        <v>3566226.84</v>
      </c>
      <c r="H590" s="50">
        <f t="shared" si="141"/>
        <v>-3566226.84</v>
      </c>
      <c r="I590" s="51">
        <f t="shared" si="142"/>
        <v>0</v>
      </c>
      <c r="J590" s="51">
        <f t="shared" si="143"/>
        <v>0</v>
      </c>
      <c r="K590" s="51">
        <f t="shared" si="144"/>
        <v>24.832807636876922</v>
      </c>
    </row>
    <row r="591" spans="1:11">
      <c r="A591" s="55" t="s">
        <v>185</v>
      </c>
      <c r="B591" s="49" t="s">
        <v>186</v>
      </c>
      <c r="C591" s="50">
        <v>0</v>
      </c>
      <c r="D591" s="50">
        <v>14360949</v>
      </c>
      <c r="E591" s="50">
        <v>0</v>
      </c>
      <c r="F591" s="50">
        <v>3566226.84</v>
      </c>
      <c r="G591" s="50">
        <f t="shared" si="140"/>
        <v>3566226.84</v>
      </c>
      <c r="H591" s="50">
        <f t="shared" si="141"/>
        <v>-3566226.84</v>
      </c>
      <c r="I591" s="51">
        <f t="shared" si="142"/>
        <v>0</v>
      </c>
      <c r="J591" s="51">
        <f t="shared" si="143"/>
        <v>0</v>
      </c>
      <c r="K591" s="51">
        <f t="shared" si="144"/>
        <v>24.832807636876922</v>
      </c>
    </row>
    <row r="592" spans="1:11" ht="52.8">
      <c r="A592" s="56" t="s">
        <v>288</v>
      </c>
      <c r="B592" s="49" t="s">
        <v>289</v>
      </c>
      <c r="C592" s="50">
        <v>0</v>
      </c>
      <c r="D592" s="50">
        <v>14360949</v>
      </c>
      <c r="E592" s="50">
        <v>0</v>
      </c>
      <c r="F592" s="50">
        <v>3566226.84</v>
      </c>
      <c r="G592" s="50">
        <f t="shared" si="140"/>
        <v>3566226.84</v>
      </c>
      <c r="H592" s="50">
        <f t="shared" si="141"/>
        <v>-3566226.84</v>
      </c>
      <c r="I592" s="51">
        <f t="shared" si="142"/>
        <v>0</v>
      </c>
      <c r="J592" s="51">
        <f t="shared" si="143"/>
        <v>0</v>
      </c>
      <c r="K592" s="51">
        <f t="shared" si="144"/>
        <v>24.832807636876922</v>
      </c>
    </row>
    <row r="593" spans="1:11" ht="39.6">
      <c r="A593" s="57" t="s">
        <v>290</v>
      </c>
      <c r="B593" s="49" t="s">
        <v>291</v>
      </c>
      <c r="C593" s="50">
        <v>0</v>
      </c>
      <c r="D593" s="50">
        <v>14360949</v>
      </c>
      <c r="E593" s="50">
        <v>0</v>
      </c>
      <c r="F593" s="50">
        <v>3566226.84</v>
      </c>
      <c r="G593" s="50">
        <f t="shared" si="140"/>
        <v>3566226.84</v>
      </c>
      <c r="H593" s="50">
        <f t="shared" si="141"/>
        <v>-3566226.84</v>
      </c>
      <c r="I593" s="51">
        <f t="shared" si="142"/>
        <v>0</v>
      </c>
      <c r="J593" s="51">
        <f t="shared" si="143"/>
        <v>0</v>
      </c>
      <c r="K593" s="51">
        <f t="shared" si="144"/>
        <v>24.832807636876922</v>
      </c>
    </row>
    <row r="594" spans="1:11">
      <c r="A594" s="48"/>
      <c r="B594" s="49" t="s">
        <v>57</v>
      </c>
      <c r="C594" s="50">
        <v>0</v>
      </c>
      <c r="D594" s="50">
        <v>0</v>
      </c>
      <c r="E594" s="50">
        <v>0</v>
      </c>
      <c r="F594" s="50">
        <v>26162219.890000001</v>
      </c>
      <c r="G594" s="50">
        <f t="shared" si="140"/>
        <v>26162219.890000001</v>
      </c>
      <c r="H594" s="50">
        <f t="shared" si="141"/>
        <v>-26162219.890000001</v>
      </c>
      <c r="I594" s="51">
        <f t="shared" si="142"/>
        <v>0</v>
      </c>
      <c r="J594" s="51">
        <f t="shared" si="143"/>
        <v>0</v>
      </c>
      <c r="K594" s="51">
        <f t="shared" si="144"/>
        <v>0</v>
      </c>
    </row>
    <row r="595" spans="1:11">
      <c r="A595" s="48" t="s">
        <v>58</v>
      </c>
      <c r="B595" s="49" t="s">
        <v>59</v>
      </c>
      <c r="C595" s="50">
        <v>0</v>
      </c>
      <c r="D595" s="50">
        <v>0</v>
      </c>
      <c r="E595" s="50">
        <v>0</v>
      </c>
      <c r="F595" s="50">
        <v>-26162219.890000001</v>
      </c>
      <c r="G595" s="50">
        <f t="shared" si="140"/>
        <v>-26162219.890000001</v>
      </c>
      <c r="H595" s="50">
        <f t="shared" si="141"/>
        <v>26162219.890000001</v>
      </c>
      <c r="I595" s="51">
        <f t="shared" si="142"/>
        <v>0</v>
      </c>
      <c r="J595" s="51">
        <f t="shared" si="143"/>
        <v>0</v>
      </c>
      <c r="K595" s="51">
        <f t="shared" si="144"/>
        <v>0</v>
      </c>
    </row>
    <row r="596" spans="1:11">
      <c r="A596" s="54" t="s">
        <v>60</v>
      </c>
      <c r="B596" s="49" t="s">
        <v>61</v>
      </c>
      <c r="C596" s="50">
        <v>0</v>
      </c>
      <c r="D596" s="50">
        <v>0</v>
      </c>
      <c r="E596" s="50">
        <v>0</v>
      </c>
      <c r="F596" s="50">
        <v>-26162219.890000001</v>
      </c>
      <c r="G596" s="50">
        <f t="shared" si="140"/>
        <v>-26162219.890000001</v>
      </c>
      <c r="H596" s="50">
        <f t="shared" si="141"/>
        <v>26162219.890000001</v>
      </c>
      <c r="I596" s="51">
        <f t="shared" si="142"/>
        <v>0</v>
      </c>
      <c r="J596" s="51">
        <f t="shared" si="143"/>
        <v>0</v>
      </c>
      <c r="K596" s="51">
        <f t="shared" si="144"/>
        <v>0</v>
      </c>
    </row>
    <row r="597" spans="1:11" ht="26.4">
      <c r="A597" s="59" t="s">
        <v>109</v>
      </c>
      <c r="B597" s="60" t="s">
        <v>110</v>
      </c>
      <c r="C597" s="61"/>
      <c r="D597" s="61"/>
      <c r="E597" s="61"/>
      <c r="F597" s="61"/>
      <c r="G597" s="61"/>
      <c r="H597" s="61"/>
      <c r="I597" s="62"/>
      <c r="J597" s="62"/>
      <c r="K597" s="62"/>
    </row>
    <row r="598" spans="1:11">
      <c r="A598" s="48" t="s">
        <v>19</v>
      </c>
      <c r="B598" s="49" t="s">
        <v>20</v>
      </c>
      <c r="C598" s="50">
        <v>21610514</v>
      </c>
      <c r="D598" s="50">
        <v>8530559</v>
      </c>
      <c r="E598" s="50">
        <v>6741826</v>
      </c>
      <c r="F598" s="50">
        <v>8530559</v>
      </c>
      <c r="G598" s="50">
        <f t="shared" ref="G598:G620" si="145">F598-C598</f>
        <v>-13079955</v>
      </c>
      <c r="H598" s="50">
        <f t="shared" ref="H598:H620" si="146">E598-F598</f>
        <v>-1788733</v>
      </c>
      <c r="I598" s="51">
        <f t="shared" ref="I598:I620" si="147">IF(ISERROR(F598/C598),0,F598/C598*100-100)</f>
        <v>-60.525885686939233</v>
      </c>
      <c r="J598" s="51">
        <f t="shared" ref="J598:J620" si="148">IF(ISERROR(F598/E598),0,F598/E598*100)</f>
        <v>126.53187726885862</v>
      </c>
      <c r="K598" s="51">
        <f t="shared" ref="K598:K620" si="149">IF(ISERROR(F598/D598),0,F598/D598*100)</f>
        <v>100</v>
      </c>
    </row>
    <row r="599" spans="1:11">
      <c r="A599" s="54" t="s">
        <v>23</v>
      </c>
      <c r="B599" s="49" t="s">
        <v>24</v>
      </c>
      <c r="C599" s="50">
        <v>21610514</v>
      </c>
      <c r="D599" s="50">
        <v>8530559</v>
      </c>
      <c r="E599" s="50">
        <v>6741826</v>
      </c>
      <c r="F599" s="50">
        <v>8530559</v>
      </c>
      <c r="G599" s="50">
        <f t="shared" si="145"/>
        <v>-13079955</v>
      </c>
      <c r="H599" s="50">
        <f t="shared" si="146"/>
        <v>-1788733</v>
      </c>
      <c r="I599" s="51">
        <f t="shared" si="147"/>
        <v>-60.525885686939233</v>
      </c>
      <c r="J599" s="51">
        <f t="shared" si="148"/>
        <v>126.53187726885862</v>
      </c>
      <c r="K599" s="51">
        <f t="shared" si="149"/>
        <v>100</v>
      </c>
    </row>
    <row r="600" spans="1:11" ht="26.4">
      <c r="A600" s="55" t="s">
        <v>25</v>
      </c>
      <c r="B600" s="49" t="s">
        <v>26</v>
      </c>
      <c r="C600" s="50">
        <v>21610514</v>
      </c>
      <c r="D600" s="50">
        <v>8530559</v>
      </c>
      <c r="E600" s="50">
        <v>6741826</v>
      </c>
      <c r="F600" s="50">
        <v>8530559</v>
      </c>
      <c r="G600" s="50">
        <f t="shared" si="145"/>
        <v>-13079955</v>
      </c>
      <c r="H600" s="50">
        <f t="shared" si="146"/>
        <v>-1788733</v>
      </c>
      <c r="I600" s="51">
        <f t="shared" si="147"/>
        <v>-60.525885686939233</v>
      </c>
      <c r="J600" s="51">
        <f t="shared" si="148"/>
        <v>126.53187726885862</v>
      </c>
      <c r="K600" s="51">
        <f t="shared" si="149"/>
        <v>100</v>
      </c>
    </row>
    <row r="601" spans="1:11">
      <c r="A601" s="48" t="s">
        <v>27</v>
      </c>
      <c r="B601" s="49" t="s">
        <v>28</v>
      </c>
      <c r="C601" s="50">
        <v>11958620.279999999</v>
      </c>
      <c r="D601" s="50">
        <v>8530559</v>
      </c>
      <c r="E601" s="50">
        <v>6741826</v>
      </c>
      <c r="F601" s="50">
        <v>5492147.0899999999</v>
      </c>
      <c r="G601" s="50">
        <f t="shared" si="145"/>
        <v>-6466473.1899999995</v>
      </c>
      <c r="H601" s="50">
        <f t="shared" si="146"/>
        <v>1249678.9100000001</v>
      </c>
      <c r="I601" s="51">
        <f t="shared" si="147"/>
        <v>-54.073739600334562</v>
      </c>
      <c r="J601" s="51">
        <f t="shared" si="148"/>
        <v>81.463791708655791</v>
      </c>
      <c r="K601" s="51">
        <f t="shared" si="149"/>
        <v>64.382030415591757</v>
      </c>
    </row>
    <row r="602" spans="1:11">
      <c r="A602" s="54" t="s">
        <v>29</v>
      </c>
      <c r="B602" s="49" t="s">
        <v>30</v>
      </c>
      <c r="C602" s="50">
        <v>11726509.380000001</v>
      </c>
      <c r="D602" s="50">
        <v>8405528</v>
      </c>
      <c r="E602" s="50">
        <v>6679618</v>
      </c>
      <c r="F602" s="50">
        <v>5423331.0700000003</v>
      </c>
      <c r="G602" s="50">
        <f t="shared" si="145"/>
        <v>-6303178.3100000005</v>
      </c>
      <c r="H602" s="50">
        <f t="shared" si="146"/>
        <v>1256286.9299999997</v>
      </c>
      <c r="I602" s="51">
        <f t="shared" si="147"/>
        <v>-53.751530875422368</v>
      </c>
      <c r="J602" s="51">
        <f t="shared" si="148"/>
        <v>81.192233897207899</v>
      </c>
      <c r="K602" s="51">
        <f t="shared" si="149"/>
        <v>64.521004153457113</v>
      </c>
    </row>
    <row r="603" spans="1:11">
      <c r="A603" s="55" t="s">
        <v>31</v>
      </c>
      <c r="B603" s="49" t="s">
        <v>32</v>
      </c>
      <c r="C603" s="50">
        <v>683542</v>
      </c>
      <c r="D603" s="50">
        <v>16200</v>
      </c>
      <c r="E603" s="50">
        <v>15770</v>
      </c>
      <c r="F603" s="50">
        <v>14134.42</v>
      </c>
      <c r="G603" s="50">
        <f t="shared" si="145"/>
        <v>-669407.57999999996</v>
      </c>
      <c r="H603" s="50">
        <f t="shared" si="146"/>
        <v>1635.58</v>
      </c>
      <c r="I603" s="51">
        <f t="shared" si="147"/>
        <v>-97.932179734383553</v>
      </c>
      <c r="J603" s="51">
        <f t="shared" si="148"/>
        <v>89.628535193405199</v>
      </c>
      <c r="K603" s="51">
        <f t="shared" si="149"/>
        <v>87.249506172839503</v>
      </c>
    </row>
    <row r="604" spans="1:11">
      <c r="A604" s="56" t="s">
        <v>33</v>
      </c>
      <c r="B604" s="49" t="s">
        <v>34</v>
      </c>
      <c r="C604" s="50">
        <v>551397.88</v>
      </c>
      <c r="D604" s="50">
        <v>13770</v>
      </c>
      <c r="E604" s="50">
        <v>13770</v>
      </c>
      <c r="F604" s="50">
        <v>13563.6</v>
      </c>
      <c r="G604" s="50">
        <f t="shared" si="145"/>
        <v>-537834.28</v>
      </c>
      <c r="H604" s="50">
        <f t="shared" si="146"/>
        <v>206.39999999999964</v>
      </c>
      <c r="I604" s="51">
        <f t="shared" si="147"/>
        <v>-97.54014288194216</v>
      </c>
      <c r="J604" s="51">
        <f t="shared" si="148"/>
        <v>98.501089324618746</v>
      </c>
      <c r="K604" s="51">
        <f t="shared" si="149"/>
        <v>98.501089324618746</v>
      </c>
    </row>
    <row r="605" spans="1:11">
      <c r="A605" s="56" t="s">
        <v>35</v>
      </c>
      <c r="B605" s="49" t="s">
        <v>36</v>
      </c>
      <c r="C605" s="50">
        <v>132144.12</v>
      </c>
      <c r="D605" s="50">
        <v>2430</v>
      </c>
      <c r="E605" s="50">
        <v>2000</v>
      </c>
      <c r="F605" s="50">
        <v>570.82000000000005</v>
      </c>
      <c r="G605" s="50">
        <f t="shared" si="145"/>
        <v>-131573.29999999999</v>
      </c>
      <c r="H605" s="50">
        <f t="shared" si="146"/>
        <v>1429.1799999999998</v>
      </c>
      <c r="I605" s="51">
        <f t="shared" si="147"/>
        <v>-99.568032236318956</v>
      </c>
      <c r="J605" s="51">
        <f t="shared" si="148"/>
        <v>28.541000000000004</v>
      </c>
      <c r="K605" s="51">
        <f t="shared" si="149"/>
        <v>23.49053497942387</v>
      </c>
    </row>
    <row r="606" spans="1:11">
      <c r="A606" s="57" t="s">
        <v>37</v>
      </c>
      <c r="B606" s="49" t="s">
        <v>38</v>
      </c>
      <c r="C606" s="50">
        <v>5134.37</v>
      </c>
      <c r="D606" s="50">
        <v>0</v>
      </c>
      <c r="E606" s="50">
        <v>0</v>
      </c>
      <c r="F606" s="50">
        <v>0</v>
      </c>
      <c r="G606" s="50">
        <f t="shared" si="145"/>
        <v>-5134.37</v>
      </c>
      <c r="H606" s="50">
        <f t="shared" si="146"/>
        <v>0</v>
      </c>
      <c r="I606" s="51">
        <f t="shared" si="147"/>
        <v>-100</v>
      </c>
      <c r="J606" s="51">
        <f t="shared" si="148"/>
        <v>0</v>
      </c>
      <c r="K606" s="51">
        <f t="shared" si="149"/>
        <v>0</v>
      </c>
    </row>
    <row r="607" spans="1:11">
      <c r="A607" s="55" t="s">
        <v>39</v>
      </c>
      <c r="B607" s="49" t="s">
        <v>40</v>
      </c>
      <c r="C607" s="50">
        <v>3465033.7</v>
      </c>
      <c r="D607" s="50">
        <v>2391439</v>
      </c>
      <c r="E607" s="50">
        <v>1142248</v>
      </c>
      <c r="F607" s="50">
        <v>1300688.79</v>
      </c>
      <c r="G607" s="50">
        <f t="shared" si="145"/>
        <v>-2164344.91</v>
      </c>
      <c r="H607" s="50">
        <f t="shared" si="146"/>
        <v>-158440.79000000004</v>
      </c>
      <c r="I607" s="51">
        <f t="shared" si="147"/>
        <v>-62.46244906651269</v>
      </c>
      <c r="J607" s="51">
        <f t="shared" si="148"/>
        <v>113.87096234793145</v>
      </c>
      <c r="K607" s="51">
        <f t="shared" si="149"/>
        <v>54.389377692677918</v>
      </c>
    </row>
    <row r="608" spans="1:11">
      <c r="A608" s="56" t="s">
        <v>41</v>
      </c>
      <c r="B608" s="49" t="s">
        <v>42</v>
      </c>
      <c r="C608" s="50">
        <v>3465033.7</v>
      </c>
      <c r="D608" s="50">
        <v>2391439</v>
      </c>
      <c r="E608" s="50">
        <v>1142248</v>
      </c>
      <c r="F608" s="50">
        <v>1300688.79</v>
      </c>
      <c r="G608" s="50">
        <f t="shared" si="145"/>
        <v>-2164344.91</v>
      </c>
      <c r="H608" s="50">
        <f t="shared" si="146"/>
        <v>-158440.79000000004</v>
      </c>
      <c r="I608" s="51">
        <f t="shared" si="147"/>
        <v>-62.46244906651269</v>
      </c>
      <c r="J608" s="51">
        <f t="shared" si="148"/>
        <v>113.87096234793145</v>
      </c>
      <c r="K608" s="51">
        <f t="shared" si="149"/>
        <v>54.389377692677918</v>
      </c>
    </row>
    <row r="609" spans="1:11" ht="26.4">
      <c r="A609" s="55" t="s">
        <v>45</v>
      </c>
      <c r="B609" s="49" t="s">
        <v>46</v>
      </c>
      <c r="C609" s="50">
        <v>7577933.6799999997</v>
      </c>
      <c r="D609" s="50">
        <v>5997889</v>
      </c>
      <c r="E609" s="50">
        <v>5521600</v>
      </c>
      <c r="F609" s="50">
        <v>4108507.86</v>
      </c>
      <c r="G609" s="50">
        <f t="shared" si="145"/>
        <v>-3469425.82</v>
      </c>
      <c r="H609" s="50">
        <f t="shared" si="146"/>
        <v>1413092.1400000001</v>
      </c>
      <c r="I609" s="51">
        <f t="shared" si="147"/>
        <v>-45.783269773878523</v>
      </c>
      <c r="J609" s="51">
        <f t="shared" si="148"/>
        <v>74.407922703564182</v>
      </c>
      <c r="K609" s="51">
        <f t="shared" si="149"/>
        <v>68.49923131288358</v>
      </c>
    </row>
    <row r="610" spans="1:11" ht="52.8">
      <c r="A610" s="56" t="s">
        <v>153</v>
      </c>
      <c r="B610" s="49" t="s">
        <v>154</v>
      </c>
      <c r="C610" s="50">
        <v>7577933.6799999997</v>
      </c>
      <c r="D610" s="50">
        <v>5997889</v>
      </c>
      <c r="E610" s="50">
        <v>5521600</v>
      </c>
      <c r="F610" s="50">
        <v>4108507.86</v>
      </c>
      <c r="G610" s="50">
        <f t="shared" si="145"/>
        <v>-3469425.82</v>
      </c>
      <c r="H610" s="50">
        <f t="shared" si="146"/>
        <v>1413092.1400000001</v>
      </c>
      <c r="I610" s="51">
        <f t="shared" si="147"/>
        <v>-45.783269773878523</v>
      </c>
      <c r="J610" s="51">
        <f t="shared" si="148"/>
        <v>74.407922703564182</v>
      </c>
      <c r="K610" s="51">
        <f t="shared" si="149"/>
        <v>68.49923131288358</v>
      </c>
    </row>
    <row r="611" spans="1:11" ht="39.6">
      <c r="A611" s="57" t="s">
        <v>155</v>
      </c>
      <c r="B611" s="49" t="s">
        <v>156</v>
      </c>
      <c r="C611" s="50">
        <v>2160311.88</v>
      </c>
      <c r="D611" s="50">
        <v>2170198</v>
      </c>
      <c r="E611" s="50">
        <v>2170198</v>
      </c>
      <c r="F611" s="50">
        <v>1639593.9</v>
      </c>
      <c r="G611" s="50">
        <f t="shared" si="145"/>
        <v>-520717.98</v>
      </c>
      <c r="H611" s="50">
        <f t="shared" si="146"/>
        <v>530604.10000000009</v>
      </c>
      <c r="I611" s="51">
        <f t="shared" si="147"/>
        <v>-24.103833563142743</v>
      </c>
      <c r="J611" s="51">
        <f t="shared" si="148"/>
        <v>75.550429039193659</v>
      </c>
      <c r="K611" s="51">
        <f t="shared" si="149"/>
        <v>75.550429039193659</v>
      </c>
    </row>
    <row r="612" spans="1:11" ht="66">
      <c r="A612" s="57" t="s">
        <v>243</v>
      </c>
      <c r="B612" s="49" t="s">
        <v>244</v>
      </c>
      <c r="C612" s="50">
        <v>5417621.7999999998</v>
      </c>
      <c r="D612" s="50">
        <v>3827691</v>
      </c>
      <c r="E612" s="50">
        <v>3351402</v>
      </c>
      <c r="F612" s="50">
        <v>2468913.96</v>
      </c>
      <c r="G612" s="50">
        <f t="shared" si="145"/>
        <v>-2948707.84</v>
      </c>
      <c r="H612" s="50">
        <f t="shared" si="146"/>
        <v>882488.04</v>
      </c>
      <c r="I612" s="51">
        <f t="shared" si="147"/>
        <v>-54.428085770032894</v>
      </c>
      <c r="J612" s="51">
        <f t="shared" si="148"/>
        <v>73.668093532199364</v>
      </c>
      <c r="K612" s="51">
        <f t="shared" si="149"/>
        <v>64.501391570009176</v>
      </c>
    </row>
    <row r="613" spans="1:11">
      <c r="A613" s="54" t="s">
        <v>53</v>
      </c>
      <c r="B613" s="49" t="s">
        <v>54</v>
      </c>
      <c r="C613" s="50">
        <v>232110.9</v>
      </c>
      <c r="D613" s="50">
        <v>125031</v>
      </c>
      <c r="E613" s="50">
        <v>62208</v>
      </c>
      <c r="F613" s="50">
        <v>68816.02</v>
      </c>
      <c r="G613" s="50">
        <f t="shared" si="145"/>
        <v>-163294.88</v>
      </c>
      <c r="H613" s="50">
        <f t="shared" si="146"/>
        <v>-6608.0200000000041</v>
      </c>
      <c r="I613" s="51">
        <f t="shared" si="147"/>
        <v>-70.352094623733734</v>
      </c>
      <c r="J613" s="51">
        <f t="shared" si="148"/>
        <v>110.62246013374487</v>
      </c>
      <c r="K613" s="51">
        <f t="shared" si="149"/>
        <v>55.039166286760889</v>
      </c>
    </row>
    <row r="614" spans="1:11">
      <c r="A614" s="55" t="s">
        <v>55</v>
      </c>
      <c r="B614" s="49" t="s">
        <v>56</v>
      </c>
      <c r="C614" s="50">
        <v>10854.6</v>
      </c>
      <c r="D614" s="50">
        <v>0</v>
      </c>
      <c r="E614" s="50">
        <v>0</v>
      </c>
      <c r="F614" s="50">
        <v>0</v>
      </c>
      <c r="G614" s="50">
        <f t="shared" si="145"/>
        <v>-10854.6</v>
      </c>
      <c r="H614" s="50">
        <f t="shared" si="146"/>
        <v>0</v>
      </c>
      <c r="I614" s="51">
        <f t="shared" si="147"/>
        <v>-100</v>
      </c>
      <c r="J614" s="51">
        <f t="shared" si="148"/>
        <v>0</v>
      </c>
      <c r="K614" s="51">
        <f t="shared" si="149"/>
        <v>0</v>
      </c>
    </row>
    <row r="615" spans="1:11">
      <c r="A615" s="55" t="s">
        <v>185</v>
      </c>
      <c r="B615" s="49" t="s">
        <v>186</v>
      </c>
      <c r="C615" s="50">
        <v>221256.3</v>
      </c>
      <c r="D615" s="50">
        <v>125031</v>
      </c>
      <c r="E615" s="50">
        <v>62208</v>
      </c>
      <c r="F615" s="50">
        <v>68816.02</v>
      </c>
      <c r="G615" s="50">
        <f t="shared" si="145"/>
        <v>-152440.27999999997</v>
      </c>
      <c r="H615" s="50">
        <f t="shared" si="146"/>
        <v>-6608.0200000000041</v>
      </c>
      <c r="I615" s="51">
        <f t="shared" si="147"/>
        <v>-68.897599751961863</v>
      </c>
      <c r="J615" s="51">
        <f t="shared" si="148"/>
        <v>110.62246013374487</v>
      </c>
      <c r="K615" s="51">
        <f t="shared" si="149"/>
        <v>55.039166286760889</v>
      </c>
    </row>
    <row r="616" spans="1:11" ht="52.8">
      <c r="A616" s="56" t="s">
        <v>288</v>
      </c>
      <c r="B616" s="49" t="s">
        <v>289</v>
      </c>
      <c r="C616" s="50">
        <v>221256.3</v>
      </c>
      <c r="D616" s="50">
        <v>125031</v>
      </c>
      <c r="E616" s="50">
        <v>62208</v>
      </c>
      <c r="F616" s="50">
        <v>68816.02</v>
      </c>
      <c r="G616" s="50">
        <f t="shared" si="145"/>
        <v>-152440.27999999997</v>
      </c>
      <c r="H616" s="50">
        <f t="shared" si="146"/>
        <v>-6608.0200000000041</v>
      </c>
      <c r="I616" s="51">
        <f t="shared" si="147"/>
        <v>-68.897599751961863</v>
      </c>
      <c r="J616" s="51">
        <f t="shared" si="148"/>
        <v>110.62246013374487</v>
      </c>
      <c r="K616" s="51">
        <f t="shared" si="149"/>
        <v>55.039166286760889</v>
      </c>
    </row>
    <row r="617" spans="1:11" ht="66">
      <c r="A617" s="57" t="s">
        <v>292</v>
      </c>
      <c r="B617" s="49" t="s">
        <v>293</v>
      </c>
      <c r="C617" s="50">
        <v>221256.3</v>
      </c>
      <c r="D617" s="50">
        <v>125031</v>
      </c>
      <c r="E617" s="50">
        <v>62208</v>
      </c>
      <c r="F617" s="50">
        <v>68816.02</v>
      </c>
      <c r="G617" s="50">
        <f t="shared" si="145"/>
        <v>-152440.27999999997</v>
      </c>
      <c r="H617" s="50">
        <f t="shared" si="146"/>
        <v>-6608.0200000000041</v>
      </c>
      <c r="I617" s="51">
        <f t="shared" si="147"/>
        <v>-68.897599751961863</v>
      </c>
      <c r="J617" s="51">
        <f t="shared" si="148"/>
        <v>110.62246013374487</v>
      </c>
      <c r="K617" s="51">
        <f t="shared" si="149"/>
        <v>55.039166286760889</v>
      </c>
    </row>
    <row r="618" spans="1:11">
      <c r="A618" s="48"/>
      <c r="B618" s="49" t="s">
        <v>57</v>
      </c>
      <c r="C618" s="50">
        <v>9651893.7200000007</v>
      </c>
      <c r="D618" s="50">
        <v>0</v>
      </c>
      <c r="E618" s="50">
        <v>0</v>
      </c>
      <c r="F618" s="50">
        <v>3038411.91</v>
      </c>
      <c r="G618" s="50">
        <f t="shared" si="145"/>
        <v>-6613481.8100000005</v>
      </c>
      <c r="H618" s="50">
        <f t="shared" si="146"/>
        <v>-3038411.91</v>
      </c>
      <c r="I618" s="51">
        <f t="shared" si="147"/>
        <v>-68.520043857258713</v>
      </c>
      <c r="J618" s="51">
        <f t="shared" si="148"/>
        <v>0</v>
      </c>
      <c r="K618" s="51">
        <f t="shared" si="149"/>
        <v>0</v>
      </c>
    </row>
    <row r="619" spans="1:11">
      <c r="A619" s="48" t="s">
        <v>58</v>
      </c>
      <c r="B619" s="49" t="s">
        <v>59</v>
      </c>
      <c r="C619" s="50">
        <v>-9651893.7200000007</v>
      </c>
      <c r="D619" s="50">
        <v>0</v>
      </c>
      <c r="E619" s="50">
        <v>0</v>
      </c>
      <c r="F619" s="50">
        <v>-3038411.91</v>
      </c>
      <c r="G619" s="50">
        <f t="shared" si="145"/>
        <v>6613481.8100000005</v>
      </c>
      <c r="H619" s="50">
        <f t="shared" si="146"/>
        <v>3038411.91</v>
      </c>
      <c r="I619" s="51">
        <f t="shared" si="147"/>
        <v>-68.520043857258713</v>
      </c>
      <c r="J619" s="51">
        <f t="shared" si="148"/>
        <v>0</v>
      </c>
      <c r="K619" s="51">
        <f t="shared" si="149"/>
        <v>0</v>
      </c>
    </row>
    <row r="620" spans="1:11">
      <c r="A620" s="54" t="s">
        <v>60</v>
      </c>
      <c r="B620" s="49" t="s">
        <v>61</v>
      </c>
      <c r="C620" s="50">
        <v>-9651893.7200000007</v>
      </c>
      <c r="D620" s="50">
        <v>0</v>
      </c>
      <c r="E620" s="50">
        <v>0</v>
      </c>
      <c r="F620" s="50">
        <v>-3038411.91</v>
      </c>
      <c r="G620" s="50">
        <f t="shared" si="145"/>
        <v>6613481.8100000005</v>
      </c>
      <c r="H620" s="50">
        <f t="shared" si="146"/>
        <v>3038411.91</v>
      </c>
      <c r="I620" s="51">
        <f t="shared" si="147"/>
        <v>-68.520043857258713</v>
      </c>
      <c r="J620" s="51">
        <f t="shared" si="148"/>
        <v>0</v>
      </c>
      <c r="K620" s="51">
        <f t="shared" si="149"/>
        <v>0</v>
      </c>
    </row>
    <row r="621" spans="1:11" ht="26.4">
      <c r="A621" s="63" t="s">
        <v>168</v>
      </c>
      <c r="B621" s="60" t="s">
        <v>985</v>
      </c>
      <c r="C621" s="61"/>
      <c r="D621" s="61"/>
      <c r="E621" s="61"/>
      <c r="F621" s="61"/>
      <c r="G621" s="61"/>
      <c r="H621" s="61"/>
      <c r="I621" s="62"/>
      <c r="J621" s="62"/>
      <c r="K621" s="62"/>
    </row>
    <row r="622" spans="1:11">
      <c r="A622" s="48" t="s">
        <v>19</v>
      </c>
      <c r="B622" s="49" t="s">
        <v>20</v>
      </c>
      <c r="C622" s="50">
        <v>19946430</v>
      </c>
      <c r="D622" s="50">
        <v>6726056</v>
      </c>
      <c r="E622" s="50">
        <v>6726056</v>
      </c>
      <c r="F622" s="50">
        <v>6726056</v>
      </c>
      <c r="G622" s="50">
        <f t="shared" ref="G622:G639" si="150">F622-C622</f>
        <v>-13220374</v>
      </c>
      <c r="H622" s="50">
        <f t="shared" ref="H622:H639" si="151">E622-F622</f>
        <v>0</v>
      </c>
      <c r="I622" s="51">
        <f t="shared" ref="I622:I639" si="152">IF(ISERROR(F622/C622),0,F622/C622*100-100)</f>
        <v>-66.279399371215803</v>
      </c>
      <c r="J622" s="51">
        <f t="shared" ref="J622:J639" si="153">IF(ISERROR(F622/E622),0,F622/E622*100)</f>
        <v>100</v>
      </c>
      <c r="K622" s="51">
        <f t="shared" ref="K622:K639" si="154">IF(ISERROR(F622/D622),0,F622/D622*100)</f>
        <v>100</v>
      </c>
    </row>
    <row r="623" spans="1:11">
      <c r="A623" s="54" t="s">
        <v>23</v>
      </c>
      <c r="B623" s="49" t="s">
        <v>24</v>
      </c>
      <c r="C623" s="50">
        <v>19946430</v>
      </c>
      <c r="D623" s="50">
        <v>6726056</v>
      </c>
      <c r="E623" s="50">
        <v>6726056</v>
      </c>
      <c r="F623" s="50">
        <v>6726056</v>
      </c>
      <c r="G623" s="50">
        <f t="shared" si="150"/>
        <v>-13220374</v>
      </c>
      <c r="H623" s="50">
        <f t="shared" si="151"/>
        <v>0</v>
      </c>
      <c r="I623" s="51">
        <f t="shared" si="152"/>
        <v>-66.279399371215803</v>
      </c>
      <c r="J623" s="51">
        <f t="shared" si="153"/>
        <v>100</v>
      </c>
      <c r="K623" s="51">
        <f t="shared" si="154"/>
        <v>100</v>
      </c>
    </row>
    <row r="624" spans="1:11" ht="26.4">
      <c r="A624" s="55" t="s">
        <v>25</v>
      </c>
      <c r="B624" s="49" t="s">
        <v>26</v>
      </c>
      <c r="C624" s="50">
        <v>19946430</v>
      </c>
      <c r="D624" s="50">
        <v>6726056</v>
      </c>
      <c r="E624" s="50">
        <v>6726056</v>
      </c>
      <c r="F624" s="50">
        <v>6726056</v>
      </c>
      <c r="G624" s="50">
        <f t="shared" si="150"/>
        <v>-13220374</v>
      </c>
      <c r="H624" s="50">
        <f t="shared" si="151"/>
        <v>0</v>
      </c>
      <c r="I624" s="51">
        <f t="shared" si="152"/>
        <v>-66.279399371215803</v>
      </c>
      <c r="J624" s="51">
        <f t="shared" si="153"/>
        <v>100</v>
      </c>
      <c r="K624" s="51">
        <f t="shared" si="154"/>
        <v>100</v>
      </c>
    </row>
    <row r="625" spans="1:11">
      <c r="A625" s="48" t="s">
        <v>27</v>
      </c>
      <c r="B625" s="49" t="s">
        <v>28</v>
      </c>
      <c r="C625" s="50">
        <v>11264223.68</v>
      </c>
      <c r="D625" s="50">
        <v>6726056</v>
      </c>
      <c r="E625" s="50">
        <v>6726056</v>
      </c>
      <c r="F625" s="50">
        <v>4713107.7</v>
      </c>
      <c r="G625" s="50">
        <f t="shared" si="150"/>
        <v>-6551115.9799999995</v>
      </c>
      <c r="H625" s="50">
        <f t="shared" si="151"/>
        <v>2012948.2999999998</v>
      </c>
      <c r="I625" s="51">
        <f t="shared" si="152"/>
        <v>-58.158610536398719</v>
      </c>
      <c r="J625" s="51">
        <f t="shared" si="153"/>
        <v>70.072382686079337</v>
      </c>
      <c r="K625" s="51">
        <f t="shared" si="154"/>
        <v>70.072382686079337</v>
      </c>
    </row>
    <row r="626" spans="1:11">
      <c r="A626" s="54" t="s">
        <v>29</v>
      </c>
      <c r="B626" s="49" t="s">
        <v>30</v>
      </c>
      <c r="C626" s="50">
        <v>11042967.380000001</v>
      </c>
      <c r="D626" s="50">
        <v>6611025</v>
      </c>
      <c r="E626" s="50">
        <v>6663848</v>
      </c>
      <c r="F626" s="50">
        <v>4644291.68</v>
      </c>
      <c r="G626" s="50">
        <f t="shared" si="150"/>
        <v>-6398675.7000000011</v>
      </c>
      <c r="H626" s="50">
        <f t="shared" si="151"/>
        <v>2019556.3200000003</v>
      </c>
      <c r="I626" s="51">
        <f t="shared" si="152"/>
        <v>-57.943444726538715</v>
      </c>
      <c r="J626" s="51">
        <f t="shared" si="153"/>
        <v>69.69384175629456</v>
      </c>
      <c r="K626" s="51">
        <f t="shared" si="154"/>
        <v>70.250705147840151</v>
      </c>
    </row>
    <row r="627" spans="1:11">
      <c r="A627" s="55" t="s">
        <v>39</v>
      </c>
      <c r="B627" s="49" t="s">
        <v>40</v>
      </c>
      <c r="C627" s="50">
        <v>3465033.7</v>
      </c>
      <c r="D627" s="50">
        <v>1142248</v>
      </c>
      <c r="E627" s="50">
        <v>1142248</v>
      </c>
      <c r="F627" s="50">
        <v>704850.67</v>
      </c>
      <c r="G627" s="50">
        <f t="shared" si="150"/>
        <v>-2760183.0300000003</v>
      </c>
      <c r="H627" s="50">
        <f t="shared" si="151"/>
        <v>437397.32999999996</v>
      </c>
      <c r="I627" s="51">
        <f t="shared" si="152"/>
        <v>-79.65818716279729</v>
      </c>
      <c r="J627" s="51">
        <f t="shared" si="153"/>
        <v>61.707323628493995</v>
      </c>
      <c r="K627" s="51">
        <f t="shared" si="154"/>
        <v>61.707323628493995</v>
      </c>
    </row>
    <row r="628" spans="1:11">
      <c r="A628" s="56" t="s">
        <v>41</v>
      </c>
      <c r="B628" s="49" t="s">
        <v>42</v>
      </c>
      <c r="C628" s="50">
        <v>3465033.7</v>
      </c>
      <c r="D628" s="50">
        <v>1142248</v>
      </c>
      <c r="E628" s="50">
        <v>1142248</v>
      </c>
      <c r="F628" s="50">
        <v>704850.67</v>
      </c>
      <c r="G628" s="50">
        <f t="shared" si="150"/>
        <v>-2760183.0300000003</v>
      </c>
      <c r="H628" s="50">
        <f t="shared" si="151"/>
        <v>437397.32999999996</v>
      </c>
      <c r="I628" s="51">
        <f t="shared" si="152"/>
        <v>-79.65818716279729</v>
      </c>
      <c r="J628" s="51">
        <f t="shared" si="153"/>
        <v>61.707323628493995</v>
      </c>
      <c r="K628" s="51">
        <f t="shared" si="154"/>
        <v>61.707323628493995</v>
      </c>
    </row>
    <row r="629" spans="1:11" ht="26.4">
      <c r="A629" s="55" t="s">
        <v>45</v>
      </c>
      <c r="B629" s="49" t="s">
        <v>46</v>
      </c>
      <c r="C629" s="50">
        <v>7577933.6799999997</v>
      </c>
      <c r="D629" s="50">
        <v>5468777</v>
      </c>
      <c r="E629" s="50">
        <v>5521600</v>
      </c>
      <c r="F629" s="50">
        <v>3939441.01</v>
      </c>
      <c r="G629" s="50">
        <f t="shared" si="150"/>
        <v>-3638492.67</v>
      </c>
      <c r="H629" s="50">
        <f t="shared" si="151"/>
        <v>1582158.9900000002</v>
      </c>
      <c r="I629" s="51">
        <f t="shared" si="152"/>
        <v>-48.014311336649229</v>
      </c>
      <c r="J629" s="51">
        <f t="shared" si="153"/>
        <v>71.346004962329758</v>
      </c>
      <c r="K629" s="51">
        <f t="shared" si="154"/>
        <v>72.035137106523081</v>
      </c>
    </row>
    <row r="630" spans="1:11" ht="52.8">
      <c r="A630" s="56" t="s">
        <v>153</v>
      </c>
      <c r="B630" s="49" t="s">
        <v>154</v>
      </c>
      <c r="C630" s="50">
        <v>7577933.6799999997</v>
      </c>
      <c r="D630" s="50">
        <v>5468777</v>
      </c>
      <c r="E630" s="50">
        <v>5521600</v>
      </c>
      <c r="F630" s="50">
        <v>3939441.01</v>
      </c>
      <c r="G630" s="50">
        <f t="shared" si="150"/>
        <v>-3638492.67</v>
      </c>
      <c r="H630" s="50">
        <f t="shared" si="151"/>
        <v>1582158.9900000002</v>
      </c>
      <c r="I630" s="51">
        <f t="shared" si="152"/>
        <v>-48.014311336649229</v>
      </c>
      <c r="J630" s="51">
        <f t="shared" si="153"/>
        <v>71.346004962329758</v>
      </c>
      <c r="K630" s="51">
        <f t="shared" si="154"/>
        <v>72.035137106523081</v>
      </c>
    </row>
    <row r="631" spans="1:11" ht="39.6">
      <c r="A631" s="57" t="s">
        <v>155</v>
      </c>
      <c r="B631" s="49" t="s">
        <v>156</v>
      </c>
      <c r="C631" s="50">
        <v>2160311.88</v>
      </c>
      <c r="D631" s="50">
        <v>2170198</v>
      </c>
      <c r="E631" s="50">
        <v>2170198</v>
      </c>
      <c r="F631" s="50">
        <v>1639593.9</v>
      </c>
      <c r="G631" s="50">
        <f t="shared" si="150"/>
        <v>-520717.98</v>
      </c>
      <c r="H631" s="50">
        <f t="shared" si="151"/>
        <v>530604.10000000009</v>
      </c>
      <c r="I631" s="51">
        <f t="shared" si="152"/>
        <v>-24.103833563142743</v>
      </c>
      <c r="J631" s="51">
        <f t="shared" si="153"/>
        <v>75.550429039193659</v>
      </c>
      <c r="K631" s="51">
        <f t="shared" si="154"/>
        <v>75.550429039193659</v>
      </c>
    </row>
    <row r="632" spans="1:11" ht="66">
      <c r="A632" s="57" t="s">
        <v>243</v>
      </c>
      <c r="B632" s="49" t="s">
        <v>244</v>
      </c>
      <c r="C632" s="50">
        <v>5417621.7999999998</v>
      </c>
      <c r="D632" s="50">
        <v>3298579</v>
      </c>
      <c r="E632" s="50">
        <v>3351402</v>
      </c>
      <c r="F632" s="50">
        <v>2299847.11</v>
      </c>
      <c r="G632" s="50">
        <f t="shared" si="150"/>
        <v>-3117774.69</v>
      </c>
      <c r="H632" s="50">
        <f t="shared" si="151"/>
        <v>1051554.8900000001</v>
      </c>
      <c r="I632" s="51">
        <f t="shared" si="152"/>
        <v>-57.548769646489532</v>
      </c>
      <c r="J632" s="51">
        <f t="shared" si="153"/>
        <v>68.623433118438186</v>
      </c>
      <c r="K632" s="51">
        <f t="shared" si="154"/>
        <v>69.72235953724315</v>
      </c>
    </row>
    <row r="633" spans="1:11">
      <c r="A633" s="54" t="s">
        <v>53</v>
      </c>
      <c r="B633" s="49" t="s">
        <v>54</v>
      </c>
      <c r="C633" s="50">
        <v>221256.3</v>
      </c>
      <c r="D633" s="50">
        <v>115031</v>
      </c>
      <c r="E633" s="50">
        <v>62208</v>
      </c>
      <c r="F633" s="50">
        <v>68816.02</v>
      </c>
      <c r="G633" s="50">
        <f t="shared" si="150"/>
        <v>-152440.27999999997</v>
      </c>
      <c r="H633" s="50">
        <f t="shared" si="151"/>
        <v>-6608.0200000000041</v>
      </c>
      <c r="I633" s="51">
        <f t="shared" si="152"/>
        <v>-68.897599751961863</v>
      </c>
      <c r="J633" s="51">
        <f t="shared" si="153"/>
        <v>110.62246013374487</v>
      </c>
      <c r="K633" s="51">
        <f t="shared" si="154"/>
        <v>59.823890951134914</v>
      </c>
    </row>
    <row r="634" spans="1:11">
      <c r="A634" s="55" t="s">
        <v>185</v>
      </c>
      <c r="B634" s="49" t="s">
        <v>186</v>
      </c>
      <c r="C634" s="50">
        <v>221256.3</v>
      </c>
      <c r="D634" s="50">
        <v>115031</v>
      </c>
      <c r="E634" s="50">
        <v>62208</v>
      </c>
      <c r="F634" s="50">
        <v>68816.02</v>
      </c>
      <c r="G634" s="50">
        <f t="shared" si="150"/>
        <v>-152440.27999999997</v>
      </c>
      <c r="H634" s="50">
        <f t="shared" si="151"/>
        <v>-6608.0200000000041</v>
      </c>
      <c r="I634" s="51">
        <f t="shared" si="152"/>
        <v>-68.897599751961863</v>
      </c>
      <c r="J634" s="51">
        <f t="shared" si="153"/>
        <v>110.62246013374487</v>
      </c>
      <c r="K634" s="51">
        <f t="shared" si="154"/>
        <v>59.823890951134914</v>
      </c>
    </row>
    <row r="635" spans="1:11" ht="52.8">
      <c r="A635" s="56" t="s">
        <v>288</v>
      </c>
      <c r="B635" s="49" t="s">
        <v>289</v>
      </c>
      <c r="C635" s="50">
        <v>221256.3</v>
      </c>
      <c r="D635" s="50">
        <v>115031</v>
      </c>
      <c r="E635" s="50">
        <v>62208</v>
      </c>
      <c r="F635" s="50">
        <v>68816.02</v>
      </c>
      <c r="G635" s="50">
        <f t="shared" si="150"/>
        <v>-152440.27999999997</v>
      </c>
      <c r="H635" s="50">
        <f t="shared" si="151"/>
        <v>-6608.0200000000041</v>
      </c>
      <c r="I635" s="51">
        <f t="shared" si="152"/>
        <v>-68.897599751961863</v>
      </c>
      <c r="J635" s="51">
        <f t="shared" si="153"/>
        <v>110.62246013374487</v>
      </c>
      <c r="K635" s="51">
        <f t="shared" si="154"/>
        <v>59.823890951134914</v>
      </c>
    </row>
    <row r="636" spans="1:11" ht="66">
      <c r="A636" s="57" t="s">
        <v>292</v>
      </c>
      <c r="B636" s="49" t="s">
        <v>293</v>
      </c>
      <c r="C636" s="50">
        <v>221256.3</v>
      </c>
      <c r="D636" s="50">
        <v>115031</v>
      </c>
      <c r="E636" s="50">
        <v>62208</v>
      </c>
      <c r="F636" s="50">
        <v>68816.02</v>
      </c>
      <c r="G636" s="50">
        <f t="shared" si="150"/>
        <v>-152440.27999999997</v>
      </c>
      <c r="H636" s="50">
        <f t="shared" si="151"/>
        <v>-6608.0200000000041</v>
      </c>
      <c r="I636" s="51">
        <f t="shared" si="152"/>
        <v>-68.897599751961863</v>
      </c>
      <c r="J636" s="51">
        <f t="shared" si="153"/>
        <v>110.62246013374487</v>
      </c>
      <c r="K636" s="51">
        <f t="shared" si="154"/>
        <v>59.823890951134914</v>
      </c>
    </row>
    <row r="637" spans="1:11">
      <c r="A637" s="48"/>
      <c r="B637" s="49" t="s">
        <v>57</v>
      </c>
      <c r="C637" s="50">
        <v>8682206.3200000003</v>
      </c>
      <c r="D637" s="50">
        <v>0</v>
      </c>
      <c r="E637" s="50">
        <v>0</v>
      </c>
      <c r="F637" s="50">
        <v>2012948.3</v>
      </c>
      <c r="G637" s="50">
        <f t="shared" si="150"/>
        <v>-6669258.0200000005</v>
      </c>
      <c r="H637" s="50">
        <f t="shared" si="151"/>
        <v>-2012948.3</v>
      </c>
      <c r="I637" s="51">
        <f t="shared" si="152"/>
        <v>-76.815244584051769</v>
      </c>
      <c r="J637" s="51">
        <f t="shared" si="153"/>
        <v>0</v>
      </c>
      <c r="K637" s="51">
        <f t="shared" si="154"/>
        <v>0</v>
      </c>
    </row>
    <row r="638" spans="1:11">
      <c r="A638" s="48" t="s">
        <v>58</v>
      </c>
      <c r="B638" s="49" t="s">
        <v>59</v>
      </c>
      <c r="C638" s="50">
        <v>-8682206.3200000003</v>
      </c>
      <c r="D638" s="50">
        <v>0</v>
      </c>
      <c r="E638" s="50">
        <v>0</v>
      </c>
      <c r="F638" s="50">
        <v>-2012948.3</v>
      </c>
      <c r="G638" s="50">
        <f t="shared" si="150"/>
        <v>6669258.0200000005</v>
      </c>
      <c r="H638" s="50">
        <f t="shared" si="151"/>
        <v>2012948.3</v>
      </c>
      <c r="I638" s="51">
        <f t="shared" si="152"/>
        <v>-76.815244584051769</v>
      </c>
      <c r="J638" s="51">
        <f t="shared" si="153"/>
        <v>0</v>
      </c>
      <c r="K638" s="51">
        <f t="shared" si="154"/>
        <v>0</v>
      </c>
    </row>
    <row r="639" spans="1:11">
      <c r="A639" s="54" t="s">
        <v>60</v>
      </c>
      <c r="B639" s="49" t="s">
        <v>61</v>
      </c>
      <c r="C639" s="50">
        <v>-8682206.3200000003</v>
      </c>
      <c r="D639" s="50">
        <v>0</v>
      </c>
      <c r="E639" s="50">
        <v>0</v>
      </c>
      <c r="F639" s="50">
        <v>-2012948.3</v>
      </c>
      <c r="G639" s="50">
        <f t="shared" si="150"/>
        <v>6669258.0200000005</v>
      </c>
      <c r="H639" s="50">
        <f t="shared" si="151"/>
        <v>2012948.3</v>
      </c>
      <c r="I639" s="51">
        <f t="shared" si="152"/>
        <v>-76.815244584051769</v>
      </c>
      <c r="J639" s="51">
        <f t="shared" si="153"/>
        <v>0</v>
      </c>
      <c r="K639" s="51">
        <f t="shared" si="154"/>
        <v>0</v>
      </c>
    </row>
    <row r="640" spans="1:11" ht="26.4">
      <c r="A640" s="63" t="s">
        <v>111</v>
      </c>
      <c r="B640" s="60" t="s">
        <v>986</v>
      </c>
      <c r="C640" s="61"/>
      <c r="D640" s="61"/>
      <c r="E640" s="61"/>
      <c r="F640" s="61"/>
      <c r="G640" s="61"/>
      <c r="H640" s="61"/>
      <c r="I640" s="62"/>
      <c r="J640" s="62"/>
      <c r="K640" s="62"/>
    </row>
    <row r="641" spans="1:11">
      <c r="A641" s="48" t="s">
        <v>19</v>
      </c>
      <c r="B641" s="49" t="s">
        <v>20</v>
      </c>
      <c r="C641" s="50">
        <v>0</v>
      </c>
      <c r="D641" s="50">
        <v>1788303</v>
      </c>
      <c r="E641" s="50">
        <v>0</v>
      </c>
      <c r="F641" s="50">
        <v>1788303</v>
      </c>
      <c r="G641" s="50">
        <f t="shared" ref="G641:G657" si="155">F641-C641</f>
        <v>1788303</v>
      </c>
      <c r="H641" s="50">
        <f t="shared" ref="H641:H657" si="156">E641-F641</f>
        <v>-1788303</v>
      </c>
      <c r="I641" s="51">
        <f t="shared" ref="I641:I657" si="157">IF(ISERROR(F641/C641),0,F641/C641*100-100)</f>
        <v>0</v>
      </c>
      <c r="J641" s="51">
        <f t="shared" ref="J641:J657" si="158">IF(ISERROR(F641/E641),0,F641/E641*100)</f>
        <v>0</v>
      </c>
      <c r="K641" s="51">
        <f t="shared" ref="K641:K657" si="159">IF(ISERROR(F641/D641),0,F641/D641*100)</f>
        <v>100</v>
      </c>
    </row>
    <row r="642" spans="1:11">
      <c r="A642" s="54" t="s">
        <v>23</v>
      </c>
      <c r="B642" s="49" t="s">
        <v>24</v>
      </c>
      <c r="C642" s="50">
        <v>0</v>
      </c>
      <c r="D642" s="50">
        <v>1788303</v>
      </c>
      <c r="E642" s="50">
        <v>0</v>
      </c>
      <c r="F642" s="50">
        <v>1788303</v>
      </c>
      <c r="G642" s="50">
        <f t="shared" si="155"/>
        <v>1788303</v>
      </c>
      <c r="H642" s="50">
        <f t="shared" si="156"/>
        <v>-1788303</v>
      </c>
      <c r="I642" s="51">
        <f t="shared" si="157"/>
        <v>0</v>
      </c>
      <c r="J642" s="51">
        <f t="shared" si="158"/>
        <v>0</v>
      </c>
      <c r="K642" s="51">
        <f t="shared" si="159"/>
        <v>100</v>
      </c>
    </row>
    <row r="643" spans="1:11" ht="26.4">
      <c r="A643" s="55" t="s">
        <v>25</v>
      </c>
      <c r="B643" s="49" t="s">
        <v>26</v>
      </c>
      <c r="C643" s="50">
        <v>0</v>
      </c>
      <c r="D643" s="50">
        <v>1788303</v>
      </c>
      <c r="E643" s="50">
        <v>0</v>
      </c>
      <c r="F643" s="50">
        <v>1788303</v>
      </c>
      <c r="G643" s="50">
        <f t="shared" si="155"/>
        <v>1788303</v>
      </c>
      <c r="H643" s="50">
        <f t="shared" si="156"/>
        <v>-1788303</v>
      </c>
      <c r="I643" s="51">
        <f t="shared" si="157"/>
        <v>0</v>
      </c>
      <c r="J643" s="51">
        <f t="shared" si="158"/>
        <v>0</v>
      </c>
      <c r="K643" s="51">
        <f t="shared" si="159"/>
        <v>100</v>
      </c>
    </row>
    <row r="644" spans="1:11">
      <c r="A644" s="48" t="s">
        <v>27</v>
      </c>
      <c r="B644" s="49" t="s">
        <v>28</v>
      </c>
      <c r="C644" s="50">
        <v>0</v>
      </c>
      <c r="D644" s="50">
        <v>1788303</v>
      </c>
      <c r="E644" s="50">
        <v>0</v>
      </c>
      <c r="F644" s="50">
        <v>764904.97</v>
      </c>
      <c r="G644" s="50">
        <f t="shared" si="155"/>
        <v>764904.97</v>
      </c>
      <c r="H644" s="50">
        <f t="shared" si="156"/>
        <v>-764904.97</v>
      </c>
      <c r="I644" s="51">
        <f t="shared" si="157"/>
        <v>0</v>
      </c>
      <c r="J644" s="51">
        <f t="shared" si="158"/>
        <v>0</v>
      </c>
      <c r="K644" s="51">
        <f t="shared" si="159"/>
        <v>42.772671633386508</v>
      </c>
    </row>
    <row r="645" spans="1:11">
      <c r="A645" s="54" t="s">
        <v>29</v>
      </c>
      <c r="B645" s="49" t="s">
        <v>30</v>
      </c>
      <c r="C645" s="50">
        <v>0</v>
      </c>
      <c r="D645" s="50">
        <v>1778303</v>
      </c>
      <c r="E645" s="50">
        <v>0</v>
      </c>
      <c r="F645" s="50">
        <v>764904.97</v>
      </c>
      <c r="G645" s="50">
        <f t="shared" si="155"/>
        <v>764904.97</v>
      </c>
      <c r="H645" s="50">
        <f t="shared" si="156"/>
        <v>-764904.97</v>
      </c>
      <c r="I645" s="51">
        <f t="shared" si="157"/>
        <v>0</v>
      </c>
      <c r="J645" s="51">
        <f t="shared" si="158"/>
        <v>0</v>
      </c>
      <c r="K645" s="51">
        <f t="shared" si="159"/>
        <v>43.013196851155286</v>
      </c>
    </row>
    <row r="646" spans="1:11">
      <c r="A646" s="55" t="s">
        <v>39</v>
      </c>
      <c r="B646" s="49" t="s">
        <v>40</v>
      </c>
      <c r="C646" s="50">
        <v>0</v>
      </c>
      <c r="D646" s="50">
        <v>1249191</v>
      </c>
      <c r="E646" s="50">
        <v>0</v>
      </c>
      <c r="F646" s="50">
        <v>595838.12</v>
      </c>
      <c r="G646" s="50">
        <f t="shared" si="155"/>
        <v>595838.12</v>
      </c>
      <c r="H646" s="50">
        <f t="shared" si="156"/>
        <v>-595838.12</v>
      </c>
      <c r="I646" s="51">
        <f t="shared" si="157"/>
        <v>0</v>
      </c>
      <c r="J646" s="51">
        <f t="shared" si="158"/>
        <v>0</v>
      </c>
      <c r="K646" s="51">
        <f t="shared" si="159"/>
        <v>47.697919693625714</v>
      </c>
    </row>
    <row r="647" spans="1:11">
      <c r="A647" s="56" t="s">
        <v>41</v>
      </c>
      <c r="B647" s="49" t="s">
        <v>42</v>
      </c>
      <c r="C647" s="50">
        <v>0</v>
      </c>
      <c r="D647" s="50">
        <v>1249191</v>
      </c>
      <c r="E647" s="50">
        <v>0</v>
      </c>
      <c r="F647" s="50">
        <v>595838.12</v>
      </c>
      <c r="G647" s="50">
        <f t="shared" si="155"/>
        <v>595838.12</v>
      </c>
      <c r="H647" s="50">
        <f t="shared" si="156"/>
        <v>-595838.12</v>
      </c>
      <c r="I647" s="51">
        <f t="shared" si="157"/>
        <v>0</v>
      </c>
      <c r="J647" s="51">
        <f t="shared" si="158"/>
        <v>0</v>
      </c>
      <c r="K647" s="51">
        <f t="shared" si="159"/>
        <v>47.697919693625714</v>
      </c>
    </row>
    <row r="648" spans="1:11" ht="26.4">
      <c r="A648" s="55" t="s">
        <v>45</v>
      </c>
      <c r="B648" s="49" t="s">
        <v>46</v>
      </c>
      <c r="C648" s="50">
        <v>0</v>
      </c>
      <c r="D648" s="50">
        <v>529112</v>
      </c>
      <c r="E648" s="50">
        <v>0</v>
      </c>
      <c r="F648" s="50">
        <v>169066.85</v>
      </c>
      <c r="G648" s="50">
        <f t="shared" si="155"/>
        <v>169066.85</v>
      </c>
      <c r="H648" s="50">
        <f t="shared" si="156"/>
        <v>-169066.85</v>
      </c>
      <c r="I648" s="51">
        <f t="shared" si="157"/>
        <v>0</v>
      </c>
      <c r="J648" s="51">
        <f t="shared" si="158"/>
        <v>0</v>
      </c>
      <c r="K648" s="51">
        <f t="shared" si="159"/>
        <v>31.952941910219391</v>
      </c>
    </row>
    <row r="649" spans="1:11" ht="52.8">
      <c r="A649" s="56" t="s">
        <v>153</v>
      </c>
      <c r="B649" s="49" t="s">
        <v>154</v>
      </c>
      <c r="C649" s="50">
        <v>0</v>
      </c>
      <c r="D649" s="50">
        <v>529112</v>
      </c>
      <c r="E649" s="50">
        <v>0</v>
      </c>
      <c r="F649" s="50">
        <v>169066.85</v>
      </c>
      <c r="G649" s="50">
        <f t="shared" si="155"/>
        <v>169066.85</v>
      </c>
      <c r="H649" s="50">
        <f t="shared" si="156"/>
        <v>-169066.85</v>
      </c>
      <c r="I649" s="51">
        <f t="shared" si="157"/>
        <v>0</v>
      </c>
      <c r="J649" s="51">
        <f t="shared" si="158"/>
        <v>0</v>
      </c>
      <c r="K649" s="51">
        <f t="shared" si="159"/>
        <v>31.952941910219391</v>
      </c>
    </row>
    <row r="650" spans="1:11" ht="66">
      <c r="A650" s="57" t="s">
        <v>243</v>
      </c>
      <c r="B650" s="49" t="s">
        <v>244</v>
      </c>
      <c r="C650" s="50">
        <v>0</v>
      </c>
      <c r="D650" s="50">
        <v>529112</v>
      </c>
      <c r="E650" s="50">
        <v>0</v>
      </c>
      <c r="F650" s="50">
        <v>169066.85</v>
      </c>
      <c r="G650" s="50">
        <f t="shared" si="155"/>
        <v>169066.85</v>
      </c>
      <c r="H650" s="50">
        <f t="shared" si="156"/>
        <v>-169066.85</v>
      </c>
      <c r="I650" s="51">
        <f t="shared" si="157"/>
        <v>0</v>
      </c>
      <c r="J650" s="51">
        <f t="shared" si="158"/>
        <v>0</v>
      </c>
      <c r="K650" s="51">
        <f t="shared" si="159"/>
        <v>31.952941910219391</v>
      </c>
    </row>
    <row r="651" spans="1:11">
      <c r="A651" s="54" t="s">
        <v>53</v>
      </c>
      <c r="B651" s="49" t="s">
        <v>54</v>
      </c>
      <c r="C651" s="50">
        <v>0</v>
      </c>
      <c r="D651" s="50">
        <v>10000</v>
      </c>
      <c r="E651" s="50">
        <v>0</v>
      </c>
      <c r="F651" s="50">
        <v>0</v>
      </c>
      <c r="G651" s="50">
        <f t="shared" si="155"/>
        <v>0</v>
      </c>
      <c r="H651" s="50">
        <f t="shared" si="156"/>
        <v>0</v>
      </c>
      <c r="I651" s="51">
        <f t="shared" si="157"/>
        <v>0</v>
      </c>
      <c r="J651" s="51">
        <f t="shared" si="158"/>
        <v>0</v>
      </c>
      <c r="K651" s="51">
        <f t="shared" si="159"/>
        <v>0</v>
      </c>
    </row>
    <row r="652" spans="1:11">
      <c r="A652" s="55" t="s">
        <v>185</v>
      </c>
      <c r="B652" s="49" t="s">
        <v>186</v>
      </c>
      <c r="C652" s="50">
        <v>0</v>
      </c>
      <c r="D652" s="50">
        <v>10000</v>
      </c>
      <c r="E652" s="50">
        <v>0</v>
      </c>
      <c r="F652" s="50">
        <v>0</v>
      </c>
      <c r="G652" s="50">
        <f t="shared" si="155"/>
        <v>0</v>
      </c>
      <c r="H652" s="50">
        <f t="shared" si="156"/>
        <v>0</v>
      </c>
      <c r="I652" s="51">
        <f t="shared" si="157"/>
        <v>0</v>
      </c>
      <c r="J652" s="51">
        <f t="shared" si="158"/>
        <v>0</v>
      </c>
      <c r="K652" s="51">
        <f t="shared" si="159"/>
        <v>0</v>
      </c>
    </row>
    <row r="653" spans="1:11" ht="52.8">
      <c r="A653" s="56" t="s">
        <v>288</v>
      </c>
      <c r="B653" s="49" t="s">
        <v>289</v>
      </c>
      <c r="C653" s="50">
        <v>0</v>
      </c>
      <c r="D653" s="50">
        <v>10000</v>
      </c>
      <c r="E653" s="50">
        <v>0</v>
      </c>
      <c r="F653" s="50">
        <v>0</v>
      </c>
      <c r="G653" s="50">
        <f t="shared" si="155"/>
        <v>0</v>
      </c>
      <c r="H653" s="50">
        <f t="shared" si="156"/>
        <v>0</v>
      </c>
      <c r="I653" s="51">
        <f t="shared" si="157"/>
        <v>0</v>
      </c>
      <c r="J653" s="51">
        <f t="shared" si="158"/>
        <v>0</v>
      </c>
      <c r="K653" s="51">
        <f t="shared" si="159"/>
        <v>0</v>
      </c>
    </row>
    <row r="654" spans="1:11" ht="66">
      <c r="A654" s="57" t="s">
        <v>292</v>
      </c>
      <c r="B654" s="49" t="s">
        <v>293</v>
      </c>
      <c r="C654" s="50">
        <v>0</v>
      </c>
      <c r="D654" s="50">
        <v>10000</v>
      </c>
      <c r="E654" s="50">
        <v>0</v>
      </c>
      <c r="F654" s="50">
        <v>0</v>
      </c>
      <c r="G654" s="50">
        <f t="shared" si="155"/>
        <v>0</v>
      </c>
      <c r="H654" s="50">
        <f t="shared" si="156"/>
        <v>0</v>
      </c>
      <c r="I654" s="51">
        <f t="shared" si="157"/>
        <v>0</v>
      </c>
      <c r="J654" s="51">
        <f t="shared" si="158"/>
        <v>0</v>
      </c>
      <c r="K654" s="51">
        <f t="shared" si="159"/>
        <v>0</v>
      </c>
    </row>
    <row r="655" spans="1:11">
      <c r="A655" s="48"/>
      <c r="B655" s="49" t="s">
        <v>57</v>
      </c>
      <c r="C655" s="50">
        <v>0</v>
      </c>
      <c r="D655" s="50">
        <v>0</v>
      </c>
      <c r="E655" s="50">
        <v>0</v>
      </c>
      <c r="F655" s="50">
        <v>1023398.03</v>
      </c>
      <c r="G655" s="50">
        <f t="shared" si="155"/>
        <v>1023398.03</v>
      </c>
      <c r="H655" s="50">
        <f t="shared" si="156"/>
        <v>-1023398.03</v>
      </c>
      <c r="I655" s="51">
        <f t="shared" si="157"/>
        <v>0</v>
      </c>
      <c r="J655" s="51">
        <f t="shared" si="158"/>
        <v>0</v>
      </c>
      <c r="K655" s="51">
        <f t="shared" si="159"/>
        <v>0</v>
      </c>
    </row>
    <row r="656" spans="1:11">
      <c r="A656" s="48" t="s">
        <v>58</v>
      </c>
      <c r="B656" s="49" t="s">
        <v>59</v>
      </c>
      <c r="C656" s="50">
        <v>0</v>
      </c>
      <c r="D656" s="50">
        <v>0</v>
      </c>
      <c r="E656" s="50">
        <v>0</v>
      </c>
      <c r="F656" s="50">
        <v>-1023398.03</v>
      </c>
      <c r="G656" s="50">
        <f t="shared" si="155"/>
        <v>-1023398.03</v>
      </c>
      <c r="H656" s="50">
        <f t="shared" si="156"/>
        <v>1023398.03</v>
      </c>
      <c r="I656" s="51">
        <f t="shared" si="157"/>
        <v>0</v>
      </c>
      <c r="J656" s="51">
        <f t="shared" si="158"/>
        <v>0</v>
      </c>
      <c r="K656" s="51">
        <f t="shared" si="159"/>
        <v>0</v>
      </c>
    </row>
    <row r="657" spans="1:11">
      <c r="A657" s="54" t="s">
        <v>60</v>
      </c>
      <c r="B657" s="49" t="s">
        <v>61</v>
      </c>
      <c r="C657" s="50">
        <v>0</v>
      </c>
      <c r="D657" s="50">
        <v>0</v>
      </c>
      <c r="E657" s="50">
        <v>0</v>
      </c>
      <c r="F657" s="50">
        <v>-1023398.03</v>
      </c>
      <c r="G657" s="50">
        <f t="shared" si="155"/>
        <v>-1023398.03</v>
      </c>
      <c r="H657" s="50">
        <f t="shared" si="156"/>
        <v>1023398.03</v>
      </c>
      <c r="I657" s="51">
        <f t="shared" si="157"/>
        <v>0</v>
      </c>
      <c r="J657" s="51">
        <f t="shared" si="158"/>
        <v>0</v>
      </c>
      <c r="K657" s="51">
        <f t="shared" si="159"/>
        <v>0</v>
      </c>
    </row>
    <row r="658" spans="1:11" ht="39.6">
      <c r="A658" s="63" t="s">
        <v>170</v>
      </c>
      <c r="B658" s="60" t="s">
        <v>309</v>
      </c>
      <c r="C658" s="61"/>
      <c r="D658" s="61"/>
      <c r="E658" s="61"/>
      <c r="F658" s="61"/>
      <c r="G658" s="61"/>
      <c r="H658" s="61"/>
      <c r="I658" s="62"/>
      <c r="J658" s="62"/>
      <c r="K658" s="62"/>
    </row>
    <row r="659" spans="1:11">
      <c r="A659" s="48" t="s">
        <v>19</v>
      </c>
      <c r="B659" s="49" t="s">
        <v>20</v>
      </c>
      <c r="C659" s="50">
        <v>8100</v>
      </c>
      <c r="D659" s="50">
        <v>16200</v>
      </c>
      <c r="E659" s="50">
        <v>15770</v>
      </c>
      <c r="F659" s="50">
        <v>16200</v>
      </c>
      <c r="G659" s="50">
        <f t="shared" ref="G659:G669" si="160">F659-C659</f>
        <v>8100</v>
      </c>
      <c r="H659" s="50">
        <f t="shared" ref="H659:H669" si="161">E659-F659</f>
        <v>-430</v>
      </c>
      <c r="I659" s="51">
        <f t="shared" ref="I659:I669" si="162">IF(ISERROR(F659/C659),0,F659/C659*100-100)</f>
        <v>100</v>
      </c>
      <c r="J659" s="51">
        <f t="shared" ref="J659:J669" si="163">IF(ISERROR(F659/E659),0,F659/E659*100)</f>
        <v>102.72669625871909</v>
      </c>
      <c r="K659" s="51">
        <f t="shared" ref="K659:K669" si="164">IF(ISERROR(F659/D659),0,F659/D659*100)</f>
        <v>100</v>
      </c>
    </row>
    <row r="660" spans="1:11">
      <c r="A660" s="54" t="s">
        <v>23</v>
      </c>
      <c r="B660" s="49" t="s">
        <v>24</v>
      </c>
      <c r="C660" s="50">
        <v>8100</v>
      </c>
      <c r="D660" s="50">
        <v>16200</v>
      </c>
      <c r="E660" s="50">
        <v>15770</v>
      </c>
      <c r="F660" s="50">
        <v>16200</v>
      </c>
      <c r="G660" s="50">
        <f t="shared" si="160"/>
        <v>8100</v>
      </c>
      <c r="H660" s="50">
        <f t="shared" si="161"/>
        <v>-430</v>
      </c>
      <c r="I660" s="51">
        <f t="shared" si="162"/>
        <v>100</v>
      </c>
      <c r="J660" s="51">
        <f t="shared" si="163"/>
        <v>102.72669625871909</v>
      </c>
      <c r="K660" s="51">
        <f t="shared" si="164"/>
        <v>100</v>
      </c>
    </row>
    <row r="661" spans="1:11" ht="26.4">
      <c r="A661" s="55" t="s">
        <v>25</v>
      </c>
      <c r="B661" s="49" t="s">
        <v>26</v>
      </c>
      <c r="C661" s="50">
        <v>8100</v>
      </c>
      <c r="D661" s="50">
        <v>16200</v>
      </c>
      <c r="E661" s="50">
        <v>15770</v>
      </c>
      <c r="F661" s="50">
        <v>16200</v>
      </c>
      <c r="G661" s="50">
        <f t="shared" si="160"/>
        <v>8100</v>
      </c>
      <c r="H661" s="50">
        <f t="shared" si="161"/>
        <v>-430</v>
      </c>
      <c r="I661" s="51">
        <f t="shared" si="162"/>
        <v>100</v>
      </c>
      <c r="J661" s="51">
        <f t="shared" si="163"/>
        <v>102.72669625871909</v>
      </c>
      <c r="K661" s="51">
        <f t="shared" si="164"/>
        <v>100</v>
      </c>
    </row>
    <row r="662" spans="1:11">
      <c r="A662" s="48" t="s">
        <v>27</v>
      </c>
      <c r="B662" s="49" t="s">
        <v>28</v>
      </c>
      <c r="C662" s="50">
        <v>340.78</v>
      </c>
      <c r="D662" s="50">
        <v>16200</v>
      </c>
      <c r="E662" s="50">
        <v>15770</v>
      </c>
      <c r="F662" s="50">
        <v>14134.42</v>
      </c>
      <c r="G662" s="50">
        <f t="shared" si="160"/>
        <v>13793.64</v>
      </c>
      <c r="H662" s="50">
        <f t="shared" si="161"/>
        <v>1635.58</v>
      </c>
      <c r="I662" s="51">
        <f t="shared" si="162"/>
        <v>4047.6671166148253</v>
      </c>
      <c r="J662" s="51">
        <f t="shared" si="163"/>
        <v>89.628535193405199</v>
      </c>
      <c r="K662" s="51">
        <f t="shared" si="164"/>
        <v>87.249506172839503</v>
      </c>
    </row>
    <row r="663" spans="1:11">
      <c r="A663" s="54" t="s">
        <v>29</v>
      </c>
      <c r="B663" s="49" t="s">
        <v>30</v>
      </c>
      <c r="C663" s="50">
        <v>340.78</v>
      </c>
      <c r="D663" s="50">
        <v>16200</v>
      </c>
      <c r="E663" s="50">
        <v>15770</v>
      </c>
      <c r="F663" s="50">
        <v>14134.42</v>
      </c>
      <c r="G663" s="50">
        <f t="shared" si="160"/>
        <v>13793.64</v>
      </c>
      <c r="H663" s="50">
        <f t="shared" si="161"/>
        <v>1635.58</v>
      </c>
      <c r="I663" s="51">
        <f t="shared" si="162"/>
        <v>4047.6671166148253</v>
      </c>
      <c r="J663" s="51">
        <f t="shared" si="163"/>
        <v>89.628535193405199</v>
      </c>
      <c r="K663" s="51">
        <f t="shared" si="164"/>
        <v>87.249506172839503</v>
      </c>
    </row>
    <row r="664" spans="1:11">
      <c r="A664" s="55" t="s">
        <v>31</v>
      </c>
      <c r="B664" s="49" t="s">
        <v>32</v>
      </c>
      <c r="C664" s="50">
        <v>340.78</v>
      </c>
      <c r="D664" s="50">
        <v>16200</v>
      </c>
      <c r="E664" s="50">
        <v>15770</v>
      </c>
      <c r="F664" s="50">
        <v>14134.42</v>
      </c>
      <c r="G664" s="50">
        <f t="shared" si="160"/>
        <v>13793.64</v>
      </c>
      <c r="H664" s="50">
        <f t="shared" si="161"/>
        <v>1635.58</v>
      </c>
      <c r="I664" s="51">
        <f t="shared" si="162"/>
        <v>4047.6671166148253</v>
      </c>
      <c r="J664" s="51">
        <f t="shared" si="163"/>
        <v>89.628535193405199</v>
      </c>
      <c r="K664" s="51">
        <f t="shared" si="164"/>
        <v>87.249506172839503</v>
      </c>
    </row>
    <row r="665" spans="1:11">
      <c r="A665" s="56" t="s">
        <v>33</v>
      </c>
      <c r="B665" s="49" t="s">
        <v>34</v>
      </c>
      <c r="C665" s="50">
        <v>0</v>
      </c>
      <c r="D665" s="50">
        <v>13770</v>
      </c>
      <c r="E665" s="50">
        <v>13770</v>
      </c>
      <c r="F665" s="50">
        <v>13563.6</v>
      </c>
      <c r="G665" s="50">
        <f t="shared" si="160"/>
        <v>13563.6</v>
      </c>
      <c r="H665" s="50">
        <f t="shared" si="161"/>
        <v>206.39999999999964</v>
      </c>
      <c r="I665" s="51">
        <f t="shared" si="162"/>
        <v>0</v>
      </c>
      <c r="J665" s="51">
        <f t="shared" si="163"/>
        <v>98.501089324618746</v>
      </c>
      <c r="K665" s="51">
        <f t="shared" si="164"/>
        <v>98.501089324618746</v>
      </c>
    </row>
    <row r="666" spans="1:11">
      <c r="A666" s="56" t="s">
        <v>35</v>
      </c>
      <c r="B666" s="49" t="s">
        <v>36</v>
      </c>
      <c r="C666" s="50">
        <v>340.78</v>
      </c>
      <c r="D666" s="50">
        <v>2430</v>
      </c>
      <c r="E666" s="50">
        <v>2000</v>
      </c>
      <c r="F666" s="50">
        <v>570.82000000000005</v>
      </c>
      <c r="G666" s="50">
        <f t="shared" si="160"/>
        <v>230.04000000000008</v>
      </c>
      <c r="H666" s="50">
        <f t="shared" si="161"/>
        <v>1429.1799999999998</v>
      </c>
      <c r="I666" s="51">
        <f t="shared" si="162"/>
        <v>67.503961500088053</v>
      </c>
      <c r="J666" s="51">
        <f t="shared" si="163"/>
        <v>28.541000000000004</v>
      </c>
      <c r="K666" s="51">
        <f t="shared" si="164"/>
        <v>23.49053497942387</v>
      </c>
    </row>
    <row r="667" spans="1:11">
      <c r="A667" s="48"/>
      <c r="B667" s="49" t="s">
        <v>57</v>
      </c>
      <c r="C667" s="50">
        <v>7759.22</v>
      </c>
      <c r="D667" s="50">
        <v>0</v>
      </c>
      <c r="E667" s="50">
        <v>0</v>
      </c>
      <c r="F667" s="50">
        <v>2065.58</v>
      </c>
      <c r="G667" s="50">
        <f t="shared" si="160"/>
        <v>-5693.64</v>
      </c>
      <c r="H667" s="50">
        <f t="shared" si="161"/>
        <v>-2065.58</v>
      </c>
      <c r="I667" s="51">
        <f t="shared" si="162"/>
        <v>-73.379025211297005</v>
      </c>
      <c r="J667" s="51">
        <f t="shared" si="163"/>
        <v>0</v>
      </c>
      <c r="K667" s="51">
        <f t="shared" si="164"/>
        <v>0</v>
      </c>
    </row>
    <row r="668" spans="1:11">
      <c r="A668" s="48" t="s">
        <v>58</v>
      </c>
      <c r="B668" s="49" t="s">
        <v>59</v>
      </c>
      <c r="C668" s="50">
        <v>-7759.22</v>
      </c>
      <c r="D668" s="50">
        <v>0</v>
      </c>
      <c r="E668" s="50">
        <v>0</v>
      </c>
      <c r="F668" s="50">
        <v>-2065.58</v>
      </c>
      <c r="G668" s="50">
        <f t="shared" si="160"/>
        <v>5693.64</v>
      </c>
      <c r="H668" s="50">
        <f t="shared" si="161"/>
        <v>2065.58</v>
      </c>
      <c r="I668" s="51">
        <f t="shared" si="162"/>
        <v>-73.379025211297005</v>
      </c>
      <c r="J668" s="51">
        <f t="shared" si="163"/>
        <v>0</v>
      </c>
      <c r="K668" s="51">
        <f t="shared" si="164"/>
        <v>0</v>
      </c>
    </row>
    <row r="669" spans="1:11">
      <c r="A669" s="54" t="s">
        <v>60</v>
      </c>
      <c r="B669" s="49" t="s">
        <v>61</v>
      </c>
      <c r="C669" s="50">
        <v>-7759.22</v>
      </c>
      <c r="D669" s="50">
        <v>0</v>
      </c>
      <c r="E669" s="50">
        <v>0</v>
      </c>
      <c r="F669" s="50">
        <v>-2065.58</v>
      </c>
      <c r="G669" s="50">
        <f t="shared" si="160"/>
        <v>5693.64</v>
      </c>
      <c r="H669" s="50">
        <f t="shared" si="161"/>
        <v>2065.58</v>
      </c>
      <c r="I669" s="51">
        <f t="shared" si="162"/>
        <v>-73.379025211297005</v>
      </c>
      <c r="J669" s="51">
        <f t="shared" si="163"/>
        <v>0</v>
      </c>
      <c r="K669" s="51">
        <f t="shared" si="164"/>
        <v>0</v>
      </c>
    </row>
    <row r="670" spans="1:11" ht="26.4">
      <c r="A670" s="63" t="s">
        <v>113</v>
      </c>
      <c r="B670" s="60" t="s">
        <v>114</v>
      </c>
      <c r="C670" s="61"/>
      <c r="D670" s="61"/>
      <c r="E670" s="61"/>
      <c r="F670" s="61"/>
      <c r="G670" s="61"/>
      <c r="H670" s="61"/>
      <c r="I670" s="62"/>
      <c r="J670" s="62"/>
      <c r="K670" s="62"/>
    </row>
    <row r="671" spans="1:11">
      <c r="A671" s="48" t="s">
        <v>19</v>
      </c>
      <c r="B671" s="49" t="s">
        <v>20</v>
      </c>
      <c r="C671" s="50">
        <v>1655984</v>
      </c>
      <c r="D671" s="50">
        <v>0</v>
      </c>
      <c r="E671" s="50">
        <v>0</v>
      </c>
      <c r="F671" s="50">
        <v>0</v>
      </c>
      <c r="G671" s="50">
        <f t="shared" ref="G671:G684" si="165">F671-C671</f>
        <v>-1655984</v>
      </c>
      <c r="H671" s="50">
        <f t="shared" ref="H671:H684" si="166">E671-F671</f>
        <v>0</v>
      </c>
      <c r="I671" s="51">
        <f t="shared" ref="I671:I684" si="167">IF(ISERROR(F671/C671),0,F671/C671*100-100)</f>
        <v>-100</v>
      </c>
      <c r="J671" s="51">
        <f t="shared" ref="J671:J684" si="168">IF(ISERROR(F671/E671),0,F671/E671*100)</f>
        <v>0</v>
      </c>
      <c r="K671" s="51">
        <f t="shared" ref="K671:K684" si="169">IF(ISERROR(F671/D671),0,F671/D671*100)</f>
        <v>0</v>
      </c>
    </row>
    <row r="672" spans="1:11">
      <c r="A672" s="54" t="s">
        <v>23</v>
      </c>
      <c r="B672" s="49" t="s">
        <v>24</v>
      </c>
      <c r="C672" s="50">
        <v>1655984</v>
      </c>
      <c r="D672" s="50">
        <v>0</v>
      </c>
      <c r="E672" s="50">
        <v>0</v>
      </c>
      <c r="F672" s="50">
        <v>0</v>
      </c>
      <c r="G672" s="50">
        <f t="shared" si="165"/>
        <v>-1655984</v>
      </c>
      <c r="H672" s="50">
        <f t="shared" si="166"/>
        <v>0</v>
      </c>
      <c r="I672" s="51">
        <f t="shared" si="167"/>
        <v>-100</v>
      </c>
      <c r="J672" s="51">
        <f t="shared" si="168"/>
        <v>0</v>
      </c>
      <c r="K672" s="51">
        <f t="shared" si="169"/>
        <v>0</v>
      </c>
    </row>
    <row r="673" spans="1:11" ht="26.4">
      <c r="A673" s="55" t="s">
        <v>25</v>
      </c>
      <c r="B673" s="49" t="s">
        <v>26</v>
      </c>
      <c r="C673" s="50">
        <v>1655984</v>
      </c>
      <c r="D673" s="50">
        <v>0</v>
      </c>
      <c r="E673" s="50">
        <v>0</v>
      </c>
      <c r="F673" s="50">
        <v>0</v>
      </c>
      <c r="G673" s="50">
        <f t="shared" si="165"/>
        <v>-1655984</v>
      </c>
      <c r="H673" s="50">
        <f t="shared" si="166"/>
        <v>0</v>
      </c>
      <c r="I673" s="51">
        <f t="shared" si="167"/>
        <v>-100</v>
      </c>
      <c r="J673" s="51">
        <f t="shared" si="168"/>
        <v>0</v>
      </c>
      <c r="K673" s="51">
        <f t="shared" si="169"/>
        <v>0</v>
      </c>
    </row>
    <row r="674" spans="1:11">
      <c r="A674" s="48" t="s">
        <v>27</v>
      </c>
      <c r="B674" s="49" t="s">
        <v>28</v>
      </c>
      <c r="C674" s="50">
        <v>694055.82</v>
      </c>
      <c r="D674" s="50">
        <v>0</v>
      </c>
      <c r="E674" s="50">
        <v>0</v>
      </c>
      <c r="F674" s="50">
        <v>0</v>
      </c>
      <c r="G674" s="50">
        <f t="shared" si="165"/>
        <v>-694055.82</v>
      </c>
      <c r="H674" s="50">
        <f t="shared" si="166"/>
        <v>0</v>
      </c>
      <c r="I674" s="51">
        <f t="shared" si="167"/>
        <v>-100</v>
      </c>
      <c r="J674" s="51">
        <f t="shared" si="168"/>
        <v>0</v>
      </c>
      <c r="K674" s="51">
        <f t="shared" si="169"/>
        <v>0</v>
      </c>
    </row>
    <row r="675" spans="1:11">
      <c r="A675" s="54" t="s">
        <v>29</v>
      </c>
      <c r="B675" s="49" t="s">
        <v>30</v>
      </c>
      <c r="C675" s="50">
        <v>683201.22</v>
      </c>
      <c r="D675" s="50">
        <v>0</v>
      </c>
      <c r="E675" s="50">
        <v>0</v>
      </c>
      <c r="F675" s="50">
        <v>0</v>
      </c>
      <c r="G675" s="50">
        <f t="shared" si="165"/>
        <v>-683201.22</v>
      </c>
      <c r="H675" s="50">
        <f t="shared" si="166"/>
        <v>0</v>
      </c>
      <c r="I675" s="51">
        <f t="shared" si="167"/>
        <v>-100</v>
      </c>
      <c r="J675" s="51">
        <f t="shared" si="168"/>
        <v>0</v>
      </c>
      <c r="K675" s="51">
        <f t="shared" si="169"/>
        <v>0</v>
      </c>
    </row>
    <row r="676" spans="1:11">
      <c r="A676" s="55" t="s">
        <v>31</v>
      </c>
      <c r="B676" s="49" t="s">
        <v>32</v>
      </c>
      <c r="C676" s="50">
        <v>683201.22</v>
      </c>
      <c r="D676" s="50">
        <v>0</v>
      </c>
      <c r="E676" s="50">
        <v>0</v>
      </c>
      <c r="F676" s="50">
        <v>0</v>
      </c>
      <c r="G676" s="50">
        <f t="shared" si="165"/>
        <v>-683201.22</v>
      </c>
      <c r="H676" s="50">
        <f t="shared" si="166"/>
        <v>0</v>
      </c>
      <c r="I676" s="51">
        <f t="shared" si="167"/>
        <v>-100</v>
      </c>
      <c r="J676" s="51">
        <f t="shared" si="168"/>
        <v>0</v>
      </c>
      <c r="K676" s="51">
        <f t="shared" si="169"/>
        <v>0</v>
      </c>
    </row>
    <row r="677" spans="1:11">
      <c r="A677" s="56" t="s">
        <v>33</v>
      </c>
      <c r="B677" s="49" t="s">
        <v>34</v>
      </c>
      <c r="C677" s="50">
        <v>551397.88</v>
      </c>
      <c r="D677" s="50">
        <v>0</v>
      </c>
      <c r="E677" s="50">
        <v>0</v>
      </c>
      <c r="F677" s="50">
        <v>0</v>
      </c>
      <c r="G677" s="50">
        <f t="shared" si="165"/>
        <v>-551397.88</v>
      </c>
      <c r="H677" s="50">
        <f t="shared" si="166"/>
        <v>0</v>
      </c>
      <c r="I677" s="51">
        <f t="shared" si="167"/>
        <v>-100</v>
      </c>
      <c r="J677" s="51">
        <f t="shared" si="168"/>
        <v>0</v>
      </c>
      <c r="K677" s="51">
        <f t="shared" si="169"/>
        <v>0</v>
      </c>
    </row>
    <row r="678" spans="1:11">
      <c r="A678" s="56" t="s">
        <v>35</v>
      </c>
      <c r="B678" s="49" t="s">
        <v>36</v>
      </c>
      <c r="C678" s="50">
        <v>131803.34</v>
      </c>
      <c r="D678" s="50">
        <v>0</v>
      </c>
      <c r="E678" s="50">
        <v>0</v>
      </c>
      <c r="F678" s="50">
        <v>0</v>
      </c>
      <c r="G678" s="50">
        <f t="shared" si="165"/>
        <v>-131803.34</v>
      </c>
      <c r="H678" s="50">
        <f t="shared" si="166"/>
        <v>0</v>
      </c>
      <c r="I678" s="51">
        <f t="shared" si="167"/>
        <v>-100</v>
      </c>
      <c r="J678" s="51">
        <f t="shared" si="168"/>
        <v>0</v>
      </c>
      <c r="K678" s="51">
        <f t="shared" si="169"/>
        <v>0</v>
      </c>
    </row>
    <row r="679" spans="1:11">
      <c r="A679" s="57" t="s">
        <v>37</v>
      </c>
      <c r="B679" s="49" t="s">
        <v>38</v>
      </c>
      <c r="C679" s="50">
        <v>5134.37</v>
      </c>
      <c r="D679" s="50">
        <v>0</v>
      </c>
      <c r="E679" s="50">
        <v>0</v>
      </c>
      <c r="F679" s="50">
        <v>0</v>
      </c>
      <c r="G679" s="50">
        <f t="shared" si="165"/>
        <v>-5134.37</v>
      </c>
      <c r="H679" s="50">
        <f t="shared" si="166"/>
        <v>0</v>
      </c>
      <c r="I679" s="51">
        <f t="shared" si="167"/>
        <v>-100</v>
      </c>
      <c r="J679" s="51">
        <f t="shared" si="168"/>
        <v>0</v>
      </c>
      <c r="K679" s="51">
        <f t="shared" si="169"/>
        <v>0</v>
      </c>
    </row>
    <row r="680" spans="1:11">
      <c r="A680" s="54" t="s">
        <v>53</v>
      </c>
      <c r="B680" s="49" t="s">
        <v>54</v>
      </c>
      <c r="C680" s="50">
        <v>10854.6</v>
      </c>
      <c r="D680" s="50">
        <v>0</v>
      </c>
      <c r="E680" s="50">
        <v>0</v>
      </c>
      <c r="F680" s="50">
        <v>0</v>
      </c>
      <c r="G680" s="50">
        <f t="shared" si="165"/>
        <v>-10854.6</v>
      </c>
      <c r="H680" s="50">
        <f t="shared" si="166"/>
        <v>0</v>
      </c>
      <c r="I680" s="51">
        <f t="shared" si="167"/>
        <v>-100</v>
      </c>
      <c r="J680" s="51">
        <f t="shared" si="168"/>
        <v>0</v>
      </c>
      <c r="K680" s="51">
        <f t="shared" si="169"/>
        <v>0</v>
      </c>
    </row>
    <row r="681" spans="1:11">
      <c r="A681" s="55" t="s">
        <v>55</v>
      </c>
      <c r="B681" s="49" t="s">
        <v>56</v>
      </c>
      <c r="C681" s="50">
        <v>10854.6</v>
      </c>
      <c r="D681" s="50">
        <v>0</v>
      </c>
      <c r="E681" s="50">
        <v>0</v>
      </c>
      <c r="F681" s="50">
        <v>0</v>
      </c>
      <c r="G681" s="50">
        <f t="shared" si="165"/>
        <v>-10854.6</v>
      </c>
      <c r="H681" s="50">
        <f t="shared" si="166"/>
        <v>0</v>
      </c>
      <c r="I681" s="51">
        <f t="shared" si="167"/>
        <v>-100</v>
      </c>
      <c r="J681" s="51">
        <f t="shared" si="168"/>
        <v>0</v>
      </c>
      <c r="K681" s="51">
        <f t="shared" si="169"/>
        <v>0</v>
      </c>
    </row>
    <row r="682" spans="1:11">
      <c r="A682" s="48"/>
      <c r="B682" s="49" t="s">
        <v>57</v>
      </c>
      <c r="C682" s="50">
        <v>961928.18</v>
      </c>
      <c r="D682" s="50">
        <v>0</v>
      </c>
      <c r="E682" s="50">
        <v>0</v>
      </c>
      <c r="F682" s="50">
        <v>0</v>
      </c>
      <c r="G682" s="50">
        <f t="shared" si="165"/>
        <v>-961928.18</v>
      </c>
      <c r="H682" s="50">
        <f t="shared" si="166"/>
        <v>0</v>
      </c>
      <c r="I682" s="51">
        <f t="shared" si="167"/>
        <v>-100</v>
      </c>
      <c r="J682" s="51">
        <f t="shared" si="168"/>
        <v>0</v>
      </c>
      <c r="K682" s="51">
        <f t="shared" si="169"/>
        <v>0</v>
      </c>
    </row>
    <row r="683" spans="1:11">
      <c r="A683" s="48" t="s">
        <v>58</v>
      </c>
      <c r="B683" s="49" t="s">
        <v>59</v>
      </c>
      <c r="C683" s="50">
        <v>-961928.18</v>
      </c>
      <c r="D683" s="50">
        <v>0</v>
      </c>
      <c r="E683" s="50">
        <v>0</v>
      </c>
      <c r="F683" s="50">
        <v>0</v>
      </c>
      <c r="G683" s="50">
        <f t="shared" si="165"/>
        <v>961928.18</v>
      </c>
      <c r="H683" s="50">
        <f t="shared" si="166"/>
        <v>0</v>
      </c>
      <c r="I683" s="51">
        <f t="shared" si="167"/>
        <v>-100</v>
      </c>
      <c r="J683" s="51">
        <f t="shared" si="168"/>
        <v>0</v>
      </c>
      <c r="K683" s="51">
        <f t="shared" si="169"/>
        <v>0</v>
      </c>
    </row>
    <row r="684" spans="1:11">
      <c r="A684" s="54" t="s">
        <v>60</v>
      </c>
      <c r="B684" s="49" t="s">
        <v>61</v>
      </c>
      <c r="C684" s="50">
        <v>-961928.18</v>
      </c>
      <c r="D684" s="50">
        <v>0</v>
      </c>
      <c r="E684" s="50">
        <v>0</v>
      </c>
      <c r="F684" s="50">
        <v>0</v>
      </c>
      <c r="G684" s="50">
        <f t="shared" si="165"/>
        <v>961928.18</v>
      </c>
      <c r="H684" s="50">
        <f t="shared" si="166"/>
        <v>0</v>
      </c>
      <c r="I684" s="51">
        <f t="shared" si="167"/>
        <v>-100</v>
      </c>
      <c r="J684" s="51">
        <f t="shared" si="168"/>
        <v>0</v>
      </c>
      <c r="K684" s="51">
        <f t="shared" si="169"/>
        <v>0</v>
      </c>
    </row>
    <row r="685" spans="1:11" ht="26.4">
      <c r="A685" s="59" t="s">
        <v>172</v>
      </c>
      <c r="B685" s="60" t="s">
        <v>173</v>
      </c>
      <c r="C685" s="61"/>
      <c r="D685" s="61"/>
      <c r="E685" s="61"/>
      <c r="F685" s="61"/>
      <c r="G685" s="61"/>
      <c r="H685" s="61"/>
      <c r="I685" s="62"/>
      <c r="J685" s="62"/>
      <c r="K685" s="62"/>
    </row>
    <row r="686" spans="1:11">
      <c r="A686" s="48" t="s">
        <v>19</v>
      </c>
      <c r="B686" s="49" t="s">
        <v>20</v>
      </c>
      <c r="C686" s="50">
        <v>14776.99</v>
      </c>
      <c r="D686" s="50">
        <v>20827</v>
      </c>
      <c r="E686" s="50">
        <v>2523</v>
      </c>
      <c r="F686" s="50">
        <v>20826.599999999999</v>
      </c>
      <c r="G686" s="50">
        <f t="shared" ref="G686:G703" si="170">F686-C686</f>
        <v>6049.6099999999988</v>
      </c>
      <c r="H686" s="50">
        <f t="shared" ref="H686:H703" si="171">E686-F686</f>
        <v>-18303.599999999999</v>
      </c>
      <c r="I686" s="51">
        <f t="shared" ref="I686:I703" si="172">IF(ISERROR(F686/C686),0,F686/C686*100-100)</f>
        <v>40.939392934555684</v>
      </c>
      <c r="J686" s="51">
        <f t="shared" ref="J686:J703" si="173">IF(ISERROR(F686/E686),0,F686/E686*100)</f>
        <v>825.46967895362661</v>
      </c>
      <c r="K686" s="51">
        <f t="shared" ref="K686:K703" si="174">IF(ISERROR(F686/D686),0,F686/D686*100)</f>
        <v>99.998079416142502</v>
      </c>
    </row>
    <row r="687" spans="1:11">
      <c r="A687" s="54" t="s">
        <v>81</v>
      </c>
      <c r="B687" s="49" t="s">
        <v>82</v>
      </c>
      <c r="C687" s="50">
        <v>14776.99</v>
      </c>
      <c r="D687" s="50">
        <v>20827</v>
      </c>
      <c r="E687" s="50">
        <v>2523</v>
      </c>
      <c r="F687" s="50">
        <v>20826.599999999999</v>
      </c>
      <c r="G687" s="50">
        <f t="shared" si="170"/>
        <v>6049.6099999999988</v>
      </c>
      <c r="H687" s="50">
        <f t="shared" si="171"/>
        <v>-18303.599999999999</v>
      </c>
      <c r="I687" s="51">
        <f t="shared" si="172"/>
        <v>40.939392934555684</v>
      </c>
      <c r="J687" s="51">
        <f t="shared" si="173"/>
        <v>825.46967895362661</v>
      </c>
      <c r="K687" s="51">
        <f t="shared" si="174"/>
        <v>99.998079416142502</v>
      </c>
    </row>
    <row r="688" spans="1:11">
      <c r="A688" s="48" t="s">
        <v>27</v>
      </c>
      <c r="B688" s="49" t="s">
        <v>28</v>
      </c>
      <c r="C688" s="50">
        <v>5623.81</v>
      </c>
      <c r="D688" s="50">
        <v>20827</v>
      </c>
      <c r="E688" s="50">
        <v>2523</v>
      </c>
      <c r="F688" s="50">
        <v>5882.8</v>
      </c>
      <c r="G688" s="50">
        <f t="shared" si="170"/>
        <v>258.98999999999978</v>
      </c>
      <c r="H688" s="50">
        <f t="shared" si="171"/>
        <v>-3359.8</v>
      </c>
      <c r="I688" s="51">
        <f t="shared" si="172"/>
        <v>4.6052409309702824</v>
      </c>
      <c r="J688" s="51">
        <f t="shared" si="173"/>
        <v>233.16686484344035</v>
      </c>
      <c r="K688" s="51">
        <f t="shared" si="174"/>
        <v>28.246026792144814</v>
      </c>
    </row>
    <row r="689" spans="1:11">
      <c r="A689" s="54" t="s">
        <v>29</v>
      </c>
      <c r="B689" s="49" t="s">
        <v>30</v>
      </c>
      <c r="C689" s="50">
        <v>5623.81</v>
      </c>
      <c r="D689" s="50">
        <v>15827</v>
      </c>
      <c r="E689" s="50">
        <v>2523</v>
      </c>
      <c r="F689" s="50">
        <v>5882.8</v>
      </c>
      <c r="G689" s="50">
        <f t="shared" si="170"/>
        <v>258.98999999999978</v>
      </c>
      <c r="H689" s="50">
        <f t="shared" si="171"/>
        <v>-3359.8</v>
      </c>
      <c r="I689" s="51">
        <f t="shared" si="172"/>
        <v>4.6052409309702824</v>
      </c>
      <c r="J689" s="51">
        <f t="shared" si="173"/>
        <v>233.16686484344035</v>
      </c>
      <c r="K689" s="51">
        <f t="shared" si="174"/>
        <v>37.169394073418843</v>
      </c>
    </row>
    <row r="690" spans="1:11">
      <c r="A690" s="55" t="s">
        <v>31</v>
      </c>
      <c r="B690" s="49" t="s">
        <v>32</v>
      </c>
      <c r="C690" s="50">
        <v>1871.29</v>
      </c>
      <c r="D690" s="50">
        <v>15479</v>
      </c>
      <c r="E690" s="50">
        <v>2523</v>
      </c>
      <c r="F690" s="50">
        <v>5535.69</v>
      </c>
      <c r="G690" s="50">
        <f t="shared" si="170"/>
        <v>3664.3999999999996</v>
      </c>
      <c r="H690" s="50">
        <f t="shared" si="171"/>
        <v>-3012.6899999999996</v>
      </c>
      <c r="I690" s="51">
        <f t="shared" si="172"/>
        <v>195.82213339461009</v>
      </c>
      <c r="J690" s="51">
        <f t="shared" si="173"/>
        <v>219.40903686087987</v>
      </c>
      <c r="K690" s="51">
        <f t="shared" si="174"/>
        <v>35.762581562116416</v>
      </c>
    </row>
    <row r="691" spans="1:11">
      <c r="A691" s="56" t="s">
        <v>33</v>
      </c>
      <c r="B691" s="49" t="s">
        <v>34</v>
      </c>
      <c r="C691" s="50">
        <v>1871.29</v>
      </c>
      <c r="D691" s="50">
        <v>5046</v>
      </c>
      <c r="E691" s="50">
        <v>2523</v>
      </c>
      <c r="F691" s="50">
        <v>1294.49</v>
      </c>
      <c r="G691" s="50">
        <f t="shared" si="170"/>
        <v>-576.79999999999995</v>
      </c>
      <c r="H691" s="50">
        <f t="shared" si="171"/>
        <v>1228.51</v>
      </c>
      <c r="I691" s="51">
        <f t="shared" si="172"/>
        <v>-30.823656408146249</v>
      </c>
      <c r="J691" s="51">
        <f t="shared" si="173"/>
        <v>51.307570352754659</v>
      </c>
      <c r="K691" s="51">
        <f t="shared" si="174"/>
        <v>25.65378517637733</v>
      </c>
    </row>
    <row r="692" spans="1:11">
      <c r="A692" s="56" t="s">
        <v>35</v>
      </c>
      <c r="B692" s="49" t="s">
        <v>36</v>
      </c>
      <c r="C692" s="50">
        <v>0</v>
      </c>
      <c r="D692" s="50">
        <v>10433</v>
      </c>
      <c r="E692" s="50">
        <v>0</v>
      </c>
      <c r="F692" s="50">
        <v>4241.2</v>
      </c>
      <c r="G692" s="50">
        <f t="shared" si="170"/>
        <v>4241.2</v>
      </c>
      <c r="H692" s="50">
        <f t="shared" si="171"/>
        <v>-4241.2</v>
      </c>
      <c r="I692" s="51">
        <f t="shared" si="172"/>
        <v>0</v>
      </c>
      <c r="J692" s="51">
        <f t="shared" si="173"/>
        <v>0</v>
      </c>
      <c r="K692" s="51">
        <f t="shared" si="174"/>
        <v>40.65177801207706</v>
      </c>
    </row>
    <row r="693" spans="1:11" ht="26.4">
      <c r="A693" s="55" t="s">
        <v>45</v>
      </c>
      <c r="B693" s="49" t="s">
        <v>46</v>
      </c>
      <c r="C693" s="50">
        <v>3752.52</v>
      </c>
      <c r="D693" s="50">
        <v>348</v>
      </c>
      <c r="E693" s="50">
        <v>0</v>
      </c>
      <c r="F693" s="50">
        <v>347.11</v>
      </c>
      <c r="G693" s="50">
        <f t="shared" si="170"/>
        <v>-3405.41</v>
      </c>
      <c r="H693" s="50">
        <f t="shared" si="171"/>
        <v>-347.11</v>
      </c>
      <c r="I693" s="51">
        <f t="shared" si="172"/>
        <v>-90.749949367358468</v>
      </c>
      <c r="J693" s="51">
        <f t="shared" si="173"/>
        <v>0</v>
      </c>
      <c r="K693" s="51">
        <f t="shared" si="174"/>
        <v>99.744252873563227</v>
      </c>
    </row>
    <row r="694" spans="1:11">
      <c r="A694" s="56" t="s">
        <v>47</v>
      </c>
      <c r="B694" s="49" t="s">
        <v>48</v>
      </c>
      <c r="C694" s="50">
        <v>3573.83</v>
      </c>
      <c r="D694" s="50">
        <v>0</v>
      </c>
      <c r="E694" s="50">
        <v>0</v>
      </c>
      <c r="F694" s="50">
        <v>0</v>
      </c>
      <c r="G694" s="50">
        <f t="shared" si="170"/>
        <v>-3573.83</v>
      </c>
      <c r="H694" s="50">
        <f t="shared" si="171"/>
        <v>0</v>
      </c>
      <c r="I694" s="51">
        <f t="shared" si="172"/>
        <v>-100</v>
      </c>
      <c r="J694" s="51">
        <f t="shared" si="173"/>
        <v>0</v>
      </c>
      <c r="K694" s="51">
        <f t="shared" si="174"/>
        <v>0</v>
      </c>
    </row>
    <row r="695" spans="1:11" ht="26.4">
      <c r="A695" s="57" t="s">
        <v>49</v>
      </c>
      <c r="B695" s="49" t="s">
        <v>50</v>
      </c>
      <c r="C695" s="50">
        <v>3573.83</v>
      </c>
      <c r="D695" s="50">
        <v>0</v>
      </c>
      <c r="E695" s="50">
        <v>0</v>
      </c>
      <c r="F695" s="50">
        <v>0</v>
      </c>
      <c r="G695" s="50">
        <f t="shared" si="170"/>
        <v>-3573.83</v>
      </c>
      <c r="H695" s="50">
        <f t="shared" si="171"/>
        <v>0</v>
      </c>
      <c r="I695" s="51">
        <f t="shared" si="172"/>
        <v>-100</v>
      </c>
      <c r="J695" s="51">
        <f t="shared" si="173"/>
        <v>0</v>
      </c>
      <c r="K695" s="51">
        <f t="shared" si="174"/>
        <v>0</v>
      </c>
    </row>
    <row r="696" spans="1:11" ht="26.4">
      <c r="A696" s="58" t="s">
        <v>95</v>
      </c>
      <c r="B696" s="49" t="s">
        <v>96</v>
      </c>
      <c r="C696" s="50">
        <v>3573.83</v>
      </c>
      <c r="D696" s="50">
        <v>0</v>
      </c>
      <c r="E696" s="50">
        <v>0</v>
      </c>
      <c r="F696" s="50">
        <v>0</v>
      </c>
      <c r="G696" s="50">
        <f t="shared" si="170"/>
        <v>-3573.83</v>
      </c>
      <c r="H696" s="50">
        <f t="shared" si="171"/>
        <v>0</v>
      </c>
      <c r="I696" s="51">
        <f t="shared" si="172"/>
        <v>-100</v>
      </c>
      <c r="J696" s="51">
        <f t="shared" si="173"/>
        <v>0</v>
      </c>
      <c r="K696" s="51">
        <f t="shared" si="174"/>
        <v>0</v>
      </c>
    </row>
    <row r="697" spans="1:11" ht="52.8">
      <c r="A697" s="56" t="s">
        <v>153</v>
      </c>
      <c r="B697" s="49" t="s">
        <v>154</v>
      </c>
      <c r="C697" s="50">
        <v>178.69</v>
      </c>
      <c r="D697" s="50">
        <v>348</v>
      </c>
      <c r="E697" s="50">
        <v>0</v>
      </c>
      <c r="F697" s="50">
        <v>347.11</v>
      </c>
      <c r="G697" s="50">
        <f t="shared" si="170"/>
        <v>168.42000000000002</v>
      </c>
      <c r="H697" s="50">
        <f t="shared" si="171"/>
        <v>-347.11</v>
      </c>
      <c r="I697" s="51">
        <f t="shared" si="172"/>
        <v>94.252616262801496</v>
      </c>
      <c r="J697" s="51">
        <f t="shared" si="173"/>
        <v>0</v>
      </c>
      <c r="K697" s="51">
        <f t="shared" si="174"/>
        <v>99.744252873563227</v>
      </c>
    </row>
    <row r="698" spans="1:11" ht="66">
      <c r="A698" s="57" t="s">
        <v>243</v>
      </c>
      <c r="B698" s="49" t="s">
        <v>244</v>
      </c>
      <c r="C698" s="50">
        <v>178.69</v>
      </c>
      <c r="D698" s="50">
        <v>348</v>
      </c>
      <c r="E698" s="50">
        <v>0</v>
      </c>
      <c r="F698" s="50">
        <v>347.11</v>
      </c>
      <c r="G698" s="50">
        <f t="shared" si="170"/>
        <v>168.42000000000002</v>
      </c>
      <c r="H698" s="50">
        <f t="shared" si="171"/>
        <v>-347.11</v>
      </c>
      <c r="I698" s="51">
        <f t="shared" si="172"/>
        <v>94.252616262801496</v>
      </c>
      <c r="J698" s="51">
        <f t="shared" si="173"/>
        <v>0</v>
      </c>
      <c r="K698" s="51">
        <f t="shared" si="174"/>
        <v>99.744252873563227</v>
      </c>
    </row>
    <row r="699" spans="1:11">
      <c r="A699" s="54" t="s">
        <v>53</v>
      </c>
      <c r="B699" s="49" t="s">
        <v>54</v>
      </c>
      <c r="C699" s="50">
        <v>0</v>
      </c>
      <c r="D699" s="50">
        <v>5000</v>
      </c>
      <c r="E699" s="50">
        <v>0</v>
      </c>
      <c r="F699" s="50">
        <v>0</v>
      </c>
      <c r="G699" s="50">
        <f t="shared" si="170"/>
        <v>0</v>
      </c>
      <c r="H699" s="50">
        <f t="shared" si="171"/>
        <v>0</v>
      </c>
      <c r="I699" s="51">
        <f t="shared" si="172"/>
        <v>0</v>
      </c>
      <c r="J699" s="51">
        <f t="shared" si="173"/>
        <v>0</v>
      </c>
      <c r="K699" s="51">
        <f t="shared" si="174"/>
        <v>0</v>
      </c>
    </row>
    <row r="700" spans="1:11">
      <c r="A700" s="55" t="s">
        <v>55</v>
      </c>
      <c r="B700" s="49" t="s">
        <v>56</v>
      </c>
      <c r="C700" s="50">
        <v>0</v>
      </c>
      <c r="D700" s="50">
        <v>5000</v>
      </c>
      <c r="E700" s="50">
        <v>0</v>
      </c>
      <c r="F700" s="50">
        <v>0</v>
      </c>
      <c r="G700" s="50">
        <f t="shared" si="170"/>
        <v>0</v>
      </c>
      <c r="H700" s="50">
        <f t="shared" si="171"/>
        <v>0</v>
      </c>
      <c r="I700" s="51">
        <f t="shared" si="172"/>
        <v>0</v>
      </c>
      <c r="J700" s="51">
        <f t="shared" si="173"/>
        <v>0</v>
      </c>
      <c r="K700" s="51">
        <f t="shared" si="174"/>
        <v>0</v>
      </c>
    </row>
    <row r="701" spans="1:11">
      <c r="A701" s="48"/>
      <c r="B701" s="49" t="s">
        <v>57</v>
      </c>
      <c r="C701" s="50">
        <v>9153.18</v>
      </c>
      <c r="D701" s="50">
        <v>0</v>
      </c>
      <c r="E701" s="50">
        <v>0</v>
      </c>
      <c r="F701" s="50">
        <v>14943.8</v>
      </c>
      <c r="G701" s="50">
        <f t="shared" si="170"/>
        <v>5790.619999999999</v>
      </c>
      <c r="H701" s="50">
        <f t="shared" si="171"/>
        <v>-14943.8</v>
      </c>
      <c r="I701" s="51">
        <f t="shared" si="172"/>
        <v>63.263477829563044</v>
      </c>
      <c r="J701" s="51">
        <f t="shared" si="173"/>
        <v>0</v>
      </c>
      <c r="K701" s="51">
        <f t="shared" si="174"/>
        <v>0</v>
      </c>
    </row>
    <row r="702" spans="1:11">
      <c r="A702" s="48" t="s">
        <v>58</v>
      </c>
      <c r="B702" s="49" t="s">
        <v>59</v>
      </c>
      <c r="C702" s="50">
        <v>-9153.18</v>
      </c>
      <c r="D702" s="50">
        <v>0</v>
      </c>
      <c r="E702" s="50">
        <v>0</v>
      </c>
      <c r="F702" s="50">
        <v>-14943.8</v>
      </c>
      <c r="G702" s="50">
        <f t="shared" si="170"/>
        <v>-5790.619999999999</v>
      </c>
      <c r="H702" s="50">
        <f t="shared" si="171"/>
        <v>14943.8</v>
      </c>
      <c r="I702" s="51">
        <f t="shared" si="172"/>
        <v>63.263477829563044</v>
      </c>
      <c r="J702" s="51">
        <f t="shared" si="173"/>
        <v>0</v>
      </c>
      <c r="K702" s="51">
        <f t="shared" si="174"/>
        <v>0</v>
      </c>
    </row>
    <row r="703" spans="1:11">
      <c r="A703" s="54" t="s">
        <v>60</v>
      </c>
      <c r="B703" s="49" t="s">
        <v>61</v>
      </c>
      <c r="C703" s="50">
        <v>-9153.18</v>
      </c>
      <c r="D703" s="50">
        <v>0</v>
      </c>
      <c r="E703" s="50">
        <v>0</v>
      </c>
      <c r="F703" s="50">
        <v>-14943.8</v>
      </c>
      <c r="G703" s="50">
        <f t="shared" si="170"/>
        <v>-5790.619999999999</v>
      </c>
      <c r="H703" s="50">
        <f t="shared" si="171"/>
        <v>14943.8</v>
      </c>
      <c r="I703" s="51">
        <f t="shared" si="172"/>
        <v>63.263477829563044</v>
      </c>
      <c r="J703" s="51">
        <f t="shared" si="173"/>
        <v>0</v>
      </c>
      <c r="K703" s="51">
        <f t="shared" si="174"/>
        <v>0</v>
      </c>
    </row>
    <row r="704" spans="1:11">
      <c r="A704" s="63" t="s">
        <v>987</v>
      </c>
      <c r="B704" s="60" t="s">
        <v>284</v>
      </c>
      <c r="C704" s="61"/>
      <c r="D704" s="61"/>
      <c r="E704" s="61"/>
      <c r="F704" s="61"/>
      <c r="G704" s="61"/>
      <c r="H704" s="61"/>
      <c r="I704" s="62"/>
      <c r="J704" s="62"/>
      <c r="K704" s="62"/>
    </row>
    <row r="705" spans="1:11">
      <c r="A705" s="48" t="s">
        <v>19</v>
      </c>
      <c r="B705" s="49" t="s">
        <v>20</v>
      </c>
      <c r="C705" s="50">
        <v>14776.99</v>
      </c>
      <c r="D705" s="50">
        <v>20827</v>
      </c>
      <c r="E705" s="50">
        <v>2523</v>
      </c>
      <c r="F705" s="50">
        <v>20826.599999999999</v>
      </c>
      <c r="G705" s="50">
        <f t="shared" ref="G705:G722" si="175">F705-C705</f>
        <v>6049.6099999999988</v>
      </c>
      <c r="H705" s="50">
        <f t="shared" ref="H705:H722" si="176">E705-F705</f>
        <v>-18303.599999999999</v>
      </c>
      <c r="I705" s="51">
        <f t="shared" ref="I705:I722" si="177">IF(ISERROR(F705/C705),0,F705/C705*100-100)</f>
        <v>40.939392934555684</v>
      </c>
      <c r="J705" s="51">
        <f t="shared" ref="J705:J722" si="178">IF(ISERROR(F705/E705),0,F705/E705*100)</f>
        <v>825.46967895362661</v>
      </c>
      <c r="K705" s="51">
        <f t="shared" ref="K705:K722" si="179">IF(ISERROR(F705/D705),0,F705/D705*100)</f>
        <v>99.998079416142502</v>
      </c>
    </row>
    <row r="706" spans="1:11">
      <c r="A706" s="54" t="s">
        <v>81</v>
      </c>
      <c r="B706" s="49" t="s">
        <v>82</v>
      </c>
      <c r="C706" s="50">
        <v>14776.99</v>
      </c>
      <c r="D706" s="50">
        <v>20827</v>
      </c>
      <c r="E706" s="50">
        <v>2523</v>
      </c>
      <c r="F706" s="50">
        <v>20826.599999999999</v>
      </c>
      <c r="G706" s="50">
        <f t="shared" si="175"/>
        <v>6049.6099999999988</v>
      </c>
      <c r="H706" s="50">
        <f t="shared" si="176"/>
        <v>-18303.599999999999</v>
      </c>
      <c r="I706" s="51">
        <f t="shared" si="177"/>
        <v>40.939392934555684</v>
      </c>
      <c r="J706" s="51">
        <f t="shared" si="178"/>
        <v>825.46967895362661</v>
      </c>
      <c r="K706" s="51">
        <f t="shared" si="179"/>
        <v>99.998079416142502</v>
      </c>
    </row>
    <row r="707" spans="1:11">
      <c r="A707" s="48" t="s">
        <v>27</v>
      </c>
      <c r="B707" s="49" t="s">
        <v>28</v>
      </c>
      <c r="C707" s="50">
        <v>5623.81</v>
      </c>
      <c r="D707" s="50">
        <v>20827</v>
      </c>
      <c r="E707" s="50">
        <v>2523</v>
      </c>
      <c r="F707" s="50">
        <v>5882.8</v>
      </c>
      <c r="G707" s="50">
        <f t="shared" si="175"/>
        <v>258.98999999999978</v>
      </c>
      <c r="H707" s="50">
        <f t="shared" si="176"/>
        <v>-3359.8</v>
      </c>
      <c r="I707" s="51">
        <f t="shared" si="177"/>
        <v>4.6052409309702824</v>
      </c>
      <c r="J707" s="51">
        <f t="shared" si="178"/>
        <v>233.16686484344035</v>
      </c>
      <c r="K707" s="51">
        <f t="shared" si="179"/>
        <v>28.246026792144814</v>
      </c>
    </row>
    <row r="708" spans="1:11">
      <c r="A708" s="54" t="s">
        <v>29</v>
      </c>
      <c r="B708" s="49" t="s">
        <v>30</v>
      </c>
      <c r="C708" s="50">
        <v>5623.81</v>
      </c>
      <c r="D708" s="50">
        <v>15827</v>
      </c>
      <c r="E708" s="50">
        <v>2523</v>
      </c>
      <c r="F708" s="50">
        <v>5882.8</v>
      </c>
      <c r="G708" s="50">
        <f t="shared" si="175"/>
        <v>258.98999999999978</v>
      </c>
      <c r="H708" s="50">
        <f t="shared" si="176"/>
        <v>-3359.8</v>
      </c>
      <c r="I708" s="51">
        <f t="shared" si="177"/>
        <v>4.6052409309702824</v>
      </c>
      <c r="J708" s="51">
        <f t="shared" si="178"/>
        <v>233.16686484344035</v>
      </c>
      <c r="K708" s="51">
        <f t="shared" si="179"/>
        <v>37.169394073418843</v>
      </c>
    </row>
    <row r="709" spans="1:11">
      <c r="A709" s="55" t="s">
        <v>31</v>
      </c>
      <c r="B709" s="49" t="s">
        <v>32</v>
      </c>
      <c r="C709" s="50">
        <v>1871.29</v>
      </c>
      <c r="D709" s="50">
        <v>15479</v>
      </c>
      <c r="E709" s="50">
        <v>2523</v>
      </c>
      <c r="F709" s="50">
        <v>5535.69</v>
      </c>
      <c r="G709" s="50">
        <f t="shared" si="175"/>
        <v>3664.3999999999996</v>
      </c>
      <c r="H709" s="50">
        <f t="shared" si="176"/>
        <v>-3012.6899999999996</v>
      </c>
      <c r="I709" s="51">
        <f t="shared" si="177"/>
        <v>195.82213339461009</v>
      </c>
      <c r="J709" s="51">
        <f t="shared" si="178"/>
        <v>219.40903686087987</v>
      </c>
      <c r="K709" s="51">
        <f t="shared" si="179"/>
        <v>35.762581562116416</v>
      </c>
    </row>
    <row r="710" spans="1:11">
      <c r="A710" s="56" t="s">
        <v>33</v>
      </c>
      <c r="B710" s="49" t="s">
        <v>34</v>
      </c>
      <c r="C710" s="50">
        <v>1871.29</v>
      </c>
      <c r="D710" s="50">
        <v>5046</v>
      </c>
      <c r="E710" s="50">
        <v>2523</v>
      </c>
      <c r="F710" s="50">
        <v>1294.49</v>
      </c>
      <c r="G710" s="50">
        <f t="shared" si="175"/>
        <v>-576.79999999999995</v>
      </c>
      <c r="H710" s="50">
        <f t="shared" si="176"/>
        <v>1228.51</v>
      </c>
      <c r="I710" s="51">
        <f t="shared" si="177"/>
        <v>-30.823656408146249</v>
      </c>
      <c r="J710" s="51">
        <f t="shared" si="178"/>
        <v>51.307570352754659</v>
      </c>
      <c r="K710" s="51">
        <f t="shared" si="179"/>
        <v>25.65378517637733</v>
      </c>
    </row>
    <row r="711" spans="1:11">
      <c r="A711" s="56" t="s">
        <v>35</v>
      </c>
      <c r="B711" s="49" t="s">
        <v>36</v>
      </c>
      <c r="C711" s="50">
        <v>0</v>
      </c>
      <c r="D711" s="50">
        <v>10433</v>
      </c>
      <c r="E711" s="50">
        <v>0</v>
      </c>
      <c r="F711" s="50">
        <v>4241.2</v>
      </c>
      <c r="G711" s="50">
        <f t="shared" si="175"/>
        <v>4241.2</v>
      </c>
      <c r="H711" s="50">
        <f t="shared" si="176"/>
        <v>-4241.2</v>
      </c>
      <c r="I711" s="51">
        <f t="shared" si="177"/>
        <v>0</v>
      </c>
      <c r="J711" s="51">
        <f t="shared" si="178"/>
        <v>0</v>
      </c>
      <c r="K711" s="51">
        <f t="shared" si="179"/>
        <v>40.65177801207706</v>
      </c>
    </row>
    <row r="712" spans="1:11" ht="26.4">
      <c r="A712" s="55" t="s">
        <v>45</v>
      </c>
      <c r="B712" s="49" t="s">
        <v>46</v>
      </c>
      <c r="C712" s="50">
        <v>3752.52</v>
      </c>
      <c r="D712" s="50">
        <v>348</v>
      </c>
      <c r="E712" s="50">
        <v>0</v>
      </c>
      <c r="F712" s="50">
        <v>347.11</v>
      </c>
      <c r="G712" s="50">
        <f t="shared" si="175"/>
        <v>-3405.41</v>
      </c>
      <c r="H712" s="50">
        <f t="shared" si="176"/>
        <v>-347.11</v>
      </c>
      <c r="I712" s="51">
        <f t="shared" si="177"/>
        <v>-90.749949367358468</v>
      </c>
      <c r="J712" s="51">
        <f t="shared" si="178"/>
        <v>0</v>
      </c>
      <c r="K712" s="51">
        <f t="shared" si="179"/>
        <v>99.744252873563227</v>
      </c>
    </row>
    <row r="713" spans="1:11">
      <c r="A713" s="56" t="s">
        <v>47</v>
      </c>
      <c r="B713" s="49" t="s">
        <v>48</v>
      </c>
      <c r="C713" s="50">
        <v>3573.83</v>
      </c>
      <c r="D713" s="50">
        <v>0</v>
      </c>
      <c r="E713" s="50">
        <v>0</v>
      </c>
      <c r="F713" s="50">
        <v>0</v>
      </c>
      <c r="G713" s="50">
        <f t="shared" si="175"/>
        <v>-3573.83</v>
      </c>
      <c r="H713" s="50">
        <f t="shared" si="176"/>
        <v>0</v>
      </c>
      <c r="I713" s="51">
        <f t="shared" si="177"/>
        <v>-100</v>
      </c>
      <c r="J713" s="51">
        <f t="shared" si="178"/>
        <v>0</v>
      </c>
      <c r="K713" s="51">
        <f t="shared" si="179"/>
        <v>0</v>
      </c>
    </row>
    <row r="714" spans="1:11" ht="26.4">
      <c r="A714" s="57" t="s">
        <v>49</v>
      </c>
      <c r="B714" s="49" t="s">
        <v>50</v>
      </c>
      <c r="C714" s="50">
        <v>3573.83</v>
      </c>
      <c r="D714" s="50">
        <v>0</v>
      </c>
      <c r="E714" s="50">
        <v>0</v>
      </c>
      <c r="F714" s="50">
        <v>0</v>
      </c>
      <c r="G714" s="50">
        <f t="shared" si="175"/>
        <v>-3573.83</v>
      </c>
      <c r="H714" s="50">
        <f t="shared" si="176"/>
        <v>0</v>
      </c>
      <c r="I714" s="51">
        <f t="shared" si="177"/>
        <v>-100</v>
      </c>
      <c r="J714" s="51">
        <f t="shared" si="178"/>
        <v>0</v>
      </c>
      <c r="K714" s="51">
        <f t="shared" si="179"/>
        <v>0</v>
      </c>
    </row>
    <row r="715" spans="1:11" ht="26.4">
      <c r="A715" s="58" t="s">
        <v>95</v>
      </c>
      <c r="B715" s="49" t="s">
        <v>96</v>
      </c>
      <c r="C715" s="50">
        <v>3573.83</v>
      </c>
      <c r="D715" s="50">
        <v>0</v>
      </c>
      <c r="E715" s="50">
        <v>0</v>
      </c>
      <c r="F715" s="50">
        <v>0</v>
      </c>
      <c r="G715" s="50">
        <f t="shared" si="175"/>
        <v>-3573.83</v>
      </c>
      <c r="H715" s="50">
        <f t="shared" si="176"/>
        <v>0</v>
      </c>
      <c r="I715" s="51">
        <f t="shared" si="177"/>
        <v>-100</v>
      </c>
      <c r="J715" s="51">
        <f t="shared" si="178"/>
        <v>0</v>
      </c>
      <c r="K715" s="51">
        <f t="shared" si="179"/>
        <v>0</v>
      </c>
    </row>
    <row r="716" spans="1:11" ht="52.8">
      <c r="A716" s="56" t="s">
        <v>153</v>
      </c>
      <c r="B716" s="49" t="s">
        <v>154</v>
      </c>
      <c r="C716" s="50">
        <v>178.69</v>
      </c>
      <c r="D716" s="50">
        <v>348</v>
      </c>
      <c r="E716" s="50">
        <v>0</v>
      </c>
      <c r="F716" s="50">
        <v>347.11</v>
      </c>
      <c r="G716" s="50">
        <f t="shared" si="175"/>
        <v>168.42000000000002</v>
      </c>
      <c r="H716" s="50">
        <f t="shared" si="176"/>
        <v>-347.11</v>
      </c>
      <c r="I716" s="51">
        <f t="shared" si="177"/>
        <v>94.252616262801496</v>
      </c>
      <c r="J716" s="51">
        <f t="shared" si="178"/>
        <v>0</v>
      </c>
      <c r="K716" s="51">
        <f t="shared" si="179"/>
        <v>99.744252873563227</v>
      </c>
    </row>
    <row r="717" spans="1:11" ht="66">
      <c r="A717" s="57" t="s">
        <v>243</v>
      </c>
      <c r="B717" s="49" t="s">
        <v>244</v>
      </c>
      <c r="C717" s="50">
        <v>178.69</v>
      </c>
      <c r="D717" s="50">
        <v>348</v>
      </c>
      <c r="E717" s="50">
        <v>0</v>
      </c>
      <c r="F717" s="50">
        <v>347.11</v>
      </c>
      <c r="G717" s="50">
        <f t="shared" si="175"/>
        <v>168.42000000000002</v>
      </c>
      <c r="H717" s="50">
        <f t="shared" si="176"/>
        <v>-347.11</v>
      </c>
      <c r="I717" s="51">
        <f t="shared" si="177"/>
        <v>94.252616262801496</v>
      </c>
      <c r="J717" s="51">
        <f t="shared" si="178"/>
        <v>0</v>
      </c>
      <c r="K717" s="51">
        <f t="shared" si="179"/>
        <v>99.744252873563227</v>
      </c>
    </row>
    <row r="718" spans="1:11">
      <c r="A718" s="54" t="s">
        <v>53</v>
      </c>
      <c r="B718" s="49" t="s">
        <v>54</v>
      </c>
      <c r="C718" s="50">
        <v>0</v>
      </c>
      <c r="D718" s="50">
        <v>5000</v>
      </c>
      <c r="E718" s="50">
        <v>0</v>
      </c>
      <c r="F718" s="50">
        <v>0</v>
      </c>
      <c r="G718" s="50">
        <f t="shared" si="175"/>
        <v>0</v>
      </c>
      <c r="H718" s="50">
        <f t="shared" si="176"/>
        <v>0</v>
      </c>
      <c r="I718" s="51">
        <f t="shared" si="177"/>
        <v>0</v>
      </c>
      <c r="J718" s="51">
        <f t="shared" si="178"/>
        <v>0</v>
      </c>
      <c r="K718" s="51">
        <f t="shared" si="179"/>
        <v>0</v>
      </c>
    </row>
    <row r="719" spans="1:11">
      <c r="A719" s="55" t="s">
        <v>55</v>
      </c>
      <c r="B719" s="49" t="s">
        <v>56</v>
      </c>
      <c r="C719" s="50">
        <v>0</v>
      </c>
      <c r="D719" s="50">
        <v>5000</v>
      </c>
      <c r="E719" s="50">
        <v>0</v>
      </c>
      <c r="F719" s="50">
        <v>0</v>
      </c>
      <c r="G719" s="50">
        <f t="shared" si="175"/>
        <v>0</v>
      </c>
      <c r="H719" s="50">
        <f t="shared" si="176"/>
        <v>0</v>
      </c>
      <c r="I719" s="51">
        <f t="shared" si="177"/>
        <v>0</v>
      </c>
      <c r="J719" s="51">
        <f t="shared" si="178"/>
        <v>0</v>
      </c>
      <c r="K719" s="51">
        <f t="shared" si="179"/>
        <v>0</v>
      </c>
    </row>
    <row r="720" spans="1:11">
      <c r="A720" s="48"/>
      <c r="B720" s="49" t="s">
        <v>57</v>
      </c>
      <c r="C720" s="50">
        <v>9153.18</v>
      </c>
      <c r="D720" s="50">
        <v>0</v>
      </c>
      <c r="E720" s="50">
        <v>0</v>
      </c>
      <c r="F720" s="50">
        <v>14943.8</v>
      </c>
      <c r="G720" s="50">
        <f t="shared" si="175"/>
        <v>5790.619999999999</v>
      </c>
      <c r="H720" s="50">
        <f t="shared" si="176"/>
        <v>-14943.8</v>
      </c>
      <c r="I720" s="51">
        <f t="shared" si="177"/>
        <v>63.263477829563044</v>
      </c>
      <c r="J720" s="51">
        <f t="shared" si="178"/>
        <v>0</v>
      </c>
      <c r="K720" s="51">
        <f t="shared" si="179"/>
        <v>0</v>
      </c>
    </row>
    <row r="721" spans="1:11">
      <c r="A721" s="48" t="s">
        <v>58</v>
      </c>
      <c r="B721" s="49" t="s">
        <v>59</v>
      </c>
      <c r="C721" s="50">
        <v>-9153.18</v>
      </c>
      <c r="D721" s="50">
        <v>0</v>
      </c>
      <c r="E721" s="50">
        <v>0</v>
      </c>
      <c r="F721" s="50">
        <v>-14943.8</v>
      </c>
      <c r="G721" s="50">
        <f t="shared" si="175"/>
        <v>-5790.619999999999</v>
      </c>
      <c r="H721" s="50">
        <f t="shared" si="176"/>
        <v>14943.8</v>
      </c>
      <c r="I721" s="51">
        <f t="shared" si="177"/>
        <v>63.263477829563044</v>
      </c>
      <c r="J721" s="51">
        <f t="shared" si="178"/>
        <v>0</v>
      </c>
      <c r="K721" s="51">
        <f t="shared" si="179"/>
        <v>0</v>
      </c>
    </row>
    <row r="722" spans="1:11">
      <c r="A722" s="54" t="s">
        <v>60</v>
      </c>
      <c r="B722" s="49" t="s">
        <v>61</v>
      </c>
      <c r="C722" s="50">
        <v>-9153.18</v>
      </c>
      <c r="D722" s="50">
        <v>0</v>
      </c>
      <c r="E722" s="50">
        <v>0</v>
      </c>
      <c r="F722" s="50">
        <v>-14943.8</v>
      </c>
      <c r="G722" s="50">
        <f t="shared" si="175"/>
        <v>-5790.619999999999</v>
      </c>
      <c r="H722" s="50">
        <f t="shared" si="176"/>
        <v>14943.8</v>
      </c>
      <c r="I722" s="51">
        <f t="shared" si="177"/>
        <v>63.263477829563044</v>
      </c>
      <c r="J722" s="51">
        <f t="shared" si="178"/>
        <v>0</v>
      </c>
      <c r="K722" s="51">
        <f t="shared" si="179"/>
        <v>0</v>
      </c>
    </row>
    <row r="723" spans="1:11" ht="26.4">
      <c r="A723" s="59" t="s">
        <v>115</v>
      </c>
      <c r="B723" s="60" t="s">
        <v>116</v>
      </c>
      <c r="C723" s="61"/>
      <c r="D723" s="61"/>
      <c r="E723" s="61"/>
      <c r="F723" s="61"/>
      <c r="G723" s="61"/>
      <c r="H723" s="61"/>
      <c r="I723" s="62"/>
      <c r="J723" s="62"/>
      <c r="K723" s="62"/>
    </row>
    <row r="724" spans="1:11">
      <c r="A724" s="48" t="s">
        <v>19</v>
      </c>
      <c r="B724" s="49" t="s">
        <v>20</v>
      </c>
      <c r="C724" s="50">
        <v>18542954</v>
      </c>
      <c r="D724" s="50">
        <v>21271370</v>
      </c>
      <c r="E724" s="50">
        <v>9658105</v>
      </c>
      <c r="F724" s="50">
        <v>21240000</v>
      </c>
      <c r="G724" s="50">
        <f t="shared" ref="G724:G746" si="180">F724-C724</f>
        <v>2697046</v>
      </c>
      <c r="H724" s="50">
        <f t="shared" ref="H724:H746" si="181">E724-F724</f>
        <v>-11581895</v>
      </c>
      <c r="I724" s="51">
        <f t="shared" ref="I724:I746" si="182">IF(ISERROR(F724/C724),0,F724/C724*100-100)</f>
        <v>14.544856229487493</v>
      </c>
      <c r="J724" s="51">
        <f t="shared" ref="J724:J746" si="183">IF(ISERROR(F724/E724),0,F724/E724*100)</f>
        <v>219.91891784154345</v>
      </c>
      <c r="K724" s="51">
        <f t="shared" ref="K724:K746" si="184">IF(ISERROR(F724/D724),0,F724/D724*100)</f>
        <v>99.852524778610871</v>
      </c>
    </row>
    <row r="725" spans="1:11">
      <c r="A725" s="54" t="s">
        <v>83</v>
      </c>
      <c r="B725" s="49" t="s">
        <v>84</v>
      </c>
      <c r="C725" s="50">
        <v>104461</v>
      </c>
      <c r="D725" s="50">
        <v>150341</v>
      </c>
      <c r="E725" s="50">
        <v>59764</v>
      </c>
      <c r="F725" s="50">
        <v>118971</v>
      </c>
      <c r="G725" s="50">
        <f t="shared" si="180"/>
        <v>14510</v>
      </c>
      <c r="H725" s="50">
        <f t="shared" si="181"/>
        <v>-59207</v>
      </c>
      <c r="I725" s="51">
        <f t="shared" si="182"/>
        <v>13.890351423019112</v>
      </c>
      <c r="J725" s="51">
        <f t="shared" si="183"/>
        <v>199.06800080315909</v>
      </c>
      <c r="K725" s="51">
        <f t="shared" si="184"/>
        <v>79.134101808555215</v>
      </c>
    </row>
    <row r="726" spans="1:11">
      <c r="A726" s="55" t="s">
        <v>85</v>
      </c>
      <c r="B726" s="49" t="s">
        <v>86</v>
      </c>
      <c r="C726" s="50">
        <v>104461</v>
      </c>
      <c r="D726" s="50">
        <v>150341</v>
      </c>
      <c r="E726" s="50">
        <v>59764</v>
      </c>
      <c r="F726" s="50">
        <v>118971</v>
      </c>
      <c r="G726" s="50">
        <f t="shared" si="180"/>
        <v>14510</v>
      </c>
      <c r="H726" s="50">
        <f t="shared" si="181"/>
        <v>-59207</v>
      </c>
      <c r="I726" s="51">
        <f t="shared" si="182"/>
        <v>13.890351423019112</v>
      </c>
      <c r="J726" s="51">
        <f t="shared" si="183"/>
        <v>199.06800080315909</v>
      </c>
      <c r="K726" s="51">
        <f t="shared" si="184"/>
        <v>79.134101808555215</v>
      </c>
    </row>
    <row r="727" spans="1:11">
      <c r="A727" s="56" t="s">
        <v>87</v>
      </c>
      <c r="B727" s="49" t="s">
        <v>88</v>
      </c>
      <c r="C727" s="50">
        <v>104461</v>
      </c>
      <c r="D727" s="50">
        <v>150341</v>
      </c>
      <c r="E727" s="50">
        <v>59764</v>
      </c>
      <c r="F727" s="50">
        <v>118971</v>
      </c>
      <c r="G727" s="50">
        <f t="shared" si="180"/>
        <v>14510</v>
      </c>
      <c r="H727" s="50">
        <f t="shared" si="181"/>
        <v>-59207</v>
      </c>
      <c r="I727" s="51">
        <f t="shared" si="182"/>
        <v>13.890351423019112</v>
      </c>
      <c r="J727" s="51">
        <f t="shared" si="183"/>
        <v>199.06800080315909</v>
      </c>
      <c r="K727" s="51">
        <f t="shared" si="184"/>
        <v>79.134101808555215</v>
      </c>
    </row>
    <row r="728" spans="1:11" ht="26.4">
      <c r="A728" s="57" t="s">
        <v>89</v>
      </c>
      <c r="B728" s="49" t="s">
        <v>90</v>
      </c>
      <c r="C728" s="50">
        <v>104461</v>
      </c>
      <c r="D728" s="50">
        <v>150341</v>
      </c>
      <c r="E728" s="50">
        <v>59764</v>
      </c>
      <c r="F728" s="50">
        <v>118971</v>
      </c>
      <c r="G728" s="50">
        <f t="shared" si="180"/>
        <v>14510</v>
      </c>
      <c r="H728" s="50">
        <f t="shared" si="181"/>
        <v>-59207</v>
      </c>
      <c r="I728" s="51">
        <f t="shared" si="182"/>
        <v>13.890351423019112</v>
      </c>
      <c r="J728" s="51">
        <f t="shared" si="183"/>
        <v>199.06800080315909</v>
      </c>
      <c r="K728" s="51">
        <f t="shared" si="184"/>
        <v>79.134101808555215</v>
      </c>
    </row>
    <row r="729" spans="1:11" ht="26.4">
      <c r="A729" s="58" t="s">
        <v>91</v>
      </c>
      <c r="B729" s="49" t="s">
        <v>92</v>
      </c>
      <c r="C729" s="50">
        <v>33335</v>
      </c>
      <c r="D729" s="50">
        <v>78335</v>
      </c>
      <c r="E729" s="50">
        <v>18000</v>
      </c>
      <c r="F729" s="50">
        <v>78335</v>
      </c>
      <c r="G729" s="50">
        <f t="shared" si="180"/>
        <v>45000</v>
      </c>
      <c r="H729" s="50">
        <f t="shared" si="181"/>
        <v>-60335</v>
      </c>
      <c r="I729" s="51">
        <f t="shared" si="182"/>
        <v>134.99325033748312</v>
      </c>
      <c r="J729" s="51">
        <f t="shared" si="183"/>
        <v>435.19444444444446</v>
      </c>
      <c r="K729" s="51">
        <f t="shared" si="184"/>
        <v>100</v>
      </c>
    </row>
    <row r="730" spans="1:11" ht="26.4">
      <c r="A730" s="58" t="s">
        <v>93</v>
      </c>
      <c r="B730" s="49" t="s">
        <v>94</v>
      </c>
      <c r="C730" s="50">
        <v>71126</v>
      </c>
      <c r="D730" s="50">
        <v>72006</v>
      </c>
      <c r="E730" s="50">
        <v>41764</v>
      </c>
      <c r="F730" s="50">
        <v>40636</v>
      </c>
      <c r="G730" s="50">
        <f t="shared" si="180"/>
        <v>-30490</v>
      </c>
      <c r="H730" s="50">
        <f t="shared" si="181"/>
        <v>1128</v>
      </c>
      <c r="I730" s="51">
        <f t="shared" si="182"/>
        <v>-42.867587098951155</v>
      </c>
      <c r="J730" s="51">
        <f t="shared" si="183"/>
        <v>97.299109280720245</v>
      </c>
      <c r="K730" s="51">
        <f t="shared" si="184"/>
        <v>56.434186040052211</v>
      </c>
    </row>
    <row r="731" spans="1:11">
      <c r="A731" s="54" t="s">
        <v>23</v>
      </c>
      <c r="B731" s="49" t="s">
        <v>24</v>
      </c>
      <c r="C731" s="50">
        <v>18438493</v>
      </c>
      <c r="D731" s="50">
        <v>21121029</v>
      </c>
      <c r="E731" s="50">
        <v>9598341</v>
      </c>
      <c r="F731" s="50">
        <v>21121029</v>
      </c>
      <c r="G731" s="50">
        <f t="shared" si="180"/>
        <v>2682536</v>
      </c>
      <c r="H731" s="50">
        <f t="shared" si="181"/>
        <v>-11522688</v>
      </c>
      <c r="I731" s="51">
        <f t="shared" si="182"/>
        <v>14.548564245461932</v>
      </c>
      <c r="J731" s="51">
        <f t="shared" si="183"/>
        <v>220.04874592390499</v>
      </c>
      <c r="K731" s="51">
        <f t="shared" si="184"/>
        <v>100</v>
      </c>
    </row>
    <row r="732" spans="1:11" ht="26.4">
      <c r="A732" s="55" t="s">
        <v>25</v>
      </c>
      <c r="B732" s="49" t="s">
        <v>26</v>
      </c>
      <c r="C732" s="50">
        <v>18438493</v>
      </c>
      <c r="D732" s="50">
        <v>21121029</v>
      </c>
      <c r="E732" s="50">
        <v>9598341</v>
      </c>
      <c r="F732" s="50">
        <v>21121029</v>
      </c>
      <c r="G732" s="50">
        <f t="shared" si="180"/>
        <v>2682536</v>
      </c>
      <c r="H732" s="50">
        <f t="shared" si="181"/>
        <v>-11522688</v>
      </c>
      <c r="I732" s="51">
        <f t="shared" si="182"/>
        <v>14.548564245461932</v>
      </c>
      <c r="J732" s="51">
        <f t="shared" si="183"/>
        <v>220.04874592390499</v>
      </c>
      <c r="K732" s="51">
        <f t="shared" si="184"/>
        <v>100</v>
      </c>
    </row>
    <row r="733" spans="1:11">
      <c r="A733" s="48" t="s">
        <v>27</v>
      </c>
      <c r="B733" s="49" t="s">
        <v>28</v>
      </c>
      <c r="C733" s="50">
        <v>8040216.0599999996</v>
      </c>
      <c r="D733" s="50">
        <v>22111174</v>
      </c>
      <c r="E733" s="50">
        <v>9658105</v>
      </c>
      <c r="F733" s="50">
        <v>8572242.4700000007</v>
      </c>
      <c r="G733" s="50">
        <f t="shared" si="180"/>
        <v>532026.41000000108</v>
      </c>
      <c r="H733" s="50">
        <f t="shared" si="181"/>
        <v>1085862.5299999993</v>
      </c>
      <c r="I733" s="51">
        <f t="shared" si="182"/>
        <v>6.6170660841669076</v>
      </c>
      <c r="J733" s="51">
        <f t="shared" si="183"/>
        <v>88.756981519666638</v>
      </c>
      <c r="K733" s="51">
        <f t="shared" si="184"/>
        <v>38.768825526858052</v>
      </c>
    </row>
    <row r="734" spans="1:11">
      <c r="A734" s="54" t="s">
        <v>29</v>
      </c>
      <c r="B734" s="49" t="s">
        <v>30</v>
      </c>
      <c r="C734" s="50">
        <v>7539432.9699999997</v>
      </c>
      <c r="D734" s="50">
        <v>20358906</v>
      </c>
      <c r="E734" s="50">
        <v>9246105</v>
      </c>
      <c r="F734" s="50">
        <v>8055435.8799999999</v>
      </c>
      <c r="G734" s="50">
        <f t="shared" si="180"/>
        <v>516002.91000000015</v>
      </c>
      <c r="H734" s="50">
        <f t="shared" si="181"/>
        <v>1190669.1200000001</v>
      </c>
      <c r="I734" s="51">
        <f t="shared" si="182"/>
        <v>6.8440546133007132</v>
      </c>
      <c r="J734" s="51">
        <f t="shared" si="183"/>
        <v>87.122478924909458</v>
      </c>
      <c r="K734" s="51">
        <f t="shared" si="184"/>
        <v>39.567135287131833</v>
      </c>
    </row>
    <row r="735" spans="1:11">
      <c r="A735" s="55" t="s">
        <v>31</v>
      </c>
      <c r="B735" s="49" t="s">
        <v>32</v>
      </c>
      <c r="C735" s="50">
        <v>7506218.4299999997</v>
      </c>
      <c r="D735" s="50">
        <v>19558906</v>
      </c>
      <c r="E735" s="50">
        <v>9246105</v>
      </c>
      <c r="F735" s="50">
        <v>8055435.8799999999</v>
      </c>
      <c r="G735" s="50">
        <f t="shared" si="180"/>
        <v>549217.45000000019</v>
      </c>
      <c r="H735" s="50">
        <f t="shared" si="181"/>
        <v>1190669.1200000001</v>
      </c>
      <c r="I735" s="51">
        <f t="shared" si="182"/>
        <v>7.3168327716783637</v>
      </c>
      <c r="J735" s="51">
        <f t="shared" si="183"/>
        <v>87.122478924909458</v>
      </c>
      <c r="K735" s="51">
        <f t="shared" si="184"/>
        <v>41.185513545594013</v>
      </c>
    </row>
    <row r="736" spans="1:11">
      <c r="A736" s="56" t="s">
        <v>33</v>
      </c>
      <c r="B736" s="49" t="s">
        <v>34</v>
      </c>
      <c r="C736" s="50">
        <v>6580171.8300000001</v>
      </c>
      <c r="D736" s="50">
        <v>16807195</v>
      </c>
      <c r="E736" s="50">
        <v>7873777</v>
      </c>
      <c r="F736" s="50">
        <v>7077065.25</v>
      </c>
      <c r="G736" s="50">
        <f t="shared" si="180"/>
        <v>496893.41999999993</v>
      </c>
      <c r="H736" s="50">
        <f t="shared" si="181"/>
        <v>796711.75</v>
      </c>
      <c r="I736" s="51">
        <f t="shared" si="182"/>
        <v>7.5513745360658646</v>
      </c>
      <c r="J736" s="51">
        <f t="shared" si="183"/>
        <v>89.881453970565843</v>
      </c>
      <c r="K736" s="51">
        <f t="shared" si="184"/>
        <v>42.107354915558489</v>
      </c>
    </row>
    <row r="737" spans="1:11">
      <c r="A737" s="56" t="s">
        <v>35</v>
      </c>
      <c r="B737" s="49" t="s">
        <v>36</v>
      </c>
      <c r="C737" s="50">
        <v>926046.6</v>
      </c>
      <c r="D737" s="50">
        <v>2751711</v>
      </c>
      <c r="E737" s="50">
        <v>1372328</v>
      </c>
      <c r="F737" s="50">
        <v>978370.63</v>
      </c>
      <c r="G737" s="50">
        <f t="shared" si="180"/>
        <v>52324.030000000028</v>
      </c>
      <c r="H737" s="50">
        <f t="shared" si="181"/>
        <v>393957.37</v>
      </c>
      <c r="I737" s="51">
        <f t="shared" si="182"/>
        <v>5.6502588530642015</v>
      </c>
      <c r="J737" s="51">
        <f t="shared" si="183"/>
        <v>71.292768929876829</v>
      </c>
      <c r="K737" s="51">
        <f t="shared" si="184"/>
        <v>35.554992148521414</v>
      </c>
    </row>
    <row r="738" spans="1:11">
      <c r="A738" s="57" t="s">
        <v>37</v>
      </c>
      <c r="B738" s="49" t="s">
        <v>38</v>
      </c>
      <c r="C738" s="50">
        <v>1430.44</v>
      </c>
      <c r="D738" s="50">
        <v>0</v>
      </c>
      <c r="E738" s="50">
        <v>0</v>
      </c>
      <c r="F738" s="50">
        <v>10725.3</v>
      </c>
      <c r="G738" s="50">
        <f t="shared" si="180"/>
        <v>9294.8599999999988</v>
      </c>
      <c r="H738" s="50">
        <f t="shared" si="181"/>
        <v>-10725.3</v>
      </c>
      <c r="I738" s="51">
        <f t="shared" si="182"/>
        <v>649.79027432118778</v>
      </c>
      <c r="J738" s="51">
        <f t="shared" si="183"/>
        <v>0</v>
      </c>
      <c r="K738" s="51">
        <f t="shared" si="184"/>
        <v>0</v>
      </c>
    </row>
    <row r="739" spans="1:11">
      <c r="A739" s="55" t="s">
        <v>39</v>
      </c>
      <c r="B739" s="49" t="s">
        <v>40</v>
      </c>
      <c r="C739" s="50">
        <v>33214.54</v>
      </c>
      <c r="D739" s="50">
        <v>800000</v>
      </c>
      <c r="E739" s="50">
        <v>0</v>
      </c>
      <c r="F739" s="50">
        <v>0</v>
      </c>
      <c r="G739" s="50">
        <f t="shared" si="180"/>
        <v>-33214.54</v>
      </c>
      <c r="H739" s="50">
        <f t="shared" si="181"/>
        <v>0</v>
      </c>
      <c r="I739" s="51">
        <f t="shared" si="182"/>
        <v>-100</v>
      </c>
      <c r="J739" s="51">
        <f t="shared" si="183"/>
        <v>0</v>
      </c>
      <c r="K739" s="51">
        <f t="shared" si="184"/>
        <v>0</v>
      </c>
    </row>
    <row r="740" spans="1:11">
      <c r="A740" s="56" t="s">
        <v>41</v>
      </c>
      <c r="B740" s="49" t="s">
        <v>42</v>
      </c>
      <c r="C740" s="50">
        <v>33214.54</v>
      </c>
      <c r="D740" s="50">
        <v>800000</v>
      </c>
      <c r="E740" s="50">
        <v>0</v>
      </c>
      <c r="F740" s="50">
        <v>0</v>
      </c>
      <c r="G740" s="50">
        <f t="shared" si="180"/>
        <v>-33214.54</v>
      </c>
      <c r="H740" s="50">
        <f t="shared" si="181"/>
        <v>0</v>
      </c>
      <c r="I740" s="51">
        <f t="shared" si="182"/>
        <v>-100</v>
      </c>
      <c r="J740" s="51">
        <f t="shared" si="183"/>
        <v>0</v>
      </c>
      <c r="K740" s="51">
        <f t="shared" si="184"/>
        <v>0</v>
      </c>
    </row>
    <row r="741" spans="1:11">
      <c r="A741" s="54" t="s">
        <v>53</v>
      </c>
      <c r="B741" s="49" t="s">
        <v>54</v>
      </c>
      <c r="C741" s="50">
        <v>500783.09</v>
      </c>
      <c r="D741" s="50">
        <v>1752268</v>
      </c>
      <c r="E741" s="50">
        <v>412000</v>
      </c>
      <c r="F741" s="50">
        <v>516806.59</v>
      </c>
      <c r="G741" s="50">
        <f t="shared" si="180"/>
        <v>16023.5</v>
      </c>
      <c r="H741" s="50">
        <f t="shared" si="181"/>
        <v>-104806.59000000003</v>
      </c>
      <c r="I741" s="51">
        <f t="shared" si="182"/>
        <v>3.1996887115337813</v>
      </c>
      <c r="J741" s="51">
        <f t="shared" si="183"/>
        <v>125.43849271844661</v>
      </c>
      <c r="K741" s="51">
        <f t="shared" si="184"/>
        <v>29.49358146128332</v>
      </c>
    </row>
    <row r="742" spans="1:11">
      <c r="A742" s="55" t="s">
        <v>55</v>
      </c>
      <c r="B742" s="49" t="s">
        <v>56</v>
      </c>
      <c r="C742" s="50">
        <v>500783.09</v>
      </c>
      <c r="D742" s="50">
        <v>1752268</v>
      </c>
      <c r="E742" s="50">
        <v>412000</v>
      </c>
      <c r="F742" s="50">
        <v>516806.59</v>
      </c>
      <c r="G742" s="50">
        <f t="shared" si="180"/>
        <v>16023.5</v>
      </c>
      <c r="H742" s="50">
        <f t="shared" si="181"/>
        <v>-104806.59000000003</v>
      </c>
      <c r="I742" s="51">
        <f t="shared" si="182"/>
        <v>3.1996887115337813</v>
      </c>
      <c r="J742" s="51">
        <f t="shared" si="183"/>
        <v>125.43849271844661</v>
      </c>
      <c r="K742" s="51">
        <f t="shared" si="184"/>
        <v>29.49358146128332</v>
      </c>
    </row>
    <row r="743" spans="1:11">
      <c r="A743" s="48"/>
      <c r="B743" s="49" t="s">
        <v>57</v>
      </c>
      <c r="C743" s="50">
        <v>10502737.939999999</v>
      </c>
      <c r="D743" s="50">
        <v>-839804</v>
      </c>
      <c r="E743" s="50">
        <v>0</v>
      </c>
      <c r="F743" s="50">
        <v>12667757.529999999</v>
      </c>
      <c r="G743" s="50">
        <f t="shared" si="180"/>
        <v>2165019.59</v>
      </c>
      <c r="H743" s="50">
        <f t="shared" si="181"/>
        <v>-12667757.529999999</v>
      </c>
      <c r="I743" s="51">
        <f t="shared" si="182"/>
        <v>20.613858999132574</v>
      </c>
      <c r="J743" s="51">
        <f t="shared" si="183"/>
        <v>0</v>
      </c>
      <c r="K743" s="51">
        <f t="shared" si="184"/>
        <v>-1508.4183368976569</v>
      </c>
    </row>
    <row r="744" spans="1:11">
      <c r="A744" s="48" t="s">
        <v>58</v>
      </c>
      <c r="B744" s="49" t="s">
        <v>59</v>
      </c>
      <c r="C744" s="50">
        <v>-10502737.939999999</v>
      </c>
      <c r="D744" s="50">
        <v>839804</v>
      </c>
      <c r="E744" s="50">
        <v>0</v>
      </c>
      <c r="F744" s="50">
        <v>-12667757.529999999</v>
      </c>
      <c r="G744" s="50">
        <f t="shared" si="180"/>
        <v>-2165019.59</v>
      </c>
      <c r="H744" s="50">
        <f t="shared" si="181"/>
        <v>12667757.529999999</v>
      </c>
      <c r="I744" s="51">
        <f t="shared" si="182"/>
        <v>20.613858999132574</v>
      </c>
      <c r="J744" s="51">
        <f t="shared" si="183"/>
        <v>0</v>
      </c>
      <c r="K744" s="51">
        <f t="shared" si="184"/>
        <v>-1508.4183368976569</v>
      </c>
    </row>
    <row r="745" spans="1:11">
      <c r="A745" s="54" t="s">
        <v>60</v>
      </c>
      <c r="B745" s="49" t="s">
        <v>61</v>
      </c>
      <c r="C745" s="50">
        <v>-10502737.939999999</v>
      </c>
      <c r="D745" s="50">
        <v>839804</v>
      </c>
      <c r="E745" s="50">
        <v>0</v>
      </c>
      <c r="F745" s="50">
        <v>-12667757.529999999</v>
      </c>
      <c r="G745" s="50">
        <f t="shared" si="180"/>
        <v>-2165019.59</v>
      </c>
      <c r="H745" s="50">
        <f t="shared" si="181"/>
        <v>12667757.529999999</v>
      </c>
      <c r="I745" s="51">
        <f t="shared" si="182"/>
        <v>20.613858999132574</v>
      </c>
      <c r="J745" s="51">
        <f t="shared" si="183"/>
        <v>0</v>
      </c>
      <c r="K745" s="51">
        <f t="shared" si="184"/>
        <v>-1508.4183368976569</v>
      </c>
    </row>
    <row r="746" spans="1:11" ht="26.4">
      <c r="A746" s="55" t="s">
        <v>97</v>
      </c>
      <c r="B746" s="49" t="s">
        <v>98</v>
      </c>
      <c r="C746" s="50">
        <v>-550763.12</v>
      </c>
      <c r="D746" s="50">
        <v>839804</v>
      </c>
      <c r="E746" s="50">
        <v>0</v>
      </c>
      <c r="F746" s="50">
        <v>-839803.93</v>
      </c>
      <c r="G746" s="50">
        <f t="shared" si="180"/>
        <v>-289040.81000000006</v>
      </c>
      <c r="H746" s="50">
        <f t="shared" si="181"/>
        <v>839803.93</v>
      </c>
      <c r="I746" s="51">
        <f t="shared" si="182"/>
        <v>52.480058940765673</v>
      </c>
      <c r="J746" s="51">
        <f t="shared" si="183"/>
        <v>0</v>
      </c>
      <c r="K746" s="51">
        <f t="shared" si="184"/>
        <v>-99.999991664721776</v>
      </c>
    </row>
    <row r="747" spans="1:11" ht="39.6">
      <c r="A747" s="63" t="s">
        <v>117</v>
      </c>
      <c r="B747" s="60" t="s">
        <v>118</v>
      </c>
      <c r="C747" s="61"/>
      <c r="D747" s="61"/>
      <c r="E747" s="61"/>
      <c r="F747" s="61"/>
      <c r="G747" s="61"/>
      <c r="H747" s="61"/>
      <c r="I747" s="62"/>
      <c r="J747" s="62"/>
      <c r="K747" s="62"/>
    </row>
    <row r="748" spans="1:11">
      <c r="A748" s="48" t="s">
        <v>19</v>
      </c>
      <c r="B748" s="49" t="s">
        <v>20</v>
      </c>
      <c r="C748" s="50">
        <v>71126</v>
      </c>
      <c r="D748" s="50">
        <v>72006</v>
      </c>
      <c r="E748" s="50">
        <v>41764</v>
      </c>
      <c r="F748" s="50">
        <v>40636</v>
      </c>
      <c r="G748" s="50">
        <f t="shared" ref="G748:G760" si="185">F748-C748</f>
        <v>-30490</v>
      </c>
      <c r="H748" s="50">
        <f t="shared" ref="H748:H760" si="186">E748-F748</f>
        <v>1128</v>
      </c>
      <c r="I748" s="51">
        <f t="shared" ref="I748:I760" si="187">IF(ISERROR(F748/C748),0,F748/C748*100-100)</f>
        <v>-42.867587098951155</v>
      </c>
      <c r="J748" s="51">
        <f t="shared" ref="J748:J760" si="188">IF(ISERROR(F748/E748),0,F748/E748*100)</f>
        <v>97.299109280720245</v>
      </c>
      <c r="K748" s="51">
        <f t="shared" ref="K748:K760" si="189">IF(ISERROR(F748/D748),0,F748/D748*100)</f>
        <v>56.434186040052211</v>
      </c>
    </row>
    <row r="749" spans="1:11">
      <c r="A749" s="54" t="s">
        <v>83</v>
      </c>
      <c r="B749" s="49" t="s">
        <v>84</v>
      </c>
      <c r="C749" s="50">
        <v>71126</v>
      </c>
      <c r="D749" s="50">
        <v>72006</v>
      </c>
      <c r="E749" s="50">
        <v>41764</v>
      </c>
      <c r="F749" s="50">
        <v>40636</v>
      </c>
      <c r="G749" s="50">
        <f t="shared" si="185"/>
        <v>-30490</v>
      </c>
      <c r="H749" s="50">
        <f t="shared" si="186"/>
        <v>1128</v>
      </c>
      <c r="I749" s="51">
        <f t="shared" si="187"/>
        <v>-42.867587098951155</v>
      </c>
      <c r="J749" s="51">
        <f t="shared" si="188"/>
        <v>97.299109280720245</v>
      </c>
      <c r="K749" s="51">
        <f t="shared" si="189"/>
        <v>56.434186040052211</v>
      </c>
    </row>
    <row r="750" spans="1:11">
      <c r="A750" s="55" t="s">
        <v>85</v>
      </c>
      <c r="B750" s="49" t="s">
        <v>86</v>
      </c>
      <c r="C750" s="50">
        <v>71126</v>
      </c>
      <c r="D750" s="50">
        <v>72006</v>
      </c>
      <c r="E750" s="50">
        <v>41764</v>
      </c>
      <c r="F750" s="50">
        <v>40636</v>
      </c>
      <c r="G750" s="50">
        <f t="shared" si="185"/>
        <v>-30490</v>
      </c>
      <c r="H750" s="50">
        <f t="shared" si="186"/>
        <v>1128</v>
      </c>
      <c r="I750" s="51">
        <f t="shared" si="187"/>
        <v>-42.867587098951155</v>
      </c>
      <c r="J750" s="51">
        <f t="shared" si="188"/>
        <v>97.299109280720245</v>
      </c>
      <c r="K750" s="51">
        <f t="shared" si="189"/>
        <v>56.434186040052211</v>
      </c>
    </row>
    <row r="751" spans="1:11">
      <c r="A751" s="56" t="s">
        <v>87</v>
      </c>
      <c r="B751" s="49" t="s">
        <v>88</v>
      </c>
      <c r="C751" s="50">
        <v>71126</v>
      </c>
      <c r="D751" s="50">
        <v>72006</v>
      </c>
      <c r="E751" s="50">
        <v>41764</v>
      </c>
      <c r="F751" s="50">
        <v>40636</v>
      </c>
      <c r="G751" s="50">
        <f t="shared" si="185"/>
        <v>-30490</v>
      </c>
      <c r="H751" s="50">
        <f t="shared" si="186"/>
        <v>1128</v>
      </c>
      <c r="I751" s="51">
        <f t="shared" si="187"/>
        <v>-42.867587098951155</v>
      </c>
      <c r="J751" s="51">
        <f t="shared" si="188"/>
        <v>97.299109280720245</v>
      </c>
      <c r="K751" s="51">
        <f t="shared" si="189"/>
        <v>56.434186040052211</v>
      </c>
    </row>
    <row r="752" spans="1:11" ht="26.4">
      <c r="A752" s="57" t="s">
        <v>89</v>
      </c>
      <c r="B752" s="49" t="s">
        <v>90</v>
      </c>
      <c r="C752" s="50">
        <v>71126</v>
      </c>
      <c r="D752" s="50">
        <v>72006</v>
      </c>
      <c r="E752" s="50">
        <v>41764</v>
      </c>
      <c r="F752" s="50">
        <v>40636</v>
      </c>
      <c r="G752" s="50">
        <f t="shared" si="185"/>
        <v>-30490</v>
      </c>
      <c r="H752" s="50">
        <f t="shared" si="186"/>
        <v>1128</v>
      </c>
      <c r="I752" s="51">
        <f t="shared" si="187"/>
        <v>-42.867587098951155</v>
      </c>
      <c r="J752" s="51">
        <f t="shared" si="188"/>
        <v>97.299109280720245</v>
      </c>
      <c r="K752" s="51">
        <f t="shared" si="189"/>
        <v>56.434186040052211</v>
      </c>
    </row>
    <row r="753" spans="1:11" ht="26.4">
      <c r="A753" s="58" t="s">
        <v>93</v>
      </c>
      <c r="B753" s="49" t="s">
        <v>94</v>
      </c>
      <c r="C753" s="50">
        <v>71126</v>
      </c>
      <c r="D753" s="50">
        <v>72006</v>
      </c>
      <c r="E753" s="50">
        <v>41764</v>
      </c>
      <c r="F753" s="50">
        <v>40636</v>
      </c>
      <c r="G753" s="50">
        <f t="shared" si="185"/>
        <v>-30490</v>
      </c>
      <c r="H753" s="50">
        <f t="shared" si="186"/>
        <v>1128</v>
      </c>
      <c r="I753" s="51">
        <f t="shared" si="187"/>
        <v>-42.867587098951155</v>
      </c>
      <c r="J753" s="51">
        <f t="shared" si="188"/>
        <v>97.299109280720245</v>
      </c>
      <c r="K753" s="51">
        <f t="shared" si="189"/>
        <v>56.434186040052211</v>
      </c>
    </row>
    <row r="754" spans="1:11">
      <c r="A754" s="48" t="s">
        <v>27</v>
      </c>
      <c r="B754" s="49" t="s">
        <v>28</v>
      </c>
      <c r="C754" s="50">
        <v>44939.66</v>
      </c>
      <c r="D754" s="50">
        <v>72006</v>
      </c>
      <c r="E754" s="50">
        <v>41764</v>
      </c>
      <c r="F754" s="50">
        <v>40289.480000000003</v>
      </c>
      <c r="G754" s="50">
        <f t="shared" si="185"/>
        <v>-4650.18</v>
      </c>
      <c r="H754" s="50">
        <f t="shared" si="186"/>
        <v>1474.5199999999968</v>
      </c>
      <c r="I754" s="51">
        <f t="shared" si="187"/>
        <v>-10.347608326364735</v>
      </c>
      <c r="J754" s="51">
        <f t="shared" si="188"/>
        <v>96.469399482808171</v>
      </c>
      <c r="K754" s="51">
        <f t="shared" si="189"/>
        <v>55.952948365414002</v>
      </c>
    </row>
    <row r="755" spans="1:11">
      <c r="A755" s="54" t="s">
        <v>29</v>
      </c>
      <c r="B755" s="49" t="s">
        <v>30</v>
      </c>
      <c r="C755" s="50">
        <v>44939.66</v>
      </c>
      <c r="D755" s="50">
        <v>72006</v>
      </c>
      <c r="E755" s="50">
        <v>41764</v>
      </c>
      <c r="F755" s="50">
        <v>40289.480000000003</v>
      </c>
      <c r="G755" s="50">
        <f t="shared" si="185"/>
        <v>-4650.18</v>
      </c>
      <c r="H755" s="50">
        <f t="shared" si="186"/>
        <v>1474.5199999999968</v>
      </c>
      <c r="I755" s="51">
        <f t="shared" si="187"/>
        <v>-10.347608326364735</v>
      </c>
      <c r="J755" s="51">
        <f t="shared" si="188"/>
        <v>96.469399482808171</v>
      </c>
      <c r="K755" s="51">
        <f t="shared" si="189"/>
        <v>55.952948365414002</v>
      </c>
    </row>
    <row r="756" spans="1:11">
      <c r="A756" s="55" t="s">
        <v>31</v>
      </c>
      <c r="B756" s="49" t="s">
        <v>32</v>
      </c>
      <c r="C756" s="50">
        <v>44939.66</v>
      </c>
      <c r="D756" s="50">
        <v>72006</v>
      </c>
      <c r="E756" s="50">
        <v>41764</v>
      </c>
      <c r="F756" s="50">
        <v>40289.480000000003</v>
      </c>
      <c r="G756" s="50">
        <f t="shared" si="185"/>
        <v>-4650.18</v>
      </c>
      <c r="H756" s="50">
        <f t="shared" si="186"/>
        <v>1474.5199999999968</v>
      </c>
      <c r="I756" s="51">
        <f t="shared" si="187"/>
        <v>-10.347608326364735</v>
      </c>
      <c r="J756" s="51">
        <f t="shared" si="188"/>
        <v>96.469399482808171</v>
      </c>
      <c r="K756" s="51">
        <f t="shared" si="189"/>
        <v>55.952948365414002</v>
      </c>
    </row>
    <row r="757" spans="1:11">
      <c r="A757" s="56" t="s">
        <v>35</v>
      </c>
      <c r="B757" s="49" t="s">
        <v>36</v>
      </c>
      <c r="C757" s="50">
        <v>44939.66</v>
      </c>
      <c r="D757" s="50">
        <v>72006</v>
      </c>
      <c r="E757" s="50">
        <v>41764</v>
      </c>
      <c r="F757" s="50">
        <v>40289.480000000003</v>
      </c>
      <c r="G757" s="50">
        <f t="shared" si="185"/>
        <v>-4650.18</v>
      </c>
      <c r="H757" s="50">
        <f t="shared" si="186"/>
        <v>1474.5199999999968</v>
      </c>
      <c r="I757" s="51">
        <f t="shared" si="187"/>
        <v>-10.347608326364735</v>
      </c>
      <c r="J757" s="51">
        <f t="shared" si="188"/>
        <v>96.469399482808171</v>
      </c>
      <c r="K757" s="51">
        <f t="shared" si="189"/>
        <v>55.952948365414002</v>
      </c>
    </row>
    <row r="758" spans="1:11">
      <c r="A758" s="48"/>
      <c r="B758" s="49" t="s">
        <v>57</v>
      </c>
      <c r="C758" s="50">
        <v>26186.34</v>
      </c>
      <c r="D758" s="50">
        <v>0</v>
      </c>
      <c r="E758" s="50">
        <v>0</v>
      </c>
      <c r="F758" s="50">
        <v>346.52</v>
      </c>
      <c r="G758" s="50">
        <f t="shared" si="185"/>
        <v>-25839.82</v>
      </c>
      <c r="H758" s="50">
        <f t="shared" si="186"/>
        <v>-346.52</v>
      </c>
      <c r="I758" s="51">
        <f t="shared" si="187"/>
        <v>-98.67671465351782</v>
      </c>
      <c r="J758" s="51">
        <f t="shared" si="188"/>
        <v>0</v>
      </c>
      <c r="K758" s="51">
        <f t="shared" si="189"/>
        <v>0</v>
      </c>
    </row>
    <row r="759" spans="1:11">
      <c r="A759" s="48" t="s">
        <v>58</v>
      </c>
      <c r="B759" s="49" t="s">
        <v>59</v>
      </c>
      <c r="C759" s="50">
        <v>-26186.34</v>
      </c>
      <c r="D759" s="50">
        <v>0</v>
      </c>
      <c r="E759" s="50">
        <v>0</v>
      </c>
      <c r="F759" s="50">
        <v>-346.52</v>
      </c>
      <c r="G759" s="50">
        <f t="shared" si="185"/>
        <v>25839.82</v>
      </c>
      <c r="H759" s="50">
        <f t="shared" si="186"/>
        <v>346.52</v>
      </c>
      <c r="I759" s="51">
        <f t="shared" si="187"/>
        <v>-98.67671465351782</v>
      </c>
      <c r="J759" s="51">
        <f t="shared" si="188"/>
        <v>0</v>
      </c>
      <c r="K759" s="51">
        <f t="shared" si="189"/>
        <v>0</v>
      </c>
    </row>
    <row r="760" spans="1:11">
      <c r="A760" s="54" t="s">
        <v>60</v>
      </c>
      <c r="B760" s="49" t="s">
        <v>61</v>
      </c>
      <c r="C760" s="50">
        <v>-26186.34</v>
      </c>
      <c r="D760" s="50">
        <v>0</v>
      </c>
      <c r="E760" s="50">
        <v>0</v>
      </c>
      <c r="F760" s="50">
        <v>-346.52</v>
      </c>
      <c r="G760" s="50">
        <f t="shared" si="185"/>
        <v>25839.82</v>
      </c>
      <c r="H760" s="50">
        <f t="shared" si="186"/>
        <v>346.52</v>
      </c>
      <c r="I760" s="51">
        <f t="shared" si="187"/>
        <v>-98.67671465351782</v>
      </c>
      <c r="J760" s="51">
        <f t="shared" si="188"/>
        <v>0</v>
      </c>
      <c r="K760" s="51">
        <f t="shared" si="189"/>
        <v>0</v>
      </c>
    </row>
    <row r="761" spans="1:11" ht="39.6">
      <c r="A761" s="63" t="s">
        <v>141</v>
      </c>
      <c r="B761" s="60" t="s">
        <v>988</v>
      </c>
      <c r="C761" s="61"/>
      <c r="D761" s="61"/>
      <c r="E761" s="61"/>
      <c r="F761" s="61"/>
      <c r="G761" s="61"/>
      <c r="H761" s="61"/>
      <c r="I761" s="62"/>
      <c r="J761" s="62"/>
      <c r="K761" s="62"/>
    </row>
    <row r="762" spans="1:11">
      <c r="A762" s="48" t="s">
        <v>19</v>
      </c>
      <c r="B762" s="49" t="s">
        <v>20</v>
      </c>
      <c r="C762" s="50">
        <v>17323</v>
      </c>
      <c r="D762" s="50">
        <v>0</v>
      </c>
      <c r="E762" s="50">
        <v>0</v>
      </c>
      <c r="F762" s="50">
        <v>0</v>
      </c>
      <c r="G762" s="50">
        <f t="shared" ref="G762:G773" si="190">F762-C762</f>
        <v>-17323</v>
      </c>
      <c r="H762" s="50">
        <f t="shared" ref="H762:H773" si="191">E762-F762</f>
        <v>0</v>
      </c>
      <c r="I762" s="51">
        <f t="shared" ref="I762:I773" si="192">IF(ISERROR(F762/C762),0,F762/C762*100-100)</f>
        <v>-100</v>
      </c>
      <c r="J762" s="51">
        <f t="shared" ref="J762:J773" si="193">IF(ISERROR(F762/E762),0,F762/E762*100)</f>
        <v>0</v>
      </c>
      <c r="K762" s="51">
        <f t="shared" ref="K762:K773" si="194">IF(ISERROR(F762/D762),0,F762/D762*100)</f>
        <v>0</v>
      </c>
    </row>
    <row r="763" spans="1:11">
      <c r="A763" s="54" t="s">
        <v>23</v>
      </c>
      <c r="B763" s="49" t="s">
        <v>24</v>
      </c>
      <c r="C763" s="50">
        <v>17323</v>
      </c>
      <c r="D763" s="50">
        <v>0</v>
      </c>
      <c r="E763" s="50">
        <v>0</v>
      </c>
      <c r="F763" s="50">
        <v>0</v>
      </c>
      <c r="G763" s="50">
        <f t="shared" si="190"/>
        <v>-17323</v>
      </c>
      <c r="H763" s="50">
        <f t="shared" si="191"/>
        <v>0</v>
      </c>
      <c r="I763" s="51">
        <f t="shared" si="192"/>
        <v>-100</v>
      </c>
      <c r="J763" s="51">
        <f t="shared" si="193"/>
        <v>0</v>
      </c>
      <c r="K763" s="51">
        <f t="shared" si="194"/>
        <v>0</v>
      </c>
    </row>
    <row r="764" spans="1:11" ht="26.4">
      <c r="A764" s="55" t="s">
        <v>25</v>
      </c>
      <c r="B764" s="49" t="s">
        <v>26</v>
      </c>
      <c r="C764" s="50">
        <v>17323</v>
      </c>
      <c r="D764" s="50">
        <v>0</v>
      </c>
      <c r="E764" s="50">
        <v>0</v>
      </c>
      <c r="F764" s="50">
        <v>0</v>
      </c>
      <c r="G764" s="50">
        <f t="shared" si="190"/>
        <v>-17323</v>
      </c>
      <c r="H764" s="50">
        <f t="shared" si="191"/>
        <v>0</v>
      </c>
      <c r="I764" s="51">
        <f t="shared" si="192"/>
        <v>-100</v>
      </c>
      <c r="J764" s="51">
        <f t="shared" si="193"/>
        <v>0</v>
      </c>
      <c r="K764" s="51">
        <f t="shared" si="194"/>
        <v>0</v>
      </c>
    </row>
    <row r="765" spans="1:11">
      <c r="A765" s="48" t="s">
        <v>27</v>
      </c>
      <c r="B765" s="49" t="s">
        <v>28</v>
      </c>
      <c r="C765" s="50">
        <v>15922.02</v>
      </c>
      <c r="D765" s="50">
        <v>0</v>
      </c>
      <c r="E765" s="50">
        <v>0</v>
      </c>
      <c r="F765" s="50">
        <v>0</v>
      </c>
      <c r="G765" s="50">
        <f t="shared" si="190"/>
        <v>-15922.02</v>
      </c>
      <c r="H765" s="50">
        <f t="shared" si="191"/>
        <v>0</v>
      </c>
      <c r="I765" s="51">
        <f t="shared" si="192"/>
        <v>-100</v>
      </c>
      <c r="J765" s="51">
        <f t="shared" si="193"/>
        <v>0</v>
      </c>
      <c r="K765" s="51">
        <f t="shared" si="194"/>
        <v>0</v>
      </c>
    </row>
    <row r="766" spans="1:11">
      <c r="A766" s="54" t="s">
        <v>29</v>
      </c>
      <c r="B766" s="49" t="s">
        <v>30</v>
      </c>
      <c r="C766" s="50">
        <v>15922.02</v>
      </c>
      <c r="D766" s="50">
        <v>0</v>
      </c>
      <c r="E766" s="50">
        <v>0</v>
      </c>
      <c r="F766" s="50">
        <v>0</v>
      </c>
      <c r="G766" s="50">
        <f t="shared" si="190"/>
        <v>-15922.02</v>
      </c>
      <c r="H766" s="50">
        <f t="shared" si="191"/>
        <v>0</v>
      </c>
      <c r="I766" s="51">
        <f t="shared" si="192"/>
        <v>-100</v>
      </c>
      <c r="J766" s="51">
        <f t="shared" si="193"/>
        <v>0</v>
      </c>
      <c r="K766" s="51">
        <f t="shared" si="194"/>
        <v>0</v>
      </c>
    </row>
    <row r="767" spans="1:11">
      <c r="A767" s="55" t="s">
        <v>31</v>
      </c>
      <c r="B767" s="49" t="s">
        <v>32</v>
      </c>
      <c r="C767" s="50">
        <v>15922.02</v>
      </c>
      <c r="D767" s="50">
        <v>0</v>
      </c>
      <c r="E767" s="50">
        <v>0</v>
      </c>
      <c r="F767" s="50">
        <v>0</v>
      </c>
      <c r="G767" s="50">
        <f t="shared" si="190"/>
        <v>-15922.02</v>
      </c>
      <c r="H767" s="50">
        <f t="shared" si="191"/>
        <v>0</v>
      </c>
      <c r="I767" s="51">
        <f t="shared" si="192"/>
        <v>-100</v>
      </c>
      <c r="J767" s="51">
        <f t="shared" si="193"/>
        <v>0</v>
      </c>
      <c r="K767" s="51">
        <f t="shared" si="194"/>
        <v>0</v>
      </c>
    </row>
    <row r="768" spans="1:11">
      <c r="A768" s="56" t="s">
        <v>33</v>
      </c>
      <c r="B768" s="49" t="s">
        <v>34</v>
      </c>
      <c r="C768" s="50">
        <v>14123</v>
      </c>
      <c r="D768" s="50">
        <v>0</v>
      </c>
      <c r="E768" s="50">
        <v>0</v>
      </c>
      <c r="F768" s="50">
        <v>0</v>
      </c>
      <c r="G768" s="50">
        <f t="shared" si="190"/>
        <v>-14123</v>
      </c>
      <c r="H768" s="50">
        <f t="shared" si="191"/>
        <v>0</v>
      </c>
      <c r="I768" s="51">
        <f t="shared" si="192"/>
        <v>-100</v>
      </c>
      <c r="J768" s="51">
        <f t="shared" si="193"/>
        <v>0</v>
      </c>
      <c r="K768" s="51">
        <f t="shared" si="194"/>
        <v>0</v>
      </c>
    </row>
    <row r="769" spans="1:11">
      <c r="A769" s="56" t="s">
        <v>35</v>
      </c>
      <c r="B769" s="49" t="s">
        <v>36</v>
      </c>
      <c r="C769" s="50">
        <v>1799.02</v>
      </c>
      <c r="D769" s="50">
        <v>0</v>
      </c>
      <c r="E769" s="50">
        <v>0</v>
      </c>
      <c r="F769" s="50">
        <v>0</v>
      </c>
      <c r="G769" s="50">
        <f t="shared" si="190"/>
        <v>-1799.02</v>
      </c>
      <c r="H769" s="50">
        <f t="shared" si="191"/>
        <v>0</v>
      </c>
      <c r="I769" s="51">
        <f t="shared" si="192"/>
        <v>-100</v>
      </c>
      <c r="J769" s="51">
        <f t="shared" si="193"/>
        <v>0</v>
      </c>
      <c r="K769" s="51">
        <f t="shared" si="194"/>
        <v>0</v>
      </c>
    </row>
    <row r="770" spans="1:11">
      <c r="A770" s="57" t="s">
        <v>37</v>
      </c>
      <c r="B770" s="49" t="s">
        <v>38</v>
      </c>
      <c r="C770" s="50">
        <v>130</v>
      </c>
      <c r="D770" s="50">
        <v>0</v>
      </c>
      <c r="E770" s="50">
        <v>0</v>
      </c>
      <c r="F770" s="50">
        <v>0</v>
      </c>
      <c r="G770" s="50">
        <f t="shared" si="190"/>
        <v>-130</v>
      </c>
      <c r="H770" s="50">
        <f t="shared" si="191"/>
        <v>0</v>
      </c>
      <c r="I770" s="51">
        <f t="shared" si="192"/>
        <v>-100</v>
      </c>
      <c r="J770" s="51">
        <f t="shared" si="193"/>
        <v>0</v>
      </c>
      <c r="K770" s="51">
        <f t="shared" si="194"/>
        <v>0</v>
      </c>
    </row>
    <row r="771" spans="1:11">
      <c r="A771" s="48"/>
      <c r="B771" s="49" t="s">
        <v>57</v>
      </c>
      <c r="C771" s="50">
        <v>1400.98</v>
      </c>
      <c r="D771" s="50">
        <v>0</v>
      </c>
      <c r="E771" s="50">
        <v>0</v>
      </c>
      <c r="F771" s="50">
        <v>0</v>
      </c>
      <c r="G771" s="50">
        <f t="shared" si="190"/>
        <v>-1400.98</v>
      </c>
      <c r="H771" s="50">
        <f t="shared" si="191"/>
        <v>0</v>
      </c>
      <c r="I771" s="51">
        <f t="shared" si="192"/>
        <v>-100</v>
      </c>
      <c r="J771" s="51">
        <f t="shared" si="193"/>
        <v>0</v>
      </c>
      <c r="K771" s="51">
        <f t="shared" si="194"/>
        <v>0</v>
      </c>
    </row>
    <row r="772" spans="1:11">
      <c r="A772" s="48" t="s">
        <v>58</v>
      </c>
      <c r="B772" s="49" t="s">
        <v>59</v>
      </c>
      <c r="C772" s="50">
        <v>-1400.98</v>
      </c>
      <c r="D772" s="50">
        <v>0</v>
      </c>
      <c r="E772" s="50">
        <v>0</v>
      </c>
      <c r="F772" s="50">
        <v>0</v>
      </c>
      <c r="G772" s="50">
        <f t="shared" si="190"/>
        <v>1400.98</v>
      </c>
      <c r="H772" s="50">
        <f t="shared" si="191"/>
        <v>0</v>
      </c>
      <c r="I772" s="51">
        <f t="shared" si="192"/>
        <v>-100</v>
      </c>
      <c r="J772" s="51">
        <f t="shared" si="193"/>
        <v>0</v>
      </c>
      <c r="K772" s="51">
        <f t="shared" si="194"/>
        <v>0</v>
      </c>
    </row>
    <row r="773" spans="1:11">
      <c r="A773" s="54" t="s">
        <v>60</v>
      </c>
      <c r="B773" s="49" t="s">
        <v>61</v>
      </c>
      <c r="C773" s="50">
        <v>-1400.98</v>
      </c>
      <c r="D773" s="50">
        <v>0</v>
      </c>
      <c r="E773" s="50">
        <v>0</v>
      </c>
      <c r="F773" s="50">
        <v>0</v>
      </c>
      <c r="G773" s="50">
        <f t="shared" si="190"/>
        <v>1400.98</v>
      </c>
      <c r="H773" s="50">
        <f t="shared" si="191"/>
        <v>0</v>
      </c>
      <c r="I773" s="51">
        <f t="shared" si="192"/>
        <v>-100</v>
      </c>
      <c r="J773" s="51">
        <f t="shared" si="193"/>
        <v>0</v>
      </c>
      <c r="K773" s="51">
        <f t="shared" si="194"/>
        <v>0</v>
      </c>
    </row>
    <row r="774" spans="1:11" ht="26.4">
      <c r="A774" s="63" t="s">
        <v>119</v>
      </c>
      <c r="B774" s="60" t="s">
        <v>989</v>
      </c>
      <c r="C774" s="61"/>
      <c r="D774" s="61"/>
      <c r="E774" s="61"/>
      <c r="F774" s="61"/>
      <c r="G774" s="61"/>
      <c r="H774" s="61"/>
      <c r="I774" s="62"/>
      <c r="J774" s="62"/>
      <c r="K774" s="62"/>
    </row>
    <row r="775" spans="1:11">
      <c r="A775" s="48" t="s">
        <v>19</v>
      </c>
      <c r="B775" s="49" t="s">
        <v>20</v>
      </c>
      <c r="C775" s="50">
        <v>0</v>
      </c>
      <c r="D775" s="50">
        <v>858982</v>
      </c>
      <c r="E775" s="50">
        <v>0</v>
      </c>
      <c r="F775" s="50">
        <v>858982</v>
      </c>
      <c r="G775" s="50">
        <f t="shared" ref="G775:G783" si="195">F775-C775</f>
        <v>858982</v>
      </c>
      <c r="H775" s="50">
        <f t="shared" ref="H775:H783" si="196">E775-F775</f>
        <v>-858982</v>
      </c>
      <c r="I775" s="51">
        <f t="shared" ref="I775:I783" si="197">IF(ISERROR(F775/C775),0,F775/C775*100-100)</f>
        <v>0</v>
      </c>
      <c r="J775" s="51">
        <f t="shared" ref="J775:J783" si="198">IF(ISERROR(F775/E775),0,F775/E775*100)</f>
        <v>0</v>
      </c>
      <c r="K775" s="51">
        <f t="shared" ref="K775:K783" si="199">IF(ISERROR(F775/D775),0,F775/D775*100)</f>
        <v>100</v>
      </c>
    </row>
    <row r="776" spans="1:11">
      <c r="A776" s="54" t="s">
        <v>23</v>
      </c>
      <c r="B776" s="49" t="s">
        <v>24</v>
      </c>
      <c r="C776" s="50">
        <v>0</v>
      </c>
      <c r="D776" s="50">
        <v>858982</v>
      </c>
      <c r="E776" s="50">
        <v>0</v>
      </c>
      <c r="F776" s="50">
        <v>858982</v>
      </c>
      <c r="G776" s="50">
        <f t="shared" si="195"/>
        <v>858982</v>
      </c>
      <c r="H776" s="50">
        <f t="shared" si="196"/>
        <v>-858982</v>
      </c>
      <c r="I776" s="51">
        <f t="shared" si="197"/>
        <v>0</v>
      </c>
      <c r="J776" s="51">
        <f t="shared" si="198"/>
        <v>0</v>
      </c>
      <c r="K776" s="51">
        <f t="shared" si="199"/>
        <v>100</v>
      </c>
    </row>
    <row r="777" spans="1:11" ht="26.4">
      <c r="A777" s="55" t="s">
        <v>25</v>
      </c>
      <c r="B777" s="49" t="s">
        <v>26</v>
      </c>
      <c r="C777" s="50">
        <v>0</v>
      </c>
      <c r="D777" s="50">
        <v>858982</v>
      </c>
      <c r="E777" s="50">
        <v>0</v>
      </c>
      <c r="F777" s="50">
        <v>858982</v>
      </c>
      <c r="G777" s="50">
        <f t="shared" si="195"/>
        <v>858982</v>
      </c>
      <c r="H777" s="50">
        <f t="shared" si="196"/>
        <v>-858982</v>
      </c>
      <c r="I777" s="51">
        <f t="shared" si="197"/>
        <v>0</v>
      </c>
      <c r="J777" s="51">
        <f t="shared" si="198"/>
        <v>0</v>
      </c>
      <c r="K777" s="51">
        <f t="shared" si="199"/>
        <v>100</v>
      </c>
    </row>
    <row r="778" spans="1:11">
      <c r="A778" s="48" t="s">
        <v>27</v>
      </c>
      <c r="B778" s="49" t="s">
        <v>28</v>
      </c>
      <c r="C778" s="50">
        <v>0</v>
      </c>
      <c r="D778" s="50">
        <v>858982</v>
      </c>
      <c r="E778" s="50">
        <v>0</v>
      </c>
      <c r="F778" s="50">
        <v>0</v>
      </c>
      <c r="G778" s="50">
        <f t="shared" si="195"/>
        <v>0</v>
      </c>
      <c r="H778" s="50">
        <f t="shared" si="196"/>
        <v>0</v>
      </c>
      <c r="I778" s="51">
        <f t="shared" si="197"/>
        <v>0</v>
      </c>
      <c r="J778" s="51">
        <f t="shared" si="198"/>
        <v>0</v>
      </c>
      <c r="K778" s="51">
        <f t="shared" si="199"/>
        <v>0</v>
      </c>
    </row>
    <row r="779" spans="1:11">
      <c r="A779" s="54" t="s">
        <v>53</v>
      </c>
      <c r="B779" s="49" t="s">
        <v>54</v>
      </c>
      <c r="C779" s="50">
        <v>0</v>
      </c>
      <c r="D779" s="50">
        <v>858982</v>
      </c>
      <c r="E779" s="50">
        <v>0</v>
      </c>
      <c r="F779" s="50">
        <v>0</v>
      </c>
      <c r="G779" s="50">
        <f t="shared" si="195"/>
        <v>0</v>
      </c>
      <c r="H779" s="50">
        <f t="shared" si="196"/>
        <v>0</v>
      </c>
      <c r="I779" s="51">
        <f t="shared" si="197"/>
        <v>0</v>
      </c>
      <c r="J779" s="51">
        <f t="shared" si="198"/>
        <v>0</v>
      </c>
      <c r="K779" s="51">
        <f t="shared" si="199"/>
        <v>0</v>
      </c>
    </row>
    <row r="780" spans="1:11">
      <c r="A780" s="55" t="s">
        <v>55</v>
      </c>
      <c r="B780" s="49" t="s">
        <v>56</v>
      </c>
      <c r="C780" s="50">
        <v>0</v>
      </c>
      <c r="D780" s="50">
        <v>858982</v>
      </c>
      <c r="E780" s="50">
        <v>0</v>
      </c>
      <c r="F780" s="50">
        <v>0</v>
      </c>
      <c r="G780" s="50">
        <f t="shared" si="195"/>
        <v>0</v>
      </c>
      <c r="H780" s="50">
        <f t="shared" si="196"/>
        <v>0</v>
      </c>
      <c r="I780" s="51">
        <f t="shared" si="197"/>
        <v>0</v>
      </c>
      <c r="J780" s="51">
        <f t="shared" si="198"/>
        <v>0</v>
      </c>
      <c r="K780" s="51">
        <f t="shared" si="199"/>
        <v>0</v>
      </c>
    </row>
    <row r="781" spans="1:11">
      <c r="A781" s="48"/>
      <c r="B781" s="49" t="s">
        <v>57</v>
      </c>
      <c r="C781" s="50">
        <v>0</v>
      </c>
      <c r="D781" s="50">
        <v>0</v>
      </c>
      <c r="E781" s="50">
        <v>0</v>
      </c>
      <c r="F781" s="50">
        <v>858982</v>
      </c>
      <c r="G781" s="50">
        <f t="shared" si="195"/>
        <v>858982</v>
      </c>
      <c r="H781" s="50">
        <f t="shared" si="196"/>
        <v>-858982</v>
      </c>
      <c r="I781" s="51">
        <f t="shared" si="197"/>
        <v>0</v>
      </c>
      <c r="J781" s="51">
        <f t="shared" si="198"/>
        <v>0</v>
      </c>
      <c r="K781" s="51">
        <f t="shared" si="199"/>
        <v>0</v>
      </c>
    </row>
    <row r="782" spans="1:11">
      <c r="A782" s="48" t="s">
        <v>58</v>
      </c>
      <c r="B782" s="49" t="s">
        <v>59</v>
      </c>
      <c r="C782" s="50">
        <v>0</v>
      </c>
      <c r="D782" s="50">
        <v>0</v>
      </c>
      <c r="E782" s="50">
        <v>0</v>
      </c>
      <c r="F782" s="50">
        <v>-858982</v>
      </c>
      <c r="G782" s="50">
        <f t="shared" si="195"/>
        <v>-858982</v>
      </c>
      <c r="H782" s="50">
        <f t="shared" si="196"/>
        <v>858982</v>
      </c>
      <c r="I782" s="51">
        <f t="shared" si="197"/>
        <v>0</v>
      </c>
      <c r="J782" s="51">
        <f t="shared" si="198"/>
        <v>0</v>
      </c>
      <c r="K782" s="51">
        <f t="shared" si="199"/>
        <v>0</v>
      </c>
    </row>
    <row r="783" spans="1:11">
      <c r="A783" s="54" t="s">
        <v>60</v>
      </c>
      <c r="B783" s="49" t="s">
        <v>61</v>
      </c>
      <c r="C783" s="50">
        <v>0</v>
      </c>
      <c r="D783" s="50">
        <v>0</v>
      </c>
      <c r="E783" s="50">
        <v>0</v>
      </c>
      <c r="F783" s="50">
        <v>-858982</v>
      </c>
      <c r="G783" s="50">
        <f t="shared" si="195"/>
        <v>-858982</v>
      </c>
      <c r="H783" s="50">
        <f t="shared" si="196"/>
        <v>858982</v>
      </c>
      <c r="I783" s="51">
        <f t="shared" si="197"/>
        <v>0</v>
      </c>
      <c r="J783" s="51">
        <f t="shared" si="198"/>
        <v>0</v>
      </c>
      <c r="K783" s="51">
        <f t="shared" si="199"/>
        <v>0</v>
      </c>
    </row>
    <row r="784" spans="1:11">
      <c r="A784" s="63" t="s">
        <v>310</v>
      </c>
      <c r="B784" s="60" t="s">
        <v>990</v>
      </c>
      <c r="C784" s="61"/>
      <c r="D784" s="61"/>
      <c r="E784" s="61"/>
      <c r="F784" s="61"/>
      <c r="G784" s="61"/>
      <c r="H784" s="61"/>
      <c r="I784" s="62"/>
      <c r="J784" s="62"/>
      <c r="K784" s="62"/>
    </row>
    <row r="785" spans="1:11">
      <c r="A785" s="48" t="s">
        <v>27</v>
      </c>
      <c r="B785" s="49" t="s">
        <v>28</v>
      </c>
      <c r="C785" s="50">
        <v>33214.54</v>
      </c>
      <c r="D785" s="50">
        <v>0</v>
      </c>
      <c r="E785" s="50">
        <v>0</v>
      </c>
      <c r="F785" s="50">
        <v>0</v>
      </c>
      <c r="G785" s="50">
        <f t="shared" ref="G785:G792" si="200">F785-C785</f>
        <v>-33214.54</v>
      </c>
      <c r="H785" s="50">
        <f t="shared" ref="H785:H792" si="201">E785-F785</f>
        <v>0</v>
      </c>
      <c r="I785" s="51">
        <f t="shared" ref="I785:I792" si="202">IF(ISERROR(F785/C785),0,F785/C785*100-100)</f>
        <v>-100</v>
      </c>
      <c r="J785" s="51">
        <f t="shared" ref="J785:J792" si="203">IF(ISERROR(F785/E785),0,F785/E785*100)</f>
        <v>0</v>
      </c>
      <c r="K785" s="51">
        <f t="shared" ref="K785:K792" si="204">IF(ISERROR(F785/D785),0,F785/D785*100)</f>
        <v>0</v>
      </c>
    </row>
    <row r="786" spans="1:11">
      <c r="A786" s="54" t="s">
        <v>29</v>
      </c>
      <c r="B786" s="49" t="s">
        <v>30</v>
      </c>
      <c r="C786" s="50">
        <v>33214.54</v>
      </c>
      <c r="D786" s="50">
        <v>0</v>
      </c>
      <c r="E786" s="50">
        <v>0</v>
      </c>
      <c r="F786" s="50">
        <v>0</v>
      </c>
      <c r="G786" s="50">
        <f t="shared" si="200"/>
        <v>-33214.54</v>
      </c>
      <c r="H786" s="50">
        <f t="shared" si="201"/>
        <v>0</v>
      </c>
      <c r="I786" s="51">
        <f t="shared" si="202"/>
        <v>-100</v>
      </c>
      <c r="J786" s="51">
        <f t="shared" si="203"/>
        <v>0</v>
      </c>
      <c r="K786" s="51">
        <f t="shared" si="204"/>
        <v>0</v>
      </c>
    </row>
    <row r="787" spans="1:11">
      <c r="A787" s="55" t="s">
        <v>39</v>
      </c>
      <c r="B787" s="49" t="s">
        <v>40</v>
      </c>
      <c r="C787" s="50">
        <v>33214.54</v>
      </c>
      <c r="D787" s="50">
        <v>0</v>
      </c>
      <c r="E787" s="50">
        <v>0</v>
      </c>
      <c r="F787" s="50">
        <v>0</v>
      </c>
      <c r="G787" s="50">
        <f t="shared" si="200"/>
        <v>-33214.54</v>
      </c>
      <c r="H787" s="50">
        <f t="shared" si="201"/>
        <v>0</v>
      </c>
      <c r="I787" s="51">
        <f t="shared" si="202"/>
        <v>-100</v>
      </c>
      <c r="J787" s="51">
        <f t="shared" si="203"/>
        <v>0</v>
      </c>
      <c r="K787" s="51">
        <f t="shared" si="204"/>
        <v>0</v>
      </c>
    </row>
    <row r="788" spans="1:11">
      <c r="A788" s="56" t="s">
        <v>41</v>
      </c>
      <c r="B788" s="49" t="s">
        <v>42</v>
      </c>
      <c r="C788" s="50">
        <v>33214.54</v>
      </c>
      <c r="D788" s="50">
        <v>0</v>
      </c>
      <c r="E788" s="50">
        <v>0</v>
      </c>
      <c r="F788" s="50">
        <v>0</v>
      </c>
      <c r="G788" s="50">
        <f t="shared" si="200"/>
        <v>-33214.54</v>
      </c>
      <c r="H788" s="50">
        <f t="shared" si="201"/>
        <v>0</v>
      </c>
      <c r="I788" s="51">
        <f t="shared" si="202"/>
        <v>-100</v>
      </c>
      <c r="J788" s="51">
        <f t="shared" si="203"/>
        <v>0</v>
      </c>
      <c r="K788" s="51">
        <f t="shared" si="204"/>
        <v>0</v>
      </c>
    </row>
    <row r="789" spans="1:11">
      <c r="A789" s="48"/>
      <c r="B789" s="49" t="s">
        <v>57</v>
      </c>
      <c r="C789" s="50">
        <v>-33214.54</v>
      </c>
      <c r="D789" s="50">
        <v>0</v>
      </c>
      <c r="E789" s="50">
        <v>0</v>
      </c>
      <c r="F789" s="50">
        <v>0</v>
      </c>
      <c r="G789" s="50">
        <f t="shared" si="200"/>
        <v>33214.54</v>
      </c>
      <c r="H789" s="50">
        <f t="shared" si="201"/>
        <v>0</v>
      </c>
      <c r="I789" s="51">
        <f t="shared" si="202"/>
        <v>-100</v>
      </c>
      <c r="J789" s="51">
        <f t="shared" si="203"/>
        <v>0</v>
      </c>
      <c r="K789" s="51">
        <f t="shared" si="204"/>
        <v>0</v>
      </c>
    </row>
    <row r="790" spans="1:11">
      <c r="A790" s="48" t="s">
        <v>58</v>
      </c>
      <c r="B790" s="49" t="s">
        <v>59</v>
      </c>
      <c r="C790" s="50">
        <v>33214.54</v>
      </c>
      <c r="D790" s="50">
        <v>0</v>
      </c>
      <c r="E790" s="50">
        <v>0</v>
      </c>
      <c r="F790" s="50">
        <v>0</v>
      </c>
      <c r="G790" s="50">
        <f t="shared" si="200"/>
        <v>-33214.54</v>
      </c>
      <c r="H790" s="50">
        <f t="shared" si="201"/>
        <v>0</v>
      </c>
      <c r="I790" s="51">
        <f t="shared" si="202"/>
        <v>-100</v>
      </c>
      <c r="J790" s="51">
        <f t="shared" si="203"/>
        <v>0</v>
      </c>
      <c r="K790" s="51">
        <f t="shared" si="204"/>
        <v>0</v>
      </c>
    </row>
    <row r="791" spans="1:11">
      <c r="A791" s="54" t="s">
        <v>60</v>
      </c>
      <c r="B791" s="49" t="s">
        <v>61</v>
      </c>
      <c r="C791" s="50">
        <v>33214.54</v>
      </c>
      <c r="D791" s="50">
        <v>0</v>
      </c>
      <c r="E791" s="50">
        <v>0</v>
      </c>
      <c r="F791" s="50">
        <v>0</v>
      </c>
      <c r="G791" s="50">
        <f t="shared" si="200"/>
        <v>-33214.54</v>
      </c>
      <c r="H791" s="50">
        <f t="shared" si="201"/>
        <v>0</v>
      </c>
      <c r="I791" s="51">
        <f t="shared" si="202"/>
        <v>-100</v>
      </c>
      <c r="J791" s="51">
        <f t="shared" si="203"/>
        <v>0</v>
      </c>
      <c r="K791" s="51">
        <f t="shared" si="204"/>
        <v>0</v>
      </c>
    </row>
    <row r="792" spans="1:11" ht="26.4">
      <c r="A792" s="55" t="s">
        <v>97</v>
      </c>
      <c r="B792" s="49" t="s">
        <v>98</v>
      </c>
      <c r="C792" s="50">
        <v>-550763.12</v>
      </c>
      <c r="D792" s="50">
        <v>0</v>
      </c>
      <c r="E792" s="50">
        <v>0</v>
      </c>
      <c r="F792" s="50">
        <v>0</v>
      </c>
      <c r="G792" s="50">
        <f t="shared" si="200"/>
        <v>550763.12</v>
      </c>
      <c r="H792" s="50">
        <f t="shared" si="201"/>
        <v>0</v>
      </c>
      <c r="I792" s="51">
        <f t="shared" si="202"/>
        <v>-100</v>
      </c>
      <c r="J792" s="51">
        <f t="shared" si="203"/>
        <v>0</v>
      </c>
      <c r="K792" s="51">
        <f t="shared" si="204"/>
        <v>0</v>
      </c>
    </row>
    <row r="793" spans="1:11" ht="26.4">
      <c r="A793" s="63" t="s">
        <v>492</v>
      </c>
      <c r="B793" s="60" t="s">
        <v>889</v>
      </c>
      <c r="C793" s="61"/>
      <c r="D793" s="61"/>
      <c r="E793" s="61"/>
      <c r="F793" s="61"/>
      <c r="G793" s="61"/>
      <c r="H793" s="61"/>
      <c r="I793" s="62"/>
      <c r="J793" s="62"/>
      <c r="K793" s="62"/>
    </row>
    <row r="794" spans="1:11">
      <c r="A794" s="48" t="s">
        <v>19</v>
      </c>
      <c r="B794" s="49" t="s">
        <v>20</v>
      </c>
      <c r="C794" s="50">
        <v>0</v>
      </c>
      <c r="D794" s="50">
        <v>47476</v>
      </c>
      <c r="E794" s="50">
        <v>0</v>
      </c>
      <c r="F794" s="50">
        <v>47476</v>
      </c>
      <c r="G794" s="50">
        <f t="shared" ref="G794:G806" si="205">F794-C794</f>
        <v>47476</v>
      </c>
      <c r="H794" s="50">
        <f t="shared" ref="H794:H806" si="206">E794-F794</f>
        <v>-47476</v>
      </c>
      <c r="I794" s="51">
        <f t="shared" ref="I794:I806" si="207">IF(ISERROR(F794/C794),0,F794/C794*100-100)</f>
        <v>0</v>
      </c>
      <c r="J794" s="51">
        <f t="shared" ref="J794:J806" si="208">IF(ISERROR(F794/E794),0,F794/E794*100)</f>
        <v>0</v>
      </c>
      <c r="K794" s="51">
        <f t="shared" ref="K794:K806" si="209">IF(ISERROR(F794/D794),0,F794/D794*100)</f>
        <v>100</v>
      </c>
    </row>
    <row r="795" spans="1:11">
      <c r="A795" s="54" t="s">
        <v>23</v>
      </c>
      <c r="B795" s="49" t="s">
        <v>24</v>
      </c>
      <c r="C795" s="50">
        <v>0</v>
      </c>
      <c r="D795" s="50">
        <v>47476</v>
      </c>
      <c r="E795" s="50">
        <v>0</v>
      </c>
      <c r="F795" s="50">
        <v>47476</v>
      </c>
      <c r="G795" s="50">
        <f t="shared" si="205"/>
        <v>47476</v>
      </c>
      <c r="H795" s="50">
        <f t="shared" si="206"/>
        <v>-47476</v>
      </c>
      <c r="I795" s="51">
        <f t="shared" si="207"/>
        <v>0</v>
      </c>
      <c r="J795" s="51">
        <f t="shared" si="208"/>
        <v>0</v>
      </c>
      <c r="K795" s="51">
        <f t="shared" si="209"/>
        <v>100</v>
      </c>
    </row>
    <row r="796" spans="1:11" ht="26.4">
      <c r="A796" s="55" t="s">
        <v>25</v>
      </c>
      <c r="B796" s="49" t="s">
        <v>26</v>
      </c>
      <c r="C796" s="50">
        <v>0</v>
      </c>
      <c r="D796" s="50">
        <v>47476</v>
      </c>
      <c r="E796" s="50">
        <v>0</v>
      </c>
      <c r="F796" s="50">
        <v>47476</v>
      </c>
      <c r="G796" s="50">
        <f t="shared" si="205"/>
        <v>47476</v>
      </c>
      <c r="H796" s="50">
        <f t="shared" si="206"/>
        <v>-47476</v>
      </c>
      <c r="I796" s="51">
        <f t="shared" si="207"/>
        <v>0</v>
      </c>
      <c r="J796" s="51">
        <f t="shared" si="208"/>
        <v>0</v>
      </c>
      <c r="K796" s="51">
        <f t="shared" si="209"/>
        <v>100</v>
      </c>
    </row>
    <row r="797" spans="1:11">
      <c r="A797" s="48" t="s">
        <v>27</v>
      </c>
      <c r="B797" s="49" t="s">
        <v>28</v>
      </c>
      <c r="C797" s="50">
        <v>0</v>
      </c>
      <c r="D797" s="50">
        <v>887280</v>
      </c>
      <c r="E797" s="50">
        <v>0</v>
      </c>
      <c r="F797" s="50">
        <v>24634.42</v>
      </c>
      <c r="G797" s="50">
        <f t="shared" si="205"/>
        <v>24634.42</v>
      </c>
      <c r="H797" s="50">
        <f t="shared" si="206"/>
        <v>-24634.42</v>
      </c>
      <c r="I797" s="51">
        <f t="shared" si="207"/>
        <v>0</v>
      </c>
      <c r="J797" s="51">
        <f t="shared" si="208"/>
        <v>0</v>
      </c>
      <c r="K797" s="51">
        <f t="shared" si="209"/>
        <v>2.7763975295284462</v>
      </c>
    </row>
    <row r="798" spans="1:11">
      <c r="A798" s="54" t="s">
        <v>29</v>
      </c>
      <c r="B798" s="49" t="s">
        <v>30</v>
      </c>
      <c r="C798" s="50">
        <v>0</v>
      </c>
      <c r="D798" s="50">
        <v>887280</v>
      </c>
      <c r="E798" s="50">
        <v>0</v>
      </c>
      <c r="F798" s="50">
        <v>24634.42</v>
      </c>
      <c r="G798" s="50">
        <f t="shared" si="205"/>
        <v>24634.42</v>
      </c>
      <c r="H798" s="50">
        <f t="shared" si="206"/>
        <v>-24634.42</v>
      </c>
      <c r="I798" s="51">
        <f t="shared" si="207"/>
        <v>0</v>
      </c>
      <c r="J798" s="51">
        <f t="shared" si="208"/>
        <v>0</v>
      </c>
      <c r="K798" s="51">
        <f t="shared" si="209"/>
        <v>2.7763975295284462</v>
      </c>
    </row>
    <row r="799" spans="1:11">
      <c r="A799" s="55" t="s">
        <v>31</v>
      </c>
      <c r="B799" s="49" t="s">
        <v>32</v>
      </c>
      <c r="C799" s="50">
        <v>0</v>
      </c>
      <c r="D799" s="50">
        <v>87280</v>
      </c>
      <c r="E799" s="50">
        <v>0</v>
      </c>
      <c r="F799" s="50">
        <v>24634.42</v>
      </c>
      <c r="G799" s="50">
        <f t="shared" si="205"/>
        <v>24634.42</v>
      </c>
      <c r="H799" s="50">
        <f t="shared" si="206"/>
        <v>-24634.42</v>
      </c>
      <c r="I799" s="51">
        <f t="shared" si="207"/>
        <v>0</v>
      </c>
      <c r="J799" s="51">
        <f t="shared" si="208"/>
        <v>0</v>
      </c>
      <c r="K799" s="51">
        <f t="shared" si="209"/>
        <v>28.224587534372137</v>
      </c>
    </row>
    <row r="800" spans="1:11">
      <c r="A800" s="56" t="s">
        <v>33</v>
      </c>
      <c r="B800" s="49" t="s">
        <v>34</v>
      </c>
      <c r="C800" s="50">
        <v>0</v>
      </c>
      <c r="D800" s="50">
        <v>87280</v>
      </c>
      <c r="E800" s="50">
        <v>0</v>
      </c>
      <c r="F800" s="50">
        <v>24634.42</v>
      </c>
      <c r="G800" s="50">
        <f t="shared" si="205"/>
        <v>24634.42</v>
      </c>
      <c r="H800" s="50">
        <f t="shared" si="206"/>
        <v>-24634.42</v>
      </c>
      <c r="I800" s="51">
        <f t="shared" si="207"/>
        <v>0</v>
      </c>
      <c r="J800" s="51">
        <f t="shared" si="208"/>
        <v>0</v>
      </c>
      <c r="K800" s="51">
        <f t="shared" si="209"/>
        <v>28.224587534372137</v>
      </c>
    </row>
    <row r="801" spans="1:11">
      <c r="A801" s="55" t="s">
        <v>39</v>
      </c>
      <c r="B801" s="49" t="s">
        <v>40</v>
      </c>
      <c r="C801" s="50">
        <v>0</v>
      </c>
      <c r="D801" s="50">
        <v>800000</v>
      </c>
      <c r="E801" s="50">
        <v>0</v>
      </c>
      <c r="F801" s="50">
        <v>0</v>
      </c>
      <c r="G801" s="50">
        <f t="shared" si="205"/>
        <v>0</v>
      </c>
      <c r="H801" s="50">
        <f t="shared" si="206"/>
        <v>0</v>
      </c>
      <c r="I801" s="51">
        <f t="shared" si="207"/>
        <v>0</v>
      </c>
      <c r="J801" s="51">
        <f t="shared" si="208"/>
        <v>0</v>
      </c>
      <c r="K801" s="51">
        <f t="shared" si="209"/>
        <v>0</v>
      </c>
    </row>
    <row r="802" spans="1:11">
      <c r="A802" s="56" t="s">
        <v>41</v>
      </c>
      <c r="B802" s="49" t="s">
        <v>42</v>
      </c>
      <c r="C802" s="50">
        <v>0</v>
      </c>
      <c r="D802" s="50">
        <v>800000</v>
      </c>
      <c r="E802" s="50">
        <v>0</v>
      </c>
      <c r="F802" s="50">
        <v>0</v>
      </c>
      <c r="G802" s="50">
        <f t="shared" si="205"/>
        <v>0</v>
      </c>
      <c r="H802" s="50">
        <f t="shared" si="206"/>
        <v>0</v>
      </c>
      <c r="I802" s="51">
        <f t="shared" si="207"/>
        <v>0</v>
      </c>
      <c r="J802" s="51">
        <f t="shared" si="208"/>
        <v>0</v>
      </c>
      <c r="K802" s="51">
        <f t="shared" si="209"/>
        <v>0</v>
      </c>
    </row>
    <row r="803" spans="1:11">
      <c r="A803" s="48"/>
      <c r="B803" s="49" t="s">
        <v>57</v>
      </c>
      <c r="C803" s="50">
        <v>0</v>
      </c>
      <c r="D803" s="50">
        <v>-839804</v>
      </c>
      <c r="E803" s="50">
        <v>0</v>
      </c>
      <c r="F803" s="50">
        <v>22841.58</v>
      </c>
      <c r="G803" s="50">
        <f t="shared" si="205"/>
        <v>22841.58</v>
      </c>
      <c r="H803" s="50">
        <f t="shared" si="206"/>
        <v>-22841.58</v>
      </c>
      <c r="I803" s="51">
        <f t="shared" si="207"/>
        <v>0</v>
      </c>
      <c r="J803" s="51">
        <f t="shared" si="208"/>
        <v>0</v>
      </c>
      <c r="K803" s="51">
        <f t="shared" si="209"/>
        <v>-2.7198703507008779</v>
      </c>
    </row>
    <row r="804" spans="1:11">
      <c r="A804" s="48" t="s">
        <v>58</v>
      </c>
      <c r="B804" s="49" t="s">
        <v>59</v>
      </c>
      <c r="C804" s="50">
        <v>0</v>
      </c>
      <c r="D804" s="50">
        <v>839804</v>
      </c>
      <c r="E804" s="50">
        <v>0</v>
      </c>
      <c r="F804" s="50">
        <v>-22841.58</v>
      </c>
      <c r="G804" s="50">
        <f t="shared" si="205"/>
        <v>-22841.58</v>
      </c>
      <c r="H804" s="50">
        <f t="shared" si="206"/>
        <v>22841.58</v>
      </c>
      <c r="I804" s="51">
        <f t="shared" si="207"/>
        <v>0</v>
      </c>
      <c r="J804" s="51">
        <f t="shared" si="208"/>
        <v>0</v>
      </c>
      <c r="K804" s="51">
        <f t="shared" si="209"/>
        <v>-2.7198703507008779</v>
      </c>
    </row>
    <row r="805" spans="1:11">
      <c r="A805" s="54" t="s">
        <v>60</v>
      </c>
      <c r="B805" s="49" t="s">
        <v>61</v>
      </c>
      <c r="C805" s="50">
        <v>0</v>
      </c>
      <c r="D805" s="50">
        <v>839804</v>
      </c>
      <c r="E805" s="50">
        <v>0</v>
      </c>
      <c r="F805" s="50">
        <v>-22841.58</v>
      </c>
      <c r="G805" s="50">
        <f t="shared" si="205"/>
        <v>-22841.58</v>
      </c>
      <c r="H805" s="50">
        <f t="shared" si="206"/>
        <v>22841.58</v>
      </c>
      <c r="I805" s="51">
        <f t="shared" si="207"/>
        <v>0</v>
      </c>
      <c r="J805" s="51">
        <f t="shared" si="208"/>
        <v>0</v>
      </c>
      <c r="K805" s="51">
        <f t="shared" si="209"/>
        <v>-2.7198703507008779</v>
      </c>
    </row>
    <row r="806" spans="1:11" ht="26.4">
      <c r="A806" s="55" t="s">
        <v>97</v>
      </c>
      <c r="B806" s="49" t="s">
        <v>98</v>
      </c>
      <c r="C806" s="50">
        <v>0</v>
      </c>
      <c r="D806" s="50">
        <v>839804</v>
      </c>
      <c r="E806" s="50">
        <v>0</v>
      </c>
      <c r="F806" s="50">
        <v>-839803.93</v>
      </c>
      <c r="G806" s="50">
        <f t="shared" si="205"/>
        <v>-839803.93</v>
      </c>
      <c r="H806" s="50">
        <f t="shared" si="206"/>
        <v>839803.93</v>
      </c>
      <c r="I806" s="51">
        <f t="shared" si="207"/>
        <v>0</v>
      </c>
      <c r="J806" s="51">
        <f t="shared" si="208"/>
        <v>0</v>
      </c>
      <c r="K806" s="51">
        <f t="shared" si="209"/>
        <v>-99.999991664721776</v>
      </c>
    </row>
    <row r="807" spans="1:11" ht="26.4">
      <c r="A807" s="63" t="s">
        <v>176</v>
      </c>
      <c r="B807" s="60" t="s">
        <v>177</v>
      </c>
      <c r="C807" s="61"/>
      <c r="D807" s="61"/>
      <c r="E807" s="61"/>
      <c r="F807" s="61"/>
      <c r="G807" s="61"/>
      <c r="H807" s="61"/>
      <c r="I807" s="62"/>
      <c r="J807" s="62"/>
      <c r="K807" s="62"/>
    </row>
    <row r="808" spans="1:11">
      <c r="A808" s="48" t="s">
        <v>19</v>
      </c>
      <c r="B808" s="49" t="s">
        <v>20</v>
      </c>
      <c r="C808" s="50">
        <v>28905</v>
      </c>
      <c r="D808" s="50">
        <v>0</v>
      </c>
      <c r="E808" s="50">
        <v>0</v>
      </c>
      <c r="F808" s="50">
        <v>0</v>
      </c>
      <c r="G808" s="50">
        <f t="shared" ref="G808:G818" si="210">F808-C808</f>
        <v>-28905</v>
      </c>
      <c r="H808" s="50">
        <f t="shared" ref="H808:H818" si="211">E808-F808</f>
        <v>0</v>
      </c>
      <c r="I808" s="51">
        <f t="shared" ref="I808:I818" si="212">IF(ISERROR(F808/C808),0,F808/C808*100-100)</f>
        <v>-100</v>
      </c>
      <c r="J808" s="51">
        <f t="shared" ref="J808:J818" si="213">IF(ISERROR(F808/E808),0,F808/E808*100)</f>
        <v>0</v>
      </c>
      <c r="K808" s="51">
        <f t="shared" ref="K808:K818" si="214">IF(ISERROR(F808/D808),0,F808/D808*100)</f>
        <v>0</v>
      </c>
    </row>
    <row r="809" spans="1:11">
      <c r="A809" s="54" t="s">
        <v>23</v>
      </c>
      <c r="B809" s="49" t="s">
        <v>24</v>
      </c>
      <c r="C809" s="50">
        <v>28905</v>
      </c>
      <c r="D809" s="50">
        <v>0</v>
      </c>
      <c r="E809" s="50">
        <v>0</v>
      </c>
      <c r="F809" s="50">
        <v>0</v>
      </c>
      <c r="G809" s="50">
        <f t="shared" si="210"/>
        <v>-28905</v>
      </c>
      <c r="H809" s="50">
        <f t="shared" si="211"/>
        <v>0</v>
      </c>
      <c r="I809" s="51">
        <f t="shared" si="212"/>
        <v>-100</v>
      </c>
      <c r="J809" s="51">
        <f t="shared" si="213"/>
        <v>0</v>
      </c>
      <c r="K809" s="51">
        <f t="shared" si="214"/>
        <v>0</v>
      </c>
    </row>
    <row r="810" spans="1:11" ht="26.4">
      <c r="A810" s="55" t="s">
        <v>25</v>
      </c>
      <c r="B810" s="49" t="s">
        <v>26</v>
      </c>
      <c r="C810" s="50">
        <v>28905</v>
      </c>
      <c r="D810" s="50">
        <v>0</v>
      </c>
      <c r="E810" s="50">
        <v>0</v>
      </c>
      <c r="F810" s="50">
        <v>0</v>
      </c>
      <c r="G810" s="50">
        <f t="shared" si="210"/>
        <v>-28905</v>
      </c>
      <c r="H810" s="50">
        <f t="shared" si="211"/>
        <v>0</v>
      </c>
      <c r="I810" s="51">
        <f t="shared" si="212"/>
        <v>-100</v>
      </c>
      <c r="J810" s="51">
        <f t="shared" si="213"/>
        <v>0</v>
      </c>
      <c r="K810" s="51">
        <f t="shared" si="214"/>
        <v>0</v>
      </c>
    </row>
    <row r="811" spans="1:11">
      <c r="A811" s="48" t="s">
        <v>27</v>
      </c>
      <c r="B811" s="49" t="s">
        <v>28</v>
      </c>
      <c r="C811" s="50">
        <v>19253.3</v>
      </c>
      <c r="D811" s="50">
        <v>0</v>
      </c>
      <c r="E811" s="50">
        <v>0</v>
      </c>
      <c r="F811" s="50">
        <v>0</v>
      </c>
      <c r="G811" s="50">
        <f t="shared" si="210"/>
        <v>-19253.3</v>
      </c>
      <c r="H811" s="50">
        <f t="shared" si="211"/>
        <v>0</v>
      </c>
      <c r="I811" s="51">
        <f t="shared" si="212"/>
        <v>-100</v>
      </c>
      <c r="J811" s="51">
        <f t="shared" si="213"/>
        <v>0</v>
      </c>
      <c r="K811" s="51">
        <f t="shared" si="214"/>
        <v>0</v>
      </c>
    </row>
    <row r="812" spans="1:11">
      <c r="A812" s="54" t="s">
        <v>29</v>
      </c>
      <c r="B812" s="49" t="s">
        <v>30</v>
      </c>
      <c r="C812" s="50">
        <v>19253.3</v>
      </c>
      <c r="D812" s="50">
        <v>0</v>
      </c>
      <c r="E812" s="50">
        <v>0</v>
      </c>
      <c r="F812" s="50">
        <v>0</v>
      </c>
      <c r="G812" s="50">
        <f t="shared" si="210"/>
        <v>-19253.3</v>
      </c>
      <c r="H812" s="50">
        <f t="shared" si="211"/>
        <v>0</v>
      </c>
      <c r="I812" s="51">
        <f t="shared" si="212"/>
        <v>-100</v>
      </c>
      <c r="J812" s="51">
        <f t="shared" si="213"/>
        <v>0</v>
      </c>
      <c r="K812" s="51">
        <f t="shared" si="214"/>
        <v>0</v>
      </c>
    </row>
    <row r="813" spans="1:11">
      <c r="A813" s="55" t="s">
        <v>31</v>
      </c>
      <c r="B813" s="49" t="s">
        <v>32</v>
      </c>
      <c r="C813" s="50">
        <v>19253.3</v>
      </c>
      <c r="D813" s="50">
        <v>0</v>
      </c>
      <c r="E813" s="50">
        <v>0</v>
      </c>
      <c r="F813" s="50">
        <v>0</v>
      </c>
      <c r="G813" s="50">
        <f t="shared" si="210"/>
        <v>-19253.3</v>
      </c>
      <c r="H813" s="50">
        <f t="shared" si="211"/>
        <v>0</v>
      </c>
      <c r="I813" s="51">
        <f t="shared" si="212"/>
        <v>-100</v>
      </c>
      <c r="J813" s="51">
        <f t="shared" si="213"/>
        <v>0</v>
      </c>
      <c r="K813" s="51">
        <f t="shared" si="214"/>
        <v>0</v>
      </c>
    </row>
    <row r="814" spans="1:11">
      <c r="A814" s="56" t="s">
        <v>33</v>
      </c>
      <c r="B814" s="49" t="s">
        <v>34</v>
      </c>
      <c r="C814" s="50">
        <v>15853.3</v>
      </c>
      <c r="D814" s="50">
        <v>0</v>
      </c>
      <c r="E814" s="50">
        <v>0</v>
      </c>
      <c r="F814" s="50">
        <v>0</v>
      </c>
      <c r="G814" s="50">
        <f t="shared" si="210"/>
        <v>-15853.3</v>
      </c>
      <c r="H814" s="50">
        <f t="shared" si="211"/>
        <v>0</v>
      </c>
      <c r="I814" s="51">
        <f t="shared" si="212"/>
        <v>-100</v>
      </c>
      <c r="J814" s="51">
        <f t="shared" si="213"/>
        <v>0</v>
      </c>
      <c r="K814" s="51">
        <f t="shared" si="214"/>
        <v>0</v>
      </c>
    </row>
    <row r="815" spans="1:11">
      <c r="A815" s="56" t="s">
        <v>35</v>
      </c>
      <c r="B815" s="49" t="s">
        <v>36</v>
      </c>
      <c r="C815" s="50">
        <v>3400</v>
      </c>
      <c r="D815" s="50">
        <v>0</v>
      </c>
      <c r="E815" s="50">
        <v>0</v>
      </c>
      <c r="F815" s="50">
        <v>0</v>
      </c>
      <c r="G815" s="50">
        <f t="shared" si="210"/>
        <v>-3400</v>
      </c>
      <c r="H815" s="50">
        <f t="shared" si="211"/>
        <v>0</v>
      </c>
      <c r="I815" s="51">
        <f t="shared" si="212"/>
        <v>-100</v>
      </c>
      <c r="J815" s="51">
        <f t="shared" si="213"/>
        <v>0</v>
      </c>
      <c r="K815" s="51">
        <f t="shared" si="214"/>
        <v>0</v>
      </c>
    </row>
    <row r="816" spans="1:11">
      <c r="A816" s="48"/>
      <c r="B816" s="49" t="s">
        <v>57</v>
      </c>
      <c r="C816" s="50">
        <v>9651.7000000000007</v>
      </c>
      <c r="D816" s="50">
        <v>0</v>
      </c>
      <c r="E816" s="50">
        <v>0</v>
      </c>
      <c r="F816" s="50">
        <v>0</v>
      </c>
      <c r="G816" s="50">
        <f t="shared" si="210"/>
        <v>-9651.7000000000007</v>
      </c>
      <c r="H816" s="50">
        <f t="shared" si="211"/>
        <v>0</v>
      </c>
      <c r="I816" s="51">
        <f t="shared" si="212"/>
        <v>-100</v>
      </c>
      <c r="J816" s="51">
        <f t="shared" si="213"/>
        <v>0</v>
      </c>
      <c r="K816" s="51">
        <f t="shared" si="214"/>
        <v>0</v>
      </c>
    </row>
    <row r="817" spans="1:11">
      <c r="A817" s="48" t="s">
        <v>58</v>
      </c>
      <c r="B817" s="49" t="s">
        <v>59</v>
      </c>
      <c r="C817" s="50">
        <v>-9651.7000000000007</v>
      </c>
      <c r="D817" s="50">
        <v>0</v>
      </c>
      <c r="E817" s="50">
        <v>0</v>
      </c>
      <c r="F817" s="50">
        <v>0</v>
      </c>
      <c r="G817" s="50">
        <f t="shared" si="210"/>
        <v>9651.7000000000007</v>
      </c>
      <c r="H817" s="50">
        <f t="shared" si="211"/>
        <v>0</v>
      </c>
      <c r="I817" s="51">
        <f t="shared" si="212"/>
        <v>-100</v>
      </c>
      <c r="J817" s="51">
        <f t="shared" si="213"/>
        <v>0</v>
      </c>
      <c r="K817" s="51">
        <f t="shared" si="214"/>
        <v>0</v>
      </c>
    </row>
    <row r="818" spans="1:11">
      <c r="A818" s="54" t="s">
        <v>60</v>
      </c>
      <c r="B818" s="49" t="s">
        <v>61</v>
      </c>
      <c r="C818" s="50">
        <v>-9651.7000000000007</v>
      </c>
      <c r="D818" s="50">
        <v>0</v>
      </c>
      <c r="E818" s="50">
        <v>0</v>
      </c>
      <c r="F818" s="50">
        <v>0</v>
      </c>
      <c r="G818" s="50">
        <f t="shared" si="210"/>
        <v>9651.7000000000007</v>
      </c>
      <c r="H818" s="50">
        <f t="shared" si="211"/>
        <v>0</v>
      </c>
      <c r="I818" s="51">
        <f t="shared" si="212"/>
        <v>-100</v>
      </c>
      <c r="J818" s="51">
        <f t="shared" si="213"/>
        <v>0</v>
      </c>
      <c r="K818" s="51">
        <f t="shared" si="214"/>
        <v>0</v>
      </c>
    </row>
    <row r="819" spans="1:11" ht="52.8">
      <c r="A819" s="63" t="s">
        <v>178</v>
      </c>
      <c r="B819" s="60" t="s">
        <v>179</v>
      </c>
      <c r="C819" s="61"/>
      <c r="D819" s="61"/>
      <c r="E819" s="61"/>
      <c r="F819" s="61"/>
      <c r="G819" s="61"/>
      <c r="H819" s="61"/>
      <c r="I819" s="62"/>
      <c r="J819" s="62"/>
      <c r="K819" s="62"/>
    </row>
    <row r="820" spans="1:11">
      <c r="A820" s="48" t="s">
        <v>19</v>
      </c>
      <c r="B820" s="49" t="s">
        <v>20</v>
      </c>
      <c r="C820" s="50">
        <v>65200</v>
      </c>
      <c r="D820" s="50">
        <v>188806</v>
      </c>
      <c r="E820" s="50">
        <v>39500</v>
      </c>
      <c r="F820" s="50">
        <v>188806</v>
      </c>
      <c r="G820" s="50">
        <f t="shared" ref="G820:G832" si="215">F820-C820</f>
        <v>123606</v>
      </c>
      <c r="H820" s="50">
        <f t="shared" ref="H820:H832" si="216">E820-F820</f>
        <v>-149306</v>
      </c>
      <c r="I820" s="51">
        <f t="shared" ref="I820:I832" si="217">IF(ISERROR(F820/C820),0,F820/C820*100-100)</f>
        <v>189.57975460122702</v>
      </c>
      <c r="J820" s="51">
        <f t="shared" ref="J820:J832" si="218">IF(ISERROR(F820/E820),0,F820/E820*100)</f>
        <v>477.98987341772153</v>
      </c>
      <c r="K820" s="51">
        <f t="shared" ref="K820:K832" si="219">IF(ISERROR(F820/D820),0,F820/D820*100)</f>
        <v>100</v>
      </c>
    </row>
    <row r="821" spans="1:11">
      <c r="A821" s="54" t="s">
        <v>23</v>
      </c>
      <c r="B821" s="49" t="s">
        <v>24</v>
      </c>
      <c r="C821" s="50">
        <v>65200</v>
      </c>
      <c r="D821" s="50">
        <v>188806</v>
      </c>
      <c r="E821" s="50">
        <v>39500</v>
      </c>
      <c r="F821" s="50">
        <v>188806</v>
      </c>
      <c r="G821" s="50">
        <f t="shared" si="215"/>
        <v>123606</v>
      </c>
      <c r="H821" s="50">
        <f t="shared" si="216"/>
        <v>-149306</v>
      </c>
      <c r="I821" s="51">
        <f t="shared" si="217"/>
        <v>189.57975460122702</v>
      </c>
      <c r="J821" s="51">
        <f t="shared" si="218"/>
        <v>477.98987341772153</v>
      </c>
      <c r="K821" s="51">
        <f t="shared" si="219"/>
        <v>100</v>
      </c>
    </row>
    <row r="822" spans="1:11" ht="26.4">
      <c r="A822" s="55" t="s">
        <v>25</v>
      </c>
      <c r="B822" s="49" t="s">
        <v>26</v>
      </c>
      <c r="C822" s="50">
        <v>65200</v>
      </c>
      <c r="D822" s="50">
        <v>188806</v>
      </c>
      <c r="E822" s="50">
        <v>39500</v>
      </c>
      <c r="F822" s="50">
        <v>188806</v>
      </c>
      <c r="G822" s="50">
        <f t="shared" si="215"/>
        <v>123606</v>
      </c>
      <c r="H822" s="50">
        <f t="shared" si="216"/>
        <v>-149306</v>
      </c>
      <c r="I822" s="51">
        <f t="shared" si="217"/>
        <v>189.57975460122702</v>
      </c>
      <c r="J822" s="51">
        <f t="shared" si="218"/>
        <v>477.98987341772153</v>
      </c>
      <c r="K822" s="51">
        <f t="shared" si="219"/>
        <v>100</v>
      </c>
    </row>
    <row r="823" spans="1:11">
      <c r="A823" s="48" t="s">
        <v>27</v>
      </c>
      <c r="B823" s="49" t="s">
        <v>28</v>
      </c>
      <c r="C823" s="50">
        <v>4812.6000000000004</v>
      </c>
      <c r="D823" s="50">
        <v>188806</v>
      </c>
      <c r="E823" s="50">
        <v>39500</v>
      </c>
      <c r="F823" s="50">
        <v>59905.81</v>
      </c>
      <c r="G823" s="50">
        <f t="shared" si="215"/>
        <v>55093.21</v>
      </c>
      <c r="H823" s="50">
        <f t="shared" si="216"/>
        <v>-20405.809999999998</v>
      </c>
      <c r="I823" s="51">
        <f t="shared" si="217"/>
        <v>1144.7701865935253</v>
      </c>
      <c r="J823" s="51">
        <f t="shared" si="218"/>
        <v>151.66027848101265</v>
      </c>
      <c r="K823" s="51">
        <f t="shared" si="219"/>
        <v>31.728763916400958</v>
      </c>
    </row>
    <row r="824" spans="1:11">
      <c r="A824" s="54" t="s">
        <v>29</v>
      </c>
      <c r="B824" s="49" t="s">
        <v>30</v>
      </c>
      <c r="C824" s="50">
        <v>4812.6000000000004</v>
      </c>
      <c r="D824" s="50">
        <v>128170</v>
      </c>
      <c r="E824" s="50">
        <v>39500</v>
      </c>
      <c r="F824" s="50">
        <v>31894.31</v>
      </c>
      <c r="G824" s="50">
        <f t="shared" si="215"/>
        <v>27081.71</v>
      </c>
      <c r="H824" s="50">
        <f t="shared" si="216"/>
        <v>7605.6899999999987</v>
      </c>
      <c r="I824" s="51">
        <f t="shared" si="217"/>
        <v>562.72513817894685</v>
      </c>
      <c r="J824" s="51">
        <f t="shared" si="218"/>
        <v>80.745088607594937</v>
      </c>
      <c r="K824" s="51">
        <f t="shared" si="219"/>
        <v>24.884380120152922</v>
      </c>
    </row>
    <row r="825" spans="1:11">
      <c r="A825" s="55" t="s">
        <v>31</v>
      </c>
      <c r="B825" s="49" t="s">
        <v>32</v>
      </c>
      <c r="C825" s="50">
        <v>4812.6000000000004</v>
      </c>
      <c r="D825" s="50">
        <v>128170</v>
      </c>
      <c r="E825" s="50">
        <v>39500</v>
      </c>
      <c r="F825" s="50">
        <v>31894.31</v>
      </c>
      <c r="G825" s="50">
        <f t="shared" si="215"/>
        <v>27081.71</v>
      </c>
      <c r="H825" s="50">
        <f t="shared" si="216"/>
        <v>7605.6899999999987</v>
      </c>
      <c r="I825" s="51">
        <f t="shared" si="217"/>
        <v>562.72513817894685</v>
      </c>
      <c r="J825" s="51">
        <f t="shared" si="218"/>
        <v>80.745088607594937</v>
      </c>
      <c r="K825" s="51">
        <f t="shared" si="219"/>
        <v>24.884380120152922</v>
      </c>
    </row>
    <row r="826" spans="1:11">
      <c r="A826" s="56" t="s">
        <v>33</v>
      </c>
      <c r="B826" s="49" t="s">
        <v>34</v>
      </c>
      <c r="C826" s="50">
        <v>4812.6000000000004</v>
      </c>
      <c r="D826" s="50">
        <v>80000</v>
      </c>
      <c r="E826" s="50">
        <v>35000</v>
      </c>
      <c r="F826" s="50">
        <v>25811.91</v>
      </c>
      <c r="G826" s="50">
        <f t="shared" si="215"/>
        <v>20999.309999999998</v>
      </c>
      <c r="H826" s="50">
        <f t="shared" si="216"/>
        <v>9188.09</v>
      </c>
      <c r="I826" s="51">
        <f t="shared" si="217"/>
        <v>436.34023189128527</v>
      </c>
      <c r="J826" s="51">
        <f t="shared" si="218"/>
        <v>73.748314285714287</v>
      </c>
      <c r="K826" s="51">
        <f t="shared" si="219"/>
        <v>32.2648875</v>
      </c>
    </row>
    <row r="827" spans="1:11">
      <c r="A827" s="56" t="s">
        <v>35</v>
      </c>
      <c r="B827" s="49" t="s">
        <v>36</v>
      </c>
      <c r="C827" s="50">
        <v>0</v>
      </c>
      <c r="D827" s="50">
        <v>48170</v>
      </c>
      <c r="E827" s="50">
        <v>4500</v>
      </c>
      <c r="F827" s="50">
        <v>6082.4</v>
      </c>
      <c r="G827" s="50">
        <f t="shared" si="215"/>
        <v>6082.4</v>
      </c>
      <c r="H827" s="50">
        <f t="shared" si="216"/>
        <v>-1582.3999999999996</v>
      </c>
      <c r="I827" s="51">
        <f t="shared" si="217"/>
        <v>0</v>
      </c>
      <c r="J827" s="51">
        <f t="shared" si="218"/>
        <v>135.16444444444446</v>
      </c>
      <c r="K827" s="51">
        <f t="shared" si="219"/>
        <v>12.626946232094664</v>
      </c>
    </row>
    <row r="828" spans="1:11">
      <c r="A828" s="54" t="s">
        <v>53</v>
      </c>
      <c r="B828" s="49" t="s">
        <v>54</v>
      </c>
      <c r="C828" s="50">
        <v>0</v>
      </c>
      <c r="D828" s="50">
        <v>60636</v>
      </c>
      <c r="E828" s="50">
        <v>0</v>
      </c>
      <c r="F828" s="50">
        <v>28011.5</v>
      </c>
      <c r="G828" s="50">
        <f t="shared" si="215"/>
        <v>28011.5</v>
      </c>
      <c r="H828" s="50">
        <f t="shared" si="216"/>
        <v>-28011.5</v>
      </c>
      <c r="I828" s="51">
        <f t="shared" si="217"/>
        <v>0</v>
      </c>
      <c r="J828" s="51">
        <f t="shared" si="218"/>
        <v>0</v>
      </c>
      <c r="K828" s="51">
        <f t="shared" si="219"/>
        <v>46.196154099874661</v>
      </c>
    </row>
    <row r="829" spans="1:11">
      <c r="A829" s="55" t="s">
        <v>55</v>
      </c>
      <c r="B829" s="49" t="s">
        <v>56</v>
      </c>
      <c r="C829" s="50">
        <v>0</v>
      </c>
      <c r="D829" s="50">
        <v>60636</v>
      </c>
      <c r="E829" s="50">
        <v>0</v>
      </c>
      <c r="F829" s="50">
        <v>28011.5</v>
      </c>
      <c r="G829" s="50">
        <f t="shared" si="215"/>
        <v>28011.5</v>
      </c>
      <c r="H829" s="50">
        <f t="shared" si="216"/>
        <v>-28011.5</v>
      </c>
      <c r="I829" s="51">
        <f t="shared" si="217"/>
        <v>0</v>
      </c>
      <c r="J829" s="51">
        <f t="shared" si="218"/>
        <v>0</v>
      </c>
      <c r="K829" s="51">
        <f t="shared" si="219"/>
        <v>46.196154099874661</v>
      </c>
    </row>
    <row r="830" spans="1:11">
      <c r="A830" s="48"/>
      <c r="B830" s="49" t="s">
        <v>57</v>
      </c>
      <c r="C830" s="50">
        <v>60387.4</v>
      </c>
      <c r="D830" s="50">
        <v>0</v>
      </c>
      <c r="E830" s="50">
        <v>0</v>
      </c>
      <c r="F830" s="50">
        <v>128900.19</v>
      </c>
      <c r="G830" s="50">
        <f t="shared" si="215"/>
        <v>68512.790000000008</v>
      </c>
      <c r="H830" s="50">
        <f t="shared" si="216"/>
        <v>-128900.19</v>
      </c>
      <c r="I830" s="51">
        <f t="shared" si="217"/>
        <v>113.45543937973815</v>
      </c>
      <c r="J830" s="51">
        <f t="shared" si="218"/>
        <v>0</v>
      </c>
      <c r="K830" s="51">
        <f t="shared" si="219"/>
        <v>0</v>
      </c>
    </row>
    <row r="831" spans="1:11">
      <c r="A831" s="48" t="s">
        <v>58</v>
      </c>
      <c r="B831" s="49" t="s">
        <v>59</v>
      </c>
      <c r="C831" s="50">
        <v>-60387.4</v>
      </c>
      <c r="D831" s="50">
        <v>0</v>
      </c>
      <c r="E831" s="50">
        <v>0</v>
      </c>
      <c r="F831" s="50">
        <v>-128900.19</v>
      </c>
      <c r="G831" s="50">
        <f t="shared" si="215"/>
        <v>-68512.790000000008</v>
      </c>
      <c r="H831" s="50">
        <f t="shared" si="216"/>
        <v>128900.19</v>
      </c>
      <c r="I831" s="51">
        <f t="shared" si="217"/>
        <v>113.45543937973815</v>
      </c>
      <c r="J831" s="51">
        <f t="shared" si="218"/>
        <v>0</v>
      </c>
      <c r="K831" s="51">
        <f t="shared" si="219"/>
        <v>0</v>
      </c>
    </row>
    <row r="832" spans="1:11">
      <c r="A832" s="54" t="s">
        <v>60</v>
      </c>
      <c r="B832" s="49" t="s">
        <v>61</v>
      </c>
      <c r="C832" s="50">
        <v>-60387.4</v>
      </c>
      <c r="D832" s="50">
        <v>0</v>
      </c>
      <c r="E832" s="50">
        <v>0</v>
      </c>
      <c r="F832" s="50">
        <v>-128900.19</v>
      </c>
      <c r="G832" s="50">
        <f t="shared" si="215"/>
        <v>-68512.790000000008</v>
      </c>
      <c r="H832" s="50">
        <f t="shared" si="216"/>
        <v>128900.19</v>
      </c>
      <c r="I832" s="51">
        <f t="shared" si="217"/>
        <v>113.45543937973815</v>
      </c>
      <c r="J832" s="51">
        <f t="shared" si="218"/>
        <v>0</v>
      </c>
      <c r="K832" s="51">
        <f t="shared" si="219"/>
        <v>0</v>
      </c>
    </row>
    <row r="833" spans="1:11" ht="26.4">
      <c r="A833" s="63" t="s">
        <v>121</v>
      </c>
      <c r="B833" s="60" t="s">
        <v>122</v>
      </c>
      <c r="C833" s="61"/>
      <c r="D833" s="61"/>
      <c r="E833" s="61"/>
      <c r="F833" s="61"/>
      <c r="G833" s="61"/>
      <c r="H833" s="61"/>
      <c r="I833" s="62"/>
      <c r="J833" s="62"/>
      <c r="K833" s="62"/>
    </row>
    <row r="834" spans="1:11">
      <c r="A834" s="48" t="s">
        <v>19</v>
      </c>
      <c r="B834" s="49" t="s">
        <v>20</v>
      </c>
      <c r="C834" s="50">
        <v>18360400</v>
      </c>
      <c r="D834" s="50">
        <v>20104100</v>
      </c>
      <c r="E834" s="50">
        <v>9576841</v>
      </c>
      <c r="F834" s="50">
        <v>20104100</v>
      </c>
      <c r="G834" s="50">
        <f t="shared" ref="G834:G852" si="220">F834-C834</f>
        <v>1743700</v>
      </c>
      <c r="H834" s="50">
        <f t="shared" ref="H834:H852" si="221">E834-F834</f>
        <v>-10527259</v>
      </c>
      <c r="I834" s="51">
        <f t="shared" ref="I834:I852" si="222">IF(ISERROR(F834/C834),0,F834/C834*100-100)</f>
        <v>9.4970697806147939</v>
      </c>
      <c r="J834" s="51">
        <f t="shared" ref="J834:J852" si="223">IF(ISERROR(F834/E834),0,F834/E834*100)</f>
        <v>209.9241284260645</v>
      </c>
      <c r="K834" s="51">
        <f t="shared" ref="K834:K852" si="224">IF(ISERROR(F834/D834),0,F834/D834*100)</f>
        <v>100</v>
      </c>
    </row>
    <row r="835" spans="1:11">
      <c r="A835" s="54" t="s">
        <v>83</v>
      </c>
      <c r="B835" s="49" t="s">
        <v>84</v>
      </c>
      <c r="C835" s="50">
        <v>33335</v>
      </c>
      <c r="D835" s="50">
        <v>78335</v>
      </c>
      <c r="E835" s="50">
        <v>18000</v>
      </c>
      <c r="F835" s="50">
        <v>78335</v>
      </c>
      <c r="G835" s="50">
        <f t="shared" si="220"/>
        <v>45000</v>
      </c>
      <c r="H835" s="50">
        <f t="shared" si="221"/>
        <v>-60335</v>
      </c>
      <c r="I835" s="51">
        <f t="shared" si="222"/>
        <v>134.99325033748312</v>
      </c>
      <c r="J835" s="51">
        <f t="shared" si="223"/>
        <v>435.19444444444446</v>
      </c>
      <c r="K835" s="51">
        <f t="shared" si="224"/>
        <v>100</v>
      </c>
    </row>
    <row r="836" spans="1:11">
      <c r="A836" s="55" t="s">
        <v>85</v>
      </c>
      <c r="B836" s="49" t="s">
        <v>86</v>
      </c>
      <c r="C836" s="50">
        <v>33335</v>
      </c>
      <c r="D836" s="50">
        <v>78335</v>
      </c>
      <c r="E836" s="50">
        <v>18000</v>
      </c>
      <c r="F836" s="50">
        <v>78335</v>
      </c>
      <c r="G836" s="50">
        <f t="shared" si="220"/>
        <v>45000</v>
      </c>
      <c r="H836" s="50">
        <f t="shared" si="221"/>
        <v>-60335</v>
      </c>
      <c r="I836" s="51">
        <f t="shared" si="222"/>
        <v>134.99325033748312</v>
      </c>
      <c r="J836" s="51">
        <f t="shared" si="223"/>
        <v>435.19444444444446</v>
      </c>
      <c r="K836" s="51">
        <f t="shared" si="224"/>
        <v>100</v>
      </c>
    </row>
    <row r="837" spans="1:11">
      <c r="A837" s="56" t="s">
        <v>87</v>
      </c>
      <c r="B837" s="49" t="s">
        <v>88</v>
      </c>
      <c r="C837" s="50">
        <v>33335</v>
      </c>
      <c r="D837" s="50">
        <v>78335</v>
      </c>
      <c r="E837" s="50">
        <v>18000</v>
      </c>
      <c r="F837" s="50">
        <v>78335</v>
      </c>
      <c r="G837" s="50">
        <f t="shared" si="220"/>
        <v>45000</v>
      </c>
      <c r="H837" s="50">
        <f t="shared" si="221"/>
        <v>-60335</v>
      </c>
      <c r="I837" s="51">
        <f t="shared" si="222"/>
        <v>134.99325033748312</v>
      </c>
      <c r="J837" s="51">
        <f t="shared" si="223"/>
        <v>435.19444444444446</v>
      </c>
      <c r="K837" s="51">
        <f t="shared" si="224"/>
        <v>100</v>
      </c>
    </row>
    <row r="838" spans="1:11" ht="26.4">
      <c r="A838" s="57" t="s">
        <v>89</v>
      </c>
      <c r="B838" s="49" t="s">
        <v>90</v>
      </c>
      <c r="C838" s="50">
        <v>33335</v>
      </c>
      <c r="D838" s="50">
        <v>78335</v>
      </c>
      <c r="E838" s="50">
        <v>18000</v>
      </c>
      <c r="F838" s="50">
        <v>78335</v>
      </c>
      <c r="G838" s="50">
        <f t="shared" si="220"/>
        <v>45000</v>
      </c>
      <c r="H838" s="50">
        <f t="shared" si="221"/>
        <v>-60335</v>
      </c>
      <c r="I838" s="51">
        <f t="shared" si="222"/>
        <v>134.99325033748312</v>
      </c>
      <c r="J838" s="51">
        <f t="shared" si="223"/>
        <v>435.19444444444446</v>
      </c>
      <c r="K838" s="51">
        <f t="shared" si="224"/>
        <v>100</v>
      </c>
    </row>
    <row r="839" spans="1:11" ht="26.4">
      <c r="A839" s="58" t="s">
        <v>91</v>
      </c>
      <c r="B839" s="49" t="s">
        <v>92</v>
      </c>
      <c r="C839" s="50">
        <v>33335</v>
      </c>
      <c r="D839" s="50">
        <v>78335</v>
      </c>
      <c r="E839" s="50">
        <v>18000</v>
      </c>
      <c r="F839" s="50">
        <v>78335</v>
      </c>
      <c r="G839" s="50">
        <f t="shared" si="220"/>
        <v>45000</v>
      </c>
      <c r="H839" s="50">
        <f t="shared" si="221"/>
        <v>-60335</v>
      </c>
      <c r="I839" s="51">
        <f t="shared" si="222"/>
        <v>134.99325033748312</v>
      </c>
      <c r="J839" s="51">
        <f t="shared" si="223"/>
        <v>435.19444444444446</v>
      </c>
      <c r="K839" s="51">
        <f t="shared" si="224"/>
        <v>100</v>
      </c>
    </row>
    <row r="840" spans="1:11">
      <c r="A840" s="54" t="s">
        <v>23</v>
      </c>
      <c r="B840" s="49" t="s">
        <v>24</v>
      </c>
      <c r="C840" s="50">
        <v>18327065</v>
      </c>
      <c r="D840" s="50">
        <v>20025765</v>
      </c>
      <c r="E840" s="50">
        <v>9558841</v>
      </c>
      <c r="F840" s="50">
        <v>20025765</v>
      </c>
      <c r="G840" s="50">
        <f t="shared" si="220"/>
        <v>1698700</v>
      </c>
      <c r="H840" s="50">
        <f t="shared" si="221"/>
        <v>-10466924</v>
      </c>
      <c r="I840" s="51">
        <f t="shared" si="222"/>
        <v>9.2688054524824253</v>
      </c>
      <c r="J840" s="51">
        <f t="shared" si="223"/>
        <v>209.49992786782414</v>
      </c>
      <c r="K840" s="51">
        <f t="shared" si="224"/>
        <v>100</v>
      </c>
    </row>
    <row r="841" spans="1:11" ht="26.4">
      <c r="A841" s="55" t="s">
        <v>25</v>
      </c>
      <c r="B841" s="49" t="s">
        <v>26</v>
      </c>
      <c r="C841" s="50">
        <v>18327065</v>
      </c>
      <c r="D841" s="50">
        <v>20025765</v>
      </c>
      <c r="E841" s="50">
        <v>9558841</v>
      </c>
      <c r="F841" s="50">
        <v>20025765</v>
      </c>
      <c r="G841" s="50">
        <f t="shared" si="220"/>
        <v>1698700</v>
      </c>
      <c r="H841" s="50">
        <f t="shared" si="221"/>
        <v>-10466924</v>
      </c>
      <c r="I841" s="51">
        <f t="shared" si="222"/>
        <v>9.2688054524824253</v>
      </c>
      <c r="J841" s="51">
        <f t="shared" si="223"/>
        <v>209.49992786782414</v>
      </c>
      <c r="K841" s="51">
        <f t="shared" si="224"/>
        <v>100</v>
      </c>
    </row>
    <row r="842" spans="1:11">
      <c r="A842" s="48" t="s">
        <v>27</v>
      </c>
      <c r="B842" s="49" t="s">
        <v>28</v>
      </c>
      <c r="C842" s="50">
        <v>7922073.9400000004</v>
      </c>
      <c r="D842" s="50">
        <v>20104100</v>
      </c>
      <c r="E842" s="50">
        <v>9576841</v>
      </c>
      <c r="F842" s="50">
        <v>8447412.7599999998</v>
      </c>
      <c r="G842" s="50">
        <f t="shared" si="220"/>
        <v>525338.81999999937</v>
      </c>
      <c r="H842" s="50">
        <f t="shared" si="221"/>
        <v>1129428.2400000002</v>
      </c>
      <c r="I842" s="51">
        <f t="shared" si="222"/>
        <v>6.6313294218003591</v>
      </c>
      <c r="J842" s="51">
        <f t="shared" si="223"/>
        <v>88.206672325456793</v>
      </c>
      <c r="K842" s="51">
        <f t="shared" si="224"/>
        <v>42.01835824533304</v>
      </c>
    </row>
    <row r="843" spans="1:11">
      <c r="A843" s="54" t="s">
        <v>29</v>
      </c>
      <c r="B843" s="49" t="s">
        <v>30</v>
      </c>
      <c r="C843" s="50">
        <v>7421290.8499999996</v>
      </c>
      <c r="D843" s="50">
        <v>19271450</v>
      </c>
      <c r="E843" s="50">
        <v>9164841</v>
      </c>
      <c r="F843" s="50">
        <v>7958617.6699999999</v>
      </c>
      <c r="G843" s="50">
        <f t="shared" si="220"/>
        <v>537326.8200000003</v>
      </c>
      <c r="H843" s="50">
        <f t="shared" si="221"/>
        <v>1206223.33</v>
      </c>
      <c r="I843" s="51">
        <f t="shared" si="222"/>
        <v>7.2403417526750076</v>
      </c>
      <c r="J843" s="51">
        <f t="shared" si="223"/>
        <v>86.838578759849739</v>
      </c>
      <c r="K843" s="51">
        <f t="shared" si="224"/>
        <v>41.297451255613879</v>
      </c>
    </row>
    <row r="844" spans="1:11">
      <c r="A844" s="55" t="s">
        <v>31</v>
      </c>
      <c r="B844" s="49" t="s">
        <v>32</v>
      </c>
      <c r="C844" s="50">
        <v>7421290.8499999996</v>
      </c>
      <c r="D844" s="50">
        <v>19271450</v>
      </c>
      <c r="E844" s="50">
        <v>9164841</v>
      </c>
      <c r="F844" s="50">
        <v>7958617.6699999999</v>
      </c>
      <c r="G844" s="50">
        <f t="shared" si="220"/>
        <v>537326.8200000003</v>
      </c>
      <c r="H844" s="50">
        <f t="shared" si="221"/>
        <v>1206223.33</v>
      </c>
      <c r="I844" s="51">
        <f t="shared" si="222"/>
        <v>7.2403417526750076</v>
      </c>
      <c r="J844" s="51">
        <f t="shared" si="223"/>
        <v>86.838578759849739</v>
      </c>
      <c r="K844" s="51">
        <f t="shared" si="224"/>
        <v>41.297451255613879</v>
      </c>
    </row>
    <row r="845" spans="1:11">
      <c r="A845" s="56" t="s">
        <v>33</v>
      </c>
      <c r="B845" s="49" t="s">
        <v>34</v>
      </c>
      <c r="C845" s="50">
        <v>6545382.9299999997</v>
      </c>
      <c r="D845" s="50">
        <v>16639915</v>
      </c>
      <c r="E845" s="50">
        <v>7838777</v>
      </c>
      <c r="F845" s="50">
        <v>7026618.9199999999</v>
      </c>
      <c r="G845" s="50">
        <f t="shared" si="220"/>
        <v>481235.99000000022</v>
      </c>
      <c r="H845" s="50">
        <f t="shared" si="221"/>
        <v>812158.08000000007</v>
      </c>
      <c r="I845" s="51">
        <f t="shared" si="222"/>
        <v>7.352296957207983</v>
      </c>
      <c r="J845" s="51">
        <f t="shared" si="223"/>
        <v>89.639224588223385</v>
      </c>
      <c r="K845" s="51">
        <f t="shared" si="224"/>
        <v>42.227492868803715</v>
      </c>
    </row>
    <row r="846" spans="1:11">
      <c r="A846" s="56" t="s">
        <v>35</v>
      </c>
      <c r="B846" s="49" t="s">
        <v>36</v>
      </c>
      <c r="C846" s="50">
        <v>875907.92</v>
      </c>
      <c r="D846" s="50">
        <v>2631535</v>
      </c>
      <c r="E846" s="50">
        <v>1326064</v>
      </c>
      <c r="F846" s="50">
        <v>931998.75</v>
      </c>
      <c r="G846" s="50">
        <f t="shared" si="220"/>
        <v>56090.829999999958</v>
      </c>
      <c r="H846" s="50">
        <f t="shared" si="221"/>
        <v>394065.25</v>
      </c>
      <c r="I846" s="51">
        <f t="shared" si="222"/>
        <v>6.4037359086786267</v>
      </c>
      <c r="J846" s="51">
        <f t="shared" si="223"/>
        <v>70.283089654797962</v>
      </c>
      <c r="K846" s="51">
        <f t="shared" si="224"/>
        <v>35.416543956284066</v>
      </c>
    </row>
    <row r="847" spans="1:11">
      <c r="A847" s="57" t="s">
        <v>37</v>
      </c>
      <c r="B847" s="49" t="s">
        <v>38</v>
      </c>
      <c r="C847" s="50">
        <v>1300.44</v>
      </c>
      <c r="D847" s="50">
        <v>0</v>
      </c>
      <c r="E847" s="50">
        <v>0</v>
      </c>
      <c r="F847" s="50">
        <v>10725.3</v>
      </c>
      <c r="G847" s="50">
        <f t="shared" si="220"/>
        <v>9424.8599999999988</v>
      </c>
      <c r="H847" s="50">
        <f t="shared" si="221"/>
        <v>-10725.3</v>
      </c>
      <c r="I847" s="51">
        <f t="shared" si="222"/>
        <v>724.74393282273684</v>
      </c>
      <c r="J847" s="51">
        <f t="shared" si="223"/>
        <v>0</v>
      </c>
      <c r="K847" s="51">
        <f t="shared" si="224"/>
        <v>0</v>
      </c>
    </row>
    <row r="848" spans="1:11">
      <c r="A848" s="54" t="s">
        <v>53</v>
      </c>
      <c r="B848" s="49" t="s">
        <v>54</v>
      </c>
      <c r="C848" s="50">
        <v>500783.09</v>
      </c>
      <c r="D848" s="50">
        <v>832650</v>
      </c>
      <c r="E848" s="50">
        <v>412000</v>
      </c>
      <c r="F848" s="50">
        <v>488795.09</v>
      </c>
      <c r="G848" s="50">
        <f t="shared" si="220"/>
        <v>-11988</v>
      </c>
      <c r="H848" s="50">
        <f t="shared" si="221"/>
        <v>-76795.090000000026</v>
      </c>
      <c r="I848" s="51">
        <f t="shared" si="222"/>
        <v>-2.3938507987560058</v>
      </c>
      <c r="J848" s="51">
        <f t="shared" si="223"/>
        <v>118.63958495145633</v>
      </c>
      <c r="K848" s="51">
        <f t="shared" si="224"/>
        <v>58.703547709121487</v>
      </c>
    </row>
    <row r="849" spans="1:11">
      <c r="A849" s="55" t="s">
        <v>55</v>
      </c>
      <c r="B849" s="49" t="s">
        <v>56</v>
      </c>
      <c r="C849" s="50">
        <v>500783.09</v>
      </c>
      <c r="D849" s="50">
        <v>832650</v>
      </c>
      <c r="E849" s="50">
        <v>412000</v>
      </c>
      <c r="F849" s="50">
        <v>488795.09</v>
      </c>
      <c r="G849" s="50">
        <f t="shared" si="220"/>
        <v>-11988</v>
      </c>
      <c r="H849" s="50">
        <f t="shared" si="221"/>
        <v>-76795.090000000026</v>
      </c>
      <c r="I849" s="51">
        <f t="shared" si="222"/>
        <v>-2.3938507987560058</v>
      </c>
      <c r="J849" s="51">
        <f t="shared" si="223"/>
        <v>118.63958495145633</v>
      </c>
      <c r="K849" s="51">
        <f t="shared" si="224"/>
        <v>58.703547709121487</v>
      </c>
    </row>
    <row r="850" spans="1:11">
      <c r="A850" s="48"/>
      <c r="B850" s="49" t="s">
        <v>57</v>
      </c>
      <c r="C850" s="50">
        <v>10438326.060000001</v>
      </c>
      <c r="D850" s="50">
        <v>0</v>
      </c>
      <c r="E850" s="50">
        <v>0</v>
      </c>
      <c r="F850" s="50">
        <v>11656687.24</v>
      </c>
      <c r="G850" s="50">
        <f t="shared" si="220"/>
        <v>1218361.1799999997</v>
      </c>
      <c r="H850" s="50">
        <f t="shared" si="221"/>
        <v>-11656687.24</v>
      </c>
      <c r="I850" s="51">
        <f t="shared" si="222"/>
        <v>11.671997722592693</v>
      </c>
      <c r="J850" s="51">
        <f t="shared" si="223"/>
        <v>0</v>
      </c>
      <c r="K850" s="51">
        <f t="shared" si="224"/>
        <v>0</v>
      </c>
    </row>
    <row r="851" spans="1:11">
      <c r="A851" s="48" t="s">
        <v>58</v>
      </c>
      <c r="B851" s="49" t="s">
        <v>59</v>
      </c>
      <c r="C851" s="50">
        <v>-10438326.060000001</v>
      </c>
      <c r="D851" s="50">
        <v>0</v>
      </c>
      <c r="E851" s="50">
        <v>0</v>
      </c>
      <c r="F851" s="50">
        <v>-11656687.24</v>
      </c>
      <c r="G851" s="50">
        <f t="shared" si="220"/>
        <v>-1218361.1799999997</v>
      </c>
      <c r="H851" s="50">
        <f t="shared" si="221"/>
        <v>11656687.24</v>
      </c>
      <c r="I851" s="51">
        <f t="shared" si="222"/>
        <v>11.671997722592693</v>
      </c>
      <c r="J851" s="51">
        <f t="shared" si="223"/>
        <v>0</v>
      </c>
      <c r="K851" s="51">
        <f t="shared" si="224"/>
        <v>0</v>
      </c>
    </row>
    <row r="852" spans="1:11">
      <c r="A852" s="54" t="s">
        <v>60</v>
      </c>
      <c r="B852" s="49" t="s">
        <v>61</v>
      </c>
      <c r="C852" s="50">
        <v>-10438326.060000001</v>
      </c>
      <c r="D852" s="50">
        <v>0</v>
      </c>
      <c r="E852" s="50">
        <v>0</v>
      </c>
      <c r="F852" s="50">
        <v>-11656687.24</v>
      </c>
      <c r="G852" s="50">
        <f t="shared" si="220"/>
        <v>-1218361.1799999997</v>
      </c>
      <c r="H852" s="50">
        <f t="shared" si="221"/>
        <v>11656687.24</v>
      </c>
      <c r="I852" s="51">
        <f t="shared" si="222"/>
        <v>11.671997722592693</v>
      </c>
      <c r="J852" s="51">
        <f t="shared" si="223"/>
        <v>0</v>
      </c>
      <c r="K852" s="51">
        <f t="shared" si="224"/>
        <v>0</v>
      </c>
    </row>
    <row r="853" spans="1:11" ht="39.6">
      <c r="A853" s="59" t="s">
        <v>123</v>
      </c>
      <c r="B853" s="60" t="s">
        <v>124</v>
      </c>
      <c r="C853" s="61"/>
      <c r="D853" s="61"/>
      <c r="E853" s="61"/>
      <c r="F853" s="61"/>
      <c r="G853" s="61"/>
      <c r="H853" s="61"/>
      <c r="I853" s="62"/>
      <c r="J853" s="62"/>
      <c r="K853" s="62"/>
    </row>
    <row r="854" spans="1:11">
      <c r="A854" s="48" t="s">
        <v>19</v>
      </c>
      <c r="B854" s="49" t="s">
        <v>20</v>
      </c>
      <c r="C854" s="50">
        <v>3157960</v>
      </c>
      <c r="D854" s="50">
        <v>2119584</v>
      </c>
      <c r="E854" s="50">
        <v>332147</v>
      </c>
      <c r="F854" s="50">
        <v>2119584</v>
      </c>
      <c r="G854" s="50">
        <f t="shared" ref="G854:G872" si="225">F854-C854</f>
        <v>-1038376</v>
      </c>
      <c r="H854" s="50">
        <f t="shared" ref="H854:H872" si="226">E854-F854</f>
        <v>-1787437</v>
      </c>
      <c r="I854" s="51">
        <f t="shared" ref="I854:I872" si="227">IF(ISERROR(F854/C854),0,F854/C854*100-100)</f>
        <v>-32.881227121306154</v>
      </c>
      <c r="J854" s="51">
        <f t="shared" ref="J854:J872" si="228">IF(ISERROR(F854/E854),0,F854/E854*100)</f>
        <v>638.14636290558099</v>
      </c>
      <c r="K854" s="51">
        <f t="shared" ref="K854:K872" si="229">IF(ISERROR(F854/D854),0,F854/D854*100)</f>
        <v>100</v>
      </c>
    </row>
    <row r="855" spans="1:11">
      <c r="A855" s="54" t="s">
        <v>23</v>
      </c>
      <c r="B855" s="49" t="s">
        <v>24</v>
      </c>
      <c r="C855" s="50">
        <v>3157960</v>
      </c>
      <c r="D855" s="50">
        <v>2119584</v>
      </c>
      <c r="E855" s="50">
        <v>332147</v>
      </c>
      <c r="F855" s="50">
        <v>2119584</v>
      </c>
      <c r="G855" s="50">
        <f t="shared" si="225"/>
        <v>-1038376</v>
      </c>
      <c r="H855" s="50">
        <f t="shared" si="226"/>
        <v>-1787437</v>
      </c>
      <c r="I855" s="51">
        <f t="shared" si="227"/>
        <v>-32.881227121306154</v>
      </c>
      <c r="J855" s="51">
        <f t="shared" si="228"/>
        <v>638.14636290558099</v>
      </c>
      <c r="K855" s="51">
        <f t="shared" si="229"/>
        <v>100</v>
      </c>
    </row>
    <row r="856" spans="1:11" ht="26.4">
      <c r="A856" s="55" t="s">
        <v>25</v>
      </c>
      <c r="B856" s="49" t="s">
        <v>26</v>
      </c>
      <c r="C856" s="50">
        <v>3157960</v>
      </c>
      <c r="D856" s="50">
        <v>2119584</v>
      </c>
      <c r="E856" s="50">
        <v>332147</v>
      </c>
      <c r="F856" s="50">
        <v>2119584</v>
      </c>
      <c r="G856" s="50">
        <f t="shared" si="225"/>
        <v>-1038376</v>
      </c>
      <c r="H856" s="50">
        <f t="shared" si="226"/>
        <v>-1787437</v>
      </c>
      <c r="I856" s="51">
        <f t="shared" si="227"/>
        <v>-32.881227121306154</v>
      </c>
      <c r="J856" s="51">
        <f t="shared" si="228"/>
        <v>638.14636290558099</v>
      </c>
      <c r="K856" s="51">
        <f t="shared" si="229"/>
        <v>100</v>
      </c>
    </row>
    <row r="857" spans="1:11">
      <c r="A857" s="48" t="s">
        <v>27</v>
      </c>
      <c r="B857" s="49" t="s">
        <v>28</v>
      </c>
      <c r="C857" s="50">
        <v>749511.34</v>
      </c>
      <c r="D857" s="50">
        <v>2119584</v>
      </c>
      <c r="E857" s="50">
        <v>332147</v>
      </c>
      <c r="F857" s="50">
        <v>1822224.33</v>
      </c>
      <c r="G857" s="50">
        <f t="shared" si="225"/>
        <v>1072712.9900000002</v>
      </c>
      <c r="H857" s="50">
        <f t="shared" si="226"/>
        <v>-1490077.33</v>
      </c>
      <c r="I857" s="51">
        <f t="shared" si="227"/>
        <v>143.12164910006567</v>
      </c>
      <c r="J857" s="51">
        <f t="shared" si="228"/>
        <v>548.61983699988264</v>
      </c>
      <c r="K857" s="51">
        <f t="shared" si="229"/>
        <v>85.970847581412201</v>
      </c>
    </row>
    <row r="858" spans="1:11">
      <c r="A858" s="54" t="s">
        <v>29</v>
      </c>
      <c r="B858" s="49" t="s">
        <v>30</v>
      </c>
      <c r="C858" s="50">
        <v>644062.26</v>
      </c>
      <c r="D858" s="50">
        <v>1038275</v>
      </c>
      <c r="E858" s="50">
        <v>138197</v>
      </c>
      <c r="F858" s="50">
        <v>758675.47</v>
      </c>
      <c r="G858" s="50">
        <f t="shared" si="225"/>
        <v>114613.20999999996</v>
      </c>
      <c r="H858" s="50">
        <f t="shared" si="226"/>
        <v>-620478.47</v>
      </c>
      <c r="I858" s="51">
        <f t="shared" si="227"/>
        <v>17.795361895603065</v>
      </c>
      <c r="J858" s="51">
        <f t="shared" si="228"/>
        <v>548.9811428612777</v>
      </c>
      <c r="K858" s="51">
        <f t="shared" si="229"/>
        <v>73.070763526040778</v>
      </c>
    </row>
    <row r="859" spans="1:11">
      <c r="A859" s="55" t="s">
        <v>31</v>
      </c>
      <c r="B859" s="49" t="s">
        <v>32</v>
      </c>
      <c r="C859" s="50">
        <v>191394.77</v>
      </c>
      <c r="D859" s="50">
        <v>462175</v>
      </c>
      <c r="E859" s="50">
        <v>115363</v>
      </c>
      <c r="F859" s="50">
        <v>264138.56</v>
      </c>
      <c r="G859" s="50">
        <f t="shared" si="225"/>
        <v>72743.790000000008</v>
      </c>
      <c r="H859" s="50">
        <f t="shared" si="226"/>
        <v>-148775.56</v>
      </c>
      <c r="I859" s="51">
        <f t="shared" si="227"/>
        <v>38.007198420312136</v>
      </c>
      <c r="J859" s="51">
        <f t="shared" si="228"/>
        <v>228.96297773116166</v>
      </c>
      <c r="K859" s="51">
        <f t="shared" si="229"/>
        <v>57.151200302915562</v>
      </c>
    </row>
    <row r="860" spans="1:11">
      <c r="A860" s="56" t="s">
        <v>33</v>
      </c>
      <c r="B860" s="49" t="s">
        <v>34</v>
      </c>
      <c r="C860" s="50">
        <v>158221.79</v>
      </c>
      <c r="D860" s="50">
        <v>252475</v>
      </c>
      <c r="E860" s="50">
        <v>104643</v>
      </c>
      <c r="F860" s="50">
        <v>116544.59</v>
      </c>
      <c r="G860" s="50">
        <f t="shared" si="225"/>
        <v>-41677.200000000012</v>
      </c>
      <c r="H860" s="50">
        <f t="shared" si="226"/>
        <v>-11901.589999999997</v>
      </c>
      <c r="I860" s="51">
        <f t="shared" si="227"/>
        <v>-26.340998923093977</v>
      </c>
      <c r="J860" s="51">
        <f t="shared" si="228"/>
        <v>111.37351757881559</v>
      </c>
      <c r="K860" s="51">
        <f t="shared" si="229"/>
        <v>46.160843647885926</v>
      </c>
    </row>
    <row r="861" spans="1:11">
      <c r="A861" s="56" t="s">
        <v>35</v>
      </c>
      <c r="B861" s="49" t="s">
        <v>36</v>
      </c>
      <c r="C861" s="50">
        <v>33172.980000000003</v>
      </c>
      <c r="D861" s="50">
        <v>209700</v>
      </c>
      <c r="E861" s="50">
        <v>10720</v>
      </c>
      <c r="F861" s="50">
        <v>147593.97</v>
      </c>
      <c r="G861" s="50">
        <f t="shared" si="225"/>
        <v>114420.98999999999</v>
      </c>
      <c r="H861" s="50">
        <f t="shared" si="226"/>
        <v>-136873.97</v>
      </c>
      <c r="I861" s="51">
        <f t="shared" si="227"/>
        <v>344.92225299023477</v>
      </c>
      <c r="J861" s="51">
        <f t="shared" si="228"/>
        <v>1376.809421641791</v>
      </c>
      <c r="K861" s="51">
        <f t="shared" si="229"/>
        <v>70.383390557939919</v>
      </c>
    </row>
    <row r="862" spans="1:11">
      <c r="A862" s="57" t="s">
        <v>37</v>
      </c>
      <c r="B862" s="49" t="s">
        <v>38</v>
      </c>
      <c r="C862" s="50">
        <v>0</v>
      </c>
      <c r="D862" s="50">
        <v>0</v>
      </c>
      <c r="E862" s="50">
        <v>0</v>
      </c>
      <c r="F862" s="50">
        <v>39997.760000000002</v>
      </c>
      <c r="G862" s="50">
        <f t="shared" si="225"/>
        <v>39997.760000000002</v>
      </c>
      <c r="H862" s="50">
        <f t="shared" si="226"/>
        <v>-39997.760000000002</v>
      </c>
      <c r="I862" s="51">
        <f t="shared" si="227"/>
        <v>0</v>
      </c>
      <c r="J862" s="51">
        <f t="shared" si="228"/>
        <v>0</v>
      </c>
      <c r="K862" s="51">
        <f t="shared" si="229"/>
        <v>0</v>
      </c>
    </row>
    <row r="863" spans="1:11">
      <c r="A863" s="55" t="s">
        <v>39</v>
      </c>
      <c r="B863" s="49" t="s">
        <v>40</v>
      </c>
      <c r="C863" s="50">
        <v>437086.5</v>
      </c>
      <c r="D863" s="50">
        <v>544366</v>
      </c>
      <c r="E863" s="50">
        <v>6100</v>
      </c>
      <c r="F863" s="50">
        <v>466032.99</v>
      </c>
      <c r="G863" s="50">
        <f t="shared" si="225"/>
        <v>28946.489999999991</v>
      </c>
      <c r="H863" s="50">
        <f t="shared" si="226"/>
        <v>-459932.99</v>
      </c>
      <c r="I863" s="51">
        <f t="shared" si="227"/>
        <v>6.6225998743955756</v>
      </c>
      <c r="J863" s="51">
        <f t="shared" si="228"/>
        <v>7639.8850819672134</v>
      </c>
      <c r="K863" s="51">
        <f t="shared" si="229"/>
        <v>85.610230984301012</v>
      </c>
    </row>
    <row r="864" spans="1:11">
      <c r="A864" s="56" t="s">
        <v>41</v>
      </c>
      <c r="B864" s="49" t="s">
        <v>42</v>
      </c>
      <c r="C864" s="50">
        <v>437086.5</v>
      </c>
      <c r="D864" s="50">
        <v>544366</v>
      </c>
      <c r="E864" s="50">
        <v>6100</v>
      </c>
      <c r="F864" s="50">
        <v>466032.99</v>
      </c>
      <c r="G864" s="50">
        <f t="shared" si="225"/>
        <v>28946.489999999991</v>
      </c>
      <c r="H864" s="50">
        <f t="shared" si="226"/>
        <v>-459932.99</v>
      </c>
      <c r="I864" s="51">
        <f t="shared" si="227"/>
        <v>6.6225998743955756</v>
      </c>
      <c r="J864" s="51">
        <f t="shared" si="228"/>
        <v>7639.8850819672134</v>
      </c>
      <c r="K864" s="51">
        <f t="shared" si="229"/>
        <v>85.610230984301012</v>
      </c>
    </row>
    <row r="865" spans="1:11" ht="26.4">
      <c r="A865" s="55" t="s">
        <v>45</v>
      </c>
      <c r="B865" s="49" t="s">
        <v>46</v>
      </c>
      <c r="C865" s="50">
        <v>15580.99</v>
      </c>
      <c r="D865" s="50">
        <v>31734</v>
      </c>
      <c r="E865" s="50">
        <v>16734</v>
      </c>
      <c r="F865" s="50">
        <v>28503.919999999998</v>
      </c>
      <c r="G865" s="50">
        <f t="shared" si="225"/>
        <v>12922.929999999998</v>
      </c>
      <c r="H865" s="50">
        <f t="shared" si="226"/>
        <v>-11769.919999999998</v>
      </c>
      <c r="I865" s="51">
        <f t="shared" si="227"/>
        <v>82.940365150096341</v>
      </c>
      <c r="J865" s="51">
        <f t="shared" si="228"/>
        <v>170.33536512489542</v>
      </c>
      <c r="K865" s="51">
        <f t="shared" si="229"/>
        <v>89.821390306926318</v>
      </c>
    </row>
    <row r="866" spans="1:11" ht="52.8">
      <c r="A866" s="56" t="s">
        <v>153</v>
      </c>
      <c r="B866" s="49" t="s">
        <v>154</v>
      </c>
      <c r="C866" s="50">
        <v>15580.99</v>
      </c>
      <c r="D866" s="50">
        <v>31734</v>
      </c>
      <c r="E866" s="50">
        <v>16734</v>
      </c>
      <c r="F866" s="50">
        <v>28503.919999999998</v>
      </c>
      <c r="G866" s="50">
        <f t="shared" si="225"/>
        <v>12922.929999999998</v>
      </c>
      <c r="H866" s="50">
        <f t="shared" si="226"/>
        <v>-11769.919999999998</v>
      </c>
      <c r="I866" s="51">
        <f t="shared" si="227"/>
        <v>82.940365150096341</v>
      </c>
      <c r="J866" s="51">
        <f t="shared" si="228"/>
        <v>170.33536512489542</v>
      </c>
      <c r="K866" s="51">
        <f t="shared" si="229"/>
        <v>89.821390306926318</v>
      </c>
    </row>
    <row r="867" spans="1:11" ht="66">
      <c r="A867" s="57" t="s">
        <v>243</v>
      </c>
      <c r="B867" s="49" t="s">
        <v>244</v>
      </c>
      <c r="C867" s="50">
        <v>15580.99</v>
      </c>
      <c r="D867" s="50">
        <v>31734</v>
      </c>
      <c r="E867" s="50">
        <v>16734</v>
      </c>
      <c r="F867" s="50">
        <v>28503.919999999998</v>
      </c>
      <c r="G867" s="50">
        <f t="shared" si="225"/>
        <v>12922.929999999998</v>
      </c>
      <c r="H867" s="50">
        <f t="shared" si="226"/>
        <v>-11769.919999999998</v>
      </c>
      <c r="I867" s="51">
        <f t="shared" si="227"/>
        <v>82.940365150096341</v>
      </c>
      <c r="J867" s="51">
        <f t="shared" si="228"/>
        <v>170.33536512489542</v>
      </c>
      <c r="K867" s="51">
        <f t="shared" si="229"/>
        <v>89.821390306926318</v>
      </c>
    </row>
    <row r="868" spans="1:11">
      <c r="A868" s="54" t="s">
        <v>53</v>
      </c>
      <c r="B868" s="49" t="s">
        <v>54</v>
      </c>
      <c r="C868" s="50">
        <v>105449.08</v>
      </c>
      <c r="D868" s="50">
        <v>1081309</v>
      </c>
      <c r="E868" s="50">
        <v>193950</v>
      </c>
      <c r="F868" s="50">
        <v>1063548.8600000001</v>
      </c>
      <c r="G868" s="50">
        <f t="shared" si="225"/>
        <v>958099.78000000014</v>
      </c>
      <c r="H868" s="50">
        <f t="shared" si="226"/>
        <v>-869598.8600000001</v>
      </c>
      <c r="I868" s="51">
        <f t="shared" si="227"/>
        <v>908.58998485335292</v>
      </c>
      <c r="J868" s="51">
        <f t="shared" si="228"/>
        <v>548.36239236916742</v>
      </c>
      <c r="K868" s="51">
        <f t="shared" si="229"/>
        <v>98.357533323037188</v>
      </c>
    </row>
    <row r="869" spans="1:11">
      <c r="A869" s="55" t="s">
        <v>55</v>
      </c>
      <c r="B869" s="49" t="s">
        <v>56</v>
      </c>
      <c r="C869" s="50">
        <v>105449.08</v>
      </c>
      <c r="D869" s="50">
        <v>1081309</v>
      </c>
      <c r="E869" s="50">
        <v>193950</v>
      </c>
      <c r="F869" s="50">
        <v>1063548.8600000001</v>
      </c>
      <c r="G869" s="50">
        <f t="shared" si="225"/>
        <v>958099.78000000014</v>
      </c>
      <c r="H869" s="50">
        <f t="shared" si="226"/>
        <v>-869598.8600000001</v>
      </c>
      <c r="I869" s="51">
        <f t="shared" si="227"/>
        <v>908.58998485335292</v>
      </c>
      <c r="J869" s="51">
        <f t="shared" si="228"/>
        <v>548.36239236916742</v>
      </c>
      <c r="K869" s="51">
        <f t="shared" si="229"/>
        <v>98.357533323037188</v>
      </c>
    </row>
    <row r="870" spans="1:11">
      <c r="A870" s="48"/>
      <c r="B870" s="49" t="s">
        <v>57</v>
      </c>
      <c r="C870" s="50">
        <v>2408448.66</v>
      </c>
      <c r="D870" s="50">
        <v>0</v>
      </c>
      <c r="E870" s="50">
        <v>0</v>
      </c>
      <c r="F870" s="50">
        <v>297359.67</v>
      </c>
      <c r="G870" s="50">
        <f t="shared" si="225"/>
        <v>-2111088.9900000002</v>
      </c>
      <c r="H870" s="50">
        <f t="shared" si="226"/>
        <v>-297359.67</v>
      </c>
      <c r="I870" s="51">
        <f t="shared" si="227"/>
        <v>-87.653476906582682</v>
      </c>
      <c r="J870" s="51">
        <f t="shared" si="228"/>
        <v>0</v>
      </c>
      <c r="K870" s="51">
        <f t="shared" si="229"/>
        <v>0</v>
      </c>
    </row>
    <row r="871" spans="1:11">
      <c r="A871" s="48" t="s">
        <v>58</v>
      </c>
      <c r="B871" s="49" t="s">
        <v>59</v>
      </c>
      <c r="C871" s="50">
        <v>-2408448.66</v>
      </c>
      <c r="D871" s="50">
        <v>0</v>
      </c>
      <c r="E871" s="50">
        <v>0</v>
      </c>
      <c r="F871" s="50">
        <v>-297359.67</v>
      </c>
      <c r="G871" s="50">
        <f t="shared" si="225"/>
        <v>2111088.9900000002</v>
      </c>
      <c r="H871" s="50">
        <f t="shared" si="226"/>
        <v>297359.67</v>
      </c>
      <c r="I871" s="51">
        <f t="shared" si="227"/>
        <v>-87.653476906582682</v>
      </c>
      <c r="J871" s="51">
        <f t="shared" si="228"/>
        <v>0</v>
      </c>
      <c r="K871" s="51">
        <f t="shared" si="229"/>
        <v>0</v>
      </c>
    </row>
    <row r="872" spans="1:11">
      <c r="A872" s="54" t="s">
        <v>60</v>
      </c>
      <c r="B872" s="49" t="s">
        <v>61</v>
      </c>
      <c r="C872" s="50">
        <v>-2408448.66</v>
      </c>
      <c r="D872" s="50">
        <v>0</v>
      </c>
      <c r="E872" s="50">
        <v>0</v>
      </c>
      <c r="F872" s="50">
        <v>-297359.67</v>
      </c>
      <c r="G872" s="50">
        <f t="shared" si="225"/>
        <v>2111088.9900000002</v>
      </c>
      <c r="H872" s="50">
        <f t="shared" si="226"/>
        <v>297359.67</v>
      </c>
      <c r="I872" s="51">
        <f t="shared" si="227"/>
        <v>-87.653476906582682</v>
      </c>
      <c r="J872" s="51">
        <f t="shared" si="228"/>
        <v>0</v>
      </c>
      <c r="K872" s="51">
        <f t="shared" si="229"/>
        <v>0</v>
      </c>
    </row>
    <row r="873" spans="1:11" ht="26.4">
      <c r="A873" s="63" t="s">
        <v>991</v>
      </c>
      <c r="B873" s="60" t="s">
        <v>992</v>
      </c>
      <c r="C873" s="61"/>
      <c r="D873" s="61"/>
      <c r="E873" s="61"/>
      <c r="F873" s="61"/>
      <c r="G873" s="61"/>
      <c r="H873" s="61"/>
      <c r="I873" s="62"/>
      <c r="J873" s="62"/>
      <c r="K873" s="62"/>
    </row>
    <row r="874" spans="1:11">
      <c r="A874" s="48" t="s">
        <v>19</v>
      </c>
      <c r="B874" s="49" t="s">
        <v>20</v>
      </c>
      <c r="C874" s="50">
        <v>280199</v>
      </c>
      <c r="D874" s="50">
        <v>251813</v>
      </c>
      <c r="E874" s="50">
        <v>108043</v>
      </c>
      <c r="F874" s="50">
        <v>251813</v>
      </c>
      <c r="G874" s="50">
        <f t="shared" ref="G874:G884" si="230">F874-C874</f>
        <v>-28386</v>
      </c>
      <c r="H874" s="50">
        <f t="shared" ref="H874:H884" si="231">E874-F874</f>
        <v>-143770</v>
      </c>
      <c r="I874" s="51">
        <f t="shared" ref="I874:I884" si="232">IF(ISERROR(F874/C874),0,F874/C874*100-100)</f>
        <v>-10.130657140103992</v>
      </c>
      <c r="J874" s="51">
        <f t="shared" ref="J874:J884" si="233">IF(ISERROR(F874/E874),0,F874/E874*100)</f>
        <v>233.06738983552845</v>
      </c>
      <c r="K874" s="51">
        <f t="shared" ref="K874:K884" si="234">IF(ISERROR(F874/D874),0,F874/D874*100)</f>
        <v>100</v>
      </c>
    </row>
    <row r="875" spans="1:11">
      <c r="A875" s="54" t="s">
        <v>23</v>
      </c>
      <c r="B875" s="49" t="s">
        <v>24</v>
      </c>
      <c r="C875" s="50">
        <v>280199</v>
      </c>
      <c r="D875" s="50">
        <v>251813</v>
      </c>
      <c r="E875" s="50">
        <v>108043</v>
      </c>
      <c r="F875" s="50">
        <v>251813</v>
      </c>
      <c r="G875" s="50">
        <f t="shared" si="230"/>
        <v>-28386</v>
      </c>
      <c r="H875" s="50">
        <f t="shared" si="231"/>
        <v>-143770</v>
      </c>
      <c r="I875" s="51">
        <f t="shared" si="232"/>
        <v>-10.130657140103992</v>
      </c>
      <c r="J875" s="51">
        <f t="shared" si="233"/>
        <v>233.06738983552845</v>
      </c>
      <c r="K875" s="51">
        <f t="shared" si="234"/>
        <v>100</v>
      </c>
    </row>
    <row r="876" spans="1:11" ht="26.4">
      <c r="A876" s="55" t="s">
        <v>25</v>
      </c>
      <c r="B876" s="49" t="s">
        <v>26</v>
      </c>
      <c r="C876" s="50">
        <v>280199</v>
      </c>
      <c r="D876" s="50">
        <v>251813</v>
      </c>
      <c r="E876" s="50">
        <v>108043</v>
      </c>
      <c r="F876" s="50">
        <v>251813</v>
      </c>
      <c r="G876" s="50">
        <f t="shared" si="230"/>
        <v>-28386</v>
      </c>
      <c r="H876" s="50">
        <f t="shared" si="231"/>
        <v>-143770</v>
      </c>
      <c r="I876" s="51">
        <f t="shared" si="232"/>
        <v>-10.130657140103992</v>
      </c>
      <c r="J876" s="51">
        <f t="shared" si="233"/>
        <v>233.06738983552845</v>
      </c>
      <c r="K876" s="51">
        <f t="shared" si="234"/>
        <v>100</v>
      </c>
    </row>
    <row r="877" spans="1:11">
      <c r="A877" s="48" t="s">
        <v>27</v>
      </c>
      <c r="B877" s="49" t="s">
        <v>28</v>
      </c>
      <c r="C877" s="50">
        <v>148908.24</v>
      </c>
      <c r="D877" s="50">
        <v>251813</v>
      </c>
      <c r="E877" s="50">
        <v>108043</v>
      </c>
      <c r="F877" s="50">
        <v>100551.7</v>
      </c>
      <c r="G877" s="50">
        <f t="shared" si="230"/>
        <v>-48356.539999999994</v>
      </c>
      <c r="H877" s="50">
        <f t="shared" si="231"/>
        <v>7491.3000000000029</v>
      </c>
      <c r="I877" s="51">
        <f t="shared" si="232"/>
        <v>-32.47405247688107</v>
      </c>
      <c r="J877" s="51">
        <f t="shared" si="233"/>
        <v>93.066371722369794</v>
      </c>
      <c r="K877" s="51">
        <f t="shared" si="234"/>
        <v>39.931099665227762</v>
      </c>
    </row>
    <row r="878" spans="1:11">
      <c r="A878" s="54" t="s">
        <v>29</v>
      </c>
      <c r="B878" s="49" t="s">
        <v>30</v>
      </c>
      <c r="C878" s="50">
        <v>148908.24</v>
      </c>
      <c r="D878" s="50">
        <v>251813</v>
      </c>
      <c r="E878" s="50">
        <v>108043</v>
      </c>
      <c r="F878" s="50">
        <v>100551.7</v>
      </c>
      <c r="G878" s="50">
        <f t="shared" si="230"/>
        <v>-48356.539999999994</v>
      </c>
      <c r="H878" s="50">
        <f t="shared" si="231"/>
        <v>7491.3000000000029</v>
      </c>
      <c r="I878" s="51">
        <f t="shared" si="232"/>
        <v>-32.47405247688107</v>
      </c>
      <c r="J878" s="51">
        <f t="shared" si="233"/>
        <v>93.066371722369794</v>
      </c>
      <c r="K878" s="51">
        <f t="shared" si="234"/>
        <v>39.931099665227762</v>
      </c>
    </row>
    <row r="879" spans="1:11">
      <c r="A879" s="55" t="s">
        <v>31</v>
      </c>
      <c r="B879" s="49" t="s">
        <v>32</v>
      </c>
      <c r="C879" s="50">
        <v>148908.24</v>
      </c>
      <c r="D879" s="50">
        <v>251813</v>
      </c>
      <c r="E879" s="50">
        <v>108043</v>
      </c>
      <c r="F879" s="50">
        <v>100551.7</v>
      </c>
      <c r="G879" s="50">
        <f t="shared" si="230"/>
        <v>-48356.539999999994</v>
      </c>
      <c r="H879" s="50">
        <f t="shared" si="231"/>
        <v>7491.3000000000029</v>
      </c>
      <c r="I879" s="51">
        <f t="shared" si="232"/>
        <v>-32.47405247688107</v>
      </c>
      <c r="J879" s="51">
        <f t="shared" si="233"/>
        <v>93.066371722369794</v>
      </c>
      <c r="K879" s="51">
        <f t="shared" si="234"/>
        <v>39.931099665227762</v>
      </c>
    </row>
    <row r="880" spans="1:11">
      <c r="A880" s="56" t="s">
        <v>33</v>
      </c>
      <c r="B880" s="49" t="s">
        <v>34</v>
      </c>
      <c r="C880" s="50">
        <v>142101.16</v>
      </c>
      <c r="D880" s="50">
        <v>228711</v>
      </c>
      <c r="E880" s="50">
        <v>99043</v>
      </c>
      <c r="F880" s="50">
        <v>94622.94</v>
      </c>
      <c r="G880" s="50">
        <f t="shared" si="230"/>
        <v>-47478.22</v>
      </c>
      <c r="H880" s="50">
        <f t="shared" si="231"/>
        <v>4420.0599999999977</v>
      </c>
      <c r="I880" s="51">
        <f t="shared" si="232"/>
        <v>-33.411563987232768</v>
      </c>
      <c r="J880" s="51">
        <f t="shared" si="233"/>
        <v>95.537231303575226</v>
      </c>
      <c r="K880" s="51">
        <f t="shared" si="234"/>
        <v>41.372273305612758</v>
      </c>
    </row>
    <row r="881" spans="1:11">
      <c r="A881" s="56" t="s">
        <v>35</v>
      </c>
      <c r="B881" s="49" t="s">
        <v>36</v>
      </c>
      <c r="C881" s="50">
        <v>6807.08</v>
      </c>
      <c r="D881" s="50">
        <v>23102</v>
      </c>
      <c r="E881" s="50">
        <v>9000</v>
      </c>
      <c r="F881" s="50">
        <v>5928.76</v>
      </c>
      <c r="G881" s="50">
        <f t="shared" si="230"/>
        <v>-878.31999999999971</v>
      </c>
      <c r="H881" s="50">
        <f t="shared" si="231"/>
        <v>3071.24</v>
      </c>
      <c r="I881" s="51">
        <f t="shared" si="232"/>
        <v>-12.903036250492121</v>
      </c>
      <c r="J881" s="51">
        <f t="shared" si="233"/>
        <v>65.875111111111124</v>
      </c>
      <c r="K881" s="51">
        <f t="shared" si="234"/>
        <v>25.66340576573457</v>
      </c>
    </row>
    <row r="882" spans="1:11">
      <c r="A882" s="48"/>
      <c r="B882" s="49" t="s">
        <v>57</v>
      </c>
      <c r="C882" s="50">
        <v>131290.76</v>
      </c>
      <c r="D882" s="50">
        <v>0</v>
      </c>
      <c r="E882" s="50">
        <v>0</v>
      </c>
      <c r="F882" s="50">
        <v>151261.29999999999</v>
      </c>
      <c r="G882" s="50">
        <f t="shared" si="230"/>
        <v>19970.539999999979</v>
      </c>
      <c r="H882" s="50">
        <f t="shared" si="231"/>
        <v>-151261.29999999999</v>
      </c>
      <c r="I882" s="51">
        <f t="shared" si="232"/>
        <v>15.210925734606136</v>
      </c>
      <c r="J882" s="51">
        <f t="shared" si="233"/>
        <v>0</v>
      </c>
      <c r="K882" s="51">
        <f t="shared" si="234"/>
        <v>0</v>
      </c>
    </row>
    <row r="883" spans="1:11">
      <c r="A883" s="48" t="s">
        <v>58</v>
      </c>
      <c r="B883" s="49" t="s">
        <v>59</v>
      </c>
      <c r="C883" s="50">
        <v>-131290.76</v>
      </c>
      <c r="D883" s="50">
        <v>0</v>
      </c>
      <c r="E883" s="50">
        <v>0</v>
      </c>
      <c r="F883" s="50">
        <v>-151261.29999999999</v>
      </c>
      <c r="G883" s="50">
        <f t="shared" si="230"/>
        <v>-19970.539999999979</v>
      </c>
      <c r="H883" s="50">
        <f t="shared" si="231"/>
        <v>151261.29999999999</v>
      </c>
      <c r="I883" s="51">
        <f t="shared" si="232"/>
        <v>15.210925734606136</v>
      </c>
      <c r="J883" s="51">
        <f t="shared" si="233"/>
        <v>0</v>
      </c>
      <c r="K883" s="51">
        <f t="shared" si="234"/>
        <v>0</v>
      </c>
    </row>
    <row r="884" spans="1:11">
      <c r="A884" s="54" t="s">
        <v>60</v>
      </c>
      <c r="B884" s="49" t="s">
        <v>61</v>
      </c>
      <c r="C884" s="50">
        <v>-131290.76</v>
      </c>
      <c r="D884" s="50">
        <v>0</v>
      </c>
      <c r="E884" s="50">
        <v>0</v>
      </c>
      <c r="F884" s="50">
        <v>-151261.29999999999</v>
      </c>
      <c r="G884" s="50">
        <f t="shared" si="230"/>
        <v>-19970.539999999979</v>
      </c>
      <c r="H884" s="50">
        <f t="shared" si="231"/>
        <v>151261.29999999999</v>
      </c>
      <c r="I884" s="51">
        <f t="shared" si="232"/>
        <v>15.210925734606136</v>
      </c>
      <c r="J884" s="51">
        <f t="shared" si="233"/>
        <v>0</v>
      </c>
      <c r="K884" s="51">
        <f t="shared" si="234"/>
        <v>0</v>
      </c>
    </row>
    <row r="885" spans="1:11" ht="39.6">
      <c r="A885" s="63" t="s">
        <v>125</v>
      </c>
      <c r="B885" s="60" t="s">
        <v>993</v>
      </c>
      <c r="C885" s="61"/>
      <c r="D885" s="61"/>
      <c r="E885" s="61"/>
      <c r="F885" s="61"/>
      <c r="G885" s="61"/>
      <c r="H885" s="61"/>
      <c r="I885" s="62"/>
      <c r="J885" s="62"/>
      <c r="K885" s="62"/>
    </row>
    <row r="886" spans="1:11">
      <c r="A886" s="48" t="s">
        <v>19</v>
      </c>
      <c r="B886" s="49" t="s">
        <v>20</v>
      </c>
      <c r="C886" s="50">
        <v>393785</v>
      </c>
      <c r="D886" s="50">
        <v>265382</v>
      </c>
      <c r="E886" s="50">
        <v>22834</v>
      </c>
      <c r="F886" s="50">
        <v>265382</v>
      </c>
      <c r="G886" s="50">
        <f t="shared" ref="G886:G901" si="235">F886-C886</f>
        <v>-128403</v>
      </c>
      <c r="H886" s="50">
        <f t="shared" ref="H886:H901" si="236">E886-F886</f>
        <v>-242548</v>
      </c>
      <c r="I886" s="51">
        <f t="shared" ref="I886:I901" si="237">IF(ISERROR(F886/C886),0,F886/C886*100-100)</f>
        <v>-32.607387279860831</v>
      </c>
      <c r="J886" s="51">
        <f t="shared" ref="J886:J901" si="238">IF(ISERROR(F886/E886),0,F886/E886*100)</f>
        <v>1162.2230007882981</v>
      </c>
      <c r="K886" s="51">
        <f t="shared" ref="K886:K901" si="239">IF(ISERROR(F886/D886),0,F886/D886*100)</f>
        <v>100</v>
      </c>
    </row>
    <row r="887" spans="1:11">
      <c r="A887" s="54" t="s">
        <v>23</v>
      </c>
      <c r="B887" s="49" t="s">
        <v>24</v>
      </c>
      <c r="C887" s="50">
        <v>393785</v>
      </c>
      <c r="D887" s="50">
        <v>265382</v>
      </c>
      <c r="E887" s="50">
        <v>22834</v>
      </c>
      <c r="F887" s="50">
        <v>265382</v>
      </c>
      <c r="G887" s="50">
        <f t="shared" si="235"/>
        <v>-128403</v>
      </c>
      <c r="H887" s="50">
        <f t="shared" si="236"/>
        <v>-242548</v>
      </c>
      <c r="I887" s="51">
        <f t="shared" si="237"/>
        <v>-32.607387279860831</v>
      </c>
      <c r="J887" s="51">
        <f t="shared" si="238"/>
        <v>1162.2230007882981</v>
      </c>
      <c r="K887" s="51">
        <f t="shared" si="239"/>
        <v>100</v>
      </c>
    </row>
    <row r="888" spans="1:11" ht="26.4">
      <c r="A888" s="55" t="s">
        <v>25</v>
      </c>
      <c r="B888" s="49" t="s">
        <v>26</v>
      </c>
      <c r="C888" s="50">
        <v>393785</v>
      </c>
      <c r="D888" s="50">
        <v>265382</v>
      </c>
      <c r="E888" s="50">
        <v>22834</v>
      </c>
      <c r="F888" s="50">
        <v>265382</v>
      </c>
      <c r="G888" s="50">
        <f t="shared" si="235"/>
        <v>-128403</v>
      </c>
      <c r="H888" s="50">
        <f t="shared" si="236"/>
        <v>-242548</v>
      </c>
      <c r="I888" s="51">
        <f t="shared" si="237"/>
        <v>-32.607387279860831</v>
      </c>
      <c r="J888" s="51">
        <f t="shared" si="238"/>
        <v>1162.2230007882981</v>
      </c>
      <c r="K888" s="51">
        <f t="shared" si="239"/>
        <v>100</v>
      </c>
    </row>
    <row r="889" spans="1:11">
      <c r="A889" s="48" t="s">
        <v>27</v>
      </c>
      <c r="B889" s="49" t="s">
        <v>28</v>
      </c>
      <c r="C889" s="50">
        <v>262059.99</v>
      </c>
      <c r="D889" s="50">
        <v>265382</v>
      </c>
      <c r="E889" s="50">
        <v>22834</v>
      </c>
      <c r="F889" s="50">
        <v>224518.12</v>
      </c>
      <c r="G889" s="50">
        <f t="shared" si="235"/>
        <v>-37541.869999999995</v>
      </c>
      <c r="H889" s="50">
        <f t="shared" si="236"/>
        <v>-201684.12</v>
      </c>
      <c r="I889" s="51">
        <f t="shared" si="237"/>
        <v>-14.325677872459664</v>
      </c>
      <c r="J889" s="51">
        <f t="shared" si="238"/>
        <v>983.26232810720842</v>
      </c>
      <c r="K889" s="51">
        <f t="shared" si="239"/>
        <v>84.601864482142716</v>
      </c>
    </row>
    <row r="890" spans="1:11">
      <c r="A890" s="54" t="s">
        <v>29</v>
      </c>
      <c r="B890" s="49" t="s">
        <v>30</v>
      </c>
      <c r="C890" s="50">
        <v>262059.99</v>
      </c>
      <c r="D890" s="50">
        <v>265382</v>
      </c>
      <c r="E890" s="50">
        <v>22834</v>
      </c>
      <c r="F890" s="50">
        <v>224518.12</v>
      </c>
      <c r="G890" s="50">
        <f t="shared" si="235"/>
        <v>-37541.869999999995</v>
      </c>
      <c r="H890" s="50">
        <f t="shared" si="236"/>
        <v>-201684.12</v>
      </c>
      <c r="I890" s="51">
        <f t="shared" si="237"/>
        <v>-14.325677872459664</v>
      </c>
      <c r="J890" s="51">
        <f t="shared" si="238"/>
        <v>983.26232810720842</v>
      </c>
      <c r="K890" s="51">
        <f t="shared" si="239"/>
        <v>84.601864482142716</v>
      </c>
    </row>
    <row r="891" spans="1:11">
      <c r="A891" s="55" t="s">
        <v>31</v>
      </c>
      <c r="B891" s="49" t="s">
        <v>32</v>
      </c>
      <c r="C891" s="50">
        <v>0</v>
      </c>
      <c r="D891" s="50">
        <v>35297</v>
      </c>
      <c r="E891" s="50">
        <v>0</v>
      </c>
      <c r="F891" s="50">
        <v>6720.54</v>
      </c>
      <c r="G891" s="50">
        <f t="shared" si="235"/>
        <v>6720.54</v>
      </c>
      <c r="H891" s="50">
        <f t="shared" si="236"/>
        <v>-6720.54</v>
      </c>
      <c r="I891" s="51">
        <f t="shared" si="237"/>
        <v>0</v>
      </c>
      <c r="J891" s="51">
        <f t="shared" si="238"/>
        <v>0</v>
      </c>
      <c r="K891" s="51">
        <f t="shared" si="239"/>
        <v>19.039975068702724</v>
      </c>
    </row>
    <row r="892" spans="1:11">
      <c r="A892" s="56" t="s">
        <v>33</v>
      </c>
      <c r="B892" s="49" t="s">
        <v>34</v>
      </c>
      <c r="C892" s="50">
        <v>0</v>
      </c>
      <c r="D892" s="50">
        <v>4175</v>
      </c>
      <c r="E892" s="50">
        <v>0</v>
      </c>
      <c r="F892" s="50">
        <v>2485.54</v>
      </c>
      <c r="G892" s="50">
        <f t="shared" si="235"/>
        <v>2485.54</v>
      </c>
      <c r="H892" s="50">
        <f t="shared" si="236"/>
        <v>-2485.54</v>
      </c>
      <c r="I892" s="51">
        <f t="shared" si="237"/>
        <v>0</v>
      </c>
      <c r="J892" s="51">
        <f t="shared" si="238"/>
        <v>0</v>
      </c>
      <c r="K892" s="51">
        <f t="shared" si="239"/>
        <v>59.533892215568862</v>
      </c>
    </row>
    <row r="893" spans="1:11">
      <c r="A893" s="56" t="s">
        <v>35</v>
      </c>
      <c r="B893" s="49" t="s">
        <v>36</v>
      </c>
      <c r="C893" s="50">
        <v>0</v>
      </c>
      <c r="D893" s="50">
        <v>31122</v>
      </c>
      <c r="E893" s="50">
        <v>0</v>
      </c>
      <c r="F893" s="50">
        <v>4235</v>
      </c>
      <c r="G893" s="50">
        <f t="shared" si="235"/>
        <v>4235</v>
      </c>
      <c r="H893" s="50">
        <f t="shared" si="236"/>
        <v>-4235</v>
      </c>
      <c r="I893" s="51">
        <f t="shared" si="237"/>
        <v>0</v>
      </c>
      <c r="J893" s="51">
        <f t="shared" si="238"/>
        <v>0</v>
      </c>
      <c r="K893" s="51">
        <f t="shared" si="239"/>
        <v>13.607737291947819</v>
      </c>
    </row>
    <row r="894" spans="1:11">
      <c r="A894" s="55" t="s">
        <v>39</v>
      </c>
      <c r="B894" s="49" t="s">
        <v>40</v>
      </c>
      <c r="C894" s="50">
        <v>246479</v>
      </c>
      <c r="D894" s="50">
        <v>198351</v>
      </c>
      <c r="E894" s="50">
        <v>6100</v>
      </c>
      <c r="F894" s="50">
        <v>189293.66</v>
      </c>
      <c r="G894" s="50">
        <f t="shared" si="235"/>
        <v>-57185.34</v>
      </c>
      <c r="H894" s="50">
        <f t="shared" si="236"/>
        <v>-183193.66</v>
      </c>
      <c r="I894" s="51">
        <f t="shared" si="237"/>
        <v>-23.200897439538466</v>
      </c>
      <c r="J894" s="51">
        <f t="shared" si="238"/>
        <v>3103.1747540983606</v>
      </c>
      <c r="K894" s="51">
        <f t="shared" si="239"/>
        <v>95.433680697349658</v>
      </c>
    </row>
    <row r="895" spans="1:11">
      <c r="A895" s="56" t="s">
        <v>41</v>
      </c>
      <c r="B895" s="49" t="s">
        <v>42</v>
      </c>
      <c r="C895" s="50">
        <v>246479</v>
      </c>
      <c r="D895" s="50">
        <v>198351</v>
      </c>
      <c r="E895" s="50">
        <v>6100</v>
      </c>
      <c r="F895" s="50">
        <v>189293.66</v>
      </c>
      <c r="G895" s="50">
        <f t="shared" si="235"/>
        <v>-57185.34</v>
      </c>
      <c r="H895" s="50">
        <f t="shared" si="236"/>
        <v>-183193.66</v>
      </c>
      <c r="I895" s="51">
        <f t="shared" si="237"/>
        <v>-23.200897439538466</v>
      </c>
      <c r="J895" s="51">
        <f t="shared" si="238"/>
        <v>3103.1747540983606</v>
      </c>
      <c r="K895" s="51">
        <f t="shared" si="239"/>
        <v>95.433680697349658</v>
      </c>
    </row>
    <row r="896" spans="1:11" ht="26.4">
      <c r="A896" s="55" t="s">
        <v>45</v>
      </c>
      <c r="B896" s="49" t="s">
        <v>46</v>
      </c>
      <c r="C896" s="50">
        <v>15580.99</v>
      </c>
      <c r="D896" s="50">
        <v>31734</v>
      </c>
      <c r="E896" s="50">
        <v>16734</v>
      </c>
      <c r="F896" s="50">
        <v>28503.919999999998</v>
      </c>
      <c r="G896" s="50">
        <f t="shared" si="235"/>
        <v>12922.929999999998</v>
      </c>
      <c r="H896" s="50">
        <f t="shared" si="236"/>
        <v>-11769.919999999998</v>
      </c>
      <c r="I896" s="51">
        <f t="shared" si="237"/>
        <v>82.940365150096341</v>
      </c>
      <c r="J896" s="51">
        <f t="shared" si="238"/>
        <v>170.33536512489542</v>
      </c>
      <c r="K896" s="51">
        <f t="shared" si="239"/>
        <v>89.821390306926318</v>
      </c>
    </row>
    <row r="897" spans="1:11" ht="52.8">
      <c r="A897" s="56" t="s">
        <v>153</v>
      </c>
      <c r="B897" s="49" t="s">
        <v>154</v>
      </c>
      <c r="C897" s="50">
        <v>15580.99</v>
      </c>
      <c r="D897" s="50">
        <v>31734</v>
      </c>
      <c r="E897" s="50">
        <v>16734</v>
      </c>
      <c r="F897" s="50">
        <v>28503.919999999998</v>
      </c>
      <c r="G897" s="50">
        <f t="shared" si="235"/>
        <v>12922.929999999998</v>
      </c>
      <c r="H897" s="50">
        <f t="shared" si="236"/>
        <v>-11769.919999999998</v>
      </c>
      <c r="I897" s="51">
        <f t="shared" si="237"/>
        <v>82.940365150096341</v>
      </c>
      <c r="J897" s="51">
        <f t="shared" si="238"/>
        <v>170.33536512489542</v>
      </c>
      <c r="K897" s="51">
        <f t="shared" si="239"/>
        <v>89.821390306926318</v>
      </c>
    </row>
    <row r="898" spans="1:11" ht="66">
      <c r="A898" s="57" t="s">
        <v>243</v>
      </c>
      <c r="B898" s="49" t="s">
        <v>244</v>
      </c>
      <c r="C898" s="50">
        <v>15580.99</v>
      </c>
      <c r="D898" s="50">
        <v>31734</v>
      </c>
      <c r="E898" s="50">
        <v>16734</v>
      </c>
      <c r="F898" s="50">
        <v>28503.919999999998</v>
      </c>
      <c r="G898" s="50">
        <f t="shared" si="235"/>
        <v>12922.929999999998</v>
      </c>
      <c r="H898" s="50">
        <f t="shared" si="236"/>
        <v>-11769.919999999998</v>
      </c>
      <c r="I898" s="51">
        <f t="shared" si="237"/>
        <v>82.940365150096341</v>
      </c>
      <c r="J898" s="51">
        <f t="shared" si="238"/>
        <v>170.33536512489542</v>
      </c>
      <c r="K898" s="51">
        <f t="shared" si="239"/>
        <v>89.821390306926318</v>
      </c>
    </row>
    <row r="899" spans="1:11">
      <c r="A899" s="48"/>
      <c r="B899" s="49" t="s">
        <v>57</v>
      </c>
      <c r="C899" s="50">
        <v>131725.01</v>
      </c>
      <c r="D899" s="50">
        <v>0</v>
      </c>
      <c r="E899" s="50">
        <v>0</v>
      </c>
      <c r="F899" s="50">
        <v>40863.879999999997</v>
      </c>
      <c r="G899" s="50">
        <f t="shared" si="235"/>
        <v>-90861.13</v>
      </c>
      <c r="H899" s="50">
        <f t="shared" si="236"/>
        <v>-40863.879999999997</v>
      </c>
      <c r="I899" s="51">
        <f t="shared" si="237"/>
        <v>-68.977888101887416</v>
      </c>
      <c r="J899" s="51">
        <f t="shared" si="238"/>
        <v>0</v>
      </c>
      <c r="K899" s="51">
        <f t="shared" si="239"/>
        <v>0</v>
      </c>
    </row>
    <row r="900" spans="1:11">
      <c r="A900" s="48" t="s">
        <v>58</v>
      </c>
      <c r="B900" s="49" t="s">
        <v>59</v>
      </c>
      <c r="C900" s="50">
        <v>-131725.01</v>
      </c>
      <c r="D900" s="50">
        <v>0</v>
      </c>
      <c r="E900" s="50">
        <v>0</v>
      </c>
      <c r="F900" s="50">
        <v>-40863.879999999997</v>
      </c>
      <c r="G900" s="50">
        <f t="shared" si="235"/>
        <v>90861.13</v>
      </c>
      <c r="H900" s="50">
        <f t="shared" si="236"/>
        <v>40863.879999999997</v>
      </c>
      <c r="I900" s="51">
        <f t="shared" si="237"/>
        <v>-68.977888101887416</v>
      </c>
      <c r="J900" s="51">
        <f t="shared" si="238"/>
        <v>0</v>
      </c>
      <c r="K900" s="51">
        <f t="shared" si="239"/>
        <v>0</v>
      </c>
    </row>
    <row r="901" spans="1:11">
      <c r="A901" s="54" t="s">
        <v>60</v>
      </c>
      <c r="B901" s="49" t="s">
        <v>61</v>
      </c>
      <c r="C901" s="50">
        <v>-131725.01</v>
      </c>
      <c r="D901" s="50">
        <v>0</v>
      </c>
      <c r="E901" s="50">
        <v>0</v>
      </c>
      <c r="F901" s="50">
        <v>-40863.879999999997</v>
      </c>
      <c r="G901" s="50">
        <f t="shared" si="235"/>
        <v>90861.13</v>
      </c>
      <c r="H901" s="50">
        <f t="shared" si="236"/>
        <v>40863.879999999997</v>
      </c>
      <c r="I901" s="51">
        <f t="shared" si="237"/>
        <v>-68.977888101887416</v>
      </c>
      <c r="J901" s="51">
        <f t="shared" si="238"/>
        <v>0</v>
      </c>
      <c r="K901" s="51">
        <f t="shared" si="239"/>
        <v>0</v>
      </c>
    </row>
    <row r="902" spans="1:11" ht="26.4">
      <c r="A902" s="63" t="s">
        <v>994</v>
      </c>
      <c r="B902" s="60" t="s">
        <v>126</v>
      </c>
      <c r="C902" s="61"/>
      <c r="D902" s="61"/>
      <c r="E902" s="61"/>
      <c r="F902" s="61"/>
      <c r="G902" s="61"/>
      <c r="H902" s="61"/>
      <c r="I902" s="62"/>
      <c r="J902" s="62"/>
      <c r="K902" s="62"/>
    </row>
    <row r="903" spans="1:11">
      <c r="A903" s="48" t="s">
        <v>19</v>
      </c>
      <c r="B903" s="49" t="s">
        <v>20</v>
      </c>
      <c r="C903" s="50">
        <v>2483976</v>
      </c>
      <c r="D903" s="50">
        <v>1602389</v>
      </c>
      <c r="E903" s="50">
        <v>201270</v>
      </c>
      <c r="F903" s="50">
        <v>1602389</v>
      </c>
      <c r="G903" s="50">
        <f t="shared" ref="G903:G918" si="240">F903-C903</f>
        <v>-881587</v>
      </c>
      <c r="H903" s="50">
        <f t="shared" ref="H903:H918" si="241">E903-F903</f>
        <v>-1401119</v>
      </c>
      <c r="I903" s="51">
        <f t="shared" ref="I903:I918" si="242">IF(ISERROR(F903/C903),0,F903/C903*100-100)</f>
        <v>-35.490962875647753</v>
      </c>
      <c r="J903" s="51">
        <f t="shared" ref="J903:J918" si="243">IF(ISERROR(F903/E903),0,F903/E903*100)</f>
        <v>796.13901724052266</v>
      </c>
      <c r="K903" s="51">
        <f t="shared" ref="K903:K918" si="244">IF(ISERROR(F903/D903),0,F903/D903*100)</f>
        <v>100</v>
      </c>
    </row>
    <row r="904" spans="1:11">
      <c r="A904" s="54" t="s">
        <v>23</v>
      </c>
      <c r="B904" s="49" t="s">
        <v>24</v>
      </c>
      <c r="C904" s="50">
        <v>2483976</v>
      </c>
      <c r="D904" s="50">
        <v>1602389</v>
      </c>
      <c r="E904" s="50">
        <v>201270</v>
      </c>
      <c r="F904" s="50">
        <v>1602389</v>
      </c>
      <c r="G904" s="50">
        <f t="shared" si="240"/>
        <v>-881587</v>
      </c>
      <c r="H904" s="50">
        <f t="shared" si="241"/>
        <v>-1401119</v>
      </c>
      <c r="I904" s="51">
        <f t="shared" si="242"/>
        <v>-35.490962875647753</v>
      </c>
      <c r="J904" s="51">
        <f t="shared" si="243"/>
        <v>796.13901724052266</v>
      </c>
      <c r="K904" s="51">
        <f t="shared" si="244"/>
        <v>100</v>
      </c>
    </row>
    <row r="905" spans="1:11" ht="26.4">
      <c r="A905" s="55" t="s">
        <v>25</v>
      </c>
      <c r="B905" s="49" t="s">
        <v>26</v>
      </c>
      <c r="C905" s="50">
        <v>2483976</v>
      </c>
      <c r="D905" s="50">
        <v>1602389</v>
      </c>
      <c r="E905" s="50">
        <v>201270</v>
      </c>
      <c r="F905" s="50">
        <v>1602389</v>
      </c>
      <c r="G905" s="50">
        <f t="shared" si="240"/>
        <v>-881587</v>
      </c>
      <c r="H905" s="50">
        <f t="shared" si="241"/>
        <v>-1401119</v>
      </c>
      <c r="I905" s="51">
        <f t="shared" si="242"/>
        <v>-35.490962875647753</v>
      </c>
      <c r="J905" s="51">
        <f t="shared" si="243"/>
        <v>796.13901724052266</v>
      </c>
      <c r="K905" s="51">
        <f t="shared" si="244"/>
        <v>100</v>
      </c>
    </row>
    <row r="906" spans="1:11">
      <c r="A906" s="48" t="s">
        <v>27</v>
      </c>
      <c r="B906" s="49" t="s">
        <v>28</v>
      </c>
      <c r="C906" s="50">
        <v>338543.11</v>
      </c>
      <c r="D906" s="50">
        <v>1602389</v>
      </c>
      <c r="E906" s="50">
        <v>201270</v>
      </c>
      <c r="F906" s="50">
        <v>1497154.51</v>
      </c>
      <c r="G906" s="50">
        <f t="shared" si="240"/>
        <v>1158611.3999999999</v>
      </c>
      <c r="H906" s="50">
        <f t="shared" si="241"/>
        <v>-1295884.51</v>
      </c>
      <c r="I906" s="51">
        <f t="shared" si="242"/>
        <v>342.23452369182763</v>
      </c>
      <c r="J906" s="51">
        <f t="shared" si="243"/>
        <v>743.85378347493418</v>
      </c>
      <c r="K906" s="51">
        <f t="shared" si="244"/>
        <v>93.43265024909681</v>
      </c>
    </row>
    <row r="907" spans="1:11">
      <c r="A907" s="54" t="s">
        <v>29</v>
      </c>
      <c r="B907" s="49" t="s">
        <v>30</v>
      </c>
      <c r="C907" s="50">
        <v>233094.03</v>
      </c>
      <c r="D907" s="50">
        <v>521080</v>
      </c>
      <c r="E907" s="50">
        <v>7320</v>
      </c>
      <c r="F907" s="50">
        <v>433605.65</v>
      </c>
      <c r="G907" s="50">
        <f t="shared" si="240"/>
        <v>200511.62000000002</v>
      </c>
      <c r="H907" s="50">
        <f t="shared" si="241"/>
        <v>-426285.65</v>
      </c>
      <c r="I907" s="51">
        <f t="shared" si="242"/>
        <v>86.021774131237947</v>
      </c>
      <c r="J907" s="51">
        <f t="shared" si="243"/>
        <v>5923.5744535519134</v>
      </c>
      <c r="K907" s="51">
        <f t="shared" si="244"/>
        <v>83.212875182313667</v>
      </c>
    </row>
    <row r="908" spans="1:11">
      <c r="A908" s="55" t="s">
        <v>31</v>
      </c>
      <c r="B908" s="49" t="s">
        <v>32</v>
      </c>
      <c r="C908" s="50">
        <v>42486.53</v>
      </c>
      <c r="D908" s="50">
        <v>175065</v>
      </c>
      <c r="E908" s="50">
        <v>7320</v>
      </c>
      <c r="F908" s="50">
        <v>156866.32</v>
      </c>
      <c r="G908" s="50">
        <f t="shared" si="240"/>
        <v>114379.79000000001</v>
      </c>
      <c r="H908" s="50">
        <f t="shared" si="241"/>
        <v>-149546.32</v>
      </c>
      <c r="I908" s="51">
        <f t="shared" si="242"/>
        <v>269.21424272587103</v>
      </c>
      <c r="J908" s="51">
        <f t="shared" si="243"/>
        <v>2142.9825136612026</v>
      </c>
      <c r="K908" s="51">
        <f t="shared" si="244"/>
        <v>89.604615428555107</v>
      </c>
    </row>
    <row r="909" spans="1:11">
      <c r="A909" s="56" t="s">
        <v>33</v>
      </c>
      <c r="B909" s="49" t="s">
        <v>34</v>
      </c>
      <c r="C909" s="50">
        <v>16120.63</v>
      </c>
      <c r="D909" s="50">
        <v>19589</v>
      </c>
      <c r="E909" s="50">
        <v>5600</v>
      </c>
      <c r="F909" s="50">
        <v>19436.11</v>
      </c>
      <c r="G909" s="50">
        <f t="shared" si="240"/>
        <v>3315.4800000000014</v>
      </c>
      <c r="H909" s="50">
        <f t="shared" si="241"/>
        <v>-13836.11</v>
      </c>
      <c r="I909" s="51">
        <f t="shared" si="242"/>
        <v>20.5666900114946</v>
      </c>
      <c r="J909" s="51">
        <f t="shared" si="243"/>
        <v>347.07339285714289</v>
      </c>
      <c r="K909" s="51">
        <f t="shared" si="244"/>
        <v>99.219510950022965</v>
      </c>
    </row>
    <row r="910" spans="1:11">
      <c r="A910" s="56" t="s">
        <v>35</v>
      </c>
      <c r="B910" s="49" t="s">
        <v>36</v>
      </c>
      <c r="C910" s="50">
        <v>26365.9</v>
      </c>
      <c r="D910" s="50">
        <v>155476</v>
      </c>
      <c r="E910" s="50">
        <v>1720</v>
      </c>
      <c r="F910" s="50">
        <v>137430.21</v>
      </c>
      <c r="G910" s="50">
        <f t="shared" si="240"/>
        <v>111064.31</v>
      </c>
      <c r="H910" s="50">
        <f t="shared" si="241"/>
        <v>-135710.21</v>
      </c>
      <c r="I910" s="51">
        <f t="shared" si="242"/>
        <v>421.2422485103865</v>
      </c>
      <c r="J910" s="51">
        <f t="shared" si="243"/>
        <v>7990.1284883720919</v>
      </c>
      <c r="K910" s="51">
        <f t="shared" si="244"/>
        <v>88.393198950320311</v>
      </c>
    </row>
    <row r="911" spans="1:11">
      <c r="A911" s="57" t="s">
        <v>37</v>
      </c>
      <c r="B911" s="49" t="s">
        <v>38</v>
      </c>
      <c r="C911" s="50">
        <v>0</v>
      </c>
      <c r="D911" s="50">
        <v>0</v>
      </c>
      <c r="E911" s="50">
        <v>0</v>
      </c>
      <c r="F911" s="50">
        <v>39997.760000000002</v>
      </c>
      <c r="G911" s="50">
        <f t="shared" si="240"/>
        <v>39997.760000000002</v>
      </c>
      <c r="H911" s="50">
        <f t="shared" si="241"/>
        <v>-39997.760000000002</v>
      </c>
      <c r="I911" s="51">
        <f t="shared" si="242"/>
        <v>0</v>
      </c>
      <c r="J911" s="51">
        <f t="shared" si="243"/>
        <v>0</v>
      </c>
      <c r="K911" s="51">
        <f t="shared" si="244"/>
        <v>0</v>
      </c>
    </row>
    <row r="912" spans="1:11">
      <c r="A912" s="55" t="s">
        <v>39</v>
      </c>
      <c r="B912" s="49" t="s">
        <v>40</v>
      </c>
      <c r="C912" s="50">
        <v>190607.5</v>
      </c>
      <c r="D912" s="50">
        <v>346015</v>
      </c>
      <c r="E912" s="50">
        <v>0</v>
      </c>
      <c r="F912" s="50">
        <v>276739.33</v>
      </c>
      <c r="G912" s="50">
        <f t="shared" si="240"/>
        <v>86131.830000000016</v>
      </c>
      <c r="H912" s="50">
        <f t="shared" si="241"/>
        <v>-276739.33</v>
      </c>
      <c r="I912" s="51">
        <f t="shared" si="242"/>
        <v>45.188059231667182</v>
      </c>
      <c r="J912" s="51">
        <f t="shared" si="243"/>
        <v>0</v>
      </c>
      <c r="K912" s="51">
        <f t="shared" si="244"/>
        <v>79.978998020317036</v>
      </c>
    </row>
    <row r="913" spans="1:11">
      <c r="A913" s="56" t="s">
        <v>41</v>
      </c>
      <c r="B913" s="49" t="s">
        <v>42</v>
      </c>
      <c r="C913" s="50">
        <v>190607.5</v>
      </c>
      <c r="D913" s="50">
        <v>346015</v>
      </c>
      <c r="E913" s="50">
        <v>0</v>
      </c>
      <c r="F913" s="50">
        <v>276739.33</v>
      </c>
      <c r="G913" s="50">
        <f t="shared" si="240"/>
        <v>86131.830000000016</v>
      </c>
      <c r="H913" s="50">
        <f t="shared" si="241"/>
        <v>-276739.33</v>
      </c>
      <c r="I913" s="51">
        <f t="shared" si="242"/>
        <v>45.188059231667182</v>
      </c>
      <c r="J913" s="51">
        <f t="shared" si="243"/>
        <v>0</v>
      </c>
      <c r="K913" s="51">
        <f t="shared" si="244"/>
        <v>79.978998020317036</v>
      </c>
    </row>
    <row r="914" spans="1:11">
      <c r="A914" s="54" t="s">
        <v>53</v>
      </c>
      <c r="B914" s="49" t="s">
        <v>54</v>
      </c>
      <c r="C914" s="50">
        <v>105449.08</v>
      </c>
      <c r="D914" s="50">
        <v>1081309</v>
      </c>
      <c r="E914" s="50">
        <v>193950</v>
      </c>
      <c r="F914" s="50">
        <v>1063548.8600000001</v>
      </c>
      <c r="G914" s="50">
        <f t="shared" si="240"/>
        <v>958099.78000000014</v>
      </c>
      <c r="H914" s="50">
        <f t="shared" si="241"/>
        <v>-869598.8600000001</v>
      </c>
      <c r="I914" s="51">
        <f t="shared" si="242"/>
        <v>908.58998485335292</v>
      </c>
      <c r="J914" s="51">
        <f t="shared" si="243"/>
        <v>548.36239236916742</v>
      </c>
      <c r="K914" s="51">
        <f t="shared" si="244"/>
        <v>98.357533323037188</v>
      </c>
    </row>
    <row r="915" spans="1:11">
      <c r="A915" s="55" t="s">
        <v>55</v>
      </c>
      <c r="B915" s="49" t="s">
        <v>56</v>
      </c>
      <c r="C915" s="50">
        <v>105449.08</v>
      </c>
      <c r="D915" s="50">
        <v>1081309</v>
      </c>
      <c r="E915" s="50">
        <v>193950</v>
      </c>
      <c r="F915" s="50">
        <v>1063548.8600000001</v>
      </c>
      <c r="G915" s="50">
        <f t="shared" si="240"/>
        <v>958099.78000000014</v>
      </c>
      <c r="H915" s="50">
        <f t="shared" si="241"/>
        <v>-869598.8600000001</v>
      </c>
      <c r="I915" s="51">
        <f t="shared" si="242"/>
        <v>908.58998485335292</v>
      </c>
      <c r="J915" s="51">
        <f t="shared" si="243"/>
        <v>548.36239236916742</v>
      </c>
      <c r="K915" s="51">
        <f t="shared" si="244"/>
        <v>98.357533323037188</v>
      </c>
    </row>
    <row r="916" spans="1:11">
      <c r="A916" s="48"/>
      <c r="B916" s="49" t="s">
        <v>57</v>
      </c>
      <c r="C916" s="50">
        <v>2145432.89</v>
      </c>
      <c r="D916" s="50">
        <v>0</v>
      </c>
      <c r="E916" s="50">
        <v>0</v>
      </c>
      <c r="F916" s="50">
        <v>105234.49</v>
      </c>
      <c r="G916" s="50">
        <f t="shared" si="240"/>
        <v>-2040198.4000000001</v>
      </c>
      <c r="H916" s="50">
        <f t="shared" si="241"/>
        <v>-105234.49</v>
      </c>
      <c r="I916" s="51">
        <f t="shared" si="242"/>
        <v>-95.094953074947966</v>
      </c>
      <c r="J916" s="51">
        <f t="shared" si="243"/>
        <v>0</v>
      </c>
      <c r="K916" s="51">
        <f t="shared" si="244"/>
        <v>0</v>
      </c>
    </row>
    <row r="917" spans="1:11">
      <c r="A917" s="48" t="s">
        <v>58</v>
      </c>
      <c r="B917" s="49" t="s">
        <v>59</v>
      </c>
      <c r="C917" s="50">
        <v>-2145432.89</v>
      </c>
      <c r="D917" s="50">
        <v>0</v>
      </c>
      <c r="E917" s="50">
        <v>0</v>
      </c>
      <c r="F917" s="50">
        <v>-105234.49</v>
      </c>
      <c r="G917" s="50">
        <f t="shared" si="240"/>
        <v>2040198.4000000001</v>
      </c>
      <c r="H917" s="50">
        <f t="shared" si="241"/>
        <v>105234.49</v>
      </c>
      <c r="I917" s="51">
        <f t="shared" si="242"/>
        <v>-95.094953074947966</v>
      </c>
      <c r="J917" s="51">
        <f t="shared" si="243"/>
        <v>0</v>
      </c>
      <c r="K917" s="51">
        <f t="shared" si="244"/>
        <v>0</v>
      </c>
    </row>
    <row r="918" spans="1:11">
      <c r="A918" s="54" t="s">
        <v>60</v>
      </c>
      <c r="B918" s="49" t="s">
        <v>61</v>
      </c>
      <c r="C918" s="50">
        <v>-2145432.89</v>
      </c>
      <c r="D918" s="50">
        <v>0</v>
      </c>
      <c r="E918" s="50">
        <v>0</v>
      </c>
      <c r="F918" s="50">
        <v>-105234.49</v>
      </c>
      <c r="G918" s="50">
        <f t="shared" si="240"/>
        <v>2040198.4000000001</v>
      </c>
      <c r="H918" s="50">
        <f t="shared" si="241"/>
        <v>105234.49</v>
      </c>
      <c r="I918" s="51">
        <f t="shared" si="242"/>
        <v>-95.094953074947966</v>
      </c>
      <c r="J918" s="51">
        <f t="shared" si="243"/>
        <v>0</v>
      </c>
      <c r="K918" s="51">
        <f t="shared" si="244"/>
        <v>0</v>
      </c>
    </row>
    <row r="919" spans="1:11" ht="26.4">
      <c r="A919" s="59" t="s">
        <v>995</v>
      </c>
      <c r="B919" s="60" t="s">
        <v>996</v>
      </c>
      <c r="C919" s="61"/>
      <c r="D919" s="61"/>
      <c r="E919" s="61"/>
      <c r="F919" s="61"/>
      <c r="G919" s="61"/>
      <c r="H919" s="61"/>
      <c r="I919" s="62"/>
      <c r="J919" s="62"/>
      <c r="K919" s="62"/>
    </row>
    <row r="920" spans="1:11">
      <c r="A920" s="48" t="s">
        <v>19</v>
      </c>
      <c r="B920" s="49" t="s">
        <v>20</v>
      </c>
      <c r="C920" s="50">
        <v>0</v>
      </c>
      <c r="D920" s="50">
        <v>94083</v>
      </c>
      <c r="E920" s="50">
        <v>45500</v>
      </c>
      <c r="F920" s="50">
        <v>94083</v>
      </c>
      <c r="G920" s="50">
        <f t="shared" ref="G920:G932" si="245">F920-C920</f>
        <v>94083</v>
      </c>
      <c r="H920" s="50">
        <f t="shared" ref="H920:H932" si="246">E920-F920</f>
        <v>-48583</v>
      </c>
      <c r="I920" s="51">
        <f t="shared" ref="I920:I932" si="247">IF(ISERROR(F920/C920),0,F920/C920*100-100)</f>
        <v>0</v>
      </c>
      <c r="J920" s="51">
        <f t="shared" ref="J920:J932" si="248">IF(ISERROR(F920/E920),0,F920/E920*100)</f>
        <v>206.7758241758242</v>
      </c>
      <c r="K920" s="51">
        <f t="shared" ref="K920:K932" si="249">IF(ISERROR(F920/D920),0,F920/D920*100)</f>
        <v>100</v>
      </c>
    </row>
    <row r="921" spans="1:11">
      <c r="A921" s="54" t="s">
        <v>23</v>
      </c>
      <c r="B921" s="49" t="s">
        <v>24</v>
      </c>
      <c r="C921" s="50">
        <v>0</v>
      </c>
      <c r="D921" s="50">
        <v>94083</v>
      </c>
      <c r="E921" s="50">
        <v>45500</v>
      </c>
      <c r="F921" s="50">
        <v>94083</v>
      </c>
      <c r="G921" s="50">
        <f t="shared" si="245"/>
        <v>94083</v>
      </c>
      <c r="H921" s="50">
        <f t="shared" si="246"/>
        <v>-48583</v>
      </c>
      <c r="I921" s="51">
        <f t="shared" si="247"/>
        <v>0</v>
      </c>
      <c r="J921" s="51">
        <f t="shared" si="248"/>
        <v>206.7758241758242</v>
      </c>
      <c r="K921" s="51">
        <f t="shared" si="249"/>
        <v>100</v>
      </c>
    </row>
    <row r="922" spans="1:11" ht="26.4">
      <c r="A922" s="55" t="s">
        <v>25</v>
      </c>
      <c r="B922" s="49" t="s">
        <v>26</v>
      </c>
      <c r="C922" s="50">
        <v>0</v>
      </c>
      <c r="D922" s="50">
        <v>94083</v>
      </c>
      <c r="E922" s="50">
        <v>45500</v>
      </c>
      <c r="F922" s="50">
        <v>94083</v>
      </c>
      <c r="G922" s="50">
        <f t="shared" si="245"/>
        <v>94083</v>
      </c>
      <c r="H922" s="50">
        <f t="shared" si="246"/>
        <v>-48583</v>
      </c>
      <c r="I922" s="51">
        <f t="shared" si="247"/>
        <v>0</v>
      </c>
      <c r="J922" s="51">
        <f t="shared" si="248"/>
        <v>206.7758241758242</v>
      </c>
      <c r="K922" s="51">
        <f t="shared" si="249"/>
        <v>100</v>
      </c>
    </row>
    <row r="923" spans="1:11">
      <c r="A923" s="48" t="s">
        <v>27</v>
      </c>
      <c r="B923" s="49" t="s">
        <v>28</v>
      </c>
      <c r="C923" s="50">
        <v>0</v>
      </c>
      <c r="D923" s="50">
        <v>94083</v>
      </c>
      <c r="E923" s="50">
        <v>45500</v>
      </c>
      <c r="F923" s="50">
        <v>11944.86</v>
      </c>
      <c r="G923" s="50">
        <f t="shared" si="245"/>
        <v>11944.86</v>
      </c>
      <c r="H923" s="50">
        <f t="shared" si="246"/>
        <v>33555.14</v>
      </c>
      <c r="I923" s="51">
        <f t="shared" si="247"/>
        <v>0</v>
      </c>
      <c r="J923" s="51">
        <f t="shared" si="248"/>
        <v>26.252439560439562</v>
      </c>
      <c r="K923" s="51">
        <f t="shared" si="249"/>
        <v>12.696087497209909</v>
      </c>
    </row>
    <row r="924" spans="1:11">
      <c r="A924" s="54" t="s">
        <v>29</v>
      </c>
      <c r="B924" s="49" t="s">
        <v>30</v>
      </c>
      <c r="C924" s="50">
        <v>0</v>
      </c>
      <c r="D924" s="50">
        <v>89291</v>
      </c>
      <c r="E924" s="50">
        <v>45500</v>
      </c>
      <c r="F924" s="50">
        <v>7153.26</v>
      </c>
      <c r="G924" s="50">
        <f t="shared" si="245"/>
        <v>7153.26</v>
      </c>
      <c r="H924" s="50">
        <f t="shared" si="246"/>
        <v>38346.74</v>
      </c>
      <c r="I924" s="51">
        <f t="shared" si="247"/>
        <v>0</v>
      </c>
      <c r="J924" s="51">
        <f t="shared" si="248"/>
        <v>15.72145054945055</v>
      </c>
      <c r="K924" s="51">
        <f t="shared" si="249"/>
        <v>8.0111769383252511</v>
      </c>
    </row>
    <row r="925" spans="1:11">
      <c r="A925" s="55" t="s">
        <v>31</v>
      </c>
      <c r="B925" s="49" t="s">
        <v>32</v>
      </c>
      <c r="C925" s="50">
        <v>0</v>
      </c>
      <c r="D925" s="50">
        <v>89291</v>
      </c>
      <c r="E925" s="50">
        <v>45500</v>
      </c>
      <c r="F925" s="50">
        <v>7153.26</v>
      </c>
      <c r="G925" s="50">
        <f t="shared" si="245"/>
        <v>7153.26</v>
      </c>
      <c r="H925" s="50">
        <f t="shared" si="246"/>
        <v>38346.74</v>
      </c>
      <c r="I925" s="51">
        <f t="shared" si="247"/>
        <v>0</v>
      </c>
      <c r="J925" s="51">
        <f t="shared" si="248"/>
        <v>15.72145054945055</v>
      </c>
      <c r="K925" s="51">
        <f t="shared" si="249"/>
        <v>8.0111769383252511</v>
      </c>
    </row>
    <row r="926" spans="1:11">
      <c r="A926" s="56" t="s">
        <v>33</v>
      </c>
      <c r="B926" s="49" t="s">
        <v>34</v>
      </c>
      <c r="C926" s="50">
        <v>0</v>
      </c>
      <c r="D926" s="50">
        <v>71583</v>
      </c>
      <c r="E926" s="50">
        <v>30000</v>
      </c>
      <c r="F926" s="50">
        <v>5828.88</v>
      </c>
      <c r="G926" s="50">
        <f t="shared" si="245"/>
        <v>5828.88</v>
      </c>
      <c r="H926" s="50">
        <f t="shared" si="246"/>
        <v>24171.119999999999</v>
      </c>
      <c r="I926" s="51">
        <f t="shared" si="247"/>
        <v>0</v>
      </c>
      <c r="J926" s="51">
        <f t="shared" si="248"/>
        <v>19.429600000000001</v>
      </c>
      <c r="K926" s="51">
        <f t="shared" si="249"/>
        <v>8.1428272075772181</v>
      </c>
    </row>
    <row r="927" spans="1:11">
      <c r="A927" s="56" t="s">
        <v>35</v>
      </c>
      <c r="B927" s="49" t="s">
        <v>36</v>
      </c>
      <c r="C927" s="50">
        <v>0</v>
      </c>
      <c r="D927" s="50">
        <v>17708</v>
      </c>
      <c r="E927" s="50">
        <v>15500</v>
      </c>
      <c r="F927" s="50">
        <v>1324.38</v>
      </c>
      <c r="G927" s="50">
        <f t="shared" si="245"/>
        <v>1324.38</v>
      </c>
      <c r="H927" s="50">
        <f t="shared" si="246"/>
        <v>14175.619999999999</v>
      </c>
      <c r="I927" s="51">
        <f t="shared" si="247"/>
        <v>0</v>
      </c>
      <c r="J927" s="51">
        <f t="shared" si="248"/>
        <v>8.5443870967741944</v>
      </c>
      <c r="K927" s="51">
        <f t="shared" si="249"/>
        <v>7.478992545742039</v>
      </c>
    </row>
    <row r="928" spans="1:11">
      <c r="A928" s="54" t="s">
        <v>53</v>
      </c>
      <c r="B928" s="49" t="s">
        <v>54</v>
      </c>
      <c r="C928" s="50">
        <v>0</v>
      </c>
      <c r="D928" s="50">
        <v>4792</v>
      </c>
      <c r="E928" s="50">
        <v>0</v>
      </c>
      <c r="F928" s="50">
        <v>4791.6000000000004</v>
      </c>
      <c r="G928" s="50">
        <f t="shared" si="245"/>
        <v>4791.6000000000004</v>
      </c>
      <c r="H928" s="50">
        <f t="shared" si="246"/>
        <v>-4791.6000000000004</v>
      </c>
      <c r="I928" s="51">
        <f t="shared" si="247"/>
        <v>0</v>
      </c>
      <c r="J928" s="51">
        <f t="shared" si="248"/>
        <v>0</v>
      </c>
      <c r="K928" s="51">
        <f t="shared" si="249"/>
        <v>99.991652754590987</v>
      </c>
    </row>
    <row r="929" spans="1:11">
      <c r="A929" s="55" t="s">
        <v>55</v>
      </c>
      <c r="B929" s="49" t="s">
        <v>56</v>
      </c>
      <c r="C929" s="50">
        <v>0</v>
      </c>
      <c r="D929" s="50">
        <v>4792</v>
      </c>
      <c r="E929" s="50">
        <v>0</v>
      </c>
      <c r="F929" s="50">
        <v>4791.6000000000004</v>
      </c>
      <c r="G929" s="50">
        <f t="shared" si="245"/>
        <v>4791.6000000000004</v>
      </c>
      <c r="H929" s="50">
        <f t="shared" si="246"/>
        <v>-4791.6000000000004</v>
      </c>
      <c r="I929" s="51">
        <f t="shared" si="247"/>
        <v>0</v>
      </c>
      <c r="J929" s="51">
        <f t="shared" si="248"/>
        <v>0</v>
      </c>
      <c r="K929" s="51">
        <f t="shared" si="249"/>
        <v>99.991652754590987</v>
      </c>
    </row>
    <row r="930" spans="1:11">
      <c r="A930" s="48"/>
      <c r="B930" s="49" t="s">
        <v>57</v>
      </c>
      <c r="C930" s="50">
        <v>0</v>
      </c>
      <c r="D930" s="50">
        <v>0</v>
      </c>
      <c r="E930" s="50">
        <v>0</v>
      </c>
      <c r="F930" s="50">
        <v>82138.14</v>
      </c>
      <c r="G930" s="50">
        <f t="shared" si="245"/>
        <v>82138.14</v>
      </c>
      <c r="H930" s="50">
        <f t="shared" si="246"/>
        <v>-82138.14</v>
      </c>
      <c r="I930" s="51">
        <f t="shared" si="247"/>
        <v>0</v>
      </c>
      <c r="J930" s="51">
        <f t="shared" si="248"/>
        <v>0</v>
      </c>
      <c r="K930" s="51">
        <f t="shared" si="249"/>
        <v>0</v>
      </c>
    </row>
    <row r="931" spans="1:11">
      <c r="A931" s="48" t="s">
        <v>58</v>
      </c>
      <c r="B931" s="49" t="s">
        <v>59</v>
      </c>
      <c r="C931" s="50">
        <v>0</v>
      </c>
      <c r="D931" s="50">
        <v>0</v>
      </c>
      <c r="E931" s="50">
        <v>0</v>
      </c>
      <c r="F931" s="50">
        <v>-82138.14</v>
      </c>
      <c r="G931" s="50">
        <f t="shared" si="245"/>
        <v>-82138.14</v>
      </c>
      <c r="H931" s="50">
        <f t="shared" si="246"/>
        <v>82138.14</v>
      </c>
      <c r="I931" s="51">
        <f t="shared" si="247"/>
        <v>0</v>
      </c>
      <c r="J931" s="51">
        <f t="shared" si="248"/>
        <v>0</v>
      </c>
      <c r="K931" s="51">
        <f t="shared" si="249"/>
        <v>0</v>
      </c>
    </row>
    <row r="932" spans="1:11">
      <c r="A932" s="54" t="s">
        <v>60</v>
      </c>
      <c r="B932" s="49" t="s">
        <v>61</v>
      </c>
      <c r="C932" s="50">
        <v>0</v>
      </c>
      <c r="D932" s="50">
        <v>0</v>
      </c>
      <c r="E932" s="50">
        <v>0</v>
      </c>
      <c r="F932" s="50">
        <v>-82138.14</v>
      </c>
      <c r="G932" s="50">
        <f t="shared" si="245"/>
        <v>-82138.14</v>
      </c>
      <c r="H932" s="50">
        <f t="shared" si="246"/>
        <v>82138.14</v>
      </c>
      <c r="I932" s="51">
        <f t="shared" si="247"/>
        <v>0</v>
      </c>
      <c r="J932" s="51">
        <f t="shared" si="248"/>
        <v>0</v>
      </c>
      <c r="K932" s="51">
        <f t="shared" si="249"/>
        <v>0</v>
      </c>
    </row>
    <row r="933" spans="1:11" ht="26.4">
      <c r="A933" s="63" t="s">
        <v>997</v>
      </c>
      <c r="B933" s="60" t="s">
        <v>998</v>
      </c>
      <c r="C933" s="61"/>
      <c r="D933" s="61"/>
      <c r="E933" s="61"/>
      <c r="F933" s="61"/>
      <c r="G933" s="61"/>
      <c r="H933" s="61"/>
      <c r="I933" s="62"/>
      <c r="J933" s="62"/>
      <c r="K933" s="62"/>
    </row>
    <row r="934" spans="1:11">
      <c r="A934" s="48" t="s">
        <v>19</v>
      </c>
      <c r="B934" s="49" t="s">
        <v>20</v>
      </c>
      <c r="C934" s="50">
        <v>0</v>
      </c>
      <c r="D934" s="50">
        <v>94083</v>
      </c>
      <c r="E934" s="50">
        <v>45500</v>
      </c>
      <c r="F934" s="50">
        <v>94083</v>
      </c>
      <c r="G934" s="50">
        <f t="shared" ref="G934:G946" si="250">F934-C934</f>
        <v>94083</v>
      </c>
      <c r="H934" s="50">
        <f t="shared" ref="H934:H946" si="251">E934-F934</f>
        <v>-48583</v>
      </c>
      <c r="I934" s="51">
        <f t="shared" ref="I934:I946" si="252">IF(ISERROR(F934/C934),0,F934/C934*100-100)</f>
        <v>0</v>
      </c>
      <c r="J934" s="51">
        <f t="shared" ref="J934:J946" si="253">IF(ISERROR(F934/E934),0,F934/E934*100)</f>
        <v>206.7758241758242</v>
      </c>
      <c r="K934" s="51">
        <f t="shared" ref="K934:K946" si="254">IF(ISERROR(F934/D934),0,F934/D934*100)</f>
        <v>100</v>
      </c>
    </row>
    <row r="935" spans="1:11">
      <c r="A935" s="54" t="s">
        <v>23</v>
      </c>
      <c r="B935" s="49" t="s">
        <v>24</v>
      </c>
      <c r="C935" s="50">
        <v>0</v>
      </c>
      <c r="D935" s="50">
        <v>94083</v>
      </c>
      <c r="E935" s="50">
        <v>45500</v>
      </c>
      <c r="F935" s="50">
        <v>94083</v>
      </c>
      <c r="G935" s="50">
        <f t="shared" si="250"/>
        <v>94083</v>
      </c>
      <c r="H935" s="50">
        <f t="shared" si="251"/>
        <v>-48583</v>
      </c>
      <c r="I935" s="51">
        <f t="shared" si="252"/>
        <v>0</v>
      </c>
      <c r="J935" s="51">
        <f t="shared" si="253"/>
        <v>206.7758241758242</v>
      </c>
      <c r="K935" s="51">
        <f t="shared" si="254"/>
        <v>100</v>
      </c>
    </row>
    <row r="936" spans="1:11" ht="26.4">
      <c r="A936" s="55" t="s">
        <v>25</v>
      </c>
      <c r="B936" s="49" t="s">
        <v>26</v>
      </c>
      <c r="C936" s="50">
        <v>0</v>
      </c>
      <c r="D936" s="50">
        <v>94083</v>
      </c>
      <c r="E936" s="50">
        <v>45500</v>
      </c>
      <c r="F936" s="50">
        <v>94083</v>
      </c>
      <c r="G936" s="50">
        <f t="shared" si="250"/>
        <v>94083</v>
      </c>
      <c r="H936" s="50">
        <f t="shared" si="251"/>
        <v>-48583</v>
      </c>
      <c r="I936" s="51">
        <f t="shared" si="252"/>
        <v>0</v>
      </c>
      <c r="J936" s="51">
        <f t="shared" si="253"/>
        <v>206.7758241758242</v>
      </c>
      <c r="K936" s="51">
        <f t="shared" si="254"/>
        <v>100</v>
      </c>
    </row>
    <row r="937" spans="1:11">
      <c r="A937" s="48" t="s">
        <v>27</v>
      </c>
      <c r="B937" s="49" t="s">
        <v>28</v>
      </c>
      <c r="C937" s="50">
        <v>0</v>
      </c>
      <c r="D937" s="50">
        <v>94083</v>
      </c>
      <c r="E937" s="50">
        <v>45500</v>
      </c>
      <c r="F937" s="50">
        <v>11944.86</v>
      </c>
      <c r="G937" s="50">
        <f t="shared" si="250"/>
        <v>11944.86</v>
      </c>
      <c r="H937" s="50">
        <f t="shared" si="251"/>
        <v>33555.14</v>
      </c>
      <c r="I937" s="51">
        <f t="shared" si="252"/>
        <v>0</v>
      </c>
      <c r="J937" s="51">
        <f t="shared" si="253"/>
        <v>26.252439560439562</v>
      </c>
      <c r="K937" s="51">
        <f t="shared" si="254"/>
        <v>12.696087497209909</v>
      </c>
    </row>
    <row r="938" spans="1:11">
      <c r="A938" s="54" t="s">
        <v>29</v>
      </c>
      <c r="B938" s="49" t="s">
        <v>30</v>
      </c>
      <c r="C938" s="50">
        <v>0</v>
      </c>
      <c r="D938" s="50">
        <v>89291</v>
      </c>
      <c r="E938" s="50">
        <v>45500</v>
      </c>
      <c r="F938" s="50">
        <v>7153.26</v>
      </c>
      <c r="G938" s="50">
        <f t="shared" si="250"/>
        <v>7153.26</v>
      </c>
      <c r="H938" s="50">
        <f t="shared" si="251"/>
        <v>38346.74</v>
      </c>
      <c r="I938" s="51">
        <f t="shared" si="252"/>
        <v>0</v>
      </c>
      <c r="J938" s="51">
        <f t="shared" si="253"/>
        <v>15.72145054945055</v>
      </c>
      <c r="K938" s="51">
        <f t="shared" si="254"/>
        <v>8.0111769383252511</v>
      </c>
    </row>
    <row r="939" spans="1:11">
      <c r="A939" s="55" t="s">
        <v>31</v>
      </c>
      <c r="B939" s="49" t="s">
        <v>32</v>
      </c>
      <c r="C939" s="50">
        <v>0</v>
      </c>
      <c r="D939" s="50">
        <v>89291</v>
      </c>
      <c r="E939" s="50">
        <v>45500</v>
      </c>
      <c r="F939" s="50">
        <v>7153.26</v>
      </c>
      <c r="G939" s="50">
        <f t="shared" si="250"/>
        <v>7153.26</v>
      </c>
      <c r="H939" s="50">
        <f t="shared" si="251"/>
        <v>38346.74</v>
      </c>
      <c r="I939" s="51">
        <f t="shared" si="252"/>
        <v>0</v>
      </c>
      <c r="J939" s="51">
        <f t="shared" si="253"/>
        <v>15.72145054945055</v>
      </c>
      <c r="K939" s="51">
        <f t="shared" si="254"/>
        <v>8.0111769383252511</v>
      </c>
    </row>
    <row r="940" spans="1:11">
      <c r="A940" s="56" t="s">
        <v>33</v>
      </c>
      <c r="B940" s="49" t="s">
        <v>34</v>
      </c>
      <c r="C940" s="50">
        <v>0</v>
      </c>
      <c r="D940" s="50">
        <v>71583</v>
      </c>
      <c r="E940" s="50">
        <v>30000</v>
      </c>
      <c r="F940" s="50">
        <v>5828.88</v>
      </c>
      <c r="G940" s="50">
        <f t="shared" si="250"/>
        <v>5828.88</v>
      </c>
      <c r="H940" s="50">
        <f t="shared" si="251"/>
        <v>24171.119999999999</v>
      </c>
      <c r="I940" s="51">
        <f t="shared" si="252"/>
        <v>0</v>
      </c>
      <c r="J940" s="51">
        <f t="shared" si="253"/>
        <v>19.429600000000001</v>
      </c>
      <c r="K940" s="51">
        <f t="shared" si="254"/>
        <v>8.1428272075772181</v>
      </c>
    </row>
    <row r="941" spans="1:11">
      <c r="A941" s="56" t="s">
        <v>35</v>
      </c>
      <c r="B941" s="49" t="s">
        <v>36</v>
      </c>
      <c r="C941" s="50">
        <v>0</v>
      </c>
      <c r="D941" s="50">
        <v>17708</v>
      </c>
      <c r="E941" s="50">
        <v>15500</v>
      </c>
      <c r="F941" s="50">
        <v>1324.38</v>
      </c>
      <c r="G941" s="50">
        <f t="shared" si="250"/>
        <v>1324.38</v>
      </c>
      <c r="H941" s="50">
        <f t="shared" si="251"/>
        <v>14175.619999999999</v>
      </c>
      <c r="I941" s="51">
        <f t="shared" si="252"/>
        <v>0</v>
      </c>
      <c r="J941" s="51">
        <f t="shared" si="253"/>
        <v>8.5443870967741944</v>
      </c>
      <c r="K941" s="51">
        <f t="shared" si="254"/>
        <v>7.478992545742039</v>
      </c>
    </row>
    <row r="942" spans="1:11">
      <c r="A942" s="54" t="s">
        <v>53</v>
      </c>
      <c r="B942" s="49" t="s">
        <v>54</v>
      </c>
      <c r="C942" s="50">
        <v>0</v>
      </c>
      <c r="D942" s="50">
        <v>4792</v>
      </c>
      <c r="E942" s="50">
        <v>0</v>
      </c>
      <c r="F942" s="50">
        <v>4791.6000000000004</v>
      </c>
      <c r="G942" s="50">
        <f t="shared" si="250"/>
        <v>4791.6000000000004</v>
      </c>
      <c r="H942" s="50">
        <f t="shared" si="251"/>
        <v>-4791.6000000000004</v>
      </c>
      <c r="I942" s="51">
        <f t="shared" si="252"/>
        <v>0</v>
      </c>
      <c r="J942" s="51">
        <f t="shared" si="253"/>
        <v>0</v>
      </c>
      <c r="K942" s="51">
        <f t="shared" si="254"/>
        <v>99.991652754590987</v>
      </c>
    </row>
    <row r="943" spans="1:11">
      <c r="A943" s="55" t="s">
        <v>55</v>
      </c>
      <c r="B943" s="49" t="s">
        <v>56</v>
      </c>
      <c r="C943" s="50">
        <v>0</v>
      </c>
      <c r="D943" s="50">
        <v>4792</v>
      </c>
      <c r="E943" s="50">
        <v>0</v>
      </c>
      <c r="F943" s="50">
        <v>4791.6000000000004</v>
      </c>
      <c r="G943" s="50">
        <f t="shared" si="250"/>
        <v>4791.6000000000004</v>
      </c>
      <c r="H943" s="50">
        <f t="shared" si="251"/>
        <v>-4791.6000000000004</v>
      </c>
      <c r="I943" s="51">
        <f t="shared" si="252"/>
        <v>0</v>
      </c>
      <c r="J943" s="51">
        <f t="shared" si="253"/>
        <v>0</v>
      </c>
      <c r="K943" s="51">
        <f t="shared" si="254"/>
        <v>99.991652754590987</v>
      </c>
    </row>
    <row r="944" spans="1:11">
      <c r="A944" s="48"/>
      <c r="B944" s="49" t="s">
        <v>57</v>
      </c>
      <c r="C944" s="50">
        <v>0</v>
      </c>
      <c r="D944" s="50">
        <v>0</v>
      </c>
      <c r="E944" s="50">
        <v>0</v>
      </c>
      <c r="F944" s="50">
        <v>82138.14</v>
      </c>
      <c r="G944" s="50">
        <f t="shared" si="250"/>
        <v>82138.14</v>
      </c>
      <c r="H944" s="50">
        <f t="shared" si="251"/>
        <v>-82138.14</v>
      </c>
      <c r="I944" s="51">
        <f t="shared" si="252"/>
        <v>0</v>
      </c>
      <c r="J944" s="51">
        <f t="shared" si="253"/>
        <v>0</v>
      </c>
      <c r="K944" s="51">
        <f t="shared" si="254"/>
        <v>0</v>
      </c>
    </row>
    <row r="945" spans="1:11">
      <c r="A945" s="48" t="s">
        <v>58</v>
      </c>
      <c r="B945" s="49" t="s">
        <v>59</v>
      </c>
      <c r="C945" s="50">
        <v>0</v>
      </c>
      <c r="D945" s="50">
        <v>0</v>
      </c>
      <c r="E945" s="50">
        <v>0</v>
      </c>
      <c r="F945" s="50">
        <v>-82138.14</v>
      </c>
      <c r="G945" s="50">
        <f t="shared" si="250"/>
        <v>-82138.14</v>
      </c>
      <c r="H945" s="50">
        <f t="shared" si="251"/>
        <v>82138.14</v>
      </c>
      <c r="I945" s="51">
        <f t="shared" si="252"/>
        <v>0</v>
      </c>
      <c r="J945" s="51">
        <f t="shared" si="253"/>
        <v>0</v>
      </c>
      <c r="K945" s="51">
        <f t="shared" si="254"/>
        <v>0</v>
      </c>
    </row>
    <row r="946" spans="1:11">
      <c r="A946" s="54" t="s">
        <v>60</v>
      </c>
      <c r="B946" s="49" t="s">
        <v>61</v>
      </c>
      <c r="C946" s="50">
        <v>0</v>
      </c>
      <c r="D946" s="50">
        <v>0</v>
      </c>
      <c r="E946" s="50">
        <v>0</v>
      </c>
      <c r="F946" s="50">
        <v>-82138.14</v>
      </c>
      <c r="G946" s="50">
        <f t="shared" si="250"/>
        <v>-82138.14</v>
      </c>
      <c r="H946" s="50">
        <f t="shared" si="251"/>
        <v>82138.14</v>
      </c>
      <c r="I946" s="51">
        <f t="shared" si="252"/>
        <v>0</v>
      </c>
      <c r="J946" s="51">
        <f t="shared" si="253"/>
        <v>0</v>
      </c>
      <c r="K946" s="51">
        <f t="shared" si="254"/>
        <v>0</v>
      </c>
    </row>
    <row r="947" spans="1:11">
      <c r="A947" s="59" t="s">
        <v>127</v>
      </c>
      <c r="B947" s="60" t="s">
        <v>128</v>
      </c>
      <c r="C947" s="61"/>
      <c r="D947" s="61"/>
      <c r="E947" s="61"/>
      <c r="F947" s="61"/>
      <c r="G947" s="61"/>
      <c r="H947" s="61"/>
      <c r="I947" s="62"/>
      <c r="J947" s="62"/>
      <c r="K947" s="62"/>
    </row>
    <row r="948" spans="1:11">
      <c r="A948" s="48" t="s">
        <v>19</v>
      </c>
      <c r="B948" s="49" t="s">
        <v>20</v>
      </c>
      <c r="C948" s="50">
        <v>811713.87</v>
      </c>
      <c r="D948" s="50">
        <v>4504017</v>
      </c>
      <c r="E948" s="50">
        <v>1436145</v>
      </c>
      <c r="F948" s="50">
        <v>994900.9</v>
      </c>
      <c r="G948" s="50">
        <f t="shared" ref="G948:G967" si="255">F948-C948</f>
        <v>183187.03000000003</v>
      </c>
      <c r="H948" s="50">
        <f t="shared" ref="H948:H967" si="256">E948-F948</f>
        <v>441244.1</v>
      </c>
      <c r="I948" s="51">
        <f t="shared" ref="I948:I967" si="257">IF(ISERROR(F948/C948),0,F948/C948*100-100)</f>
        <v>22.567931480584406</v>
      </c>
      <c r="J948" s="51">
        <f t="shared" ref="J948:J967" si="258">IF(ISERROR(F948/E948),0,F948/E948*100)</f>
        <v>69.275797360294405</v>
      </c>
      <c r="K948" s="51">
        <f t="shared" ref="K948:K967" si="259">IF(ISERROR(F948/D948),0,F948/D948*100)</f>
        <v>22.089190604742388</v>
      </c>
    </row>
    <row r="949" spans="1:11">
      <c r="A949" s="54" t="s">
        <v>81</v>
      </c>
      <c r="B949" s="49" t="s">
        <v>82</v>
      </c>
      <c r="C949" s="50">
        <v>461212.87</v>
      </c>
      <c r="D949" s="50">
        <v>4211009</v>
      </c>
      <c r="E949" s="50">
        <v>1202930</v>
      </c>
      <c r="F949" s="50">
        <v>701892.9</v>
      </c>
      <c r="G949" s="50">
        <f t="shared" si="255"/>
        <v>240680.03000000003</v>
      </c>
      <c r="H949" s="50">
        <f t="shared" si="256"/>
        <v>501037.1</v>
      </c>
      <c r="I949" s="51">
        <f t="shared" si="257"/>
        <v>52.184153057133898</v>
      </c>
      <c r="J949" s="51">
        <f t="shared" si="258"/>
        <v>58.348607150873292</v>
      </c>
      <c r="K949" s="51">
        <f t="shared" si="259"/>
        <v>16.668045591923455</v>
      </c>
    </row>
    <row r="950" spans="1:11">
      <c r="A950" s="54" t="s">
        <v>23</v>
      </c>
      <c r="B950" s="49" t="s">
        <v>24</v>
      </c>
      <c r="C950" s="50">
        <v>350501</v>
      </c>
      <c r="D950" s="50">
        <v>293008</v>
      </c>
      <c r="E950" s="50">
        <v>233215</v>
      </c>
      <c r="F950" s="50">
        <v>293008</v>
      </c>
      <c r="G950" s="50">
        <f t="shared" si="255"/>
        <v>-57493</v>
      </c>
      <c r="H950" s="50">
        <f t="shared" si="256"/>
        <v>-59793</v>
      </c>
      <c r="I950" s="51">
        <f t="shared" si="257"/>
        <v>-16.403091574631745</v>
      </c>
      <c r="J950" s="51">
        <f t="shared" si="258"/>
        <v>125.63857384816586</v>
      </c>
      <c r="K950" s="51">
        <f t="shared" si="259"/>
        <v>100</v>
      </c>
    </row>
    <row r="951" spans="1:11" ht="26.4">
      <c r="A951" s="55" t="s">
        <v>25</v>
      </c>
      <c r="B951" s="49" t="s">
        <v>26</v>
      </c>
      <c r="C951" s="50">
        <v>350501</v>
      </c>
      <c r="D951" s="50">
        <v>293008</v>
      </c>
      <c r="E951" s="50">
        <v>233215</v>
      </c>
      <c r="F951" s="50">
        <v>293008</v>
      </c>
      <c r="G951" s="50">
        <f t="shared" si="255"/>
        <v>-57493</v>
      </c>
      <c r="H951" s="50">
        <f t="shared" si="256"/>
        <v>-59793</v>
      </c>
      <c r="I951" s="51">
        <f t="shared" si="257"/>
        <v>-16.403091574631745</v>
      </c>
      <c r="J951" s="51">
        <f t="shared" si="258"/>
        <v>125.63857384816586</v>
      </c>
      <c r="K951" s="51">
        <f t="shared" si="259"/>
        <v>100</v>
      </c>
    </row>
    <row r="952" spans="1:11">
      <c r="A952" s="48" t="s">
        <v>27</v>
      </c>
      <c r="B952" s="49" t="s">
        <v>28</v>
      </c>
      <c r="C952" s="50">
        <v>676798.21</v>
      </c>
      <c r="D952" s="50">
        <v>4622143</v>
      </c>
      <c r="E952" s="50">
        <v>1436145</v>
      </c>
      <c r="F952" s="50">
        <v>366898.12</v>
      </c>
      <c r="G952" s="50">
        <f t="shared" si="255"/>
        <v>-309900.08999999997</v>
      </c>
      <c r="H952" s="50">
        <f t="shared" si="256"/>
        <v>1069246.8799999999</v>
      </c>
      <c r="I952" s="51">
        <f t="shared" si="257"/>
        <v>-45.789141493149046</v>
      </c>
      <c r="J952" s="51">
        <f t="shared" si="258"/>
        <v>25.547428706711369</v>
      </c>
      <c r="K952" s="51">
        <f t="shared" si="259"/>
        <v>7.9378357614638917</v>
      </c>
    </row>
    <row r="953" spans="1:11">
      <c r="A953" s="54" t="s">
        <v>29</v>
      </c>
      <c r="B953" s="49" t="s">
        <v>30</v>
      </c>
      <c r="C953" s="50">
        <v>312283.55</v>
      </c>
      <c r="D953" s="50">
        <v>1715023</v>
      </c>
      <c r="E953" s="50">
        <v>1020910</v>
      </c>
      <c r="F953" s="50">
        <v>325684.64</v>
      </c>
      <c r="G953" s="50">
        <f t="shared" si="255"/>
        <v>13401.090000000026</v>
      </c>
      <c r="H953" s="50">
        <f t="shared" si="256"/>
        <v>695225.36</v>
      </c>
      <c r="I953" s="51">
        <f t="shared" si="257"/>
        <v>4.2913211406748815</v>
      </c>
      <c r="J953" s="51">
        <f t="shared" si="258"/>
        <v>31.901405608721632</v>
      </c>
      <c r="K953" s="51">
        <f t="shared" si="259"/>
        <v>18.990103339721976</v>
      </c>
    </row>
    <row r="954" spans="1:11">
      <c r="A954" s="55" t="s">
        <v>31</v>
      </c>
      <c r="B954" s="49" t="s">
        <v>32</v>
      </c>
      <c r="C954" s="50">
        <v>109417.85</v>
      </c>
      <c r="D954" s="50">
        <v>512283</v>
      </c>
      <c r="E954" s="50">
        <v>207686</v>
      </c>
      <c r="F954" s="50">
        <v>119810.46</v>
      </c>
      <c r="G954" s="50">
        <f t="shared" si="255"/>
        <v>10392.61</v>
      </c>
      <c r="H954" s="50">
        <f t="shared" si="256"/>
        <v>87875.54</v>
      </c>
      <c r="I954" s="51">
        <f t="shared" si="257"/>
        <v>9.4980937753757786</v>
      </c>
      <c r="J954" s="51">
        <f t="shared" si="258"/>
        <v>57.688269791897383</v>
      </c>
      <c r="K954" s="51">
        <f t="shared" si="259"/>
        <v>23.38755336405854</v>
      </c>
    </row>
    <row r="955" spans="1:11">
      <c r="A955" s="56" t="s">
        <v>33</v>
      </c>
      <c r="B955" s="49" t="s">
        <v>34</v>
      </c>
      <c r="C955" s="50">
        <v>12414.7</v>
      </c>
      <c r="D955" s="50">
        <v>26237</v>
      </c>
      <c r="E955" s="50">
        <v>1282</v>
      </c>
      <c r="F955" s="50">
        <v>14202.57</v>
      </c>
      <c r="G955" s="50">
        <f t="shared" si="255"/>
        <v>1787.869999999999</v>
      </c>
      <c r="H955" s="50">
        <f t="shared" si="256"/>
        <v>-12920.57</v>
      </c>
      <c r="I955" s="51">
        <f t="shared" si="257"/>
        <v>14.401234020959009</v>
      </c>
      <c r="J955" s="51">
        <f t="shared" si="258"/>
        <v>1107.8447737909516</v>
      </c>
      <c r="K955" s="51">
        <f t="shared" si="259"/>
        <v>54.131836719137091</v>
      </c>
    </row>
    <row r="956" spans="1:11">
      <c r="A956" s="56" t="s">
        <v>35</v>
      </c>
      <c r="B956" s="49" t="s">
        <v>36</v>
      </c>
      <c r="C956" s="50">
        <v>97003.15</v>
      </c>
      <c r="D956" s="50">
        <v>486046</v>
      </c>
      <c r="E956" s="50">
        <v>206404</v>
      </c>
      <c r="F956" s="50">
        <v>105607.89</v>
      </c>
      <c r="G956" s="50">
        <f t="shared" si="255"/>
        <v>8604.7400000000052</v>
      </c>
      <c r="H956" s="50">
        <f t="shared" si="256"/>
        <v>100796.11</v>
      </c>
      <c r="I956" s="51">
        <f t="shared" si="257"/>
        <v>8.8705779142223946</v>
      </c>
      <c r="J956" s="51">
        <f t="shared" si="258"/>
        <v>51.165621790275381</v>
      </c>
      <c r="K956" s="51">
        <f t="shared" si="259"/>
        <v>21.727961962447999</v>
      </c>
    </row>
    <row r="957" spans="1:11">
      <c r="A957" s="57" t="s">
        <v>37</v>
      </c>
      <c r="B957" s="49" t="s">
        <v>38</v>
      </c>
      <c r="C957" s="50">
        <v>0</v>
      </c>
      <c r="D957" s="50">
        <v>0</v>
      </c>
      <c r="E957" s="50">
        <v>0</v>
      </c>
      <c r="F957" s="50">
        <v>49</v>
      </c>
      <c r="G957" s="50">
        <f t="shared" si="255"/>
        <v>49</v>
      </c>
      <c r="H957" s="50">
        <f t="shared" si="256"/>
        <v>-49</v>
      </c>
      <c r="I957" s="51">
        <f t="shared" si="257"/>
        <v>0</v>
      </c>
      <c r="J957" s="51">
        <f t="shared" si="258"/>
        <v>0</v>
      </c>
      <c r="K957" s="51">
        <f t="shared" si="259"/>
        <v>0</v>
      </c>
    </row>
    <row r="958" spans="1:11" ht="26.4">
      <c r="A958" s="55" t="s">
        <v>69</v>
      </c>
      <c r="B958" s="49" t="s">
        <v>70</v>
      </c>
      <c r="C958" s="50">
        <v>202865.7</v>
      </c>
      <c r="D958" s="50">
        <v>894233</v>
      </c>
      <c r="E958" s="50">
        <v>813224</v>
      </c>
      <c r="F958" s="50">
        <v>205874.18</v>
      </c>
      <c r="G958" s="50">
        <f t="shared" si="255"/>
        <v>3008.4799999999814</v>
      </c>
      <c r="H958" s="50">
        <f t="shared" si="256"/>
        <v>607349.82000000007</v>
      </c>
      <c r="I958" s="51">
        <f t="shared" si="257"/>
        <v>1.4829909639727106</v>
      </c>
      <c r="J958" s="51">
        <f t="shared" si="258"/>
        <v>25.315802288176442</v>
      </c>
      <c r="K958" s="51">
        <f t="shared" si="259"/>
        <v>23.02243151393429</v>
      </c>
    </row>
    <row r="959" spans="1:11">
      <c r="A959" s="56" t="s">
        <v>71</v>
      </c>
      <c r="B959" s="49" t="s">
        <v>72</v>
      </c>
      <c r="C959" s="50">
        <v>202865.7</v>
      </c>
      <c r="D959" s="50">
        <v>894233</v>
      </c>
      <c r="E959" s="50">
        <v>813224</v>
      </c>
      <c r="F959" s="50">
        <v>205874.18</v>
      </c>
      <c r="G959" s="50">
        <f t="shared" si="255"/>
        <v>3008.4799999999814</v>
      </c>
      <c r="H959" s="50">
        <f t="shared" si="256"/>
        <v>607349.82000000007</v>
      </c>
      <c r="I959" s="51">
        <f t="shared" si="257"/>
        <v>1.4829909639727106</v>
      </c>
      <c r="J959" s="51">
        <f t="shared" si="258"/>
        <v>25.315802288176442</v>
      </c>
      <c r="K959" s="51">
        <f t="shared" si="259"/>
        <v>23.02243151393429</v>
      </c>
    </row>
    <row r="960" spans="1:11" ht="26.4">
      <c r="A960" s="55" t="s">
        <v>45</v>
      </c>
      <c r="B960" s="49" t="s">
        <v>46</v>
      </c>
      <c r="C960" s="50">
        <v>0</v>
      </c>
      <c r="D960" s="50">
        <v>308507</v>
      </c>
      <c r="E960" s="50">
        <v>0</v>
      </c>
      <c r="F960" s="50">
        <v>0</v>
      </c>
      <c r="G960" s="50">
        <f t="shared" si="255"/>
        <v>0</v>
      </c>
      <c r="H960" s="50">
        <f t="shared" si="256"/>
        <v>0</v>
      </c>
      <c r="I960" s="51">
        <f t="shared" si="257"/>
        <v>0</v>
      </c>
      <c r="J960" s="51">
        <f t="shared" si="258"/>
        <v>0</v>
      </c>
      <c r="K960" s="51">
        <f t="shared" si="259"/>
        <v>0</v>
      </c>
    </row>
    <row r="961" spans="1:11">
      <c r="A961" s="56" t="s">
        <v>183</v>
      </c>
      <c r="B961" s="49" t="s">
        <v>184</v>
      </c>
      <c r="C961" s="50">
        <v>0</v>
      </c>
      <c r="D961" s="50">
        <v>308507</v>
      </c>
      <c r="E961" s="50">
        <v>0</v>
      </c>
      <c r="F961" s="50">
        <v>0</v>
      </c>
      <c r="G961" s="50">
        <f t="shared" si="255"/>
        <v>0</v>
      </c>
      <c r="H961" s="50">
        <f t="shared" si="256"/>
        <v>0</v>
      </c>
      <c r="I961" s="51">
        <f t="shared" si="257"/>
        <v>0</v>
      </c>
      <c r="J961" s="51">
        <f t="shared" si="258"/>
        <v>0</v>
      </c>
      <c r="K961" s="51">
        <f t="shared" si="259"/>
        <v>0</v>
      </c>
    </row>
    <row r="962" spans="1:11">
      <c r="A962" s="54" t="s">
        <v>53</v>
      </c>
      <c r="B962" s="49" t="s">
        <v>54</v>
      </c>
      <c r="C962" s="50">
        <v>364514.66</v>
      </c>
      <c r="D962" s="50">
        <v>2907120</v>
      </c>
      <c r="E962" s="50">
        <v>415235</v>
      </c>
      <c r="F962" s="50">
        <v>41213.480000000003</v>
      </c>
      <c r="G962" s="50">
        <f t="shared" si="255"/>
        <v>-323301.18</v>
      </c>
      <c r="H962" s="50">
        <f t="shared" si="256"/>
        <v>374021.52</v>
      </c>
      <c r="I962" s="51">
        <f t="shared" si="257"/>
        <v>-88.693601513859548</v>
      </c>
      <c r="J962" s="51">
        <f t="shared" si="258"/>
        <v>9.9253386636482954</v>
      </c>
      <c r="K962" s="51">
        <f t="shared" si="259"/>
        <v>1.4176738490327199</v>
      </c>
    </row>
    <row r="963" spans="1:11">
      <c r="A963" s="55" t="s">
        <v>55</v>
      </c>
      <c r="B963" s="49" t="s">
        <v>56</v>
      </c>
      <c r="C963" s="50">
        <v>364514.66</v>
      </c>
      <c r="D963" s="50">
        <v>2907120</v>
      </c>
      <c r="E963" s="50">
        <v>415235</v>
      </c>
      <c r="F963" s="50">
        <v>41213.480000000003</v>
      </c>
      <c r="G963" s="50">
        <f t="shared" si="255"/>
        <v>-323301.18</v>
      </c>
      <c r="H963" s="50">
        <f t="shared" si="256"/>
        <v>374021.52</v>
      </c>
      <c r="I963" s="51">
        <f t="shared" si="257"/>
        <v>-88.693601513859548</v>
      </c>
      <c r="J963" s="51">
        <f t="shared" si="258"/>
        <v>9.9253386636482954</v>
      </c>
      <c r="K963" s="51">
        <f t="shared" si="259"/>
        <v>1.4176738490327199</v>
      </c>
    </row>
    <row r="964" spans="1:11">
      <c r="A964" s="48"/>
      <c r="B964" s="49" t="s">
        <v>57</v>
      </c>
      <c r="C964" s="50">
        <v>134915.66</v>
      </c>
      <c r="D964" s="50">
        <v>-118126</v>
      </c>
      <c r="E964" s="50">
        <v>0</v>
      </c>
      <c r="F964" s="50">
        <v>628002.78</v>
      </c>
      <c r="G964" s="50">
        <f t="shared" si="255"/>
        <v>493087.12</v>
      </c>
      <c r="H964" s="50">
        <f t="shared" si="256"/>
        <v>-628002.78</v>
      </c>
      <c r="I964" s="51">
        <f t="shared" si="257"/>
        <v>365.47804754466603</v>
      </c>
      <c r="J964" s="51">
        <f t="shared" si="258"/>
        <v>0</v>
      </c>
      <c r="K964" s="51">
        <f t="shared" si="259"/>
        <v>-531.6380644396661</v>
      </c>
    </row>
    <row r="965" spans="1:11">
      <c r="A965" s="48" t="s">
        <v>58</v>
      </c>
      <c r="B965" s="49" t="s">
        <v>59</v>
      </c>
      <c r="C965" s="50">
        <v>-134915.66</v>
      </c>
      <c r="D965" s="50">
        <v>118126</v>
      </c>
      <c r="E965" s="50">
        <v>0</v>
      </c>
      <c r="F965" s="50">
        <v>-628002.78</v>
      </c>
      <c r="G965" s="50">
        <f t="shared" si="255"/>
        <v>-493087.12</v>
      </c>
      <c r="H965" s="50">
        <f t="shared" si="256"/>
        <v>628002.78</v>
      </c>
      <c r="I965" s="51">
        <f t="shared" si="257"/>
        <v>365.47804754466603</v>
      </c>
      <c r="J965" s="51">
        <f t="shared" si="258"/>
        <v>0</v>
      </c>
      <c r="K965" s="51">
        <f t="shared" si="259"/>
        <v>-531.6380644396661</v>
      </c>
    </row>
    <row r="966" spans="1:11">
      <c r="A966" s="54" t="s">
        <v>60</v>
      </c>
      <c r="B966" s="49" t="s">
        <v>61</v>
      </c>
      <c r="C966" s="50">
        <v>-134915.66</v>
      </c>
      <c r="D966" s="50">
        <v>118126</v>
      </c>
      <c r="E966" s="50">
        <v>0</v>
      </c>
      <c r="F966" s="50">
        <v>-628002.78</v>
      </c>
      <c r="G966" s="50">
        <f t="shared" si="255"/>
        <v>-493087.12</v>
      </c>
      <c r="H966" s="50">
        <f t="shared" si="256"/>
        <v>628002.78</v>
      </c>
      <c r="I966" s="51">
        <f t="shared" si="257"/>
        <v>365.47804754466603</v>
      </c>
      <c r="J966" s="51">
        <f t="shared" si="258"/>
        <v>0</v>
      </c>
      <c r="K966" s="51">
        <f t="shared" si="259"/>
        <v>-531.6380644396661</v>
      </c>
    </row>
    <row r="967" spans="1:11" ht="26.4">
      <c r="A967" s="55" t="s">
        <v>97</v>
      </c>
      <c r="B967" s="49" t="s">
        <v>98</v>
      </c>
      <c r="C967" s="50">
        <v>-551538.9</v>
      </c>
      <c r="D967" s="50">
        <v>118126</v>
      </c>
      <c r="E967" s="50">
        <v>0</v>
      </c>
      <c r="F967" s="50">
        <v>-118124.6</v>
      </c>
      <c r="G967" s="50">
        <f t="shared" si="255"/>
        <v>433414.30000000005</v>
      </c>
      <c r="H967" s="50">
        <f t="shared" si="256"/>
        <v>118124.6</v>
      </c>
      <c r="I967" s="51">
        <f t="shared" si="257"/>
        <v>-78.582725533955994</v>
      </c>
      <c r="J967" s="51">
        <f t="shared" si="258"/>
        <v>0</v>
      </c>
      <c r="K967" s="51">
        <f t="shared" si="259"/>
        <v>-99.998814824848054</v>
      </c>
    </row>
    <row r="968" spans="1:11" ht="26.4">
      <c r="A968" s="63" t="s">
        <v>366</v>
      </c>
      <c r="B968" s="60" t="s">
        <v>999</v>
      </c>
      <c r="C968" s="61"/>
      <c r="D968" s="61"/>
      <c r="E968" s="61"/>
      <c r="F968" s="61"/>
      <c r="G968" s="61"/>
      <c r="H968" s="61"/>
      <c r="I968" s="62"/>
      <c r="J968" s="62"/>
      <c r="K968" s="62"/>
    </row>
    <row r="969" spans="1:11">
      <c r="A969" s="48" t="s">
        <v>19</v>
      </c>
      <c r="B969" s="49" t="s">
        <v>20</v>
      </c>
      <c r="C969" s="50">
        <v>0</v>
      </c>
      <c r="D969" s="50">
        <v>308507</v>
      </c>
      <c r="E969" s="50">
        <v>0</v>
      </c>
      <c r="F969" s="50">
        <v>308506.12</v>
      </c>
      <c r="G969" s="50">
        <f t="shared" ref="G969:G977" si="260">F969-C969</f>
        <v>308506.12</v>
      </c>
      <c r="H969" s="50">
        <f t="shared" ref="H969:H977" si="261">E969-F969</f>
        <v>-308506.12</v>
      </c>
      <c r="I969" s="51">
        <f t="shared" ref="I969:I977" si="262">IF(ISERROR(F969/C969),0,F969/C969*100-100)</f>
        <v>0</v>
      </c>
      <c r="J969" s="51">
        <f t="shared" ref="J969:J977" si="263">IF(ISERROR(F969/E969),0,F969/E969*100)</f>
        <v>0</v>
      </c>
      <c r="K969" s="51">
        <f t="shared" ref="K969:K977" si="264">IF(ISERROR(F969/D969),0,F969/D969*100)</f>
        <v>99.999714755256761</v>
      </c>
    </row>
    <row r="970" spans="1:11">
      <c r="A970" s="54" t="s">
        <v>81</v>
      </c>
      <c r="B970" s="49" t="s">
        <v>82</v>
      </c>
      <c r="C970" s="50">
        <v>0</v>
      </c>
      <c r="D970" s="50">
        <v>308507</v>
      </c>
      <c r="E970" s="50">
        <v>0</v>
      </c>
      <c r="F970" s="50">
        <v>308506.12</v>
      </c>
      <c r="G970" s="50">
        <f t="shared" si="260"/>
        <v>308506.12</v>
      </c>
      <c r="H970" s="50">
        <f t="shared" si="261"/>
        <v>-308506.12</v>
      </c>
      <c r="I970" s="51">
        <f t="shared" si="262"/>
        <v>0</v>
      </c>
      <c r="J970" s="51">
        <f t="shared" si="263"/>
        <v>0</v>
      </c>
      <c r="K970" s="51">
        <f t="shared" si="264"/>
        <v>99.999714755256761</v>
      </c>
    </row>
    <row r="971" spans="1:11">
      <c r="A971" s="48" t="s">
        <v>27</v>
      </c>
      <c r="B971" s="49" t="s">
        <v>28</v>
      </c>
      <c r="C971" s="50">
        <v>0</v>
      </c>
      <c r="D971" s="50">
        <v>308507</v>
      </c>
      <c r="E971" s="50">
        <v>0</v>
      </c>
      <c r="F971" s="50">
        <v>0</v>
      </c>
      <c r="G971" s="50">
        <f t="shared" si="260"/>
        <v>0</v>
      </c>
      <c r="H971" s="50">
        <f t="shared" si="261"/>
        <v>0</v>
      </c>
      <c r="I971" s="51">
        <f t="shared" si="262"/>
        <v>0</v>
      </c>
      <c r="J971" s="51">
        <f t="shared" si="263"/>
        <v>0</v>
      </c>
      <c r="K971" s="51">
        <f t="shared" si="264"/>
        <v>0</v>
      </c>
    </row>
    <row r="972" spans="1:11">
      <c r="A972" s="54" t="s">
        <v>29</v>
      </c>
      <c r="B972" s="49" t="s">
        <v>30</v>
      </c>
      <c r="C972" s="50">
        <v>0</v>
      </c>
      <c r="D972" s="50">
        <v>308507</v>
      </c>
      <c r="E972" s="50">
        <v>0</v>
      </c>
      <c r="F972" s="50">
        <v>0</v>
      </c>
      <c r="G972" s="50">
        <f t="shared" si="260"/>
        <v>0</v>
      </c>
      <c r="H972" s="50">
        <f t="shared" si="261"/>
        <v>0</v>
      </c>
      <c r="I972" s="51">
        <f t="shared" si="262"/>
        <v>0</v>
      </c>
      <c r="J972" s="51">
        <f t="shared" si="263"/>
        <v>0</v>
      </c>
      <c r="K972" s="51">
        <f t="shared" si="264"/>
        <v>0</v>
      </c>
    </row>
    <row r="973" spans="1:11" ht="26.4">
      <c r="A973" s="55" t="s">
        <v>45</v>
      </c>
      <c r="B973" s="49" t="s">
        <v>46</v>
      </c>
      <c r="C973" s="50">
        <v>0</v>
      </c>
      <c r="D973" s="50">
        <v>308507</v>
      </c>
      <c r="E973" s="50">
        <v>0</v>
      </c>
      <c r="F973" s="50">
        <v>0</v>
      </c>
      <c r="G973" s="50">
        <f t="shared" si="260"/>
        <v>0</v>
      </c>
      <c r="H973" s="50">
        <f t="shared" si="261"/>
        <v>0</v>
      </c>
      <c r="I973" s="51">
        <f t="shared" si="262"/>
        <v>0</v>
      </c>
      <c r="J973" s="51">
        <f t="shared" si="263"/>
        <v>0</v>
      </c>
      <c r="K973" s="51">
        <f t="shared" si="264"/>
        <v>0</v>
      </c>
    </row>
    <row r="974" spans="1:11">
      <c r="A974" s="56" t="s">
        <v>183</v>
      </c>
      <c r="B974" s="49" t="s">
        <v>184</v>
      </c>
      <c r="C974" s="50">
        <v>0</v>
      </c>
      <c r="D974" s="50">
        <v>308507</v>
      </c>
      <c r="E974" s="50">
        <v>0</v>
      </c>
      <c r="F974" s="50">
        <v>0</v>
      </c>
      <c r="G974" s="50">
        <f t="shared" si="260"/>
        <v>0</v>
      </c>
      <c r="H974" s="50">
        <f t="shared" si="261"/>
        <v>0</v>
      </c>
      <c r="I974" s="51">
        <f t="shared" si="262"/>
        <v>0</v>
      </c>
      <c r="J974" s="51">
        <f t="shared" si="263"/>
        <v>0</v>
      </c>
      <c r="K974" s="51">
        <f t="shared" si="264"/>
        <v>0</v>
      </c>
    </row>
    <row r="975" spans="1:11">
      <c r="A975" s="48"/>
      <c r="B975" s="49" t="s">
        <v>57</v>
      </c>
      <c r="C975" s="50">
        <v>0</v>
      </c>
      <c r="D975" s="50">
        <v>0</v>
      </c>
      <c r="E975" s="50">
        <v>0</v>
      </c>
      <c r="F975" s="50">
        <v>308506.12</v>
      </c>
      <c r="G975" s="50">
        <f t="shared" si="260"/>
        <v>308506.12</v>
      </c>
      <c r="H975" s="50">
        <f t="shared" si="261"/>
        <v>-308506.12</v>
      </c>
      <c r="I975" s="51">
        <f t="shared" si="262"/>
        <v>0</v>
      </c>
      <c r="J975" s="51">
        <f t="shared" si="263"/>
        <v>0</v>
      </c>
      <c r="K975" s="51">
        <f t="shared" si="264"/>
        <v>0</v>
      </c>
    </row>
    <row r="976" spans="1:11">
      <c r="A976" s="48" t="s">
        <v>58</v>
      </c>
      <c r="B976" s="49" t="s">
        <v>59</v>
      </c>
      <c r="C976" s="50">
        <v>0</v>
      </c>
      <c r="D976" s="50">
        <v>0</v>
      </c>
      <c r="E976" s="50">
        <v>0</v>
      </c>
      <c r="F976" s="50">
        <v>-308506.12</v>
      </c>
      <c r="G976" s="50">
        <f t="shared" si="260"/>
        <v>-308506.12</v>
      </c>
      <c r="H976" s="50">
        <f t="shared" si="261"/>
        <v>308506.12</v>
      </c>
      <c r="I976" s="51">
        <f t="shared" si="262"/>
        <v>0</v>
      </c>
      <c r="J976" s="51">
        <f t="shared" si="263"/>
        <v>0</v>
      </c>
      <c r="K976" s="51">
        <f t="shared" si="264"/>
        <v>0</v>
      </c>
    </row>
    <row r="977" spans="1:11">
      <c r="A977" s="54" t="s">
        <v>60</v>
      </c>
      <c r="B977" s="49" t="s">
        <v>61</v>
      </c>
      <c r="C977" s="50">
        <v>0</v>
      </c>
      <c r="D977" s="50">
        <v>0</v>
      </c>
      <c r="E977" s="50">
        <v>0</v>
      </c>
      <c r="F977" s="50">
        <v>-308506.12</v>
      </c>
      <c r="G977" s="50">
        <f t="shared" si="260"/>
        <v>-308506.12</v>
      </c>
      <c r="H977" s="50">
        <f t="shared" si="261"/>
        <v>308506.12</v>
      </c>
      <c r="I977" s="51">
        <f t="shared" si="262"/>
        <v>0</v>
      </c>
      <c r="J977" s="51">
        <f t="shared" si="263"/>
        <v>0</v>
      </c>
      <c r="K977" s="51">
        <f t="shared" si="264"/>
        <v>0</v>
      </c>
    </row>
    <row r="978" spans="1:11" ht="39.6">
      <c r="A978" s="63" t="s">
        <v>129</v>
      </c>
      <c r="B978" s="60" t="s">
        <v>1000</v>
      </c>
      <c r="C978" s="61"/>
      <c r="D978" s="61"/>
      <c r="E978" s="61"/>
      <c r="F978" s="61"/>
      <c r="G978" s="61"/>
      <c r="H978" s="61"/>
      <c r="I978" s="62"/>
      <c r="J978" s="62"/>
      <c r="K978" s="62"/>
    </row>
    <row r="979" spans="1:11">
      <c r="A979" s="48" t="s">
        <v>19</v>
      </c>
      <c r="B979" s="49" t="s">
        <v>20</v>
      </c>
      <c r="C979" s="50">
        <v>53499.77</v>
      </c>
      <c r="D979" s="50">
        <v>210091</v>
      </c>
      <c r="E979" s="50">
        <v>105045</v>
      </c>
      <c r="F979" s="50">
        <v>53499.77</v>
      </c>
      <c r="G979" s="50">
        <f t="shared" ref="G979:G990" si="265">F979-C979</f>
        <v>0</v>
      </c>
      <c r="H979" s="50">
        <f t="shared" ref="H979:H990" si="266">E979-F979</f>
        <v>51545.23</v>
      </c>
      <c r="I979" s="51">
        <f t="shared" ref="I979:I990" si="267">IF(ISERROR(F979/C979),0,F979/C979*100-100)</f>
        <v>0</v>
      </c>
      <c r="J979" s="51">
        <f t="shared" ref="J979:J990" si="268">IF(ISERROR(F979/E979),0,F979/E979*100)</f>
        <v>50.930334618496829</v>
      </c>
      <c r="K979" s="51">
        <f t="shared" ref="K979:K990" si="269">IF(ISERROR(F979/D979),0,F979/D979*100)</f>
        <v>25.465046099071355</v>
      </c>
    </row>
    <row r="980" spans="1:11">
      <c r="A980" s="54" t="s">
        <v>81</v>
      </c>
      <c r="B980" s="49" t="s">
        <v>82</v>
      </c>
      <c r="C980" s="50">
        <v>53499.77</v>
      </c>
      <c r="D980" s="50">
        <v>210091</v>
      </c>
      <c r="E980" s="50">
        <v>105045</v>
      </c>
      <c r="F980" s="50">
        <v>53499.77</v>
      </c>
      <c r="G980" s="50">
        <f t="shared" si="265"/>
        <v>0</v>
      </c>
      <c r="H980" s="50">
        <f t="shared" si="266"/>
        <v>51545.23</v>
      </c>
      <c r="I980" s="51">
        <f t="shared" si="267"/>
        <v>0</v>
      </c>
      <c r="J980" s="51">
        <f t="shared" si="268"/>
        <v>50.930334618496829</v>
      </c>
      <c r="K980" s="51">
        <f t="shared" si="269"/>
        <v>25.465046099071355</v>
      </c>
    </row>
    <row r="981" spans="1:11">
      <c r="A981" s="48" t="s">
        <v>27</v>
      </c>
      <c r="B981" s="49" t="s">
        <v>28</v>
      </c>
      <c r="C981" s="50">
        <v>127219.4</v>
      </c>
      <c r="D981" s="50">
        <v>210091</v>
      </c>
      <c r="E981" s="50">
        <v>105045</v>
      </c>
      <c r="F981" s="50">
        <v>49357.99</v>
      </c>
      <c r="G981" s="50">
        <f t="shared" si="265"/>
        <v>-77861.41</v>
      </c>
      <c r="H981" s="50">
        <f t="shared" si="266"/>
        <v>55687.01</v>
      </c>
      <c r="I981" s="51">
        <f t="shared" si="267"/>
        <v>-61.202465976101131</v>
      </c>
      <c r="J981" s="51">
        <f t="shared" si="268"/>
        <v>46.987472035794184</v>
      </c>
      <c r="K981" s="51">
        <f t="shared" si="269"/>
        <v>23.493624191421812</v>
      </c>
    </row>
    <row r="982" spans="1:11">
      <c r="A982" s="54" t="s">
        <v>29</v>
      </c>
      <c r="B982" s="49" t="s">
        <v>30</v>
      </c>
      <c r="C982" s="50">
        <v>7429.4</v>
      </c>
      <c r="D982" s="50">
        <v>60850</v>
      </c>
      <c r="E982" s="50">
        <v>30425</v>
      </c>
      <c r="F982" s="50">
        <v>8144.51</v>
      </c>
      <c r="G982" s="50">
        <f t="shared" si="265"/>
        <v>715.11000000000058</v>
      </c>
      <c r="H982" s="50">
        <f t="shared" si="266"/>
        <v>22280.489999999998</v>
      </c>
      <c r="I982" s="51">
        <f t="shared" si="267"/>
        <v>9.625407166123793</v>
      </c>
      <c r="J982" s="51">
        <f t="shared" si="268"/>
        <v>26.769137222678719</v>
      </c>
      <c r="K982" s="51">
        <f t="shared" si="269"/>
        <v>13.384568611339359</v>
      </c>
    </row>
    <row r="983" spans="1:11">
      <c r="A983" s="55" t="s">
        <v>31</v>
      </c>
      <c r="B983" s="49" t="s">
        <v>32</v>
      </c>
      <c r="C983" s="50">
        <v>7429.4</v>
      </c>
      <c r="D983" s="50">
        <v>60850</v>
      </c>
      <c r="E983" s="50">
        <v>30425</v>
      </c>
      <c r="F983" s="50">
        <v>8144.51</v>
      </c>
      <c r="G983" s="50">
        <f t="shared" si="265"/>
        <v>715.11000000000058</v>
      </c>
      <c r="H983" s="50">
        <f t="shared" si="266"/>
        <v>22280.489999999998</v>
      </c>
      <c r="I983" s="51">
        <f t="shared" si="267"/>
        <v>9.625407166123793</v>
      </c>
      <c r="J983" s="51">
        <f t="shared" si="268"/>
        <v>26.769137222678719</v>
      </c>
      <c r="K983" s="51">
        <f t="shared" si="269"/>
        <v>13.384568611339359</v>
      </c>
    </row>
    <row r="984" spans="1:11">
      <c r="A984" s="56" t="s">
        <v>35</v>
      </c>
      <c r="B984" s="49" t="s">
        <v>36</v>
      </c>
      <c r="C984" s="50">
        <v>7429.4</v>
      </c>
      <c r="D984" s="50">
        <v>60850</v>
      </c>
      <c r="E984" s="50">
        <v>30425</v>
      </c>
      <c r="F984" s="50">
        <v>8144.51</v>
      </c>
      <c r="G984" s="50">
        <f t="shared" si="265"/>
        <v>715.11000000000058</v>
      </c>
      <c r="H984" s="50">
        <f t="shared" si="266"/>
        <v>22280.489999999998</v>
      </c>
      <c r="I984" s="51">
        <f t="shared" si="267"/>
        <v>9.625407166123793</v>
      </c>
      <c r="J984" s="51">
        <f t="shared" si="268"/>
        <v>26.769137222678719</v>
      </c>
      <c r="K984" s="51">
        <f t="shared" si="269"/>
        <v>13.384568611339359</v>
      </c>
    </row>
    <row r="985" spans="1:11">
      <c r="A985" s="54" t="s">
        <v>53</v>
      </c>
      <c r="B985" s="49" t="s">
        <v>54</v>
      </c>
      <c r="C985" s="50">
        <v>119790</v>
      </c>
      <c r="D985" s="50">
        <v>149241</v>
      </c>
      <c r="E985" s="50">
        <v>74620</v>
      </c>
      <c r="F985" s="50">
        <v>41213.480000000003</v>
      </c>
      <c r="G985" s="50">
        <f t="shared" si="265"/>
        <v>-78576.51999999999</v>
      </c>
      <c r="H985" s="50">
        <f t="shared" si="266"/>
        <v>33406.519999999997</v>
      </c>
      <c r="I985" s="51">
        <f t="shared" si="267"/>
        <v>-65.595224977043159</v>
      </c>
      <c r="J985" s="51">
        <f t="shared" si="268"/>
        <v>55.231144465290818</v>
      </c>
      <c r="K985" s="51">
        <f t="shared" si="269"/>
        <v>27.615387192527525</v>
      </c>
    </row>
    <row r="986" spans="1:11">
      <c r="A986" s="55" t="s">
        <v>55</v>
      </c>
      <c r="B986" s="49" t="s">
        <v>56</v>
      </c>
      <c r="C986" s="50">
        <v>119790</v>
      </c>
      <c r="D986" s="50">
        <v>149241</v>
      </c>
      <c r="E986" s="50">
        <v>74620</v>
      </c>
      <c r="F986" s="50">
        <v>41213.480000000003</v>
      </c>
      <c r="G986" s="50">
        <f t="shared" si="265"/>
        <v>-78576.51999999999</v>
      </c>
      <c r="H986" s="50">
        <f t="shared" si="266"/>
        <v>33406.519999999997</v>
      </c>
      <c r="I986" s="51">
        <f t="shared" si="267"/>
        <v>-65.595224977043159</v>
      </c>
      <c r="J986" s="51">
        <f t="shared" si="268"/>
        <v>55.231144465290818</v>
      </c>
      <c r="K986" s="51">
        <f t="shared" si="269"/>
        <v>27.615387192527525</v>
      </c>
    </row>
    <row r="987" spans="1:11">
      <c r="A987" s="48"/>
      <c r="B987" s="49" t="s">
        <v>57</v>
      </c>
      <c r="C987" s="50">
        <v>-73719.63</v>
      </c>
      <c r="D987" s="50">
        <v>0</v>
      </c>
      <c r="E987" s="50">
        <v>0</v>
      </c>
      <c r="F987" s="50">
        <v>4141.78</v>
      </c>
      <c r="G987" s="50">
        <f t="shared" si="265"/>
        <v>77861.41</v>
      </c>
      <c r="H987" s="50">
        <f t="shared" si="266"/>
        <v>-4141.78</v>
      </c>
      <c r="I987" s="51">
        <f t="shared" si="267"/>
        <v>-105.61828647268034</v>
      </c>
      <c r="J987" s="51">
        <f t="shared" si="268"/>
        <v>0</v>
      </c>
      <c r="K987" s="51">
        <f t="shared" si="269"/>
        <v>0</v>
      </c>
    </row>
    <row r="988" spans="1:11">
      <c r="A988" s="48" t="s">
        <v>58</v>
      </c>
      <c r="B988" s="49" t="s">
        <v>59</v>
      </c>
      <c r="C988" s="50">
        <v>73719.63</v>
      </c>
      <c r="D988" s="50">
        <v>0</v>
      </c>
      <c r="E988" s="50">
        <v>0</v>
      </c>
      <c r="F988" s="50">
        <v>-4141.78</v>
      </c>
      <c r="G988" s="50">
        <f t="shared" si="265"/>
        <v>-77861.41</v>
      </c>
      <c r="H988" s="50">
        <f t="shared" si="266"/>
        <v>4141.78</v>
      </c>
      <c r="I988" s="51">
        <f t="shared" si="267"/>
        <v>-105.61828647268034</v>
      </c>
      <c r="J988" s="51">
        <f t="shared" si="268"/>
        <v>0</v>
      </c>
      <c r="K988" s="51">
        <f t="shared" si="269"/>
        <v>0</v>
      </c>
    </row>
    <row r="989" spans="1:11">
      <c r="A989" s="54" t="s">
        <v>60</v>
      </c>
      <c r="B989" s="49" t="s">
        <v>61</v>
      </c>
      <c r="C989" s="50">
        <v>73719.63</v>
      </c>
      <c r="D989" s="50">
        <v>0</v>
      </c>
      <c r="E989" s="50">
        <v>0</v>
      </c>
      <c r="F989" s="50">
        <v>-4141.78</v>
      </c>
      <c r="G989" s="50">
        <f t="shared" si="265"/>
        <v>-77861.41</v>
      </c>
      <c r="H989" s="50">
        <f t="shared" si="266"/>
        <v>4141.78</v>
      </c>
      <c r="I989" s="51">
        <f t="shared" si="267"/>
        <v>-105.61828647268034</v>
      </c>
      <c r="J989" s="51">
        <f t="shared" si="268"/>
        <v>0</v>
      </c>
      <c r="K989" s="51">
        <f t="shared" si="269"/>
        <v>0</v>
      </c>
    </row>
    <row r="990" spans="1:11" ht="26.4">
      <c r="A990" s="55" t="s">
        <v>97</v>
      </c>
      <c r="B990" s="49" t="s">
        <v>98</v>
      </c>
      <c r="C990" s="50">
        <v>-542087.31000000006</v>
      </c>
      <c r="D990" s="50">
        <v>0</v>
      </c>
      <c r="E990" s="50">
        <v>0</v>
      </c>
      <c r="F990" s="50">
        <v>0</v>
      </c>
      <c r="G990" s="50">
        <f t="shared" si="265"/>
        <v>542087.31000000006</v>
      </c>
      <c r="H990" s="50">
        <f t="shared" si="266"/>
        <v>0</v>
      </c>
      <c r="I990" s="51">
        <f t="shared" si="267"/>
        <v>-100</v>
      </c>
      <c r="J990" s="51">
        <f t="shared" si="268"/>
        <v>0</v>
      </c>
      <c r="K990" s="51">
        <f t="shared" si="269"/>
        <v>0</v>
      </c>
    </row>
    <row r="991" spans="1:11" ht="26.4">
      <c r="A991" s="63" t="s">
        <v>221</v>
      </c>
      <c r="B991" s="60" t="s">
        <v>1001</v>
      </c>
      <c r="C991" s="61"/>
      <c r="D991" s="61"/>
      <c r="E991" s="61"/>
      <c r="F991" s="61"/>
      <c r="G991" s="61"/>
      <c r="H991" s="61"/>
      <c r="I991" s="62"/>
      <c r="J991" s="62"/>
      <c r="K991" s="62"/>
    </row>
    <row r="992" spans="1:11">
      <c r="A992" s="48" t="s">
        <v>19</v>
      </c>
      <c r="B992" s="49" t="s">
        <v>20</v>
      </c>
      <c r="C992" s="50">
        <v>351554.1</v>
      </c>
      <c r="D992" s="50">
        <v>1179793</v>
      </c>
      <c r="E992" s="50">
        <v>945000</v>
      </c>
      <c r="F992" s="50">
        <v>355065.51</v>
      </c>
      <c r="G992" s="50">
        <f t="shared" ref="G992:G1007" si="270">F992-C992</f>
        <v>3511.4100000000326</v>
      </c>
      <c r="H992" s="50">
        <f t="shared" ref="H992:H1007" si="271">E992-F992</f>
        <v>589934.49</v>
      </c>
      <c r="I992" s="51">
        <f t="shared" ref="I992:I1007" si="272">IF(ISERROR(F992/C992),0,F992/C992*100-100)</f>
        <v>0.99882493192370703</v>
      </c>
      <c r="J992" s="51">
        <f t="shared" ref="J992:J1007" si="273">IF(ISERROR(F992/E992),0,F992/E992*100)</f>
        <v>37.573069841269842</v>
      </c>
      <c r="K992" s="51">
        <f t="shared" ref="K992:K1007" si="274">IF(ISERROR(F992/D992),0,F992/D992*100)</f>
        <v>30.095576935954021</v>
      </c>
    </row>
    <row r="993" spans="1:11">
      <c r="A993" s="54" t="s">
        <v>81</v>
      </c>
      <c r="B993" s="49" t="s">
        <v>82</v>
      </c>
      <c r="C993" s="50">
        <v>351554.1</v>
      </c>
      <c r="D993" s="50">
        <v>1120000</v>
      </c>
      <c r="E993" s="50">
        <v>945000</v>
      </c>
      <c r="F993" s="50">
        <v>295272.51</v>
      </c>
      <c r="G993" s="50">
        <f t="shared" si="270"/>
        <v>-56281.589999999967</v>
      </c>
      <c r="H993" s="50">
        <f t="shared" si="271"/>
        <v>649727.49</v>
      </c>
      <c r="I993" s="51">
        <f t="shared" si="272"/>
        <v>-16.009368117168876</v>
      </c>
      <c r="J993" s="51">
        <f t="shared" si="273"/>
        <v>31.245768253968254</v>
      </c>
      <c r="K993" s="51">
        <f t="shared" si="274"/>
        <v>26.363616964285715</v>
      </c>
    </row>
    <row r="994" spans="1:11">
      <c r="A994" s="54" t="s">
        <v>23</v>
      </c>
      <c r="B994" s="49" t="s">
        <v>24</v>
      </c>
      <c r="C994" s="50">
        <v>0</v>
      </c>
      <c r="D994" s="50">
        <v>59793</v>
      </c>
      <c r="E994" s="50">
        <v>0</v>
      </c>
      <c r="F994" s="50">
        <v>59793</v>
      </c>
      <c r="G994" s="50">
        <f t="shared" si="270"/>
        <v>59793</v>
      </c>
      <c r="H994" s="50">
        <f t="shared" si="271"/>
        <v>-59793</v>
      </c>
      <c r="I994" s="51">
        <f t="shared" si="272"/>
        <v>0</v>
      </c>
      <c r="J994" s="51">
        <f t="shared" si="273"/>
        <v>0</v>
      </c>
      <c r="K994" s="51">
        <f t="shared" si="274"/>
        <v>100</v>
      </c>
    </row>
    <row r="995" spans="1:11" ht="26.4">
      <c r="A995" s="55" t="s">
        <v>25</v>
      </c>
      <c r="B995" s="49" t="s">
        <v>26</v>
      </c>
      <c r="C995" s="50">
        <v>0</v>
      </c>
      <c r="D995" s="50">
        <v>59793</v>
      </c>
      <c r="E995" s="50">
        <v>0</v>
      </c>
      <c r="F995" s="50">
        <v>59793</v>
      </c>
      <c r="G995" s="50">
        <f t="shared" si="270"/>
        <v>59793</v>
      </c>
      <c r="H995" s="50">
        <f t="shared" si="271"/>
        <v>-59793</v>
      </c>
      <c r="I995" s="51">
        <f t="shared" si="272"/>
        <v>0</v>
      </c>
      <c r="J995" s="51">
        <f t="shared" si="273"/>
        <v>0</v>
      </c>
      <c r="K995" s="51">
        <f t="shared" si="274"/>
        <v>100</v>
      </c>
    </row>
    <row r="996" spans="1:11">
      <c r="A996" s="48" t="s">
        <v>27</v>
      </c>
      <c r="B996" s="49" t="s">
        <v>28</v>
      </c>
      <c r="C996" s="50">
        <v>264116.64</v>
      </c>
      <c r="D996" s="50">
        <v>1289204</v>
      </c>
      <c r="E996" s="50">
        <v>945000</v>
      </c>
      <c r="F996" s="50">
        <v>274390.08</v>
      </c>
      <c r="G996" s="50">
        <f t="shared" si="270"/>
        <v>10273.440000000002</v>
      </c>
      <c r="H996" s="50">
        <f t="shared" si="271"/>
        <v>670609.91999999993</v>
      </c>
      <c r="I996" s="51">
        <f t="shared" si="272"/>
        <v>3.889735989371971</v>
      </c>
      <c r="J996" s="51">
        <f t="shared" si="273"/>
        <v>29.035987301587301</v>
      </c>
      <c r="K996" s="51">
        <f t="shared" si="274"/>
        <v>21.283682023946561</v>
      </c>
    </row>
    <row r="997" spans="1:11">
      <c r="A997" s="54" t="s">
        <v>29</v>
      </c>
      <c r="B997" s="49" t="s">
        <v>30</v>
      </c>
      <c r="C997" s="50">
        <v>264116.64</v>
      </c>
      <c r="D997" s="50">
        <v>1289204</v>
      </c>
      <c r="E997" s="50">
        <v>945000</v>
      </c>
      <c r="F997" s="50">
        <v>274390.08</v>
      </c>
      <c r="G997" s="50">
        <f t="shared" si="270"/>
        <v>10273.440000000002</v>
      </c>
      <c r="H997" s="50">
        <f t="shared" si="271"/>
        <v>670609.91999999993</v>
      </c>
      <c r="I997" s="51">
        <f t="shared" si="272"/>
        <v>3.889735989371971</v>
      </c>
      <c r="J997" s="51">
        <f t="shared" si="273"/>
        <v>29.035987301587301</v>
      </c>
      <c r="K997" s="51">
        <f t="shared" si="274"/>
        <v>21.283682023946561</v>
      </c>
    </row>
    <row r="998" spans="1:11">
      <c r="A998" s="55" t="s">
        <v>31</v>
      </c>
      <c r="B998" s="49" t="s">
        <v>32</v>
      </c>
      <c r="C998" s="50">
        <v>61250.94</v>
      </c>
      <c r="D998" s="50">
        <v>426204</v>
      </c>
      <c r="E998" s="50">
        <v>175000</v>
      </c>
      <c r="F998" s="50">
        <v>99748.08</v>
      </c>
      <c r="G998" s="50">
        <f t="shared" si="270"/>
        <v>38497.14</v>
      </c>
      <c r="H998" s="50">
        <f t="shared" si="271"/>
        <v>75251.92</v>
      </c>
      <c r="I998" s="51">
        <f t="shared" si="272"/>
        <v>62.851508891128844</v>
      </c>
      <c r="J998" s="51">
        <f t="shared" si="273"/>
        <v>56.998902857142866</v>
      </c>
      <c r="K998" s="51">
        <f t="shared" si="274"/>
        <v>23.403834783343189</v>
      </c>
    </row>
    <row r="999" spans="1:11">
      <c r="A999" s="56" t="s">
        <v>33</v>
      </c>
      <c r="B999" s="49" t="s">
        <v>34</v>
      </c>
      <c r="C999" s="50">
        <v>6370</v>
      </c>
      <c r="D999" s="50">
        <v>16411</v>
      </c>
      <c r="E999" s="50">
        <v>0</v>
      </c>
      <c r="F999" s="50">
        <v>12456.74</v>
      </c>
      <c r="G999" s="50">
        <f t="shared" si="270"/>
        <v>6086.74</v>
      </c>
      <c r="H999" s="50">
        <f t="shared" si="271"/>
        <v>-12456.74</v>
      </c>
      <c r="I999" s="51">
        <f t="shared" si="272"/>
        <v>95.553218210361081</v>
      </c>
      <c r="J999" s="51">
        <f t="shared" si="273"/>
        <v>0</v>
      </c>
      <c r="K999" s="51">
        <f t="shared" si="274"/>
        <v>75.904819937846568</v>
      </c>
    </row>
    <row r="1000" spans="1:11">
      <c r="A1000" s="56" t="s">
        <v>35</v>
      </c>
      <c r="B1000" s="49" t="s">
        <v>36</v>
      </c>
      <c r="C1000" s="50">
        <v>54880.94</v>
      </c>
      <c r="D1000" s="50">
        <v>409793</v>
      </c>
      <c r="E1000" s="50">
        <v>175000</v>
      </c>
      <c r="F1000" s="50">
        <v>87291.34</v>
      </c>
      <c r="G1000" s="50">
        <f t="shared" si="270"/>
        <v>32410.399999999994</v>
      </c>
      <c r="H1000" s="50">
        <f t="shared" si="271"/>
        <v>87708.66</v>
      </c>
      <c r="I1000" s="51">
        <f t="shared" si="272"/>
        <v>59.055839787000735</v>
      </c>
      <c r="J1000" s="51">
        <f t="shared" si="273"/>
        <v>49.880765714285715</v>
      </c>
      <c r="K1000" s="51">
        <f t="shared" si="274"/>
        <v>21.301325303262868</v>
      </c>
    </row>
    <row r="1001" spans="1:11">
      <c r="A1001" s="57" t="s">
        <v>37</v>
      </c>
      <c r="B1001" s="49" t="s">
        <v>38</v>
      </c>
      <c r="C1001" s="50">
        <v>0</v>
      </c>
      <c r="D1001" s="50">
        <v>0</v>
      </c>
      <c r="E1001" s="50">
        <v>0</v>
      </c>
      <c r="F1001" s="50">
        <v>49</v>
      </c>
      <c r="G1001" s="50">
        <f t="shared" si="270"/>
        <v>49</v>
      </c>
      <c r="H1001" s="50">
        <f t="shared" si="271"/>
        <v>-49</v>
      </c>
      <c r="I1001" s="51">
        <f t="shared" si="272"/>
        <v>0</v>
      </c>
      <c r="J1001" s="51">
        <f t="shared" si="273"/>
        <v>0</v>
      </c>
      <c r="K1001" s="51">
        <f t="shared" si="274"/>
        <v>0</v>
      </c>
    </row>
    <row r="1002" spans="1:11" ht="26.4">
      <c r="A1002" s="55" t="s">
        <v>69</v>
      </c>
      <c r="B1002" s="49" t="s">
        <v>70</v>
      </c>
      <c r="C1002" s="50">
        <v>202865.7</v>
      </c>
      <c r="D1002" s="50">
        <v>863000</v>
      </c>
      <c r="E1002" s="50">
        <v>770000</v>
      </c>
      <c r="F1002" s="50">
        <v>174642</v>
      </c>
      <c r="G1002" s="50">
        <f t="shared" si="270"/>
        <v>-28223.700000000012</v>
      </c>
      <c r="H1002" s="50">
        <f t="shared" si="271"/>
        <v>595358</v>
      </c>
      <c r="I1002" s="51">
        <f t="shared" si="272"/>
        <v>-13.912504676739346</v>
      </c>
      <c r="J1002" s="51">
        <f t="shared" si="273"/>
        <v>22.680779220779222</v>
      </c>
      <c r="K1002" s="51">
        <f t="shared" si="274"/>
        <v>20.236616454229434</v>
      </c>
    </row>
    <row r="1003" spans="1:11">
      <c r="A1003" s="56" t="s">
        <v>71</v>
      </c>
      <c r="B1003" s="49" t="s">
        <v>72</v>
      </c>
      <c r="C1003" s="50">
        <v>202865.7</v>
      </c>
      <c r="D1003" s="50">
        <v>863000</v>
      </c>
      <c r="E1003" s="50">
        <v>770000</v>
      </c>
      <c r="F1003" s="50">
        <v>174642</v>
      </c>
      <c r="G1003" s="50">
        <f t="shared" si="270"/>
        <v>-28223.700000000012</v>
      </c>
      <c r="H1003" s="50">
        <f t="shared" si="271"/>
        <v>595358</v>
      </c>
      <c r="I1003" s="51">
        <f t="shared" si="272"/>
        <v>-13.912504676739346</v>
      </c>
      <c r="J1003" s="51">
        <f t="shared" si="273"/>
        <v>22.680779220779222</v>
      </c>
      <c r="K1003" s="51">
        <f t="shared" si="274"/>
        <v>20.236616454229434</v>
      </c>
    </row>
    <row r="1004" spans="1:11">
      <c r="A1004" s="48"/>
      <c r="B1004" s="49" t="s">
        <v>57</v>
      </c>
      <c r="C1004" s="50">
        <v>87437.46</v>
      </c>
      <c r="D1004" s="50">
        <v>-109411</v>
      </c>
      <c r="E1004" s="50">
        <v>0</v>
      </c>
      <c r="F1004" s="50">
        <v>80675.429999999993</v>
      </c>
      <c r="G1004" s="50">
        <f t="shared" si="270"/>
        <v>-6762.0300000000134</v>
      </c>
      <c r="H1004" s="50">
        <f t="shared" si="271"/>
        <v>-80675.429999999993</v>
      </c>
      <c r="I1004" s="51">
        <f t="shared" si="272"/>
        <v>-7.7335617937666683</v>
      </c>
      <c r="J1004" s="51">
        <f t="shared" si="273"/>
        <v>0</v>
      </c>
      <c r="K1004" s="51">
        <f t="shared" si="274"/>
        <v>-73.736123424518553</v>
      </c>
    </row>
    <row r="1005" spans="1:11">
      <c r="A1005" s="48" t="s">
        <v>58</v>
      </c>
      <c r="B1005" s="49" t="s">
        <v>59</v>
      </c>
      <c r="C1005" s="50">
        <v>-87437.46</v>
      </c>
      <c r="D1005" s="50">
        <v>109411</v>
      </c>
      <c r="E1005" s="50">
        <v>0</v>
      </c>
      <c r="F1005" s="50">
        <v>-80675.429999999993</v>
      </c>
      <c r="G1005" s="50">
        <f t="shared" si="270"/>
        <v>6762.0300000000134</v>
      </c>
      <c r="H1005" s="50">
        <f t="shared" si="271"/>
        <v>80675.429999999993</v>
      </c>
      <c r="I1005" s="51">
        <f t="shared" si="272"/>
        <v>-7.7335617937666683</v>
      </c>
      <c r="J1005" s="51">
        <f t="shared" si="273"/>
        <v>0</v>
      </c>
      <c r="K1005" s="51">
        <f t="shared" si="274"/>
        <v>-73.736123424518553</v>
      </c>
    </row>
    <row r="1006" spans="1:11">
      <c r="A1006" s="54" t="s">
        <v>60</v>
      </c>
      <c r="B1006" s="49" t="s">
        <v>61</v>
      </c>
      <c r="C1006" s="50">
        <v>-87437.46</v>
      </c>
      <c r="D1006" s="50">
        <v>109411</v>
      </c>
      <c r="E1006" s="50">
        <v>0</v>
      </c>
      <c r="F1006" s="50">
        <v>-80675.429999999993</v>
      </c>
      <c r="G1006" s="50">
        <f t="shared" si="270"/>
        <v>6762.0300000000134</v>
      </c>
      <c r="H1006" s="50">
        <f t="shared" si="271"/>
        <v>80675.429999999993</v>
      </c>
      <c r="I1006" s="51">
        <f t="shared" si="272"/>
        <v>-7.7335617937666683</v>
      </c>
      <c r="J1006" s="51">
        <f t="shared" si="273"/>
        <v>0</v>
      </c>
      <c r="K1006" s="51">
        <f t="shared" si="274"/>
        <v>-73.736123424518553</v>
      </c>
    </row>
    <row r="1007" spans="1:11" ht="26.4">
      <c r="A1007" s="55" t="s">
        <v>97</v>
      </c>
      <c r="B1007" s="49" t="s">
        <v>98</v>
      </c>
      <c r="C1007" s="50">
        <v>0</v>
      </c>
      <c r="D1007" s="50">
        <v>109411</v>
      </c>
      <c r="E1007" s="50">
        <v>0</v>
      </c>
      <c r="F1007" s="50">
        <v>-109410.06</v>
      </c>
      <c r="G1007" s="50">
        <f t="shared" si="270"/>
        <v>-109410.06</v>
      </c>
      <c r="H1007" s="50">
        <f t="shared" si="271"/>
        <v>109410.06</v>
      </c>
      <c r="I1007" s="51">
        <f t="shared" si="272"/>
        <v>0</v>
      </c>
      <c r="J1007" s="51">
        <f t="shared" si="273"/>
        <v>0</v>
      </c>
      <c r="K1007" s="51">
        <f t="shared" si="274"/>
        <v>-99.999140854210268</v>
      </c>
    </row>
    <row r="1008" spans="1:11" ht="26.4">
      <c r="A1008" s="63" t="s">
        <v>1002</v>
      </c>
      <c r="B1008" s="60" t="s">
        <v>1003</v>
      </c>
      <c r="C1008" s="61"/>
      <c r="D1008" s="61"/>
      <c r="E1008" s="61"/>
      <c r="F1008" s="61"/>
      <c r="G1008" s="61"/>
      <c r="H1008" s="61"/>
      <c r="I1008" s="62"/>
      <c r="J1008" s="62"/>
      <c r="K1008" s="62"/>
    </row>
    <row r="1009" spans="1:11">
      <c r="A1009" s="48" t="s">
        <v>19</v>
      </c>
      <c r="B1009" s="49" t="s">
        <v>20</v>
      </c>
      <c r="C1009" s="50">
        <v>406660</v>
      </c>
      <c r="D1009" s="50">
        <v>2805626</v>
      </c>
      <c r="E1009" s="50">
        <v>386100</v>
      </c>
      <c r="F1009" s="50">
        <v>277829.5</v>
      </c>
      <c r="G1009" s="50">
        <f t="shared" ref="G1009:G1025" si="275">F1009-C1009</f>
        <v>-128830.5</v>
      </c>
      <c r="H1009" s="50">
        <f t="shared" ref="H1009:H1025" si="276">E1009-F1009</f>
        <v>108270.5</v>
      </c>
      <c r="I1009" s="51">
        <f t="shared" ref="I1009:I1025" si="277">IF(ISERROR(F1009/C1009),0,F1009/C1009*100-100)</f>
        <v>-31.680150494270393</v>
      </c>
      <c r="J1009" s="51">
        <f t="shared" ref="J1009:J1025" si="278">IF(ISERROR(F1009/E1009),0,F1009/E1009*100)</f>
        <v>71.957912457912457</v>
      </c>
      <c r="K1009" s="51">
        <f t="shared" ref="K1009:K1025" si="279">IF(ISERROR(F1009/D1009),0,F1009/D1009*100)</f>
        <v>9.9025850202414727</v>
      </c>
    </row>
    <row r="1010" spans="1:11">
      <c r="A1010" s="54" t="s">
        <v>81</v>
      </c>
      <c r="B1010" s="49" t="s">
        <v>82</v>
      </c>
      <c r="C1010" s="50">
        <v>56159</v>
      </c>
      <c r="D1010" s="50">
        <v>2572411</v>
      </c>
      <c r="E1010" s="50">
        <v>152885</v>
      </c>
      <c r="F1010" s="50">
        <v>44614.5</v>
      </c>
      <c r="G1010" s="50">
        <f t="shared" si="275"/>
        <v>-11544.5</v>
      </c>
      <c r="H1010" s="50">
        <f t="shared" si="276"/>
        <v>108270.5</v>
      </c>
      <c r="I1010" s="51">
        <f t="shared" si="277"/>
        <v>-20.556811909043958</v>
      </c>
      <c r="J1010" s="51">
        <f t="shared" si="278"/>
        <v>29.181737907577592</v>
      </c>
      <c r="K1010" s="51">
        <f t="shared" si="279"/>
        <v>1.7343457169169314</v>
      </c>
    </row>
    <row r="1011" spans="1:11">
      <c r="A1011" s="54" t="s">
        <v>23</v>
      </c>
      <c r="B1011" s="49" t="s">
        <v>24</v>
      </c>
      <c r="C1011" s="50">
        <v>350501</v>
      </c>
      <c r="D1011" s="50">
        <v>233215</v>
      </c>
      <c r="E1011" s="50">
        <v>233215</v>
      </c>
      <c r="F1011" s="50">
        <v>233215</v>
      </c>
      <c r="G1011" s="50">
        <f t="shared" si="275"/>
        <v>-117286</v>
      </c>
      <c r="H1011" s="50">
        <f t="shared" si="276"/>
        <v>0</v>
      </c>
      <c r="I1011" s="51">
        <f t="shared" si="277"/>
        <v>-33.462386697898154</v>
      </c>
      <c r="J1011" s="51">
        <f t="shared" si="278"/>
        <v>100</v>
      </c>
      <c r="K1011" s="51">
        <f t="shared" si="279"/>
        <v>100</v>
      </c>
    </row>
    <row r="1012" spans="1:11" ht="26.4">
      <c r="A1012" s="55" t="s">
        <v>25</v>
      </c>
      <c r="B1012" s="49" t="s">
        <v>26</v>
      </c>
      <c r="C1012" s="50">
        <v>350501</v>
      </c>
      <c r="D1012" s="50">
        <v>233215</v>
      </c>
      <c r="E1012" s="50">
        <v>233215</v>
      </c>
      <c r="F1012" s="50">
        <v>233215</v>
      </c>
      <c r="G1012" s="50">
        <f t="shared" si="275"/>
        <v>-117286</v>
      </c>
      <c r="H1012" s="50">
        <f t="shared" si="276"/>
        <v>0</v>
      </c>
      <c r="I1012" s="51">
        <f t="shared" si="277"/>
        <v>-33.462386697898154</v>
      </c>
      <c r="J1012" s="51">
        <f t="shared" si="278"/>
        <v>100</v>
      </c>
      <c r="K1012" s="51">
        <f t="shared" si="279"/>
        <v>100</v>
      </c>
    </row>
    <row r="1013" spans="1:11">
      <c r="A1013" s="48" t="s">
        <v>27</v>
      </c>
      <c r="B1013" s="49" t="s">
        <v>28</v>
      </c>
      <c r="C1013" s="50">
        <v>285462.17</v>
      </c>
      <c r="D1013" s="50">
        <v>2814341</v>
      </c>
      <c r="E1013" s="50">
        <v>386100</v>
      </c>
      <c r="F1013" s="50">
        <v>43150.05</v>
      </c>
      <c r="G1013" s="50">
        <f t="shared" si="275"/>
        <v>-242312.12</v>
      </c>
      <c r="H1013" s="50">
        <f t="shared" si="276"/>
        <v>342949.95</v>
      </c>
      <c r="I1013" s="51">
        <f t="shared" si="277"/>
        <v>-84.884144193256844</v>
      </c>
      <c r="J1013" s="51">
        <f t="shared" si="278"/>
        <v>11.175874125874127</v>
      </c>
      <c r="K1013" s="51">
        <f t="shared" si="279"/>
        <v>1.5332203880055759</v>
      </c>
    </row>
    <row r="1014" spans="1:11">
      <c r="A1014" s="54" t="s">
        <v>29</v>
      </c>
      <c r="B1014" s="49" t="s">
        <v>30</v>
      </c>
      <c r="C1014" s="50">
        <v>40737.51</v>
      </c>
      <c r="D1014" s="50">
        <v>56462</v>
      </c>
      <c r="E1014" s="50">
        <v>45485</v>
      </c>
      <c r="F1014" s="50">
        <v>43150.05</v>
      </c>
      <c r="G1014" s="50">
        <f t="shared" si="275"/>
        <v>2412.5400000000009</v>
      </c>
      <c r="H1014" s="50">
        <f t="shared" si="276"/>
        <v>2334.9499999999971</v>
      </c>
      <c r="I1014" s="51">
        <f t="shared" si="277"/>
        <v>5.9221587180954316</v>
      </c>
      <c r="J1014" s="51">
        <f t="shared" si="278"/>
        <v>94.866549411894042</v>
      </c>
      <c r="K1014" s="51">
        <f t="shared" si="279"/>
        <v>76.42316956537141</v>
      </c>
    </row>
    <row r="1015" spans="1:11">
      <c r="A1015" s="55" t="s">
        <v>31</v>
      </c>
      <c r="B1015" s="49" t="s">
        <v>32</v>
      </c>
      <c r="C1015" s="50">
        <v>40737.51</v>
      </c>
      <c r="D1015" s="50">
        <v>25229</v>
      </c>
      <c r="E1015" s="50">
        <v>2261</v>
      </c>
      <c r="F1015" s="50">
        <v>11917.87</v>
      </c>
      <c r="G1015" s="50">
        <f t="shared" si="275"/>
        <v>-28819.64</v>
      </c>
      <c r="H1015" s="50">
        <f t="shared" si="276"/>
        <v>-9656.8700000000008</v>
      </c>
      <c r="I1015" s="51">
        <f t="shared" si="277"/>
        <v>-70.744726420441509</v>
      </c>
      <c r="J1015" s="51">
        <f t="shared" si="278"/>
        <v>527.10614772224687</v>
      </c>
      <c r="K1015" s="51">
        <f t="shared" si="279"/>
        <v>47.238772840778473</v>
      </c>
    </row>
    <row r="1016" spans="1:11">
      <c r="A1016" s="56" t="s">
        <v>33</v>
      </c>
      <c r="B1016" s="49" t="s">
        <v>34</v>
      </c>
      <c r="C1016" s="50">
        <v>6044.7</v>
      </c>
      <c r="D1016" s="50">
        <v>9826</v>
      </c>
      <c r="E1016" s="50">
        <v>1282</v>
      </c>
      <c r="F1016" s="50">
        <v>1745.83</v>
      </c>
      <c r="G1016" s="50">
        <f t="shared" si="275"/>
        <v>-4298.87</v>
      </c>
      <c r="H1016" s="50">
        <f t="shared" si="276"/>
        <v>-463.82999999999993</v>
      </c>
      <c r="I1016" s="51">
        <f t="shared" si="277"/>
        <v>-71.118004202028231</v>
      </c>
      <c r="J1016" s="51">
        <f t="shared" si="278"/>
        <v>136.1801872074883</v>
      </c>
      <c r="K1016" s="51">
        <f t="shared" si="279"/>
        <v>17.76745369428048</v>
      </c>
    </row>
    <row r="1017" spans="1:11">
      <c r="A1017" s="56" t="s">
        <v>35</v>
      </c>
      <c r="B1017" s="49" t="s">
        <v>36</v>
      </c>
      <c r="C1017" s="50">
        <v>34692.81</v>
      </c>
      <c r="D1017" s="50">
        <v>15403</v>
      </c>
      <c r="E1017" s="50">
        <v>979</v>
      </c>
      <c r="F1017" s="50">
        <v>10172.040000000001</v>
      </c>
      <c r="G1017" s="50">
        <f t="shared" si="275"/>
        <v>-24520.769999999997</v>
      </c>
      <c r="H1017" s="50">
        <f t="shared" si="276"/>
        <v>-9193.0400000000009</v>
      </c>
      <c r="I1017" s="51">
        <f t="shared" si="277"/>
        <v>-70.67968838499965</v>
      </c>
      <c r="J1017" s="51">
        <f t="shared" si="278"/>
        <v>1039.023493360572</v>
      </c>
      <c r="K1017" s="51">
        <f t="shared" si="279"/>
        <v>66.039342985132777</v>
      </c>
    </row>
    <row r="1018" spans="1:11" ht="26.4">
      <c r="A1018" s="55" t="s">
        <v>69</v>
      </c>
      <c r="B1018" s="49" t="s">
        <v>70</v>
      </c>
      <c r="C1018" s="50">
        <v>0</v>
      </c>
      <c r="D1018" s="50">
        <v>31233</v>
      </c>
      <c r="E1018" s="50">
        <v>43224</v>
      </c>
      <c r="F1018" s="50">
        <v>31232.18</v>
      </c>
      <c r="G1018" s="50">
        <f t="shared" si="275"/>
        <v>31232.18</v>
      </c>
      <c r="H1018" s="50">
        <f t="shared" si="276"/>
        <v>11991.82</v>
      </c>
      <c r="I1018" s="51">
        <f t="shared" si="277"/>
        <v>0</v>
      </c>
      <c r="J1018" s="51">
        <f t="shared" si="278"/>
        <v>72.25657042383861</v>
      </c>
      <c r="K1018" s="51">
        <f t="shared" si="279"/>
        <v>99.99737457176704</v>
      </c>
    </row>
    <row r="1019" spans="1:11">
      <c r="A1019" s="56" t="s">
        <v>71</v>
      </c>
      <c r="B1019" s="49" t="s">
        <v>72</v>
      </c>
      <c r="C1019" s="50">
        <v>0</v>
      </c>
      <c r="D1019" s="50">
        <v>31233</v>
      </c>
      <c r="E1019" s="50">
        <v>43224</v>
      </c>
      <c r="F1019" s="50">
        <v>31232.18</v>
      </c>
      <c r="G1019" s="50">
        <f t="shared" si="275"/>
        <v>31232.18</v>
      </c>
      <c r="H1019" s="50">
        <f t="shared" si="276"/>
        <v>11991.82</v>
      </c>
      <c r="I1019" s="51">
        <f t="shared" si="277"/>
        <v>0</v>
      </c>
      <c r="J1019" s="51">
        <f t="shared" si="278"/>
        <v>72.25657042383861</v>
      </c>
      <c r="K1019" s="51">
        <f t="shared" si="279"/>
        <v>99.99737457176704</v>
      </c>
    </row>
    <row r="1020" spans="1:11">
      <c r="A1020" s="54" t="s">
        <v>53</v>
      </c>
      <c r="B1020" s="49" t="s">
        <v>54</v>
      </c>
      <c r="C1020" s="50">
        <v>244724.66</v>
      </c>
      <c r="D1020" s="50">
        <v>2757879</v>
      </c>
      <c r="E1020" s="50">
        <v>340615</v>
      </c>
      <c r="F1020" s="50">
        <v>0</v>
      </c>
      <c r="G1020" s="50">
        <f t="shared" si="275"/>
        <v>-244724.66</v>
      </c>
      <c r="H1020" s="50">
        <f t="shared" si="276"/>
        <v>340615</v>
      </c>
      <c r="I1020" s="51">
        <f t="shared" si="277"/>
        <v>-100</v>
      </c>
      <c r="J1020" s="51">
        <f t="shared" si="278"/>
        <v>0</v>
      </c>
      <c r="K1020" s="51">
        <f t="shared" si="279"/>
        <v>0</v>
      </c>
    </row>
    <row r="1021" spans="1:11">
      <c r="A1021" s="55" t="s">
        <v>55</v>
      </c>
      <c r="B1021" s="49" t="s">
        <v>56</v>
      </c>
      <c r="C1021" s="50">
        <v>244724.66</v>
      </c>
      <c r="D1021" s="50">
        <v>2757879</v>
      </c>
      <c r="E1021" s="50">
        <v>340615</v>
      </c>
      <c r="F1021" s="50">
        <v>0</v>
      </c>
      <c r="G1021" s="50">
        <f t="shared" si="275"/>
        <v>-244724.66</v>
      </c>
      <c r="H1021" s="50">
        <f t="shared" si="276"/>
        <v>340615</v>
      </c>
      <c r="I1021" s="51">
        <f t="shared" si="277"/>
        <v>-100</v>
      </c>
      <c r="J1021" s="51">
        <f t="shared" si="278"/>
        <v>0</v>
      </c>
      <c r="K1021" s="51">
        <f t="shared" si="279"/>
        <v>0</v>
      </c>
    </row>
    <row r="1022" spans="1:11">
      <c r="A1022" s="48"/>
      <c r="B1022" s="49" t="s">
        <v>57</v>
      </c>
      <c r="C1022" s="50">
        <v>121197.83</v>
      </c>
      <c r="D1022" s="50">
        <v>-8715</v>
      </c>
      <c r="E1022" s="50">
        <v>0</v>
      </c>
      <c r="F1022" s="50">
        <v>234679.45</v>
      </c>
      <c r="G1022" s="50">
        <f t="shared" si="275"/>
        <v>113481.62000000001</v>
      </c>
      <c r="H1022" s="50">
        <f t="shared" si="276"/>
        <v>-234679.45</v>
      </c>
      <c r="I1022" s="51">
        <f t="shared" si="277"/>
        <v>93.633376109126715</v>
      </c>
      <c r="J1022" s="51">
        <f t="shared" si="278"/>
        <v>0</v>
      </c>
      <c r="K1022" s="51">
        <f t="shared" si="279"/>
        <v>-2692.8221457257605</v>
      </c>
    </row>
    <row r="1023" spans="1:11">
      <c r="A1023" s="48" t="s">
        <v>58</v>
      </c>
      <c r="B1023" s="49" t="s">
        <v>59</v>
      </c>
      <c r="C1023" s="50">
        <v>-121197.83</v>
      </c>
      <c r="D1023" s="50">
        <v>8715</v>
      </c>
      <c r="E1023" s="50">
        <v>0</v>
      </c>
      <c r="F1023" s="50">
        <v>-234679.45</v>
      </c>
      <c r="G1023" s="50">
        <f t="shared" si="275"/>
        <v>-113481.62000000001</v>
      </c>
      <c r="H1023" s="50">
        <f t="shared" si="276"/>
        <v>234679.45</v>
      </c>
      <c r="I1023" s="51">
        <f t="shared" si="277"/>
        <v>93.633376109126715</v>
      </c>
      <c r="J1023" s="51">
        <f t="shared" si="278"/>
        <v>0</v>
      </c>
      <c r="K1023" s="51">
        <f t="shared" si="279"/>
        <v>-2692.8221457257605</v>
      </c>
    </row>
    <row r="1024" spans="1:11">
      <c r="A1024" s="54" t="s">
        <v>60</v>
      </c>
      <c r="B1024" s="49" t="s">
        <v>61</v>
      </c>
      <c r="C1024" s="50">
        <v>-121197.83</v>
      </c>
      <c r="D1024" s="50">
        <v>8715</v>
      </c>
      <c r="E1024" s="50">
        <v>0</v>
      </c>
      <c r="F1024" s="50">
        <v>-234679.45</v>
      </c>
      <c r="G1024" s="50">
        <f t="shared" si="275"/>
        <v>-113481.62000000001</v>
      </c>
      <c r="H1024" s="50">
        <f t="shared" si="276"/>
        <v>234679.45</v>
      </c>
      <c r="I1024" s="51">
        <f t="shared" si="277"/>
        <v>93.633376109126715</v>
      </c>
      <c r="J1024" s="51">
        <f t="shared" si="278"/>
        <v>0</v>
      </c>
      <c r="K1024" s="51">
        <f t="shared" si="279"/>
        <v>-2692.8221457257605</v>
      </c>
    </row>
    <row r="1025" spans="1:11" ht="26.4">
      <c r="A1025" s="55" t="s">
        <v>97</v>
      </c>
      <c r="B1025" s="49" t="s">
        <v>98</v>
      </c>
      <c r="C1025" s="50">
        <v>-9451.59</v>
      </c>
      <c r="D1025" s="50">
        <v>8715</v>
      </c>
      <c r="E1025" s="50">
        <v>0</v>
      </c>
      <c r="F1025" s="50">
        <v>-8714.5400000000009</v>
      </c>
      <c r="G1025" s="50">
        <f t="shared" si="275"/>
        <v>737.04999999999927</v>
      </c>
      <c r="H1025" s="50">
        <f t="shared" si="276"/>
        <v>8714.5400000000009</v>
      </c>
      <c r="I1025" s="51">
        <f t="shared" si="277"/>
        <v>-7.7981588283029595</v>
      </c>
      <c r="J1025" s="51">
        <f t="shared" si="278"/>
        <v>0</v>
      </c>
      <c r="K1025" s="51">
        <f t="shared" si="279"/>
        <v>-99.994721744119346</v>
      </c>
    </row>
    <row r="1026" spans="1:11" ht="26.4">
      <c r="A1026" s="59" t="s">
        <v>131</v>
      </c>
      <c r="B1026" s="60" t="s">
        <v>132</v>
      </c>
      <c r="C1026" s="61"/>
      <c r="D1026" s="61"/>
      <c r="E1026" s="61"/>
      <c r="F1026" s="61"/>
      <c r="G1026" s="61"/>
      <c r="H1026" s="61"/>
      <c r="I1026" s="62"/>
      <c r="J1026" s="62"/>
      <c r="K1026" s="62"/>
    </row>
    <row r="1027" spans="1:11">
      <c r="A1027" s="48" t="s">
        <v>19</v>
      </c>
      <c r="B1027" s="49" t="s">
        <v>20</v>
      </c>
      <c r="C1027" s="50">
        <v>37489169</v>
      </c>
      <c r="D1027" s="50">
        <v>123822374</v>
      </c>
      <c r="E1027" s="50">
        <v>30189197</v>
      </c>
      <c r="F1027" s="50">
        <v>123810891</v>
      </c>
      <c r="G1027" s="50">
        <f t="shared" ref="G1027:G1055" si="280">F1027-C1027</f>
        <v>86321722</v>
      </c>
      <c r="H1027" s="50">
        <f t="shared" ref="H1027:H1055" si="281">E1027-F1027</f>
        <v>-93621694</v>
      </c>
      <c r="I1027" s="51">
        <f t="shared" ref="I1027:I1055" si="282">IF(ISERROR(F1027/C1027),0,F1027/C1027*100-100)</f>
        <v>230.25776324889995</v>
      </c>
      <c r="J1027" s="51">
        <f t="shared" ref="J1027:J1055" si="283">IF(ISERROR(F1027/E1027),0,F1027/E1027*100)</f>
        <v>410.1165426824702</v>
      </c>
      <c r="K1027" s="51">
        <f t="shared" ref="K1027:K1055" si="284">IF(ISERROR(F1027/D1027),0,F1027/D1027*100)</f>
        <v>99.990726231755175</v>
      </c>
    </row>
    <row r="1028" spans="1:11">
      <c r="A1028" s="54" t="s">
        <v>83</v>
      </c>
      <c r="B1028" s="49" t="s">
        <v>84</v>
      </c>
      <c r="C1028" s="50">
        <v>0</v>
      </c>
      <c r="D1028" s="50">
        <v>11483</v>
      </c>
      <c r="E1028" s="50">
        <v>0</v>
      </c>
      <c r="F1028" s="50">
        <v>0</v>
      </c>
      <c r="G1028" s="50">
        <f t="shared" si="280"/>
        <v>0</v>
      </c>
      <c r="H1028" s="50">
        <f t="shared" si="281"/>
        <v>0</v>
      </c>
      <c r="I1028" s="51">
        <f t="shared" si="282"/>
        <v>0</v>
      </c>
      <c r="J1028" s="51">
        <f t="shared" si="283"/>
        <v>0</v>
      </c>
      <c r="K1028" s="51">
        <f t="shared" si="284"/>
        <v>0</v>
      </c>
    </row>
    <row r="1029" spans="1:11">
      <c r="A1029" s="55" t="s">
        <v>85</v>
      </c>
      <c r="B1029" s="49" t="s">
        <v>86</v>
      </c>
      <c r="C1029" s="50">
        <v>0</v>
      </c>
      <c r="D1029" s="50">
        <v>11483</v>
      </c>
      <c r="E1029" s="50">
        <v>0</v>
      </c>
      <c r="F1029" s="50">
        <v>0</v>
      </c>
      <c r="G1029" s="50">
        <f t="shared" si="280"/>
        <v>0</v>
      </c>
      <c r="H1029" s="50">
        <f t="shared" si="281"/>
        <v>0</v>
      </c>
      <c r="I1029" s="51">
        <f t="shared" si="282"/>
        <v>0</v>
      </c>
      <c r="J1029" s="51">
        <f t="shared" si="283"/>
        <v>0</v>
      </c>
      <c r="K1029" s="51">
        <f t="shared" si="284"/>
        <v>0</v>
      </c>
    </row>
    <row r="1030" spans="1:11">
      <c r="A1030" s="56" t="s">
        <v>87</v>
      </c>
      <c r="B1030" s="49" t="s">
        <v>88</v>
      </c>
      <c r="C1030" s="50">
        <v>0</v>
      </c>
      <c r="D1030" s="50">
        <v>11483</v>
      </c>
      <c r="E1030" s="50">
        <v>0</v>
      </c>
      <c r="F1030" s="50">
        <v>0</v>
      </c>
      <c r="G1030" s="50">
        <f t="shared" si="280"/>
        <v>0</v>
      </c>
      <c r="H1030" s="50">
        <f t="shared" si="281"/>
        <v>0</v>
      </c>
      <c r="I1030" s="51">
        <f t="shared" si="282"/>
        <v>0</v>
      </c>
      <c r="J1030" s="51">
        <f t="shared" si="283"/>
        <v>0</v>
      </c>
      <c r="K1030" s="51">
        <f t="shared" si="284"/>
        <v>0</v>
      </c>
    </row>
    <row r="1031" spans="1:11" ht="26.4">
      <c r="A1031" s="57" t="s">
        <v>89</v>
      </c>
      <c r="B1031" s="49" t="s">
        <v>90</v>
      </c>
      <c r="C1031" s="50">
        <v>0</v>
      </c>
      <c r="D1031" s="50">
        <v>11483</v>
      </c>
      <c r="E1031" s="50">
        <v>0</v>
      </c>
      <c r="F1031" s="50">
        <v>0</v>
      </c>
      <c r="G1031" s="50">
        <f t="shared" si="280"/>
        <v>0</v>
      </c>
      <c r="H1031" s="50">
        <f t="shared" si="281"/>
        <v>0</v>
      </c>
      <c r="I1031" s="51">
        <f t="shared" si="282"/>
        <v>0</v>
      </c>
      <c r="J1031" s="51">
        <f t="shared" si="283"/>
        <v>0</v>
      </c>
      <c r="K1031" s="51">
        <f t="shared" si="284"/>
        <v>0</v>
      </c>
    </row>
    <row r="1032" spans="1:11" ht="26.4">
      <c r="A1032" s="58" t="s">
        <v>91</v>
      </c>
      <c r="B1032" s="49" t="s">
        <v>92</v>
      </c>
      <c r="C1032" s="50">
        <v>0</v>
      </c>
      <c r="D1032" s="50">
        <v>11483</v>
      </c>
      <c r="E1032" s="50">
        <v>0</v>
      </c>
      <c r="F1032" s="50">
        <v>0</v>
      </c>
      <c r="G1032" s="50">
        <f t="shared" si="280"/>
        <v>0</v>
      </c>
      <c r="H1032" s="50">
        <f t="shared" si="281"/>
        <v>0</v>
      </c>
      <c r="I1032" s="51">
        <f t="shared" si="282"/>
        <v>0</v>
      </c>
      <c r="J1032" s="51">
        <f t="shared" si="283"/>
        <v>0</v>
      </c>
      <c r="K1032" s="51">
        <f t="shared" si="284"/>
        <v>0</v>
      </c>
    </row>
    <row r="1033" spans="1:11">
      <c r="A1033" s="54" t="s">
        <v>23</v>
      </c>
      <c r="B1033" s="49" t="s">
        <v>24</v>
      </c>
      <c r="C1033" s="50">
        <v>37489169</v>
      </c>
      <c r="D1033" s="50">
        <v>123810891</v>
      </c>
      <c r="E1033" s="50">
        <v>30189197</v>
      </c>
      <c r="F1033" s="50">
        <v>123810891</v>
      </c>
      <c r="G1033" s="50">
        <f t="shared" si="280"/>
        <v>86321722</v>
      </c>
      <c r="H1033" s="50">
        <f t="shared" si="281"/>
        <v>-93621694</v>
      </c>
      <c r="I1033" s="51">
        <f t="shared" si="282"/>
        <v>230.25776324889995</v>
      </c>
      <c r="J1033" s="51">
        <f t="shared" si="283"/>
        <v>410.1165426824702</v>
      </c>
      <c r="K1033" s="51">
        <f t="shared" si="284"/>
        <v>100</v>
      </c>
    </row>
    <row r="1034" spans="1:11" ht="26.4">
      <c r="A1034" s="55" t="s">
        <v>25</v>
      </c>
      <c r="B1034" s="49" t="s">
        <v>26</v>
      </c>
      <c r="C1034" s="50">
        <v>37489169</v>
      </c>
      <c r="D1034" s="50">
        <v>123810891</v>
      </c>
      <c r="E1034" s="50">
        <v>30189197</v>
      </c>
      <c r="F1034" s="50">
        <v>123810891</v>
      </c>
      <c r="G1034" s="50">
        <f t="shared" si="280"/>
        <v>86321722</v>
      </c>
      <c r="H1034" s="50">
        <f t="shared" si="281"/>
        <v>-93621694</v>
      </c>
      <c r="I1034" s="51">
        <f t="shared" si="282"/>
        <v>230.25776324889995</v>
      </c>
      <c r="J1034" s="51">
        <f t="shared" si="283"/>
        <v>410.1165426824702</v>
      </c>
      <c r="K1034" s="51">
        <f t="shared" si="284"/>
        <v>100</v>
      </c>
    </row>
    <row r="1035" spans="1:11">
      <c r="A1035" s="48" t="s">
        <v>27</v>
      </c>
      <c r="B1035" s="49" t="s">
        <v>28</v>
      </c>
      <c r="C1035" s="50">
        <v>9093435.6600000001</v>
      </c>
      <c r="D1035" s="50">
        <v>123822374</v>
      </c>
      <c r="E1035" s="50">
        <v>30189197</v>
      </c>
      <c r="F1035" s="50">
        <v>48074925.350000001</v>
      </c>
      <c r="G1035" s="50">
        <f t="shared" si="280"/>
        <v>38981489.689999998</v>
      </c>
      <c r="H1035" s="50">
        <f t="shared" si="281"/>
        <v>-17885728.350000001</v>
      </c>
      <c r="I1035" s="51">
        <f t="shared" si="282"/>
        <v>428.67724749481533</v>
      </c>
      <c r="J1035" s="51">
        <f t="shared" si="283"/>
        <v>159.24545906272368</v>
      </c>
      <c r="K1035" s="51">
        <f t="shared" si="284"/>
        <v>38.825717676839247</v>
      </c>
    </row>
    <row r="1036" spans="1:11">
      <c r="A1036" s="54" t="s">
        <v>29</v>
      </c>
      <c r="B1036" s="49" t="s">
        <v>30</v>
      </c>
      <c r="C1036" s="50">
        <v>7830949.2000000002</v>
      </c>
      <c r="D1036" s="50">
        <v>84764839</v>
      </c>
      <c r="E1036" s="50">
        <v>24044060</v>
      </c>
      <c r="F1036" s="50">
        <v>37963374.600000001</v>
      </c>
      <c r="G1036" s="50">
        <f t="shared" si="280"/>
        <v>30132425.400000002</v>
      </c>
      <c r="H1036" s="50">
        <f t="shared" si="281"/>
        <v>-13919314.600000001</v>
      </c>
      <c r="I1036" s="51">
        <f t="shared" si="282"/>
        <v>384.78637302359209</v>
      </c>
      <c r="J1036" s="51">
        <f t="shared" si="283"/>
        <v>157.89086618482901</v>
      </c>
      <c r="K1036" s="51">
        <f t="shared" si="284"/>
        <v>44.786700532752739</v>
      </c>
    </row>
    <row r="1037" spans="1:11">
      <c r="A1037" s="55" t="s">
        <v>31</v>
      </c>
      <c r="B1037" s="49" t="s">
        <v>32</v>
      </c>
      <c r="C1037" s="50">
        <v>1301447.32</v>
      </c>
      <c r="D1037" s="50">
        <v>7300989</v>
      </c>
      <c r="E1037" s="50">
        <v>1681077</v>
      </c>
      <c r="F1037" s="50">
        <v>2331265.2799999998</v>
      </c>
      <c r="G1037" s="50">
        <f t="shared" si="280"/>
        <v>1029817.9599999997</v>
      </c>
      <c r="H1037" s="50">
        <f t="shared" si="281"/>
        <v>-650188.2799999998</v>
      </c>
      <c r="I1037" s="51">
        <f t="shared" si="282"/>
        <v>79.128670379066875</v>
      </c>
      <c r="J1037" s="51">
        <f t="shared" si="283"/>
        <v>138.6768886850513</v>
      </c>
      <c r="K1037" s="51">
        <f t="shared" si="284"/>
        <v>31.93081485261791</v>
      </c>
    </row>
    <row r="1038" spans="1:11">
      <c r="A1038" s="56" t="s">
        <v>33</v>
      </c>
      <c r="B1038" s="49" t="s">
        <v>34</v>
      </c>
      <c r="C1038" s="50">
        <v>1160800.1599999999</v>
      </c>
      <c r="D1038" s="50">
        <v>4101467</v>
      </c>
      <c r="E1038" s="50">
        <v>1492264</v>
      </c>
      <c r="F1038" s="50">
        <v>1992557.68</v>
      </c>
      <c r="G1038" s="50">
        <f t="shared" si="280"/>
        <v>831757.52</v>
      </c>
      <c r="H1038" s="50">
        <f t="shared" si="281"/>
        <v>-500293.67999999993</v>
      </c>
      <c r="I1038" s="51">
        <f t="shared" si="282"/>
        <v>71.653808180040244</v>
      </c>
      <c r="J1038" s="51">
        <f t="shared" si="283"/>
        <v>133.52581580739064</v>
      </c>
      <c r="K1038" s="51">
        <f t="shared" si="284"/>
        <v>48.581585076754244</v>
      </c>
    </row>
    <row r="1039" spans="1:11">
      <c r="A1039" s="56" t="s">
        <v>35</v>
      </c>
      <c r="B1039" s="49" t="s">
        <v>36</v>
      </c>
      <c r="C1039" s="50">
        <v>140647.16</v>
      </c>
      <c r="D1039" s="50">
        <v>3199522</v>
      </c>
      <c r="E1039" s="50">
        <v>188813</v>
      </c>
      <c r="F1039" s="50">
        <v>338707.6</v>
      </c>
      <c r="G1039" s="50">
        <f t="shared" si="280"/>
        <v>198060.43999999997</v>
      </c>
      <c r="H1039" s="50">
        <f t="shared" si="281"/>
        <v>-149894.59999999998</v>
      </c>
      <c r="I1039" s="51">
        <f t="shared" si="282"/>
        <v>140.82078870273668</v>
      </c>
      <c r="J1039" s="51">
        <f t="shared" si="283"/>
        <v>179.38785994608421</v>
      </c>
      <c r="K1039" s="51">
        <f t="shared" si="284"/>
        <v>10.58619381270077</v>
      </c>
    </row>
    <row r="1040" spans="1:11">
      <c r="A1040" s="57" t="s">
        <v>37</v>
      </c>
      <c r="B1040" s="49" t="s">
        <v>38</v>
      </c>
      <c r="C1040" s="50">
        <v>0</v>
      </c>
      <c r="D1040" s="50">
        <v>0</v>
      </c>
      <c r="E1040" s="50">
        <v>0</v>
      </c>
      <c r="F1040" s="50">
        <v>30129</v>
      </c>
      <c r="G1040" s="50">
        <f t="shared" si="280"/>
        <v>30129</v>
      </c>
      <c r="H1040" s="50">
        <f t="shared" si="281"/>
        <v>-30129</v>
      </c>
      <c r="I1040" s="51">
        <f t="shared" si="282"/>
        <v>0</v>
      </c>
      <c r="J1040" s="51">
        <f t="shared" si="283"/>
        <v>0</v>
      </c>
      <c r="K1040" s="51">
        <f t="shared" si="284"/>
        <v>0</v>
      </c>
    </row>
    <row r="1041" spans="1:11">
      <c r="A1041" s="55" t="s">
        <v>39</v>
      </c>
      <c r="B1041" s="49" t="s">
        <v>40</v>
      </c>
      <c r="C1041" s="50">
        <v>5495878.3799999999</v>
      </c>
      <c r="D1041" s="50">
        <v>69461184</v>
      </c>
      <c r="E1041" s="50">
        <v>20162828</v>
      </c>
      <c r="F1041" s="50">
        <v>31932360.739999998</v>
      </c>
      <c r="G1041" s="50">
        <f t="shared" si="280"/>
        <v>26436482.359999999</v>
      </c>
      <c r="H1041" s="50">
        <f t="shared" si="281"/>
        <v>-11769532.739999998</v>
      </c>
      <c r="I1041" s="51">
        <f t="shared" si="282"/>
        <v>481.02378786628094</v>
      </c>
      <c r="J1041" s="51">
        <f t="shared" si="283"/>
        <v>158.37243039518069</v>
      </c>
      <c r="K1041" s="51">
        <f t="shared" si="284"/>
        <v>45.971518049562761</v>
      </c>
    </row>
    <row r="1042" spans="1:11">
      <c r="A1042" s="56" t="s">
        <v>41</v>
      </c>
      <c r="B1042" s="49" t="s">
        <v>42</v>
      </c>
      <c r="C1042" s="50">
        <v>5495878.3799999999</v>
      </c>
      <c r="D1042" s="50">
        <v>69461184</v>
      </c>
      <c r="E1042" s="50">
        <v>20162828</v>
      </c>
      <c r="F1042" s="50">
        <v>31932360.739999998</v>
      </c>
      <c r="G1042" s="50">
        <f t="shared" si="280"/>
        <v>26436482.359999999</v>
      </c>
      <c r="H1042" s="50">
        <f t="shared" si="281"/>
        <v>-11769532.739999998</v>
      </c>
      <c r="I1042" s="51">
        <f t="shared" si="282"/>
        <v>481.02378786628094</v>
      </c>
      <c r="J1042" s="51">
        <f t="shared" si="283"/>
        <v>158.37243039518069</v>
      </c>
      <c r="K1042" s="51">
        <f t="shared" si="284"/>
        <v>45.971518049562761</v>
      </c>
    </row>
    <row r="1043" spans="1:11" ht="26.4">
      <c r="A1043" s="55" t="s">
        <v>45</v>
      </c>
      <c r="B1043" s="49" t="s">
        <v>46</v>
      </c>
      <c r="C1043" s="50">
        <v>1033623.5</v>
      </c>
      <c r="D1043" s="50">
        <v>8002666</v>
      </c>
      <c r="E1043" s="50">
        <v>2200155</v>
      </c>
      <c r="F1043" s="50">
        <v>3699748.58</v>
      </c>
      <c r="G1043" s="50">
        <f t="shared" si="280"/>
        <v>2666125.08</v>
      </c>
      <c r="H1043" s="50">
        <f t="shared" si="281"/>
        <v>-1499593.58</v>
      </c>
      <c r="I1043" s="51">
        <f t="shared" si="282"/>
        <v>257.93967339171371</v>
      </c>
      <c r="J1043" s="51">
        <f t="shared" si="283"/>
        <v>168.15854246632625</v>
      </c>
      <c r="K1043" s="51">
        <f t="shared" si="284"/>
        <v>46.231450619081194</v>
      </c>
    </row>
    <row r="1044" spans="1:11" ht="52.8">
      <c r="A1044" s="56" t="s">
        <v>153</v>
      </c>
      <c r="B1044" s="49" t="s">
        <v>154</v>
      </c>
      <c r="C1044" s="50">
        <v>1033623.5</v>
      </c>
      <c r="D1044" s="50">
        <v>8002666</v>
      </c>
      <c r="E1044" s="50">
        <v>2200155</v>
      </c>
      <c r="F1044" s="50">
        <v>3699748.58</v>
      </c>
      <c r="G1044" s="50">
        <f t="shared" si="280"/>
        <v>2666125.08</v>
      </c>
      <c r="H1044" s="50">
        <f t="shared" si="281"/>
        <v>-1499593.58</v>
      </c>
      <c r="I1044" s="51">
        <f t="shared" si="282"/>
        <v>257.93967339171371</v>
      </c>
      <c r="J1044" s="51">
        <f t="shared" si="283"/>
        <v>168.15854246632625</v>
      </c>
      <c r="K1044" s="51">
        <f t="shared" si="284"/>
        <v>46.231450619081194</v>
      </c>
    </row>
    <row r="1045" spans="1:11" ht="39.6">
      <c r="A1045" s="57" t="s">
        <v>155</v>
      </c>
      <c r="B1045" s="49" t="s">
        <v>156</v>
      </c>
      <c r="C1045" s="50">
        <v>0</v>
      </c>
      <c r="D1045" s="50">
        <v>302988</v>
      </c>
      <c r="E1045" s="50">
        <v>19103</v>
      </c>
      <c r="F1045" s="50">
        <v>855.28</v>
      </c>
      <c r="G1045" s="50">
        <f t="shared" si="280"/>
        <v>855.28</v>
      </c>
      <c r="H1045" s="50">
        <f t="shared" si="281"/>
        <v>18247.72</v>
      </c>
      <c r="I1045" s="51">
        <f t="shared" si="282"/>
        <v>0</v>
      </c>
      <c r="J1045" s="51">
        <f t="shared" si="283"/>
        <v>4.4772025336334602</v>
      </c>
      <c r="K1045" s="51">
        <f t="shared" si="284"/>
        <v>0.28228180654019297</v>
      </c>
    </row>
    <row r="1046" spans="1:11" ht="66">
      <c r="A1046" s="57" t="s">
        <v>243</v>
      </c>
      <c r="B1046" s="49" t="s">
        <v>244</v>
      </c>
      <c r="C1046" s="50">
        <v>1033623.5</v>
      </c>
      <c r="D1046" s="50">
        <v>7699678</v>
      </c>
      <c r="E1046" s="50">
        <v>2181052</v>
      </c>
      <c r="F1046" s="50">
        <v>3698893.3</v>
      </c>
      <c r="G1046" s="50">
        <f t="shared" si="280"/>
        <v>2665269.7999999998</v>
      </c>
      <c r="H1046" s="50">
        <f t="shared" si="281"/>
        <v>-1517841.2999999998</v>
      </c>
      <c r="I1046" s="51">
        <f t="shared" si="282"/>
        <v>257.85692759500921</v>
      </c>
      <c r="J1046" s="51">
        <f t="shared" si="283"/>
        <v>169.5921646985033</v>
      </c>
      <c r="K1046" s="51">
        <f t="shared" si="284"/>
        <v>48.039584252744071</v>
      </c>
    </row>
    <row r="1047" spans="1:11">
      <c r="A1047" s="54" t="s">
        <v>53</v>
      </c>
      <c r="B1047" s="49" t="s">
        <v>54</v>
      </c>
      <c r="C1047" s="50">
        <v>1262486.46</v>
      </c>
      <c r="D1047" s="50">
        <v>39057535</v>
      </c>
      <c r="E1047" s="50">
        <v>6145137</v>
      </c>
      <c r="F1047" s="50">
        <v>10111550.75</v>
      </c>
      <c r="G1047" s="50">
        <f t="shared" si="280"/>
        <v>8849064.2899999991</v>
      </c>
      <c r="H1047" s="50">
        <f t="shared" si="281"/>
        <v>-3966413.75</v>
      </c>
      <c r="I1047" s="51">
        <f t="shared" si="282"/>
        <v>700.92350059738453</v>
      </c>
      <c r="J1047" s="51">
        <f t="shared" si="283"/>
        <v>164.54557074968386</v>
      </c>
      <c r="K1047" s="51">
        <f t="shared" si="284"/>
        <v>25.888860497724703</v>
      </c>
    </row>
    <row r="1048" spans="1:11">
      <c r="A1048" s="55" t="s">
        <v>55</v>
      </c>
      <c r="B1048" s="49" t="s">
        <v>56</v>
      </c>
      <c r="C1048" s="50">
        <v>880124.66</v>
      </c>
      <c r="D1048" s="50">
        <v>6603938</v>
      </c>
      <c r="E1048" s="50">
        <v>805950</v>
      </c>
      <c r="F1048" s="50">
        <v>2705994.52</v>
      </c>
      <c r="G1048" s="50">
        <f t="shared" si="280"/>
        <v>1825869.8599999999</v>
      </c>
      <c r="H1048" s="50">
        <f t="shared" si="281"/>
        <v>-1900044.52</v>
      </c>
      <c r="I1048" s="51">
        <f t="shared" si="282"/>
        <v>207.45582336029537</v>
      </c>
      <c r="J1048" s="51">
        <f t="shared" si="283"/>
        <v>335.75215832247659</v>
      </c>
      <c r="K1048" s="51">
        <f t="shared" si="284"/>
        <v>40.975468273627044</v>
      </c>
    </row>
    <row r="1049" spans="1:11">
      <c r="A1049" s="55" t="s">
        <v>185</v>
      </c>
      <c r="B1049" s="49" t="s">
        <v>186</v>
      </c>
      <c r="C1049" s="50">
        <v>382361.8</v>
      </c>
      <c r="D1049" s="50">
        <v>32453597</v>
      </c>
      <c r="E1049" s="50">
        <v>5339187</v>
      </c>
      <c r="F1049" s="50">
        <v>7405556.2300000004</v>
      </c>
      <c r="G1049" s="50">
        <f t="shared" si="280"/>
        <v>7023194.4300000006</v>
      </c>
      <c r="H1049" s="50">
        <f t="shared" si="281"/>
        <v>-2066369.2300000004</v>
      </c>
      <c r="I1049" s="51">
        <f t="shared" si="282"/>
        <v>1836.7929092289032</v>
      </c>
      <c r="J1049" s="51">
        <f t="shared" si="283"/>
        <v>138.70194525870701</v>
      </c>
      <c r="K1049" s="51">
        <f t="shared" si="284"/>
        <v>22.818907346387522</v>
      </c>
    </row>
    <row r="1050" spans="1:11" ht="52.8">
      <c r="A1050" s="56" t="s">
        <v>288</v>
      </c>
      <c r="B1050" s="49" t="s">
        <v>289</v>
      </c>
      <c r="C1050" s="50">
        <v>382361.8</v>
      </c>
      <c r="D1050" s="50">
        <v>32453597</v>
      </c>
      <c r="E1050" s="50">
        <v>5339187</v>
      </c>
      <c r="F1050" s="50">
        <v>7405556.2300000004</v>
      </c>
      <c r="G1050" s="50">
        <f t="shared" si="280"/>
        <v>7023194.4300000006</v>
      </c>
      <c r="H1050" s="50">
        <f t="shared" si="281"/>
        <v>-2066369.2300000004</v>
      </c>
      <c r="I1050" s="51">
        <f t="shared" si="282"/>
        <v>1836.7929092289032</v>
      </c>
      <c r="J1050" s="51">
        <f t="shared" si="283"/>
        <v>138.70194525870701</v>
      </c>
      <c r="K1050" s="51">
        <f t="shared" si="284"/>
        <v>22.818907346387522</v>
      </c>
    </row>
    <row r="1051" spans="1:11" ht="39.6">
      <c r="A1051" s="57" t="s">
        <v>290</v>
      </c>
      <c r="B1051" s="49" t="s">
        <v>291</v>
      </c>
      <c r="C1051" s="50">
        <v>242361.8</v>
      </c>
      <c r="D1051" s="50">
        <v>30711724</v>
      </c>
      <c r="E1051" s="50">
        <v>3889309</v>
      </c>
      <c r="F1051" s="50">
        <v>7308269.6600000001</v>
      </c>
      <c r="G1051" s="50">
        <f t="shared" si="280"/>
        <v>7065907.8600000003</v>
      </c>
      <c r="H1051" s="50">
        <f t="shared" si="281"/>
        <v>-3418960.66</v>
      </c>
      <c r="I1051" s="51">
        <f t="shared" si="282"/>
        <v>2915.4379361764109</v>
      </c>
      <c r="J1051" s="51">
        <f t="shared" si="283"/>
        <v>187.90663482896321</v>
      </c>
      <c r="K1051" s="51">
        <f t="shared" si="284"/>
        <v>23.79635106124293</v>
      </c>
    </row>
    <row r="1052" spans="1:11" ht="66">
      <c r="A1052" s="57" t="s">
        <v>292</v>
      </c>
      <c r="B1052" s="49" t="s">
        <v>293</v>
      </c>
      <c r="C1052" s="50">
        <v>140000</v>
      </c>
      <c r="D1052" s="50">
        <v>1741873</v>
      </c>
      <c r="E1052" s="50">
        <v>1449878</v>
      </c>
      <c r="F1052" s="50">
        <v>97286.57</v>
      </c>
      <c r="G1052" s="50">
        <f t="shared" si="280"/>
        <v>-42713.429999999993</v>
      </c>
      <c r="H1052" s="50">
        <f t="shared" si="281"/>
        <v>1352591.43</v>
      </c>
      <c r="I1052" s="51">
        <f t="shared" si="282"/>
        <v>-30.509592857142849</v>
      </c>
      <c r="J1052" s="51">
        <f t="shared" si="283"/>
        <v>6.7099831847920992</v>
      </c>
      <c r="K1052" s="51">
        <f t="shared" si="284"/>
        <v>5.5851701013793775</v>
      </c>
    </row>
    <row r="1053" spans="1:11">
      <c r="A1053" s="48"/>
      <c r="B1053" s="49" t="s">
        <v>57</v>
      </c>
      <c r="C1053" s="50">
        <v>28395733.34</v>
      </c>
      <c r="D1053" s="50">
        <v>0</v>
      </c>
      <c r="E1053" s="50">
        <v>0</v>
      </c>
      <c r="F1053" s="50">
        <v>75735965.650000006</v>
      </c>
      <c r="G1053" s="50">
        <f t="shared" si="280"/>
        <v>47340232.310000002</v>
      </c>
      <c r="H1053" s="50">
        <f t="shared" si="281"/>
        <v>-75735965.650000006</v>
      </c>
      <c r="I1053" s="51">
        <f t="shared" si="282"/>
        <v>166.71600533490573</v>
      </c>
      <c r="J1053" s="51">
        <f t="shared" si="283"/>
        <v>0</v>
      </c>
      <c r="K1053" s="51">
        <f t="shared" si="284"/>
        <v>0</v>
      </c>
    </row>
    <row r="1054" spans="1:11">
      <c r="A1054" s="48" t="s">
        <v>58</v>
      </c>
      <c r="B1054" s="49" t="s">
        <v>59</v>
      </c>
      <c r="C1054" s="50">
        <v>-28395733.34</v>
      </c>
      <c r="D1054" s="50">
        <v>0</v>
      </c>
      <c r="E1054" s="50">
        <v>0</v>
      </c>
      <c r="F1054" s="50">
        <v>-75735965.650000006</v>
      </c>
      <c r="G1054" s="50">
        <f t="shared" si="280"/>
        <v>-47340232.310000002</v>
      </c>
      <c r="H1054" s="50">
        <f t="shared" si="281"/>
        <v>75735965.650000006</v>
      </c>
      <c r="I1054" s="51">
        <f t="shared" si="282"/>
        <v>166.71600533490573</v>
      </c>
      <c r="J1054" s="51">
        <f t="shared" si="283"/>
        <v>0</v>
      </c>
      <c r="K1054" s="51">
        <f t="shared" si="284"/>
        <v>0</v>
      </c>
    </row>
    <row r="1055" spans="1:11">
      <c r="A1055" s="54" t="s">
        <v>60</v>
      </c>
      <c r="B1055" s="49" t="s">
        <v>61</v>
      </c>
      <c r="C1055" s="50">
        <v>-28395733.34</v>
      </c>
      <c r="D1055" s="50">
        <v>0</v>
      </c>
      <c r="E1055" s="50">
        <v>0</v>
      </c>
      <c r="F1055" s="50">
        <v>-75735965.650000006</v>
      </c>
      <c r="G1055" s="50">
        <f t="shared" si="280"/>
        <v>-47340232.310000002</v>
      </c>
      <c r="H1055" s="50">
        <f t="shared" si="281"/>
        <v>75735965.650000006</v>
      </c>
      <c r="I1055" s="51">
        <f t="shared" si="282"/>
        <v>166.71600533490573</v>
      </c>
      <c r="J1055" s="51">
        <f t="shared" si="283"/>
        <v>0</v>
      </c>
      <c r="K1055" s="51">
        <f t="shared" si="284"/>
        <v>0</v>
      </c>
    </row>
    <row r="1056" spans="1:11" ht="26.4">
      <c r="A1056" s="63" t="s">
        <v>133</v>
      </c>
      <c r="B1056" s="60" t="s">
        <v>134</v>
      </c>
      <c r="C1056" s="61"/>
      <c r="D1056" s="61"/>
      <c r="E1056" s="61"/>
      <c r="F1056" s="61"/>
      <c r="G1056" s="61"/>
      <c r="H1056" s="61"/>
      <c r="I1056" s="62"/>
      <c r="J1056" s="62"/>
      <c r="K1056" s="62"/>
    </row>
    <row r="1057" spans="1:11">
      <c r="A1057" s="48" t="s">
        <v>19</v>
      </c>
      <c r="B1057" s="49" t="s">
        <v>20</v>
      </c>
      <c r="C1057" s="50">
        <v>2056805</v>
      </c>
      <c r="D1057" s="50">
        <v>9811820</v>
      </c>
      <c r="E1057" s="50">
        <v>755714</v>
      </c>
      <c r="F1057" s="50">
        <v>9800337</v>
      </c>
      <c r="G1057" s="50">
        <f t="shared" ref="G1057:G1075" si="285">F1057-C1057</f>
        <v>7743532</v>
      </c>
      <c r="H1057" s="50">
        <f t="shared" ref="H1057:H1075" si="286">E1057-F1057</f>
        <v>-9044623</v>
      </c>
      <c r="I1057" s="51">
        <f t="shared" ref="I1057:I1075" si="287">IF(ISERROR(F1057/C1057),0,F1057/C1057*100-100)</f>
        <v>376.48352663475634</v>
      </c>
      <c r="J1057" s="51">
        <f t="shared" ref="J1057:J1075" si="288">IF(ISERROR(F1057/E1057),0,F1057/E1057*100)</f>
        <v>1296.8314732822205</v>
      </c>
      <c r="K1057" s="51">
        <f t="shared" ref="K1057:K1075" si="289">IF(ISERROR(F1057/D1057),0,F1057/D1057*100)</f>
        <v>99.882967685913513</v>
      </c>
    </row>
    <row r="1058" spans="1:11">
      <c r="A1058" s="54" t="s">
        <v>83</v>
      </c>
      <c r="B1058" s="49" t="s">
        <v>84</v>
      </c>
      <c r="C1058" s="50">
        <v>0</v>
      </c>
      <c r="D1058" s="50">
        <v>11483</v>
      </c>
      <c r="E1058" s="50">
        <v>0</v>
      </c>
      <c r="F1058" s="50">
        <v>0</v>
      </c>
      <c r="G1058" s="50">
        <f t="shared" si="285"/>
        <v>0</v>
      </c>
      <c r="H1058" s="50">
        <f t="shared" si="286"/>
        <v>0</v>
      </c>
      <c r="I1058" s="51">
        <f t="shared" si="287"/>
        <v>0</v>
      </c>
      <c r="J1058" s="51">
        <f t="shared" si="288"/>
        <v>0</v>
      </c>
      <c r="K1058" s="51">
        <f t="shared" si="289"/>
        <v>0</v>
      </c>
    </row>
    <row r="1059" spans="1:11">
      <c r="A1059" s="55" t="s">
        <v>85</v>
      </c>
      <c r="B1059" s="49" t="s">
        <v>86</v>
      </c>
      <c r="C1059" s="50">
        <v>0</v>
      </c>
      <c r="D1059" s="50">
        <v>11483</v>
      </c>
      <c r="E1059" s="50">
        <v>0</v>
      </c>
      <c r="F1059" s="50">
        <v>0</v>
      </c>
      <c r="G1059" s="50">
        <f t="shared" si="285"/>
        <v>0</v>
      </c>
      <c r="H1059" s="50">
        <f t="shared" si="286"/>
        <v>0</v>
      </c>
      <c r="I1059" s="51">
        <f t="shared" si="287"/>
        <v>0</v>
      </c>
      <c r="J1059" s="51">
        <f t="shared" si="288"/>
        <v>0</v>
      </c>
      <c r="K1059" s="51">
        <f t="shared" si="289"/>
        <v>0</v>
      </c>
    </row>
    <row r="1060" spans="1:11">
      <c r="A1060" s="56" t="s">
        <v>87</v>
      </c>
      <c r="B1060" s="49" t="s">
        <v>88</v>
      </c>
      <c r="C1060" s="50">
        <v>0</v>
      </c>
      <c r="D1060" s="50">
        <v>11483</v>
      </c>
      <c r="E1060" s="50">
        <v>0</v>
      </c>
      <c r="F1060" s="50">
        <v>0</v>
      </c>
      <c r="G1060" s="50">
        <f t="shared" si="285"/>
        <v>0</v>
      </c>
      <c r="H1060" s="50">
        <f t="shared" si="286"/>
        <v>0</v>
      </c>
      <c r="I1060" s="51">
        <f t="shared" si="287"/>
        <v>0</v>
      </c>
      <c r="J1060" s="51">
        <f t="shared" si="288"/>
        <v>0</v>
      </c>
      <c r="K1060" s="51">
        <f t="shared" si="289"/>
        <v>0</v>
      </c>
    </row>
    <row r="1061" spans="1:11" ht="26.4">
      <c r="A1061" s="57" t="s">
        <v>89</v>
      </c>
      <c r="B1061" s="49" t="s">
        <v>90</v>
      </c>
      <c r="C1061" s="50">
        <v>0</v>
      </c>
      <c r="D1061" s="50">
        <v>11483</v>
      </c>
      <c r="E1061" s="50">
        <v>0</v>
      </c>
      <c r="F1061" s="50">
        <v>0</v>
      </c>
      <c r="G1061" s="50">
        <f t="shared" si="285"/>
        <v>0</v>
      </c>
      <c r="H1061" s="50">
        <f t="shared" si="286"/>
        <v>0</v>
      </c>
      <c r="I1061" s="51">
        <f t="shared" si="287"/>
        <v>0</v>
      </c>
      <c r="J1061" s="51">
        <f t="shared" si="288"/>
        <v>0</v>
      </c>
      <c r="K1061" s="51">
        <f t="shared" si="289"/>
        <v>0</v>
      </c>
    </row>
    <row r="1062" spans="1:11" ht="26.4">
      <c r="A1062" s="58" t="s">
        <v>91</v>
      </c>
      <c r="B1062" s="49" t="s">
        <v>92</v>
      </c>
      <c r="C1062" s="50">
        <v>0</v>
      </c>
      <c r="D1062" s="50">
        <v>11483</v>
      </c>
      <c r="E1062" s="50">
        <v>0</v>
      </c>
      <c r="F1062" s="50">
        <v>0</v>
      </c>
      <c r="G1062" s="50">
        <f t="shared" si="285"/>
        <v>0</v>
      </c>
      <c r="H1062" s="50">
        <f t="shared" si="286"/>
        <v>0</v>
      </c>
      <c r="I1062" s="51">
        <f t="shared" si="287"/>
        <v>0</v>
      </c>
      <c r="J1062" s="51">
        <f t="shared" si="288"/>
        <v>0</v>
      </c>
      <c r="K1062" s="51">
        <f t="shared" si="289"/>
        <v>0</v>
      </c>
    </row>
    <row r="1063" spans="1:11">
      <c r="A1063" s="54" t="s">
        <v>23</v>
      </c>
      <c r="B1063" s="49" t="s">
        <v>24</v>
      </c>
      <c r="C1063" s="50">
        <v>2056805</v>
      </c>
      <c r="D1063" s="50">
        <v>9800337</v>
      </c>
      <c r="E1063" s="50">
        <v>755714</v>
      </c>
      <c r="F1063" s="50">
        <v>9800337</v>
      </c>
      <c r="G1063" s="50">
        <f t="shared" si="285"/>
        <v>7743532</v>
      </c>
      <c r="H1063" s="50">
        <f t="shared" si="286"/>
        <v>-9044623</v>
      </c>
      <c r="I1063" s="51">
        <f t="shared" si="287"/>
        <v>376.48352663475634</v>
      </c>
      <c r="J1063" s="51">
        <f t="shared" si="288"/>
        <v>1296.8314732822205</v>
      </c>
      <c r="K1063" s="51">
        <f t="shared" si="289"/>
        <v>100</v>
      </c>
    </row>
    <row r="1064" spans="1:11" ht="26.4">
      <c r="A1064" s="55" t="s">
        <v>25</v>
      </c>
      <c r="B1064" s="49" t="s">
        <v>26</v>
      </c>
      <c r="C1064" s="50">
        <v>2056805</v>
      </c>
      <c r="D1064" s="50">
        <v>9800337</v>
      </c>
      <c r="E1064" s="50">
        <v>755714</v>
      </c>
      <c r="F1064" s="50">
        <v>9800337</v>
      </c>
      <c r="G1064" s="50">
        <f t="shared" si="285"/>
        <v>7743532</v>
      </c>
      <c r="H1064" s="50">
        <f t="shared" si="286"/>
        <v>-9044623</v>
      </c>
      <c r="I1064" s="51">
        <f t="shared" si="287"/>
        <v>376.48352663475634</v>
      </c>
      <c r="J1064" s="51">
        <f t="shared" si="288"/>
        <v>1296.8314732822205</v>
      </c>
      <c r="K1064" s="51">
        <f t="shared" si="289"/>
        <v>100</v>
      </c>
    </row>
    <row r="1065" spans="1:11">
      <c r="A1065" s="48" t="s">
        <v>27</v>
      </c>
      <c r="B1065" s="49" t="s">
        <v>28</v>
      </c>
      <c r="C1065" s="50">
        <v>755683.79</v>
      </c>
      <c r="D1065" s="50">
        <v>9811820</v>
      </c>
      <c r="E1065" s="50">
        <v>755714</v>
      </c>
      <c r="F1065" s="50">
        <v>3225507.89</v>
      </c>
      <c r="G1065" s="50">
        <f t="shared" si="285"/>
        <v>2469824.1</v>
      </c>
      <c r="H1065" s="50">
        <f t="shared" si="286"/>
        <v>-2469793.89</v>
      </c>
      <c r="I1065" s="51">
        <f t="shared" si="287"/>
        <v>326.83301305166276</v>
      </c>
      <c r="J1065" s="51">
        <f t="shared" si="288"/>
        <v>426.81595021396987</v>
      </c>
      <c r="K1065" s="51">
        <f t="shared" si="289"/>
        <v>32.873696113463154</v>
      </c>
    </row>
    <row r="1066" spans="1:11">
      <c r="A1066" s="54" t="s">
        <v>29</v>
      </c>
      <c r="B1066" s="49" t="s">
        <v>30</v>
      </c>
      <c r="C1066" s="50">
        <v>21193.83</v>
      </c>
      <c r="D1066" s="50">
        <v>3507882</v>
      </c>
      <c r="E1066" s="50">
        <v>79764</v>
      </c>
      <c r="F1066" s="50">
        <v>622676.46</v>
      </c>
      <c r="G1066" s="50">
        <f t="shared" si="285"/>
        <v>601482.63</v>
      </c>
      <c r="H1066" s="50">
        <f t="shared" si="286"/>
        <v>-542912.46</v>
      </c>
      <c r="I1066" s="51">
        <f t="shared" si="287"/>
        <v>2838.0081844574574</v>
      </c>
      <c r="J1066" s="51">
        <f t="shared" si="288"/>
        <v>780.64848803971711</v>
      </c>
      <c r="K1066" s="51">
        <f t="shared" si="289"/>
        <v>17.750781240646063</v>
      </c>
    </row>
    <row r="1067" spans="1:11">
      <c r="A1067" s="55" t="s">
        <v>31</v>
      </c>
      <c r="B1067" s="49" t="s">
        <v>32</v>
      </c>
      <c r="C1067" s="50">
        <v>21193.83</v>
      </c>
      <c r="D1067" s="50">
        <v>3507882</v>
      </c>
      <c r="E1067" s="50">
        <v>79764</v>
      </c>
      <c r="F1067" s="50">
        <v>622676.46</v>
      </c>
      <c r="G1067" s="50">
        <f t="shared" si="285"/>
        <v>601482.63</v>
      </c>
      <c r="H1067" s="50">
        <f t="shared" si="286"/>
        <v>-542912.46</v>
      </c>
      <c r="I1067" s="51">
        <f t="shared" si="287"/>
        <v>2838.0081844574574</v>
      </c>
      <c r="J1067" s="51">
        <f t="shared" si="288"/>
        <v>780.64848803971711</v>
      </c>
      <c r="K1067" s="51">
        <f t="shared" si="289"/>
        <v>17.750781240646063</v>
      </c>
    </row>
    <row r="1068" spans="1:11">
      <c r="A1068" s="56" t="s">
        <v>33</v>
      </c>
      <c r="B1068" s="49" t="s">
        <v>34</v>
      </c>
      <c r="C1068" s="50">
        <v>21193.83</v>
      </c>
      <c r="D1068" s="50">
        <v>970360</v>
      </c>
      <c r="E1068" s="50">
        <v>31364</v>
      </c>
      <c r="F1068" s="50">
        <v>354533.81</v>
      </c>
      <c r="G1068" s="50">
        <f t="shared" si="285"/>
        <v>333339.98</v>
      </c>
      <c r="H1068" s="50">
        <f t="shared" si="286"/>
        <v>-323169.81</v>
      </c>
      <c r="I1068" s="51">
        <f t="shared" si="287"/>
        <v>1572.816145076185</v>
      </c>
      <c r="J1068" s="51">
        <f t="shared" si="288"/>
        <v>1130.3845491646473</v>
      </c>
      <c r="K1068" s="51">
        <f t="shared" si="289"/>
        <v>36.536317449194108</v>
      </c>
    </row>
    <row r="1069" spans="1:11">
      <c r="A1069" s="56" t="s">
        <v>35</v>
      </c>
      <c r="B1069" s="49" t="s">
        <v>36</v>
      </c>
      <c r="C1069" s="50">
        <v>0</v>
      </c>
      <c r="D1069" s="50">
        <v>2537522</v>
      </c>
      <c r="E1069" s="50">
        <v>48400</v>
      </c>
      <c r="F1069" s="50">
        <v>268142.65000000002</v>
      </c>
      <c r="G1069" s="50">
        <f t="shared" si="285"/>
        <v>268142.65000000002</v>
      </c>
      <c r="H1069" s="50">
        <f t="shared" si="286"/>
        <v>-219742.65000000002</v>
      </c>
      <c r="I1069" s="51">
        <f t="shared" si="287"/>
        <v>0</v>
      </c>
      <c r="J1069" s="51">
        <f t="shared" si="288"/>
        <v>554.01373966942162</v>
      </c>
      <c r="K1069" s="51">
        <f t="shared" si="289"/>
        <v>10.567106413264597</v>
      </c>
    </row>
    <row r="1070" spans="1:11">
      <c r="A1070" s="57" t="s">
        <v>37</v>
      </c>
      <c r="B1070" s="49" t="s">
        <v>38</v>
      </c>
      <c r="C1070" s="50">
        <v>0</v>
      </c>
      <c r="D1070" s="50">
        <v>0</v>
      </c>
      <c r="E1070" s="50">
        <v>0</v>
      </c>
      <c r="F1070" s="50">
        <v>30129</v>
      </c>
      <c r="G1070" s="50">
        <f t="shared" si="285"/>
        <v>30129</v>
      </c>
      <c r="H1070" s="50">
        <f t="shared" si="286"/>
        <v>-30129</v>
      </c>
      <c r="I1070" s="51">
        <f t="shared" si="287"/>
        <v>0</v>
      </c>
      <c r="J1070" s="51">
        <f t="shared" si="288"/>
        <v>0</v>
      </c>
      <c r="K1070" s="51">
        <f t="shared" si="289"/>
        <v>0</v>
      </c>
    </row>
    <row r="1071" spans="1:11">
      <c r="A1071" s="54" t="s">
        <v>53</v>
      </c>
      <c r="B1071" s="49" t="s">
        <v>54</v>
      </c>
      <c r="C1071" s="50">
        <v>734489.96</v>
      </c>
      <c r="D1071" s="50">
        <v>6303938</v>
      </c>
      <c r="E1071" s="50">
        <v>675950</v>
      </c>
      <c r="F1071" s="50">
        <v>2602831.4300000002</v>
      </c>
      <c r="G1071" s="50">
        <f t="shared" si="285"/>
        <v>1868341.4700000002</v>
      </c>
      <c r="H1071" s="50">
        <f t="shared" si="286"/>
        <v>-1926881.4300000002</v>
      </c>
      <c r="I1071" s="51">
        <f t="shared" si="287"/>
        <v>254.37263567224255</v>
      </c>
      <c r="J1071" s="51">
        <f t="shared" si="288"/>
        <v>385.06271617723206</v>
      </c>
      <c r="K1071" s="51">
        <f t="shared" si="289"/>
        <v>41.288975716448988</v>
      </c>
    </row>
    <row r="1072" spans="1:11">
      <c r="A1072" s="55" t="s">
        <v>55</v>
      </c>
      <c r="B1072" s="49" t="s">
        <v>56</v>
      </c>
      <c r="C1072" s="50">
        <v>734489.96</v>
      </c>
      <c r="D1072" s="50">
        <v>6303938</v>
      </c>
      <c r="E1072" s="50">
        <v>675950</v>
      </c>
      <c r="F1072" s="50">
        <v>2602831.4300000002</v>
      </c>
      <c r="G1072" s="50">
        <f t="shared" si="285"/>
        <v>1868341.4700000002</v>
      </c>
      <c r="H1072" s="50">
        <f t="shared" si="286"/>
        <v>-1926881.4300000002</v>
      </c>
      <c r="I1072" s="51">
        <f t="shared" si="287"/>
        <v>254.37263567224255</v>
      </c>
      <c r="J1072" s="51">
        <f t="shared" si="288"/>
        <v>385.06271617723206</v>
      </c>
      <c r="K1072" s="51">
        <f t="shared" si="289"/>
        <v>41.288975716448988</v>
      </c>
    </row>
    <row r="1073" spans="1:11">
      <c r="A1073" s="48"/>
      <c r="B1073" s="49" t="s">
        <v>57</v>
      </c>
      <c r="C1073" s="50">
        <v>1301121.21</v>
      </c>
      <c r="D1073" s="50">
        <v>0</v>
      </c>
      <c r="E1073" s="50">
        <v>0</v>
      </c>
      <c r="F1073" s="50">
        <v>6574829.1100000003</v>
      </c>
      <c r="G1073" s="50">
        <f t="shared" si="285"/>
        <v>5273707.9000000004</v>
      </c>
      <c r="H1073" s="50">
        <f t="shared" si="286"/>
        <v>-6574829.1100000003</v>
      </c>
      <c r="I1073" s="51">
        <f t="shared" si="287"/>
        <v>405.32026220677784</v>
      </c>
      <c r="J1073" s="51">
        <f t="shared" si="288"/>
        <v>0</v>
      </c>
      <c r="K1073" s="51">
        <f t="shared" si="289"/>
        <v>0</v>
      </c>
    </row>
    <row r="1074" spans="1:11">
      <c r="A1074" s="48" t="s">
        <v>58</v>
      </c>
      <c r="B1074" s="49" t="s">
        <v>59</v>
      </c>
      <c r="C1074" s="50">
        <v>-1301121.21</v>
      </c>
      <c r="D1074" s="50">
        <v>0</v>
      </c>
      <c r="E1074" s="50">
        <v>0</v>
      </c>
      <c r="F1074" s="50">
        <v>-6574829.1100000003</v>
      </c>
      <c r="G1074" s="50">
        <f t="shared" si="285"/>
        <v>-5273707.9000000004</v>
      </c>
      <c r="H1074" s="50">
        <f t="shared" si="286"/>
        <v>6574829.1100000003</v>
      </c>
      <c r="I1074" s="51">
        <f t="shared" si="287"/>
        <v>405.32026220677784</v>
      </c>
      <c r="J1074" s="51">
        <f t="shared" si="288"/>
        <v>0</v>
      </c>
      <c r="K1074" s="51">
        <f t="shared" si="289"/>
        <v>0</v>
      </c>
    </row>
    <row r="1075" spans="1:11">
      <c r="A1075" s="54" t="s">
        <v>60</v>
      </c>
      <c r="B1075" s="49" t="s">
        <v>61</v>
      </c>
      <c r="C1075" s="50">
        <v>-1301121.21</v>
      </c>
      <c r="D1075" s="50">
        <v>0</v>
      </c>
      <c r="E1075" s="50">
        <v>0</v>
      </c>
      <c r="F1075" s="50">
        <v>-6574829.1100000003</v>
      </c>
      <c r="G1075" s="50">
        <f t="shared" si="285"/>
        <v>-5273707.9000000004</v>
      </c>
      <c r="H1075" s="50">
        <f t="shared" si="286"/>
        <v>6574829.1100000003</v>
      </c>
      <c r="I1075" s="51">
        <f t="shared" si="287"/>
        <v>405.32026220677784</v>
      </c>
      <c r="J1075" s="51">
        <f t="shared" si="288"/>
        <v>0</v>
      </c>
      <c r="K1075" s="51">
        <f t="shared" si="289"/>
        <v>0</v>
      </c>
    </row>
    <row r="1076" spans="1:11" ht="26.4">
      <c r="A1076" s="63" t="s">
        <v>1004</v>
      </c>
      <c r="B1076" s="60" t="s">
        <v>1005</v>
      </c>
      <c r="C1076" s="61"/>
      <c r="D1076" s="61"/>
      <c r="E1076" s="61"/>
      <c r="F1076" s="61"/>
      <c r="G1076" s="61"/>
      <c r="H1076" s="61"/>
      <c r="I1076" s="62"/>
      <c r="J1076" s="62"/>
      <c r="K1076" s="62"/>
    </row>
    <row r="1077" spans="1:11">
      <c r="A1077" s="48" t="s">
        <v>19</v>
      </c>
      <c r="B1077" s="49" t="s">
        <v>20</v>
      </c>
      <c r="C1077" s="50">
        <v>31540104</v>
      </c>
      <c r="D1077" s="50">
        <v>109917447</v>
      </c>
      <c r="E1077" s="50">
        <v>27702170</v>
      </c>
      <c r="F1077" s="50">
        <v>109917447</v>
      </c>
      <c r="G1077" s="50">
        <f t="shared" ref="G1077:G1095" si="290">F1077-C1077</f>
        <v>78377343</v>
      </c>
      <c r="H1077" s="50">
        <f t="shared" ref="H1077:H1095" si="291">E1077-F1077</f>
        <v>-82215277</v>
      </c>
      <c r="I1077" s="51">
        <f t="shared" ref="I1077:I1095" si="292">IF(ISERROR(F1077/C1077),0,F1077/C1077*100-100)</f>
        <v>248.50058515976991</v>
      </c>
      <c r="J1077" s="51">
        <f t="shared" ref="J1077:J1095" si="293">IF(ISERROR(F1077/E1077),0,F1077/E1077*100)</f>
        <v>396.78280437958466</v>
      </c>
      <c r="K1077" s="51">
        <f t="shared" ref="K1077:K1095" si="294">IF(ISERROR(F1077/D1077),0,F1077/D1077*100)</f>
        <v>100</v>
      </c>
    </row>
    <row r="1078" spans="1:11">
      <c r="A1078" s="54" t="s">
        <v>23</v>
      </c>
      <c r="B1078" s="49" t="s">
        <v>24</v>
      </c>
      <c r="C1078" s="50">
        <v>31540104</v>
      </c>
      <c r="D1078" s="50">
        <v>109917447</v>
      </c>
      <c r="E1078" s="50">
        <v>27702170</v>
      </c>
      <c r="F1078" s="50">
        <v>109917447</v>
      </c>
      <c r="G1078" s="50">
        <f t="shared" si="290"/>
        <v>78377343</v>
      </c>
      <c r="H1078" s="50">
        <f t="shared" si="291"/>
        <v>-82215277</v>
      </c>
      <c r="I1078" s="51">
        <f t="shared" si="292"/>
        <v>248.50058515976991</v>
      </c>
      <c r="J1078" s="51">
        <f t="shared" si="293"/>
        <v>396.78280437958466</v>
      </c>
      <c r="K1078" s="51">
        <f t="shared" si="294"/>
        <v>100</v>
      </c>
    </row>
    <row r="1079" spans="1:11" ht="26.4">
      <c r="A1079" s="55" t="s">
        <v>25</v>
      </c>
      <c r="B1079" s="49" t="s">
        <v>26</v>
      </c>
      <c r="C1079" s="50">
        <v>31540104</v>
      </c>
      <c r="D1079" s="50">
        <v>109917447</v>
      </c>
      <c r="E1079" s="50">
        <v>27702170</v>
      </c>
      <c r="F1079" s="50">
        <v>109917447</v>
      </c>
      <c r="G1079" s="50">
        <f t="shared" si="290"/>
        <v>78377343</v>
      </c>
      <c r="H1079" s="50">
        <f t="shared" si="291"/>
        <v>-82215277</v>
      </c>
      <c r="I1079" s="51">
        <f t="shared" si="292"/>
        <v>248.50058515976991</v>
      </c>
      <c r="J1079" s="51">
        <f t="shared" si="293"/>
        <v>396.78280437958466</v>
      </c>
      <c r="K1079" s="51">
        <f t="shared" si="294"/>
        <v>100</v>
      </c>
    </row>
    <row r="1080" spans="1:11">
      <c r="A1080" s="48" t="s">
        <v>27</v>
      </c>
      <c r="B1080" s="49" t="s">
        <v>28</v>
      </c>
      <c r="C1080" s="50">
        <v>6911863.6799999997</v>
      </c>
      <c r="D1080" s="50">
        <v>109917447</v>
      </c>
      <c r="E1080" s="50">
        <v>27702170</v>
      </c>
      <c r="F1080" s="50">
        <v>43037665.549999997</v>
      </c>
      <c r="G1080" s="50">
        <f t="shared" si="290"/>
        <v>36125801.869999997</v>
      </c>
      <c r="H1080" s="50">
        <f t="shared" si="291"/>
        <v>-15335495.549999997</v>
      </c>
      <c r="I1080" s="51">
        <f t="shared" si="292"/>
        <v>522.66369162535341</v>
      </c>
      <c r="J1080" s="51">
        <f t="shared" si="293"/>
        <v>155.3584630734704</v>
      </c>
      <c r="K1080" s="51">
        <f t="shared" si="294"/>
        <v>39.154535266817106</v>
      </c>
    </row>
    <row r="1081" spans="1:11">
      <c r="A1081" s="54" t="s">
        <v>29</v>
      </c>
      <c r="B1081" s="49" t="s">
        <v>30</v>
      </c>
      <c r="C1081" s="50">
        <v>6529501.8799999999</v>
      </c>
      <c r="D1081" s="50">
        <v>77463850</v>
      </c>
      <c r="E1081" s="50">
        <v>22362983</v>
      </c>
      <c r="F1081" s="50">
        <v>35632109.32</v>
      </c>
      <c r="G1081" s="50">
        <f t="shared" si="290"/>
        <v>29102607.440000001</v>
      </c>
      <c r="H1081" s="50">
        <f t="shared" si="291"/>
        <v>-13269126.32</v>
      </c>
      <c r="I1081" s="51">
        <f t="shared" si="292"/>
        <v>445.70945800845686</v>
      </c>
      <c r="J1081" s="51">
        <f t="shared" si="293"/>
        <v>159.33522517993239</v>
      </c>
      <c r="K1081" s="51">
        <f t="shared" si="294"/>
        <v>45.998371266080888</v>
      </c>
    </row>
    <row r="1082" spans="1:11">
      <c r="A1082" s="55" t="s">
        <v>39</v>
      </c>
      <c r="B1082" s="49" t="s">
        <v>40</v>
      </c>
      <c r="C1082" s="50">
        <v>5495878.3799999999</v>
      </c>
      <c r="D1082" s="50">
        <v>69461184</v>
      </c>
      <c r="E1082" s="50">
        <v>20162828</v>
      </c>
      <c r="F1082" s="50">
        <v>31932360.739999998</v>
      </c>
      <c r="G1082" s="50">
        <f t="shared" si="290"/>
        <v>26436482.359999999</v>
      </c>
      <c r="H1082" s="50">
        <f t="shared" si="291"/>
        <v>-11769532.739999998</v>
      </c>
      <c r="I1082" s="51">
        <f t="shared" si="292"/>
        <v>481.02378786628094</v>
      </c>
      <c r="J1082" s="51">
        <f t="shared" si="293"/>
        <v>158.37243039518069</v>
      </c>
      <c r="K1082" s="51">
        <f t="shared" si="294"/>
        <v>45.971518049562761</v>
      </c>
    </row>
    <row r="1083" spans="1:11">
      <c r="A1083" s="56" t="s">
        <v>41</v>
      </c>
      <c r="B1083" s="49" t="s">
        <v>42</v>
      </c>
      <c r="C1083" s="50">
        <v>5495878.3799999999</v>
      </c>
      <c r="D1083" s="50">
        <v>69461184</v>
      </c>
      <c r="E1083" s="50">
        <v>20162828</v>
      </c>
      <c r="F1083" s="50">
        <v>31932360.739999998</v>
      </c>
      <c r="G1083" s="50">
        <f t="shared" si="290"/>
        <v>26436482.359999999</v>
      </c>
      <c r="H1083" s="50">
        <f t="shared" si="291"/>
        <v>-11769532.739999998</v>
      </c>
      <c r="I1083" s="51">
        <f t="shared" si="292"/>
        <v>481.02378786628094</v>
      </c>
      <c r="J1083" s="51">
        <f t="shared" si="293"/>
        <v>158.37243039518069</v>
      </c>
      <c r="K1083" s="51">
        <f t="shared" si="294"/>
        <v>45.971518049562761</v>
      </c>
    </row>
    <row r="1084" spans="1:11" ht="26.4">
      <c r="A1084" s="55" t="s">
        <v>45</v>
      </c>
      <c r="B1084" s="49" t="s">
        <v>46</v>
      </c>
      <c r="C1084" s="50">
        <v>1033623.5</v>
      </c>
      <c r="D1084" s="50">
        <v>8002666</v>
      </c>
      <c r="E1084" s="50">
        <v>2200155</v>
      </c>
      <c r="F1084" s="50">
        <v>3699748.58</v>
      </c>
      <c r="G1084" s="50">
        <f t="shared" si="290"/>
        <v>2666125.08</v>
      </c>
      <c r="H1084" s="50">
        <f t="shared" si="291"/>
        <v>-1499593.58</v>
      </c>
      <c r="I1084" s="51">
        <f t="shared" si="292"/>
        <v>257.93967339171371</v>
      </c>
      <c r="J1084" s="51">
        <f t="shared" si="293"/>
        <v>168.15854246632625</v>
      </c>
      <c r="K1084" s="51">
        <f t="shared" si="294"/>
        <v>46.231450619081194</v>
      </c>
    </row>
    <row r="1085" spans="1:11" ht="52.8">
      <c r="A1085" s="56" t="s">
        <v>153</v>
      </c>
      <c r="B1085" s="49" t="s">
        <v>154</v>
      </c>
      <c r="C1085" s="50">
        <v>1033623.5</v>
      </c>
      <c r="D1085" s="50">
        <v>8002666</v>
      </c>
      <c r="E1085" s="50">
        <v>2200155</v>
      </c>
      <c r="F1085" s="50">
        <v>3699748.58</v>
      </c>
      <c r="G1085" s="50">
        <f t="shared" si="290"/>
        <v>2666125.08</v>
      </c>
      <c r="H1085" s="50">
        <f t="shared" si="291"/>
        <v>-1499593.58</v>
      </c>
      <c r="I1085" s="51">
        <f t="shared" si="292"/>
        <v>257.93967339171371</v>
      </c>
      <c r="J1085" s="51">
        <f t="shared" si="293"/>
        <v>168.15854246632625</v>
      </c>
      <c r="K1085" s="51">
        <f t="shared" si="294"/>
        <v>46.231450619081194</v>
      </c>
    </row>
    <row r="1086" spans="1:11" ht="39.6">
      <c r="A1086" s="57" t="s">
        <v>155</v>
      </c>
      <c r="B1086" s="49" t="s">
        <v>156</v>
      </c>
      <c r="C1086" s="50">
        <v>0</v>
      </c>
      <c r="D1086" s="50">
        <v>302988</v>
      </c>
      <c r="E1086" s="50">
        <v>19103</v>
      </c>
      <c r="F1086" s="50">
        <v>855.28</v>
      </c>
      <c r="G1086" s="50">
        <f t="shared" si="290"/>
        <v>855.28</v>
      </c>
      <c r="H1086" s="50">
        <f t="shared" si="291"/>
        <v>18247.72</v>
      </c>
      <c r="I1086" s="51">
        <f t="shared" si="292"/>
        <v>0</v>
      </c>
      <c r="J1086" s="51">
        <f t="shared" si="293"/>
        <v>4.4772025336334602</v>
      </c>
      <c r="K1086" s="51">
        <f t="shared" si="294"/>
        <v>0.28228180654019297</v>
      </c>
    </row>
    <row r="1087" spans="1:11" ht="66">
      <c r="A1087" s="57" t="s">
        <v>243</v>
      </c>
      <c r="B1087" s="49" t="s">
        <v>244</v>
      </c>
      <c r="C1087" s="50">
        <v>1033623.5</v>
      </c>
      <c r="D1087" s="50">
        <v>7699678</v>
      </c>
      <c r="E1087" s="50">
        <v>2181052</v>
      </c>
      <c r="F1087" s="50">
        <v>3698893.3</v>
      </c>
      <c r="G1087" s="50">
        <f t="shared" si="290"/>
        <v>2665269.7999999998</v>
      </c>
      <c r="H1087" s="50">
        <f t="shared" si="291"/>
        <v>-1517841.2999999998</v>
      </c>
      <c r="I1087" s="51">
        <f t="shared" si="292"/>
        <v>257.85692759500921</v>
      </c>
      <c r="J1087" s="51">
        <f t="shared" si="293"/>
        <v>169.5921646985033</v>
      </c>
      <c r="K1087" s="51">
        <f t="shared" si="294"/>
        <v>48.039584252744071</v>
      </c>
    </row>
    <row r="1088" spans="1:11">
      <c r="A1088" s="54" t="s">
        <v>53</v>
      </c>
      <c r="B1088" s="49" t="s">
        <v>54</v>
      </c>
      <c r="C1088" s="50">
        <v>382361.8</v>
      </c>
      <c r="D1088" s="50">
        <v>32453597</v>
      </c>
      <c r="E1088" s="50">
        <v>5339187</v>
      </c>
      <c r="F1088" s="50">
        <v>7405556.2300000004</v>
      </c>
      <c r="G1088" s="50">
        <f t="shared" si="290"/>
        <v>7023194.4300000006</v>
      </c>
      <c r="H1088" s="50">
        <f t="shared" si="291"/>
        <v>-2066369.2300000004</v>
      </c>
      <c r="I1088" s="51">
        <f t="shared" si="292"/>
        <v>1836.7929092289032</v>
      </c>
      <c r="J1088" s="51">
        <f t="shared" si="293"/>
        <v>138.70194525870701</v>
      </c>
      <c r="K1088" s="51">
        <f t="shared" si="294"/>
        <v>22.818907346387522</v>
      </c>
    </row>
    <row r="1089" spans="1:11">
      <c r="A1089" s="55" t="s">
        <v>185</v>
      </c>
      <c r="B1089" s="49" t="s">
        <v>186</v>
      </c>
      <c r="C1089" s="50">
        <v>382361.8</v>
      </c>
      <c r="D1089" s="50">
        <v>32453597</v>
      </c>
      <c r="E1089" s="50">
        <v>5339187</v>
      </c>
      <c r="F1089" s="50">
        <v>7405556.2300000004</v>
      </c>
      <c r="G1089" s="50">
        <f t="shared" si="290"/>
        <v>7023194.4300000006</v>
      </c>
      <c r="H1089" s="50">
        <f t="shared" si="291"/>
        <v>-2066369.2300000004</v>
      </c>
      <c r="I1089" s="51">
        <f t="shared" si="292"/>
        <v>1836.7929092289032</v>
      </c>
      <c r="J1089" s="51">
        <f t="shared" si="293"/>
        <v>138.70194525870701</v>
      </c>
      <c r="K1089" s="51">
        <f t="shared" si="294"/>
        <v>22.818907346387522</v>
      </c>
    </row>
    <row r="1090" spans="1:11" ht="52.8">
      <c r="A1090" s="56" t="s">
        <v>288</v>
      </c>
      <c r="B1090" s="49" t="s">
        <v>289</v>
      </c>
      <c r="C1090" s="50">
        <v>382361.8</v>
      </c>
      <c r="D1090" s="50">
        <v>32453597</v>
      </c>
      <c r="E1090" s="50">
        <v>5339187</v>
      </c>
      <c r="F1090" s="50">
        <v>7405556.2300000004</v>
      </c>
      <c r="G1090" s="50">
        <f t="shared" si="290"/>
        <v>7023194.4300000006</v>
      </c>
      <c r="H1090" s="50">
        <f t="shared" si="291"/>
        <v>-2066369.2300000004</v>
      </c>
      <c r="I1090" s="51">
        <f t="shared" si="292"/>
        <v>1836.7929092289032</v>
      </c>
      <c r="J1090" s="51">
        <f t="shared" si="293"/>
        <v>138.70194525870701</v>
      </c>
      <c r="K1090" s="51">
        <f t="shared" si="294"/>
        <v>22.818907346387522</v>
      </c>
    </row>
    <row r="1091" spans="1:11" ht="39.6">
      <c r="A1091" s="57" t="s">
        <v>290</v>
      </c>
      <c r="B1091" s="49" t="s">
        <v>291</v>
      </c>
      <c r="C1091" s="50">
        <v>242361.8</v>
      </c>
      <c r="D1091" s="50">
        <v>30711724</v>
      </c>
      <c r="E1091" s="50">
        <v>3889309</v>
      </c>
      <c r="F1091" s="50">
        <v>7308269.6600000001</v>
      </c>
      <c r="G1091" s="50">
        <f t="shared" si="290"/>
        <v>7065907.8600000003</v>
      </c>
      <c r="H1091" s="50">
        <f t="shared" si="291"/>
        <v>-3418960.66</v>
      </c>
      <c r="I1091" s="51">
        <f t="shared" si="292"/>
        <v>2915.4379361764109</v>
      </c>
      <c r="J1091" s="51">
        <f t="shared" si="293"/>
        <v>187.90663482896321</v>
      </c>
      <c r="K1091" s="51">
        <f t="shared" si="294"/>
        <v>23.79635106124293</v>
      </c>
    </row>
    <row r="1092" spans="1:11" ht="66">
      <c r="A1092" s="57" t="s">
        <v>292</v>
      </c>
      <c r="B1092" s="49" t="s">
        <v>293</v>
      </c>
      <c r="C1092" s="50">
        <v>140000</v>
      </c>
      <c r="D1092" s="50">
        <v>1741873</v>
      </c>
      <c r="E1092" s="50">
        <v>1449878</v>
      </c>
      <c r="F1092" s="50">
        <v>97286.57</v>
      </c>
      <c r="G1092" s="50">
        <f t="shared" si="290"/>
        <v>-42713.429999999993</v>
      </c>
      <c r="H1092" s="50">
        <f t="shared" si="291"/>
        <v>1352591.43</v>
      </c>
      <c r="I1092" s="51">
        <f t="shared" si="292"/>
        <v>-30.509592857142849</v>
      </c>
      <c r="J1092" s="51">
        <f t="shared" si="293"/>
        <v>6.7099831847920992</v>
      </c>
      <c r="K1092" s="51">
        <f t="shared" si="294"/>
        <v>5.5851701013793775</v>
      </c>
    </row>
    <row r="1093" spans="1:11">
      <c r="A1093" s="48"/>
      <c r="B1093" s="49" t="s">
        <v>57</v>
      </c>
      <c r="C1093" s="50">
        <v>24628240.32</v>
      </c>
      <c r="D1093" s="50">
        <v>0</v>
      </c>
      <c r="E1093" s="50">
        <v>0</v>
      </c>
      <c r="F1093" s="50">
        <v>66879781.450000003</v>
      </c>
      <c r="G1093" s="50">
        <f t="shared" si="290"/>
        <v>42251541.130000003</v>
      </c>
      <c r="H1093" s="50">
        <f t="shared" si="291"/>
        <v>-66879781.450000003</v>
      </c>
      <c r="I1093" s="51">
        <f t="shared" si="292"/>
        <v>171.55728781681796</v>
      </c>
      <c r="J1093" s="51">
        <f t="shared" si="293"/>
        <v>0</v>
      </c>
      <c r="K1093" s="51">
        <f t="shared" si="294"/>
        <v>0</v>
      </c>
    </row>
    <row r="1094" spans="1:11">
      <c r="A1094" s="48" t="s">
        <v>58</v>
      </c>
      <c r="B1094" s="49" t="s">
        <v>59</v>
      </c>
      <c r="C1094" s="50">
        <v>-24628240.32</v>
      </c>
      <c r="D1094" s="50">
        <v>0</v>
      </c>
      <c r="E1094" s="50">
        <v>0</v>
      </c>
      <c r="F1094" s="50">
        <v>-66879781.450000003</v>
      </c>
      <c r="G1094" s="50">
        <f t="shared" si="290"/>
        <v>-42251541.130000003</v>
      </c>
      <c r="H1094" s="50">
        <f t="shared" si="291"/>
        <v>66879781.450000003</v>
      </c>
      <c r="I1094" s="51">
        <f t="shared" si="292"/>
        <v>171.55728781681796</v>
      </c>
      <c r="J1094" s="51">
        <f t="shared" si="293"/>
        <v>0</v>
      </c>
      <c r="K1094" s="51">
        <f t="shared" si="294"/>
        <v>0</v>
      </c>
    </row>
    <row r="1095" spans="1:11">
      <c r="A1095" s="54" t="s">
        <v>60</v>
      </c>
      <c r="B1095" s="49" t="s">
        <v>61</v>
      </c>
      <c r="C1095" s="50">
        <v>-24628240.32</v>
      </c>
      <c r="D1095" s="50">
        <v>0</v>
      </c>
      <c r="E1095" s="50">
        <v>0</v>
      </c>
      <c r="F1095" s="50">
        <v>-66879781.450000003</v>
      </c>
      <c r="G1095" s="50">
        <f t="shared" si="290"/>
        <v>-42251541.130000003</v>
      </c>
      <c r="H1095" s="50">
        <f t="shared" si="291"/>
        <v>66879781.450000003</v>
      </c>
      <c r="I1095" s="51">
        <f t="shared" si="292"/>
        <v>171.55728781681796</v>
      </c>
      <c r="J1095" s="51">
        <f t="shared" si="293"/>
        <v>0</v>
      </c>
      <c r="K1095" s="51">
        <f t="shared" si="294"/>
        <v>0</v>
      </c>
    </row>
    <row r="1096" spans="1:11" ht="26.4">
      <c r="A1096" s="63" t="s">
        <v>135</v>
      </c>
      <c r="B1096" s="60" t="s">
        <v>136</v>
      </c>
      <c r="C1096" s="61"/>
      <c r="D1096" s="61"/>
      <c r="E1096" s="61"/>
      <c r="F1096" s="61"/>
      <c r="G1096" s="61"/>
      <c r="H1096" s="61"/>
      <c r="I1096" s="62"/>
      <c r="J1096" s="62"/>
      <c r="K1096" s="62"/>
    </row>
    <row r="1097" spans="1:11">
      <c r="A1097" s="48" t="s">
        <v>19</v>
      </c>
      <c r="B1097" s="49" t="s">
        <v>20</v>
      </c>
      <c r="C1097" s="50">
        <v>3892260</v>
      </c>
      <c r="D1097" s="50">
        <v>4093107</v>
      </c>
      <c r="E1097" s="50">
        <v>1731313</v>
      </c>
      <c r="F1097" s="50">
        <v>4093107</v>
      </c>
      <c r="G1097" s="50">
        <f t="shared" ref="G1097:G1109" si="295">F1097-C1097</f>
        <v>200847</v>
      </c>
      <c r="H1097" s="50">
        <f t="shared" ref="H1097:H1109" si="296">E1097-F1097</f>
        <v>-2361794</v>
      </c>
      <c r="I1097" s="51">
        <f t="shared" ref="I1097:I1109" si="297">IF(ISERROR(F1097/C1097),0,F1097/C1097*100-100)</f>
        <v>5.1601640178199801</v>
      </c>
      <c r="J1097" s="51">
        <f t="shared" ref="J1097:J1109" si="298">IF(ISERROR(F1097/E1097),0,F1097/E1097*100)</f>
        <v>236.41634990322373</v>
      </c>
      <c r="K1097" s="51">
        <f t="shared" ref="K1097:K1109" si="299">IF(ISERROR(F1097/D1097),0,F1097/D1097*100)</f>
        <v>100</v>
      </c>
    </row>
    <row r="1098" spans="1:11">
      <c r="A1098" s="54" t="s">
        <v>23</v>
      </c>
      <c r="B1098" s="49" t="s">
        <v>24</v>
      </c>
      <c r="C1098" s="50">
        <v>3892260</v>
      </c>
      <c r="D1098" s="50">
        <v>4093107</v>
      </c>
      <c r="E1098" s="50">
        <v>1731313</v>
      </c>
      <c r="F1098" s="50">
        <v>4093107</v>
      </c>
      <c r="G1098" s="50">
        <f t="shared" si="295"/>
        <v>200847</v>
      </c>
      <c r="H1098" s="50">
        <f t="shared" si="296"/>
        <v>-2361794</v>
      </c>
      <c r="I1098" s="51">
        <f t="shared" si="297"/>
        <v>5.1601640178199801</v>
      </c>
      <c r="J1098" s="51">
        <f t="shared" si="298"/>
        <v>236.41634990322373</v>
      </c>
      <c r="K1098" s="51">
        <f t="shared" si="299"/>
        <v>100</v>
      </c>
    </row>
    <row r="1099" spans="1:11" ht="26.4">
      <c r="A1099" s="55" t="s">
        <v>25</v>
      </c>
      <c r="B1099" s="49" t="s">
        <v>26</v>
      </c>
      <c r="C1099" s="50">
        <v>3892260</v>
      </c>
      <c r="D1099" s="50">
        <v>4093107</v>
      </c>
      <c r="E1099" s="50">
        <v>1731313</v>
      </c>
      <c r="F1099" s="50">
        <v>4093107</v>
      </c>
      <c r="G1099" s="50">
        <f t="shared" si="295"/>
        <v>200847</v>
      </c>
      <c r="H1099" s="50">
        <f t="shared" si="296"/>
        <v>-2361794</v>
      </c>
      <c r="I1099" s="51">
        <f t="shared" si="297"/>
        <v>5.1601640178199801</v>
      </c>
      <c r="J1099" s="51">
        <f t="shared" si="298"/>
        <v>236.41634990322373</v>
      </c>
      <c r="K1099" s="51">
        <f t="shared" si="299"/>
        <v>100</v>
      </c>
    </row>
    <row r="1100" spans="1:11">
      <c r="A1100" s="48" t="s">
        <v>27</v>
      </c>
      <c r="B1100" s="49" t="s">
        <v>28</v>
      </c>
      <c r="C1100" s="50">
        <v>1425888.19</v>
      </c>
      <c r="D1100" s="50">
        <v>4093107</v>
      </c>
      <c r="E1100" s="50">
        <v>1731313</v>
      </c>
      <c r="F1100" s="50">
        <v>1811751.91</v>
      </c>
      <c r="G1100" s="50">
        <f t="shared" si="295"/>
        <v>385863.72</v>
      </c>
      <c r="H1100" s="50">
        <f t="shared" si="296"/>
        <v>-80438.909999999916</v>
      </c>
      <c r="I1100" s="51">
        <f t="shared" si="297"/>
        <v>27.061288725590742</v>
      </c>
      <c r="J1100" s="51">
        <f t="shared" si="298"/>
        <v>104.64612175845731</v>
      </c>
      <c r="K1100" s="51">
        <f t="shared" si="299"/>
        <v>44.263487614665337</v>
      </c>
    </row>
    <row r="1101" spans="1:11">
      <c r="A1101" s="54" t="s">
        <v>29</v>
      </c>
      <c r="B1101" s="49" t="s">
        <v>30</v>
      </c>
      <c r="C1101" s="50">
        <v>1280253.49</v>
      </c>
      <c r="D1101" s="50">
        <v>3793107</v>
      </c>
      <c r="E1101" s="50">
        <v>1601313</v>
      </c>
      <c r="F1101" s="50">
        <v>1708588.82</v>
      </c>
      <c r="G1101" s="50">
        <f t="shared" si="295"/>
        <v>428335.33000000007</v>
      </c>
      <c r="H1101" s="50">
        <f t="shared" si="296"/>
        <v>-107275.82000000007</v>
      </c>
      <c r="I1101" s="51">
        <f t="shared" si="297"/>
        <v>33.457071849107024</v>
      </c>
      <c r="J1101" s="51">
        <f t="shared" si="298"/>
        <v>106.6992411852024</v>
      </c>
      <c r="K1101" s="51">
        <f t="shared" si="299"/>
        <v>45.044572167355149</v>
      </c>
    </row>
    <row r="1102" spans="1:11">
      <c r="A1102" s="55" t="s">
        <v>31</v>
      </c>
      <c r="B1102" s="49" t="s">
        <v>32</v>
      </c>
      <c r="C1102" s="50">
        <v>1280253.49</v>
      </c>
      <c r="D1102" s="50">
        <v>3793107</v>
      </c>
      <c r="E1102" s="50">
        <v>1601313</v>
      </c>
      <c r="F1102" s="50">
        <v>1708588.82</v>
      </c>
      <c r="G1102" s="50">
        <f t="shared" si="295"/>
        <v>428335.33000000007</v>
      </c>
      <c r="H1102" s="50">
        <f t="shared" si="296"/>
        <v>-107275.82000000007</v>
      </c>
      <c r="I1102" s="51">
        <f t="shared" si="297"/>
        <v>33.457071849107024</v>
      </c>
      <c r="J1102" s="51">
        <f t="shared" si="298"/>
        <v>106.6992411852024</v>
      </c>
      <c r="K1102" s="51">
        <f t="shared" si="299"/>
        <v>45.044572167355149</v>
      </c>
    </row>
    <row r="1103" spans="1:11">
      <c r="A1103" s="56" t="s">
        <v>33</v>
      </c>
      <c r="B1103" s="49" t="s">
        <v>34</v>
      </c>
      <c r="C1103" s="50">
        <v>1139606.33</v>
      </c>
      <c r="D1103" s="50">
        <v>3131107</v>
      </c>
      <c r="E1103" s="50">
        <v>1460900</v>
      </c>
      <c r="F1103" s="50">
        <v>1638023.87</v>
      </c>
      <c r="G1103" s="50">
        <f t="shared" si="295"/>
        <v>498417.54000000004</v>
      </c>
      <c r="H1103" s="50">
        <f t="shared" si="296"/>
        <v>-177123.87000000011</v>
      </c>
      <c r="I1103" s="51">
        <f t="shared" si="297"/>
        <v>43.735939936381357</v>
      </c>
      <c r="J1103" s="51">
        <f t="shared" si="298"/>
        <v>112.1242980354576</v>
      </c>
      <c r="K1103" s="51">
        <f t="shared" si="299"/>
        <v>52.31452869544222</v>
      </c>
    </row>
    <row r="1104" spans="1:11">
      <c r="A1104" s="56" t="s">
        <v>35</v>
      </c>
      <c r="B1104" s="49" t="s">
        <v>36</v>
      </c>
      <c r="C1104" s="50">
        <v>140647.16</v>
      </c>
      <c r="D1104" s="50">
        <v>662000</v>
      </c>
      <c r="E1104" s="50">
        <v>140413</v>
      </c>
      <c r="F1104" s="50">
        <v>70564.95</v>
      </c>
      <c r="G1104" s="50">
        <f t="shared" si="295"/>
        <v>-70082.210000000006</v>
      </c>
      <c r="H1104" s="50">
        <f t="shared" si="296"/>
        <v>69848.05</v>
      </c>
      <c r="I1104" s="51">
        <f t="shared" si="297"/>
        <v>-49.828386154402274</v>
      </c>
      <c r="J1104" s="51">
        <f t="shared" si="298"/>
        <v>50.255282630525663</v>
      </c>
      <c r="K1104" s="51">
        <f t="shared" si="299"/>
        <v>10.659358006042295</v>
      </c>
    </row>
    <row r="1105" spans="1:11">
      <c r="A1105" s="54" t="s">
        <v>53</v>
      </c>
      <c r="B1105" s="49" t="s">
        <v>54</v>
      </c>
      <c r="C1105" s="50">
        <v>145634.70000000001</v>
      </c>
      <c r="D1105" s="50">
        <v>300000</v>
      </c>
      <c r="E1105" s="50">
        <v>130000</v>
      </c>
      <c r="F1105" s="50">
        <v>103163.09</v>
      </c>
      <c r="G1105" s="50">
        <f t="shared" si="295"/>
        <v>-42471.610000000015</v>
      </c>
      <c r="H1105" s="50">
        <f t="shared" si="296"/>
        <v>26836.910000000003</v>
      </c>
      <c r="I1105" s="51">
        <f t="shared" si="297"/>
        <v>-29.163111538664893</v>
      </c>
      <c r="J1105" s="51">
        <f t="shared" si="298"/>
        <v>79.356223076923072</v>
      </c>
      <c r="K1105" s="51">
        <f t="shared" si="299"/>
        <v>34.38769666666667</v>
      </c>
    </row>
    <row r="1106" spans="1:11">
      <c r="A1106" s="55" t="s">
        <v>55</v>
      </c>
      <c r="B1106" s="49" t="s">
        <v>56</v>
      </c>
      <c r="C1106" s="50">
        <v>145634.70000000001</v>
      </c>
      <c r="D1106" s="50">
        <v>300000</v>
      </c>
      <c r="E1106" s="50">
        <v>130000</v>
      </c>
      <c r="F1106" s="50">
        <v>103163.09</v>
      </c>
      <c r="G1106" s="50">
        <f t="shared" si="295"/>
        <v>-42471.610000000015</v>
      </c>
      <c r="H1106" s="50">
        <f t="shared" si="296"/>
        <v>26836.910000000003</v>
      </c>
      <c r="I1106" s="51">
        <f t="shared" si="297"/>
        <v>-29.163111538664893</v>
      </c>
      <c r="J1106" s="51">
        <f t="shared" si="298"/>
        <v>79.356223076923072</v>
      </c>
      <c r="K1106" s="51">
        <f t="shared" si="299"/>
        <v>34.38769666666667</v>
      </c>
    </row>
    <row r="1107" spans="1:11">
      <c r="A1107" s="48"/>
      <c r="B1107" s="49" t="s">
        <v>57</v>
      </c>
      <c r="C1107" s="50">
        <v>2466371.81</v>
      </c>
      <c r="D1107" s="50">
        <v>0</v>
      </c>
      <c r="E1107" s="50">
        <v>0</v>
      </c>
      <c r="F1107" s="50">
        <v>2281355.09</v>
      </c>
      <c r="G1107" s="50">
        <f t="shared" si="295"/>
        <v>-185016.7200000002</v>
      </c>
      <c r="H1107" s="50">
        <f t="shared" si="296"/>
        <v>-2281355.09</v>
      </c>
      <c r="I1107" s="51">
        <f t="shared" si="297"/>
        <v>-7.5015745497026387</v>
      </c>
      <c r="J1107" s="51">
        <f t="shared" si="298"/>
        <v>0</v>
      </c>
      <c r="K1107" s="51">
        <f t="shared" si="299"/>
        <v>0</v>
      </c>
    </row>
    <row r="1108" spans="1:11">
      <c r="A1108" s="48" t="s">
        <v>58</v>
      </c>
      <c r="B1108" s="49" t="s">
        <v>59</v>
      </c>
      <c r="C1108" s="50">
        <v>-2466371.81</v>
      </c>
      <c r="D1108" s="50">
        <v>0</v>
      </c>
      <c r="E1108" s="50">
        <v>0</v>
      </c>
      <c r="F1108" s="50">
        <v>-2281355.09</v>
      </c>
      <c r="G1108" s="50">
        <f t="shared" si="295"/>
        <v>185016.7200000002</v>
      </c>
      <c r="H1108" s="50">
        <f t="shared" si="296"/>
        <v>2281355.09</v>
      </c>
      <c r="I1108" s="51">
        <f t="shared" si="297"/>
        <v>-7.5015745497026387</v>
      </c>
      <c r="J1108" s="51">
        <f t="shared" si="298"/>
        <v>0</v>
      </c>
      <c r="K1108" s="51">
        <f t="shared" si="299"/>
        <v>0</v>
      </c>
    </row>
    <row r="1109" spans="1:11">
      <c r="A1109" s="54" t="s">
        <v>60</v>
      </c>
      <c r="B1109" s="49" t="s">
        <v>61</v>
      </c>
      <c r="C1109" s="50">
        <v>-2466371.81</v>
      </c>
      <c r="D1109" s="50">
        <v>0</v>
      </c>
      <c r="E1109" s="50">
        <v>0</v>
      </c>
      <c r="F1109" s="50">
        <v>-2281355.09</v>
      </c>
      <c r="G1109" s="50">
        <f t="shared" si="295"/>
        <v>185016.7200000002</v>
      </c>
      <c r="H1109" s="50">
        <f t="shared" si="296"/>
        <v>2281355.09</v>
      </c>
      <c r="I1109" s="51">
        <f t="shared" si="297"/>
        <v>-7.5015745497026387</v>
      </c>
      <c r="J1109" s="51">
        <f t="shared" si="298"/>
        <v>0</v>
      </c>
      <c r="K1109" s="51">
        <f t="shared" si="29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3"/>
  <sheetViews>
    <sheetView zoomScaleNormal="100" workbookViewId="0">
      <pane ySplit="11" topLeftCell="A12" activePane="bottomLeft" state="frozen"/>
      <selection pane="bottomLeft" activeCell="B10" sqref="B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311</v>
      </c>
      <c r="B14" s="53" t="s">
        <v>312</v>
      </c>
      <c r="C14" s="50"/>
      <c r="D14" s="50"/>
      <c r="E14" s="50"/>
      <c r="F14" s="50"/>
      <c r="G14" s="50"/>
      <c r="H14" s="50"/>
      <c r="I14" s="51"/>
      <c r="J14" s="51"/>
      <c r="K14" s="51"/>
    </row>
    <row r="15" spans="1:11">
      <c r="A15" s="48" t="s">
        <v>19</v>
      </c>
      <c r="B15" s="49" t="s">
        <v>20</v>
      </c>
      <c r="C15" s="50">
        <v>617401172.00999999</v>
      </c>
      <c r="D15" s="50">
        <v>900766770</v>
      </c>
      <c r="E15" s="50">
        <v>363038703</v>
      </c>
      <c r="F15" s="50">
        <v>875422579.72000003</v>
      </c>
      <c r="G15" s="50">
        <f t="shared" ref="G15:G59" si="0">F15-C15</f>
        <v>258021407.71000004</v>
      </c>
      <c r="H15" s="50">
        <f t="shared" ref="H15:H59" si="1">E15-F15</f>
        <v>-512383876.72000003</v>
      </c>
      <c r="I15" s="51">
        <f t="shared" ref="I15:I59" si="2">IF(ISERROR(F15/C15),0,F15/C15*100-100)</f>
        <v>41.791531893272946</v>
      </c>
      <c r="J15" s="51">
        <f t="shared" ref="J15:J59" si="3">IF(ISERROR(F15/E15),0,F15/E15*100)</f>
        <v>241.13753505779795</v>
      </c>
      <c r="K15" s="51">
        <f t="shared" ref="K15:K59" si="4">IF(ISERROR(F15/D15),0,F15/D15*100)</f>
        <v>97.186375971662457</v>
      </c>
    </row>
    <row r="16" spans="1:11" ht="26.4">
      <c r="A16" s="54" t="s">
        <v>21</v>
      </c>
      <c r="B16" s="49" t="s">
        <v>22</v>
      </c>
      <c r="C16" s="50">
        <v>2208579.8199999998</v>
      </c>
      <c r="D16" s="50">
        <v>4309265</v>
      </c>
      <c r="E16" s="50">
        <v>1778318</v>
      </c>
      <c r="F16" s="50">
        <v>2104753.29</v>
      </c>
      <c r="G16" s="50">
        <f t="shared" si="0"/>
        <v>-103826.5299999998</v>
      </c>
      <c r="H16" s="50">
        <f t="shared" si="1"/>
        <v>-326435.29000000004</v>
      </c>
      <c r="I16" s="51">
        <f t="shared" si="2"/>
        <v>-4.7010540012993403</v>
      </c>
      <c r="J16" s="51">
        <f t="shared" si="3"/>
        <v>118.35640700932004</v>
      </c>
      <c r="K16" s="51">
        <f t="shared" si="4"/>
        <v>48.842512354194973</v>
      </c>
    </row>
    <row r="17" spans="1:11">
      <c r="A17" s="54" t="s">
        <v>81</v>
      </c>
      <c r="B17" s="49" t="s">
        <v>82</v>
      </c>
      <c r="C17" s="50">
        <v>6485166.29</v>
      </c>
      <c r="D17" s="50">
        <v>29928258</v>
      </c>
      <c r="E17" s="50">
        <v>6345096</v>
      </c>
      <c r="F17" s="50">
        <v>6838116.9900000002</v>
      </c>
      <c r="G17" s="50">
        <f t="shared" si="0"/>
        <v>352950.70000000019</v>
      </c>
      <c r="H17" s="50">
        <f t="shared" si="1"/>
        <v>-493020.99000000022</v>
      </c>
      <c r="I17" s="51">
        <f t="shared" si="2"/>
        <v>5.4424309912336923</v>
      </c>
      <c r="J17" s="51">
        <f t="shared" si="3"/>
        <v>107.77011080683414</v>
      </c>
      <c r="K17" s="51">
        <f t="shared" si="4"/>
        <v>22.848362874979227</v>
      </c>
    </row>
    <row r="18" spans="1:11">
      <c r="A18" s="54" t="s">
        <v>83</v>
      </c>
      <c r="B18" s="49" t="s">
        <v>84</v>
      </c>
      <c r="C18" s="50">
        <v>132418.9</v>
      </c>
      <c r="D18" s="50">
        <v>115578</v>
      </c>
      <c r="E18" s="50">
        <v>86796</v>
      </c>
      <c r="F18" s="50">
        <v>66040.44</v>
      </c>
      <c r="G18" s="50">
        <f t="shared" si="0"/>
        <v>-66378.459999999992</v>
      </c>
      <c r="H18" s="50">
        <f t="shared" si="1"/>
        <v>20755.559999999998</v>
      </c>
      <c r="I18" s="51">
        <f t="shared" si="2"/>
        <v>-50.127632837910596</v>
      </c>
      <c r="J18" s="51">
        <f t="shared" si="3"/>
        <v>76.086962532835628</v>
      </c>
      <c r="K18" s="51">
        <f t="shared" si="4"/>
        <v>57.139282562425379</v>
      </c>
    </row>
    <row r="19" spans="1:11">
      <c r="A19" s="55" t="s">
        <v>85</v>
      </c>
      <c r="B19" s="49" t="s">
        <v>86</v>
      </c>
      <c r="C19" s="50">
        <v>132418.9</v>
      </c>
      <c r="D19" s="50">
        <v>90652</v>
      </c>
      <c r="E19" s="50">
        <v>86796</v>
      </c>
      <c r="F19" s="50">
        <v>66040.44</v>
      </c>
      <c r="G19" s="50">
        <f t="shared" si="0"/>
        <v>-66378.459999999992</v>
      </c>
      <c r="H19" s="50">
        <f t="shared" si="1"/>
        <v>20755.559999999998</v>
      </c>
      <c r="I19" s="51">
        <f t="shared" si="2"/>
        <v>-50.127632837910596</v>
      </c>
      <c r="J19" s="51">
        <f t="shared" si="3"/>
        <v>76.086962532835628</v>
      </c>
      <c r="K19" s="51">
        <f t="shared" si="4"/>
        <v>72.850505228787014</v>
      </c>
    </row>
    <row r="20" spans="1:11">
      <c r="A20" s="56" t="s">
        <v>87</v>
      </c>
      <c r="B20" s="49" t="s">
        <v>88</v>
      </c>
      <c r="C20" s="50">
        <v>132418.9</v>
      </c>
      <c r="D20" s="50">
        <v>90652</v>
      </c>
      <c r="E20" s="50">
        <v>86796</v>
      </c>
      <c r="F20" s="50">
        <v>66040.44</v>
      </c>
      <c r="G20" s="50">
        <f t="shared" si="0"/>
        <v>-66378.459999999992</v>
      </c>
      <c r="H20" s="50">
        <f t="shared" si="1"/>
        <v>20755.559999999998</v>
      </c>
      <c r="I20" s="51">
        <f t="shared" si="2"/>
        <v>-50.127632837910596</v>
      </c>
      <c r="J20" s="51">
        <f t="shared" si="3"/>
        <v>76.086962532835628</v>
      </c>
      <c r="K20" s="51">
        <f t="shared" si="4"/>
        <v>72.850505228787014</v>
      </c>
    </row>
    <row r="21" spans="1:11" ht="26.4">
      <c r="A21" s="57" t="s">
        <v>89</v>
      </c>
      <c r="B21" s="49" t="s">
        <v>90</v>
      </c>
      <c r="C21" s="50">
        <v>132418.9</v>
      </c>
      <c r="D21" s="50">
        <v>90652</v>
      </c>
      <c r="E21" s="50">
        <v>86796</v>
      </c>
      <c r="F21" s="50">
        <v>66040.44</v>
      </c>
      <c r="G21" s="50">
        <f t="shared" si="0"/>
        <v>-66378.459999999992</v>
      </c>
      <c r="H21" s="50">
        <f t="shared" si="1"/>
        <v>20755.559999999998</v>
      </c>
      <c r="I21" s="51">
        <f t="shared" si="2"/>
        <v>-50.127632837910596</v>
      </c>
      <c r="J21" s="51">
        <f t="shared" si="3"/>
        <v>76.086962532835628</v>
      </c>
      <c r="K21" s="51">
        <f t="shared" si="4"/>
        <v>72.850505228787014</v>
      </c>
    </row>
    <row r="22" spans="1:11" ht="26.4">
      <c r="A22" s="58" t="s">
        <v>91</v>
      </c>
      <c r="B22" s="49" t="s">
        <v>92</v>
      </c>
      <c r="C22" s="50">
        <v>92434.9</v>
      </c>
      <c r="D22" s="50">
        <v>8988</v>
      </c>
      <c r="E22" s="50">
        <v>6260</v>
      </c>
      <c r="F22" s="50">
        <v>8988</v>
      </c>
      <c r="G22" s="50">
        <f t="shared" si="0"/>
        <v>-83446.899999999994</v>
      </c>
      <c r="H22" s="50">
        <f t="shared" si="1"/>
        <v>-2728</v>
      </c>
      <c r="I22" s="51">
        <f t="shared" si="2"/>
        <v>-90.276399931194817</v>
      </c>
      <c r="J22" s="51">
        <f t="shared" si="3"/>
        <v>143.57827476038338</v>
      </c>
      <c r="K22" s="51">
        <f t="shared" si="4"/>
        <v>100</v>
      </c>
    </row>
    <row r="23" spans="1:11" ht="26.4">
      <c r="A23" s="58" t="s">
        <v>93</v>
      </c>
      <c r="B23" s="49" t="s">
        <v>94</v>
      </c>
      <c r="C23" s="50">
        <v>35984</v>
      </c>
      <c r="D23" s="50">
        <v>57437</v>
      </c>
      <c r="E23" s="50">
        <v>56309</v>
      </c>
      <c r="F23" s="50">
        <v>32826</v>
      </c>
      <c r="G23" s="50">
        <f t="shared" si="0"/>
        <v>-3158</v>
      </c>
      <c r="H23" s="50">
        <f t="shared" si="1"/>
        <v>23483</v>
      </c>
      <c r="I23" s="51">
        <f t="shared" si="2"/>
        <v>-8.7761227212094184</v>
      </c>
      <c r="J23" s="51">
        <f t="shared" si="3"/>
        <v>58.296187110408638</v>
      </c>
      <c r="K23" s="51">
        <f t="shared" si="4"/>
        <v>57.151313613176178</v>
      </c>
    </row>
    <row r="24" spans="1:11" ht="26.4">
      <c r="A24" s="58" t="s">
        <v>313</v>
      </c>
      <c r="B24" s="49" t="s">
        <v>314</v>
      </c>
      <c r="C24" s="50">
        <v>4000</v>
      </c>
      <c r="D24" s="50">
        <v>24227</v>
      </c>
      <c r="E24" s="50">
        <v>24227</v>
      </c>
      <c r="F24" s="50">
        <v>24226.44</v>
      </c>
      <c r="G24" s="50">
        <f t="shared" si="0"/>
        <v>20226.439999999999</v>
      </c>
      <c r="H24" s="50">
        <f t="shared" si="1"/>
        <v>0.56000000000130967</v>
      </c>
      <c r="I24" s="51">
        <f t="shared" si="2"/>
        <v>505.66100000000006</v>
      </c>
      <c r="J24" s="51">
        <f t="shared" si="3"/>
        <v>99.99768852932678</v>
      </c>
      <c r="K24" s="51">
        <f t="shared" si="4"/>
        <v>99.99768852932678</v>
      </c>
    </row>
    <row r="25" spans="1:11" ht="26.4">
      <c r="A25" s="55" t="s">
        <v>147</v>
      </c>
      <c r="B25" s="49" t="s">
        <v>148</v>
      </c>
      <c r="C25" s="50">
        <v>0</v>
      </c>
      <c r="D25" s="50">
        <v>24926</v>
      </c>
      <c r="E25" s="50">
        <v>0</v>
      </c>
      <c r="F25" s="50">
        <v>0</v>
      </c>
      <c r="G25" s="50">
        <f t="shared" si="0"/>
        <v>0</v>
      </c>
      <c r="H25" s="50">
        <f t="shared" si="1"/>
        <v>0</v>
      </c>
      <c r="I25" s="51">
        <f t="shared" si="2"/>
        <v>0</v>
      </c>
      <c r="J25" s="51">
        <f t="shared" si="3"/>
        <v>0</v>
      </c>
      <c r="K25" s="51">
        <f t="shared" si="4"/>
        <v>0</v>
      </c>
    </row>
    <row r="26" spans="1:11" ht="39.6">
      <c r="A26" s="56" t="s">
        <v>149</v>
      </c>
      <c r="B26" s="49" t="s">
        <v>150</v>
      </c>
      <c r="C26" s="50">
        <v>0</v>
      </c>
      <c r="D26" s="50">
        <v>24926</v>
      </c>
      <c r="E26" s="50">
        <v>0</v>
      </c>
      <c r="F26" s="50">
        <v>0</v>
      </c>
      <c r="G26" s="50">
        <f t="shared" si="0"/>
        <v>0</v>
      </c>
      <c r="H26" s="50">
        <f t="shared" si="1"/>
        <v>0</v>
      </c>
      <c r="I26" s="51">
        <f t="shared" si="2"/>
        <v>0</v>
      </c>
      <c r="J26" s="51">
        <f t="shared" si="3"/>
        <v>0</v>
      </c>
      <c r="K26" s="51">
        <f t="shared" si="4"/>
        <v>0</v>
      </c>
    </row>
    <row r="27" spans="1:11" ht="52.8">
      <c r="A27" s="57" t="s">
        <v>151</v>
      </c>
      <c r="B27" s="49" t="s">
        <v>152</v>
      </c>
      <c r="C27" s="50">
        <v>0</v>
      </c>
      <c r="D27" s="50">
        <v>24926</v>
      </c>
      <c r="E27" s="50">
        <v>0</v>
      </c>
      <c r="F27" s="50">
        <v>0</v>
      </c>
      <c r="G27" s="50">
        <f t="shared" si="0"/>
        <v>0</v>
      </c>
      <c r="H27" s="50">
        <f t="shared" si="1"/>
        <v>0</v>
      </c>
      <c r="I27" s="51">
        <f t="shared" si="2"/>
        <v>0</v>
      </c>
      <c r="J27" s="51">
        <f t="shared" si="3"/>
        <v>0</v>
      </c>
      <c r="K27" s="51">
        <f t="shared" si="4"/>
        <v>0</v>
      </c>
    </row>
    <row r="28" spans="1:11">
      <c r="A28" s="54" t="s">
        <v>23</v>
      </c>
      <c r="B28" s="49" t="s">
        <v>24</v>
      </c>
      <c r="C28" s="50">
        <v>608575007</v>
      </c>
      <c r="D28" s="50">
        <v>866413669</v>
      </c>
      <c r="E28" s="50">
        <v>354828493</v>
      </c>
      <c r="F28" s="50">
        <v>866413669</v>
      </c>
      <c r="G28" s="50">
        <f t="shared" si="0"/>
        <v>257838662</v>
      </c>
      <c r="H28" s="50">
        <f t="shared" si="1"/>
        <v>-511585176</v>
      </c>
      <c r="I28" s="51">
        <f t="shared" si="2"/>
        <v>42.367606134702811</v>
      </c>
      <c r="J28" s="51">
        <f t="shared" si="3"/>
        <v>244.17815538844002</v>
      </c>
      <c r="K28" s="51">
        <f t="shared" si="4"/>
        <v>100</v>
      </c>
    </row>
    <row r="29" spans="1:11" ht="26.4">
      <c r="A29" s="55" t="s">
        <v>25</v>
      </c>
      <c r="B29" s="49" t="s">
        <v>26</v>
      </c>
      <c r="C29" s="50">
        <v>608575007</v>
      </c>
      <c r="D29" s="50">
        <v>866413669</v>
      </c>
      <c r="E29" s="50">
        <v>354828493</v>
      </c>
      <c r="F29" s="50">
        <v>866413669</v>
      </c>
      <c r="G29" s="50">
        <f t="shared" si="0"/>
        <v>257838662</v>
      </c>
      <c r="H29" s="50">
        <f t="shared" si="1"/>
        <v>-511585176</v>
      </c>
      <c r="I29" s="51">
        <f t="shared" si="2"/>
        <v>42.367606134702811</v>
      </c>
      <c r="J29" s="51">
        <f t="shared" si="3"/>
        <v>244.17815538844002</v>
      </c>
      <c r="K29" s="51">
        <f t="shared" si="4"/>
        <v>100</v>
      </c>
    </row>
    <row r="30" spans="1:11">
      <c r="A30" s="48" t="s">
        <v>27</v>
      </c>
      <c r="B30" s="49" t="s">
        <v>28</v>
      </c>
      <c r="C30" s="50">
        <v>275511825.00999999</v>
      </c>
      <c r="D30" s="50">
        <v>904838600</v>
      </c>
      <c r="E30" s="50">
        <v>362960503</v>
      </c>
      <c r="F30" s="50">
        <v>475271913.51999998</v>
      </c>
      <c r="G30" s="50">
        <f t="shared" si="0"/>
        <v>199760088.50999999</v>
      </c>
      <c r="H30" s="50">
        <f t="shared" si="1"/>
        <v>-112311410.51999998</v>
      </c>
      <c r="I30" s="51">
        <f t="shared" si="2"/>
        <v>72.505087033106292</v>
      </c>
      <c r="J30" s="51">
        <f t="shared" si="3"/>
        <v>130.9431493486772</v>
      </c>
      <c r="K30" s="51">
        <f t="shared" si="4"/>
        <v>52.525601087309937</v>
      </c>
    </row>
    <row r="31" spans="1:11">
      <c r="A31" s="54" t="s">
        <v>29</v>
      </c>
      <c r="B31" s="49" t="s">
        <v>30</v>
      </c>
      <c r="C31" s="50">
        <v>251646969.50999999</v>
      </c>
      <c r="D31" s="50">
        <v>766205852</v>
      </c>
      <c r="E31" s="50">
        <v>320796225</v>
      </c>
      <c r="F31" s="50">
        <v>421104824.08999997</v>
      </c>
      <c r="G31" s="50">
        <f t="shared" si="0"/>
        <v>169457854.57999998</v>
      </c>
      <c r="H31" s="50">
        <f t="shared" si="1"/>
        <v>-100308599.08999997</v>
      </c>
      <c r="I31" s="51">
        <f t="shared" si="2"/>
        <v>67.339517304724012</v>
      </c>
      <c r="J31" s="51">
        <f t="shared" si="3"/>
        <v>131.26863450154374</v>
      </c>
      <c r="K31" s="51">
        <f t="shared" si="4"/>
        <v>54.959750436622869</v>
      </c>
    </row>
    <row r="32" spans="1:11">
      <c r="A32" s="55" t="s">
        <v>31</v>
      </c>
      <c r="B32" s="49" t="s">
        <v>32</v>
      </c>
      <c r="C32" s="50">
        <v>217560534.18000001</v>
      </c>
      <c r="D32" s="50">
        <v>554027996</v>
      </c>
      <c r="E32" s="50">
        <v>264078658</v>
      </c>
      <c r="F32" s="50">
        <v>268941068.19999999</v>
      </c>
      <c r="G32" s="50">
        <f t="shared" si="0"/>
        <v>51380534.019999981</v>
      </c>
      <c r="H32" s="50">
        <f t="shared" si="1"/>
        <v>-4862410.1999999881</v>
      </c>
      <c r="I32" s="51">
        <f t="shared" si="2"/>
        <v>23.616661088674277</v>
      </c>
      <c r="J32" s="51">
        <f t="shared" si="3"/>
        <v>101.84127344361163</v>
      </c>
      <c r="K32" s="51">
        <f t="shared" si="4"/>
        <v>48.542866090109996</v>
      </c>
    </row>
    <row r="33" spans="1:11">
      <c r="A33" s="56" t="s">
        <v>33</v>
      </c>
      <c r="B33" s="49" t="s">
        <v>34</v>
      </c>
      <c r="C33" s="50">
        <v>146560424.18000001</v>
      </c>
      <c r="D33" s="50">
        <v>388845421</v>
      </c>
      <c r="E33" s="50">
        <v>193067337</v>
      </c>
      <c r="F33" s="50">
        <v>194765107.81</v>
      </c>
      <c r="G33" s="50">
        <f t="shared" si="0"/>
        <v>48204683.629999995</v>
      </c>
      <c r="H33" s="50">
        <f t="shared" si="1"/>
        <v>-1697770.8100000024</v>
      </c>
      <c r="I33" s="51">
        <f t="shared" si="2"/>
        <v>32.89065509990391</v>
      </c>
      <c r="J33" s="51">
        <f t="shared" si="3"/>
        <v>100.8793671867966</v>
      </c>
      <c r="K33" s="51">
        <f t="shared" si="4"/>
        <v>50.088054864866216</v>
      </c>
    </row>
    <row r="34" spans="1:11">
      <c r="A34" s="56" t="s">
        <v>35</v>
      </c>
      <c r="B34" s="49" t="s">
        <v>36</v>
      </c>
      <c r="C34" s="50">
        <v>71000110</v>
      </c>
      <c r="D34" s="50">
        <v>165182575</v>
      </c>
      <c r="E34" s="50">
        <v>71011321</v>
      </c>
      <c r="F34" s="50">
        <v>74175960.390000001</v>
      </c>
      <c r="G34" s="50">
        <f t="shared" si="0"/>
        <v>3175850.3900000006</v>
      </c>
      <c r="H34" s="50">
        <f t="shared" si="1"/>
        <v>-3164639.3900000006</v>
      </c>
      <c r="I34" s="51">
        <f t="shared" si="2"/>
        <v>4.4730217882761139</v>
      </c>
      <c r="J34" s="51">
        <f t="shared" si="3"/>
        <v>104.45652798093982</v>
      </c>
      <c r="K34" s="51">
        <f t="shared" si="4"/>
        <v>44.90543896049568</v>
      </c>
    </row>
    <row r="35" spans="1:11">
      <c r="A35" s="57" t="s">
        <v>37</v>
      </c>
      <c r="B35" s="49" t="s">
        <v>38</v>
      </c>
      <c r="C35" s="50">
        <v>310664.59999999998</v>
      </c>
      <c r="D35" s="50">
        <v>0</v>
      </c>
      <c r="E35" s="50">
        <v>0</v>
      </c>
      <c r="F35" s="50">
        <v>310087.61</v>
      </c>
      <c r="G35" s="50">
        <f t="shared" si="0"/>
        <v>-576.98999999999069</v>
      </c>
      <c r="H35" s="50">
        <f t="shared" si="1"/>
        <v>-310087.61</v>
      </c>
      <c r="I35" s="51">
        <f t="shared" si="2"/>
        <v>-0.18572763037694529</v>
      </c>
      <c r="J35" s="51">
        <f t="shared" si="3"/>
        <v>0</v>
      </c>
      <c r="K35" s="51">
        <f t="shared" si="4"/>
        <v>0</v>
      </c>
    </row>
    <row r="36" spans="1:11">
      <c r="A36" s="55" t="s">
        <v>39</v>
      </c>
      <c r="B36" s="49" t="s">
        <v>40</v>
      </c>
      <c r="C36" s="50">
        <v>32750742.350000001</v>
      </c>
      <c r="D36" s="50">
        <v>187400543</v>
      </c>
      <c r="E36" s="50">
        <v>53764053</v>
      </c>
      <c r="F36" s="50">
        <v>149529475.40000001</v>
      </c>
      <c r="G36" s="50">
        <f t="shared" si="0"/>
        <v>116778733.05000001</v>
      </c>
      <c r="H36" s="50">
        <f t="shared" si="1"/>
        <v>-95765422.400000006</v>
      </c>
      <c r="I36" s="51">
        <f t="shared" si="2"/>
        <v>356.56820172810529</v>
      </c>
      <c r="J36" s="51">
        <f t="shared" si="3"/>
        <v>278.12165760643086</v>
      </c>
      <c r="K36" s="51">
        <f t="shared" si="4"/>
        <v>79.791377872368287</v>
      </c>
    </row>
    <row r="37" spans="1:11" s="3" customFormat="1">
      <c r="A37" s="56" t="s">
        <v>41</v>
      </c>
      <c r="B37" s="49" t="s">
        <v>42</v>
      </c>
      <c r="C37" s="50">
        <v>32641301.309999999</v>
      </c>
      <c r="D37" s="50">
        <v>186864861</v>
      </c>
      <c r="E37" s="50">
        <v>53532038</v>
      </c>
      <c r="F37" s="50">
        <v>149288681.19999999</v>
      </c>
      <c r="G37" s="50">
        <f t="shared" si="0"/>
        <v>116647379.88999999</v>
      </c>
      <c r="H37" s="50">
        <f t="shared" si="1"/>
        <v>-95756643.199999988</v>
      </c>
      <c r="I37" s="51">
        <f t="shared" si="2"/>
        <v>357.36130365079487</v>
      </c>
      <c r="J37" s="51">
        <f t="shared" si="3"/>
        <v>278.87726075364435</v>
      </c>
      <c r="K37" s="51">
        <f t="shared" si="4"/>
        <v>79.89125424709998</v>
      </c>
    </row>
    <row r="38" spans="1:11">
      <c r="A38" s="56" t="s">
        <v>43</v>
      </c>
      <c r="B38" s="49" t="s">
        <v>44</v>
      </c>
      <c r="C38" s="50">
        <v>109441.04</v>
      </c>
      <c r="D38" s="50">
        <v>535682</v>
      </c>
      <c r="E38" s="50">
        <v>232015</v>
      </c>
      <c r="F38" s="50">
        <v>240794.2</v>
      </c>
      <c r="G38" s="50">
        <f t="shared" si="0"/>
        <v>131353.16000000003</v>
      </c>
      <c r="H38" s="50">
        <f t="shared" si="1"/>
        <v>-8779.2000000000116</v>
      </c>
      <c r="I38" s="51">
        <f t="shared" si="2"/>
        <v>120.02184920757335</v>
      </c>
      <c r="J38" s="51">
        <f t="shared" si="3"/>
        <v>103.78389328276189</v>
      </c>
      <c r="K38" s="51">
        <f t="shared" si="4"/>
        <v>44.950959711171926</v>
      </c>
    </row>
    <row r="39" spans="1:11" ht="26.4">
      <c r="A39" s="55" t="s">
        <v>69</v>
      </c>
      <c r="B39" s="49" t="s">
        <v>70</v>
      </c>
      <c r="C39" s="50">
        <v>422414.96</v>
      </c>
      <c r="D39" s="50">
        <v>730422</v>
      </c>
      <c r="E39" s="50">
        <v>433428</v>
      </c>
      <c r="F39" s="50">
        <v>605973.99</v>
      </c>
      <c r="G39" s="50">
        <f t="shared" si="0"/>
        <v>183559.02999999997</v>
      </c>
      <c r="H39" s="50">
        <f t="shared" si="1"/>
        <v>-172545.99</v>
      </c>
      <c r="I39" s="51">
        <f t="shared" si="2"/>
        <v>43.454670734199368</v>
      </c>
      <c r="J39" s="51">
        <f t="shared" si="3"/>
        <v>139.80960851629337</v>
      </c>
      <c r="K39" s="51">
        <f t="shared" si="4"/>
        <v>82.962176659520111</v>
      </c>
    </row>
    <row r="40" spans="1:11">
      <c r="A40" s="56" t="s">
        <v>71</v>
      </c>
      <c r="B40" s="49" t="s">
        <v>72</v>
      </c>
      <c r="C40" s="50">
        <v>422414.96</v>
      </c>
      <c r="D40" s="50">
        <v>730422</v>
      </c>
      <c r="E40" s="50">
        <v>433428</v>
      </c>
      <c r="F40" s="50">
        <v>605973.99</v>
      </c>
      <c r="G40" s="50">
        <f t="shared" si="0"/>
        <v>183559.02999999997</v>
      </c>
      <c r="H40" s="50">
        <f t="shared" si="1"/>
        <v>-172545.99</v>
      </c>
      <c r="I40" s="51">
        <f t="shared" si="2"/>
        <v>43.454670734199368</v>
      </c>
      <c r="J40" s="51">
        <f t="shared" si="3"/>
        <v>139.80960851629337</v>
      </c>
      <c r="K40" s="51">
        <f t="shared" si="4"/>
        <v>82.962176659520111</v>
      </c>
    </row>
    <row r="41" spans="1:11" ht="26.4">
      <c r="A41" s="55" t="s">
        <v>45</v>
      </c>
      <c r="B41" s="49" t="s">
        <v>46</v>
      </c>
      <c r="C41" s="50">
        <v>913278.02</v>
      </c>
      <c r="D41" s="50">
        <v>24046891</v>
      </c>
      <c r="E41" s="50">
        <v>2520086</v>
      </c>
      <c r="F41" s="50">
        <v>2028306.5</v>
      </c>
      <c r="G41" s="50">
        <f t="shared" si="0"/>
        <v>1115028.48</v>
      </c>
      <c r="H41" s="50">
        <f t="shared" si="1"/>
        <v>491779.5</v>
      </c>
      <c r="I41" s="51">
        <f t="shared" si="2"/>
        <v>122.09080428761442</v>
      </c>
      <c r="J41" s="51">
        <f t="shared" si="3"/>
        <v>80.485606443589617</v>
      </c>
      <c r="K41" s="51">
        <f t="shared" si="4"/>
        <v>8.4347972467625869</v>
      </c>
    </row>
    <row r="42" spans="1:11">
      <c r="A42" s="56" t="s">
        <v>47</v>
      </c>
      <c r="B42" s="49" t="s">
        <v>48</v>
      </c>
      <c r="C42" s="50">
        <v>371502.5</v>
      </c>
      <c r="D42" s="50">
        <v>3524868</v>
      </c>
      <c r="E42" s="50">
        <v>869500</v>
      </c>
      <c r="F42" s="50">
        <v>1441735.82</v>
      </c>
      <c r="G42" s="50">
        <f t="shared" si="0"/>
        <v>1070233.32</v>
      </c>
      <c r="H42" s="50">
        <f t="shared" si="1"/>
        <v>-572235.82000000007</v>
      </c>
      <c r="I42" s="51">
        <f t="shared" si="2"/>
        <v>288.08240052220373</v>
      </c>
      <c r="J42" s="51">
        <f t="shared" si="3"/>
        <v>165.81205520414031</v>
      </c>
      <c r="K42" s="51">
        <f t="shared" si="4"/>
        <v>40.90183859367216</v>
      </c>
    </row>
    <row r="43" spans="1:11" ht="26.4">
      <c r="A43" s="57" t="s">
        <v>73</v>
      </c>
      <c r="B43" s="49" t="s">
        <v>74</v>
      </c>
      <c r="C43" s="50">
        <v>335.65</v>
      </c>
      <c r="D43" s="50">
        <v>7776</v>
      </c>
      <c r="E43" s="50">
        <v>3888</v>
      </c>
      <c r="F43" s="50">
        <v>1261.1600000000001</v>
      </c>
      <c r="G43" s="50">
        <f t="shared" si="0"/>
        <v>925.5100000000001</v>
      </c>
      <c r="H43" s="50">
        <f t="shared" si="1"/>
        <v>2626.84</v>
      </c>
      <c r="I43" s="51">
        <f t="shared" si="2"/>
        <v>275.73663041859083</v>
      </c>
      <c r="J43" s="51">
        <f t="shared" si="3"/>
        <v>32.437242798353907</v>
      </c>
      <c r="K43" s="51">
        <f t="shared" si="4"/>
        <v>16.218621399176953</v>
      </c>
    </row>
    <row r="44" spans="1:11" ht="26.4">
      <c r="A44" s="57" t="s">
        <v>49</v>
      </c>
      <c r="B44" s="49" t="s">
        <v>50</v>
      </c>
      <c r="C44" s="50">
        <v>371166.85</v>
      </c>
      <c r="D44" s="50">
        <v>3517092</v>
      </c>
      <c r="E44" s="50">
        <v>865612</v>
      </c>
      <c r="F44" s="50">
        <v>1440474.66</v>
      </c>
      <c r="G44" s="50">
        <f t="shared" si="0"/>
        <v>1069307.81</v>
      </c>
      <c r="H44" s="50">
        <f t="shared" si="1"/>
        <v>-574862.65999999992</v>
      </c>
      <c r="I44" s="51">
        <f t="shared" si="2"/>
        <v>288.09356492908785</v>
      </c>
      <c r="J44" s="51">
        <f t="shared" si="3"/>
        <v>166.41112415262265</v>
      </c>
      <c r="K44" s="51">
        <f t="shared" si="4"/>
        <v>40.956411148755848</v>
      </c>
    </row>
    <row r="45" spans="1:11" ht="26.4">
      <c r="A45" s="58" t="s">
        <v>51</v>
      </c>
      <c r="B45" s="49" t="s">
        <v>52</v>
      </c>
      <c r="C45" s="50">
        <v>371166.85</v>
      </c>
      <c r="D45" s="50">
        <v>2328207</v>
      </c>
      <c r="E45" s="50">
        <v>371170</v>
      </c>
      <c r="F45" s="50">
        <v>451590.66</v>
      </c>
      <c r="G45" s="50">
        <f t="shared" si="0"/>
        <v>80423.81</v>
      </c>
      <c r="H45" s="50">
        <f t="shared" si="1"/>
        <v>-80420.659999999974</v>
      </c>
      <c r="I45" s="51">
        <f t="shared" si="2"/>
        <v>21.667832135332119</v>
      </c>
      <c r="J45" s="51">
        <f t="shared" si="3"/>
        <v>121.6667995797074</v>
      </c>
      <c r="K45" s="51">
        <f t="shared" si="4"/>
        <v>19.396499538056538</v>
      </c>
    </row>
    <row r="46" spans="1:11" ht="26.4">
      <c r="A46" s="58" t="s">
        <v>95</v>
      </c>
      <c r="B46" s="49" t="s">
        <v>96</v>
      </c>
      <c r="C46" s="50">
        <v>0</v>
      </c>
      <c r="D46" s="50">
        <v>988884</v>
      </c>
      <c r="E46" s="50">
        <v>494442</v>
      </c>
      <c r="F46" s="50">
        <v>988884</v>
      </c>
      <c r="G46" s="50">
        <f t="shared" si="0"/>
        <v>988884</v>
      </c>
      <c r="H46" s="50">
        <f t="shared" si="1"/>
        <v>-494442</v>
      </c>
      <c r="I46" s="51">
        <f t="shared" si="2"/>
        <v>0</v>
      </c>
      <c r="J46" s="51">
        <f t="shared" si="3"/>
        <v>200</v>
      </c>
      <c r="K46" s="51">
        <f t="shared" si="4"/>
        <v>100</v>
      </c>
    </row>
    <row r="47" spans="1:11" ht="26.4">
      <c r="A47" s="58" t="s">
        <v>241</v>
      </c>
      <c r="B47" s="49" t="s">
        <v>242</v>
      </c>
      <c r="C47" s="50">
        <v>0</v>
      </c>
      <c r="D47" s="50">
        <v>200001</v>
      </c>
      <c r="E47" s="50">
        <v>0</v>
      </c>
      <c r="F47" s="50">
        <v>0</v>
      </c>
      <c r="G47" s="50">
        <f t="shared" si="0"/>
        <v>0</v>
      </c>
      <c r="H47" s="50">
        <f t="shared" si="1"/>
        <v>0</v>
      </c>
      <c r="I47" s="51">
        <f t="shared" si="2"/>
        <v>0</v>
      </c>
      <c r="J47" s="51">
        <f t="shared" si="3"/>
        <v>0</v>
      </c>
      <c r="K47" s="51">
        <f t="shared" si="4"/>
        <v>0</v>
      </c>
    </row>
    <row r="48" spans="1:11" ht="52.8">
      <c r="A48" s="56" t="s">
        <v>153</v>
      </c>
      <c r="B48" s="49" t="s">
        <v>154</v>
      </c>
      <c r="C48" s="50">
        <v>0</v>
      </c>
      <c r="D48" s="50">
        <v>150000</v>
      </c>
      <c r="E48" s="50">
        <v>75000</v>
      </c>
      <c r="F48" s="50">
        <v>0</v>
      </c>
      <c r="G48" s="50">
        <f t="shared" si="0"/>
        <v>0</v>
      </c>
      <c r="H48" s="50">
        <f t="shared" si="1"/>
        <v>75000</v>
      </c>
      <c r="I48" s="51">
        <f t="shared" si="2"/>
        <v>0</v>
      </c>
      <c r="J48" s="51">
        <f t="shared" si="3"/>
        <v>0</v>
      </c>
      <c r="K48" s="51">
        <f t="shared" si="4"/>
        <v>0</v>
      </c>
    </row>
    <row r="49" spans="1:11" ht="39.6">
      <c r="A49" s="57" t="s">
        <v>155</v>
      </c>
      <c r="B49" s="49" t="s">
        <v>156</v>
      </c>
      <c r="C49" s="50">
        <v>0</v>
      </c>
      <c r="D49" s="50">
        <v>150000</v>
      </c>
      <c r="E49" s="50">
        <v>75000</v>
      </c>
      <c r="F49" s="50">
        <v>0</v>
      </c>
      <c r="G49" s="50">
        <f t="shared" si="0"/>
        <v>0</v>
      </c>
      <c r="H49" s="50">
        <f t="shared" si="1"/>
        <v>75000</v>
      </c>
      <c r="I49" s="51">
        <f t="shared" si="2"/>
        <v>0</v>
      </c>
      <c r="J49" s="51">
        <f t="shared" si="3"/>
        <v>0</v>
      </c>
      <c r="K49" s="51">
        <f t="shared" si="4"/>
        <v>0</v>
      </c>
    </row>
    <row r="50" spans="1:11" ht="26.4">
      <c r="A50" s="56" t="s">
        <v>157</v>
      </c>
      <c r="B50" s="49" t="s">
        <v>158</v>
      </c>
      <c r="C50" s="50">
        <v>424215.25</v>
      </c>
      <c r="D50" s="50">
        <v>2059709</v>
      </c>
      <c r="E50" s="50">
        <v>508344</v>
      </c>
      <c r="F50" s="50">
        <v>463960.71</v>
      </c>
      <c r="G50" s="50">
        <f t="shared" si="0"/>
        <v>39745.460000000021</v>
      </c>
      <c r="H50" s="50">
        <f t="shared" si="1"/>
        <v>44383.289999999979</v>
      </c>
      <c r="I50" s="51">
        <f t="shared" si="2"/>
        <v>9.3691728432676626</v>
      </c>
      <c r="J50" s="51">
        <f t="shared" si="3"/>
        <v>91.269044190548129</v>
      </c>
      <c r="K50" s="51">
        <f t="shared" si="4"/>
        <v>22.525546569928085</v>
      </c>
    </row>
    <row r="51" spans="1:11" ht="39.6">
      <c r="A51" s="57" t="s">
        <v>161</v>
      </c>
      <c r="B51" s="49" t="s">
        <v>162</v>
      </c>
      <c r="C51" s="50">
        <v>424215.25</v>
      </c>
      <c r="D51" s="50">
        <v>2059709</v>
      </c>
      <c r="E51" s="50">
        <v>508344</v>
      </c>
      <c r="F51" s="50">
        <v>463960.71</v>
      </c>
      <c r="G51" s="50">
        <f t="shared" si="0"/>
        <v>39745.460000000021</v>
      </c>
      <c r="H51" s="50">
        <f t="shared" si="1"/>
        <v>44383.289999999979</v>
      </c>
      <c r="I51" s="51">
        <f t="shared" si="2"/>
        <v>9.3691728432676626</v>
      </c>
      <c r="J51" s="51">
        <f t="shared" si="3"/>
        <v>91.269044190548129</v>
      </c>
      <c r="K51" s="51">
        <f t="shared" si="4"/>
        <v>22.525546569928085</v>
      </c>
    </row>
    <row r="52" spans="1:11">
      <c r="A52" s="56" t="s">
        <v>183</v>
      </c>
      <c r="B52" s="49" t="s">
        <v>184</v>
      </c>
      <c r="C52" s="50">
        <v>117560.27</v>
      </c>
      <c r="D52" s="50">
        <v>18312314</v>
      </c>
      <c r="E52" s="50">
        <v>1067242</v>
      </c>
      <c r="F52" s="50">
        <v>122609.97</v>
      </c>
      <c r="G52" s="50">
        <f t="shared" si="0"/>
        <v>5049.6999999999971</v>
      </c>
      <c r="H52" s="50">
        <f t="shared" si="1"/>
        <v>944632.03</v>
      </c>
      <c r="I52" s="51">
        <f t="shared" si="2"/>
        <v>4.2954137481991097</v>
      </c>
      <c r="J52" s="51">
        <f t="shared" si="3"/>
        <v>11.488488084239563</v>
      </c>
      <c r="K52" s="51">
        <f t="shared" si="4"/>
        <v>0.66954929890345916</v>
      </c>
    </row>
    <row r="53" spans="1:11">
      <c r="A53" s="54" t="s">
        <v>53</v>
      </c>
      <c r="B53" s="49" t="s">
        <v>54</v>
      </c>
      <c r="C53" s="50">
        <v>23864855.5</v>
      </c>
      <c r="D53" s="50">
        <v>138632748</v>
      </c>
      <c r="E53" s="50">
        <v>42164278</v>
      </c>
      <c r="F53" s="50">
        <v>54167089.43</v>
      </c>
      <c r="G53" s="50">
        <f t="shared" si="0"/>
        <v>30302233.93</v>
      </c>
      <c r="H53" s="50">
        <f t="shared" si="1"/>
        <v>-12002811.43</v>
      </c>
      <c r="I53" s="51">
        <f t="shared" si="2"/>
        <v>126.97430298708494</v>
      </c>
      <c r="J53" s="51">
        <f t="shared" si="3"/>
        <v>128.46677803898362</v>
      </c>
      <c r="K53" s="51">
        <f t="shared" si="4"/>
        <v>39.072362202616077</v>
      </c>
    </row>
    <row r="54" spans="1:11">
      <c r="A54" s="55" t="s">
        <v>55</v>
      </c>
      <c r="B54" s="49" t="s">
        <v>56</v>
      </c>
      <c r="C54" s="50">
        <v>23864855.5</v>
      </c>
      <c r="D54" s="50">
        <v>138632748</v>
      </c>
      <c r="E54" s="50">
        <v>42164278</v>
      </c>
      <c r="F54" s="50">
        <v>54167089.43</v>
      </c>
      <c r="G54" s="50">
        <f t="shared" si="0"/>
        <v>30302233.93</v>
      </c>
      <c r="H54" s="50">
        <f t="shared" si="1"/>
        <v>-12002811.43</v>
      </c>
      <c r="I54" s="51">
        <f t="shared" si="2"/>
        <v>126.97430298708494</v>
      </c>
      <c r="J54" s="51">
        <f t="shared" si="3"/>
        <v>128.46677803898362</v>
      </c>
      <c r="K54" s="51">
        <f t="shared" si="4"/>
        <v>39.072362202616077</v>
      </c>
    </row>
    <row r="55" spans="1:11">
      <c r="A55" s="48"/>
      <c r="B55" s="49" t="s">
        <v>57</v>
      </c>
      <c r="C55" s="50">
        <v>341889347</v>
      </c>
      <c r="D55" s="50">
        <v>-4071830</v>
      </c>
      <c r="E55" s="50">
        <v>78200</v>
      </c>
      <c r="F55" s="50">
        <v>400150666.19999999</v>
      </c>
      <c r="G55" s="50">
        <f t="shared" si="0"/>
        <v>58261319.199999988</v>
      </c>
      <c r="H55" s="50">
        <f t="shared" si="1"/>
        <v>-400072466.19999999</v>
      </c>
      <c r="I55" s="51">
        <f t="shared" si="2"/>
        <v>17.04098700682826</v>
      </c>
      <c r="J55" s="51">
        <f t="shared" si="3"/>
        <v>511701.61918158567</v>
      </c>
      <c r="K55" s="51">
        <f t="shared" si="4"/>
        <v>-9827.2930402300681</v>
      </c>
    </row>
    <row r="56" spans="1:11">
      <c r="A56" s="48" t="s">
        <v>58</v>
      </c>
      <c r="B56" s="49" t="s">
        <v>59</v>
      </c>
      <c r="C56" s="50">
        <v>-341889347</v>
      </c>
      <c r="D56" s="50">
        <v>4071830</v>
      </c>
      <c r="E56" s="50">
        <v>-78200</v>
      </c>
      <c r="F56" s="50">
        <v>-400150666.19999999</v>
      </c>
      <c r="G56" s="50">
        <f t="shared" si="0"/>
        <v>-58261319.199999988</v>
      </c>
      <c r="H56" s="50">
        <f t="shared" si="1"/>
        <v>400072466.19999999</v>
      </c>
      <c r="I56" s="51">
        <f t="shared" si="2"/>
        <v>17.04098700682826</v>
      </c>
      <c r="J56" s="51">
        <f t="shared" si="3"/>
        <v>511701.61918158567</v>
      </c>
      <c r="K56" s="51">
        <f t="shared" si="4"/>
        <v>-9827.2930402300681</v>
      </c>
    </row>
    <row r="57" spans="1:11">
      <c r="A57" s="54" t="s">
        <v>60</v>
      </c>
      <c r="B57" s="49" t="s">
        <v>61</v>
      </c>
      <c r="C57" s="50">
        <v>-341889347</v>
      </c>
      <c r="D57" s="50">
        <v>4071830</v>
      </c>
      <c r="E57" s="50">
        <v>-78200</v>
      </c>
      <c r="F57" s="50">
        <v>-400150666.19999999</v>
      </c>
      <c r="G57" s="50">
        <f t="shared" si="0"/>
        <v>-58261319.199999988</v>
      </c>
      <c r="H57" s="50">
        <f t="shared" si="1"/>
        <v>400072466.19999999</v>
      </c>
      <c r="I57" s="51">
        <f t="shared" si="2"/>
        <v>17.04098700682826</v>
      </c>
      <c r="J57" s="51">
        <f t="shared" si="3"/>
        <v>511701.61918158567</v>
      </c>
      <c r="K57" s="51">
        <f t="shared" si="4"/>
        <v>-9827.2930402300681</v>
      </c>
    </row>
    <row r="58" spans="1:11" ht="26.4">
      <c r="A58" s="55" t="s">
        <v>139</v>
      </c>
      <c r="B58" s="49" t="s">
        <v>140</v>
      </c>
      <c r="C58" s="50">
        <v>-1498439.02</v>
      </c>
      <c r="D58" s="50">
        <v>2214065</v>
      </c>
      <c r="E58" s="50">
        <v>0</v>
      </c>
      <c r="F58" s="50">
        <v>-1783551.54</v>
      </c>
      <c r="G58" s="50">
        <f t="shared" si="0"/>
        <v>-285112.52</v>
      </c>
      <c r="H58" s="50">
        <f t="shared" si="1"/>
        <v>1783551.54</v>
      </c>
      <c r="I58" s="51">
        <f t="shared" si="2"/>
        <v>19.027302158749166</v>
      </c>
      <c r="J58" s="51">
        <f t="shared" si="3"/>
        <v>0</v>
      </c>
      <c r="K58" s="51">
        <f t="shared" si="4"/>
        <v>-80.555518469421628</v>
      </c>
    </row>
    <row r="59" spans="1:11" ht="26.4">
      <c r="A59" s="55" t="s">
        <v>97</v>
      </c>
      <c r="B59" s="49" t="s">
        <v>98</v>
      </c>
      <c r="C59" s="50">
        <v>-2485036.6</v>
      </c>
      <c r="D59" s="50">
        <v>1857765</v>
      </c>
      <c r="E59" s="50">
        <v>-78200</v>
      </c>
      <c r="F59" s="50">
        <v>-946953.45</v>
      </c>
      <c r="G59" s="50">
        <f t="shared" si="0"/>
        <v>1538083.1500000001</v>
      </c>
      <c r="H59" s="50">
        <f t="shared" si="1"/>
        <v>868753.45</v>
      </c>
      <c r="I59" s="51">
        <f t="shared" si="2"/>
        <v>-61.89378257044585</v>
      </c>
      <c r="J59" s="51">
        <f t="shared" si="3"/>
        <v>1210.937915601023</v>
      </c>
      <c r="K59" s="51">
        <f t="shared" si="4"/>
        <v>-50.972725290873711</v>
      </c>
    </row>
    <row r="60" spans="1:11" s="3" customFormat="1">
      <c r="A60" s="48"/>
      <c r="B60" s="49"/>
      <c r="C60" s="50"/>
      <c r="D60" s="50"/>
      <c r="E60" s="50"/>
      <c r="F60" s="50"/>
      <c r="G60" s="50"/>
      <c r="H60" s="50"/>
      <c r="I60" s="51"/>
      <c r="J60" s="51"/>
      <c r="K60" s="51"/>
    </row>
    <row r="61" spans="1:11">
      <c r="A61" s="59"/>
      <c r="B61" s="60" t="s">
        <v>62</v>
      </c>
      <c r="C61" s="61"/>
      <c r="D61" s="61"/>
      <c r="E61" s="61"/>
      <c r="F61" s="61"/>
      <c r="G61" s="61"/>
      <c r="H61" s="61"/>
      <c r="I61" s="62"/>
      <c r="J61" s="62"/>
      <c r="K61" s="62"/>
    </row>
    <row r="62" spans="1:11">
      <c r="A62" s="48" t="s">
        <v>19</v>
      </c>
      <c r="B62" s="49" t="s">
        <v>20</v>
      </c>
      <c r="C62" s="50">
        <v>584275655.82000005</v>
      </c>
      <c r="D62" s="50">
        <v>788151440</v>
      </c>
      <c r="E62" s="50">
        <v>314626100</v>
      </c>
      <c r="F62" s="50">
        <v>785908308.37</v>
      </c>
      <c r="G62" s="50">
        <f t="shared" ref="G62:G99" si="5">F62-C62</f>
        <v>201632652.54999995</v>
      </c>
      <c r="H62" s="50">
        <f t="shared" ref="H62:H99" si="6">E62-F62</f>
        <v>-471282208.37</v>
      </c>
      <c r="I62" s="51">
        <f t="shared" ref="I62:I99" si="7">IF(ISERROR(F62/C62),0,F62/C62*100-100)</f>
        <v>34.509850023961576</v>
      </c>
      <c r="J62" s="51">
        <f t="shared" ref="J62:J99" si="8">IF(ISERROR(F62/E62),0,F62/E62*100)</f>
        <v>249.79119925842133</v>
      </c>
      <c r="K62" s="51">
        <f t="shared" ref="K62:K99" si="9">IF(ISERROR(F62/D62),0,F62/D62*100)</f>
        <v>99.715393322126005</v>
      </c>
    </row>
    <row r="63" spans="1:11" ht="26.4">
      <c r="A63" s="54" t="s">
        <v>21</v>
      </c>
      <c r="B63" s="49" t="s">
        <v>22</v>
      </c>
      <c r="C63" s="50">
        <v>2208579.8199999998</v>
      </c>
      <c r="D63" s="50">
        <v>4309265</v>
      </c>
      <c r="E63" s="50">
        <v>1778318</v>
      </c>
      <c r="F63" s="50">
        <v>2091059.93</v>
      </c>
      <c r="G63" s="50">
        <f t="shared" si="5"/>
        <v>-117519.8899999999</v>
      </c>
      <c r="H63" s="50">
        <f t="shared" si="6"/>
        <v>-312741.92999999993</v>
      </c>
      <c r="I63" s="51">
        <f t="shared" si="7"/>
        <v>-5.3210614774158387</v>
      </c>
      <c r="J63" s="51">
        <f t="shared" si="8"/>
        <v>117.58638949839117</v>
      </c>
      <c r="K63" s="51">
        <f t="shared" si="9"/>
        <v>48.524746795567225</v>
      </c>
    </row>
    <row r="64" spans="1:11">
      <c r="A64" s="54" t="s">
        <v>83</v>
      </c>
      <c r="B64" s="49" t="s">
        <v>84</v>
      </c>
      <c r="C64" s="50">
        <v>4000</v>
      </c>
      <c r="D64" s="50">
        <v>52153</v>
      </c>
      <c r="E64" s="50">
        <v>24227</v>
      </c>
      <c r="F64" s="50">
        <v>27226.44</v>
      </c>
      <c r="G64" s="50">
        <f t="shared" si="5"/>
        <v>23226.44</v>
      </c>
      <c r="H64" s="50">
        <f t="shared" si="6"/>
        <v>-2999.4399999999987</v>
      </c>
      <c r="I64" s="51">
        <f t="shared" si="7"/>
        <v>580.66100000000006</v>
      </c>
      <c r="J64" s="51">
        <f t="shared" si="8"/>
        <v>112.38056713584017</v>
      </c>
      <c r="K64" s="51">
        <f t="shared" si="9"/>
        <v>52.204935478304215</v>
      </c>
    </row>
    <row r="65" spans="1:11">
      <c r="A65" s="55" t="s">
        <v>85</v>
      </c>
      <c r="B65" s="49" t="s">
        <v>86</v>
      </c>
      <c r="C65" s="50">
        <v>4000</v>
      </c>
      <c r="D65" s="50">
        <v>27227</v>
      </c>
      <c r="E65" s="50">
        <v>24227</v>
      </c>
      <c r="F65" s="50">
        <v>27226.44</v>
      </c>
      <c r="G65" s="50">
        <f t="shared" si="5"/>
        <v>23226.44</v>
      </c>
      <c r="H65" s="50">
        <f t="shared" si="6"/>
        <v>-2999.4399999999987</v>
      </c>
      <c r="I65" s="51">
        <f t="shared" si="7"/>
        <v>580.66100000000006</v>
      </c>
      <c r="J65" s="51">
        <f t="shared" si="8"/>
        <v>112.38056713584017</v>
      </c>
      <c r="K65" s="51">
        <f t="shared" si="9"/>
        <v>99.997943218129066</v>
      </c>
    </row>
    <row r="66" spans="1:11">
      <c r="A66" s="56" t="s">
        <v>87</v>
      </c>
      <c r="B66" s="49" t="s">
        <v>88</v>
      </c>
      <c r="C66" s="50">
        <v>4000</v>
      </c>
      <c r="D66" s="50">
        <v>27227</v>
      </c>
      <c r="E66" s="50">
        <v>24227</v>
      </c>
      <c r="F66" s="50">
        <v>27226.44</v>
      </c>
      <c r="G66" s="50">
        <f t="shared" si="5"/>
        <v>23226.44</v>
      </c>
      <c r="H66" s="50">
        <f t="shared" si="6"/>
        <v>-2999.4399999999987</v>
      </c>
      <c r="I66" s="51">
        <f t="shared" si="7"/>
        <v>580.66100000000006</v>
      </c>
      <c r="J66" s="51">
        <f t="shared" si="8"/>
        <v>112.38056713584017</v>
      </c>
      <c r="K66" s="51">
        <f t="shared" si="9"/>
        <v>99.997943218129066</v>
      </c>
    </row>
    <row r="67" spans="1:11" ht="26.4">
      <c r="A67" s="57" t="s">
        <v>89</v>
      </c>
      <c r="B67" s="49" t="s">
        <v>90</v>
      </c>
      <c r="C67" s="50">
        <v>4000</v>
      </c>
      <c r="D67" s="50">
        <v>27227</v>
      </c>
      <c r="E67" s="50">
        <v>24227</v>
      </c>
      <c r="F67" s="50">
        <v>27226.44</v>
      </c>
      <c r="G67" s="50">
        <f t="shared" si="5"/>
        <v>23226.44</v>
      </c>
      <c r="H67" s="50">
        <f t="shared" si="6"/>
        <v>-2999.4399999999987</v>
      </c>
      <c r="I67" s="51">
        <f t="shared" si="7"/>
        <v>580.66100000000006</v>
      </c>
      <c r="J67" s="51">
        <f t="shared" si="8"/>
        <v>112.38056713584017</v>
      </c>
      <c r="K67" s="51">
        <f t="shared" si="9"/>
        <v>99.997943218129066</v>
      </c>
    </row>
    <row r="68" spans="1:11" ht="26.4">
      <c r="A68" s="58" t="s">
        <v>91</v>
      </c>
      <c r="B68" s="49" t="s">
        <v>92</v>
      </c>
      <c r="C68" s="50">
        <v>0</v>
      </c>
      <c r="D68" s="50">
        <v>3000</v>
      </c>
      <c r="E68" s="50">
        <v>0</v>
      </c>
      <c r="F68" s="50">
        <v>3000</v>
      </c>
      <c r="G68" s="50">
        <f t="shared" si="5"/>
        <v>3000</v>
      </c>
      <c r="H68" s="50">
        <f t="shared" si="6"/>
        <v>-3000</v>
      </c>
      <c r="I68" s="51">
        <f t="shared" si="7"/>
        <v>0</v>
      </c>
      <c r="J68" s="51">
        <f t="shared" si="8"/>
        <v>0</v>
      </c>
      <c r="K68" s="51">
        <f t="shared" si="9"/>
        <v>100</v>
      </c>
    </row>
    <row r="69" spans="1:11" ht="26.4">
      <c r="A69" s="58" t="s">
        <v>313</v>
      </c>
      <c r="B69" s="49" t="s">
        <v>314</v>
      </c>
      <c r="C69" s="50">
        <v>4000</v>
      </c>
      <c r="D69" s="50">
        <v>24227</v>
      </c>
      <c r="E69" s="50">
        <v>24227</v>
      </c>
      <c r="F69" s="50">
        <v>24226.44</v>
      </c>
      <c r="G69" s="50">
        <f t="shared" si="5"/>
        <v>20226.439999999999</v>
      </c>
      <c r="H69" s="50">
        <f t="shared" si="6"/>
        <v>0.56000000000130967</v>
      </c>
      <c r="I69" s="51">
        <f t="shared" si="7"/>
        <v>505.66100000000006</v>
      </c>
      <c r="J69" s="51">
        <f t="shared" si="8"/>
        <v>99.99768852932678</v>
      </c>
      <c r="K69" s="51">
        <f t="shared" si="9"/>
        <v>99.99768852932678</v>
      </c>
    </row>
    <row r="70" spans="1:11" ht="26.4">
      <c r="A70" s="55" t="s">
        <v>147</v>
      </c>
      <c r="B70" s="49" t="s">
        <v>148</v>
      </c>
      <c r="C70" s="50">
        <v>0</v>
      </c>
      <c r="D70" s="50">
        <v>24926</v>
      </c>
      <c r="E70" s="50">
        <v>0</v>
      </c>
      <c r="F70" s="50">
        <v>0</v>
      </c>
      <c r="G70" s="50">
        <f t="shared" si="5"/>
        <v>0</v>
      </c>
      <c r="H70" s="50">
        <f t="shared" si="6"/>
        <v>0</v>
      </c>
      <c r="I70" s="51">
        <f t="shared" si="7"/>
        <v>0</v>
      </c>
      <c r="J70" s="51">
        <f t="shared" si="8"/>
        <v>0</v>
      </c>
      <c r="K70" s="51">
        <f t="shared" si="9"/>
        <v>0</v>
      </c>
    </row>
    <row r="71" spans="1:11" ht="39.6">
      <c r="A71" s="56" t="s">
        <v>149</v>
      </c>
      <c r="B71" s="49" t="s">
        <v>150</v>
      </c>
      <c r="C71" s="50">
        <v>0</v>
      </c>
      <c r="D71" s="50">
        <v>24926</v>
      </c>
      <c r="E71" s="50">
        <v>0</v>
      </c>
      <c r="F71" s="50">
        <v>0</v>
      </c>
      <c r="G71" s="50">
        <f t="shared" si="5"/>
        <v>0</v>
      </c>
      <c r="H71" s="50">
        <f t="shared" si="6"/>
        <v>0</v>
      </c>
      <c r="I71" s="51">
        <f t="shared" si="7"/>
        <v>0</v>
      </c>
      <c r="J71" s="51">
        <f t="shared" si="8"/>
        <v>0</v>
      </c>
      <c r="K71" s="51">
        <f t="shared" si="9"/>
        <v>0</v>
      </c>
    </row>
    <row r="72" spans="1:11" ht="52.8">
      <c r="A72" s="57" t="s">
        <v>151</v>
      </c>
      <c r="B72" s="49" t="s">
        <v>152</v>
      </c>
      <c r="C72" s="50">
        <v>0</v>
      </c>
      <c r="D72" s="50">
        <v>24926</v>
      </c>
      <c r="E72" s="50">
        <v>0</v>
      </c>
      <c r="F72" s="50">
        <v>0</v>
      </c>
      <c r="G72" s="50">
        <f t="shared" si="5"/>
        <v>0</v>
      </c>
      <c r="H72" s="50">
        <f t="shared" si="6"/>
        <v>0</v>
      </c>
      <c r="I72" s="51">
        <f t="shared" si="7"/>
        <v>0</v>
      </c>
      <c r="J72" s="51">
        <f t="shared" si="8"/>
        <v>0</v>
      </c>
      <c r="K72" s="51">
        <f t="shared" si="9"/>
        <v>0</v>
      </c>
    </row>
    <row r="73" spans="1:11">
      <c r="A73" s="54" t="s">
        <v>23</v>
      </c>
      <c r="B73" s="49" t="s">
        <v>24</v>
      </c>
      <c r="C73" s="50">
        <v>582063076</v>
      </c>
      <c r="D73" s="50">
        <v>783790022</v>
      </c>
      <c r="E73" s="50">
        <v>312823555</v>
      </c>
      <c r="F73" s="50">
        <v>783790022</v>
      </c>
      <c r="G73" s="50">
        <f t="shared" si="5"/>
        <v>201726946</v>
      </c>
      <c r="H73" s="50">
        <f t="shared" si="6"/>
        <v>-470966467</v>
      </c>
      <c r="I73" s="51">
        <f t="shared" si="7"/>
        <v>34.657231203581802</v>
      </c>
      <c r="J73" s="51">
        <f t="shared" si="8"/>
        <v>250.55339007319958</v>
      </c>
      <c r="K73" s="51">
        <f t="shared" si="9"/>
        <v>100</v>
      </c>
    </row>
    <row r="74" spans="1:11" ht="26.4">
      <c r="A74" s="55" t="s">
        <v>25</v>
      </c>
      <c r="B74" s="49" t="s">
        <v>26</v>
      </c>
      <c r="C74" s="50">
        <v>582063076</v>
      </c>
      <c r="D74" s="50">
        <v>783790022</v>
      </c>
      <c r="E74" s="50">
        <v>312823555</v>
      </c>
      <c r="F74" s="50">
        <v>783790022</v>
      </c>
      <c r="G74" s="50">
        <f t="shared" si="5"/>
        <v>201726946</v>
      </c>
      <c r="H74" s="50">
        <f t="shared" si="6"/>
        <v>-470966467</v>
      </c>
      <c r="I74" s="51">
        <f t="shared" si="7"/>
        <v>34.657231203581802</v>
      </c>
      <c r="J74" s="51">
        <f t="shared" si="8"/>
        <v>250.55339007319958</v>
      </c>
      <c r="K74" s="51">
        <f t="shared" si="9"/>
        <v>100</v>
      </c>
    </row>
    <row r="75" spans="1:11">
      <c r="A75" s="48" t="s">
        <v>27</v>
      </c>
      <c r="B75" s="49" t="s">
        <v>28</v>
      </c>
      <c r="C75" s="50">
        <v>262728759.88</v>
      </c>
      <c r="D75" s="50">
        <v>790365505</v>
      </c>
      <c r="E75" s="50">
        <v>314626100</v>
      </c>
      <c r="F75" s="50">
        <v>429819253.64999998</v>
      </c>
      <c r="G75" s="50">
        <f t="shared" si="5"/>
        <v>167090493.76999998</v>
      </c>
      <c r="H75" s="50">
        <f t="shared" si="6"/>
        <v>-115193153.64999998</v>
      </c>
      <c r="I75" s="51">
        <f t="shared" si="7"/>
        <v>63.598097842930343</v>
      </c>
      <c r="J75" s="51">
        <f t="shared" si="8"/>
        <v>136.61271383715464</v>
      </c>
      <c r="K75" s="51">
        <f t="shared" si="9"/>
        <v>54.382339680930279</v>
      </c>
    </row>
    <row r="76" spans="1:11">
      <c r="A76" s="54" t="s">
        <v>29</v>
      </c>
      <c r="B76" s="49" t="s">
        <v>30</v>
      </c>
      <c r="C76" s="50">
        <v>244031106.06</v>
      </c>
      <c r="D76" s="50">
        <v>702352707</v>
      </c>
      <c r="E76" s="50">
        <v>289243001</v>
      </c>
      <c r="F76" s="50">
        <v>392843185.61000001</v>
      </c>
      <c r="G76" s="50">
        <f t="shared" si="5"/>
        <v>148812079.55000001</v>
      </c>
      <c r="H76" s="50">
        <f t="shared" si="6"/>
        <v>-103600184.61000001</v>
      </c>
      <c r="I76" s="51">
        <f t="shared" si="7"/>
        <v>60.980783127463894</v>
      </c>
      <c r="J76" s="51">
        <f t="shared" si="8"/>
        <v>135.8176980088794</v>
      </c>
      <c r="K76" s="51">
        <f t="shared" si="9"/>
        <v>55.932465511234938</v>
      </c>
    </row>
    <row r="77" spans="1:11">
      <c r="A77" s="55" t="s">
        <v>31</v>
      </c>
      <c r="B77" s="49" t="s">
        <v>32</v>
      </c>
      <c r="C77" s="50">
        <v>210473308.03999999</v>
      </c>
      <c r="D77" s="50">
        <v>531208680</v>
      </c>
      <c r="E77" s="50">
        <v>255249253</v>
      </c>
      <c r="F77" s="50">
        <v>261336558.90000001</v>
      </c>
      <c r="G77" s="50">
        <f t="shared" si="5"/>
        <v>50863250.860000014</v>
      </c>
      <c r="H77" s="50">
        <f t="shared" si="6"/>
        <v>-6087305.900000006</v>
      </c>
      <c r="I77" s="51">
        <f t="shared" si="7"/>
        <v>24.166128870998492</v>
      </c>
      <c r="J77" s="51">
        <f t="shared" si="8"/>
        <v>102.38484768454934</v>
      </c>
      <c r="K77" s="51">
        <f t="shared" si="9"/>
        <v>49.196590481164577</v>
      </c>
    </row>
    <row r="78" spans="1:11">
      <c r="A78" s="56" t="s">
        <v>33</v>
      </c>
      <c r="B78" s="49" t="s">
        <v>34</v>
      </c>
      <c r="C78" s="50">
        <v>145189911.34999999</v>
      </c>
      <c r="D78" s="50">
        <v>384140614</v>
      </c>
      <c r="E78" s="50">
        <v>191176332</v>
      </c>
      <c r="F78" s="50">
        <v>192806610.74000001</v>
      </c>
      <c r="G78" s="50">
        <f t="shared" si="5"/>
        <v>47616699.390000015</v>
      </c>
      <c r="H78" s="50">
        <f t="shared" si="6"/>
        <v>-1630278.7400000095</v>
      </c>
      <c r="I78" s="51">
        <f t="shared" si="7"/>
        <v>32.796148814509223</v>
      </c>
      <c r="J78" s="51">
        <f t="shared" si="8"/>
        <v>100.85276180526364</v>
      </c>
      <c r="K78" s="51">
        <f t="shared" si="9"/>
        <v>50.191675577422799</v>
      </c>
    </row>
    <row r="79" spans="1:11">
      <c r="A79" s="56" t="s">
        <v>35</v>
      </c>
      <c r="B79" s="49" t="s">
        <v>36</v>
      </c>
      <c r="C79" s="50">
        <v>65283396.689999998</v>
      </c>
      <c r="D79" s="50">
        <v>147068066</v>
      </c>
      <c r="E79" s="50">
        <v>64072921</v>
      </c>
      <c r="F79" s="50">
        <v>68529948.159999996</v>
      </c>
      <c r="G79" s="50">
        <f t="shared" si="5"/>
        <v>3246551.4699999988</v>
      </c>
      <c r="H79" s="50">
        <f t="shared" si="6"/>
        <v>-4457027.1599999964</v>
      </c>
      <c r="I79" s="51">
        <f t="shared" si="7"/>
        <v>4.9730124880240822</v>
      </c>
      <c r="J79" s="51">
        <f t="shared" si="8"/>
        <v>106.95617913221093</v>
      </c>
      <c r="K79" s="51">
        <f t="shared" si="9"/>
        <v>46.597436155854524</v>
      </c>
    </row>
    <row r="80" spans="1:11">
      <c r="A80" s="57" t="s">
        <v>37</v>
      </c>
      <c r="B80" s="49" t="s">
        <v>38</v>
      </c>
      <c r="C80" s="50">
        <v>242407.51</v>
      </c>
      <c r="D80" s="50">
        <v>0</v>
      </c>
      <c r="E80" s="50">
        <v>0</v>
      </c>
      <c r="F80" s="50">
        <v>264272.57</v>
      </c>
      <c r="G80" s="50">
        <f t="shared" si="5"/>
        <v>21865.059999999998</v>
      </c>
      <c r="H80" s="50">
        <f t="shared" si="6"/>
        <v>-264272.57</v>
      </c>
      <c r="I80" s="51">
        <f t="shared" si="7"/>
        <v>9.0199598189016399</v>
      </c>
      <c r="J80" s="51">
        <f t="shared" si="8"/>
        <v>0</v>
      </c>
      <c r="K80" s="51">
        <f t="shared" si="9"/>
        <v>0</v>
      </c>
    </row>
    <row r="81" spans="1:11">
      <c r="A81" s="55" t="s">
        <v>39</v>
      </c>
      <c r="B81" s="49" t="s">
        <v>40</v>
      </c>
      <c r="C81" s="50">
        <v>32649573.920000002</v>
      </c>
      <c r="D81" s="50">
        <v>166386293</v>
      </c>
      <c r="E81" s="50">
        <v>33006906</v>
      </c>
      <c r="F81" s="50">
        <v>130484250.42</v>
      </c>
      <c r="G81" s="50">
        <f t="shared" si="5"/>
        <v>97834676.5</v>
      </c>
      <c r="H81" s="50">
        <f t="shared" si="6"/>
        <v>-97477344.420000002</v>
      </c>
      <c r="I81" s="51">
        <f t="shared" si="7"/>
        <v>299.6506990863665</v>
      </c>
      <c r="J81" s="51">
        <f t="shared" si="8"/>
        <v>395.32408890430384</v>
      </c>
      <c r="K81" s="51">
        <f t="shared" si="9"/>
        <v>78.422475834592944</v>
      </c>
    </row>
    <row r="82" spans="1:11">
      <c r="A82" s="56" t="s">
        <v>41</v>
      </c>
      <c r="B82" s="49" t="s">
        <v>42</v>
      </c>
      <c r="C82" s="50">
        <v>32568377.309999999</v>
      </c>
      <c r="D82" s="50">
        <v>166047581</v>
      </c>
      <c r="E82" s="50">
        <v>32871007</v>
      </c>
      <c r="F82" s="50">
        <v>130291086.2</v>
      </c>
      <c r="G82" s="50">
        <f t="shared" si="5"/>
        <v>97722708.890000001</v>
      </c>
      <c r="H82" s="50">
        <f t="shared" si="6"/>
        <v>-97420079.200000003</v>
      </c>
      <c r="I82" s="51">
        <f t="shared" si="7"/>
        <v>300.05396940668152</v>
      </c>
      <c r="J82" s="51">
        <f t="shared" si="8"/>
        <v>396.37083889763403</v>
      </c>
      <c r="K82" s="51">
        <f t="shared" si="9"/>
        <v>78.466115203448823</v>
      </c>
    </row>
    <row r="83" spans="1:11" s="3" customFormat="1">
      <c r="A83" s="56" t="s">
        <v>43</v>
      </c>
      <c r="B83" s="49" t="s">
        <v>44</v>
      </c>
      <c r="C83" s="50">
        <v>81196.61</v>
      </c>
      <c r="D83" s="50">
        <v>338712</v>
      </c>
      <c r="E83" s="50">
        <v>135899</v>
      </c>
      <c r="F83" s="50">
        <v>193164.22</v>
      </c>
      <c r="G83" s="50">
        <f t="shared" si="5"/>
        <v>111967.61</v>
      </c>
      <c r="H83" s="50">
        <f t="shared" si="6"/>
        <v>-57265.22</v>
      </c>
      <c r="I83" s="51">
        <f t="shared" si="7"/>
        <v>137.8969023460462</v>
      </c>
      <c r="J83" s="51">
        <f t="shared" si="8"/>
        <v>142.1380731278376</v>
      </c>
      <c r="K83" s="51">
        <f t="shared" si="9"/>
        <v>57.029045324641579</v>
      </c>
    </row>
    <row r="84" spans="1:11" ht="26.4">
      <c r="A84" s="55" t="s">
        <v>69</v>
      </c>
      <c r="B84" s="49" t="s">
        <v>70</v>
      </c>
      <c r="C84" s="50">
        <v>112506.35</v>
      </c>
      <c r="D84" s="50">
        <v>174959</v>
      </c>
      <c r="E84" s="50">
        <v>103440</v>
      </c>
      <c r="F84" s="50">
        <v>114626.51</v>
      </c>
      <c r="G84" s="50">
        <f t="shared" si="5"/>
        <v>2120.1599999999889</v>
      </c>
      <c r="H84" s="50">
        <f t="shared" si="6"/>
        <v>-11186.509999999995</v>
      </c>
      <c r="I84" s="51">
        <f t="shared" si="7"/>
        <v>1.884480298223167</v>
      </c>
      <c r="J84" s="51">
        <f t="shared" si="8"/>
        <v>110.81449149265275</v>
      </c>
      <c r="K84" s="51">
        <f t="shared" si="9"/>
        <v>65.516212369755195</v>
      </c>
    </row>
    <row r="85" spans="1:11">
      <c r="A85" s="56" t="s">
        <v>71</v>
      </c>
      <c r="B85" s="49" t="s">
        <v>72</v>
      </c>
      <c r="C85" s="50">
        <v>112506.35</v>
      </c>
      <c r="D85" s="50">
        <v>174959</v>
      </c>
      <c r="E85" s="50">
        <v>103440</v>
      </c>
      <c r="F85" s="50">
        <v>114626.51</v>
      </c>
      <c r="G85" s="50">
        <f t="shared" si="5"/>
        <v>2120.1599999999889</v>
      </c>
      <c r="H85" s="50">
        <f t="shared" si="6"/>
        <v>-11186.509999999995</v>
      </c>
      <c r="I85" s="51">
        <f t="shared" si="7"/>
        <v>1.884480298223167</v>
      </c>
      <c r="J85" s="51">
        <f t="shared" si="8"/>
        <v>110.81449149265275</v>
      </c>
      <c r="K85" s="51">
        <f t="shared" si="9"/>
        <v>65.516212369755195</v>
      </c>
    </row>
    <row r="86" spans="1:11" ht="26.4">
      <c r="A86" s="55" t="s">
        <v>45</v>
      </c>
      <c r="B86" s="49" t="s">
        <v>46</v>
      </c>
      <c r="C86" s="50">
        <v>795717.75</v>
      </c>
      <c r="D86" s="50">
        <v>4582775</v>
      </c>
      <c r="E86" s="50">
        <v>883402</v>
      </c>
      <c r="F86" s="50">
        <v>907749.78</v>
      </c>
      <c r="G86" s="50">
        <f t="shared" si="5"/>
        <v>112032.03000000003</v>
      </c>
      <c r="H86" s="50">
        <f t="shared" si="6"/>
        <v>-24347.780000000028</v>
      </c>
      <c r="I86" s="51">
        <f t="shared" si="7"/>
        <v>14.079367966845041</v>
      </c>
      <c r="J86" s="51">
        <f t="shared" si="8"/>
        <v>102.75613820208693</v>
      </c>
      <c r="K86" s="51">
        <f t="shared" si="9"/>
        <v>19.807862703274765</v>
      </c>
    </row>
    <row r="87" spans="1:11">
      <c r="A87" s="56" t="s">
        <v>47</v>
      </c>
      <c r="B87" s="49" t="s">
        <v>48</v>
      </c>
      <c r="C87" s="50">
        <v>371502.5</v>
      </c>
      <c r="D87" s="50">
        <v>2523066</v>
      </c>
      <c r="E87" s="50">
        <v>375058</v>
      </c>
      <c r="F87" s="50">
        <v>443789.07</v>
      </c>
      <c r="G87" s="50">
        <f t="shared" si="5"/>
        <v>72286.570000000007</v>
      </c>
      <c r="H87" s="50">
        <f t="shared" si="6"/>
        <v>-68731.070000000007</v>
      </c>
      <c r="I87" s="51">
        <f t="shared" si="7"/>
        <v>19.457895976473921</v>
      </c>
      <c r="J87" s="51">
        <f t="shared" si="8"/>
        <v>118.32545099691248</v>
      </c>
      <c r="K87" s="51">
        <f t="shared" si="9"/>
        <v>17.589277093821565</v>
      </c>
    </row>
    <row r="88" spans="1:11" ht="26.4">
      <c r="A88" s="57" t="s">
        <v>73</v>
      </c>
      <c r="B88" s="49" t="s">
        <v>74</v>
      </c>
      <c r="C88" s="50">
        <v>335.65</v>
      </c>
      <c r="D88" s="50">
        <v>7776</v>
      </c>
      <c r="E88" s="50">
        <v>3888</v>
      </c>
      <c r="F88" s="50">
        <v>1261.1600000000001</v>
      </c>
      <c r="G88" s="50">
        <f t="shared" si="5"/>
        <v>925.5100000000001</v>
      </c>
      <c r="H88" s="50">
        <f t="shared" si="6"/>
        <v>2626.84</v>
      </c>
      <c r="I88" s="51">
        <f t="shared" si="7"/>
        <v>275.73663041859083</v>
      </c>
      <c r="J88" s="51">
        <f t="shared" si="8"/>
        <v>32.437242798353907</v>
      </c>
      <c r="K88" s="51">
        <f t="shared" si="9"/>
        <v>16.218621399176953</v>
      </c>
    </row>
    <row r="89" spans="1:11" ht="26.4">
      <c r="A89" s="57" t="s">
        <v>49</v>
      </c>
      <c r="B89" s="49" t="s">
        <v>50</v>
      </c>
      <c r="C89" s="50">
        <v>371166.85</v>
      </c>
      <c r="D89" s="50">
        <v>2515290</v>
      </c>
      <c r="E89" s="50">
        <v>371170</v>
      </c>
      <c r="F89" s="50">
        <v>442527.91</v>
      </c>
      <c r="G89" s="50">
        <f t="shared" si="5"/>
        <v>71361.06</v>
      </c>
      <c r="H89" s="50">
        <f t="shared" si="6"/>
        <v>-71357.909999999974</v>
      </c>
      <c r="I89" s="51">
        <f t="shared" si="7"/>
        <v>19.226140481026263</v>
      </c>
      <c r="J89" s="51">
        <f t="shared" si="8"/>
        <v>119.22512864725059</v>
      </c>
      <c r="K89" s="51">
        <f t="shared" si="9"/>
        <v>17.593514465528827</v>
      </c>
    </row>
    <row r="90" spans="1:11" ht="26.4">
      <c r="A90" s="58" t="s">
        <v>51</v>
      </c>
      <c r="B90" s="49" t="s">
        <v>52</v>
      </c>
      <c r="C90" s="50">
        <v>371166.85</v>
      </c>
      <c r="D90" s="50">
        <v>2315289</v>
      </c>
      <c r="E90" s="50">
        <v>371170</v>
      </c>
      <c r="F90" s="50">
        <v>442527.91</v>
      </c>
      <c r="G90" s="50">
        <f t="shared" si="5"/>
        <v>71361.06</v>
      </c>
      <c r="H90" s="50">
        <f t="shared" si="6"/>
        <v>-71357.909999999974</v>
      </c>
      <c r="I90" s="51">
        <f t="shared" si="7"/>
        <v>19.226140481026263</v>
      </c>
      <c r="J90" s="51">
        <f t="shared" si="8"/>
        <v>119.22512864725059</v>
      </c>
      <c r="K90" s="51">
        <f t="shared" si="9"/>
        <v>19.113290392689638</v>
      </c>
    </row>
    <row r="91" spans="1:11" ht="26.4">
      <c r="A91" s="58" t="s">
        <v>241</v>
      </c>
      <c r="B91" s="49" t="s">
        <v>242</v>
      </c>
      <c r="C91" s="50">
        <v>0</v>
      </c>
      <c r="D91" s="50">
        <v>200001</v>
      </c>
      <c r="E91" s="50">
        <v>0</v>
      </c>
      <c r="F91" s="50">
        <v>0</v>
      </c>
      <c r="G91" s="50">
        <f t="shared" si="5"/>
        <v>0</v>
      </c>
      <c r="H91" s="50">
        <f t="shared" si="6"/>
        <v>0</v>
      </c>
      <c r="I91" s="51">
        <f t="shared" si="7"/>
        <v>0</v>
      </c>
      <c r="J91" s="51">
        <f t="shared" si="8"/>
        <v>0</v>
      </c>
      <c r="K91" s="51">
        <f t="shared" si="9"/>
        <v>0</v>
      </c>
    </row>
    <row r="92" spans="1:11" ht="26.4">
      <c r="A92" s="56" t="s">
        <v>157</v>
      </c>
      <c r="B92" s="49" t="s">
        <v>158</v>
      </c>
      <c r="C92" s="50">
        <v>424215.25</v>
      </c>
      <c r="D92" s="50">
        <v>2059709</v>
      </c>
      <c r="E92" s="50">
        <v>508344</v>
      </c>
      <c r="F92" s="50">
        <v>463960.71</v>
      </c>
      <c r="G92" s="50">
        <f t="shared" si="5"/>
        <v>39745.460000000021</v>
      </c>
      <c r="H92" s="50">
        <f t="shared" si="6"/>
        <v>44383.289999999979</v>
      </c>
      <c r="I92" s="51">
        <f t="shared" si="7"/>
        <v>9.3691728432676626</v>
      </c>
      <c r="J92" s="51">
        <f t="shared" si="8"/>
        <v>91.269044190548129</v>
      </c>
      <c r="K92" s="51">
        <f t="shared" si="9"/>
        <v>22.525546569928085</v>
      </c>
    </row>
    <row r="93" spans="1:11" ht="39.6">
      <c r="A93" s="57" t="s">
        <v>161</v>
      </c>
      <c r="B93" s="49" t="s">
        <v>162</v>
      </c>
      <c r="C93" s="50">
        <v>424215.25</v>
      </c>
      <c r="D93" s="50">
        <v>2059709</v>
      </c>
      <c r="E93" s="50">
        <v>508344</v>
      </c>
      <c r="F93" s="50">
        <v>463960.71</v>
      </c>
      <c r="G93" s="50">
        <f t="shared" si="5"/>
        <v>39745.460000000021</v>
      </c>
      <c r="H93" s="50">
        <f t="shared" si="6"/>
        <v>44383.289999999979</v>
      </c>
      <c r="I93" s="51">
        <f t="shared" si="7"/>
        <v>9.3691728432676626</v>
      </c>
      <c r="J93" s="51">
        <f t="shared" si="8"/>
        <v>91.269044190548129</v>
      </c>
      <c r="K93" s="51">
        <f t="shared" si="9"/>
        <v>22.525546569928085</v>
      </c>
    </row>
    <row r="94" spans="1:11">
      <c r="A94" s="54" t="s">
        <v>53</v>
      </c>
      <c r="B94" s="49" t="s">
        <v>54</v>
      </c>
      <c r="C94" s="50">
        <v>18697653.82</v>
      </c>
      <c r="D94" s="50">
        <v>88012798</v>
      </c>
      <c r="E94" s="50">
        <v>25383099</v>
      </c>
      <c r="F94" s="50">
        <v>36976068.039999999</v>
      </c>
      <c r="G94" s="50">
        <f t="shared" si="5"/>
        <v>18278414.219999999</v>
      </c>
      <c r="H94" s="50">
        <f t="shared" si="6"/>
        <v>-11592969.039999999</v>
      </c>
      <c r="I94" s="51">
        <f t="shared" si="7"/>
        <v>97.757795689042212</v>
      </c>
      <c r="J94" s="51">
        <f t="shared" si="8"/>
        <v>145.6720002549728</v>
      </c>
      <c r="K94" s="51">
        <f t="shared" si="9"/>
        <v>42.01214923311494</v>
      </c>
    </row>
    <row r="95" spans="1:11">
      <c r="A95" s="55" t="s">
        <v>55</v>
      </c>
      <c r="B95" s="49" t="s">
        <v>56</v>
      </c>
      <c r="C95" s="50">
        <v>18697653.82</v>
      </c>
      <c r="D95" s="50">
        <v>88012798</v>
      </c>
      <c r="E95" s="50">
        <v>25383099</v>
      </c>
      <c r="F95" s="50">
        <v>36976068.039999999</v>
      </c>
      <c r="G95" s="50">
        <f t="shared" si="5"/>
        <v>18278414.219999999</v>
      </c>
      <c r="H95" s="50">
        <f t="shared" si="6"/>
        <v>-11592969.039999999</v>
      </c>
      <c r="I95" s="51">
        <f t="shared" si="7"/>
        <v>97.757795689042212</v>
      </c>
      <c r="J95" s="51">
        <f t="shared" si="8"/>
        <v>145.6720002549728</v>
      </c>
      <c r="K95" s="51">
        <f t="shared" si="9"/>
        <v>42.01214923311494</v>
      </c>
    </row>
    <row r="96" spans="1:11">
      <c r="A96" s="48"/>
      <c r="B96" s="49" t="s">
        <v>57</v>
      </c>
      <c r="C96" s="50">
        <v>321546895.94</v>
      </c>
      <c r="D96" s="50">
        <v>-2214065</v>
      </c>
      <c r="E96" s="50">
        <v>0</v>
      </c>
      <c r="F96" s="50">
        <v>356089054.72000003</v>
      </c>
      <c r="G96" s="50">
        <f t="shared" si="5"/>
        <v>34542158.780000031</v>
      </c>
      <c r="H96" s="50">
        <f t="shared" si="6"/>
        <v>-356089054.72000003</v>
      </c>
      <c r="I96" s="51">
        <f t="shared" si="7"/>
        <v>10.742494863469474</v>
      </c>
      <c r="J96" s="51">
        <f t="shared" si="8"/>
        <v>0</v>
      </c>
      <c r="K96" s="51">
        <f t="shared" si="9"/>
        <v>-16083.044297254148</v>
      </c>
    </row>
    <row r="97" spans="1:11">
      <c r="A97" s="48" t="s">
        <v>58</v>
      </c>
      <c r="B97" s="49" t="s">
        <v>59</v>
      </c>
      <c r="C97" s="50">
        <v>-321546895.94</v>
      </c>
      <c r="D97" s="50">
        <v>2214065</v>
      </c>
      <c r="E97" s="50">
        <v>0</v>
      </c>
      <c r="F97" s="50">
        <v>-356089054.72000003</v>
      </c>
      <c r="G97" s="50">
        <f t="shared" si="5"/>
        <v>-34542158.780000031</v>
      </c>
      <c r="H97" s="50">
        <f t="shared" si="6"/>
        <v>356089054.72000003</v>
      </c>
      <c r="I97" s="51">
        <f t="shared" si="7"/>
        <v>10.742494863469474</v>
      </c>
      <c r="J97" s="51">
        <f t="shared" si="8"/>
        <v>0</v>
      </c>
      <c r="K97" s="51">
        <f t="shared" si="9"/>
        <v>-16083.044297254148</v>
      </c>
    </row>
    <row r="98" spans="1:11">
      <c r="A98" s="54" t="s">
        <v>60</v>
      </c>
      <c r="B98" s="49" t="s">
        <v>61</v>
      </c>
      <c r="C98" s="50">
        <v>-321546895.94</v>
      </c>
      <c r="D98" s="50">
        <v>2214065</v>
      </c>
      <c r="E98" s="50">
        <v>0</v>
      </c>
      <c r="F98" s="50">
        <v>-356089054.72000003</v>
      </c>
      <c r="G98" s="50">
        <f t="shared" si="5"/>
        <v>-34542158.780000031</v>
      </c>
      <c r="H98" s="50">
        <f t="shared" si="6"/>
        <v>356089054.72000003</v>
      </c>
      <c r="I98" s="51">
        <f t="shared" si="7"/>
        <v>10.742494863469474</v>
      </c>
      <c r="J98" s="51">
        <f t="shared" si="8"/>
        <v>0</v>
      </c>
      <c r="K98" s="51">
        <f t="shared" si="9"/>
        <v>-16083.044297254148</v>
      </c>
    </row>
    <row r="99" spans="1:11" ht="26.4">
      <c r="A99" s="55" t="s">
        <v>139</v>
      </c>
      <c r="B99" s="49" t="s">
        <v>140</v>
      </c>
      <c r="C99" s="50">
        <v>-1498439.02</v>
      </c>
      <c r="D99" s="50">
        <v>2214065</v>
      </c>
      <c r="E99" s="50">
        <v>0</v>
      </c>
      <c r="F99" s="50">
        <v>-1783551.54</v>
      </c>
      <c r="G99" s="50">
        <f t="shared" si="5"/>
        <v>-285112.52</v>
      </c>
      <c r="H99" s="50">
        <f t="shared" si="6"/>
        <v>1783551.54</v>
      </c>
      <c r="I99" s="51">
        <f t="shared" si="7"/>
        <v>19.027302158749166</v>
      </c>
      <c r="J99" s="51">
        <f t="shared" si="8"/>
        <v>0</v>
      </c>
      <c r="K99" s="51">
        <f t="shared" si="9"/>
        <v>-80.555518469421628</v>
      </c>
    </row>
    <row r="100" spans="1:11" ht="26.4">
      <c r="A100" s="59" t="s">
        <v>77</v>
      </c>
      <c r="B100" s="60" t="s">
        <v>315</v>
      </c>
      <c r="C100" s="61"/>
      <c r="D100" s="61"/>
      <c r="E100" s="61"/>
      <c r="F100" s="61"/>
      <c r="G100" s="61"/>
      <c r="H100" s="61"/>
      <c r="I100" s="62"/>
      <c r="J100" s="62"/>
      <c r="K100" s="62"/>
    </row>
    <row r="101" spans="1:11">
      <c r="A101" s="48" t="s">
        <v>19</v>
      </c>
      <c r="B101" s="49" t="s">
        <v>20</v>
      </c>
      <c r="C101" s="50">
        <v>19454059.390000001</v>
      </c>
      <c r="D101" s="50">
        <v>19124606</v>
      </c>
      <c r="E101" s="50">
        <v>6235298</v>
      </c>
      <c r="F101" s="50">
        <v>19024750.870000001</v>
      </c>
      <c r="G101" s="50">
        <f t="shared" ref="G101:G120" si="10">F101-C101</f>
        <v>-429308.51999999955</v>
      </c>
      <c r="H101" s="50">
        <f t="shared" ref="H101:H120" si="11">E101-F101</f>
        <v>-12789452.870000001</v>
      </c>
      <c r="I101" s="51">
        <f t="shared" ref="I101:I120" si="12">IF(ISERROR(F101/C101),0,F101/C101*100-100)</f>
        <v>-2.2067811729858136</v>
      </c>
      <c r="J101" s="51">
        <f t="shared" ref="J101:J120" si="13">IF(ISERROR(F101/E101),0,F101/E101*100)</f>
        <v>305.11373907069077</v>
      </c>
      <c r="K101" s="51">
        <f t="shared" ref="K101:K120" si="14">IF(ISERROR(F101/D101),0,F101/D101*100)</f>
        <v>99.477870916660976</v>
      </c>
    </row>
    <row r="102" spans="1:11" ht="26.4">
      <c r="A102" s="54" t="s">
        <v>21</v>
      </c>
      <c r="B102" s="49" t="s">
        <v>22</v>
      </c>
      <c r="C102" s="50">
        <v>328444.39</v>
      </c>
      <c r="D102" s="50">
        <v>478623</v>
      </c>
      <c r="E102" s="50">
        <v>270896</v>
      </c>
      <c r="F102" s="50">
        <v>378767.87</v>
      </c>
      <c r="G102" s="50">
        <f t="shared" si="10"/>
        <v>50323.479999999981</v>
      </c>
      <c r="H102" s="50">
        <f t="shared" si="11"/>
        <v>-107871.87</v>
      </c>
      <c r="I102" s="51">
        <f t="shared" si="12"/>
        <v>15.321765733310272</v>
      </c>
      <c r="J102" s="51">
        <f t="shared" si="13"/>
        <v>139.82039971059004</v>
      </c>
      <c r="K102" s="51">
        <f t="shared" si="14"/>
        <v>79.136997177319103</v>
      </c>
    </row>
    <row r="103" spans="1:11">
      <c r="A103" s="54" t="s">
        <v>23</v>
      </c>
      <c r="B103" s="49" t="s">
        <v>24</v>
      </c>
      <c r="C103" s="50">
        <v>19125615</v>
      </c>
      <c r="D103" s="50">
        <v>18645983</v>
      </c>
      <c r="E103" s="50">
        <v>5964402</v>
      </c>
      <c r="F103" s="50">
        <v>18645983</v>
      </c>
      <c r="G103" s="50">
        <f t="shared" si="10"/>
        <v>-479632</v>
      </c>
      <c r="H103" s="50">
        <f t="shared" si="11"/>
        <v>-12681581</v>
      </c>
      <c r="I103" s="51">
        <f t="shared" si="12"/>
        <v>-2.5077990956107783</v>
      </c>
      <c r="J103" s="51">
        <f t="shared" si="13"/>
        <v>312.6211647035193</v>
      </c>
      <c r="K103" s="51">
        <f t="shared" si="14"/>
        <v>100</v>
      </c>
    </row>
    <row r="104" spans="1:11" ht="26.4">
      <c r="A104" s="55" t="s">
        <v>25</v>
      </c>
      <c r="B104" s="49" t="s">
        <v>26</v>
      </c>
      <c r="C104" s="50">
        <v>19125615</v>
      </c>
      <c r="D104" s="50">
        <v>18645983</v>
      </c>
      <c r="E104" s="50">
        <v>5964402</v>
      </c>
      <c r="F104" s="50">
        <v>18645983</v>
      </c>
      <c r="G104" s="50">
        <f t="shared" si="10"/>
        <v>-479632</v>
      </c>
      <c r="H104" s="50">
        <f t="shared" si="11"/>
        <v>-12681581</v>
      </c>
      <c r="I104" s="51">
        <f t="shared" si="12"/>
        <v>-2.5077990956107783</v>
      </c>
      <c r="J104" s="51">
        <f t="shared" si="13"/>
        <v>312.6211647035193</v>
      </c>
      <c r="K104" s="51">
        <f t="shared" si="14"/>
        <v>100</v>
      </c>
    </row>
    <row r="105" spans="1:11">
      <c r="A105" s="48" t="s">
        <v>27</v>
      </c>
      <c r="B105" s="49" t="s">
        <v>28</v>
      </c>
      <c r="C105" s="50">
        <v>5552512.4100000001</v>
      </c>
      <c r="D105" s="50">
        <v>19427469</v>
      </c>
      <c r="E105" s="50">
        <v>6235298</v>
      </c>
      <c r="F105" s="50">
        <v>6290006.4199999999</v>
      </c>
      <c r="G105" s="50">
        <f t="shared" si="10"/>
        <v>737494.00999999978</v>
      </c>
      <c r="H105" s="50">
        <f t="shared" si="11"/>
        <v>-54708.419999999925</v>
      </c>
      <c r="I105" s="51">
        <f t="shared" si="12"/>
        <v>13.282167702530174</v>
      </c>
      <c r="J105" s="51">
        <f t="shared" si="13"/>
        <v>100.87739864237444</v>
      </c>
      <c r="K105" s="51">
        <f t="shared" si="14"/>
        <v>32.376870193435906</v>
      </c>
    </row>
    <row r="106" spans="1:11">
      <c r="A106" s="54" t="s">
        <v>29</v>
      </c>
      <c r="B106" s="49" t="s">
        <v>30</v>
      </c>
      <c r="C106" s="50">
        <v>5068046.49</v>
      </c>
      <c r="D106" s="50">
        <v>16433204</v>
      </c>
      <c r="E106" s="50">
        <v>5432703</v>
      </c>
      <c r="F106" s="50">
        <v>5849730.5</v>
      </c>
      <c r="G106" s="50">
        <f t="shared" si="10"/>
        <v>781684.00999999978</v>
      </c>
      <c r="H106" s="50">
        <f t="shared" si="11"/>
        <v>-417027.5</v>
      </c>
      <c r="I106" s="51">
        <f t="shared" si="12"/>
        <v>15.423773470554721</v>
      </c>
      <c r="J106" s="51">
        <f t="shared" si="13"/>
        <v>107.67624329914594</v>
      </c>
      <c r="K106" s="51">
        <f t="shared" si="14"/>
        <v>35.5970174775412</v>
      </c>
    </row>
    <row r="107" spans="1:11">
      <c r="A107" s="55" t="s">
        <v>31</v>
      </c>
      <c r="B107" s="49" t="s">
        <v>32</v>
      </c>
      <c r="C107" s="50">
        <v>5068046.49</v>
      </c>
      <c r="D107" s="50">
        <v>16233203</v>
      </c>
      <c r="E107" s="50">
        <v>5432703</v>
      </c>
      <c r="F107" s="50">
        <v>5849730.5</v>
      </c>
      <c r="G107" s="50">
        <f t="shared" si="10"/>
        <v>781684.00999999978</v>
      </c>
      <c r="H107" s="50">
        <f t="shared" si="11"/>
        <v>-417027.5</v>
      </c>
      <c r="I107" s="51">
        <f t="shared" si="12"/>
        <v>15.423773470554721</v>
      </c>
      <c r="J107" s="51">
        <f t="shared" si="13"/>
        <v>107.67624329914594</v>
      </c>
      <c r="K107" s="51">
        <f t="shared" si="14"/>
        <v>36.035590142007095</v>
      </c>
    </row>
    <row r="108" spans="1:11">
      <c r="A108" s="56" t="s">
        <v>33</v>
      </c>
      <c r="B108" s="49" t="s">
        <v>34</v>
      </c>
      <c r="C108" s="50">
        <v>3130458.51</v>
      </c>
      <c r="D108" s="50">
        <v>8214990</v>
      </c>
      <c r="E108" s="50">
        <v>3695428</v>
      </c>
      <c r="F108" s="50">
        <v>3508188.47</v>
      </c>
      <c r="G108" s="50">
        <f t="shared" si="10"/>
        <v>377729.96000000043</v>
      </c>
      <c r="H108" s="50">
        <f t="shared" si="11"/>
        <v>187239.5299999998</v>
      </c>
      <c r="I108" s="51">
        <f t="shared" si="12"/>
        <v>12.066282264830292</v>
      </c>
      <c r="J108" s="51">
        <f t="shared" si="13"/>
        <v>94.933211254555644</v>
      </c>
      <c r="K108" s="51">
        <f t="shared" si="14"/>
        <v>42.704719908362641</v>
      </c>
    </row>
    <row r="109" spans="1:11">
      <c r="A109" s="56" t="s">
        <v>35</v>
      </c>
      <c r="B109" s="49" t="s">
        <v>36</v>
      </c>
      <c r="C109" s="50">
        <v>1937587.98</v>
      </c>
      <c r="D109" s="50">
        <v>8018213</v>
      </c>
      <c r="E109" s="50">
        <v>1737275</v>
      </c>
      <c r="F109" s="50">
        <v>2341542.0299999998</v>
      </c>
      <c r="G109" s="50">
        <f t="shared" si="10"/>
        <v>403954.04999999981</v>
      </c>
      <c r="H109" s="50">
        <f t="shared" si="11"/>
        <v>-604267.0299999998</v>
      </c>
      <c r="I109" s="51">
        <f t="shared" si="12"/>
        <v>20.848294589441039</v>
      </c>
      <c r="J109" s="51">
        <f t="shared" si="13"/>
        <v>134.78246276496236</v>
      </c>
      <c r="K109" s="51">
        <f t="shared" si="14"/>
        <v>29.202791569642763</v>
      </c>
    </row>
    <row r="110" spans="1:11">
      <c r="A110" s="57" t="s">
        <v>37</v>
      </c>
      <c r="B110" s="49" t="s">
        <v>38</v>
      </c>
      <c r="C110" s="50">
        <v>3537.23</v>
      </c>
      <c r="D110" s="50">
        <v>0</v>
      </c>
      <c r="E110" s="50">
        <v>0</v>
      </c>
      <c r="F110" s="50">
        <v>722.72</v>
      </c>
      <c r="G110" s="50">
        <f t="shared" si="10"/>
        <v>-2814.51</v>
      </c>
      <c r="H110" s="50">
        <f t="shared" si="11"/>
        <v>-722.72</v>
      </c>
      <c r="I110" s="51">
        <f t="shared" si="12"/>
        <v>-79.568193190717025</v>
      </c>
      <c r="J110" s="51">
        <f t="shared" si="13"/>
        <v>0</v>
      </c>
      <c r="K110" s="51">
        <f t="shared" si="14"/>
        <v>0</v>
      </c>
    </row>
    <row r="111" spans="1:11" ht="26.4">
      <c r="A111" s="55" t="s">
        <v>45</v>
      </c>
      <c r="B111" s="49" t="s">
        <v>46</v>
      </c>
      <c r="C111" s="50">
        <v>0</v>
      </c>
      <c r="D111" s="50">
        <v>200001</v>
      </c>
      <c r="E111" s="50">
        <v>0</v>
      </c>
      <c r="F111" s="50">
        <v>0</v>
      </c>
      <c r="G111" s="50">
        <f t="shared" si="10"/>
        <v>0</v>
      </c>
      <c r="H111" s="50">
        <f t="shared" si="11"/>
        <v>0</v>
      </c>
      <c r="I111" s="51">
        <f t="shared" si="12"/>
        <v>0</v>
      </c>
      <c r="J111" s="51">
        <f t="shared" si="13"/>
        <v>0</v>
      </c>
      <c r="K111" s="51">
        <f t="shared" si="14"/>
        <v>0</v>
      </c>
    </row>
    <row r="112" spans="1:11">
      <c r="A112" s="56" t="s">
        <v>47</v>
      </c>
      <c r="B112" s="49" t="s">
        <v>48</v>
      </c>
      <c r="C112" s="50">
        <v>0</v>
      </c>
      <c r="D112" s="50">
        <v>200001</v>
      </c>
      <c r="E112" s="50">
        <v>0</v>
      </c>
      <c r="F112" s="50">
        <v>0</v>
      </c>
      <c r="G112" s="50">
        <f t="shared" si="10"/>
        <v>0</v>
      </c>
      <c r="H112" s="50">
        <f t="shared" si="11"/>
        <v>0</v>
      </c>
      <c r="I112" s="51">
        <f t="shared" si="12"/>
        <v>0</v>
      </c>
      <c r="J112" s="51">
        <f t="shared" si="13"/>
        <v>0</v>
      </c>
      <c r="K112" s="51">
        <f t="shared" si="14"/>
        <v>0</v>
      </c>
    </row>
    <row r="113" spans="1:11" ht="26.4">
      <c r="A113" s="57" t="s">
        <v>49</v>
      </c>
      <c r="B113" s="49" t="s">
        <v>50</v>
      </c>
      <c r="C113" s="50">
        <v>0</v>
      </c>
      <c r="D113" s="50">
        <v>200001</v>
      </c>
      <c r="E113" s="50">
        <v>0</v>
      </c>
      <c r="F113" s="50">
        <v>0</v>
      </c>
      <c r="G113" s="50">
        <f t="shared" si="10"/>
        <v>0</v>
      </c>
      <c r="H113" s="50">
        <f t="shared" si="11"/>
        <v>0</v>
      </c>
      <c r="I113" s="51">
        <f t="shared" si="12"/>
        <v>0</v>
      </c>
      <c r="J113" s="51">
        <f t="shared" si="13"/>
        <v>0</v>
      </c>
      <c r="K113" s="51">
        <f t="shared" si="14"/>
        <v>0</v>
      </c>
    </row>
    <row r="114" spans="1:11" ht="26.4">
      <c r="A114" s="58" t="s">
        <v>241</v>
      </c>
      <c r="B114" s="49" t="s">
        <v>242</v>
      </c>
      <c r="C114" s="50">
        <v>0</v>
      </c>
      <c r="D114" s="50">
        <v>200001</v>
      </c>
      <c r="E114" s="50">
        <v>0</v>
      </c>
      <c r="F114" s="50">
        <v>0</v>
      </c>
      <c r="G114" s="50">
        <f t="shared" si="10"/>
        <v>0</v>
      </c>
      <c r="H114" s="50">
        <f t="shared" si="11"/>
        <v>0</v>
      </c>
      <c r="I114" s="51">
        <f t="shared" si="12"/>
        <v>0</v>
      </c>
      <c r="J114" s="51">
        <f t="shared" si="13"/>
        <v>0</v>
      </c>
      <c r="K114" s="51">
        <f t="shared" si="14"/>
        <v>0</v>
      </c>
    </row>
    <row r="115" spans="1:11">
      <c r="A115" s="54" t="s">
        <v>53</v>
      </c>
      <c r="B115" s="49" t="s">
        <v>54</v>
      </c>
      <c r="C115" s="50">
        <v>484465.91999999998</v>
      </c>
      <c r="D115" s="50">
        <v>2994265</v>
      </c>
      <c r="E115" s="50">
        <v>802595</v>
      </c>
      <c r="F115" s="50">
        <v>440275.92</v>
      </c>
      <c r="G115" s="50">
        <f t="shared" si="10"/>
        <v>-44190</v>
      </c>
      <c r="H115" s="50">
        <f t="shared" si="11"/>
        <v>362319.08</v>
      </c>
      <c r="I115" s="51">
        <f t="shared" si="12"/>
        <v>-9.1213846373342449</v>
      </c>
      <c r="J115" s="51">
        <f t="shared" si="13"/>
        <v>54.85654906895757</v>
      </c>
      <c r="K115" s="51">
        <f t="shared" si="14"/>
        <v>14.703973095233721</v>
      </c>
    </row>
    <row r="116" spans="1:11">
      <c r="A116" s="55" t="s">
        <v>55</v>
      </c>
      <c r="B116" s="49" t="s">
        <v>56</v>
      </c>
      <c r="C116" s="50">
        <v>484465.91999999998</v>
      </c>
      <c r="D116" s="50">
        <v>2994265</v>
      </c>
      <c r="E116" s="50">
        <v>802595</v>
      </c>
      <c r="F116" s="50">
        <v>440275.92</v>
      </c>
      <c r="G116" s="50">
        <f t="shared" si="10"/>
        <v>-44190</v>
      </c>
      <c r="H116" s="50">
        <f t="shared" si="11"/>
        <v>362319.08</v>
      </c>
      <c r="I116" s="51">
        <f t="shared" si="12"/>
        <v>-9.1213846373342449</v>
      </c>
      <c r="J116" s="51">
        <f t="shared" si="13"/>
        <v>54.85654906895757</v>
      </c>
      <c r="K116" s="51">
        <f t="shared" si="14"/>
        <v>14.703973095233721</v>
      </c>
    </row>
    <row r="117" spans="1:11">
      <c r="A117" s="48"/>
      <c r="B117" s="49" t="s">
        <v>57</v>
      </c>
      <c r="C117" s="50">
        <v>13901546.98</v>
      </c>
      <c r="D117" s="50">
        <v>-302863</v>
      </c>
      <c r="E117" s="50">
        <v>0</v>
      </c>
      <c r="F117" s="50">
        <v>12734744.449999999</v>
      </c>
      <c r="G117" s="50">
        <f t="shared" si="10"/>
        <v>-1166802.5300000012</v>
      </c>
      <c r="H117" s="50">
        <f t="shared" si="11"/>
        <v>-12734744.449999999</v>
      </c>
      <c r="I117" s="51">
        <f t="shared" si="12"/>
        <v>-8.3933286826183178</v>
      </c>
      <c r="J117" s="51">
        <f t="shared" si="13"/>
        <v>0</v>
      </c>
      <c r="K117" s="51">
        <f t="shared" si="14"/>
        <v>-4204.7871314752874</v>
      </c>
    </row>
    <row r="118" spans="1:11">
      <c r="A118" s="48" t="s">
        <v>58</v>
      </c>
      <c r="B118" s="49" t="s">
        <v>59</v>
      </c>
      <c r="C118" s="50">
        <v>-13901546.98</v>
      </c>
      <c r="D118" s="50">
        <v>302863</v>
      </c>
      <c r="E118" s="50">
        <v>0</v>
      </c>
      <c r="F118" s="50">
        <v>-12734744.449999999</v>
      </c>
      <c r="G118" s="50">
        <f t="shared" si="10"/>
        <v>1166802.5300000012</v>
      </c>
      <c r="H118" s="50">
        <f t="shared" si="11"/>
        <v>12734744.449999999</v>
      </c>
      <c r="I118" s="51">
        <f t="shared" si="12"/>
        <v>-8.3933286826183178</v>
      </c>
      <c r="J118" s="51">
        <f t="shared" si="13"/>
        <v>0</v>
      </c>
      <c r="K118" s="51">
        <f t="shared" si="14"/>
        <v>-4204.7871314752874</v>
      </c>
    </row>
    <row r="119" spans="1:11">
      <c r="A119" s="54" t="s">
        <v>60</v>
      </c>
      <c r="B119" s="49" t="s">
        <v>61</v>
      </c>
      <c r="C119" s="50">
        <v>-13901546.98</v>
      </c>
      <c r="D119" s="50">
        <v>302863</v>
      </c>
      <c r="E119" s="50">
        <v>0</v>
      </c>
      <c r="F119" s="50">
        <v>-12734744.449999999</v>
      </c>
      <c r="G119" s="50">
        <f t="shared" si="10"/>
        <v>1166802.5300000012</v>
      </c>
      <c r="H119" s="50">
        <f t="shared" si="11"/>
        <v>12734744.449999999</v>
      </c>
      <c r="I119" s="51">
        <f t="shared" si="12"/>
        <v>-8.3933286826183178</v>
      </c>
      <c r="J119" s="51">
        <f t="shared" si="13"/>
        <v>0</v>
      </c>
      <c r="K119" s="51">
        <f t="shared" si="14"/>
        <v>-4204.7871314752874</v>
      </c>
    </row>
    <row r="120" spans="1:11" ht="26.4">
      <c r="A120" s="55" t="s">
        <v>139</v>
      </c>
      <c r="B120" s="49" t="s">
        <v>140</v>
      </c>
      <c r="C120" s="50">
        <v>0</v>
      </c>
      <c r="D120" s="50">
        <v>302863</v>
      </c>
      <c r="E120" s="50">
        <v>0</v>
      </c>
      <c r="F120" s="50">
        <v>-302861.39</v>
      </c>
      <c r="G120" s="50">
        <f t="shared" si="10"/>
        <v>-302861.39</v>
      </c>
      <c r="H120" s="50">
        <f t="shared" si="11"/>
        <v>302861.39</v>
      </c>
      <c r="I120" s="51">
        <f t="shared" si="12"/>
        <v>0</v>
      </c>
      <c r="J120" s="51">
        <f t="shared" si="13"/>
        <v>0</v>
      </c>
      <c r="K120" s="51">
        <f t="shared" si="14"/>
        <v>-99.999468406507248</v>
      </c>
    </row>
    <row r="121" spans="1:11" ht="26.4">
      <c r="A121" s="63" t="s">
        <v>316</v>
      </c>
      <c r="B121" s="60" t="s">
        <v>317</v>
      </c>
      <c r="C121" s="61"/>
      <c r="D121" s="61"/>
      <c r="E121" s="61"/>
      <c r="F121" s="61"/>
      <c r="G121" s="61"/>
      <c r="H121" s="61"/>
      <c r="I121" s="62"/>
      <c r="J121" s="62"/>
      <c r="K121" s="62"/>
    </row>
    <row r="122" spans="1:11">
      <c r="A122" s="48" t="s">
        <v>19</v>
      </c>
      <c r="B122" s="49" t="s">
        <v>20</v>
      </c>
      <c r="C122" s="50">
        <v>19454059.390000001</v>
      </c>
      <c r="D122" s="50">
        <v>19124606</v>
      </c>
      <c r="E122" s="50">
        <v>6235298</v>
      </c>
      <c r="F122" s="50">
        <v>19024750.870000001</v>
      </c>
      <c r="G122" s="50">
        <f t="shared" ref="G122:G141" si="15">F122-C122</f>
        <v>-429308.51999999955</v>
      </c>
      <c r="H122" s="50">
        <f t="shared" ref="H122:H141" si="16">E122-F122</f>
        <v>-12789452.870000001</v>
      </c>
      <c r="I122" s="51">
        <f t="shared" ref="I122:I141" si="17">IF(ISERROR(F122/C122),0,F122/C122*100-100)</f>
        <v>-2.2067811729858136</v>
      </c>
      <c r="J122" s="51">
        <f t="shared" ref="J122:J141" si="18">IF(ISERROR(F122/E122),0,F122/E122*100)</f>
        <v>305.11373907069077</v>
      </c>
      <c r="K122" s="51">
        <f t="shared" ref="K122:K141" si="19">IF(ISERROR(F122/D122),0,F122/D122*100)</f>
        <v>99.477870916660976</v>
      </c>
    </row>
    <row r="123" spans="1:11" ht="26.4">
      <c r="A123" s="54" t="s">
        <v>21</v>
      </c>
      <c r="B123" s="49" t="s">
        <v>22</v>
      </c>
      <c r="C123" s="50">
        <v>328444.39</v>
      </c>
      <c r="D123" s="50">
        <v>478623</v>
      </c>
      <c r="E123" s="50">
        <v>270896</v>
      </c>
      <c r="F123" s="50">
        <v>378767.87</v>
      </c>
      <c r="G123" s="50">
        <f t="shared" si="15"/>
        <v>50323.479999999981</v>
      </c>
      <c r="H123" s="50">
        <f t="shared" si="16"/>
        <v>-107871.87</v>
      </c>
      <c r="I123" s="51">
        <f t="shared" si="17"/>
        <v>15.321765733310272</v>
      </c>
      <c r="J123" s="51">
        <f t="shared" si="18"/>
        <v>139.82039971059004</v>
      </c>
      <c r="K123" s="51">
        <f t="shared" si="19"/>
        <v>79.136997177319103</v>
      </c>
    </row>
    <row r="124" spans="1:11">
      <c r="A124" s="54" t="s">
        <v>23</v>
      </c>
      <c r="B124" s="49" t="s">
        <v>24</v>
      </c>
      <c r="C124" s="50">
        <v>19125615</v>
      </c>
      <c r="D124" s="50">
        <v>18645983</v>
      </c>
      <c r="E124" s="50">
        <v>5964402</v>
      </c>
      <c r="F124" s="50">
        <v>18645983</v>
      </c>
      <c r="G124" s="50">
        <f t="shared" si="15"/>
        <v>-479632</v>
      </c>
      <c r="H124" s="50">
        <f t="shared" si="16"/>
        <v>-12681581</v>
      </c>
      <c r="I124" s="51">
        <f t="shared" si="17"/>
        <v>-2.5077990956107783</v>
      </c>
      <c r="J124" s="51">
        <f t="shared" si="18"/>
        <v>312.6211647035193</v>
      </c>
      <c r="K124" s="51">
        <f t="shared" si="19"/>
        <v>100</v>
      </c>
    </row>
    <row r="125" spans="1:11" ht="26.4">
      <c r="A125" s="55" t="s">
        <v>25</v>
      </c>
      <c r="B125" s="49" t="s">
        <v>26</v>
      </c>
      <c r="C125" s="50">
        <v>19125615</v>
      </c>
      <c r="D125" s="50">
        <v>18645983</v>
      </c>
      <c r="E125" s="50">
        <v>5964402</v>
      </c>
      <c r="F125" s="50">
        <v>18645983</v>
      </c>
      <c r="G125" s="50">
        <f t="shared" si="15"/>
        <v>-479632</v>
      </c>
      <c r="H125" s="50">
        <f t="shared" si="16"/>
        <v>-12681581</v>
      </c>
      <c r="I125" s="51">
        <f t="shared" si="17"/>
        <v>-2.5077990956107783</v>
      </c>
      <c r="J125" s="51">
        <f t="shared" si="18"/>
        <v>312.6211647035193</v>
      </c>
      <c r="K125" s="51">
        <f t="shared" si="19"/>
        <v>100</v>
      </c>
    </row>
    <row r="126" spans="1:11">
      <c r="A126" s="48" t="s">
        <v>27</v>
      </c>
      <c r="B126" s="49" t="s">
        <v>28</v>
      </c>
      <c r="C126" s="50">
        <v>5552512.4100000001</v>
      </c>
      <c r="D126" s="50">
        <v>19427469</v>
      </c>
      <c r="E126" s="50">
        <v>6235298</v>
      </c>
      <c r="F126" s="50">
        <v>6290006.4199999999</v>
      </c>
      <c r="G126" s="50">
        <f t="shared" si="15"/>
        <v>737494.00999999978</v>
      </c>
      <c r="H126" s="50">
        <f t="shared" si="16"/>
        <v>-54708.419999999925</v>
      </c>
      <c r="I126" s="51">
        <f t="shared" si="17"/>
        <v>13.282167702530174</v>
      </c>
      <c r="J126" s="51">
        <f t="shared" si="18"/>
        <v>100.87739864237444</v>
      </c>
      <c r="K126" s="51">
        <f t="shared" si="19"/>
        <v>32.376870193435906</v>
      </c>
    </row>
    <row r="127" spans="1:11">
      <c r="A127" s="54" t="s">
        <v>29</v>
      </c>
      <c r="B127" s="49" t="s">
        <v>30</v>
      </c>
      <c r="C127" s="50">
        <v>5068046.49</v>
      </c>
      <c r="D127" s="50">
        <v>16433204</v>
      </c>
      <c r="E127" s="50">
        <v>5432703</v>
      </c>
      <c r="F127" s="50">
        <v>5849730.5</v>
      </c>
      <c r="G127" s="50">
        <f t="shared" si="15"/>
        <v>781684.00999999978</v>
      </c>
      <c r="H127" s="50">
        <f t="shared" si="16"/>
        <v>-417027.5</v>
      </c>
      <c r="I127" s="51">
        <f t="shared" si="17"/>
        <v>15.423773470554721</v>
      </c>
      <c r="J127" s="51">
        <f t="shared" si="18"/>
        <v>107.67624329914594</v>
      </c>
      <c r="K127" s="51">
        <f t="shared" si="19"/>
        <v>35.5970174775412</v>
      </c>
    </row>
    <row r="128" spans="1:11">
      <c r="A128" s="55" t="s">
        <v>31</v>
      </c>
      <c r="B128" s="49" t="s">
        <v>32</v>
      </c>
      <c r="C128" s="50">
        <v>5068046.49</v>
      </c>
      <c r="D128" s="50">
        <v>16233203</v>
      </c>
      <c r="E128" s="50">
        <v>5432703</v>
      </c>
      <c r="F128" s="50">
        <v>5849730.5</v>
      </c>
      <c r="G128" s="50">
        <f t="shared" si="15"/>
        <v>781684.00999999978</v>
      </c>
      <c r="H128" s="50">
        <f t="shared" si="16"/>
        <v>-417027.5</v>
      </c>
      <c r="I128" s="51">
        <f t="shared" si="17"/>
        <v>15.423773470554721</v>
      </c>
      <c r="J128" s="51">
        <f t="shared" si="18"/>
        <v>107.67624329914594</v>
      </c>
      <c r="K128" s="51">
        <f t="shared" si="19"/>
        <v>36.035590142007095</v>
      </c>
    </row>
    <row r="129" spans="1:11">
      <c r="A129" s="56" t="s">
        <v>33</v>
      </c>
      <c r="B129" s="49" t="s">
        <v>34</v>
      </c>
      <c r="C129" s="50">
        <v>3130458.51</v>
      </c>
      <c r="D129" s="50">
        <v>8214990</v>
      </c>
      <c r="E129" s="50">
        <v>3695428</v>
      </c>
      <c r="F129" s="50">
        <v>3508188.47</v>
      </c>
      <c r="G129" s="50">
        <f t="shared" si="15"/>
        <v>377729.96000000043</v>
      </c>
      <c r="H129" s="50">
        <f t="shared" si="16"/>
        <v>187239.5299999998</v>
      </c>
      <c r="I129" s="51">
        <f t="shared" si="17"/>
        <v>12.066282264830292</v>
      </c>
      <c r="J129" s="51">
        <f t="shared" si="18"/>
        <v>94.933211254555644</v>
      </c>
      <c r="K129" s="51">
        <f t="shared" si="19"/>
        <v>42.704719908362641</v>
      </c>
    </row>
    <row r="130" spans="1:11">
      <c r="A130" s="56" t="s">
        <v>35</v>
      </c>
      <c r="B130" s="49" t="s">
        <v>36</v>
      </c>
      <c r="C130" s="50">
        <v>1937587.98</v>
      </c>
      <c r="D130" s="50">
        <v>8018213</v>
      </c>
      <c r="E130" s="50">
        <v>1737275</v>
      </c>
      <c r="F130" s="50">
        <v>2341542.0299999998</v>
      </c>
      <c r="G130" s="50">
        <f t="shared" si="15"/>
        <v>403954.04999999981</v>
      </c>
      <c r="H130" s="50">
        <f t="shared" si="16"/>
        <v>-604267.0299999998</v>
      </c>
      <c r="I130" s="51">
        <f t="shared" si="17"/>
        <v>20.848294589441039</v>
      </c>
      <c r="J130" s="51">
        <f t="shared" si="18"/>
        <v>134.78246276496236</v>
      </c>
      <c r="K130" s="51">
        <f t="shared" si="19"/>
        <v>29.202791569642763</v>
      </c>
    </row>
    <row r="131" spans="1:11">
      <c r="A131" s="57" t="s">
        <v>37</v>
      </c>
      <c r="B131" s="49" t="s">
        <v>38</v>
      </c>
      <c r="C131" s="50">
        <v>3537.23</v>
      </c>
      <c r="D131" s="50">
        <v>0</v>
      </c>
      <c r="E131" s="50">
        <v>0</v>
      </c>
      <c r="F131" s="50">
        <v>722.72</v>
      </c>
      <c r="G131" s="50">
        <f t="shared" si="15"/>
        <v>-2814.51</v>
      </c>
      <c r="H131" s="50">
        <f t="shared" si="16"/>
        <v>-722.72</v>
      </c>
      <c r="I131" s="51">
        <f t="shared" si="17"/>
        <v>-79.568193190717025</v>
      </c>
      <c r="J131" s="51">
        <f t="shared" si="18"/>
        <v>0</v>
      </c>
      <c r="K131" s="51">
        <f t="shared" si="19"/>
        <v>0</v>
      </c>
    </row>
    <row r="132" spans="1:11" ht="26.4">
      <c r="A132" s="55" t="s">
        <v>45</v>
      </c>
      <c r="B132" s="49" t="s">
        <v>46</v>
      </c>
      <c r="C132" s="50">
        <v>0</v>
      </c>
      <c r="D132" s="50">
        <v>200001</v>
      </c>
      <c r="E132" s="50">
        <v>0</v>
      </c>
      <c r="F132" s="50">
        <v>0</v>
      </c>
      <c r="G132" s="50">
        <f t="shared" si="15"/>
        <v>0</v>
      </c>
      <c r="H132" s="50">
        <f t="shared" si="16"/>
        <v>0</v>
      </c>
      <c r="I132" s="51">
        <f t="shared" si="17"/>
        <v>0</v>
      </c>
      <c r="J132" s="51">
        <f t="shared" si="18"/>
        <v>0</v>
      </c>
      <c r="K132" s="51">
        <f t="shared" si="19"/>
        <v>0</v>
      </c>
    </row>
    <row r="133" spans="1:11">
      <c r="A133" s="56" t="s">
        <v>47</v>
      </c>
      <c r="B133" s="49" t="s">
        <v>48</v>
      </c>
      <c r="C133" s="50">
        <v>0</v>
      </c>
      <c r="D133" s="50">
        <v>200001</v>
      </c>
      <c r="E133" s="50">
        <v>0</v>
      </c>
      <c r="F133" s="50">
        <v>0</v>
      </c>
      <c r="G133" s="50">
        <f t="shared" si="15"/>
        <v>0</v>
      </c>
      <c r="H133" s="50">
        <f t="shared" si="16"/>
        <v>0</v>
      </c>
      <c r="I133" s="51">
        <f t="shared" si="17"/>
        <v>0</v>
      </c>
      <c r="J133" s="51">
        <f t="shared" si="18"/>
        <v>0</v>
      </c>
      <c r="K133" s="51">
        <f t="shared" si="19"/>
        <v>0</v>
      </c>
    </row>
    <row r="134" spans="1:11" ht="26.4">
      <c r="A134" s="57" t="s">
        <v>49</v>
      </c>
      <c r="B134" s="49" t="s">
        <v>50</v>
      </c>
      <c r="C134" s="50">
        <v>0</v>
      </c>
      <c r="D134" s="50">
        <v>200001</v>
      </c>
      <c r="E134" s="50">
        <v>0</v>
      </c>
      <c r="F134" s="50">
        <v>0</v>
      </c>
      <c r="G134" s="50">
        <f t="shared" si="15"/>
        <v>0</v>
      </c>
      <c r="H134" s="50">
        <f t="shared" si="16"/>
        <v>0</v>
      </c>
      <c r="I134" s="51">
        <f t="shared" si="17"/>
        <v>0</v>
      </c>
      <c r="J134" s="51">
        <f t="shared" si="18"/>
        <v>0</v>
      </c>
      <c r="K134" s="51">
        <f t="shared" si="19"/>
        <v>0</v>
      </c>
    </row>
    <row r="135" spans="1:11" ht="26.4">
      <c r="A135" s="58" t="s">
        <v>241</v>
      </c>
      <c r="B135" s="49" t="s">
        <v>242</v>
      </c>
      <c r="C135" s="50">
        <v>0</v>
      </c>
      <c r="D135" s="50">
        <v>200001</v>
      </c>
      <c r="E135" s="50">
        <v>0</v>
      </c>
      <c r="F135" s="50">
        <v>0</v>
      </c>
      <c r="G135" s="50">
        <f t="shared" si="15"/>
        <v>0</v>
      </c>
      <c r="H135" s="50">
        <f t="shared" si="16"/>
        <v>0</v>
      </c>
      <c r="I135" s="51">
        <f t="shared" si="17"/>
        <v>0</v>
      </c>
      <c r="J135" s="51">
        <f t="shared" si="18"/>
        <v>0</v>
      </c>
      <c r="K135" s="51">
        <f t="shared" si="19"/>
        <v>0</v>
      </c>
    </row>
    <row r="136" spans="1:11">
      <c r="A136" s="54" t="s">
        <v>53</v>
      </c>
      <c r="B136" s="49" t="s">
        <v>54</v>
      </c>
      <c r="C136" s="50">
        <v>484465.91999999998</v>
      </c>
      <c r="D136" s="50">
        <v>2994265</v>
      </c>
      <c r="E136" s="50">
        <v>802595</v>
      </c>
      <c r="F136" s="50">
        <v>440275.92</v>
      </c>
      <c r="G136" s="50">
        <f t="shared" si="15"/>
        <v>-44190</v>
      </c>
      <c r="H136" s="50">
        <f t="shared" si="16"/>
        <v>362319.08</v>
      </c>
      <c r="I136" s="51">
        <f t="shared" si="17"/>
        <v>-9.1213846373342449</v>
      </c>
      <c r="J136" s="51">
        <f t="shared" si="18"/>
        <v>54.85654906895757</v>
      </c>
      <c r="K136" s="51">
        <f t="shared" si="19"/>
        <v>14.703973095233721</v>
      </c>
    </row>
    <row r="137" spans="1:11">
      <c r="A137" s="55" t="s">
        <v>55</v>
      </c>
      <c r="B137" s="49" t="s">
        <v>56</v>
      </c>
      <c r="C137" s="50">
        <v>484465.91999999998</v>
      </c>
      <c r="D137" s="50">
        <v>2994265</v>
      </c>
      <c r="E137" s="50">
        <v>802595</v>
      </c>
      <c r="F137" s="50">
        <v>440275.92</v>
      </c>
      <c r="G137" s="50">
        <f t="shared" si="15"/>
        <v>-44190</v>
      </c>
      <c r="H137" s="50">
        <f t="shared" si="16"/>
        <v>362319.08</v>
      </c>
      <c r="I137" s="51">
        <f t="shared" si="17"/>
        <v>-9.1213846373342449</v>
      </c>
      <c r="J137" s="51">
        <f t="shared" si="18"/>
        <v>54.85654906895757</v>
      </c>
      <c r="K137" s="51">
        <f t="shared" si="19"/>
        <v>14.703973095233721</v>
      </c>
    </row>
    <row r="138" spans="1:11">
      <c r="A138" s="48"/>
      <c r="B138" s="49" t="s">
        <v>57</v>
      </c>
      <c r="C138" s="50">
        <v>13901546.98</v>
      </c>
      <c r="D138" s="50">
        <v>-302863</v>
      </c>
      <c r="E138" s="50">
        <v>0</v>
      </c>
      <c r="F138" s="50">
        <v>12734744.449999999</v>
      </c>
      <c r="G138" s="50">
        <f t="shared" si="15"/>
        <v>-1166802.5300000012</v>
      </c>
      <c r="H138" s="50">
        <f t="shared" si="16"/>
        <v>-12734744.449999999</v>
      </c>
      <c r="I138" s="51">
        <f t="shared" si="17"/>
        <v>-8.3933286826183178</v>
      </c>
      <c r="J138" s="51">
        <f t="shared" si="18"/>
        <v>0</v>
      </c>
      <c r="K138" s="51">
        <f t="shared" si="19"/>
        <v>-4204.7871314752874</v>
      </c>
    </row>
    <row r="139" spans="1:11">
      <c r="A139" s="48" t="s">
        <v>58</v>
      </c>
      <c r="B139" s="49" t="s">
        <v>59</v>
      </c>
      <c r="C139" s="50">
        <v>-13901546.98</v>
      </c>
      <c r="D139" s="50">
        <v>302863</v>
      </c>
      <c r="E139" s="50">
        <v>0</v>
      </c>
      <c r="F139" s="50">
        <v>-12734744.449999999</v>
      </c>
      <c r="G139" s="50">
        <f t="shared" si="15"/>
        <v>1166802.5300000012</v>
      </c>
      <c r="H139" s="50">
        <f t="shared" si="16"/>
        <v>12734744.449999999</v>
      </c>
      <c r="I139" s="51">
        <f t="shared" si="17"/>
        <v>-8.3933286826183178</v>
      </c>
      <c r="J139" s="51">
        <f t="shared" si="18"/>
        <v>0</v>
      </c>
      <c r="K139" s="51">
        <f t="shared" si="19"/>
        <v>-4204.7871314752874</v>
      </c>
    </row>
    <row r="140" spans="1:11">
      <c r="A140" s="54" t="s">
        <v>60</v>
      </c>
      <c r="B140" s="49" t="s">
        <v>61</v>
      </c>
      <c r="C140" s="50">
        <v>-13901546.98</v>
      </c>
      <c r="D140" s="50">
        <v>302863</v>
      </c>
      <c r="E140" s="50">
        <v>0</v>
      </c>
      <c r="F140" s="50">
        <v>-12734744.449999999</v>
      </c>
      <c r="G140" s="50">
        <f t="shared" si="15"/>
        <v>1166802.5300000012</v>
      </c>
      <c r="H140" s="50">
        <f t="shared" si="16"/>
        <v>12734744.449999999</v>
      </c>
      <c r="I140" s="51">
        <f t="shared" si="17"/>
        <v>-8.3933286826183178</v>
      </c>
      <c r="J140" s="51">
        <f t="shared" si="18"/>
        <v>0</v>
      </c>
      <c r="K140" s="51">
        <f t="shared" si="19"/>
        <v>-4204.7871314752874</v>
      </c>
    </row>
    <row r="141" spans="1:11" ht="26.4">
      <c r="A141" s="55" t="s">
        <v>139</v>
      </c>
      <c r="B141" s="49" t="s">
        <v>140</v>
      </c>
      <c r="C141" s="50">
        <v>0</v>
      </c>
      <c r="D141" s="50">
        <v>302863</v>
      </c>
      <c r="E141" s="50">
        <v>0</v>
      </c>
      <c r="F141" s="50">
        <v>-302861.39</v>
      </c>
      <c r="G141" s="50">
        <f t="shared" si="15"/>
        <v>-302861.39</v>
      </c>
      <c r="H141" s="50">
        <f t="shared" si="16"/>
        <v>302861.39</v>
      </c>
      <c r="I141" s="51">
        <f t="shared" si="17"/>
        <v>0</v>
      </c>
      <c r="J141" s="51">
        <f t="shared" si="18"/>
        <v>0</v>
      </c>
      <c r="K141" s="51">
        <f t="shared" si="19"/>
        <v>-99.999468406507248</v>
      </c>
    </row>
    <row r="142" spans="1:11">
      <c r="A142" s="59" t="s">
        <v>193</v>
      </c>
      <c r="B142" s="60" t="s">
        <v>318</v>
      </c>
      <c r="C142" s="61"/>
      <c r="D142" s="61"/>
      <c r="E142" s="61"/>
      <c r="F142" s="61"/>
      <c r="G142" s="61"/>
      <c r="H142" s="61"/>
      <c r="I142" s="62"/>
      <c r="J142" s="62"/>
      <c r="K142" s="62"/>
    </row>
    <row r="143" spans="1:11">
      <c r="A143" s="48" t="s">
        <v>19</v>
      </c>
      <c r="B143" s="49" t="s">
        <v>20</v>
      </c>
      <c r="C143" s="50">
        <v>187862942.44</v>
      </c>
      <c r="D143" s="50">
        <v>227292661</v>
      </c>
      <c r="E143" s="50">
        <v>108276980</v>
      </c>
      <c r="F143" s="50">
        <v>226342791.33000001</v>
      </c>
      <c r="G143" s="50">
        <f t="shared" ref="G143:G166" si="20">F143-C143</f>
        <v>38479848.890000015</v>
      </c>
      <c r="H143" s="50">
        <f t="shared" ref="H143:H166" si="21">E143-F143</f>
        <v>-118065811.33000001</v>
      </c>
      <c r="I143" s="51">
        <f t="shared" ref="I143:I166" si="22">IF(ISERROR(F143/C143),0,F143/C143*100-100)</f>
        <v>20.482937395856979</v>
      </c>
      <c r="J143" s="51">
        <f t="shared" ref="J143:J166" si="23">IF(ISERROR(F143/E143),0,F143/E143*100)</f>
        <v>209.04054705810969</v>
      </c>
      <c r="K143" s="51">
        <f t="shared" ref="K143:K166" si="24">IF(ISERROR(F143/D143),0,F143/D143*100)</f>
        <v>99.5820939990667</v>
      </c>
    </row>
    <row r="144" spans="1:11" ht="26.4">
      <c r="A144" s="54" t="s">
        <v>21</v>
      </c>
      <c r="B144" s="49" t="s">
        <v>22</v>
      </c>
      <c r="C144" s="50">
        <v>251326.44</v>
      </c>
      <c r="D144" s="50">
        <v>1260130</v>
      </c>
      <c r="E144" s="50">
        <v>268572</v>
      </c>
      <c r="F144" s="50">
        <v>310260.33</v>
      </c>
      <c r="G144" s="50">
        <f t="shared" si="20"/>
        <v>58933.890000000014</v>
      </c>
      <c r="H144" s="50">
        <f t="shared" si="21"/>
        <v>-41688.330000000016</v>
      </c>
      <c r="I144" s="51">
        <f t="shared" si="22"/>
        <v>23.44914048836246</v>
      </c>
      <c r="J144" s="51">
        <f t="shared" si="23"/>
        <v>115.5222175059202</v>
      </c>
      <c r="K144" s="51">
        <f t="shared" si="24"/>
        <v>24.621295421900914</v>
      </c>
    </row>
    <row r="145" spans="1:11">
      <c r="A145" s="54" t="s">
        <v>23</v>
      </c>
      <c r="B145" s="49" t="s">
        <v>24</v>
      </c>
      <c r="C145" s="50">
        <v>187611616</v>
      </c>
      <c r="D145" s="50">
        <v>226032531</v>
      </c>
      <c r="E145" s="50">
        <v>108008408</v>
      </c>
      <c r="F145" s="50">
        <v>226032531</v>
      </c>
      <c r="G145" s="50">
        <f t="shared" si="20"/>
        <v>38420915</v>
      </c>
      <c r="H145" s="50">
        <f t="shared" si="21"/>
        <v>-118024123</v>
      </c>
      <c r="I145" s="51">
        <f t="shared" si="22"/>
        <v>20.478963839850948</v>
      </c>
      <c r="J145" s="51">
        <f t="shared" si="23"/>
        <v>209.27308825809189</v>
      </c>
      <c r="K145" s="51">
        <f t="shared" si="24"/>
        <v>100</v>
      </c>
    </row>
    <row r="146" spans="1:11" ht="26.4">
      <c r="A146" s="55" t="s">
        <v>25</v>
      </c>
      <c r="B146" s="49" t="s">
        <v>26</v>
      </c>
      <c r="C146" s="50">
        <v>187611616</v>
      </c>
      <c r="D146" s="50">
        <v>226032531</v>
      </c>
      <c r="E146" s="50">
        <v>108008408</v>
      </c>
      <c r="F146" s="50">
        <v>226032531</v>
      </c>
      <c r="G146" s="50">
        <f t="shared" si="20"/>
        <v>38420915</v>
      </c>
      <c r="H146" s="50">
        <f t="shared" si="21"/>
        <v>-118024123</v>
      </c>
      <c r="I146" s="51">
        <f t="shared" si="22"/>
        <v>20.478963839850948</v>
      </c>
      <c r="J146" s="51">
        <f t="shared" si="23"/>
        <v>209.27308825809189</v>
      </c>
      <c r="K146" s="51">
        <f t="shared" si="24"/>
        <v>100</v>
      </c>
    </row>
    <row r="147" spans="1:11">
      <c r="A147" s="48" t="s">
        <v>27</v>
      </c>
      <c r="B147" s="49" t="s">
        <v>28</v>
      </c>
      <c r="C147" s="50">
        <v>85655986.310000002</v>
      </c>
      <c r="D147" s="50">
        <v>228535321</v>
      </c>
      <c r="E147" s="50">
        <v>108276980</v>
      </c>
      <c r="F147" s="50">
        <v>117299488.3</v>
      </c>
      <c r="G147" s="50">
        <f t="shared" si="20"/>
        <v>31643501.989999995</v>
      </c>
      <c r="H147" s="50">
        <f t="shared" si="21"/>
        <v>-9022508.299999997</v>
      </c>
      <c r="I147" s="51">
        <f t="shared" si="22"/>
        <v>36.942545819831082</v>
      </c>
      <c r="J147" s="51">
        <f t="shared" si="23"/>
        <v>108.33280379633787</v>
      </c>
      <c r="K147" s="51">
        <f t="shared" si="24"/>
        <v>51.32663423173873</v>
      </c>
    </row>
    <row r="148" spans="1:11">
      <c r="A148" s="54" t="s">
        <v>29</v>
      </c>
      <c r="B148" s="49" t="s">
        <v>30</v>
      </c>
      <c r="C148" s="50">
        <v>85541877.629999995</v>
      </c>
      <c r="D148" s="50">
        <v>225157893</v>
      </c>
      <c r="E148" s="50">
        <v>108080880</v>
      </c>
      <c r="F148" s="50">
        <v>115788118.2</v>
      </c>
      <c r="G148" s="50">
        <f t="shared" si="20"/>
        <v>30246240.570000008</v>
      </c>
      <c r="H148" s="50">
        <f t="shared" si="21"/>
        <v>-7707238.200000003</v>
      </c>
      <c r="I148" s="51">
        <f t="shared" si="22"/>
        <v>35.358401531500277</v>
      </c>
      <c r="J148" s="51">
        <f t="shared" si="23"/>
        <v>107.13099134648051</v>
      </c>
      <c r="K148" s="51">
        <f t="shared" si="24"/>
        <v>51.425298334977754</v>
      </c>
    </row>
    <row r="149" spans="1:11">
      <c r="A149" s="55" t="s">
        <v>31</v>
      </c>
      <c r="B149" s="49" t="s">
        <v>32</v>
      </c>
      <c r="C149" s="50">
        <v>84300991.939999998</v>
      </c>
      <c r="D149" s="50">
        <v>222275819</v>
      </c>
      <c r="E149" s="50">
        <v>106750155</v>
      </c>
      <c r="F149" s="50">
        <v>114442249.91</v>
      </c>
      <c r="G149" s="50">
        <f t="shared" si="20"/>
        <v>30141257.969999999</v>
      </c>
      <c r="H149" s="50">
        <f t="shared" si="21"/>
        <v>-7692094.9099999964</v>
      </c>
      <c r="I149" s="51">
        <f t="shared" si="22"/>
        <v>35.754333699243546</v>
      </c>
      <c r="J149" s="51">
        <f t="shared" si="23"/>
        <v>107.20569905495687</v>
      </c>
      <c r="K149" s="51">
        <f t="shared" si="24"/>
        <v>51.486594639428596</v>
      </c>
    </row>
    <row r="150" spans="1:11">
      <c r="A150" s="56" t="s">
        <v>33</v>
      </c>
      <c r="B150" s="49" t="s">
        <v>34</v>
      </c>
      <c r="C150" s="50">
        <v>71675305.659999996</v>
      </c>
      <c r="D150" s="50">
        <v>185786528</v>
      </c>
      <c r="E150" s="50">
        <v>92294510</v>
      </c>
      <c r="F150" s="50">
        <v>97272113.5</v>
      </c>
      <c r="G150" s="50">
        <f t="shared" si="20"/>
        <v>25596807.840000004</v>
      </c>
      <c r="H150" s="50">
        <f t="shared" si="21"/>
        <v>-4977603.5</v>
      </c>
      <c r="I150" s="51">
        <f t="shared" si="22"/>
        <v>35.712171164531043</v>
      </c>
      <c r="J150" s="51">
        <f t="shared" si="23"/>
        <v>105.39317398185439</v>
      </c>
      <c r="K150" s="51">
        <f t="shared" si="24"/>
        <v>52.356925201810114</v>
      </c>
    </row>
    <row r="151" spans="1:11">
      <c r="A151" s="56" t="s">
        <v>35</v>
      </c>
      <c r="B151" s="49" t="s">
        <v>36</v>
      </c>
      <c r="C151" s="50">
        <v>12625686.279999999</v>
      </c>
      <c r="D151" s="50">
        <v>36489291</v>
      </c>
      <c r="E151" s="50">
        <v>14455645</v>
      </c>
      <c r="F151" s="50">
        <v>17170136.41</v>
      </c>
      <c r="G151" s="50">
        <f t="shared" si="20"/>
        <v>4544450.1300000008</v>
      </c>
      <c r="H151" s="50">
        <f t="shared" si="21"/>
        <v>-2714491.41</v>
      </c>
      <c r="I151" s="51">
        <f t="shared" si="22"/>
        <v>35.99368801994342</v>
      </c>
      <c r="J151" s="51">
        <f t="shared" si="23"/>
        <v>118.77807188817933</v>
      </c>
      <c r="K151" s="51">
        <f t="shared" si="24"/>
        <v>47.055275505353059</v>
      </c>
    </row>
    <row r="152" spans="1:11">
      <c r="A152" s="57" t="s">
        <v>37</v>
      </c>
      <c r="B152" s="49" t="s">
        <v>38</v>
      </c>
      <c r="C152" s="50">
        <v>64730.48</v>
      </c>
      <c r="D152" s="50">
        <v>0</v>
      </c>
      <c r="E152" s="50">
        <v>0</v>
      </c>
      <c r="F152" s="50">
        <v>81375.67</v>
      </c>
      <c r="G152" s="50">
        <f t="shared" si="20"/>
        <v>16645.189999999995</v>
      </c>
      <c r="H152" s="50">
        <f t="shared" si="21"/>
        <v>-81375.67</v>
      </c>
      <c r="I152" s="51">
        <f t="shared" si="22"/>
        <v>25.714609253631366</v>
      </c>
      <c r="J152" s="51">
        <f t="shared" si="23"/>
        <v>0</v>
      </c>
      <c r="K152" s="51">
        <f t="shared" si="24"/>
        <v>0</v>
      </c>
    </row>
    <row r="153" spans="1:11">
      <c r="A153" s="55" t="s">
        <v>39</v>
      </c>
      <c r="B153" s="49" t="s">
        <v>40</v>
      </c>
      <c r="C153" s="50">
        <v>1202769.5</v>
      </c>
      <c r="D153" s="50">
        <v>2785853</v>
      </c>
      <c r="E153" s="50">
        <v>1288797</v>
      </c>
      <c r="F153" s="50">
        <v>1301442.1299999999</v>
      </c>
      <c r="G153" s="50">
        <f t="shared" si="20"/>
        <v>98672.629999999888</v>
      </c>
      <c r="H153" s="50">
        <f t="shared" si="21"/>
        <v>-12645.129999999888</v>
      </c>
      <c r="I153" s="51">
        <f t="shared" si="22"/>
        <v>8.2037855133506383</v>
      </c>
      <c r="J153" s="51">
        <f t="shared" si="23"/>
        <v>100.98115762218565</v>
      </c>
      <c r="K153" s="51">
        <f t="shared" si="24"/>
        <v>46.7161092132284</v>
      </c>
    </row>
    <row r="154" spans="1:11">
      <c r="A154" s="56" t="s">
        <v>41</v>
      </c>
      <c r="B154" s="49" t="s">
        <v>42</v>
      </c>
      <c r="C154" s="50">
        <v>1186388.29</v>
      </c>
      <c r="D154" s="50">
        <v>2743853</v>
      </c>
      <c r="E154" s="50">
        <v>1269386</v>
      </c>
      <c r="F154" s="50">
        <v>1287131.6299999999</v>
      </c>
      <c r="G154" s="50">
        <f t="shared" si="20"/>
        <v>100743.33999999985</v>
      </c>
      <c r="H154" s="50">
        <f t="shared" si="21"/>
        <v>-17745.629999999888</v>
      </c>
      <c r="I154" s="51">
        <f t="shared" si="22"/>
        <v>8.4915993228489981</v>
      </c>
      <c r="J154" s="51">
        <f t="shared" si="23"/>
        <v>101.3979695695399</v>
      </c>
      <c r="K154" s="51">
        <f t="shared" si="24"/>
        <v>46.909642389734429</v>
      </c>
    </row>
    <row r="155" spans="1:11">
      <c r="A155" s="56" t="s">
        <v>43</v>
      </c>
      <c r="B155" s="49" t="s">
        <v>44</v>
      </c>
      <c r="C155" s="50">
        <v>16381.21</v>
      </c>
      <c r="D155" s="50">
        <v>42000</v>
      </c>
      <c r="E155" s="50">
        <v>19411</v>
      </c>
      <c r="F155" s="50">
        <v>14310.5</v>
      </c>
      <c r="G155" s="50">
        <f t="shared" si="20"/>
        <v>-2070.7099999999991</v>
      </c>
      <c r="H155" s="50">
        <f t="shared" si="21"/>
        <v>5100.5</v>
      </c>
      <c r="I155" s="51">
        <f t="shared" si="22"/>
        <v>-12.640763411249836</v>
      </c>
      <c r="J155" s="51">
        <f t="shared" si="23"/>
        <v>73.723661841224057</v>
      </c>
      <c r="K155" s="51">
        <f t="shared" si="24"/>
        <v>34.072619047619042</v>
      </c>
    </row>
    <row r="156" spans="1:11" ht="26.4">
      <c r="A156" s="55" t="s">
        <v>69</v>
      </c>
      <c r="B156" s="49" t="s">
        <v>70</v>
      </c>
      <c r="C156" s="50">
        <v>37780.54</v>
      </c>
      <c r="D156" s="50">
        <v>88445</v>
      </c>
      <c r="E156" s="50">
        <v>38040</v>
      </c>
      <c r="F156" s="50">
        <v>43165</v>
      </c>
      <c r="G156" s="50">
        <f t="shared" si="20"/>
        <v>5384.4599999999991</v>
      </c>
      <c r="H156" s="50">
        <f t="shared" si="21"/>
        <v>-5125</v>
      </c>
      <c r="I156" s="51">
        <f t="shared" si="22"/>
        <v>14.251940284601545</v>
      </c>
      <c r="J156" s="51">
        <f t="shared" si="23"/>
        <v>113.47266035751839</v>
      </c>
      <c r="K156" s="51">
        <f t="shared" si="24"/>
        <v>48.804341681270849</v>
      </c>
    </row>
    <row r="157" spans="1:11">
      <c r="A157" s="56" t="s">
        <v>71</v>
      </c>
      <c r="B157" s="49" t="s">
        <v>72</v>
      </c>
      <c r="C157" s="50">
        <v>37780.54</v>
      </c>
      <c r="D157" s="50">
        <v>88445</v>
      </c>
      <c r="E157" s="50">
        <v>38040</v>
      </c>
      <c r="F157" s="50">
        <v>43165</v>
      </c>
      <c r="G157" s="50">
        <f t="shared" si="20"/>
        <v>5384.4599999999991</v>
      </c>
      <c r="H157" s="50">
        <f t="shared" si="21"/>
        <v>-5125</v>
      </c>
      <c r="I157" s="51">
        <f t="shared" si="22"/>
        <v>14.251940284601545</v>
      </c>
      <c r="J157" s="51">
        <f t="shared" si="23"/>
        <v>113.47266035751839</v>
      </c>
      <c r="K157" s="51">
        <f t="shared" si="24"/>
        <v>48.804341681270849</v>
      </c>
    </row>
    <row r="158" spans="1:11" ht="26.4">
      <c r="A158" s="55" t="s">
        <v>45</v>
      </c>
      <c r="B158" s="49" t="s">
        <v>46</v>
      </c>
      <c r="C158" s="50">
        <v>335.65</v>
      </c>
      <c r="D158" s="50">
        <v>7776</v>
      </c>
      <c r="E158" s="50">
        <v>3888</v>
      </c>
      <c r="F158" s="50">
        <v>1261.1600000000001</v>
      </c>
      <c r="G158" s="50">
        <f t="shared" si="20"/>
        <v>925.5100000000001</v>
      </c>
      <c r="H158" s="50">
        <f t="shared" si="21"/>
        <v>2626.84</v>
      </c>
      <c r="I158" s="51">
        <f t="shared" si="22"/>
        <v>275.73663041859083</v>
      </c>
      <c r="J158" s="51">
        <f t="shared" si="23"/>
        <v>32.437242798353907</v>
      </c>
      <c r="K158" s="51">
        <f t="shared" si="24"/>
        <v>16.218621399176953</v>
      </c>
    </row>
    <row r="159" spans="1:11">
      <c r="A159" s="56" t="s">
        <v>47</v>
      </c>
      <c r="B159" s="49" t="s">
        <v>48</v>
      </c>
      <c r="C159" s="50">
        <v>335.65</v>
      </c>
      <c r="D159" s="50">
        <v>7776</v>
      </c>
      <c r="E159" s="50">
        <v>3888</v>
      </c>
      <c r="F159" s="50">
        <v>1261.1600000000001</v>
      </c>
      <c r="G159" s="50">
        <f t="shared" si="20"/>
        <v>925.5100000000001</v>
      </c>
      <c r="H159" s="50">
        <f t="shared" si="21"/>
        <v>2626.84</v>
      </c>
      <c r="I159" s="51">
        <f t="shared" si="22"/>
        <v>275.73663041859083</v>
      </c>
      <c r="J159" s="51">
        <f t="shared" si="23"/>
        <v>32.437242798353907</v>
      </c>
      <c r="K159" s="51">
        <f t="shared" si="24"/>
        <v>16.218621399176953</v>
      </c>
    </row>
    <row r="160" spans="1:11" ht="26.4">
      <c r="A160" s="57" t="s">
        <v>73</v>
      </c>
      <c r="B160" s="49" t="s">
        <v>74</v>
      </c>
      <c r="C160" s="50">
        <v>335.65</v>
      </c>
      <c r="D160" s="50">
        <v>7776</v>
      </c>
      <c r="E160" s="50">
        <v>3888</v>
      </c>
      <c r="F160" s="50">
        <v>1261.1600000000001</v>
      </c>
      <c r="G160" s="50">
        <f t="shared" si="20"/>
        <v>925.5100000000001</v>
      </c>
      <c r="H160" s="50">
        <f t="shared" si="21"/>
        <v>2626.84</v>
      </c>
      <c r="I160" s="51">
        <f t="shared" si="22"/>
        <v>275.73663041859083</v>
      </c>
      <c r="J160" s="51">
        <f t="shared" si="23"/>
        <v>32.437242798353907</v>
      </c>
      <c r="K160" s="51">
        <f t="shared" si="24"/>
        <v>16.218621399176953</v>
      </c>
    </row>
    <row r="161" spans="1:11">
      <c r="A161" s="54" t="s">
        <v>53</v>
      </c>
      <c r="B161" s="49" t="s">
        <v>54</v>
      </c>
      <c r="C161" s="50">
        <v>114108.68</v>
      </c>
      <c r="D161" s="50">
        <v>3377428</v>
      </c>
      <c r="E161" s="50">
        <v>196100</v>
      </c>
      <c r="F161" s="50">
        <v>1511370.1</v>
      </c>
      <c r="G161" s="50">
        <f t="shared" si="20"/>
        <v>1397261.4200000002</v>
      </c>
      <c r="H161" s="50">
        <f t="shared" si="21"/>
        <v>-1315270.1000000001</v>
      </c>
      <c r="I161" s="51">
        <f t="shared" si="22"/>
        <v>1224.5005550848543</v>
      </c>
      <c r="J161" s="51">
        <f t="shared" si="23"/>
        <v>770.71397246302911</v>
      </c>
      <c r="K161" s="51">
        <f t="shared" si="24"/>
        <v>44.749143431036877</v>
      </c>
    </row>
    <row r="162" spans="1:11">
      <c r="A162" s="55" t="s">
        <v>55</v>
      </c>
      <c r="B162" s="49" t="s">
        <v>56</v>
      </c>
      <c r="C162" s="50">
        <v>114108.68</v>
      </c>
      <c r="D162" s="50">
        <v>3377428</v>
      </c>
      <c r="E162" s="50">
        <v>196100</v>
      </c>
      <c r="F162" s="50">
        <v>1511370.1</v>
      </c>
      <c r="G162" s="50">
        <f t="shared" si="20"/>
        <v>1397261.4200000002</v>
      </c>
      <c r="H162" s="50">
        <f t="shared" si="21"/>
        <v>-1315270.1000000001</v>
      </c>
      <c r="I162" s="51">
        <f t="shared" si="22"/>
        <v>1224.5005550848543</v>
      </c>
      <c r="J162" s="51">
        <f t="shared" si="23"/>
        <v>770.71397246302911</v>
      </c>
      <c r="K162" s="51">
        <f t="shared" si="24"/>
        <v>44.749143431036877</v>
      </c>
    </row>
    <row r="163" spans="1:11">
      <c r="A163" s="48"/>
      <c r="B163" s="49" t="s">
        <v>57</v>
      </c>
      <c r="C163" s="50">
        <v>102206956.13</v>
      </c>
      <c r="D163" s="50">
        <v>-1242660</v>
      </c>
      <c r="E163" s="50">
        <v>0</v>
      </c>
      <c r="F163" s="50">
        <v>109043303.03</v>
      </c>
      <c r="G163" s="50">
        <f t="shared" si="20"/>
        <v>6836346.900000006</v>
      </c>
      <c r="H163" s="50">
        <f t="shared" si="21"/>
        <v>-109043303.03</v>
      </c>
      <c r="I163" s="51">
        <f t="shared" si="22"/>
        <v>6.6887295726766922</v>
      </c>
      <c r="J163" s="51">
        <f t="shared" si="23"/>
        <v>0</v>
      </c>
      <c r="K163" s="51">
        <f t="shared" si="24"/>
        <v>-8774.9909894902867</v>
      </c>
    </row>
    <row r="164" spans="1:11">
      <c r="A164" s="48" t="s">
        <v>58</v>
      </c>
      <c r="B164" s="49" t="s">
        <v>59</v>
      </c>
      <c r="C164" s="50">
        <v>-102206956.13</v>
      </c>
      <c r="D164" s="50">
        <v>1242660</v>
      </c>
      <c r="E164" s="50">
        <v>0</v>
      </c>
      <c r="F164" s="50">
        <v>-109043303.03</v>
      </c>
      <c r="G164" s="50">
        <f t="shared" si="20"/>
        <v>-6836346.900000006</v>
      </c>
      <c r="H164" s="50">
        <f t="shared" si="21"/>
        <v>109043303.03</v>
      </c>
      <c r="I164" s="51">
        <f t="shared" si="22"/>
        <v>6.6887295726766922</v>
      </c>
      <c r="J164" s="51">
        <f t="shared" si="23"/>
        <v>0</v>
      </c>
      <c r="K164" s="51">
        <f t="shared" si="24"/>
        <v>-8774.9909894902867</v>
      </c>
    </row>
    <row r="165" spans="1:11">
      <c r="A165" s="54" t="s">
        <v>60</v>
      </c>
      <c r="B165" s="49" t="s">
        <v>61</v>
      </c>
      <c r="C165" s="50">
        <v>-102206956.13</v>
      </c>
      <c r="D165" s="50">
        <v>1242660</v>
      </c>
      <c r="E165" s="50">
        <v>0</v>
      </c>
      <c r="F165" s="50">
        <v>-109043303.03</v>
      </c>
      <c r="G165" s="50">
        <f t="shared" si="20"/>
        <v>-6836346.900000006</v>
      </c>
      <c r="H165" s="50">
        <f t="shared" si="21"/>
        <v>109043303.03</v>
      </c>
      <c r="I165" s="51">
        <f t="shared" si="22"/>
        <v>6.6887295726766922</v>
      </c>
      <c r="J165" s="51">
        <f t="shared" si="23"/>
        <v>0</v>
      </c>
      <c r="K165" s="51">
        <f t="shared" si="24"/>
        <v>-8774.9909894902867</v>
      </c>
    </row>
    <row r="166" spans="1:11" ht="26.4">
      <c r="A166" s="55" t="s">
        <v>139</v>
      </c>
      <c r="B166" s="49" t="s">
        <v>140</v>
      </c>
      <c r="C166" s="50">
        <v>-1231544.6599999999</v>
      </c>
      <c r="D166" s="50">
        <v>1242660</v>
      </c>
      <c r="E166" s="50">
        <v>0</v>
      </c>
      <c r="F166" s="50">
        <v>-1242658.97</v>
      </c>
      <c r="G166" s="50">
        <f t="shared" si="20"/>
        <v>-11114.310000000056</v>
      </c>
      <c r="H166" s="50">
        <f t="shared" si="21"/>
        <v>1242658.97</v>
      </c>
      <c r="I166" s="51">
        <f t="shared" si="22"/>
        <v>0.90246909925298269</v>
      </c>
      <c r="J166" s="51">
        <f t="shared" si="23"/>
        <v>0</v>
      </c>
      <c r="K166" s="51">
        <f t="shared" si="24"/>
        <v>-99.999917113289229</v>
      </c>
    </row>
    <row r="167" spans="1:11">
      <c r="A167" s="63" t="s">
        <v>319</v>
      </c>
      <c r="B167" s="60" t="s">
        <v>320</v>
      </c>
      <c r="C167" s="61"/>
      <c r="D167" s="61"/>
      <c r="E167" s="61"/>
      <c r="F167" s="61"/>
      <c r="G167" s="61"/>
      <c r="H167" s="61"/>
      <c r="I167" s="62"/>
      <c r="J167" s="62"/>
      <c r="K167" s="62"/>
    </row>
    <row r="168" spans="1:11">
      <c r="A168" s="48" t="s">
        <v>19</v>
      </c>
      <c r="B168" s="49" t="s">
        <v>20</v>
      </c>
      <c r="C168" s="50">
        <v>187862942.44</v>
      </c>
      <c r="D168" s="50">
        <v>227292661</v>
      </c>
      <c r="E168" s="50">
        <v>108276980</v>
      </c>
      <c r="F168" s="50">
        <v>226342791.33000001</v>
      </c>
      <c r="G168" s="50">
        <f t="shared" ref="G168:G191" si="25">F168-C168</f>
        <v>38479848.890000015</v>
      </c>
      <c r="H168" s="50">
        <f t="shared" ref="H168:H191" si="26">E168-F168</f>
        <v>-118065811.33000001</v>
      </c>
      <c r="I168" s="51">
        <f t="shared" ref="I168:I191" si="27">IF(ISERROR(F168/C168),0,F168/C168*100-100)</f>
        <v>20.482937395856979</v>
      </c>
      <c r="J168" s="51">
        <f t="shared" ref="J168:J191" si="28">IF(ISERROR(F168/E168),0,F168/E168*100)</f>
        <v>209.04054705810969</v>
      </c>
      <c r="K168" s="51">
        <f t="shared" ref="K168:K191" si="29">IF(ISERROR(F168/D168),0,F168/D168*100)</f>
        <v>99.5820939990667</v>
      </c>
    </row>
    <row r="169" spans="1:11" ht="26.4">
      <c r="A169" s="54" t="s">
        <v>21</v>
      </c>
      <c r="B169" s="49" t="s">
        <v>22</v>
      </c>
      <c r="C169" s="50">
        <v>251326.44</v>
      </c>
      <c r="D169" s="50">
        <v>1260130</v>
      </c>
      <c r="E169" s="50">
        <v>268572</v>
      </c>
      <c r="F169" s="50">
        <v>310260.33</v>
      </c>
      <c r="G169" s="50">
        <f t="shared" si="25"/>
        <v>58933.890000000014</v>
      </c>
      <c r="H169" s="50">
        <f t="shared" si="26"/>
        <v>-41688.330000000016</v>
      </c>
      <c r="I169" s="51">
        <f t="shared" si="27"/>
        <v>23.44914048836246</v>
      </c>
      <c r="J169" s="51">
        <f t="shared" si="28"/>
        <v>115.5222175059202</v>
      </c>
      <c r="K169" s="51">
        <f t="shared" si="29"/>
        <v>24.621295421900914</v>
      </c>
    </row>
    <row r="170" spans="1:11">
      <c r="A170" s="54" t="s">
        <v>23</v>
      </c>
      <c r="B170" s="49" t="s">
        <v>24</v>
      </c>
      <c r="C170" s="50">
        <v>187611616</v>
      </c>
      <c r="D170" s="50">
        <v>226032531</v>
      </c>
      <c r="E170" s="50">
        <v>108008408</v>
      </c>
      <c r="F170" s="50">
        <v>226032531</v>
      </c>
      <c r="G170" s="50">
        <f t="shared" si="25"/>
        <v>38420915</v>
      </c>
      <c r="H170" s="50">
        <f t="shared" si="26"/>
        <v>-118024123</v>
      </c>
      <c r="I170" s="51">
        <f t="shared" si="27"/>
        <v>20.478963839850948</v>
      </c>
      <c r="J170" s="51">
        <f t="shared" si="28"/>
        <v>209.27308825809189</v>
      </c>
      <c r="K170" s="51">
        <f t="shared" si="29"/>
        <v>100</v>
      </c>
    </row>
    <row r="171" spans="1:11" ht="26.4">
      <c r="A171" s="55" t="s">
        <v>25</v>
      </c>
      <c r="B171" s="49" t="s">
        <v>26</v>
      </c>
      <c r="C171" s="50">
        <v>187611616</v>
      </c>
      <c r="D171" s="50">
        <v>226032531</v>
      </c>
      <c r="E171" s="50">
        <v>108008408</v>
      </c>
      <c r="F171" s="50">
        <v>226032531</v>
      </c>
      <c r="G171" s="50">
        <f t="shared" si="25"/>
        <v>38420915</v>
      </c>
      <c r="H171" s="50">
        <f t="shared" si="26"/>
        <v>-118024123</v>
      </c>
      <c r="I171" s="51">
        <f t="shared" si="27"/>
        <v>20.478963839850948</v>
      </c>
      <c r="J171" s="51">
        <f t="shared" si="28"/>
        <v>209.27308825809189</v>
      </c>
      <c r="K171" s="51">
        <f t="shared" si="29"/>
        <v>100</v>
      </c>
    </row>
    <row r="172" spans="1:11">
      <c r="A172" s="48" t="s">
        <v>27</v>
      </c>
      <c r="B172" s="49" t="s">
        <v>28</v>
      </c>
      <c r="C172" s="50">
        <v>85655986.310000002</v>
      </c>
      <c r="D172" s="50">
        <v>228535321</v>
      </c>
      <c r="E172" s="50">
        <v>108276980</v>
      </c>
      <c r="F172" s="50">
        <v>117299488.3</v>
      </c>
      <c r="G172" s="50">
        <f t="shared" si="25"/>
        <v>31643501.989999995</v>
      </c>
      <c r="H172" s="50">
        <f t="shared" si="26"/>
        <v>-9022508.299999997</v>
      </c>
      <c r="I172" s="51">
        <f t="shared" si="27"/>
        <v>36.942545819831082</v>
      </c>
      <c r="J172" s="51">
        <f t="shared" si="28"/>
        <v>108.33280379633787</v>
      </c>
      <c r="K172" s="51">
        <f t="shared" si="29"/>
        <v>51.32663423173873</v>
      </c>
    </row>
    <row r="173" spans="1:11">
      <c r="A173" s="54" t="s">
        <v>29</v>
      </c>
      <c r="B173" s="49" t="s">
        <v>30</v>
      </c>
      <c r="C173" s="50">
        <v>85541877.629999995</v>
      </c>
      <c r="D173" s="50">
        <v>225157893</v>
      </c>
      <c r="E173" s="50">
        <v>108080880</v>
      </c>
      <c r="F173" s="50">
        <v>115788118.2</v>
      </c>
      <c r="G173" s="50">
        <f t="shared" si="25"/>
        <v>30246240.570000008</v>
      </c>
      <c r="H173" s="50">
        <f t="shared" si="26"/>
        <v>-7707238.200000003</v>
      </c>
      <c r="I173" s="51">
        <f t="shared" si="27"/>
        <v>35.358401531500277</v>
      </c>
      <c r="J173" s="51">
        <f t="shared" si="28"/>
        <v>107.13099134648051</v>
      </c>
      <c r="K173" s="51">
        <f t="shared" si="29"/>
        <v>51.425298334977754</v>
      </c>
    </row>
    <row r="174" spans="1:11">
      <c r="A174" s="55" t="s">
        <v>31</v>
      </c>
      <c r="B174" s="49" t="s">
        <v>32</v>
      </c>
      <c r="C174" s="50">
        <v>84300991.939999998</v>
      </c>
      <c r="D174" s="50">
        <v>222275819</v>
      </c>
      <c r="E174" s="50">
        <v>106750155</v>
      </c>
      <c r="F174" s="50">
        <v>114442249.91</v>
      </c>
      <c r="G174" s="50">
        <f t="shared" si="25"/>
        <v>30141257.969999999</v>
      </c>
      <c r="H174" s="50">
        <f t="shared" si="26"/>
        <v>-7692094.9099999964</v>
      </c>
      <c r="I174" s="51">
        <f t="shared" si="27"/>
        <v>35.754333699243546</v>
      </c>
      <c r="J174" s="51">
        <f t="shared" si="28"/>
        <v>107.20569905495687</v>
      </c>
      <c r="K174" s="51">
        <f t="shared" si="29"/>
        <v>51.486594639428596</v>
      </c>
    </row>
    <row r="175" spans="1:11">
      <c r="A175" s="56" t="s">
        <v>33</v>
      </c>
      <c r="B175" s="49" t="s">
        <v>34</v>
      </c>
      <c r="C175" s="50">
        <v>71675305.659999996</v>
      </c>
      <c r="D175" s="50">
        <v>185786528</v>
      </c>
      <c r="E175" s="50">
        <v>92294510</v>
      </c>
      <c r="F175" s="50">
        <v>97272113.5</v>
      </c>
      <c r="G175" s="50">
        <f t="shared" si="25"/>
        <v>25596807.840000004</v>
      </c>
      <c r="H175" s="50">
        <f t="shared" si="26"/>
        <v>-4977603.5</v>
      </c>
      <c r="I175" s="51">
        <f t="shared" si="27"/>
        <v>35.712171164531043</v>
      </c>
      <c r="J175" s="51">
        <f t="shared" si="28"/>
        <v>105.39317398185439</v>
      </c>
      <c r="K175" s="51">
        <f t="shared" si="29"/>
        <v>52.356925201810114</v>
      </c>
    </row>
    <row r="176" spans="1:11">
      <c r="A176" s="56" t="s">
        <v>35</v>
      </c>
      <c r="B176" s="49" t="s">
        <v>36</v>
      </c>
      <c r="C176" s="50">
        <v>12625686.279999999</v>
      </c>
      <c r="D176" s="50">
        <v>36489291</v>
      </c>
      <c r="E176" s="50">
        <v>14455645</v>
      </c>
      <c r="F176" s="50">
        <v>17170136.41</v>
      </c>
      <c r="G176" s="50">
        <f t="shared" si="25"/>
        <v>4544450.1300000008</v>
      </c>
      <c r="H176" s="50">
        <f t="shared" si="26"/>
        <v>-2714491.41</v>
      </c>
      <c r="I176" s="51">
        <f t="shared" si="27"/>
        <v>35.99368801994342</v>
      </c>
      <c r="J176" s="51">
        <f t="shared" si="28"/>
        <v>118.77807188817933</v>
      </c>
      <c r="K176" s="51">
        <f t="shared" si="29"/>
        <v>47.055275505353059</v>
      </c>
    </row>
    <row r="177" spans="1:11">
      <c r="A177" s="57" t="s">
        <v>37</v>
      </c>
      <c r="B177" s="49" t="s">
        <v>38</v>
      </c>
      <c r="C177" s="50">
        <v>64730.48</v>
      </c>
      <c r="D177" s="50">
        <v>0</v>
      </c>
      <c r="E177" s="50">
        <v>0</v>
      </c>
      <c r="F177" s="50">
        <v>81375.67</v>
      </c>
      <c r="G177" s="50">
        <f t="shared" si="25"/>
        <v>16645.189999999995</v>
      </c>
      <c r="H177" s="50">
        <f t="shared" si="26"/>
        <v>-81375.67</v>
      </c>
      <c r="I177" s="51">
        <f t="shared" si="27"/>
        <v>25.714609253631366</v>
      </c>
      <c r="J177" s="51">
        <f t="shared" si="28"/>
        <v>0</v>
      </c>
      <c r="K177" s="51">
        <f t="shared" si="29"/>
        <v>0</v>
      </c>
    </row>
    <row r="178" spans="1:11">
      <c r="A178" s="55" t="s">
        <v>39</v>
      </c>
      <c r="B178" s="49" t="s">
        <v>40</v>
      </c>
      <c r="C178" s="50">
        <v>1202769.5</v>
      </c>
      <c r="D178" s="50">
        <v>2785853</v>
      </c>
      <c r="E178" s="50">
        <v>1288797</v>
      </c>
      <c r="F178" s="50">
        <v>1301442.1299999999</v>
      </c>
      <c r="G178" s="50">
        <f t="shared" si="25"/>
        <v>98672.629999999888</v>
      </c>
      <c r="H178" s="50">
        <f t="shared" si="26"/>
        <v>-12645.129999999888</v>
      </c>
      <c r="I178" s="51">
        <f t="shared" si="27"/>
        <v>8.2037855133506383</v>
      </c>
      <c r="J178" s="51">
        <f t="shared" si="28"/>
        <v>100.98115762218565</v>
      </c>
      <c r="K178" s="51">
        <f t="shared" si="29"/>
        <v>46.7161092132284</v>
      </c>
    </row>
    <row r="179" spans="1:11">
      <c r="A179" s="56" t="s">
        <v>41</v>
      </c>
      <c r="B179" s="49" t="s">
        <v>42</v>
      </c>
      <c r="C179" s="50">
        <v>1186388.29</v>
      </c>
      <c r="D179" s="50">
        <v>2743853</v>
      </c>
      <c r="E179" s="50">
        <v>1269386</v>
      </c>
      <c r="F179" s="50">
        <v>1287131.6299999999</v>
      </c>
      <c r="G179" s="50">
        <f t="shared" si="25"/>
        <v>100743.33999999985</v>
      </c>
      <c r="H179" s="50">
        <f t="shared" si="26"/>
        <v>-17745.629999999888</v>
      </c>
      <c r="I179" s="51">
        <f t="shared" si="27"/>
        <v>8.4915993228489981</v>
      </c>
      <c r="J179" s="51">
        <f t="shared" si="28"/>
        <v>101.3979695695399</v>
      </c>
      <c r="K179" s="51">
        <f t="shared" si="29"/>
        <v>46.909642389734429</v>
      </c>
    </row>
    <row r="180" spans="1:11">
      <c r="A180" s="56" t="s">
        <v>43</v>
      </c>
      <c r="B180" s="49" t="s">
        <v>44</v>
      </c>
      <c r="C180" s="50">
        <v>16381.21</v>
      </c>
      <c r="D180" s="50">
        <v>42000</v>
      </c>
      <c r="E180" s="50">
        <v>19411</v>
      </c>
      <c r="F180" s="50">
        <v>14310.5</v>
      </c>
      <c r="G180" s="50">
        <f t="shared" si="25"/>
        <v>-2070.7099999999991</v>
      </c>
      <c r="H180" s="50">
        <f t="shared" si="26"/>
        <v>5100.5</v>
      </c>
      <c r="I180" s="51">
        <f t="shared" si="27"/>
        <v>-12.640763411249836</v>
      </c>
      <c r="J180" s="51">
        <f t="shared" si="28"/>
        <v>73.723661841224057</v>
      </c>
      <c r="K180" s="51">
        <f t="shared" si="29"/>
        <v>34.072619047619042</v>
      </c>
    </row>
    <row r="181" spans="1:11" ht="26.4">
      <c r="A181" s="55" t="s">
        <v>69</v>
      </c>
      <c r="B181" s="49" t="s">
        <v>70</v>
      </c>
      <c r="C181" s="50">
        <v>37780.54</v>
      </c>
      <c r="D181" s="50">
        <v>88445</v>
      </c>
      <c r="E181" s="50">
        <v>38040</v>
      </c>
      <c r="F181" s="50">
        <v>43165</v>
      </c>
      <c r="G181" s="50">
        <f t="shared" si="25"/>
        <v>5384.4599999999991</v>
      </c>
      <c r="H181" s="50">
        <f t="shared" si="26"/>
        <v>-5125</v>
      </c>
      <c r="I181" s="51">
        <f t="shared" si="27"/>
        <v>14.251940284601545</v>
      </c>
      <c r="J181" s="51">
        <f t="shared" si="28"/>
        <v>113.47266035751839</v>
      </c>
      <c r="K181" s="51">
        <f t="shared" si="29"/>
        <v>48.804341681270849</v>
      </c>
    </row>
    <row r="182" spans="1:11">
      <c r="A182" s="56" t="s">
        <v>71</v>
      </c>
      <c r="B182" s="49" t="s">
        <v>72</v>
      </c>
      <c r="C182" s="50">
        <v>37780.54</v>
      </c>
      <c r="D182" s="50">
        <v>88445</v>
      </c>
      <c r="E182" s="50">
        <v>38040</v>
      </c>
      <c r="F182" s="50">
        <v>43165</v>
      </c>
      <c r="G182" s="50">
        <f t="shared" si="25"/>
        <v>5384.4599999999991</v>
      </c>
      <c r="H182" s="50">
        <f t="shared" si="26"/>
        <v>-5125</v>
      </c>
      <c r="I182" s="51">
        <f t="shared" si="27"/>
        <v>14.251940284601545</v>
      </c>
      <c r="J182" s="51">
        <f t="shared" si="28"/>
        <v>113.47266035751839</v>
      </c>
      <c r="K182" s="51">
        <f t="shared" si="29"/>
        <v>48.804341681270849</v>
      </c>
    </row>
    <row r="183" spans="1:11" ht="26.4">
      <c r="A183" s="55" t="s">
        <v>45</v>
      </c>
      <c r="B183" s="49" t="s">
        <v>46</v>
      </c>
      <c r="C183" s="50">
        <v>335.65</v>
      </c>
      <c r="D183" s="50">
        <v>7776</v>
      </c>
      <c r="E183" s="50">
        <v>3888</v>
      </c>
      <c r="F183" s="50">
        <v>1261.1600000000001</v>
      </c>
      <c r="G183" s="50">
        <f t="shared" si="25"/>
        <v>925.5100000000001</v>
      </c>
      <c r="H183" s="50">
        <f t="shared" si="26"/>
        <v>2626.84</v>
      </c>
      <c r="I183" s="51">
        <f t="shared" si="27"/>
        <v>275.73663041859083</v>
      </c>
      <c r="J183" s="51">
        <f t="shared" si="28"/>
        <v>32.437242798353907</v>
      </c>
      <c r="K183" s="51">
        <f t="shared" si="29"/>
        <v>16.218621399176953</v>
      </c>
    </row>
    <row r="184" spans="1:11">
      <c r="A184" s="56" t="s">
        <v>47</v>
      </c>
      <c r="B184" s="49" t="s">
        <v>48</v>
      </c>
      <c r="C184" s="50">
        <v>335.65</v>
      </c>
      <c r="D184" s="50">
        <v>7776</v>
      </c>
      <c r="E184" s="50">
        <v>3888</v>
      </c>
      <c r="F184" s="50">
        <v>1261.1600000000001</v>
      </c>
      <c r="G184" s="50">
        <f t="shared" si="25"/>
        <v>925.5100000000001</v>
      </c>
      <c r="H184" s="50">
        <f t="shared" si="26"/>
        <v>2626.84</v>
      </c>
      <c r="I184" s="51">
        <f t="shared" si="27"/>
        <v>275.73663041859083</v>
      </c>
      <c r="J184" s="51">
        <f t="shared" si="28"/>
        <v>32.437242798353907</v>
      </c>
      <c r="K184" s="51">
        <f t="shared" si="29"/>
        <v>16.218621399176953</v>
      </c>
    </row>
    <row r="185" spans="1:11" ht="26.4">
      <c r="A185" s="57" t="s">
        <v>73</v>
      </c>
      <c r="B185" s="49" t="s">
        <v>74</v>
      </c>
      <c r="C185" s="50">
        <v>335.65</v>
      </c>
      <c r="D185" s="50">
        <v>7776</v>
      </c>
      <c r="E185" s="50">
        <v>3888</v>
      </c>
      <c r="F185" s="50">
        <v>1261.1600000000001</v>
      </c>
      <c r="G185" s="50">
        <f t="shared" si="25"/>
        <v>925.5100000000001</v>
      </c>
      <c r="H185" s="50">
        <f t="shared" si="26"/>
        <v>2626.84</v>
      </c>
      <c r="I185" s="51">
        <f t="shared" si="27"/>
        <v>275.73663041859083</v>
      </c>
      <c r="J185" s="51">
        <f t="shared" si="28"/>
        <v>32.437242798353907</v>
      </c>
      <c r="K185" s="51">
        <f t="shared" si="29"/>
        <v>16.218621399176953</v>
      </c>
    </row>
    <row r="186" spans="1:11">
      <c r="A186" s="54" t="s">
        <v>53</v>
      </c>
      <c r="B186" s="49" t="s">
        <v>54</v>
      </c>
      <c r="C186" s="50">
        <v>114108.68</v>
      </c>
      <c r="D186" s="50">
        <v>3377428</v>
      </c>
      <c r="E186" s="50">
        <v>196100</v>
      </c>
      <c r="F186" s="50">
        <v>1511370.1</v>
      </c>
      <c r="G186" s="50">
        <f t="shared" si="25"/>
        <v>1397261.4200000002</v>
      </c>
      <c r="H186" s="50">
        <f t="shared" si="26"/>
        <v>-1315270.1000000001</v>
      </c>
      <c r="I186" s="51">
        <f t="shared" si="27"/>
        <v>1224.5005550848543</v>
      </c>
      <c r="J186" s="51">
        <f t="shared" si="28"/>
        <v>770.71397246302911</v>
      </c>
      <c r="K186" s="51">
        <f t="shared" si="29"/>
        <v>44.749143431036877</v>
      </c>
    </row>
    <row r="187" spans="1:11">
      <c r="A187" s="55" t="s">
        <v>55</v>
      </c>
      <c r="B187" s="49" t="s">
        <v>56</v>
      </c>
      <c r="C187" s="50">
        <v>114108.68</v>
      </c>
      <c r="D187" s="50">
        <v>3377428</v>
      </c>
      <c r="E187" s="50">
        <v>196100</v>
      </c>
      <c r="F187" s="50">
        <v>1511370.1</v>
      </c>
      <c r="G187" s="50">
        <f t="shared" si="25"/>
        <v>1397261.4200000002</v>
      </c>
      <c r="H187" s="50">
        <f t="shared" si="26"/>
        <v>-1315270.1000000001</v>
      </c>
      <c r="I187" s="51">
        <f t="shared" si="27"/>
        <v>1224.5005550848543</v>
      </c>
      <c r="J187" s="51">
        <f t="shared" si="28"/>
        <v>770.71397246302911</v>
      </c>
      <c r="K187" s="51">
        <f t="shared" si="29"/>
        <v>44.749143431036877</v>
      </c>
    </row>
    <row r="188" spans="1:11">
      <c r="A188" s="48"/>
      <c r="B188" s="49" t="s">
        <v>57</v>
      </c>
      <c r="C188" s="50">
        <v>102206956.13</v>
      </c>
      <c r="D188" s="50">
        <v>-1242660</v>
      </c>
      <c r="E188" s="50">
        <v>0</v>
      </c>
      <c r="F188" s="50">
        <v>109043303.03</v>
      </c>
      <c r="G188" s="50">
        <f t="shared" si="25"/>
        <v>6836346.900000006</v>
      </c>
      <c r="H188" s="50">
        <f t="shared" si="26"/>
        <v>-109043303.03</v>
      </c>
      <c r="I188" s="51">
        <f t="shared" si="27"/>
        <v>6.6887295726766922</v>
      </c>
      <c r="J188" s="51">
        <f t="shared" si="28"/>
        <v>0</v>
      </c>
      <c r="K188" s="51">
        <f t="shared" si="29"/>
        <v>-8774.9909894902867</v>
      </c>
    </row>
    <row r="189" spans="1:11">
      <c r="A189" s="48" t="s">
        <v>58</v>
      </c>
      <c r="B189" s="49" t="s">
        <v>59</v>
      </c>
      <c r="C189" s="50">
        <v>-102206956.13</v>
      </c>
      <c r="D189" s="50">
        <v>1242660</v>
      </c>
      <c r="E189" s="50">
        <v>0</v>
      </c>
      <c r="F189" s="50">
        <v>-109043303.03</v>
      </c>
      <c r="G189" s="50">
        <f t="shared" si="25"/>
        <v>-6836346.900000006</v>
      </c>
      <c r="H189" s="50">
        <f t="shared" si="26"/>
        <v>109043303.03</v>
      </c>
      <c r="I189" s="51">
        <f t="shared" si="27"/>
        <v>6.6887295726766922</v>
      </c>
      <c r="J189" s="51">
        <f t="shared" si="28"/>
        <v>0</v>
      </c>
      <c r="K189" s="51">
        <f t="shared" si="29"/>
        <v>-8774.9909894902867</v>
      </c>
    </row>
    <row r="190" spans="1:11">
      <c r="A190" s="54" t="s">
        <v>60</v>
      </c>
      <c r="B190" s="49" t="s">
        <v>61</v>
      </c>
      <c r="C190" s="50">
        <v>-102206956.13</v>
      </c>
      <c r="D190" s="50">
        <v>1242660</v>
      </c>
      <c r="E190" s="50">
        <v>0</v>
      </c>
      <c r="F190" s="50">
        <v>-109043303.03</v>
      </c>
      <c r="G190" s="50">
        <f t="shared" si="25"/>
        <v>-6836346.900000006</v>
      </c>
      <c r="H190" s="50">
        <f t="shared" si="26"/>
        <v>109043303.03</v>
      </c>
      <c r="I190" s="51">
        <f t="shared" si="27"/>
        <v>6.6887295726766922</v>
      </c>
      <c r="J190" s="51">
        <f t="shared" si="28"/>
        <v>0</v>
      </c>
      <c r="K190" s="51">
        <f t="shared" si="29"/>
        <v>-8774.9909894902867</v>
      </c>
    </row>
    <row r="191" spans="1:11" ht="26.4">
      <c r="A191" s="55" t="s">
        <v>139</v>
      </c>
      <c r="B191" s="49" t="s">
        <v>140</v>
      </c>
      <c r="C191" s="50">
        <v>-1231544.6599999999</v>
      </c>
      <c r="D191" s="50">
        <v>1242660</v>
      </c>
      <c r="E191" s="50">
        <v>0</v>
      </c>
      <c r="F191" s="50">
        <v>-1242658.97</v>
      </c>
      <c r="G191" s="50">
        <f t="shared" si="25"/>
        <v>-11114.310000000056</v>
      </c>
      <c r="H191" s="50">
        <f t="shared" si="26"/>
        <v>1242658.97</v>
      </c>
      <c r="I191" s="51">
        <f t="shared" si="27"/>
        <v>0.90246909925298269</v>
      </c>
      <c r="J191" s="51">
        <f t="shared" si="28"/>
        <v>0</v>
      </c>
      <c r="K191" s="51">
        <f t="shared" si="29"/>
        <v>-99.999917113289229</v>
      </c>
    </row>
    <row r="192" spans="1:11">
      <c r="A192" s="59" t="s">
        <v>232</v>
      </c>
      <c r="B192" s="60" t="s">
        <v>321</v>
      </c>
      <c r="C192" s="61"/>
      <c r="D192" s="61"/>
      <c r="E192" s="61"/>
      <c r="F192" s="61"/>
      <c r="G192" s="61"/>
      <c r="H192" s="61"/>
      <c r="I192" s="62"/>
      <c r="J192" s="62"/>
      <c r="K192" s="62"/>
    </row>
    <row r="193" spans="1:11">
      <c r="A193" s="48" t="s">
        <v>19</v>
      </c>
      <c r="B193" s="49" t="s">
        <v>20</v>
      </c>
      <c r="C193" s="50">
        <v>98630765.920000002</v>
      </c>
      <c r="D193" s="50">
        <v>146961633</v>
      </c>
      <c r="E193" s="50">
        <v>61873960</v>
      </c>
      <c r="F193" s="50">
        <v>146919174.47999999</v>
      </c>
      <c r="G193" s="50">
        <f t="shared" ref="G193:G217" si="30">F193-C193</f>
        <v>48288408.559999987</v>
      </c>
      <c r="H193" s="50">
        <f t="shared" ref="H193:H217" si="31">E193-F193</f>
        <v>-85045214.479999989</v>
      </c>
      <c r="I193" s="51">
        <f t="shared" ref="I193:I217" si="32">IF(ISERROR(F193/C193),0,F193/C193*100-100)</f>
        <v>48.958768706274668</v>
      </c>
      <c r="J193" s="51">
        <f t="shared" ref="J193:J217" si="33">IF(ISERROR(F193/E193),0,F193/E193*100)</f>
        <v>237.44912153674983</v>
      </c>
      <c r="K193" s="51">
        <f t="shared" ref="K193:K217" si="34">IF(ISERROR(F193/D193),0,F193/D193*100)</f>
        <v>99.971109112539594</v>
      </c>
    </row>
    <row r="194" spans="1:11" ht="26.4">
      <c r="A194" s="54" t="s">
        <v>21</v>
      </c>
      <c r="B194" s="49" t="s">
        <v>22</v>
      </c>
      <c r="C194" s="50">
        <v>11494.92</v>
      </c>
      <c r="D194" s="50">
        <v>49694</v>
      </c>
      <c r="E194" s="50">
        <v>22483</v>
      </c>
      <c r="F194" s="50">
        <v>7235.48</v>
      </c>
      <c r="G194" s="50">
        <f t="shared" si="30"/>
        <v>-4259.4400000000005</v>
      </c>
      <c r="H194" s="50">
        <f t="shared" si="31"/>
        <v>15247.52</v>
      </c>
      <c r="I194" s="51">
        <f t="shared" si="32"/>
        <v>-37.054977329115822</v>
      </c>
      <c r="J194" s="51">
        <f t="shared" si="33"/>
        <v>32.182004180936708</v>
      </c>
      <c r="K194" s="51">
        <f t="shared" si="34"/>
        <v>14.560067613796434</v>
      </c>
    </row>
    <row r="195" spans="1:11">
      <c r="A195" s="54" t="s">
        <v>83</v>
      </c>
      <c r="B195" s="49" t="s">
        <v>84</v>
      </c>
      <c r="C195" s="50">
        <v>0</v>
      </c>
      <c r="D195" s="50">
        <v>3000</v>
      </c>
      <c r="E195" s="50">
        <v>0</v>
      </c>
      <c r="F195" s="50">
        <v>3000</v>
      </c>
      <c r="G195" s="50">
        <f t="shared" si="30"/>
        <v>3000</v>
      </c>
      <c r="H195" s="50">
        <f t="shared" si="31"/>
        <v>-3000</v>
      </c>
      <c r="I195" s="51">
        <f t="shared" si="32"/>
        <v>0</v>
      </c>
      <c r="J195" s="51">
        <f t="shared" si="33"/>
        <v>0</v>
      </c>
      <c r="K195" s="51">
        <f t="shared" si="34"/>
        <v>100</v>
      </c>
    </row>
    <row r="196" spans="1:11">
      <c r="A196" s="55" t="s">
        <v>85</v>
      </c>
      <c r="B196" s="49" t="s">
        <v>86</v>
      </c>
      <c r="C196" s="50">
        <v>0</v>
      </c>
      <c r="D196" s="50">
        <v>3000</v>
      </c>
      <c r="E196" s="50">
        <v>0</v>
      </c>
      <c r="F196" s="50">
        <v>3000</v>
      </c>
      <c r="G196" s="50">
        <f t="shared" si="30"/>
        <v>3000</v>
      </c>
      <c r="H196" s="50">
        <f t="shared" si="31"/>
        <v>-3000</v>
      </c>
      <c r="I196" s="51">
        <f t="shared" si="32"/>
        <v>0</v>
      </c>
      <c r="J196" s="51">
        <f t="shared" si="33"/>
        <v>0</v>
      </c>
      <c r="K196" s="51">
        <f t="shared" si="34"/>
        <v>100</v>
      </c>
    </row>
    <row r="197" spans="1:11">
      <c r="A197" s="56" t="s">
        <v>87</v>
      </c>
      <c r="B197" s="49" t="s">
        <v>88</v>
      </c>
      <c r="C197" s="50">
        <v>0</v>
      </c>
      <c r="D197" s="50">
        <v>3000</v>
      </c>
      <c r="E197" s="50">
        <v>0</v>
      </c>
      <c r="F197" s="50">
        <v>3000</v>
      </c>
      <c r="G197" s="50">
        <f t="shared" si="30"/>
        <v>3000</v>
      </c>
      <c r="H197" s="50">
        <f t="shared" si="31"/>
        <v>-3000</v>
      </c>
      <c r="I197" s="51">
        <f t="shared" si="32"/>
        <v>0</v>
      </c>
      <c r="J197" s="51">
        <f t="shared" si="33"/>
        <v>0</v>
      </c>
      <c r="K197" s="51">
        <f t="shared" si="34"/>
        <v>100</v>
      </c>
    </row>
    <row r="198" spans="1:11" ht="26.4">
      <c r="A198" s="57" t="s">
        <v>89</v>
      </c>
      <c r="B198" s="49" t="s">
        <v>90</v>
      </c>
      <c r="C198" s="50">
        <v>0</v>
      </c>
      <c r="D198" s="50">
        <v>3000</v>
      </c>
      <c r="E198" s="50">
        <v>0</v>
      </c>
      <c r="F198" s="50">
        <v>3000</v>
      </c>
      <c r="G198" s="50">
        <f t="shared" si="30"/>
        <v>3000</v>
      </c>
      <c r="H198" s="50">
        <f t="shared" si="31"/>
        <v>-3000</v>
      </c>
      <c r="I198" s="51">
        <f t="shared" si="32"/>
        <v>0</v>
      </c>
      <c r="J198" s="51">
        <f t="shared" si="33"/>
        <v>0</v>
      </c>
      <c r="K198" s="51">
        <f t="shared" si="34"/>
        <v>100</v>
      </c>
    </row>
    <row r="199" spans="1:11" ht="26.4">
      <c r="A199" s="58" t="s">
        <v>91</v>
      </c>
      <c r="B199" s="49" t="s">
        <v>92</v>
      </c>
      <c r="C199" s="50">
        <v>0</v>
      </c>
      <c r="D199" s="50">
        <v>3000</v>
      </c>
      <c r="E199" s="50">
        <v>0</v>
      </c>
      <c r="F199" s="50">
        <v>3000</v>
      </c>
      <c r="G199" s="50">
        <f t="shared" si="30"/>
        <v>3000</v>
      </c>
      <c r="H199" s="50">
        <f t="shared" si="31"/>
        <v>-3000</v>
      </c>
      <c r="I199" s="51">
        <f t="shared" si="32"/>
        <v>0</v>
      </c>
      <c r="J199" s="51">
        <f t="shared" si="33"/>
        <v>0</v>
      </c>
      <c r="K199" s="51">
        <f t="shared" si="34"/>
        <v>100</v>
      </c>
    </row>
    <row r="200" spans="1:11">
      <c r="A200" s="54" t="s">
        <v>23</v>
      </c>
      <c r="B200" s="49" t="s">
        <v>24</v>
      </c>
      <c r="C200" s="50">
        <v>98619271</v>
      </c>
      <c r="D200" s="50">
        <v>146908939</v>
      </c>
      <c r="E200" s="50">
        <v>61851477</v>
      </c>
      <c r="F200" s="50">
        <v>146908939</v>
      </c>
      <c r="G200" s="50">
        <f t="shared" si="30"/>
        <v>48289668</v>
      </c>
      <c r="H200" s="50">
        <f t="shared" si="31"/>
        <v>-85057462</v>
      </c>
      <c r="I200" s="51">
        <f t="shared" si="32"/>
        <v>48.965752342663336</v>
      </c>
      <c r="J200" s="51">
        <f t="shared" si="33"/>
        <v>237.5188857656544</v>
      </c>
      <c r="K200" s="51">
        <f t="shared" si="34"/>
        <v>100</v>
      </c>
    </row>
    <row r="201" spans="1:11" ht="26.4">
      <c r="A201" s="55" t="s">
        <v>25</v>
      </c>
      <c r="B201" s="49" t="s">
        <v>26</v>
      </c>
      <c r="C201" s="50">
        <v>98619271</v>
      </c>
      <c r="D201" s="50">
        <v>146908939</v>
      </c>
      <c r="E201" s="50">
        <v>61851477</v>
      </c>
      <c r="F201" s="50">
        <v>146908939</v>
      </c>
      <c r="G201" s="50">
        <f t="shared" si="30"/>
        <v>48289668</v>
      </c>
      <c r="H201" s="50">
        <f t="shared" si="31"/>
        <v>-85057462</v>
      </c>
      <c r="I201" s="51">
        <f t="shared" si="32"/>
        <v>48.965752342663336</v>
      </c>
      <c r="J201" s="51">
        <f t="shared" si="33"/>
        <v>237.5188857656544</v>
      </c>
      <c r="K201" s="51">
        <f t="shared" si="34"/>
        <v>100</v>
      </c>
    </row>
    <row r="202" spans="1:11">
      <c r="A202" s="48" t="s">
        <v>27</v>
      </c>
      <c r="B202" s="49" t="s">
        <v>28</v>
      </c>
      <c r="C202" s="50">
        <v>42038407.799999997</v>
      </c>
      <c r="D202" s="50">
        <v>146964698</v>
      </c>
      <c r="E202" s="50">
        <v>61873960</v>
      </c>
      <c r="F202" s="50">
        <v>71908977.790000007</v>
      </c>
      <c r="G202" s="50">
        <f t="shared" si="30"/>
        <v>29870569.99000001</v>
      </c>
      <c r="H202" s="50">
        <f t="shared" si="31"/>
        <v>-10035017.790000007</v>
      </c>
      <c r="I202" s="51">
        <f t="shared" si="32"/>
        <v>71.055426580642319</v>
      </c>
      <c r="J202" s="51">
        <f t="shared" si="33"/>
        <v>116.21848317127271</v>
      </c>
      <c r="K202" s="51">
        <f t="shared" si="34"/>
        <v>48.929422350121122</v>
      </c>
    </row>
    <row r="203" spans="1:11">
      <c r="A203" s="54" t="s">
        <v>29</v>
      </c>
      <c r="B203" s="49" t="s">
        <v>30</v>
      </c>
      <c r="C203" s="50">
        <v>30083501.41</v>
      </c>
      <c r="D203" s="50">
        <v>81793835</v>
      </c>
      <c r="E203" s="50">
        <v>40795808</v>
      </c>
      <c r="F203" s="50">
        <v>39692760.439999998</v>
      </c>
      <c r="G203" s="50">
        <f t="shared" si="30"/>
        <v>9609259.0299999975</v>
      </c>
      <c r="H203" s="50">
        <f t="shared" si="31"/>
        <v>1103047.5600000024</v>
      </c>
      <c r="I203" s="51">
        <f t="shared" si="32"/>
        <v>31.941956818915372</v>
      </c>
      <c r="J203" s="51">
        <f t="shared" si="33"/>
        <v>97.296174253982173</v>
      </c>
      <c r="K203" s="51">
        <f t="shared" si="34"/>
        <v>48.527814400681905</v>
      </c>
    </row>
    <row r="204" spans="1:11">
      <c r="A204" s="55" t="s">
        <v>31</v>
      </c>
      <c r="B204" s="49" t="s">
        <v>32</v>
      </c>
      <c r="C204" s="50">
        <v>30081284.149999999</v>
      </c>
      <c r="D204" s="50">
        <v>81784719</v>
      </c>
      <c r="E204" s="50">
        <v>40794420</v>
      </c>
      <c r="F204" s="50">
        <v>39690184.5</v>
      </c>
      <c r="G204" s="50">
        <f t="shared" si="30"/>
        <v>9608900.3500000015</v>
      </c>
      <c r="H204" s="50">
        <f t="shared" si="31"/>
        <v>1104235.5</v>
      </c>
      <c r="I204" s="51">
        <f t="shared" si="32"/>
        <v>31.943118857843046</v>
      </c>
      <c r="J204" s="51">
        <f t="shared" si="33"/>
        <v>97.293170242400791</v>
      </c>
      <c r="K204" s="51">
        <f t="shared" si="34"/>
        <v>48.530073814889555</v>
      </c>
    </row>
    <row r="205" spans="1:11">
      <c r="A205" s="56" t="s">
        <v>33</v>
      </c>
      <c r="B205" s="49" t="s">
        <v>34</v>
      </c>
      <c r="C205" s="50">
        <v>27545379.649999999</v>
      </c>
      <c r="D205" s="50">
        <v>76879062</v>
      </c>
      <c r="E205" s="50">
        <v>38954066</v>
      </c>
      <c r="F205" s="50">
        <v>37190011.140000001</v>
      </c>
      <c r="G205" s="50">
        <f t="shared" si="30"/>
        <v>9644631.4900000021</v>
      </c>
      <c r="H205" s="50">
        <f t="shared" si="31"/>
        <v>1764054.8599999994</v>
      </c>
      <c r="I205" s="51">
        <f t="shared" si="32"/>
        <v>35.013608861259627</v>
      </c>
      <c r="J205" s="51">
        <f t="shared" si="33"/>
        <v>95.471448705765411</v>
      </c>
      <c r="K205" s="51">
        <f t="shared" si="34"/>
        <v>48.374694191768363</v>
      </c>
    </row>
    <row r="206" spans="1:11">
      <c r="A206" s="56" t="s">
        <v>35</v>
      </c>
      <c r="B206" s="49" t="s">
        <v>36</v>
      </c>
      <c r="C206" s="50">
        <v>2535904.5</v>
      </c>
      <c r="D206" s="50">
        <v>4905657</v>
      </c>
      <c r="E206" s="50">
        <v>1840354</v>
      </c>
      <c r="F206" s="50">
        <v>2500173.36</v>
      </c>
      <c r="G206" s="50">
        <f t="shared" si="30"/>
        <v>-35731.14000000013</v>
      </c>
      <c r="H206" s="50">
        <f t="shared" si="31"/>
        <v>-659819.35999999987</v>
      </c>
      <c r="I206" s="51">
        <f t="shared" si="32"/>
        <v>-1.4090096847101421</v>
      </c>
      <c r="J206" s="51">
        <f t="shared" si="33"/>
        <v>135.85285004950134</v>
      </c>
      <c r="K206" s="51">
        <f t="shared" si="34"/>
        <v>50.965107425977806</v>
      </c>
    </row>
    <row r="207" spans="1:11">
      <c r="A207" s="57" t="s">
        <v>37</v>
      </c>
      <c r="B207" s="49" t="s">
        <v>38</v>
      </c>
      <c r="C207" s="50">
        <v>32188.52</v>
      </c>
      <c r="D207" s="50">
        <v>0</v>
      </c>
      <c r="E207" s="50">
        <v>0</v>
      </c>
      <c r="F207" s="50">
        <v>72651.55</v>
      </c>
      <c r="G207" s="50">
        <f t="shared" si="30"/>
        <v>40463.03</v>
      </c>
      <c r="H207" s="50">
        <f t="shared" si="31"/>
        <v>-72651.55</v>
      </c>
      <c r="I207" s="51">
        <f t="shared" si="32"/>
        <v>125.70640091560591</v>
      </c>
      <c r="J207" s="51">
        <f t="shared" si="33"/>
        <v>0</v>
      </c>
      <c r="K207" s="51">
        <f t="shared" si="34"/>
        <v>0</v>
      </c>
    </row>
    <row r="208" spans="1:11">
      <c r="A208" s="55" t="s">
        <v>39</v>
      </c>
      <c r="B208" s="49" t="s">
        <v>40</v>
      </c>
      <c r="C208" s="50">
        <v>1417.26</v>
      </c>
      <c r="D208" s="50">
        <v>6666</v>
      </c>
      <c r="E208" s="50">
        <v>1388</v>
      </c>
      <c r="F208" s="50">
        <v>1475.94</v>
      </c>
      <c r="G208" s="50">
        <f t="shared" si="30"/>
        <v>58.680000000000064</v>
      </c>
      <c r="H208" s="50">
        <f t="shared" si="31"/>
        <v>-87.940000000000055</v>
      </c>
      <c r="I208" s="51">
        <f t="shared" si="32"/>
        <v>4.1403835570043697</v>
      </c>
      <c r="J208" s="51">
        <f t="shared" si="33"/>
        <v>106.335734870317</v>
      </c>
      <c r="K208" s="51">
        <f t="shared" si="34"/>
        <v>22.141314131413143</v>
      </c>
    </row>
    <row r="209" spans="1:11">
      <c r="A209" s="56" t="s">
        <v>43</v>
      </c>
      <c r="B209" s="49" t="s">
        <v>44</v>
      </c>
      <c r="C209" s="50">
        <v>1417.26</v>
      </c>
      <c r="D209" s="50">
        <v>6666</v>
      </c>
      <c r="E209" s="50">
        <v>1388</v>
      </c>
      <c r="F209" s="50">
        <v>1475.94</v>
      </c>
      <c r="G209" s="50">
        <f t="shared" si="30"/>
        <v>58.680000000000064</v>
      </c>
      <c r="H209" s="50">
        <f t="shared" si="31"/>
        <v>-87.940000000000055</v>
      </c>
      <c r="I209" s="51">
        <f t="shared" si="32"/>
        <v>4.1403835570043697</v>
      </c>
      <c r="J209" s="51">
        <f t="shared" si="33"/>
        <v>106.335734870317</v>
      </c>
      <c r="K209" s="51">
        <f t="shared" si="34"/>
        <v>22.141314131413143</v>
      </c>
    </row>
    <row r="210" spans="1:11" ht="26.4">
      <c r="A210" s="55" t="s">
        <v>69</v>
      </c>
      <c r="B210" s="49" t="s">
        <v>70</v>
      </c>
      <c r="C210" s="50">
        <v>800</v>
      </c>
      <c r="D210" s="50">
        <v>2450</v>
      </c>
      <c r="E210" s="50">
        <v>0</v>
      </c>
      <c r="F210" s="50">
        <v>1100</v>
      </c>
      <c r="G210" s="50">
        <f t="shared" si="30"/>
        <v>300</v>
      </c>
      <c r="H210" s="50">
        <f t="shared" si="31"/>
        <v>-1100</v>
      </c>
      <c r="I210" s="51">
        <f t="shared" si="32"/>
        <v>37.5</v>
      </c>
      <c r="J210" s="51">
        <f t="shared" si="33"/>
        <v>0</v>
      </c>
      <c r="K210" s="51">
        <f t="shared" si="34"/>
        <v>44.897959183673471</v>
      </c>
    </row>
    <row r="211" spans="1:11">
      <c r="A211" s="56" t="s">
        <v>71</v>
      </c>
      <c r="B211" s="49" t="s">
        <v>72</v>
      </c>
      <c r="C211" s="50">
        <v>800</v>
      </c>
      <c r="D211" s="50">
        <v>2450</v>
      </c>
      <c r="E211" s="50">
        <v>0</v>
      </c>
      <c r="F211" s="50">
        <v>1100</v>
      </c>
      <c r="G211" s="50">
        <f t="shared" si="30"/>
        <v>300</v>
      </c>
      <c r="H211" s="50">
        <f t="shared" si="31"/>
        <v>-1100</v>
      </c>
      <c r="I211" s="51">
        <f t="shared" si="32"/>
        <v>37.5</v>
      </c>
      <c r="J211" s="51">
        <f t="shared" si="33"/>
        <v>0</v>
      </c>
      <c r="K211" s="51">
        <f t="shared" si="34"/>
        <v>44.897959183673471</v>
      </c>
    </row>
    <row r="212" spans="1:11">
      <c r="A212" s="54" t="s">
        <v>53</v>
      </c>
      <c r="B212" s="49" t="s">
        <v>54</v>
      </c>
      <c r="C212" s="50">
        <v>11954906.390000001</v>
      </c>
      <c r="D212" s="50">
        <v>65170863</v>
      </c>
      <c r="E212" s="50">
        <v>21078152</v>
      </c>
      <c r="F212" s="50">
        <v>32216217.350000001</v>
      </c>
      <c r="G212" s="50">
        <f t="shared" si="30"/>
        <v>20261310.960000001</v>
      </c>
      <c r="H212" s="50">
        <f t="shared" si="31"/>
        <v>-11138065.350000001</v>
      </c>
      <c r="I212" s="51">
        <f t="shared" si="32"/>
        <v>169.48113434788678</v>
      </c>
      <c r="J212" s="51">
        <f t="shared" si="33"/>
        <v>152.84175458076211</v>
      </c>
      <c r="K212" s="51">
        <f t="shared" si="34"/>
        <v>49.433467453085598</v>
      </c>
    </row>
    <row r="213" spans="1:11">
      <c r="A213" s="55" t="s">
        <v>55</v>
      </c>
      <c r="B213" s="49" t="s">
        <v>56</v>
      </c>
      <c r="C213" s="50">
        <v>11954906.390000001</v>
      </c>
      <c r="D213" s="50">
        <v>65170863</v>
      </c>
      <c r="E213" s="50">
        <v>21078152</v>
      </c>
      <c r="F213" s="50">
        <v>32216217.350000001</v>
      </c>
      <c r="G213" s="50">
        <f t="shared" si="30"/>
        <v>20261310.960000001</v>
      </c>
      <c r="H213" s="50">
        <f t="shared" si="31"/>
        <v>-11138065.350000001</v>
      </c>
      <c r="I213" s="51">
        <f t="shared" si="32"/>
        <v>169.48113434788678</v>
      </c>
      <c r="J213" s="51">
        <f t="shared" si="33"/>
        <v>152.84175458076211</v>
      </c>
      <c r="K213" s="51">
        <f t="shared" si="34"/>
        <v>49.433467453085598</v>
      </c>
    </row>
    <row r="214" spans="1:11">
      <c r="A214" s="48"/>
      <c r="B214" s="49" t="s">
        <v>57</v>
      </c>
      <c r="C214" s="50">
        <v>56592358.119999997</v>
      </c>
      <c r="D214" s="50">
        <v>-3065</v>
      </c>
      <c r="E214" s="50">
        <v>0</v>
      </c>
      <c r="F214" s="50">
        <v>75010196.689999998</v>
      </c>
      <c r="G214" s="50">
        <f t="shared" si="30"/>
        <v>18417838.57</v>
      </c>
      <c r="H214" s="50">
        <f t="shared" si="31"/>
        <v>-75010196.689999998</v>
      </c>
      <c r="I214" s="51">
        <f t="shared" si="32"/>
        <v>32.544744876943128</v>
      </c>
      <c r="J214" s="51">
        <f t="shared" si="33"/>
        <v>0</v>
      </c>
      <c r="K214" s="51">
        <f t="shared" si="34"/>
        <v>-2447314.7370309951</v>
      </c>
    </row>
    <row r="215" spans="1:11">
      <c r="A215" s="48" t="s">
        <v>58</v>
      </c>
      <c r="B215" s="49" t="s">
        <v>59</v>
      </c>
      <c r="C215" s="50">
        <v>-56592358.119999997</v>
      </c>
      <c r="D215" s="50">
        <v>3065</v>
      </c>
      <c r="E215" s="50">
        <v>0</v>
      </c>
      <c r="F215" s="50">
        <v>-75010196.689999998</v>
      </c>
      <c r="G215" s="50">
        <f t="shared" si="30"/>
        <v>-18417838.57</v>
      </c>
      <c r="H215" s="50">
        <f t="shared" si="31"/>
        <v>75010196.689999998</v>
      </c>
      <c r="I215" s="51">
        <f t="shared" si="32"/>
        <v>32.544744876943128</v>
      </c>
      <c r="J215" s="51">
        <f t="shared" si="33"/>
        <v>0</v>
      </c>
      <c r="K215" s="51">
        <f t="shared" si="34"/>
        <v>-2447314.7370309951</v>
      </c>
    </row>
    <row r="216" spans="1:11">
      <c r="A216" s="54" t="s">
        <v>60</v>
      </c>
      <c r="B216" s="49" t="s">
        <v>61</v>
      </c>
      <c r="C216" s="50">
        <v>-56592358.119999997</v>
      </c>
      <c r="D216" s="50">
        <v>3065</v>
      </c>
      <c r="E216" s="50">
        <v>0</v>
      </c>
      <c r="F216" s="50">
        <v>-75010196.689999998</v>
      </c>
      <c r="G216" s="50">
        <f t="shared" si="30"/>
        <v>-18417838.57</v>
      </c>
      <c r="H216" s="50">
        <f t="shared" si="31"/>
        <v>75010196.689999998</v>
      </c>
      <c r="I216" s="51">
        <f t="shared" si="32"/>
        <v>32.544744876943128</v>
      </c>
      <c r="J216" s="51">
        <f t="shared" si="33"/>
        <v>0</v>
      </c>
      <c r="K216" s="51">
        <f t="shared" si="34"/>
        <v>-2447314.7370309951</v>
      </c>
    </row>
    <row r="217" spans="1:11" ht="26.4">
      <c r="A217" s="55" t="s">
        <v>139</v>
      </c>
      <c r="B217" s="49" t="s">
        <v>140</v>
      </c>
      <c r="C217" s="50">
        <v>0</v>
      </c>
      <c r="D217" s="50">
        <v>3065</v>
      </c>
      <c r="E217" s="50">
        <v>0</v>
      </c>
      <c r="F217" s="50">
        <v>-3064.36</v>
      </c>
      <c r="G217" s="50">
        <f t="shared" si="30"/>
        <v>-3064.36</v>
      </c>
      <c r="H217" s="50">
        <f t="shared" si="31"/>
        <v>3064.36</v>
      </c>
      <c r="I217" s="51">
        <f t="shared" si="32"/>
        <v>0</v>
      </c>
      <c r="J217" s="51">
        <f t="shared" si="33"/>
        <v>0</v>
      </c>
      <c r="K217" s="51">
        <f t="shared" si="34"/>
        <v>-99.979119086460031</v>
      </c>
    </row>
    <row r="218" spans="1:11">
      <c r="A218" s="59" t="s">
        <v>234</v>
      </c>
      <c r="B218" s="60" t="s">
        <v>322</v>
      </c>
      <c r="C218" s="61"/>
      <c r="D218" s="61"/>
      <c r="E218" s="61"/>
      <c r="F218" s="61"/>
      <c r="G218" s="61"/>
      <c r="H218" s="61"/>
      <c r="I218" s="62"/>
      <c r="J218" s="62"/>
      <c r="K218" s="62"/>
    </row>
    <row r="219" spans="1:11">
      <c r="A219" s="48" t="s">
        <v>19</v>
      </c>
      <c r="B219" s="49" t="s">
        <v>20</v>
      </c>
      <c r="C219" s="50">
        <v>42989931.049999997</v>
      </c>
      <c r="D219" s="50">
        <v>43973504</v>
      </c>
      <c r="E219" s="50">
        <v>23646231</v>
      </c>
      <c r="F219" s="50">
        <v>43971307.630000003</v>
      </c>
      <c r="G219" s="50">
        <f t="shared" ref="G219:G234" si="35">F219-C219</f>
        <v>981376.58000000566</v>
      </c>
      <c r="H219" s="50">
        <f t="shared" ref="H219:H234" si="36">E219-F219</f>
        <v>-20325076.630000003</v>
      </c>
      <c r="I219" s="51">
        <f t="shared" ref="I219:I234" si="37">IF(ISERROR(F219/C219),0,F219/C219*100-100)</f>
        <v>2.2828056617690322</v>
      </c>
      <c r="J219" s="51">
        <f t="shared" ref="J219:J234" si="38">IF(ISERROR(F219/E219),0,F219/E219*100)</f>
        <v>185.95482565487922</v>
      </c>
      <c r="K219" s="51">
        <f t="shared" ref="K219:K234" si="39">IF(ISERROR(F219/D219),0,F219/D219*100)</f>
        <v>99.9950052422477</v>
      </c>
    </row>
    <row r="220" spans="1:11" ht="26.4">
      <c r="A220" s="54" t="s">
        <v>21</v>
      </c>
      <c r="B220" s="49" t="s">
        <v>22</v>
      </c>
      <c r="C220" s="50">
        <v>6148.05</v>
      </c>
      <c r="D220" s="50">
        <v>9384</v>
      </c>
      <c r="E220" s="50">
        <v>4692</v>
      </c>
      <c r="F220" s="50">
        <v>7187.63</v>
      </c>
      <c r="G220" s="50">
        <f t="shared" si="35"/>
        <v>1039.58</v>
      </c>
      <c r="H220" s="50">
        <f t="shared" si="36"/>
        <v>-2495.63</v>
      </c>
      <c r="I220" s="51">
        <f t="shared" si="37"/>
        <v>16.909101259749022</v>
      </c>
      <c r="J220" s="51">
        <f t="shared" si="38"/>
        <v>153.18904518329072</v>
      </c>
      <c r="K220" s="51">
        <f t="shared" si="39"/>
        <v>76.594522591645358</v>
      </c>
    </row>
    <row r="221" spans="1:11">
      <c r="A221" s="54" t="s">
        <v>83</v>
      </c>
      <c r="B221" s="49" t="s">
        <v>84</v>
      </c>
      <c r="C221" s="50">
        <v>4000</v>
      </c>
      <c r="D221" s="50">
        <v>0</v>
      </c>
      <c r="E221" s="50">
        <v>0</v>
      </c>
      <c r="F221" s="50">
        <v>0</v>
      </c>
      <c r="G221" s="50">
        <f t="shared" si="35"/>
        <v>-4000</v>
      </c>
      <c r="H221" s="50">
        <f t="shared" si="36"/>
        <v>0</v>
      </c>
      <c r="I221" s="51">
        <f t="shared" si="37"/>
        <v>-100</v>
      </c>
      <c r="J221" s="51">
        <f t="shared" si="38"/>
        <v>0</v>
      </c>
      <c r="K221" s="51">
        <f t="shared" si="39"/>
        <v>0</v>
      </c>
    </row>
    <row r="222" spans="1:11">
      <c r="A222" s="55" t="s">
        <v>85</v>
      </c>
      <c r="B222" s="49" t="s">
        <v>86</v>
      </c>
      <c r="C222" s="50">
        <v>4000</v>
      </c>
      <c r="D222" s="50">
        <v>0</v>
      </c>
      <c r="E222" s="50">
        <v>0</v>
      </c>
      <c r="F222" s="50">
        <v>0</v>
      </c>
      <c r="G222" s="50">
        <f t="shared" si="35"/>
        <v>-4000</v>
      </c>
      <c r="H222" s="50">
        <f t="shared" si="36"/>
        <v>0</v>
      </c>
      <c r="I222" s="51">
        <f t="shared" si="37"/>
        <v>-100</v>
      </c>
      <c r="J222" s="51">
        <f t="shared" si="38"/>
        <v>0</v>
      </c>
      <c r="K222" s="51">
        <f t="shared" si="39"/>
        <v>0</v>
      </c>
    </row>
    <row r="223" spans="1:11">
      <c r="A223" s="56" t="s">
        <v>87</v>
      </c>
      <c r="B223" s="49" t="s">
        <v>88</v>
      </c>
      <c r="C223" s="50">
        <v>4000</v>
      </c>
      <c r="D223" s="50">
        <v>0</v>
      </c>
      <c r="E223" s="50">
        <v>0</v>
      </c>
      <c r="F223" s="50">
        <v>0</v>
      </c>
      <c r="G223" s="50">
        <f t="shared" si="35"/>
        <v>-4000</v>
      </c>
      <c r="H223" s="50">
        <f t="shared" si="36"/>
        <v>0</v>
      </c>
      <c r="I223" s="51">
        <f t="shared" si="37"/>
        <v>-100</v>
      </c>
      <c r="J223" s="51">
        <f t="shared" si="38"/>
        <v>0</v>
      </c>
      <c r="K223" s="51">
        <f t="shared" si="39"/>
        <v>0</v>
      </c>
    </row>
    <row r="224" spans="1:11" ht="26.4">
      <c r="A224" s="57" t="s">
        <v>89</v>
      </c>
      <c r="B224" s="49" t="s">
        <v>90</v>
      </c>
      <c r="C224" s="50">
        <v>4000</v>
      </c>
      <c r="D224" s="50">
        <v>0</v>
      </c>
      <c r="E224" s="50">
        <v>0</v>
      </c>
      <c r="F224" s="50">
        <v>0</v>
      </c>
      <c r="G224" s="50">
        <f t="shared" si="35"/>
        <v>-4000</v>
      </c>
      <c r="H224" s="50">
        <f t="shared" si="36"/>
        <v>0</v>
      </c>
      <c r="I224" s="51">
        <f t="shared" si="37"/>
        <v>-100</v>
      </c>
      <c r="J224" s="51">
        <f t="shared" si="38"/>
        <v>0</v>
      </c>
      <c r="K224" s="51">
        <f t="shared" si="39"/>
        <v>0</v>
      </c>
    </row>
    <row r="225" spans="1:11" ht="26.4">
      <c r="A225" s="58" t="s">
        <v>313</v>
      </c>
      <c r="B225" s="49" t="s">
        <v>314</v>
      </c>
      <c r="C225" s="50">
        <v>4000</v>
      </c>
      <c r="D225" s="50">
        <v>0</v>
      </c>
      <c r="E225" s="50">
        <v>0</v>
      </c>
      <c r="F225" s="50">
        <v>0</v>
      </c>
      <c r="G225" s="50">
        <f t="shared" si="35"/>
        <v>-4000</v>
      </c>
      <c r="H225" s="50">
        <f t="shared" si="36"/>
        <v>0</v>
      </c>
      <c r="I225" s="51">
        <f t="shared" si="37"/>
        <v>-100</v>
      </c>
      <c r="J225" s="51">
        <f t="shared" si="38"/>
        <v>0</v>
      </c>
      <c r="K225" s="51">
        <f t="shared" si="39"/>
        <v>0</v>
      </c>
    </row>
    <row r="226" spans="1:11">
      <c r="A226" s="54" t="s">
        <v>23</v>
      </c>
      <c r="B226" s="49" t="s">
        <v>24</v>
      </c>
      <c r="C226" s="50">
        <v>42979783</v>
      </c>
      <c r="D226" s="50">
        <v>43964120</v>
      </c>
      <c r="E226" s="50">
        <v>23641539</v>
      </c>
      <c r="F226" s="50">
        <v>43964120</v>
      </c>
      <c r="G226" s="50">
        <f t="shared" si="35"/>
        <v>984337</v>
      </c>
      <c r="H226" s="50">
        <f t="shared" si="36"/>
        <v>-20322581</v>
      </c>
      <c r="I226" s="51">
        <f t="shared" si="37"/>
        <v>2.2902325961022143</v>
      </c>
      <c r="J226" s="51">
        <f t="shared" si="38"/>
        <v>185.96132849050139</v>
      </c>
      <c r="K226" s="51">
        <f t="shared" si="39"/>
        <v>100</v>
      </c>
    </row>
    <row r="227" spans="1:11" ht="26.4">
      <c r="A227" s="55" t="s">
        <v>25</v>
      </c>
      <c r="B227" s="49" t="s">
        <v>26</v>
      </c>
      <c r="C227" s="50">
        <v>42979783</v>
      </c>
      <c r="D227" s="50">
        <v>43964120</v>
      </c>
      <c r="E227" s="50">
        <v>23641539</v>
      </c>
      <c r="F227" s="50">
        <v>43964120</v>
      </c>
      <c r="G227" s="50">
        <f t="shared" si="35"/>
        <v>984337</v>
      </c>
      <c r="H227" s="50">
        <f t="shared" si="36"/>
        <v>-20322581</v>
      </c>
      <c r="I227" s="51">
        <f t="shared" si="37"/>
        <v>2.2902325961022143</v>
      </c>
      <c r="J227" s="51">
        <f t="shared" si="38"/>
        <v>185.96132849050139</v>
      </c>
      <c r="K227" s="51">
        <f t="shared" si="39"/>
        <v>100</v>
      </c>
    </row>
    <row r="228" spans="1:11">
      <c r="A228" s="48" t="s">
        <v>27</v>
      </c>
      <c r="B228" s="49" t="s">
        <v>28</v>
      </c>
      <c r="C228" s="50">
        <v>21577295.41</v>
      </c>
      <c r="D228" s="50">
        <v>43973504</v>
      </c>
      <c r="E228" s="50">
        <v>23646231</v>
      </c>
      <c r="F228" s="50">
        <v>21555294.309999999</v>
      </c>
      <c r="G228" s="50">
        <f t="shared" si="35"/>
        <v>-22001.10000000149</v>
      </c>
      <c r="H228" s="50">
        <f t="shared" si="36"/>
        <v>2090936.6900000013</v>
      </c>
      <c r="I228" s="51">
        <f t="shared" si="37"/>
        <v>-0.1019641228520527</v>
      </c>
      <c r="J228" s="51">
        <f t="shared" si="38"/>
        <v>91.157420859163551</v>
      </c>
      <c r="K228" s="51">
        <f t="shared" si="39"/>
        <v>49.0188234942569</v>
      </c>
    </row>
    <row r="229" spans="1:11">
      <c r="A229" s="54" t="s">
        <v>29</v>
      </c>
      <c r="B229" s="49" t="s">
        <v>30</v>
      </c>
      <c r="C229" s="50">
        <v>21577295.41</v>
      </c>
      <c r="D229" s="50">
        <v>43973504</v>
      </c>
      <c r="E229" s="50">
        <v>23646231</v>
      </c>
      <c r="F229" s="50">
        <v>21555294.309999999</v>
      </c>
      <c r="G229" s="50">
        <f t="shared" si="35"/>
        <v>-22001.10000000149</v>
      </c>
      <c r="H229" s="50">
        <f t="shared" si="36"/>
        <v>2090936.6900000013</v>
      </c>
      <c r="I229" s="51">
        <f t="shared" si="37"/>
        <v>-0.1019641228520527</v>
      </c>
      <c r="J229" s="51">
        <f t="shared" si="38"/>
        <v>91.157420859163551</v>
      </c>
      <c r="K229" s="51">
        <f t="shared" si="39"/>
        <v>49.0188234942569</v>
      </c>
    </row>
    <row r="230" spans="1:11">
      <c r="A230" s="55" t="s">
        <v>31</v>
      </c>
      <c r="B230" s="49" t="s">
        <v>32</v>
      </c>
      <c r="C230" s="50">
        <v>21577295.41</v>
      </c>
      <c r="D230" s="50">
        <v>43973504</v>
      </c>
      <c r="E230" s="50">
        <v>23646231</v>
      </c>
      <c r="F230" s="50">
        <v>21555294.309999999</v>
      </c>
      <c r="G230" s="50">
        <f t="shared" si="35"/>
        <v>-22001.10000000149</v>
      </c>
      <c r="H230" s="50">
        <f t="shared" si="36"/>
        <v>2090936.6900000013</v>
      </c>
      <c r="I230" s="51">
        <f t="shared" si="37"/>
        <v>-0.1019641228520527</v>
      </c>
      <c r="J230" s="51">
        <f t="shared" si="38"/>
        <v>91.157420859163551</v>
      </c>
      <c r="K230" s="51">
        <f t="shared" si="39"/>
        <v>49.0188234942569</v>
      </c>
    </row>
    <row r="231" spans="1:11">
      <c r="A231" s="56" t="s">
        <v>35</v>
      </c>
      <c r="B231" s="49" t="s">
        <v>36</v>
      </c>
      <c r="C231" s="50">
        <v>21577295.41</v>
      </c>
      <c r="D231" s="50">
        <v>43973504</v>
      </c>
      <c r="E231" s="50">
        <v>23646231</v>
      </c>
      <c r="F231" s="50">
        <v>21555294.309999999</v>
      </c>
      <c r="G231" s="50">
        <f t="shared" si="35"/>
        <v>-22001.10000000149</v>
      </c>
      <c r="H231" s="50">
        <f t="shared" si="36"/>
        <v>2090936.6900000013</v>
      </c>
      <c r="I231" s="51">
        <f t="shared" si="37"/>
        <v>-0.1019641228520527</v>
      </c>
      <c r="J231" s="51">
        <f t="shared" si="38"/>
        <v>91.157420859163551</v>
      </c>
      <c r="K231" s="51">
        <f t="shared" si="39"/>
        <v>49.0188234942569</v>
      </c>
    </row>
    <row r="232" spans="1:11">
      <c r="A232" s="48"/>
      <c r="B232" s="49" t="s">
        <v>57</v>
      </c>
      <c r="C232" s="50">
        <v>21412635.640000001</v>
      </c>
      <c r="D232" s="50">
        <v>0</v>
      </c>
      <c r="E232" s="50">
        <v>0</v>
      </c>
      <c r="F232" s="50">
        <v>22416013.32</v>
      </c>
      <c r="G232" s="50">
        <f t="shared" si="35"/>
        <v>1003377.6799999997</v>
      </c>
      <c r="H232" s="50">
        <f t="shared" si="36"/>
        <v>-22416013.32</v>
      </c>
      <c r="I232" s="51">
        <f t="shared" si="37"/>
        <v>4.685913947583515</v>
      </c>
      <c r="J232" s="51">
        <f t="shared" si="38"/>
        <v>0</v>
      </c>
      <c r="K232" s="51">
        <f t="shared" si="39"/>
        <v>0</v>
      </c>
    </row>
    <row r="233" spans="1:11">
      <c r="A233" s="48" t="s">
        <v>58</v>
      </c>
      <c r="B233" s="49" t="s">
        <v>59</v>
      </c>
      <c r="C233" s="50">
        <v>-21412635.640000001</v>
      </c>
      <c r="D233" s="50">
        <v>0</v>
      </c>
      <c r="E233" s="50">
        <v>0</v>
      </c>
      <c r="F233" s="50">
        <v>-22416013.32</v>
      </c>
      <c r="G233" s="50">
        <f t="shared" si="35"/>
        <v>-1003377.6799999997</v>
      </c>
      <c r="H233" s="50">
        <f t="shared" si="36"/>
        <v>22416013.32</v>
      </c>
      <c r="I233" s="51">
        <f t="shared" si="37"/>
        <v>4.685913947583515</v>
      </c>
      <c r="J233" s="51">
        <f t="shared" si="38"/>
        <v>0</v>
      </c>
      <c r="K233" s="51">
        <f t="shared" si="39"/>
        <v>0</v>
      </c>
    </row>
    <row r="234" spans="1:11">
      <c r="A234" s="54" t="s">
        <v>60</v>
      </c>
      <c r="B234" s="49" t="s">
        <v>61</v>
      </c>
      <c r="C234" s="50">
        <v>-21412635.640000001</v>
      </c>
      <c r="D234" s="50">
        <v>0</v>
      </c>
      <c r="E234" s="50">
        <v>0</v>
      </c>
      <c r="F234" s="50">
        <v>-22416013.32</v>
      </c>
      <c r="G234" s="50">
        <f t="shared" si="35"/>
        <v>-1003377.6799999997</v>
      </c>
      <c r="H234" s="50">
        <f t="shared" si="36"/>
        <v>22416013.32</v>
      </c>
      <c r="I234" s="51">
        <f t="shared" si="37"/>
        <v>4.685913947583515</v>
      </c>
      <c r="J234" s="51">
        <f t="shared" si="38"/>
        <v>0</v>
      </c>
      <c r="K234" s="51">
        <f t="shared" si="39"/>
        <v>0</v>
      </c>
    </row>
    <row r="235" spans="1:11">
      <c r="A235" s="59" t="s">
        <v>323</v>
      </c>
      <c r="B235" s="60" t="s">
        <v>324</v>
      </c>
      <c r="C235" s="61"/>
      <c r="D235" s="61"/>
      <c r="E235" s="61"/>
      <c r="F235" s="61"/>
      <c r="G235" s="61"/>
      <c r="H235" s="61"/>
      <c r="I235" s="62"/>
      <c r="J235" s="62"/>
      <c r="K235" s="62"/>
    </row>
    <row r="236" spans="1:11">
      <c r="A236" s="48" t="s">
        <v>19</v>
      </c>
      <c r="B236" s="49" t="s">
        <v>20</v>
      </c>
      <c r="C236" s="50">
        <v>65914665</v>
      </c>
      <c r="D236" s="50">
        <v>80799322</v>
      </c>
      <c r="E236" s="50">
        <v>39430141</v>
      </c>
      <c r="F236" s="50">
        <v>80560472.549999997</v>
      </c>
      <c r="G236" s="50">
        <f t="shared" ref="G236:G263" si="40">F236-C236</f>
        <v>14645807.549999997</v>
      </c>
      <c r="H236" s="50">
        <f t="shared" ref="H236:H263" si="41">E236-F236</f>
        <v>-41130331.549999997</v>
      </c>
      <c r="I236" s="51">
        <f t="shared" ref="I236:I263" si="42">IF(ISERROR(F236/C236),0,F236/C236*100-100)</f>
        <v>22.219346104542907</v>
      </c>
      <c r="J236" s="51">
        <f t="shared" ref="J236:J263" si="43">IF(ISERROR(F236/E236),0,F236/E236*100)</f>
        <v>204.3119058336616</v>
      </c>
      <c r="K236" s="51">
        <f t="shared" ref="K236:K263" si="44">IF(ISERROR(F236/D236),0,F236/D236*100)</f>
        <v>99.704391764574453</v>
      </c>
    </row>
    <row r="237" spans="1:11" ht="26.4">
      <c r="A237" s="54" t="s">
        <v>21</v>
      </c>
      <c r="B237" s="49" t="s">
        <v>22</v>
      </c>
      <c r="C237" s="50">
        <v>57222</v>
      </c>
      <c r="D237" s="50">
        <v>267008</v>
      </c>
      <c r="E237" s="50">
        <v>109421</v>
      </c>
      <c r="F237" s="50">
        <v>53084.55</v>
      </c>
      <c r="G237" s="50">
        <f t="shared" si="40"/>
        <v>-4137.4499999999971</v>
      </c>
      <c r="H237" s="50">
        <f t="shared" si="41"/>
        <v>56336.45</v>
      </c>
      <c r="I237" s="51">
        <f t="shared" si="42"/>
        <v>-7.2305232253329024</v>
      </c>
      <c r="J237" s="51">
        <f t="shared" si="43"/>
        <v>48.514042094296343</v>
      </c>
      <c r="K237" s="51">
        <f t="shared" si="44"/>
        <v>19.881258239453501</v>
      </c>
    </row>
    <row r="238" spans="1:11">
      <c r="A238" s="54" t="s">
        <v>83</v>
      </c>
      <c r="B238" s="49" t="s">
        <v>84</v>
      </c>
      <c r="C238" s="50">
        <v>0</v>
      </c>
      <c r="D238" s="50">
        <v>24926</v>
      </c>
      <c r="E238" s="50">
        <v>0</v>
      </c>
      <c r="F238" s="50">
        <v>0</v>
      </c>
      <c r="G238" s="50">
        <f t="shared" si="40"/>
        <v>0</v>
      </c>
      <c r="H238" s="50">
        <f t="shared" si="41"/>
        <v>0</v>
      </c>
      <c r="I238" s="51">
        <f t="shared" si="42"/>
        <v>0</v>
      </c>
      <c r="J238" s="51">
        <f t="shared" si="43"/>
        <v>0</v>
      </c>
      <c r="K238" s="51">
        <f t="shared" si="44"/>
        <v>0</v>
      </c>
    </row>
    <row r="239" spans="1:11" ht="26.4">
      <c r="A239" s="55" t="s">
        <v>147</v>
      </c>
      <c r="B239" s="49" t="s">
        <v>148</v>
      </c>
      <c r="C239" s="50">
        <v>0</v>
      </c>
      <c r="D239" s="50">
        <v>24926</v>
      </c>
      <c r="E239" s="50">
        <v>0</v>
      </c>
      <c r="F239" s="50">
        <v>0</v>
      </c>
      <c r="G239" s="50">
        <f t="shared" si="40"/>
        <v>0</v>
      </c>
      <c r="H239" s="50">
        <f t="shared" si="41"/>
        <v>0</v>
      </c>
      <c r="I239" s="51">
        <f t="shared" si="42"/>
        <v>0</v>
      </c>
      <c r="J239" s="51">
        <f t="shared" si="43"/>
        <v>0</v>
      </c>
      <c r="K239" s="51">
        <f t="shared" si="44"/>
        <v>0</v>
      </c>
    </row>
    <row r="240" spans="1:11" ht="39.6">
      <c r="A240" s="56" t="s">
        <v>149</v>
      </c>
      <c r="B240" s="49" t="s">
        <v>150</v>
      </c>
      <c r="C240" s="50">
        <v>0</v>
      </c>
      <c r="D240" s="50">
        <v>24926</v>
      </c>
      <c r="E240" s="50">
        <v>0</v>
      </c>
      <c r="F240" s="50">
        <v>0</v>
      </c>
      <c r="G240" s="50">
        <f t="shared" si="40"/>
        <v>0</v>
      </c>
      <c r="H240" s="50">
        <f t="shared" si="41"/>
        <v>0</v>
      </c>
      <c r="I240" s="51">
        <f t="shared" si="42"/>
        <v>0</v>
      </c>
      <c r="J240" s="51">
        <f t="shared" si="43"/>
        <v>0</v>
      </c>
      <c r="K240" s="51">
        <f t="shared" si="44"/>
        <v>0</v>
      </c>
    </row>
    <row r="241" spans="1:11" ht="52.8">
      <c r="A241" s="57" t="s">
        <v>151</v>
      </c>
      <c r="B241" s="49" t="s">
        <v>152</v>
      </c>
      <c r="C241" s="50">
        <v>0</v>
      </c>
      <c r="D241" s="50">
        <v>24926</v>
      </c>
      <c r="E241" s="50">
        <v>0</v>
      </c>
      <c r="F241" s="50">
        <v>0</v>
      </c>
      <c r="G241" s="50">
        <f t="shared" si="40"/>
        <v>0</v>
      </c>
      <c r="H241" s="50">
        <f t="shared" si="41"/>
        <v>0</v>
      </c>
      <c r="I241" s="51">
        <f t="shared" si="42"/>
        <v>0</v>
      </c>
      <c r="J241" s="51">
        <f t="shared" si="43"/>
        <v>0</v>
      </c>
      <c r="K241" s="51">
        <f t="shared" si="44"/>
        <v>0</v>
      </c>
    </row>
    <row r="242" spans="1:11">
      <c r="A242" s="54" t="s">
        <v>23</v>
      </c>
      <c r="B242" s="49" t="s">
        <v>24</v>
      </c>
      <c r="C242" s="50">
        <v>65857443</v>
      </c>
      <c r="D242" s="50">
        <v>80507388</v>
      </c>
      <c r="E242" s="50">
        <v>39320720</v>
      </c>
      <c r="F242" s="50">
        <v>80507388</v>
      </c>
      <c r="G242" s="50">
        <f t="shared" si="40"/>
        <v>14649945</v>
      </c>
      <c r="H242" s="50">
        <f t="shared" si="41"/>
        <v>-41186668</v>
      </c>
      <c r="I242" s="51">
        <f t="shared" si="42"/>
        <v>22.244934410830382</v>
      </c>
      <c r="J242" s="51">
        <f t="shared" si="43"/>
        <v>204.74545735683373</v>
      </c>
      <c r="K242" s="51">
        <f t="shared" si="44"/>
        <v>100</v>
      </c>
    </row>
    <row r="243" spans="1:11" ht="26.4">
      <c r="A243" s="55" t="s">
        <v>25</v>
      </c>
      <c r="B243" s="49" t="s">
        <v>26</v>
      </c>
      <c r="C243" s="50">
        <v>65857443</v>
      </c>
      <c r="D243" s="50">
        <v>80507388</v>
      </c>
      <c r="E243" s="50">
        <v>39320720</v>
      </c>
      <c r="F243" s="50">
        <v>80507388</v>
      </c>
      <c r="G243" s="50">
        <f t="shared" si="40"/>
        <v>14649945</v>
      </c>
      <c r="H243" s="50">
        <f t="shared" si="41"/>
        <v>-41186668</v>
      </c>
      <c r="I243" s="51">
        <f t="shared" si="42"/>
        <v>22.244934410830382</v>
      </c>
      <c r="J243" s="51">
        <f t="shared" si="43"/>
        <v>204.74545735683373</v>
      </c>
      <c r="K243" s="51">
        <f t="shared" si="44"/>
        <v>100</v>
      </c>
    </row>
    <row r="244" spans="1:11">
      <c r="A244" s="48" t="s">
        <v>27</v>
      </c>
      <c r="B244" s="49" t="s">
        <v>28</v>
      </c>
      <c r="C244" s="50">
        <v>29000698.190000001</v>
      </c>
      <c r="D244" s="50">
        <v>80828322</v>
      </c>
      <c r="E244" s="50">
        <v>39430141</v>
      </c>
      <c r="F244" s="50">
        <v>39588408.329999998</v>
      </c>
      <c r="G244" s="50">
        <f t="shared" si="40"/>
        <v>10587710.139999997</v>
      </c>
      <c r="H244" s="50">
        <f t="shared" si="41"/>
        <v>-158267.32999999821</v>
      </c>
      <c r="I244" s="51">
        <f t="shared" si="42"/>
        <v>36.508466350133745</v>
      </c>
      <c r="J244" s="51">
        <f t="shared" si="43"/>
        <v>100.40138667016178</v>
      </c>
      <c r="K244" s="51">
        <f t="shared" si="44"/>
        <v>48.978386969359569</v>
      </c>
    </row>
    <row r="245" spans="1:11">
      <c r="A245" s="54" t="s">
        <v>29</v>
      </c>
      <c r="B245" s="49" t="s">
        <v>30</v>
      </c>
      <c r="C245" s="50">
        <v>28831181.100000001</v>
      </c>
      <c r="D245" s="50">
        <v>80280058</v>
      </c>
      <c r="E245" s="50">
        <v>39273245</v>
      </c>
      <c r="F245" s="50">
        <v>39391630.840000004</v>
      </c>
      <c r="G245" s="50">
        <f t="shared" si="40"/>
        <v>10560449.740000002</v>
      </c>
      <c r="H245" s="50">
        <f t="shared" si="41"/>
        <v>-118385.84000000358</v>
      </c>
      <c r="I245" s="51">
        <f t="shared" si="42"/>
        <v>36.628571349093988</v>
      </c>
      <c r="J245" s="51">
        <f t="shared" si="43"/>
        <v>100.30144145206235</v>
      </c>
      <c r="K245" s="51">
        <f t="shared" si="44"/>
        <v>49.067765795585252</v>
      </c>
    </row>
    <row r="246" spans="1:11">
      <c r="A246" s="55" t="s">
        <v>31</v>
      </c>
      <c r="B246" s="49" t="s">
        <v>32</v>
      </c>
      <c r="C246" s="50">
        <v>28826181.100000001</v>
      </c>
      <c r="D246" s="50">
        <v>77042423</v>
      </c>
      <c r="E246" s="50">
        <v>39238630</v>
      </c>
      <c r="F246" s="50">
        <v>39364896.780000001</v>
      </c>
      <c r="G246" s="50">
        <f t="shared" si="40"/>
        <v>10538715.68</v>
      </c>
      <c r="H246" s="50">
        <f t="shared" si="41"/>
        <v>-126266.78000000119</v>
      </c>
      <c r="I246" s="51">
        <f t="shared" si="42"/>
        <v>36.559527755135065</v>
      </c>
      <c r="J246" s="51">
        <f t="shared" si="43"/>
        <v>100.32179201975198</v>
      </c>
      <c r="K246" s="51">
        <f t="shared" si="44"/>
        <v>51.095091830120666</v>
      </c>
    </row>
    <row r="247" spans="1:11">
      <c r="A247" s="56" t="s">
        <v>33</v>
      </c>
      <c r="B247" s="49" t="s">
        <v>34</v>
      </c>
      <c r="C247" s="50">
        <v>26044199.66</v>
      </c>
      <c r="D247" s="50">
        <v>69141863</v>
      </c>
      <c r="E247" s="50">
        <v>35565489</v>
      </c>
      <c r="F247" s="50">
        <v>36129383.869999997</v>
      </c>
      <c r="G247" s="50">
        <f t="shared" si="40"/>
        <v>10085184.209999997</v>
      </c>
      <c r="H247" s="50">
        <f t="shared" si="41"/>
        <v>-563894.86999999732</v>
      </c>
      <c r="I247" s="51">
        <f t="shared" si="42"/>
        <v>38.723340865372535</v>
      </c>
      <c r="J247" s="51">
        <f t="shared" si="43"/>
        <v>101.58551136468277</v>
      </c>
      <c r="K247" s="51">
        <f t="shared" si="44"/>
        <v>52.253992447383133</v>
      </c>
    </row>
    <row r="248" spans="1:11">
      <c r="A248" s="56" t="s">
        <v>35</v>
      </c>
      <c r="B248" s="49" t="s">
        <v>36</v>
      </c>
      <c r="C248" s="50">
        <v>2781981.44</v>
      </c>
      <c r="D248" s="50">
        <v>7900560</v>
      </c>
      <c r="E248" s="50">
        <v>3673141</v>
      </c>
      <c r="F248" s="50">
        <v>3235512.91</v>
      </c>
      <c r="G248" s="50">
        <f t="shared" si="40"/>
        <v>453531.4700000002</v>
      </c>
      <c r="H248" s="50">
        <f t="shared" si="41"/>
        <v>437628.08999999985</v>
      </c>
      <c r="I248" s="51">
        <f t="shared" si="42"/>
        <v>16.30246210413253</v>
      </c>
      <c r="J248" s="51">
        <f t="shared" si="43"/>
        <v>88.085725813411457</v>
      </c>
      <c r="K248" s="51">
        <f t="shared" si="44"/>
        <v>40.952956625859436</v>
      </c>
    </row>
    <row r="249" spans="1:11">
      <c r="A249" s="57" t="s">
        <v>37</v>
      </c>
      <c r="B249" s="49" t="s">
        <v>38</v>
      </c>
      <c r="C249" s="50">
        <v>112773.41</v>
      </c>
      <c r="D249" s="50">
        <v>0</v>
      </c>
      <c r="E249" s="50">
        <v>0</v>
      </c>
      <c r="F249" s="50">
        <v>52448.81</v>
      </c>
      <c r="G249" s="50">
        <f t="shared" si="40"/>
        <v>-60324.600000000006</v>
      </c>
      <c r="H249" s="50">
        <f t="shared" si="41"/>
        <v>-52448.81</v>
      </c>
      <c r="I249" s="51">
        <f t="shared" si="42"/>
        <v>-53.491864793305446</v>
      </c>
      <c r="J249" s="51">
        <f t="shared" si="43"/>
        <v>0</v>
      </c>
      <c r="K249" s="51">
        <f t="shared" si="44"/>
        <v>0</v>
      </c>
    </row>
    <row r="250" spans="1:11">
      <c r="A250" s="55" t="s">
        <v>39</v>
      </c>
      <c r="B250" s="49" t="s">
        <v>40</v>
      </c>
      <c r="C250" s="50">
        <v>5000</v>
      </c>
      <c r="D250" s="50">
        <v>1678406</v>
      </c>
      <c r="E250" s="50">
        <v>5000</v>
      </c>
      <c r="F250" s="50">
        <v>5000</v>
      </c>
      <c r="G250" s="50">
        <f t="shared" si="40"/>
        <v>0</v>
      </c>
      <c r="H250" s="50">
        <f t="shared" si="41"/>
        <v>0</v>
      </c>
      <c r="I250" s="51">
        <f t="shared" si="42"/>
        <v>0</v>
      </c>
      <c r="J250" s="51">
        <f t="shared" si="43"/>
        <v>100</v>
      </c>
      <c r="K250" s="51">
        <f t="shared" si="44"/>
        <v>0.29790169958877649</v>
      </c>
    </row>
    <row r="251" spans="1:11">
      <c r="A251" s="56" t="s">
        <v>41</v>
      </c>
      <c r="B251" s="49" t="s">
        <v>42</v>
      </c>
      <c r="C251" s="50">
        <v>5000</v>
      </c>
      <c r="D251" s="50">
        <v>1678406</v>
      </c>
      <c r="E251" s="50">
        <v>5000</v>
      </c>
      <c r="F251" s="50">
        <v>5000</v>
      </c>
      <c r="G251" s="50">
        <f t="shared" si="40"/>
        <v>0</v>
      </c>
      <c r="H251" s="50">
        <f t="shared" si="41"/>
        <v>0</v>
      </c>
      <c r="I251" s="51">
        <f t="shared" si="42"/>
        <v>0</v>
      </c>
      <c r="J251" s="51">
        <f t="shared" si="43"/>
        <v>100</v>
      </c>
      <c r="K251" s="51">
        <f t="shared" si="44"/>
        <v>0.29790169958877649</v>
      </c>
    </row>
    <row r="252" spans="1:11" ht="26.4">
      <c r="A252" s="55" t="s">
        <v>45</v>
      </c>
      <c r="B252" s="49" t="s">
        <v>46</v>
      </c>
      <c r="C252" s="50">
        <v>0</v>
      </c>
      <c r="D252" s="50">
        <v>1559229</v>
      </c>
      <c r="E252" s="50">
        <v>29615</v>
      </c>
      <c r="F252" s="50">
        <v>21734.06</v>
      </c>
      <c r="G252" s="50">
        <f t="shared" si="40"/>
        <v>21734.06</v>
      </c>
      <c r="H252" s="50">
        <f t="shared" si="41"/>
        <v>7880.9399999999987</v>
      </c>
      <c r="I252" s="51">
        <f t="shared" si="42"/>
        <v>0</v>
      </c>
      <c r="J252" s="51">
        <f t="shared" si="43"/>
        <v>73.388688164781371</v>
      </c>
      <c r="K252" s="51">
        <f t="shared" si="44"/>
        <v>1.3938978815812175</v>
      </c>
    </row>
    <row r="253" spans="1:11">
      <c r="A253" s="56" t="s">
        <v>47</v>
      </c>
      <c r="B253" s="49" t="s">
        <v>48</v>
      </c>
      <c r="C253" s="50">
        <v>0</v>
      </c>
      <c r="D253" s="50">
        <v>1500000</v>
      </c>
      <c r="E253" s="50">
        <v>0</v>
      </c>
      <c r="F253" s="50">
        <v>0</v>
      </c>
      <c r="G253" s="50">
        <f t="shared" si="40"/>
        <v>0</v>
      </c>
      <c r="H253" s="50">
        <f t="shared" si="41"/>
        <v>0</v>
      </c>
      <c r="I253" s="51">
        <f t="shared" si="42"/>
        <v>0</v>
      </c>
      <c r="J253" s="51">
        <f t="shared" si="43"/>
        <v>0</v>
      </c>
      <c r="K253" s="51">
        <f t="shared" si="44"/>
        <v>0</v>
      </c>
    </row>
    <row r="254" spans="1:11" ht="26.4">
      <c r="A254" s="57" t="s">
        <v>49</v>
      </c>
      <c r="B254" s="49" t="s">
        <v>50</v>
      </c>
      <c r="C254" s="50">
        <v>0</v>
      </c>
      <c r="D254" s="50">
        <v>1500000</v>
      </c>
      <c r="E254" s="50">
        <v>0</v>
      </c>
      <c r="F254" s="50">
        <v>0</v>
      </c>
      <c r="G254" s="50">
        <f t="shared" si="40"/>
        <v>0</v>
      </c>
      <c r="H254" s="50">
        <f t="shared" si="41"/>
        <v>0</v>
      </c>
      <c r="I254" s="51">
        <f t="shared" si="42"/>
        <v>0</v>
      </c>
      <c r="J254" s="51">
        <f t="shared" si="43"/>
        <v>0</v>
      </c>
      <c r="K254" s="51">
        <f t="shared" si="44"/>
        <v>0</v>
      </c>
    </row>
    <row r="255" spans="1:11" ht="26.4">
      <c r="A255" s="58" t="s">
        <v>51</v>
      </c>
      <c r="B255" s="49" t="s">
        <v>52</v>
      </c>
      <c r="C255" s="50">
        <v>0</v>
      </c>
      <c r="D255" s="50">
        <v>1500000</v>
      </c>
      <c r="E255" s="50">
        <v>0</v>
      </c>
      <c r="F255" s="50">
        <v>0</v>
      </c>
      <c r="G255" s="50">
        <f t="shared" si="40"/>
        <v>0</v>
      </c>
      <c r="H255" s="50">
        <f t="shared" si="41"/>
        <v>0</v>
      </c>
      <c r="I255" s="51">
        <f t="shared" si="42"/>
        <v>0</v>
      </c>
      <c r="J255" s="51">
        <f t="shared" si="43"/>
        <v>0</v>
      </c>
      <c r="K255" s="51">
        <f t="shared" si="44"/>
        <v>0</v>
      </c>
    </row>
    <row r="256" spans="1:11" ht="26.4">
      <c r="A256" s="56" t="s">
        <v>157</v>
      </c>
      <c r="B256" s="49" t="s">
        <v>158</v>
      </c>
      <c r="C256" s="50">
        <v>0</v>
      </c>
      <c r="D256" s="50">
        <v>59229</v>
      </c>
      <c r="E256" s="50">
        <v>29615</v>
      </c>
      <c r="F256" s="50">
        <v>21734.06</v>
      </c>
      <c r="G256" s="50">
        <f t="shared" si="40"/>
        <v>21734.06</v>
      </c>
      <c r="H256" s="50">
        <f t="shared" si="41"/>
        <v>7880.9399999999987</v>
      </c>
      <c r="I256" s="51">
        <f t="shared" si="42"/>
        <v>0</v>
      </c>
      <c r="J256" s="51">
        <f t="shared" si="43"/>
        <v>73.388688164781371</v>
      </c>
      <c r="K256" s="51">
        <f t="shared" si="44"/>
        <v>36.694963615796318</v>
      </c>
    </row>
    <row r="257" spans="1:11" ht="39.6">
      <c r="A257" s="57" t="s">
        <v>161</v>
      </c>
      <c r="B257" s="49" t="s">
        <v>162</v>
      </c>
      <c r="C257" s="50">
        <v>0</v>
      </c>
      <c r="D257" s="50">
        <v>59229</v>
      </c>
      <c r="E257" s="50">
        <v>29615</v>
      </c>
      <c r="F257" s="50">
        <v>21734.06</v>
      </c>
      <c r="G257" s="50">
        <f t="shared" si="40"/>
        <v>21734.06</v>
      </c>
      <c r="H257" s="50">
        <f t="shared" si="41"/>
        <v>7880.9399999999987</v>
      </c>
      <c r="I257" s="51">
        <f t="shared" si="42"/>
        <v>0</v>
      </c>
      <c r="J257" s="51">
        <f t="shared" si="43"/>
        <v>73.388688164781371</v>
      </c>
      <c r="K257" s="51">
        <f t="shared" si="44"/>
        <v>36.694963615796318</v>
      </c>
    </row>
    <row r="258" spans="1:11">
      <c r="A258" s="54" t="s">
        <v>53</v>
      </c>
      <c r="B258" s="49" t="s">
        <v>54</v>
      </c>
      <c r="C258" s="50">
        <v>169517.09</v>
      </c>
      <c r="D258" s="50">
        <v>548264</v>
      </c>
      <c r="E258" s="50">
        <v>156896</v>
      </c>
      <c r="F258" s="50">
        <v>196777.49</v>
      </c>
      <c r="G258" s="50">
        <f t="shared" si="40"/>
        <v>27260.399999999994</v>
      </c>
      <c r="H258" s="50">
        <f t="shared" si="41"/>
        <v>-39881.489999999991</v>
      </c>
      <c r="I258" s="51">
        <f t="shared" si="42"/>
        <v>16.081210454945861</v>
      </c>
      <c r="J258" s="51">
        <f t="shared" si="43"/>
        <v>125.41906103406077</v>
      </c>
      <c r="K258" s="51">
        <f t="shared" si="44"/>
        <v>35.891010535070691</v>
      </c>
    </row>
    <row r="259" spans="1:11">
      <c r="A259" s="55" t="s">
        <v>55</v>
      </c>
      <c r="B259" s="49" t="s">
        <v>56</v>
      </c>
      <c r="C259" s="50">
        <v>169517.09</v>
      </c>
      <c r="D259" s="50">
        <v>548264</v>
      </c>
      <c r="E259" s="50">
        <v>156896</v>
      </c>
      <c r="F259" s="50">
        <v>196777.49</v>
      </c>
      <c r="G259" s="50">
        <f t="shared" si="40"/>
        <v>27260.399999999994</v>
      </c>
      <c r="H259" s="50">
        <f t="shared" si="41"/>
        <v>-39881.489999999991</v>
      </c>
      <c r="I259" s="51">
        <f t="shared" si="42"/>
        <v>16.081210454945861</v>
      </c>
      <c r="J259" s="51">
        <f t="shared" si="43"/>
        <v>125.41906103406077</v>
      </c>
      <c r="K259" s="51">
        <f t="shared" si="44"/>
        <v>35.891010535070691</v>
      </c>
    </row>
    <row r="260" spans="1:11">
      <c r="A260" s="48"/>
      <c r="B260" s="49" t="s">
        <v>57</v>
      </c>
      <c r="C260" s="50">
        <v>36913966.810000002</v>
      </c>
      <c r="D260" s="50">
        <v>-29000</v>
      </c>
      <c r="E260" s="50">
        <v>0</v>
      </c>
      <c r="F260" s="50">
        <v>40972064.219999999</v>
      </c>
      <c r="G260" s="50">
        <f t="shared" si="40"/>
        <v>4058097.4099999964</v>
      </c>
      <c r="H260" s="50">
        <f t="shared" si="41"/>
        <v>-40972064.219999999</v>
      </c>
      <c r="I260" s="51">
        <f t="shared" si="42"/>
        <v>10.993392909755386</v>
      </c>
      <c r="J260" s="51">
        <f t="shared" si="43"/>
        <v>0</v>
      </c>
      <c r="K260" s="51">
        <f t="shared" si="44"/>
        <v>-141282.98006896549</v>
      </c>
    </row>
    <row r="261" spans="1:11">
      <c r="A261" s="48" t="s">
        <v>58</v>
      </c>
      <c r="B261" s="49" t="s">
        <v>59</v>
      </c>
      <c r="C261" s="50">
        <v>-36913966.810000002</v>
      </c>
      <c r="D261" s="50">
        <v>29000</v>
      </c>
      <c r="E261" s="50">
        <v>0</v>
      </c>
      <c r="F261" s="50">
        <v>-40972064.219999999</v>
      </c>
      <c r="G261" s="50">
        <f t="shared" si="40"/>
        <v>-4058097.4099999964</v>
      </c>
      <c r="H261" s="50">
        <f t="shared" si="41"/>
        <v>40972064.219999999</v>
      </c>
      <c r="I261" s="51">
        <f t="shared" si="42"/>
        <v>10.993392909755386</v>
      </c>
      <c r="J261" s="51">
        <f t="shared" si="43"/>
        <v>0</v>
      </c>
      <c r="K261" s="51">
        <f t="shared" si="44"/>
        <v>-141282.98006896549</v>
      </c>
    </row>
    <row r="262" spans="1:11">
      <c r="A262" s="54" t="s">
        <v>60</v>
      </c>
      <c r="B262" s="49" t="s">
        <v>61</v>
      </c>
      <c r="C262" s="50">
        <v>-36913966.810000002</v>
      </c>
      <c r="D262" s="50">
        <v>29000</v>
      </c>
      <c r="E262" s="50">
        <v>0</v>
      </c>
      <c r="F262" s="50">
        <v>-40972064.219999999</v>
      </c>
      <c r="G262" s="50">
        <f t="shared" si="40"/>
        <v>-4058097.4099999964</v>
      </c>
      <c r="H262" s="50">
        <f t="shared" si="41"/>
        <v>40972064.219999999</v>
      </c>
      <c r="I262" s="51">
        <f t="shared" si="42"/>
        <v>10.993392909755386</v>
      </c>
      <c r="J262" s="51">
        <f t="shared" si="43"/>
        <v>0</v>
      </c>
      <c r="K262" s="51">
        <f t="shared" si="44"/>
        <v>-141282.98006896549</v>
      </c>
    </row>
    <row r="263" spans="1:11" ht="26.4">
      <c r="A263" s="55" t="s">
        <v>139</v>
      </c>
      <c r="B263" s="49" t="s">
        <v>140</v>
      </c>
      <c r="C263" s="50">
        <v>-112416</v>
      </c>
      <c r="D263" s="50">
        <v>29000</v>
      </c>
      <c r="E263" s="50">
        <v>0</v>
      </c>
      <c r="F263" s="50">
        <v>0</v>
      </c>
      <c r="G263" s="50">
        <f t="shared" si="40"/>
        <v>112416</v>
      </c>
      <c r="H263" s="50">
        <f t="shared" si="41"/>
        <v>0</v>
      </c>
      <c r="I263" s="51">
        <f t="shared" si="42"/>
        <v>-100</v>
      </c>
      <c r="J263" s="51">
        <f t="shared" si="43"/>
        <v>0</v>
      </c>
      <c r="K263" s="51">
        <f t="shared" si="44"/>
        <v>0</v>
      </c>
    </row>
    <row r="264" spans="1:11">
      <c r="A264" s="59" t="s">
        <v>325</v>
      </c>
      <c r="B264" s="60" t="s">
        <v>326</v>
      </c>
      <c r="C264" s="61"/>
      <c r="D264" s="61"/>
      <c r="E264" s="61"/>
      <c r="F264" s="61"/>
      <c r="G264" s="61"/>
      <c r="H264" s="61"/>
      <c r="I264" s="62"/>
      <c r="J264" s="62"/>
      <c r="K264" s="62"/>
    </row>
    <row r="265" spans="1:11">
      <c r="A265" s="48" t="s">
        <v>19</v>
      </c>
      <c r="B265" s="49" t="s">
        <v>20</v>
      </c>
      <c r="C265" s="50">
        <v>30901123.440000001</v>
      </c>
      <c r="D265" s="50">
        <v>32977214</v>
      </c>
      <c r="E265" s="50">
        <v>11316436</v>
      </c>
      <c r="F265" s="50">
        <v>32710721.829999998</v>
      </c>
      <c r="G265" s="50">
        <f t="shared" ref="G265:G285" si="45">F265-C265</f>
        <v>1809598.3899999969</v>
      </c>
      <c r="H265" s="50">
        <f t="shared" ref="H265:H285" si="46">E265-F265</f>
        <v>-21394285.829999998</v>
      </c>
      <c r="I265" s="51">
        <f t="shared" ref="I265:I285" si="47">IF(ISERROR(F265/C265),0,F265/C265*100-100)</f>
        <v>5.8560925576497453</v>
      </c>
      <c r="J265" s="51">
        <f t="shared" ref="J265:J285" si="48">IF(ISERROR(F265/E265),0,F265/E265*100)</f>
        <v>289.0549801191824</v>
      </c>
      <c r="K265" s="51">
        <f t="shared" ref="K265:K285" si="49">IF(ISERROR(F265/D265),0,F265/D265*100)</f>
        <v>99.191889981973617</v>
      </c>
    </row>
    <row r="266" spans="1:11" ht="26.4">
      <c r="A266" s="54" t="s">
        <v>21</v>
      </c>
      <c r="B266" s="49" t="s">
        <v>22</v>
      </c>
      <c r="C266" s="50">
        <v>177132.44</v>
      </c>
      <c r="D266" s="50">
        <v>463364</v>
      </c>
      <c r="E266" s="50">
        <v>231682</v>
      </c>
      <c r="F266" s="50">
        <v>196871.83</v>
      </c>
      <c r="G266" s="50">
        <f t="shared" si="45"/>
        <v>19739.389999999985</v>
      </c>
      <c r="H266" s="50">
        <f t="shared" si="46"/>
        <v>34810.170000000013</v>
      </c>
      <c r="I266" s="51">
        <f t="shared" si="47"/>
        <v>11.143859363084459</v>
      </c>
      <c r="J266" s="51">
        <f t="shared" si="48"/>
        <v>84.975021797118458</v>
      </c>
      <c r="K266" s="51">
        <f t="shared" si="49"/>
        <v>42.487510898559229</v>
      </c>
    </row>
    <row r="267" spans="1:11">
      <c r="A267" s="54" t="s">
        <v>23</v>
      </c>
      <c r="B267" s="49" t="s">
        <v>24</v>
      </c>
      <c r="C267" s="50">
        <v>30723991</v>
      </c>
      <c r="D267" s="50">
        <v>32513850</v>
      </c>
      <c r="E267" s="50">
        <v>11084754</v>
      </c>
      <c r="F267" s="50">
        <v>32513850</v>
      </c>
      <c r="G267" s="50">
        <f t="shared" si="45"/>
        <v>1789859</v>
      </c>
      <c r="H267" s="50">
        <f t="shared" si="46"/>
        <v>-21429096</v>
      </c>
      <c r="I267" s="51">
        <f t="shared" si="47"/>
        <v>5.8256070964218196</v>
      </c>
      <c r="J267" s="51">
        <f t="shared" si="48"/>
        <v>293.32044716553924</v>
      </c>
      <c r="K267" s="51">
        <f t="shared" si="49"/>
        <v>100</v>
      </c>
    </row>
    <row r="268" spans="1:11" ht="26.4">
      <c r="A268" s="55" t="s">
        <v>25</v>
      </c>
      <c r="B268" s="49" t="s">
        <v>26</v>
      </c>
      <c r="C268" s="50">
        <v>30723991</v>
      </c>
      <c r="D268" s="50">
        <v>32513850</v>
      </c>
      <c r="E268" s="50">
        <v>11084754</v>
      </c>
      <c r="F268" s="50">
        <v>32513850</v>
      </c>
      <c r="G268" s="50">
        <f t="shared" si="45"/>
        <v>1789859</v>
      </c>
      <c r="H268" s="50">
        <f t="shared" si="46"/>
        <v>-21429096</v>
      </c>
      <c r="I268" s="51">
        <f t="shared" si="47"/>
        <v>5.8256070964218196</v>
      </c>
      <c r="J268" s="51">
        <f t="shared" si="48"/>
        <v>293.32044716553924</v>
      </c>
      <c r="K268" s="51">
        <f t="shared" si="49"/>
        <v>100</v>
      </c>
    </row>
    <row r="269" spans="1:11">
      <c r="A269" s="48" t="s">
        <v>27</v>
      </c>
      <c r="B269" s="49" t="s">
        <v>28</v>
      </c>
      <c r="C269" s="50">
        <v>11312930.52</v>
      </c>
      <c r="D269" s="50">
        <v>32977214</v>
      </c>
      <c r="E269" s="50">
        <v>11316436</v>
      </c>
      <c r="F269" s="50">
        <v>11909110.210000001</v>
      </c>
      <c r="G269" s="50">
        <f t="shared" si="45"/>
        <v>596179.69000000134</v>
      </c>
      <c r="H269" s="50">
        <f t="shared" si="46"/>
        <v>-592674.21000000089</v>
      </c>
      <c r="I269" s="51">
        <f t="shared" si="47"/>
        <v>5.2698961506571891</v>
      </c>
      <c r="J269" s="51">
        <f t="shared" si="48"/>
        <v>105.23728681008757</v>
      </c>
      <c r="K269" s="51">
        <f t="shared" si="49"/>
        <v>36.113148339335154</v>
      </c>
    </row>
    <row r="270" spans="1:11">
      <c r="A270" s="54" t="s">
        <v>29</v>
      </c>
      <c r="B270" s="49" t="s">
        <v>30</v>
      </c>
      <c r="C270" s="50">
        <v>11070679.34</v>
      </c>
      <c r="D270" s="50">
        <v>31152498</v>
      </c>
      <c r="E270" s="50">
        <v>11199526</v>
      </c>
      <c r="F270" s="50">
        <v>11664046.109999999</v>
      </c>
      <c r="G270" s="50">
        <f t="shared" si="45"/>
        <v>593366.76999999955</v>
      </c>
      <c r="H270" s="50">
        <f t="shared" si="46"/>
        <v>-464520.1099999994</v>
      </c>
      <c r="I270" s="51">
        <f t="shared" si="47"/>
        <v>5.3598045050052008</v>
      </c>
      <c r="J270" s="51">
        <f t="shared" si="48"/>
        <v>104.14767651773833</v>
      </c>
      <c r="K270" s="51">
        <f t="shared" si="49"/>
        <v>37.441768265260784</v>
      </c>
    </row>
    <row r="271" spans="1:11">
      <c r="A271" s="55" t="s">
        <v>31</v>
      </c>
      <c r="B271" s="49" t="s">
        <v>32</v>
      </c>
      <c r="C271" s="50">
        <v>9096011.2300000004</v>
      </c>
      <c r="D271" s="50">
        <v>26041990</v>
      </c>
      <c r="E271" s="50">
        <v>8657633</v>
      </c>
      <c r="F271" s="50">
        <v>9025176.0299999993</v>
      </c>
      <c r="G271" s="50">
        <f t="shared" si="45"/>
        <v>-70835.200000001118</v>
      </c>
      <c r="H271" s="50">
        <f t="shared" si="46"/>
        <v>-367543.02999999933</v>
      </c>
      <c r="I271" s="51">
        <f t="shared" si="47"/>
        <v>-0.7787501379327324</v>
      </c>
      <c r="J271" s="51">
        <f t="shared" si="48"/>
        <v>104.24530619396779</v>
      </c>
      <c r="K271" s="51">
        <f t="shared" si="49"/>
        <v>34.656245663253841</v>
      </c>
    </row>
    <row r="272" spans="1:11">
      <c r="A272" s="56" t="s">
        <v>33</v>
      </c>
      <c r="B272" s="49" t="s">
        <v>34</v>
      </c>
      <c r="C272" s="50">
        <v>5856942.4699999997</v>
      </c>
      <c r="D272" s="50">
        <v>16241451</v>
      </c>
      <c r="E272" s="50">
        <v>7250556</v>
      </c>
      <c r="F272" s="50">
        <v>7127568.0599999996</v>
      </c>
      <c r="G272" s="50">
        <f t="shared" si="45"/>
        <v>1270625.5899999999</v>
      </c>
      <c r="H272" s="50">
        <f t="shared" si="46"/>
        <v>122987.94000000041</v>
      </c>
      <c r="I272" s="51">
        <f t="shared" si="47"/>
        <v>21.694349850767793</v>
      </c>
      <c r="J272" s="51">
        <f t="shared" si="48"/>
        <v>98.303744705923236</v>
      </c>
      <c r="K272" s="51">
        <f t="shared" si="49"/>
        <v>43.885044876840126</v>
      </c>
    </row>
    <row r="273" spans="1:11">
      <c r="A273" s="56" t="s">
        <v>35</v>
      </c>
      <c r="B273" s="49" t="s">
        <v>36</v>
      </c>
      <c r="C273" s="50">
        <v>3239068.76</v>
      </c>
      <c r="D273" s="50">
        <v>9800539</v>
      </c>
      <c r="E273" s="50">
        <v>1407077</v>
      </c>
      <c r="F273" s="50">
        <v>1897607.97</v>
      </c>
      <c r="G273" s="50">
        <f t="shared" si="45"/>
        <v>-1341460.7899999998</v>
      </c>
      <c r="H273" s="50">
        <f t="shared" si="46"/>
        <v>-490530.97</v>
      </c>
      <c r="I273" s="51">
        <f t="shared" si="47"/>
        <v>-41.415014295652064</v>
      </c>
      <c r="J273" s="51">
        <f t="shared" si="48"/>
        <v>134.86170053238024</v>
      </c>
      <c r="K273" s="51">
        <f t="shared" si="49"/>
        <v>19.36228170715917</v>
      </c>
    </row>
    <row r="274" spans="1:11">
      <c r="A274" s="57" t="s">
        <v>37</v>
      </c>
      <c r="B274" s="49" t="s">
        <v>38</v>
      </c>
      <c r="C274" s="50">
        <v>7106.53</v>
      </c>
      <c r="D274" s="50">
        <v>0</v>
      </c>
      <c r="E274" s="50">
        <v>0</v>
      </c>
      <c r="F274" s="50">
        <v>2517.3000000000002</v>
      </c>
      <c r="G274" s="50">
        <f t="shared" si="45"/>
        <v>-4589.2299999999996</v>
      </c>
      <c r="H274" s="50">
        <f t="shared" si="46"/>
        <v>-2517.3000000000002</v>
      </c>
      <c r="I274" s="51">
        <f t="shared" si="47"/>
        <v>-64.57764900732144</v>
      </c>
      <c r="J274" s="51">
        <f t="shared" si="48"/>
        <v>0</v>
      </c>
      <c r="K274" s="51">
        <f t="shared" si="49"/>
        <v>0</v>
      </c>
    </row>
    <row r="275" spans="1:11">
      <c r="A275" s="55" t="s">
        <v>39</v>
      </c>
      <c r="B275" s="49" t="s">
        <v>40</v>
      </c>
      <c r="C275" s="50">
        <v>1918207.84</v>
      </c>
      <c r="D275" s="50">
        <v>5046977</v>
      </c>
      <c r="E275" s="50">
        <v>2484493</v>
      </c>
      <c r="F275" s="50">
        <v>2575340</v>
      </c>
      <c r="G275" s="50">
        <f t="shared" si="45"/>
        <v>657132.15999999992</v>
      </c>
      <c r="H275" s="50">
        <f t="shared" si="46"/>
        <v>-90847</v>
      </c>
      <c r="I275" s="51">
        <f t="shared" si="47"/>
        <v>34.257609957427746</v>
      </c>
      <c r="J275" s="51">
        <f t="shared" si="48"/>
        <v>103.65656091605007</v>
      </c>
      <c r="K275" s="51">
        <f t="shared" si="49"/>
        <v>51.027377378577313</v>
      </c>
    </row>
    <row r="276" spans="1:11">
      <c r="A276" s="56" t="s">
        <v>41</v>
      </c>
      <c r="B276" s="49" t="s">
        <v>42</v>
      </c>
      <c r="C276" s="50">
        <v>1860183</v>
      </c>
      <c r="D276" s="50">
        <v>4835786</v>
      </c>
      <c r="E276" s="50">
        <v>2417893</v>
      </c>
      <c r="F276" s="50">
        <v>2417893</v>
      </c>
      <c r="G276" s="50">
        <f t="shared" si="45"/>
        <v>557710</v>
      </c>
      <c r="H276" s="50">
        <f t="shared" si="46"/>
        <v>0</v>
      </c>
      <c r="I276" s="51">
        <f t="shared" si="47"/>
        <v>29.981458813460819</v>
      </c>
      <c r="J276" s="51">
        <f t="shared" si="48"/>
        <v>100</v>
      </c>
      <c r="K276" s="51">
        <f t="shared" si="49"/>
        <v>50</v>
      </c>
    </row>
    <row r="277" spans="1:11">
      <c r="A277" s="56" t="s">
        <v>43</v>
      </c>
      <c r="B277" s="49" t="s">
        <v>44</v>
      </c>
      <c r="C277" s="50">
        <v>58024.84</v>
      </c>
      <c r="D277" s="50">
        <v>211191</v>
      </c>
      <c r="E277" s="50">
        <v>66600</v>
      </c>
      <c r="F277" s="50">
        <v>157447</v>
      </c>
      <c r="G277" s="50">
        <f t="shared" si="45"/>
        <v>99422.16</v>
      </c>
      <c r="H277" s="50">
        <f t="shared" si="46"/>
        <v>-90847</v>
      </c>
      <c r="I277" s="51">
        <f t="shared" si="47"/>
        <v>171.34413468438692</v>
      </c>
      <c r="J277" s="51">
        <f t="shared" si="48"/>
        <v>236.4069069069069</v>
      </c>
      <c r="K277" s="51">
        <f t="shared" si="49"/>
        <v>74.551945868905406</v>
      </c>
    </row>
    <row r="278" spans="1:11" ht="26.4">
      <c r="A278" s="55" t="s">
        <v>69</v>
      </c>
      <c r="B278" s="49" t="s">
        <v>70</v>
      </c>
      <c r="C278" s="50">
        <v>56460.27</v>
      </c>
      <c r="D278" s="50">
        <v>63531</v>
      </c>
      <c r="E278" s="50">
        <v>57400</v>
      </c>
      <c r="F278" s="50">
        <v>63530.080000000002</v>
      </c>
      <c r="G278" s="50">
        <f t="shared" si="45"/>
        <v>7069.8100000000049</v>
      </c>
      <c r="H278" s="50">
        <f t="shared" si="46"/>
        <v>-6130.0800000000017</v>
      </c>
      <c r="I278" s="51">
        <f t="shared" si="47"/>
        <v>12.521743165592383</v>
      </c>
      <c r="J278" s="51">
        <f t="shared" si="48"/>
        <v>110.67958188153311</v>
      </c>
      <c r="K278" s="51">
        <f t="shared" si="49"/>
        <v>99.998551888054649</v>
      </c>
    </row>
    <row r="279" spans="1:11">
      <c r="A279" s="56" t="s">
        <v>71</v>
      </c>
      <c r="B279" s="49" t="s">
        <v>72</v>
      </c>
      <c r="C279" s="50">
        <v>56460.27</v>
      </c>
      <c r="D279" s="50">
        <v>63531</v>
      </c>
      <c r="E279" s="50">
        <v>57400</v>
      </c>
      <c r="F279" s="50">
        <v>63530.080000000002</v>
      </c>
      <c r="G279" s="50">
        <f t="shared" si="45"/>
        <v>7069.8100000000049</v>
      </c>
      <c r="H279" s="50">
        <f t="shared" si="46"/>
        <v>-6130.0800000000017</v>
      </c>
      <c r="I279" s="51">
        <f t="shared" si="47"/>
        <v>12.521743165592383</v>
      </c>
      <c r="J279" s="51">
        <f t="shared" si="48"/>
        <v>110.67958188153311</v>
      </c>
      <c r="K279" s="51">
        <f t="shared" si="49"/>
        <v>99.998551888054649</v>
      </c>
    </row>
    <row r="280" spans="1:11">
      <c r="A280" s="54" t="s">
        <v>53</v>
      </c>
      <c r="B280" s="49" t="s">
        <v>54</v>
      </c>
      <c r="C280" s="50">
        <v>242251.18</v>
      </c>
      <c r="D280" s="50">
        <v>1824716</v>
      </c>
      <c r="E280" s="50">
        <v>116910</v>
      </c>
      <c r="F280" s="50">
        <v>245064.1</v>
      </c>
      <c r="G280" s="50">
        <f t="shared" si="45"/>
        <v>2812.9200000000128</v>
      </c>
      <c r="H280" s="50">
        <f t="shared" si="46"/>
        <v>-128154.1</v>
      </c>
      <c r="I280" s="51">
        <f t="shared" si="47"/>
        <v>1.1611584306834004</v>
      </c>
      <c r="J280" s="51">
        <f t="shared" si="48"/>
        <v>209.61774014198954</v>
      </c>
      <c r="K280" s="51">
        <f t="shared" si="49"/>
        <v>13.430259832214986</v>
      </c>
    </row>
    <row r="281" spans="1:11">
      <c r="A281" s="55" t="s">
        <v>55</v>
      </c>
      <c r="B281" s="49" t="s">
        <v>56</v>
      </c>
      <c r="C281" s="50">
        <v>242251.18</v>
      </c>
      <c r="D281" s="50">
        <v>1824716</v>
      </c>
      <c r="E281" s="50">
        <v>116910</v>
      </c>
      <c r="F281" s="50">
        <v>245064.1</v>
      </c>
      <c r="G281" s="50">
        <f t="shared" si="45"/>
        <v>2812.9200000000128</v>
      </c>
      <c r="H281" s="50">
        <f t="shared" si="46"/>
        <v>-128154.1</v>
      </c>
      <c r="I281" s="51">
        <f t="shared" si="47"/>
        <v>1.1611584306834004</v>
      </c>
      <c r="J281" s="51">
        <f t="shared" si="48"/>
        <v>209.61774014198954</v>
      </c>
      <c r="K281" s="51">
        <f t="shared" si="49"/>
        <v>13.430259832214986</v>
      </c>
    </row>
    <row r="282" spans="1:11">
      <c r="A282" s="48"/>
      <c r="B282" s="49" t="s">
        <v>57</v>
      </c>
      <c r="C282" s="50">
        <v>19588192.920000002</v>
      </c>
      <c r="D282" s="50">
        <v>0</v>
      </c>
      <c r="E282" s="50">
        <v>0</v>
      </c>
      <c r="F282" s="50">
        <v>20801611.620000001</v>
      </c>
      <c r="G282" s="50">
        <f t="shared" si="45"/>
        <v>1213418.6999999993</v>
      </c>
      <c r="H282" s="50">
        <f t="shared" si="46"/>
        <v>-20801611.620000001</v>
      </c>
      <c r="I282" s="51">
        <f t="shared" si="47"/>
        <v>6.1946434005204765</v>
      </c>
      <c r="J282" s="51">
        <f t="shared" si="48"/>
        <v>0</v>
      </c>
      <c r="K282" s="51">
        <f t="shared" si="49"/>
        <v>0</v>
      </c>
    </row>
    <row r="283" spans="1:11">
      <c r="A283" s="48" t="s">
        <v>58</v>
      </c>
      <c r="B283" s="49" t="s">
        <v>59</v>
      </c>
      <c r="C283" s="50">
        <v>-19588192.920000002</v>
      </c>
      <c r="D283" s="50">
        <v>0</v>
      </c>
      <c r="E283" s="50">
        <v>0</v>
      </c>
      <c r="F283" s="50">
        <v>-20801611.620000001</v>
      </c>
      <c r="G283" s="50">
        <f t="shared" si="45"/>
        <v>-1213418.6999999993</v>
      </c>
      <c r="H283" s="50">
        <f t="shared" si="46"/>
        <v>20801611.620000001</v>
      </c>
      <c r="I283" s="51">
        <f t="shared" si="47"/>
        <v>6.1946434005204765</v>
      </c>
      <c r="J283" s="51">
        <f t="shared" si="48"/>
        <v>0</v>
      </c>
      <c r="K283" s="51">
        <f t="shared" si="49"/>
        <v>0</v>
      </c>
    </row>
    <row r="284" spans="1:11">
      <c r="A284" s="54" t="s">
        <v>60</v>
      </c>
      <c r="B284" s="49" t="s">
        <v>61</v>
      </c>
      <c r="C284" s="50">
        <v>-19588192.920000002</v>
      </c>
      <c r="D284" s="50">
        <v>0</v>
      </c>
      <c r="E284" s="50">
        <v>0</v>
      </c>
      <c r="F284" s="50">
        <v>-20801611.620000001</v>
      </c>
      <c r="G284" s="50">
        <f t="shared" si="45"/>
        <v>-1213418.6999999993</v>
      </c>
      <c r="H284" s="50">
        <f t="shared" si="46"/>
        <v>20801611.620000001</v>
      </c>
      <c r="I284" s="51">
        <f t="shared" si="47"/>
        <v>6.1946434005204765</v>
      </c>
      <c r="J284" s="51">
        <f t="shared" si="48"/>
        <v>0</v>
      </c>
      <c r="K284" s="51">
        <f t="shared" si="49"/>
        <v>0</v>
      </c>
    </row>
    <row r="285" spans="1:11" ht="26.4">
      <c r="A285" s="55" t="s">
        <v>139</v>
      </c>
      <c r="B285" s="49" t="s">
        <v>140</v>
      </c>
      <c r="C285" s="50">
        <v>-67625.7</v>
      </c>
      <c r="D285" s="50">
        <v>0</v>
      </c>
      <c r="E285" s="50">
        <v>0</v>
      </c>
      <c r="F285" s="50">
        <v>0</v>
      </c>
      <c r="G285" s="50">
        <f t="shared" si="45"/>
        <v>67625.7</v>
      </c>
      <c r="H285" s="50">
        <f t="shared" si="46"/>
        <v>0</v>
      </c>
      <c r="I285" s="51">
        <f t="shared" si="47"/>
        <v>-100</v>
      </c>
      <c r="J285" s="51">
        <f t="shared" si="48"/>
        <v>0</v>
      </c>
      <c r="K285" s="51">
        <f t="shared" si="49"/>
        <v>0</v>
      </c>
    </row>
    <row r="286" spans="1:11">
      <c r="A286" s="63" t="s">
        <v>327</v>
      </c>
      <c r="B286" s="60" t="s">
        <v>328</v>
      </c>
      <c r="C286" s="61"/>
      <c r="D286" s="61"/>
      <c r="E286" s="61"/>
      <c r="F286" s="61"/>
      <c r="G286" s="61"/>
      <c r="H286" s="61"/>
      <c r="I286" s="62"/>
      <c r="J286" s="62"/>
      <c r="K286" s="62"/>
    </row>
    <row r="287" spans="1:11">
      <c r="A287" s="48" t="s">
        <v>19</v>
      </c>
      <c r="B287" s="49" t="s">
        <v>20</v>
      </c>
      <c r="C287" s="50">
        <v>30901123.440000001</v>
      </c>
      <c r="D287" s="50">
        <v>32977214</v>
      </c>
      <c r="E287" s="50">
        <v>11316436</v>
      </c>
      <c r="F287" s="50">
        <v>32710721.829999998</v>
      </c>
      <c r="G287" s="50">
        <f t="shared" ref="G287:G307" si="50">F287-C287</f>
        <v>1809598.3899999969</v>
      </c>
      <c r="H287" s="50">
        <f t="shared" ref="H287:H307" si="51">E287-F287</f>
        <v>-21394285.829999998</v>
      </c>
      <c r="I287" s="51">
        <f t="shared" ref="I287:I307" si="52">IF(ISERROR(F287/C287),0,F287/C287*100-100)</f>
        <v>5.8560925576497453</v>
      </c>
      <c r="J287" s="51">
        <f t="shared" ref="J287:J307" si="53">IF(ISERROR(F287/E287),0,F287/E287*100)</f>
        <v>289.0549801191824</v>
      </c>
      <c r="K287" s="51">
        <f t="shared" ref="K287:K307" si="54">IF(ISERROR(F287/D287),0,F287/D287*100)</f>
        <v>99.191889981973617</v>
      </c>
    </row>
    <row r="288" spans="1:11" ht="26.4">
      <c r="A288" s="54" t="s">
        <v>21</v>
      </c>
      <c r="B288" s="49" t="s">
        <v>22</v>
      </c>
      <c r="C288" s="50">
        <v>177132.44</v>
      </c>
      <c r="D288" s="50">
        <v>463364</v>
      </c>
      <c r="E288" s="50">
        <v>231682</v>
      </c>
      <c r="F288" s="50">
        <v>196871.83</v>
      </c>
      <c r="G288" s="50">
        <f t="shared" si="50"/>
        <v>19739.389999999985</v>
      </c>
      <c r="H288" s="50">
        <f t="shared" si="51"/>
        <v>34810.170000000013</v>
      </c>
      <c r="I288" s="51">
        <f t="shared" si="52"/>
        <v>11.143859363084459</v>
      </c>
      <c r="J288" s="51">
        <f t="shared" si="53"/>
        <v>84.975021797118458</v>
      </c>
      <c r="K288" s="51">
        <f t="shared" si="54"/>
        <v>42.487510898559229</v>
      </c>
    </row>
    <row r="289" spans="1:11">
      <c r="A289" s="54" t="s">
        <v>23</v>
      </c>
      <c r="B289" s="49" t="s">
        <v>24</v>
      </c>
      <c r="C289" s="50">
        <v>30723991</v>
      </c>
      <c r="D289" s="50">
        <v>32513850</v>
      </c>
      <c r="E289" s="50">
        <v>11084754</v>
      </c>
      <c r="F289" s="50">
        <v>32513850</v>
      </c>
      <c r="G289" s="50">
        <f t="shared" si="50"/>
        <v>1789859</v>
      </c>
      <c r="H289" s="50">
        <f t="shared" si="51"/>
        <v>-21429096</v>
      </c>
      <c r="I289" s="51">
        <f t="shared" si="52"/>
        <v>5.8256070964218196</v>
      </c>
      <c r="J289" s="51">
        <f t="shared" si="53"/>
        <v>293.32044716553924</v>
      </c>
      <c r="K289" s="51">
        <f t="shared" si="54"/>
        <v>100</v>
      </c>
    </row>
    <row r="290" spans="1:11" ht="26.4">
      <c r="A290" s="55" t="s">
        <v>25</v>
      </c>
      <c r="B290" s="49" t="s">
        <v>26</v>
      </c>
      <c r="C290" s="50">
        <v>30723991</v>
      </c>
      <c r="D290" s="50">
        <v>32513850</v>
      </c>
      <c r="E290" s="50">
        <v>11084754</v>
      </c>
      <c r="F290" s="50">
        <v>32513850</v>
      </c>
      <c r="G290" s="50">
        <f t="shared" si="50"/>
        <v>1789859</v>
      </c>
      <c r="H290" s="50">
        <f t="shared" si="51"/>
        <v>-21429096</v>
      </c>
      <c r="I290" s="51">
        <f t="shared" si="52"/>
        <v>5.8256070964218196</v>
      </c>
      <c r="J290" s="51">
        <f t="shared" si="53"/>
        <v>293.32044716553924</v>
      </c>
      <c r="K290" s="51">
        <f t="shared" si="54"/>
        <v>100</v>
      </c>
    </row>
    <row r="291" spans="1:11">
      <c r="A291" s="48" t="s">
        <v>27</v>
      </c>
      <c r="B291" s="49" t="s">
        <v>28</v>
      </c>
      <c r="C291" s="50">
        <v>11312930.52</v>
      </c>
      <c r="D291" s="50">
        <v>32977214</v>
      </c>
      <c r="E291" s="50">
        <v>11316436</v>
      </c>
      <c r="F291" s="50">
        <v>11909110.210000001</v>
      </c>
      <c r="G291" s="50">
        <f t="shared" si="50"/>
        <v>596179.69000000134</v>
      </c>
      <c r="H291" s="50">
        <f t="shared" si="51"/>
        <v>-592674.21000000089</v>
      </c>
      <c r="I291" s="51">
        <f t="shared" si="52"/>
        <v>5.2698961506571891</v>
      </c>
      <c r="J291" s="51">
        <f t="shared" si="53"/>
        <v>105.23728681008757</v>
      </c>
      <c r="K291" s="51">
        <f t="shared" si="54"/>
        <v>36.113148339335154</v>
      </c>
    </row>
    <row r="292" spans="1:11">
      <c r="A292" s="54" t="s">
        <v>29</v>
      </c>
      <c r="B292" s="49" t="s">
        <v>30</v>
      </c>
      <c r="C292" s="50">
        <v>11070679.34</v>
      </c>
      <c r="D292" s="50">
        <v>31152498</v>
      </c>
      <c r="E292" s="50">
        <v>11199526</v>
      </c>
      <c r="F292" s="50">
        <v>11664046.109999999</v>
      </c>
      <c r="G292" s="50">
        <f t="shared" si="50"/>
        <v>593366.76999999955</v>
      </c>
      <c r="H292" s="50">
        <f t="shared" si="51"/>
        <v>-464520.1099999994</v>
      </c>
      <c r="I292" s="51">
        <f t="shared" si="52"/>
        <v>5.3598045050052008</v>
      </c>
      <c r="J292" s="51">
        <f t="shared" si="53"/>
        <v>104.14767651773833</v>
      </c>
      <c r="K292" s="51">
        <f t="shared" si="54"/>
        <v>37.441768265260784</v>
      </c>
    </row>
    <row r="293" spans="1:11">
      <c r="A293" s="55" t="s">
        <v>31</v>
      </c>
      <c r="B293" s="49" t="s">
        <v>32</v>
      </c>
      <c r="C293" s="50">
        <v>9096011.2300000004</v>
      </c>
      <c r="D293" s="50">
        <v>26041990</v>
      </c>
      <c r="E293" s="50">
        <v>8657633</v>
      </c>
      <c r="F293" s="50">
        <v>9025176.0299999993</v>
      </c>
      <c r="G293" s="50">
        <f t="shared" si="50"/>
        <v>-70835.200000001118</v>
      </c>
      <c r="H293" s="50">
        <f t="shared" si="51"/>
        <v>-367543.02999999933</v>
      </c>
      <c r="I293" s="51">
        <f t="shared" si="52"/>
        <v>-0.7787501379327324</v>
      </c>
      <c r="J293" s="51">
        <f t="shared" si="53"/>
        <v>104.24530619396779</v>
      </c>
      <c r="K293" s="51">
        <f t="shared" si="54"/>
        <v>34.656245663253841</v>
      </c>
    </row>
    <row r="294" spans="1:11">
      <c r="A294" s="56" t="s">
        <v>33</v>
      </c>
      <c r="B294" s="49" t="s">
        <v>34</v>
      </c>
      <c r="C294" s="50">
        <v>5856942.4699999997</v>
      </c>
      <c r="D294" s="50">
        <v>16241451</v>
      </c>
      <c r="E294" s="50">
        <v>7250556</v>
      </c>
      <c r="F294" s="50">
        <v>7127568.0599999996</v>
      </c>
      <c r="G294" s="50">
        <f t="shared" si="50"/>
        <v>1270625.5899999999</v>
      </c>
      <c r="H294" s="50">
        <f t="shared" si="51"/>
        <v>122987.94000000041</v>
      </c>
      <c r="I294" s="51">
        <f t="shared" si="52"/>
        <v>21.694349850767793</v>
      </c>
      <c r="J294" s="51">
        <f t="shared" si="53"/>
        <v>98.303744705923236</v>
      </c>
      <c r="K294" s="51">
        <f t="shared" si="54"/>
        <v>43.885044876840126</v>
      </c>
    </row>
    <row r="295" spans="1:11">
      <c r="A295" s="56" t="s">
        <v>35</v>
      </c>
      <c r="B295" s="49" t="s">
        <v>36</v>
      </c>
      <c r="C295" s="50">
        <v>3239068.76</v>
      </c>
      <c r="D295" s="50">
        <v>9800539</v>
      </c>
      <c r="E295" s="50">
        <v>1407077</v>
      </c>
      <c r="F295" s="50">
        <v>1897607.97</v>
      </c>
      <c r="G295" s="50">
        <f t="shared" si="50"/>
        <v>-1341460.7899999998</v>
      </c>
      <c r="H295" s="50">
        <f t="shared" si="51"/>
        <v>-490530.97</v>
      </c>
      <c r="I295" s="51">
        <f t="shared" si="52"/>
        <v>-41.415014295652064</v>
      </c>
      <c r="J295" s="51">
        <f t="shared" si="53"/>
        <v>134.86170053238024</v>
      </c>
      <c r="K295" s="51">
        <f t="shared" si="54"/>
        <v>19.36228170715917</v>
      </c>
    </row>
    <row r="296" spans="1:11">
      <c r="A296" s="57" t="s">
        <v>37</v>
      </c>
      <c r="B296" s="49" t="s">
        <v>38</v>
      </c>
      <c r="C296" s="50">
        <v>7106.53</v>
      </c>
      <c r="D296" s="50">
        <v>0</v>
      </c>
      <c r="E296" s="50">
        <v>0</v>
      </c>
      <c r="F296" s="50">
        <v>2517.3000000000002</v>
      </c>
      <c r="G296" s="50">
        <f t="shared" si="50"/>
        <v>-4589.2299999999996</v>
      </c>
      <c r="H296" s="50">
        <f t="shared" si="51"/>
        <v>-2517.3000000000002</v>
      </c>
      <c r="I296" s="51">
        <f t="shared" si="52"/>
        <v>-64.57764900732144</v>
      </c>
      <c r="J296" s="51">
        <f t="shared" si="53"/>
        <v>0</v>
      </c>
      <c r="K296" s="51">
        <f t="shared" si="54"/>
        <v>0</v>
      </c>
    </row>
    <row r="297" spans="1:11">
      <c r="A297" s="55" t="s">
        <v>39</v>
      </c>
      <c r="B297" s="49" t="s">
        <v>40</v>
      </c>
      <c r="C297" s="50">
        <v>1918207.84</v>
      </c>
      <c r="D297" s="50">
        <v>5046977</v>
      </c>
      <c r="E297" s="50">
        <v>2484493</v>
      </c>
      <c r="F297" s="50">
        <v>2575340</v>
      </c>
      <c r="G297" s="50">
        <f t="shared" si="50"/>
        <v>657132.15999999992</v>
      </c>
      <c r="H297" s="50">
        <f t="shared" si="51"/>
        <v>-90847</v>
      </c>
      <c r="I297" s="51">
        <f t="shared" si="52"/>
        <v>34.257609957427746</v>
      </c>
      <c r="J297" s="51">
        <f t="shared" si="53"/>
        <v>103.65656091605007</v>
      </c>
      <c r="K297" s="51">
        <f t="shared" si="54"/>
        <v>51.027377378577313</v>
      </c>
    </row>
    <row r="298" spans="1:11">
      <c r="A298" s="56" t="s">
        <v>41</v>
      </c>
      <c r="B298" s="49" t="s">
        <v>42</v>
      </c>
      <c r="C298" s="50">
        <v>1860183</v>
      </c>
      <c r="D298" s="50">
        <v>4835786</v>
      </c>
      <c r="E298" s="50">
        <v>2417893</v>
      </c>
      <c r="F298" s="50">
        <v>2417893</v>
      </c>
      <c r="G298" s="50">
        <f t="shared" si="50"/>
        <v>557710</v>
      </c>
      <c r="H298" s="50">
        <f t="shared" si="51"/>
        <v>0</v>
      </c>
      <c r="I298" s="51">
        <f t="shared" si="52"/>
        <v>29.981458813460819</v>
      </c>
      <c r="J298" s="51">
        <f t="shared" si="53"/>
        <v>100</v>
      </c>
      <c r="K298" s="51">
        <f t="shared" si="54"/>
        <v>50</v>
      </c>
    </row>
    <row r="299" spans="1:11">
      <c r="A299" s="56" t="s">
        <v>43</v>
      </c>
      <c r="B299" s="49" t="s">
        <v>44</v>
      </c>
      <c r="C299" s="50">
        <v>58024.84</v>
      </c>
      <c r="D299" s="50">
        <v>211191</v>
      </c>
      <c r="E299" s="50">
        <v>66600</v>
      </c>
      <c r="F299" s="50">
        <v>157447</v>
      </c>
      <c r="G299" s="50">
        <f t="shared" si="50"/>
        <v>99422.16</v>
      </c>
      <c r="H299" s="50">
        <f t="shared" si="51"/>
        <v>-90847</v>
      </c>
      <c r="I299" s="51">
        <f t="shared" si="52"/>
        <v>171.34413468438692</v>
      </c>
      <c r="J299" s="51">
        <f t="shared" si="53"/>
        <v>236.4069069069069</v>
      </c>
      <c r="K299" s="51">
        <f t="shared" si="54"/>
        <v>74.551945868905406</v>
      </c>
    </row>
    <row r="300" spans="1:11" ht="26.4">
      <c r="A300" s="55" t="s">
        <v>69</v>
      </c>
      <c r="B300" s="49" t="s">
        <v>70</v>
      </c>
      <c r="C300" s="50">
        <v>56460.27</v>
      </c>
      <c r="D300" s="50">
        <v>63531</v>
      </c>
      <c r="E300" s="50">
        <v>57400</v>
      </c>
      <c r="F300" s="50">
        <v>63530.080000000002</v>
      </c>
      <c r="G300" s="50">
        <f t="shared" si="50"/>
        <v>7069.8100000000049</v>
      </c>
      <c r="H300" s="50">
        <f t="shared" si="51"/>
        <v>-6130.0800000000017</v>
      </c>
      <c r="I300" s="51">
        <f t="shared" si="52"/>
        <v>12.521743165592383</v>
      </c>
      <c r="J300" s="51">
        <f t="shared" si="53"/>
        <v>110.67958188153311</v>
      </c>
      <c r="K300" s="51">
        <f t="shared" si="54"/>
        <v>99.998551888054649</v>
      </c>
    </row>
    <row r="301" spans="1:11">
      <c r="A301" s="56" t="s">
        <v>71</v>
      </c>
      <c r="B301" s="49" t="s">
        <v>72</v>
      </c>
      <c r="C301" s="50">
        <v>56460.27</v>
      </c>
      <c r="D301" s="50">
        <v>63531</v>
      </c>
      <c r="E301" s="50">
        <v>57400</v>
      </c>
      <c r="F301" s="50">
        <v>63530.080000000002</v>
      </c>
      <c r="G301" s="50">
        <f t="shared" si="50"/>
        <v>7069.8100000000049</v>
      </c>
      <c r="H301" s="50">
        <f t="shared" si="51"/>
        <v>-6130.0800000000017</v>
      </c>
      <c r="I301" s="51">
        <f t="shared" si="52"/>
        <v>12.521743165592383</v>
      </c>
      <c r="J301" s="51">
        <f t="shared" si="53"/>
        <v>110.67958188153311</v>
      </c>
      <c r="K301" s="51">
        <f t="shared" si="54"/>
        <v>99.998551888054649</v>
      </c>
    </row>
    <row r="302" spans="1:11">
      <c r="A302" s="54" t="s">
        <v>53</v>
      </c>
      <c r="B302" s="49" t="s">
        <v>54</v>
      </c>
      <c r="C302" s="50">
        <v>242251.18</v>
      </c>
      <c r="D302" s="50">
        <v>1824716</v>
      </c>
      <c r="E302" s="50">
        <v>116910</v>
      </c>
      <c r="F302" s="50">
        <v>245064.1</v>
      </c>
      <c r="G302" s="50">
        <f t="shared" si="50"/>
        <v>2812.9200000000128</v>
      </c>
      <c r="H302" s="50">
        <f t="shared" si="51"/>
        <v>-128154.1</v>
      </c>
      <c r="I302" s="51">
        <f t="shared" si="52"/>
        <v>1.1611584306834004</v>
      </c>
      <c r="J302" s="51">
        <f t="shared" si="53"/>
        <v>209.61774014198954</v>
      </c>
      <c r="K302" s="51">
        <f t="shared" si="54"/>
        <v>13.430259832214986</v>
      </c>
    </row>
    <row r="303" spans="1:11">
      <c r="A303" s="55" t="s">
        <v>55</v>
      </c>
      <c r="B303" s="49" t="s">
        <v>56</v>
      </c>
      <c r="C303" s="50">
        <v>242251.18</v>
      </c>
      <c r="D303" s="50">
        <v>1824716</v>
      </c>
      <c r="E303" s="50">
        <v>116910</v>
      </c>
      <c r="F303" s="50">
        <v>245064.1</v>
      </c>
      <c r="G303" s="50">
        <f t="shared" si="50"/>
        <v>2812.9200000000128</v>
      </c>
      <c r="H303" s="50">
        <f t="shared" si="51"/>
        <v>-128154.1</v>
      </c>
      <c r="I303" s="51">
        <f t="shared" si="52"/>
        <v>1.1611584306834004</v>
      </c>
      <c r="J303" s="51">
        <f t="shared" si="53"/>
        <v>209.61774014198954</v>
      </c>
      <c r="K303" s="51">
        <f t="shared" si="54"/>
        <v>13.430259832214986</v>
      </c>
    </row>
    <row r="304" spans="1:11">
      <c r="A304" s="48"/>
      <c r="B304" s="49" t="s">
        <v>57</v>
      </c>
      <c r="C304" s="50">
        <v>19588192.920000002</v>
      </c>
      <c r="D304" s="50">
        <v>0</v>
      </c>
      <c r="E304" s="50">
        <v>0</v>
      </c>
      <c r="F304" s="50">
        <v>20801611.620000001</v>
      </c>
      <c r="G304" s="50">
        <f t="shared" si="50"/>
        <v>1213418.6999999993</v>
      </c>
      <c r="H304" s="50">
        <f t="shared" si="51"/>
        <v>-20801611.620000001</v>
      </c>
      <c r="I304" s="51">
        <f t="shared" si="52"/>
        <v>6.1946434005204765</v>
      </c>
      <c r="J304" s="51">
        <f t="shared" si="53"/>
        <v>0</v>
      </c>
      <c r="K304" s="51">
        <f t="shared" si="54"/>
        <v>0</v>
      </c>
    </row>
    <row r="305" spans="1:11">
      <c r="A305" s="48" t="s">
        <v>58</v>
      </c>
      <c r="B305" s="49" t="s">
        <v>59</v>
      </c>
      <c r="C305" s="50">
        <v>-19588192.920000002</v>
      </c>
      <c r="D305" s="50">
        <v>0</v>
      </c>
      <c r="E305" s="50">
        <v>0</v>
      </c>
      <c r="F305" s="50">
        <v>-20801611.620000001</v>
      </c>
      <c r="G305" s="50">
        <f t="shared" si="50"/>
        <v>-1213418.6999999993</v>
      </c>
      <c r="H305" s="50">
        <f t="shared" si="51"/>
        <v>20801611.620000001</v>
      </c>
      <c r="I305" s="51">
        <f t="shared" si="52"/>
        <v>6.1946434005204765</v>
      </c>
      <c r="J305" s="51">
        <f t="shared" si="53"/>
        <v>0</v>
      </c>
      <c r="K305" s="51">
        <f t="shared" si="54"/>
        <v>0</v>
      </c>
    </row>
    <row r="306" spans="1:11">
      <c r="A306" s="54" t="s">
        <v>60</v>
      </c>
      <c r="B306" s="49" t="s">
        <v>61</v>
      </c>
      <c r="C306" s="50">
        <v>-19588192.920000002</v>
      </c>
      <c r="D306" s="50">
        <v>0</v>
      </c>
      <c r="E306" s="50">
        <v>0</v>
      </c>
      <c r="F306" s="50">
        <v>-20801611.620000001</v>
      </c>
      <c r="G306" s="50">
        <f t="shared" si="50"/>
        <v>-1213418.6999999993</v>
      </c>
      <c r="H306" s="50">
        <f t="shared" si="51"/>
        <v>20801611.620000001</v>
      </c>
      <c r="I306" s="51">
        <f t="shared" si="52"/>
        <v>6.1946434005204765</v>
      </c>
      <c r="J306" s="51">
        <f t="shared" si="53"/>
        <v>0</v>
      </c>
      <c r="K306" s="51">
        <f t="shared" si="54"/>
        <v>0</v>
      </c>
    </row>
    <row r="307" spans="1:11" ht="26.4">
      <c r="A307" s="55" t="s">
        <v>139</v>
      </c>
      <c r="B307" s="49" t="s">
        <v>140</v>
      </c>
      <c r="C307" s="50">
        <v>-67625.7</v>
      </c>
      <c r="D307" s="50">
        <v>0</v>
      </c>
      <c r="E307" s="50">
        <v>0</v>
      </c>
      <c r="F307" s="50">
        <v>0</v>
      </c>
      <c r="G307" s="50">
        <f t="shared" si="50"/>
        <v>67625.7</v>
      </c>
      <c r="H307" s="50">
        <f t="shared" si="51"/>
        <v>0</v>
      </c>
      <c r="I307" s="51">
        <f t="shared" si="52"/>
        <v>-100</v>
      </c>
      <c r="J307" s="51">
        <f t="shared" si="53"/>
        <v>0</v>
      </c>
      <c r="K307" s="51">
        <f t="shared" si="54"/>
        <v>0</v>
      </c>
    </row>
    <row r="308" spans="1:11">
      <c r="A308" s="59" t="s">
        <v>300</v>
      </c>
      <c r="B308" s="60" t="s">
        <v>329</v>
      </c>
      <c r="C308" s="61"/>
      <c r="D308" s="61"/>
      <c r="E308" s="61"/>
      <c r="F308" s="61"/>
      <c r="G308" s="61"/>
      <c r="H308" s="61"/>
      <c r="I308" s="62"/>
      <c r="J308" s="62"/>
      <c r="K308" s="62"/>
    </row>
    <row r="309" spans="1:11">
      <c r="A309" s="48" t="s">
        <v>19</v>
      </c>
      <c r="B309" s="49" t="s">
        <v>20</v>
      </c>
      <c r="C309" s="50">
        <v>6169076.5099999998</v>
      </c>
      <c r="D309" s="50">
        <v>8838272</v>
      </c>
      <c r="E309" s="50">
        <v>4280738</v>
      </c>
      <c r="F309" s="50">
        <v>8826145</v>
      </c>
      <c r="G309" s="50">
        <f t="shared" ref="G309:G326" si="55">F309-C309</f>
        <v>2657068.4900000002</v>
      </c>
      <c r="H309" s="50">
        <f t="shared" ref="H309:H326" si="56">E309-F309</f>
        <v>-4545407</v>
      </c>
      <c r="I309" s="51">
        <f t="shared" ref="I309:I326" si="57">IF(ISERROR(F309/C309),0,F309/C309*100-100)</f>
        <v>43.070765708496623</v>
      </c>
      <c r="J309" s="51">
        <f t="shared" ref="J309:J326" si="58">IF(ISERROR(F309/E309),0,F309/E309*100)</f>
        <v>206.18278904245017</v>
      </c>
      <c r="K309" s="51">
        <f t="shared" ref="K309:K326" si="59">IF(ISERROR(F309/D309),0,F309/D309*100)</f>
        <v>99.862789920925721</v>
      </c>
    </row>
    <row r="310" spans="1:11" ht="26.4">
      <c r="A310" s="54" t="s">
        <v>21</v>
      </c>
      <c r="B310" s="49" t="s">
        <v>22</v>
      </c>
      <c r="C310" s="50">
        <v>13260.51</v>
      </c>
      <c r="D310" s="50">
        <v>30264</v>
      </c>
      <c r="E310" s="50">
        <v>17000</v>
      </c>
      <c r="F310" s="50">
        <v>18137</v>
      </c>
      <c r="G310" s="50">
        <f t="shared" si="55"/>
        <v>4876.49</v>
      </c>
      <c r="H310" s="50">
        <f t="shared" si="56"/>
        <v>-1137</v>
      </c>
      <c r="I310" s="51">
        <f t="shared" si="57"/>
        <v>36.774528279832367</v>
      </c>
      <c r="J310" s="51">
        <f t="shared" si="58"/>
        <v>106.68823529411765</v>
      </c>
      <c r="K310" s="51">
        <f t="shared" si="59"/>
        <v>59.929288924134283</v>
      </c>
    </row>
    <row r="311" spans="1:11">
      <c r="A311" s="54" t="s">
        <v>23</v>
      </c>
      <c r="B311" s="49" t="s">
        <v>24</v>
      </c>
      <c r="C311" s="50">
        <v>6155816</v>
      </c>
      <c r="D311" s="50">
        <v>8808008</v>
      </c>
      <c r="E311" s="50">
        <v>4263738</v>
      </c>
      <c r="F311" s="50">
        <v>8808008</v>
      </c>
      <c r="G311" s="50">
        <f t="shared" si="55"/>
        <v>2652192</v>
      </c>
      <c r="H311" s="50">
        <f t="shared" si="56"/>
        <v>-4544270</v>
      </c>
      <c r="I311" s="51">
        <f t="shared" si="57"/>
        <v>43.084328706381086</v>
      </c>
      <c r="J311" s="51">
        <f t="shared" si="58"/>
        <v>206.57948494959118</v>
      </c>
      <c r="K311" s="51">
        <f t="shared" si="59"/>
        <v>100</v>
      </c>
    </row>
    <row r="312" spans="1:11" ht="26.4">
      <c r="A312" s="55" t="s">
        <v>25</v>
      </c>
      <c r="B312" s="49" t="s">
        <v>26</v>
      </c>
      <c r="C312" s="50">
        <v>6155816</v>
      </c>
      <c r="D312" s="50">
        <v>8808008</v>
      </c>
      <c r="E312" s="50">
        <v>4263738</v>
      </c>
      <c r="F312" s="50">
        <v>8808008</v>
      </c>
      <c r="G312" s="50">
        <f t="shared" si="55"/>
        <v>2652192</v>
      </c>
      <c r="H312" s="50">
        <f t="shared" si="56"/>
        <v>-4544270</v>
      </c>
      <c r="I312" s="51">
        <f t="shared" si="57"/>
        <v>43.084328706381086</v>
      </c>
      <c r="J312" s="51">
        <f t="shared" si="58"/>
        <v>206.57948494959118</v>
      </c>
      <c r="K312" s="51">
        <f t="shared" si="59"/>
        <v>100</v>
      </c>
    </row>
    <row r="313" spans="1:11">
      <c r="A313" s="48" t="s">
        <v>27</v>
      </c>
      <c r="B313" s="49" t="s">
        <v>28</v>
      </c>
      <c r="C313" s="50">
        <v>3000017.48</v>
      </c>
      <c r="D313" s="50">
        <v>8847017</v>
      </c>
      <c r="E313" s="50">
        <v>4280738</v>
      </c>
      <c r="F313" s="50">
        <v>3728194.01</v>
      </c>
      <c r="G313" s="50">
        <f t="shared" si="55"/>
        <v>728176.5299999998</v>
      </c>
      <c r="H313" s="50">
        <f t="shared" si="56"/>
        <v>552543.99000000022</v>
      </c>
      <c r="I313" s="51">
        <f t="shared" si="57"/>
        <v>24.272409572760225</v>
      </c>
      <c r="J313" s="51">
        <f t="shared" si="58"/>
        <v>87.092319361754917</v>
      </c>
      <c r="K313" s="51">
        <f t="shared" si="59"/>
        <v>42.140690020150288</v>
      </c>
    </row>
    <row r="314" spans="1:11">
      <c r="A314" s="54" t="s">
        <v>29</v>
      </c>
      <c r="B314" s="49" t="s">
        <v>30</v>
      </c>
      <c r="C314" s="50">
        <v>2996453.44</v>
      </c>
      <c r="D314" s="50">
        <v>8841601</v>
      </c>
      <c r="E314" s="50">
        <v>4276738</v>
      </c>
      <c r="F314" s="50">
        <v>3726316.75</v>
      </c>
      <c r="G314" s="50">
        <f t="shared" si="55"/>
        <v>729863.31</v>
      </c>
      <c r="H314" s="50">
        <f t="shared" si="56"/>
        <v>550421.25</v>
      </c>
      <c r="I314" s="51">
        <f t="shared" si="57"/>
        <v>24.357572197083769</v>
      </c>
      <c r="J314" s="51">
        <f t="shared" si="58"/>
        <v>87.129881465733931</v>
      </c>
      <c r="K314" s="51">
        <f t="shared" si="59"/>
        <v>42.145271540753761</v>
      </c>
    </row>
    <row r="315" spans="1:11">
      <c r="A315" s="55" t="s">
        <v>31</v>
      </c>
      <c r="B315" s="49" t="s">
        <v>32</v>
      </c>
      <c r="C315" s="50">
        <v>2994265.14</v>
      </c>
      <c r="D315" s="50">
        <v>8765931</v>
      </c>
      <c r="E315" s="50">
        <v>4230738</v>
      </c>
      <c r="F315" s="50">
        <v>3708590.15</v>
      </c>
      <c r="G315" s="50">
        <f t="shared" si="55"/>
        <v>714325.00999999978</v>
      </c>
      <c r="H315" s="50">
        <f t="shared" si="56"/>
        <v>522147.85000000009</v>
      </c>
      <c r="I315" s="51">
        <f t="shared" si="57"/>
        <v>23.856438110888206</v>
      </c>
      <c r="J315" s="51">
        <f t="shared" si="58"/>
        <v>87.658232440770377</v>
      </c>
      <c r="K315" s="51">
        <f t="shared" si="59"/>
        <v>42.306859933074989</v>
      </c>
    </row>
    <row r="316" spans="1:11">
      <c r="A316" s="56" t="s">
        <v>33</v>
      </c>
      <c r="B316" s="49" t="s">
        <v>34</v>
      </c>
      <c r="C316" s="50">
        <v>1861333.83</v>
      </c>
      <c r="D316" s="50">
        <v>6711877</v>
      </c>
      <c r="E316" s="50">
        <v>3259104</v>
      </c>
      <c r="F316" s="50">
        <v>2587575.2200000002</v>
      </c>
      <c r="G316" s="50">
        <f t="shared" si="55"/>
        <v>726241.39000000013</v>
      </c>
      <c r="H316" s="50">
        <f t="shared" si="56"/>
        <v>671528.7799999998</v>
      </c>
      <c r="I316" s="51">
        <f t="shared" si="57"/>
        <v>39.017256243604606</v>
      </c>
      <c r="J316" s="51">
        <f t="shared" si="58"/>
        <v>79.39529453493968</v>
      </c>
      <c r="K316" s="51">
        <f t="shared" si="59"/>
        <v>38.55218473163319</v>
      </c>
    </row>
    <row r="317" spans="1:11">
      <c r="A317" s="56" t="s">
        <v>35</v>
      </c>
      <c r="B317" s="49" t="s">
        <v>36</v>
      </c>
      <c r="C317" s="50">
        <v>1132931.31</v>
      </c>
      <c r="D317" s="50">
        <v>2054054</v>
      </c>
      <c r="E317" s="50">
        <v>971634</v>
      </c>
      <c r="F317" s="50">
        <v>1121014.93</v>
      </c>
      <c r="G317" s="50">
        <f t="shared" si="55"/>
        <v>-11916.380000000121</v>
      </c>
      <c r="H317" s="50">
        <f t="shared" si="56"/>
        <v>-149380.92999999993</v>
      </c>
      <c r="I317" s="51">
        <f t="shared" si="57"/>
        <v>-1.0518184019470738</v>
      </c>
      <c r="J317" s="51">
        <f t="shared" si="58"/>
        <v>115.37419748588459</v>
      </c>
      <c r="K317" s="51">
        <f t="shared" si="59"/>
        <v>54.575728291466532</v>
      </c>
    </row>
    <row r="318" spans="1:11">
      <c r="A318" s="57" t="s">
        <v>37</v>
      </c>
      <c r="B318" s="49" t="s">
        <v>38</v>
      </c>
      <c r="C318" s="50">
        <v>1653.91</v>
      </c>
      <c r="D318" s="50">
        <v>0</v>
      </c>
      <c r="E318" s="50">
        <v>0</v>
      </c>
      <c r="F318" s="50">
        <v>2577.6</v>
      </c>
      <c r="G318" s="50">
        <f t="shared" si="55"/>
        <v>923.68999999999983</v>
      </c>
      <c r="H318" s="50">
        <f t="shared" si="56"/>
        <v>-2577.6</v>
      </c>
      <c r="I318" s="51">
        <f t="shared" si="57"/>
        <v>55.848867229776687</v>
      </c>
      <c r="J318" s="51">
        <f t="shared" si="58"/>
        <v>0</v>
      </c>
      <c r="K318" s="51">
        <f t="shared" si="59"/>
        <v>0</v>
      </c>
    </row>
    <row r="319" spans="1:11">
      <c r="A319" s="55" t="s">
        <v>39</v>
      </c>
      <c r="B319" s="49" t="s">
        <v>40</v>
      </c>
      <c r="C319" s="50">
        <v>2188.3000000000002</v>
      </c>
      <c r="D319" s="50">
        <v>75670</v>
      </c>
      <c r="E319" s="50">
        <v>46000</v>
      </c>
      <c r="F319" s="50">
        <v>17726.599999999999</v>
      </c>
      <c r="G319" s="50">
        <f t="shared" si="55"/>
        <v>15538.3</v>
      </c>
      <c r="H319" s="50">
        <f t="shared" si="56"/>
        <v>28273.4</v>
      </c>
      <c r="I319" s="51">
        <f t="shared" si="57"/>
        <v>710.06260567563845</v>
      </c>
      <c r="J319" s="51">
        <f t="shared" si="58"/>
        <v>38.536086956521736</v>
      </c>
      <c r="K319" s="51">
        <f t="shared" si="59"/>
        <v>23.426192678736619</v>
      </c>
    </row>
    <row r="320" spans="1:11">
      <c r="A320" s="56" t="s">
        <v>43</v>
      </c>
      <c r="B320" s="49" t="s">
        <v>44</v>
      </c>
      <c r="C320" s="50">
        <v>2188.3000000000002</v>
      </c>
      <c r="D320" s="50">
        <v>75670</v>
      </c>
      <c r="E320" s="50">
        <v>46000</v>
      </c>
      <c r="F320" s="50">
        <v>17726.599999999999</v>
      </c>
      <c r="G320" s="50">
        <f t="shared" si="55"/>
        <v>15538.3</v>
      </c>
      <c r="H320" s="50">
        <f t="shared" si="56"/>
        <v>28273.4</v>
      </c>
      <c r="I320" s="51">
        <f t="shared" si="57"/>
        <v>710.06260567563845</v>
      </c>
      <c r="J320" s="51">
        <f t="shared" si="58"/>
        <v>38.536086956521736</v>
      </c>
      <c r="K320" s="51">
        <f t="shared" si="59"/>
        <v>23.426192678736619</v>
      </c>
    </row>
    <row r="321" spans="1:11">
      <c r="A321" s="54" t="s">
        <v>53</v>
      </c>
      <c r="B321" s="49" t="s">
        <v>54</v>
      </c>
      <c r="C321" s="50">
        <v>3564.04</v>
      </c>
      <c r="D321" s="50">
        <v>5416</v>
      </c>
      <c r="E321" s="50">
        <v>4000</v>
      </c>
      <c r="F321" s="50">
        <v>1877.26</v>
      </c>
      <c r="G321" s="50">
        <f t="shared" si="55"/>
        <v>-1686.78</v>
      </c>
      <c r="H321" s="50">
        <f t="shared" si="56"/>
        <v>2122.7399999999998</v>
      </c>
      <c r="I321" s="51">
        <f t="shared" si="57"/>
        <v>-47.327751652618929</v>
      </c>
      <c r="J321" s="51">
        <f t="shared" si="58"/>
        <v>46.9315</v>
      </c>
      <c r="K321" s="51">
        <f t="shared" si="59"/>
        <v>34.66137370753323</v>
      </c>
    </row>
    <row r="322" spans="1:11">
      <c r="A322" s="55" t="s">
        <v>55</v>
      </c>
      <c r="B322" s="49" t="s">
        <v>56</v>
      </c>
      <c r="C322" s="50">
        <v>3564.04</v>
      </c>
      <c r="D322" s="50">
        <v>5416</v>
      </c>
      <c r="E322" s="50">
        <v>4000</v>
      </c>
      <c r="F322" s="50">
        <v>1877.26</v>
      </c>
      <c r="G322" s="50">
        <f t="shared" si="55"/>
        <v>-1686.78</v>
      </c>
      <c r="H322" s="50">
        <f t="shared" si="56"/>
        <v>2122.7399999999998</v>
      </c>
      <c r="I322" s="51">
        <f t="shared" si="57"/>
        <v>-47.327751652618929</v>
      </c>
      <c r="J322" s="51">
        <f t="shared" si="58"/>
        <v>46.9315</v>
      </c>
      <c r="K322" s="51">
        <f t="shared" si="59"/>
        <v>34.66137370753323</v>
      </c>
    </row>
    <row r="323" spans="1:11">
      <c r="A323" s="48"/>
      <c r="B323" s="49" t="s">
        <v>57</v>
      </c>
      <c r="C323" s="50">
        <v>3169059.03</v>
      </c>
      <c r="D323" s="50">
        <v>-8745</v>
      </c>
      <c r="E323" s="50">
        <v>0</v>
      </c>
      <c r="F323" s="50">
        <v>5097950.99</v>
      </c>
      <c r="G323" s="50">
        <f t="shared" si="55"/>
        <v>1928891.9600000004</v>
      </c>
      <c r="H323" s="50">
        <f t="shared" si="56"/>
        <v>-5097950.99</v>
      </c>
      <c r="I323" s="51">
        <f t="shared" si="57"/>
        <v>60.866394148549517</v>
      </c>
      <c r="J323" s="51">
        <f t="shared" si="58"/>
        <v>0</v>
      </c>
      <c r="K323" s="51">
        <f t="shared" si="59"/>
        <v>-58295.60880503145</v>
      </c>
    </row>
    <row r="324" spans="1:11">
      <c r="A324" s="48" t="s">
        <v>58</v>
      </c>
      <c r="B324" s="49" t="s">
        <v>59</v>
      </c>
      <c r="C324" s="50">
        <v>-3169059.03</v>
      </c>
      <c r="D324" s="50">
        <v>8745</v>
      </c>
      <c r="E324" s="50">
        <v>0</v>
      </c>
      <c r="F324" s="50">
        <v>-5097950.99</v>
      </c>
      <c r="G324" s="50">
        <f t="shared" si="55"/>
        <v>-1928891.9600000004</v>
      </c>
      <c r="H324" s="50">
        <f t="shared" si="56"/>
        <v>5097950.99</v>
      </c>
      <c r="I324" s="51">
        <f t="shared" si="57"/>
        <v>60.866394148549517</v>
      </c>
      <c r="J324" s="51">
        <f t="shared" si="58"/>
        <v>0</v>
      </c>
      <c r="K324" s="51">
        <f t="shared" si="59"/>
        <v>-58295.60880503145</v>
      </c>
    </row>
    <row r="325" spans="1:11">
      <c r="A325" s="54" t="s">
        <v>60</v>
      </c>
      <c r="B325" s="49" t="s">
        <v>61</v>
      </c>
      <c r="C325" s="50">
        <v>-3169059.03</v>
      </c>
      <c r="D325" s="50">
        <v>8745</v>
      </c>
      <c r="E325" s="50">
        <v>0</v>
      </c>
      <c r="F325" s="50">
        <v>-5097950.99</v>
      </c>
      <c r="G325" s="50">
        <f t="shared" si="55"/>
        <v>-1928891.9600000004</v>
      </c>
      <c r="H325" s="50">
        <f t="shared" si="56"/>
        <v>5097950.99</v>
      </c>
      <c r="I325" s="51">
        <f t="shared" si="57"/>
        <v>60.866394148549517</v>
      </c>
      <c r="J325" s="51">
        <f t="shared" si="58"/>
        <v>0</v>
      </c>
      <c r="K325" s="51">
        <f t="shared" si="59"/>
        <v>-58295.60880503145</v>
      </c>
    </row>
    <row r="326" spans="1:11" ht="26.4">
      <c r="A326" s="55" t="s">
        <v>139</v>
      </c>
      <c r="B326" s="49" t="s">
        <v>140</v>
      </c>
      <c r="C326" s="50">
        <v>-831</v>
      </c>
      <c r="D326" s="50">
        <v>8745</v>
      </c>
      <c r="E326" s="50">
        <v>0</v>
      </c>
      <c r="F326" s="50">
        <v>-8744.49</v>
      </c>
      <c r="G326" s="50">
        <f t="shared" si="55"/>
        <v>-7913.49</v>
      </c>
      <c r="H326" s="50">
        <f t="shared" si="56"/>
        <v>8744.49</v>
      </c>
      <c r="I326" s="51">
        <f t="shared" si="57"/>
        <v>952.28519855595664</v>
      </c>
      <c r="J326" s="51">
        <f t="shared" si="58"/>
        <v>0</v>
      </c>
      <c r="K326" s="51">
        <f t="shared" si="59"/>
        <v>-99.994168096054878</v>
      </c>
    </row>
    <row r="327" spans="1:11">
      <c r="A327" s="63" t="s">
        <v>330</v>
      </c>
      <c r="B327" s="60" t="s">
        <v>331</v>
      </c>
      <c r="C327" s="61"/>
      <c r="D327" s="61"/>
      <c r="E327" s="61"/>
      <c r="F327" s="61"/>
      <c r="G327" s="61"/>
      <c r="H327" s="61"/>
      <c r="I327" s="62"/>
      <c r="J327" s="62"/>
      <c r="K327" s="62"/>
    </row>
    <row r="328" spans="1:11">
      <c r="A328" s="48" t="s">
        <v>19</v>
      </c>
      <c r="B328" s="49" t="s">
        <v>20</v>
      </c>
      <c r="C328" s="50">
        <v>6169076.5099999998</v>
      </c>
      <c r="D328" s="50">
        <v>8838272</v>
      </c>
      <c r="E328" s="50">
        <v>4280738</v>
      </c>
      <c r="F328" s="50">
        <v>8826145</v>
      </c>
      <c r="G328" s="50">
        <f t="shared" ref="G328:G345" si="60">F328-C328</f>
        <v>2657068.4900000002</v>
      </c>
      <c r="H328" s="50">
        <f t="shared" ref="H328:H345" si="61">E328-F328</f>
        <v>-4545407</v>
      </c>
      <c r="I328" s="51">
        <f t="shared" ref="I328:I345" si="62">IF(ISERROR(F328/C328),0,F328/C328*100-100)</f>
        <v>43.070765708496623</v>
      </c>
      <c r="J328" s="51">
        <f t="shared" ref="J328:J345" si="63">IF(ISERROR(F328/E328),0,F328/E328*100)</f>
        <v>206.18278904245017</v>
      </c>
      <c r="K328" s="51">
        <f t="shared" ref="K328:K345" si="64">IF(ISERROR(F328/D328),0,F328/D328*100)</f>
        <v>99.862789920925721</v>
      </c>
    </row>
    <row r="329" spans="1:11" ht="26.4">
      <c r="A329" s="54" t="s">
        <v>21</v>
      </c>
      <c r="B329" s="49" t="s">
        <v>22</v>
      </c>
      <c r="C329" s="50">
        <v>13260.51</v>
      </c>
      <c r="D329" s="50">
        <v>30264</v>
      </c>
      <c r="E329" s="50">
        <v>17000</v>
      </c>
      <c r="F329" s="50">
        <v>18137</v>
      </c>
      <c r="G329" s="50">
        <f t="shared" si="60"/>
        <v>4876.49</v>
      </c>
      <c r="H329" s="50">
        <f t="shared" si="61"/>
        <v>-1137</v>
      </c>
      <c r="I329" s="51">
        <f t="shared" si="62"/>
        <v>36.774528279832367</v>
      </c>
      <c r="J329" s="51">
        <f t="shared" si="63"/>
        <v>106.68823529411765</v>
      </c>
      <c r="K329" s="51">
        <f t="shared" si="64"/>
        <v>59.929288924134283</v>
      </c>
    </row>
    <row r="330" spans="1:11">
      <c r="A330" s="54" t="s">
        <v>23</v>
      </c>
      <c r="B330" s="49" t="s">
        <v>24</v>
      </c>
      <c r="C330" s="50">
        <v>6155816</v>
      </c>
      <c r="D330" s="50">
        <v>8808008</v>
      </c>
      <c r="E330" s="50">
        <v>4263738</v>
      </c>
      <c r="F330" s="50">
        <v>8808008</v>
      </c>
      <c r="G330" s="50">
        <f t="shared" si="60"/>
        <v>2652192</v>
      </c>
      <c r="H330" s="50">
        <f t="shared" si="61"/>
        <v>-4544270</v>
      </c>
      <c r="I330" s="51">
        <f t="shared" si="62"/>
        <v>43.084328706381086</v>
      </c>
      <c r="J330" s="51">
        <f t="shared" si="63"/>
        <v>206.57948494959118</v>
      </c>
      <c r="K330" s="51">
        <f t="shared" si="64"/>
        <v>100</v>
      </c>
    </row>
    <row r="331" spans="1:11" ht="26.4">
      <c r="A331" s="55" t="s">
        <v>25</v>
      </c>
      <c r="B331" s="49" t="s">
        <v>26</v>
      </c>
      <c r="C331" s="50">
        <v>6155816</v>
      </c>
      <c r="D331" s="50">
        <v>8808008</v>
      </c>
      <c r="E331" s="50">
        <v>4263738</v>
      </c>
      <c r="F331" s="50">
        <v>8808008</v>
      </c>
      <c r="G331" s="50">
        <f t="shared" si="60"/>
        <v>2652192</v>
      </c>
      <c r="H331" s="50">
        <f t="shared" si="61"/>
        <v>-4544270</v>
      </c>
      <c r="I331" s="51">
        <f t="shared" si="62"/>
        <v>43.084328706381086</v>
      </c>
      <c r="J331" s="51">
        <f t="shared" si="63"/>
        <v>206.57948494959118</v>
      </c>
      <c r="K331" s="51">
        <f t="shared" si="64"/>
        <v>100</v>
      </c>
    </row>
    <row r="332" spans="1:11">
      <c r="A332" s="48" t="s">
        <v>27</v>
      </c>
      <c r="B332" s="49" t="s">
        <v>28</v>
      </c>
      <c r="C332" s="50">
        <v>3000017.48</v>
      </c>
      <c r="D332" s="50">
        <v>8847017</v>
      </c>
      <c r="E332" s="50">
        <v>4280738</v>
      </c>
      <c r="F332" s="50">
        <v>3728194.01</v>
      </c>
      <c r="G332" s="50">
        <f t="shared" si="60"/>
        <v>728176.5299999998</v>
      </c>
      <c r="H332" s="50">
        <f t="shared" si="61"/>
        <v>552543.99000000022</v>
      </c>
      <c r="I332" s="51">
        <f t="shared" si="62"/>
        <v>24.272409572760225</v>
      </c>
      <c r="J332" s="51">
        <f t="shared" si="63"/>
        <v>87.092319361754917</v>
      </c>
      <c r="K332" s="51">
        <f t="shared" si="64"/>
        <v>42.140690020150288</v>
      </c>
    </row>
    <row r="333" spans="1:11">
      <c r="A333" s="54" t="s">
        <v>29</v>
      </c>
      <c r="B333" s="49" t="s">
        <v>30</v>
      </c>
      <c r="C333" s="50">
        <v>2996453.44</v>
      </c>
      <c r="D333" s="50">
        <v>8841601</v>
      </c>
      <c r="E333" s="50">
        <v>4276738</v>
      </c>
      <c r="F333" s="50">
        <v>3726316.75</v>
      </c>
      <c r="G333" s="50">
        <f t="shared" si="60"/>
        <v>729863.31</v>
      </c>
      <c r="H333" s="50">
        <f t="shared" si="61"/>
        <v>550421.25</v>
      </c>
      <c r="I333" s="51">
        <f t="shared" si="62"/>
        <v>24.357572197083769</v>
      </c>
      <c r="J333" s="51">
        <f t="shared" si="63"/>
        <v>87.129881465733931</v>
      </c>
      <c r="K333" s="51">
        <f t="shared" si="64"/>
        <v>42.145271540753761</v>
      </c>
    </row>
    <row r="334" spans="1:11">
      <c r="A334" s="55" t="s">
        <v>31</v>
      </c>
      <c r="B334" s="49" t="s">
        <v>32</v>
      </c>
      <c r="C334" s="50">
        <v>2994265.14</v>
      </c>
      <c r="D334" s="50">
        <v>8765931</v>
      </c>
      <c r="E334" s="50">
        <v>4230738</v>
      </c>
      <c r="F334" s="50">
        <v>3708590.15</v>
      </c>
      <c r="G334" s="50">
        <f t="shared" si="60"/>
        <v>714325.00999999978</v>
      </c>
      <c r="H334" s="50">
        <f t="shared" si="61"/>
        <v>522147.85000000009</v>
      </c>
      <c r="I334" s="51">
        <f t="shared" si="62"/>
        <v>23.856438110888206</v>
      </c>
      <c r="J334" s="51">
        <f t="shared" si="63"/>
        <v>87.658232440770377</v>
      </c>
      <c r="K334" s="51">
        <f t="shared" si="64"/>
        <v>42.306859933074989</v>
      </c>
    </row>
    <row r="335" spans="1:11">
      <c r="A335" s="56" t="s">
        <v>33</v>
      </c>
      <c r="B335" s="49" t="s">
        <v>34</v>
      </c>
      <c r="C335" s="50">
        <v>1861333.83</v>
      </c>
      <c r="D335" s="50">
        <v>6711877</v>
      </c>
      <c r="E335" s="50">
        <v>3259104</v>
      </c>
      <c r="F335" s="50">
        <v>2587575.2200000002</v>
      </c>
      <c r="G335" s="50">
        <f t="shared" si="60"/>
        <v>726241.39000000013</v>
      </c>
      <c r="H335" s="50">
        <f t="shared" si="61"/>
        <v>671528.7799999998</v>
      </c>
      <c r="I335" s="51">
        <f t="shared" si="62"/>
        <v>39.017256243604606</v>
      </c>
      <c r="J335" s="51">
        <f t="shared" si="63"/>
        <v>79.39529453493968</v>
      </c>
      <c r="K335" s="51">
        <f t="shared" si="64"/>
        <v>38.55218473163319</v>
      </c>
    </row>
    <row r="336" spans="1:11">
      <c r="A336" s="56" t="s">
        <v>35</v>
      </c>
      <c r="B336" s="49" t="s">
        <v>36</v>
      </c>
      <c r="C336" s="50">
        <v>1132931.31</v>
      </c>
      <c r="D336" s="50">
        <v>2054054</v>
      </c>
      <c r="E336" s="50">
        <v>971634</v>
      </c>
      <c r="F336" s="50">
        <v>1121014.93</v>
      </c>
      <c r="G336" s="50">
        <f t="shared" si="60"/>
        <v>-11916.380000000121</v>
      </c>
      <c r="H336" s="50">
        <f t="shared" si="61"/>
        <v>-149380.92999999993</v>
      </c>
      <c r="I336" s="51">
        <f t="shared" si="62"/>
        <v>-1.0518184019470738</v>
      </c>
      <c r="J336" s="51">
        <f t="shared" si="63"/>
        <v>115.37419748588459</v>
      </c>
      <c r="K336" s="51">
        <f t="shared" si="64"/>
        <v>54.575728291466532</v>
      </c>
    </row>
    <row r="337" spans="1:11">
      <c r="A337" s="57" t="s">
        <v>37</v>
      </c>
      <c r="B337" s="49" t="s">
        <v>38</v>
      </c>
      <c r="C337" s="50">
        <v>1653.91</v>
      </c>
      <c r="D337" s="50">
        <v>0</v>
      </c>
      <c r="E337" s="50">
        <v>0</v>
      </c>
      <c r="F337" s="50">
        <v>2577.6</v>
      </c>
      <c r="G337" s="50">
        <f t="shared" si="60"/>
        <v>923.68999999999983</v>
      </c>
      <c r="H337" s="50">
        <f t="shared" si="61"/>
        <v>-2577.6</v>
      </c>
      <c r="I337" s="51">
        <f t="shared" si="62"/>
        <v>55.848867229776687</v>
      </c>
      <c r="J337" s="51">
        <f t="shared" si="63"/>
        <v>0</v>
      </c>
      <c r="K337" s="51">
        <f t="shared" si="64"/>
        <v>0</v>
      </c>
    </row>
    <row r="338" spans="1:11">
      <c r="A338" s="55" t="s">
        <v>39</v>
      </c>
      <c r="B338" s="49" t="s">
        <v>40</v>
      </c>
      <c r="C338" s="50">
        <v>2188.3000000000002</v>
      </c>
      <c r="D338" s="50">
        <v>75670</v>
      </c>
      <c r="E338" s="50">
        <v>46000</v>
      </c>
      <c r="F338" s="50">
        <v>17726.599999999999</v>
      </c>
      <c r="G338" s="50">
        <f t="shared" si="60"/>
        <v>15538.3</v>
      </c>
      <c r="H338" s="50">
        <f t="shared" si="61"/>
        <v>28273.4</v>
      </c>
      <c r="I338" s="51">
        <f t="shared" si="62"/>
        <v>710.06260567563845</v>
      </c>
      <c r="J338" s="51">
        <f t="shared" si="63"/>
        <v>38.536086956521736</v>
      </c>
      <c r="K338" s="51">
        <f t="shared" si="64"/>
        <v>23.426192678736619</v>
      </c>
    </row>
    <row r="339" spans="1:11">
      <c r="A339" s="56" t="s">
        <v>43</v>
      </c>
      <c r="B339" s="49" t="s">
        <v>44</v>
      </c>
      <c r="C339" s="50">
        <v>2188.3000000000002</v>
      </c>
      <c r="D339" s="50">
        <v>75670</v>
      </c>
      <c r="E339" s="50">
        <v>46000</v>
      </c>
      <c r="F339" s="50">
        <v>17726.599999999999</v>
      </c>
      <c r="G339" s="50">
        <f t="shared" si="60"/>
        <v>15538.3</v>
      </c>
      <c r="H339" s="50">
        <f t="shared" si="61"/>
        <v>28273.4</v>
      </c>
      <c r="I339" s="51">
        <f t="shared" si="62"/>
        <v>710.06260567563845</v>
      </c>
      <c r="J339" s="51">
        <f t="shared" si="63"/>
        <v>38.536086956521736</v>
      </c>
      <c r="K339" s="51">
        <f t="shared" si="64"/>
        <v>23.426192678736619</v>
      </c>
    </row>
    <row r="340" spans="1:11">
      <c r="A340" s="54" t="s">
        <v>53</v>
      </c>
      <c r="B340" s="49" t="s">
        <v>54</v>
      </c>
      <c r="C340" s="50">
        <v>3564.04</v>
      </c>
      <c r="D340" s="50">
        <v>5416</v>
      </c>
      <c r="E340" s="50">
        <v>4000</v>
      </c>
      <c r="F340" s="50">
        <v>1877.26</v>
      </c>
      <c r="G340" s="50">
        <f t="shared" si="60"/>
        <v>-1686.78</v>
      </c>
      <c r="H340" s="50">
        <f t="shared" si="61"/>
        <v>2122.7399999999998</v>
      </c>
      <c r="I340" s="51">
        <f t="shared" si="62"/>
        <v>-47.327751652618929</v>
      </c>
      <c r="J340" s="51">
        <f t="shared" si="63"/>
        <v>46.9315</v>
      </c>
      <c r="K340" s="51">
        <f t="shared" si="64"/>
        <v>34.66137370753323</v>
      </c>
    </row>
    <row r="341" spans="1:11">
      <c r="A341" s="55" t="s">
        <v>55</v>
      </c>
      <c r="B341" s="49" t="s">
        <v>56</v>
      </c>
      <c r="C341" s="50">
        <v>3564.04</v>
      </c>
      <c r="D341" s="50">
        <v>5416</v>
      </c>
      <c r="E341" s="50">
        <v>4000</v>
      </c>
      <c r="F341" s="50">
        <v>1877.26</v>
      </c>
      <c r="G341" s="50">
        <f t="shared" si="60"/>
        <v>-1686.78</v>
      </c>
      <c r="H341" s="50">
        <f t="shared" si="61"/>
        <v>2122.7399999999998</v>
      </c>
      <c r="I341" s="51">
        <f t="shared" si="62"/>
        <v>-47.327751652618929</v>
      </c>
      <c r="J341" s="51">
        <f t="shared" si="63"/>
        <v>46.9315</v>
      </c>
      <c r="K341" s="51">
        <f t="shared" si="64"/>
        <v>34.66137370753323</v>
      </c>
    </row>
    <row r="342" spans="1:11">
      <c r="A342" s="48"/>
      <c r="B342" s="49" t="s">
        <v>57</v>
      </c>
      <c r="C342" s="50">
        <v>3169059.03</v>
      </c>
      <c r="D342" s="50">
        <v>-8745</v>
      </c>
      <c r="E342" s="50">
        <v>0</v>
      </c>
      <c r="F342" s="50">
        <v>5097950.99</v>
      </c>
      <c r="G342" s="50">
        <f t="shared" si="60"/>
        <v>1928891.9600000004</v>
      </c>
      <c r="H342" s="50">
        <f t="shared" si="61"/>
        <v>-5097950.99</v>
      </c>
      <c r="I342" s="51">
        <f t="shared" si="62"/>
        <v>60.866394148549517</v>
      </c>
      <c r="J342" s="51">
        <f t="shared" si="63"/>
        <v>0</v>
      </c>
      <c r="K342" s="51">
        <f t="shared" si="64"/>
        <v>-58295.60880503145</v>
      </c>
    </row>
    <row r="343" spans="1:11">
      <c r="A343" s="48" t="s">
        <v>58</v>
      </c>
      <c r="B343" s="49" t="s">
        <v>59</v>
      </c>
      <c r="C343" s="50">
        <v>-3169059.03</v>
      </c>
      <c r="D343" s="50">
        <v>8745</v>
      </c>
      <c r="E343" s="50">
        <v>0</v>
      </c>
      <c r="F343" s="50">
        <v>-5097950.99</v>
      </c>
      <c r="G343" s="50">
        <f t="shared" si="60"/>
        <v>-1928891.9600000004</v>
      </c>
      <c r="H343" s="50">
        <f t="shared" si="61"/>
        <v>5097950.99</v>
      </c>
      <c r="I343" s="51">
        <f t="shared" si="62"/>
        <v>60.866394148549517</v>
      </c>
      <c r="J343" s="51">
        <f t="shared" si="63"/>
        <v>0</v>
      </c>
      <c r="K343" s="51">
        <f t="shared" si="64"/>
        <v>-58295.60880503145</v>
      </c>
    </row>
    <row r="344" spans="1:11">
      <c r="A344" s="54" t="s">
        <v>60</v>
      </c>
      <c r="B344" s="49" t="s">
        <v>61</v>
      </c>
      <c r="C344" s="50">
        <v>-3169059.03</v>
      </c>
      <c r="D344" s="50">
        <v>8745</v>
      </c>
      <c r="E344" s="50">
        <v>0</v>
      </c>
      <c r="F344" s="50">
        <v>-5097950.99</v>
      </c>
      <c r="G344" s="50">
        <f t="shared" si="60"/>
        <v>-1928891.9600000004</v>
      </c>
      <c r="H344" s="50">
        <f t="shared" si="61"/>
        <v>5097950.99</v>
      </c>
      <c r="I344" s="51">
        <f t="shared" si="62"/>
        <v>60.866394148549517</v>
      </c>
      <c r="J344" s="51">
        <f t="shared" si="63"/>
        <v>0</v>
      </c>
      <c r="K344" s="51">
        <f t="shared" si="64"/>
        <v>-58295.60880503145</v>
      </c>
    </row>
    <row r="345" spans="1:11" ht="26.4">
      <c r="A345" s="55" t="s">
        <v>139</v>
      </c>
      <c r="B345" s="49" t="s">
        <v>140</v>
      </c>
      <c r="C345" s="50">
        <v>-831</v>
      </c>
      <c r="D345" s="50">
        <v>8745</v>
      </c>
      <c r="E345" s="50">
        <v>0</v>
      </c>
      <c r="F345" s="50">
        <v>-8744.49</v>
      </c>
      <c r="G345" s="50">
        <f t="shared" si="60"/>
        <v>-7913.49</v>
      </c>
      <c r="H345" s="50">
        <f t="shared" si="61"/>
        <v>8744.49</v>
      </c>
      <c r="I345" s="51">
        <f t="shared" si="62"/>
        <v>952.28519855595664</v>
      </c>
      <c r="J345" s="51">
        <f t="shared" si="63"/>
        <v>0</v>
      </c>
      <c r="K345" s="51">
        <f t="shared" si="64"/>
        <v>-99.994168096054878</v>
      </c>
    </row>
    <row r="346" spans="1:11" ht="26.4">
      <c r="A346" s="59" t="s">
        <v>332</v>
      </c>
      <c r="B346" s="60" t="s">
        <v>333</v>
      </c>
      <c r="C346" s="61"/>
      <c r="D346" s="61"/>
      <c r="E346" s="61"/>
      <c r="F346" s="61"/>
      <c r="G346" s="61"/>
      <c r="H346" s="61"/>
      <c r="I346" s="62"/>
      <c r="J346" s="62"/>
      <c r="K346" s="62"/>
    </row>
    <row r="347" spans="1:11">
      <c r="A347" s="48" t="s">
        <v>19</v>
      </c>
      <c r="B347" s="49" t="s">
        <v>20</v>
      </c>
      <c r="C347" s="50">
        <v>113949624.05</v>
      </c>
      <c r="D347" s="50">
        <v>207287384</v>
      </c>
      <c r="E347" s="50">
        <v>50622624</v>
      </c>
      <c r="F347" s="50">
        <v>206660202.13999999</v>
      </c>
      <c r="G347" s="50">
        <f t="shared" ref="G347:G369" si="65">F347-C347</f>
        <v>92710578.089999989</v>
      </c>
      <c r="H347" s="50">
        <f t="shared" ref="H347:H369" si="66">E347-F347</f>
        <v>-156037578.13999999</v>
      </c>
      <c r="I347" s="51">
        <f t="shared" ref="I347:I369" si="67">IF(ISERROR(F347/C347),0,F347/C347*100-100)</f>
        <v>81.361021471487675</v>
      </c>
      <c r="J347" s="51">
        <f t="shared" ref="J347:J369" si="68">IF(ISERROR(F347/E347),0,F347/E347*100)</f>
        <v>408.2368431553449</v>
      </c>
      <c r="K347" s="51">
        <f t="shared" ref="K347:K369" si="69">IF(ISERROR(F347/D347),0,F347/D347*100)</f>
        <v>99.697433655682573</v>
      </c>
    </row>
    <row r="348" spans="1:11" ht="26.4">
      <c r="A348" s="54" t="s">
        <v>21</v>
      </c>
      <c r="B348" s="49" t="s">
        <v>22</v>
      </c>
      <c r="C348" s="50">
        <v>1360372.05</v>
      </c>
      <c r="D348" s="50">
        <v>1744214</v>
      </c>
      <c r="E348" s="50">
        <v>851372</v>
      </c>
      <c r="F348" s="50">
        <v>1117032.7</v>
      </c>
      <c r="G348" s="50">
        <f t="shared" si="65"/>
        <v>-243339.35000000009</v>
      </c>
      <c r="H348" s="50">
        <f t="shared" si="66"/>
        <v>-265660.69999999995</v>
      </c>
      <c r="I348" s="51">
        <f t="shared" si="67"/>
        <v>-17.88770579342615</v>
      </c>
      <c r="J348" s="51">
        <f t="shared" si="68"/>
        <v>131.20383334194688</v>
      </c>
      <c r="K348" s="51">
        <f t="shared" si="69"/>
        <v>64.042181750633802</v>
      </c>
    </row>
    <row r="349" spans="1:11">
      <c r="A349" s="54" t="s">
        <v>83</v>
      </c>
      <c r="B349" s="49" t="s">
        <v>84</v>
      </c>
      <c r="C349" s="50">
        <v>0</v>
      </c>
      <c r="D349" s="50">
        <v>24227</v>
      </c>
      <c r="E349" s="50">
        <v>24227</v>
      </c>
      <c r="F349" s="50">
        <v>24226.44</v>
      </c>
      <c r="G349" s="50">
        <f t="shared" si="65"/>
        <v>24226.44</v>
      </c>
      <c r="H349" s="50">
        <f t="shared" si="66"/>
        <v>0.56000000000130967</v>
      </c>
      <c r="I349" s="51">
        <f t="shared" si="67"/>
        <v>0</v>
      </c>
      <c r="J349" s="51">
        <f t="shared" si="68"/>
        <v>99.99768852932678</v>
      </c>
      <c r="K349" s="51">
        <f t="shared" si="69"/>
        <v>99.99768852932678</v>
      </c>
    </row>
    <row r="350" spans="1:11">
      <c r="A350" s="55" t="s">
        <v>85</v>
      </c>
      <c r="B350" s="49" t="s">
        <v>86</v>
      </c>
      <c r="C350" s="50">
        <v>0</v>
      </c>
      <c r="D350" s="50">
        <v>24227</v>
      </c>
      <c r="E350" s="50">
        <v>24227</v>
      </c>
      <c r="F350" s="50">
        <v>24226.44</v>
      </c>
      <c r="G350" s="50">
        <f t="shared" si="65"/>
        <v>24226.44</v>
      </c>
      <c r="H350" s="50">
        <f t="shared" si="66"/>
        <v>0.56000000000130967</v>
      </c>
      <c r="I350" s="51">
        <f t="shared" si="67"/>
        <v>0</v>
      </c>
      <c r="J350" s="51">
        <f t="shared" si="68"/>
        <v>99.99768852932678</v>
      </c>
      <c r="K350" s="51">
        <f t="shared" si="69"/>
        <v>99.99768852932678</v>
      </c>
    </row>
    <row r="351" spans="1:11">
      <c r="A351" s="56" t="s">
        <v>87</v>
      </c>
      <c r="B351" s="49" t="s">
        <v>88</v>
      </c>
      <c r="C351" s="50">
        <v>0</v>
      </c>
      <c r="D351" s="50">
        <v>24227</v>
      </c>
      <c r="E351" s="50">
        <v>24227</v>
      </c>
      <c r="F351" s="50">
        <v>24226.44</v>
      </c>
      <c r="G351" s="50">
        <f t="shared" si="65"/>
        <v>24226.44</v>
      </c>
      <c r="H351" s="50">
        <f t="shared" si="66"/>
        <v>0.56000000000130967</v>
      </c>
      <c r="I351" s="51">
        <f t="shared" si="67"/>
        <v>0</v>
      </c>
      <c r="J351" s="51">
        <f t="shared" si="68"/>
        <v>99.99768852932678</v>
      </c>
      <c r="K351" s="51">
        <f t="shared" si="69"/>
        <v>99.99768852932678</v>
      </c>
    </row>
    <row r="352" spans="1:11" ht="26.4">
      <c r="A352" s="57" t="s">
        <v>89</v>
      </c>
      <c r="B352" s="49" t="s">
        <v>90</v>
      </c>
      <c r="C352" s="50">
        <v>0</v>
      </c>
      <c r="D352" s="50">
        <v>24227</v>
      </c>
      <c r="E352" s="50">
        <v>24227</v>
      </c>
      <c r="F352" s="50">
        <v>24226.44</v>
      </c>
      <c r="G352" s="50">
        <f t="shared" si="65"/>
        <v>24226.44</v>
      </c>
      <c r="H352" s="50">
        <f t="shared" si="66"/>
        <v>0.56000000000130967</v>
      </c>
      <c r="I352" s="51">
        <f t="shared" si="67"/>
        <v>0</v>
      </c>
      <c r="J352" s="51">
        <f t="shared" si="68"/>
        <v>99.99768852932678</v>
      </c>
      <c r="K352" s="51">
        <f t="shared" si="69"/>
        <v>99.99768852932678</v>
      </c>
    </row>
    <row r="353" spans="1:11" ht="26.4">
      <c r="A353" s="58" t="s">
        <v>313</v>
      </c>
      <c r="B353" s="49" t="s">
        <v>314</v>
      </c>
      <c r="C353" s="50">
        <v>0</v>
      </c>
      <c r="D353" s="50">
        <v>24227</v>
      </c>
      <c r="E353" s="50">
        <v>24227</v>
      </c>
      <c r="F353" s="50">
        <v>24226.44</v>
      </c>
      <c r="G353" s="50">
        <f t="shared" si="65"/>
        <v>24226.44</v>
      </c>
      <c r="H353" s="50">
        <f t="shared" si="66"/>
        <v>0.56000000000130967</v>
      </c>
      <c r="I353" s="51">
        <f t="shared" si="67"/>
        <v>0</v>
      </c>
      <c r="J353" s="51">
        <f t="shared" si="68"/>
        <v>99.99768852932678</v>
      </c>
      <c r="K353" s="51">
        <f t="shared" si="69"/>
        <v>99.99768852932678</v>
      </c>
    </row>
    <row r="354" spans="1:11">
      <c r="A354" s="54" t="s">
        <v>23</v>
      </c>
      <c r="B354" s="49" t="s">
        <v>24</v>
      </c>
      <c r="C354" s="50">
        <v>112589252</v>
      </c>
      <c r="D354" s="50">
        <v>205518943</v>
      </c>
      <c r="E354" s="50">
        <v>49747025</v>
      </c>
      <c r="F354" s="50">
        <v>205518943</v>
      </c>
      <c r="G354" s="50">
        <f t="shared" si="65"/>
        <v>92929691</v>
      </c>
      <c r="H354" s="50">
        <f t="shared" si="66"/>
        <v>-155771918</v>
      </c>
      <c r="I354" s="51">
        <f t="shared" si="67"/>
        <v>82.5386876182462</v>
      </c>
      <c r="J354" s="51">
        <f t="shared" si="68"/>
        <v>413.12810766070936</v>
      </c>
      <c r="K354" s="51">
        <f t="shared" si="69"/>
        <v>100</v>
      </c>
    </row>
    <row r="355" spans="1:11" ht="26.4">
      <c r="A355" s="55" t="s">
        <v>25</v>
      </c>
      <c r="B355" s="49" t="s">
        <v>26</v>
      </c>
      <c r="C355" s="50">
        <v>112589252</v>
      </c>
      <c r="D355" s="50">
        <v>205518943</v>
      </c>
      <c r="E355" s="50">
        <v>49747025</v>
      </c>
      <c r="F355" s="50">
        <v>205518943</v>
      </c>
      <c r="G355" s="50">
        <f t="shared" si="65"/>
        <v>92929691</v>
      </c>
      <c r="H355" s="50">
        <f t="shared" si="66"/>
        <v>-155771918</v>
      </c>
      <c r="I355" s="51">
        <f t="shared" si="67"/>
        <v>82.5386876182462</v>
      </c>
      <c r="J355" s="51">
        <f t="shared" si="68"/>
        <v>413.12810766070936</v>
      </c>
      <c r="K355" s="51">
        <f t="shared" si="69"/>
        <v>100</v>
      </c>
    </row>
    <row r="356" spans="1:11">
      <c r="A356" s="48" t="s">
        <v>27</v>
      </c>
      <c r="B356" s="49" t="s">
        <v>28</v>
      </c>
      <c r="C356" s="50">
        <v>56676465.240000002</v>
      </c>
      <c r="D356" s="50">
        <v>207749363</v>
      </c>
      <c r="E356" s="50">
        <v>50622624</v>
      </c>
      <c r="F356" s="50">
        <v>149827519.84999999</v>
      </c>
      <c r="G356" s="50">
        <f t="shared" si="65"/>
        <v>93151054.609999985</v>
      </c>
      <c r="H356" s="50">
        <f t="shared" si="66"/>
        <v>-99204895.849999994</v>
      </c>
      <c r="I356" s="51">
        <f t="shared" si="67"/>
        <v>164.35579427112486</v>
      </c>
      <c r="J356" s="51">
        <f t="shared" si="68"/>
        <v>295.96948559995627</v>
      </c>
      <c r="K356" s="51">
        <f t="shared" si="69"/>
        <v>72.119364260096432</v>
      </c>
    </row>
    <row r="357" spans="1:11">
      <c r="A357" s="54" t="s">
        <v>29</v>
      </c>
      <c r="B357" s="49" t="s">
        <v>30</v>
      </c>
      <c r="C357" s="50">
        <v>50968946.960000001</v>
      </c>
      <c r="D357" s="50">
        <v>194157817</v>
      </c>
      <c r="E357" s="50">
        <v>47838203</v>
      </c>
      <c r="F357" s="50">
        <v>147513536.13</v>
      </c>
      <c r="G357" s="50">
        <f t="shared" si="65"/>
        <v>96544589.169999987</v>
      </c>
      <c r="H357" s="50">
        <f t="shared" si="66"/>
        <v>-99675333.129999995</v>
      </c>
      <c r="I357" s="51">
        <f t="shared" si="67"/>
        <v>189.41844971952702</v>
      </c>
      <c r="J357" s="51">
        <f t="shared" si="68"/>
        <v>308.35927538916962</v>
      </c>
      <c r="K357" s="51">
        <f t="shared" si="69"/>
        <v>75.97609944800729</v>
      </c>
    </row>
    <row r="358" spans="1:11">
      <c r="A358" s="55" t="s">
        <v>31</v>
      </c>
      <c r="B358" s="49" t="s">
        <v>32</v>
      </c>
      <c r="C358" s="50">
        <v>21452140.940000001</v>
      </c>
      <c r="D358" s="50">
        <v>37368281</v>
      </c>
      <c r="E358" s="50">
        <v>18659475</v>
      </c>
      <c r="F358" s="50">
        <v>20932474.559999999</v>
      </c>
      <c r="G358" s="50">
        <f t="shared" si="65"/>
        <v>-519666.38000000268</v>
      </c>
      <c r="H358" s="50">
        <f t="shared" si="66"/>
        <v>-2272999.5599999987</v>
      </c>
      <c r="I358" s="51">
        <f t="shared" si="67"/>
        <v>-2.4224453002312032</v>
      </c>
      <c r="J358" s="51">
        <f t="shared" si="68"/>
        <v>112.1814764884864</v>
      </c>
      <c r="K358" s="51">
        <f t="shared" si="69"/>
        <v>56.016691161148138</v>
      </c>
    </row>
    <row r="359" spans="1:11">
      <c r="A359" s="56" t="s">
        <v>33</v>
      </c>
      <c r="B359" s="49" t="s">
        <v>34</v>
      </c>
      <c r="C359" s="50">
        <v>2798478.83</v>
      </c>
      <c r="D359" s="50">
        <v>7135018</v>
      </c>
      <c r="E359" s="50">
        <v>3309529</v>
      </c>
      <c r="F359" s="50">
        <v>3424387.48</v>
      </c>
      <c r="G359" s="50">
        <f t="shared" si="65"/>
        <v>625908.64999999991</v>
      </c>
      <c r="H359" s="50">
        <f t="shared" si="66"/>
        <v>-114858.47999999998</v>
      </c>
      <c r="I359" s="51">
        <f t="shared" si="67"/>
        <v>22.366031262777142</v>
      </c>
      <c r="J359" s="51">
        <f t="shared" si="68"/>
        <v>103.47053855699708</v>
      </c>
      <c r="K359" s="51">
        <f t="shared" si="69"/>
        <v>47.994097281884926</v>
      </c>
    </row>
    <row r="360" spans="1:11">
      <c r="A360" s="56" t="s">
        <v>35</v>
      </c>
      <c r="B360" s="49" t="s">
        <v>36</v>
      </c>
      <c r="C360" s="50">
        <v>18653662.109999999</v>
      </c>
      <c r="D360" s="50">
        <v>30233263</v>
      </c>
      <c r="E360" s="50">
        <v>15349946</v>
      </c>
      <c r="F360" s="50">
        <v>17508087.079999998</v>
      </c>
      <c r="G360" s="50">
        <f t="shared" si="65"/>
        <v>-1145575.0300000012</v>
      </c>
      <c r="H360" s="50">
        <f t="shared" si="66"/>
        <v>-2158141.0799999982</v>
      </c>
      <c r="I360" s="51">
        <f t="shared" si="67"/>
        <v>-6.1412875565376055</v>
      </c>
      <c r="J360" s="51">
        <f t="shared" si="68"/>
        <v>114.05960047025572</v>
      </c>
      <c r="K360" s="51">
        <f t="shared" si="69"/>
        <v>57.910014807200923</v>
      </c>
    </row>
    <row r="361" spans="1:11">
      <c r="A361" s="57" t="s">
        <v>37</v>
      </c>
      <c r="B361" s="49" t="s">
        <v>38</v>
      </c>
      <c r="C361" s="50">
        <v>4533.55</v>
      </c>
      <c r="D361" s="50">
        <v>0</v>
      </c>
      <c r="E361" s="50">
        <v>0</v>
      </c>
      <c r="F361" s="50">
        <v>3456.91</v>
      </c>
      <c r="G361" s="50">
        <f t="shared" si="65"/>
        <v>-1076.6400000000003</v>
      </c>
      <c r="H361" s="50">
        <f t="shared" si="66"/>
        <v>-3456.91</v>
      </c>
      <c r="I361" s="51">
        <f t="shared" si="67"/>
        <v>-23.748276736773619</v>
      </c>
      <c r="J361" s="51">
        <f t="shared" si="68"/>
        <v>0</v>
      </c>
      <c r="K361" s="51">
        <f t="shared" si="69"/>
        <v>0</v>
      </c>
    </row>
    <row r="362" spans="1:11">
      <c r="A362" s="55" t="s">
        <v>39</v>
      </c>
      <c r="B362" s="49" t="s">
        <v>40</v>
      </c>
      <c r="C362" s="50">
        <v>29516806.02</v>
      </c>
      <c r="D362" s="50">
        <v>156789536</v>
      </c>
      <c r="E362" s="50">
        <v>29178728</v>
      </c>
      <c r="F362" s="50">
        <v>126581061.56999999</v>
      </c>
      <c r="G362" s="50">
        <f t="shared" si="65"/>
        <v>97064255.549999997</v>
      </c>
      <c r="H362" s="50">
        <f t="shared" si="66"/>
        <v>-97402333.569999993</v>
      </c>
      <c r="I362" s="51">
        <f t="shared" si="67"/>
        <v>328.8440337488791</v>
      </c>
      <c r="J362" s="51">
        <f t="shared" si="68"/>
        <v>433.81281586366612</v>
      </c>
      <c r="K362" s="51">
        <f t="shared" si="69"/>
        <v>80.733105537093991</v>
      </c>
    </row>
    <row r="363" spans="1:11">
      <c r="A363" s="56" t="s">
        <v>41</v>
      </c>
      <c r="B363" s="49" t="s">
        <v>42</v>
      </c>
      <c r="C363" s="50">
        <v>29516806.02</v>
      </c>
      <c r="D363" s="50">
        <v>156789536</v>
      </c>
      <c r="E363" s="50">
        <v>29178728</v>
      </c>
      <c r="F363" s="50">
        <v>126581061.56999999</v>
      </c>
      <c r="G363" s="50">
        <f t="shared" si="65"/>
        <v>97064255.549999997</v>
      </c>
      <c r="H363" s="50">
        <f t="shared" si="66"/>
        <v>-97402333.569999993</v>
      </c>
      <c r="I363" s="51">
        <f t="shared" si="67"/>
        <v>328.8440337488791</v>
      </c>
      <c r="J363" s="51">
        <f t="shared" si="68"/>
        <v>433.81281586366612</v>
      </c>
      <c r="K363" s="51">
        <f t="shared" si="69"/>
        <v>80.733105537093991</v>
      </c>
    </row>
    <row r="364" spans="1:11">
      <c r="A364" s="54" t="s">
        <v>53</v>
      </c>
      <c r="B364" s="49" t="s">
        <v>54</v>
      </c>
      <c r="C364" s="50">
        <v>5707518.2800000003</v>
      </c>
      <c r="D364" s="50">
        <v>13591546</v>
      </c>
      <c r="E364" s="50">
        <v>2784421</v>
      </c>
      <c r="F364" s="50">
        <v>2313983.7200000002</v>
      </c>
      <c r="G364" s="50">
        <f t="shared" si="65"/>
        <v>-3393534.56</v>
      </c>
      <c r="H364" s="50">
        <f t="shared" si="66"/>
        <v>470437.2799999998</v>
      </c>
      <c r="I364" s="51">
        <f t="shared" si="67"/>
        <v>-59.45727010444196</v>
      </c>
      <c r="J364" s="51">
        <f t="shared" si="68"/>
        <v>83.104664129454562</v>
      </c>
      <c r="K364" s="51">
        <f t="shared" si="69"/>
        <v>17.025169322165411</v>
      </c>
    </row>
    <row r="365" spans="1:11">
      <c r="A365" s="55" t="s">
        <v>55</v>
      </c>
      <c r="B365" s="49" t="s">
        <v>56</v>
      </c>
      <c r="C365" s="50">
        <v>5707518.2800000003</v>
      </c>
      <c r="D365" s="50">
        <v>13591546</v>
      </c>
      <c r="E365" s="50">
        <v>2784421</v>
      </c>
      <c r="F365" s="50">
        <v>2313983.7200000002</v>
      </c>
      <c r="G365" s="50">
        <f t="shared" si="65"/>
        <v>-3393534.56</v>
      </c>
      <c r="H365" s="50">
        <f t="shared" si="66"/>
        <v>470437.2799999998</v>
      </c>
      <c r="I365" s="51">
        <f t="shared" si="67"/>
        <v>-59.45727010444196</v>
      </c>
      <c r="J365" s="51">
        <f t="shared" si="68"/>
        <v>83.104664129454562</v>
      </c>
      <c r="K365" s="51">
        <f t="shared" si="69"/>
        <v>17.025169322165411</v>
      </c>
    </row>
    <row r="366" spans="1:11">
      <c r="A366" s="48"/>
      <c r="B366" s="49" t="s">
        <v>57</v>
      </c>
      <c r="C366" s="50">
        <v>57273158.810000002</v>
      </c>
      <c r="D366" s="50">
        <v>-461979</v>
      </c>
      <c r="E366" s="50">
        <v>0</v>
      </c>
      <c r="F366" s="50">
        <v>56832682.289999999</v>
      </c>
      <c r="G366" s="50">
        <f t="shared" si="65"/>
        <v>-440476.52000000328</v>
      </c>
      <c r="H366" s="50">
        <f t="shared" si="66"/>
        <v>-56832682.289999999</v>
      </c>
      <c r="I366" s="51">
        <f t="shared" si="67"/>
        <v>-0.76908019245325931</v>
      </c>
      <c r="J366" s="51">
        <f t="shared" si="68"/>
        <v>0</v>
      </c>
      <c r="K366" s="51">
        <f t="shared" si="69"/>
        <v>-12302.005565188028</v>
      </c>
    </row>
    <row r="367" spans="1:11">
      <c r="A367" s="48" t="s">
        <v>58</v>
      </c>
      <c r="B367" s="49" t="s">
        <v>59</v>
      </c>
      <c r="C367" s="50">
        <v>-57273158.810000002</v>
      </c>
      <c r="D367" s="50">
        <v>461979</v>
      </c>
      <c r="E367" s="50">
        <v>0</v>
      </c>
      <c r="F367" s="50">
        <v>-56832682.289999999</v>
      </c>
      <c r="G367" s="50">
        <f t="shared" si="65"/>
        <v>440476.52000000328</v>
      </c>
      <c r="H367" s="50">
        <f t="shared" si="66"/>
        <v>56832682.289999999</v>
      </c>
      <c r="I367" s="51">
        <f t="shared" si="67"/>
        <v>-0.76908019245325931</v>
      </c>
      <c r="J367" s="51">
        <f t="shared" si="68"/>
        <v>0</v>
      </c>
      <c r="K367" s="51">
        <f t="shared" si="69"/>
        <v>-12302.005565188028</v>
      </c>
    </row>
    <row r="368" spans="1:11">
      <c r="A368" s="54" t="s">
        <v>60</v>
      </c>
      <c r="B368" s="49" t="s">
        <v>61</v>
      </c>
      <c r="C368" s="50">
        <v>-57273158.810000002</v>
      </c>
      <c r="D368" s="50">
        <v>461979</v>
      </c>
      <c r="E368" s="50">
        <v>0</v>
      </c>
      <c r="F368" s="50">
        <v>-56832682.289999999</v>
      </c>
      <c r="G368" s="50">
        <f t="shared" si="65"/>
        <v>440476.52000000328</v>
      </c>
      <c r="H368" s="50">
        <f t="shared" si="66"/>
        <v>56832682.289999999</v>
      </c>
      <c r="I368" s="51">
        <f t="shared" si="67"/>
        <v>-0.76908019245325931</v>
      </c>
      <c r="J368" s="51">
        <f t="shared" si="68"/>
        <v>0</v>
      </c>
      <c r="K368" s="51">
        <f t="shared" si="69"/>
        <v>-12302.005565188028</v>
      </c>
    </row>
    <row r="369" spans="1:11" ht="26.4">
      <c r="A369" s="55" t="s">
        <v>139</v>
      </c>
      <c r="B369" s="49" t="s">
        <v>140</v>
      </c>
      <c r="C369" s="50">
        <v>-86021.66</v>
      </c>
      <c r="D369" s="50">
        <v>461979</v>
      </c>
      <c r="E369" s="50">
        <v>0</v>
      </c>
      <c r="F369" s="50">
        <v>-60469.33</v>
      </c>
      <c r="G369" s="50">
        <f t="shared" si="65"/>
        <v>25552.33</v>
      </c>
      <c r="H369" s="50">
        <f t="shared" si="66"/>
        <v>60469.33</v>
      </c>
      <c r="I369" s="51">
        <f t="shared" si="67"/>
        <v>-29.704530231106901</v>
      </c>
      <c r="J369" s="51">
        <f t="shared" si="68"/>
        <v>0</v>
      </c>
      <c r="K369" s="51">
        <f t="shared" si="69"/>
        <v>-13.089194530487317</v>
      </c>
    </row>
    <row r="370" spans="1:11">
      <c r="A370" s="63" t="s">
        <v>334</v>
      </c>
      <c r="B370" s="60" t="s">
        <v>335</v>
      </c>
      <c r="C370" s="61"/>
      <c r="D370" s="61"/>
      <c r="E370" s="61"/>
      <c r="F370" s="61"/>
      <c r="G370" s="61"/>
      <c r="H370" s="61"/>
      <c r="I370" s="62"/>
      <c r="J370" s="62"/>
      <c r="K370" s="62"/>
    </row>
    <row r="371" spans="1:11">
      <c r="A371" s="48" t="s">
        <v>19</v>
      </c>
      <c r="B371" s="49" t="s">
        <v>20</v>
      </c>
      <c r="C371" s="50">
        <v>7048869</v>
      </c>
      <c r="D371" s="50">
        <v>7190674</v>
      </c>
      <c r="E371" s="50">
        <v>3337358</v>
      </c>
      <c r="F371" s="50">
        <v>7190674</v>
      </c>
      <c r="G371" s="50">
        <f t="shared" ref="G371:G382" si="70">F371-C371</f>
        <v>141805</v>
      </c>
      <c r="H371" s="50">
        <f t="shared" ref="H371:H382" si="71">E371-F371</f>
        <v>-3853316</v>
      </c>
      <c r="I371" s="51">
        <f t="shared" ref="I371:I382" si="72">IF(ISERROR(F371/C371),0,F371/C371*100-100)</f>
        <v>2.011741174364289</v>
      </c>
      <c r="J371" s="51">
        <f t="shared" ref="J371:J382" si="73">IF(ISERROR(F371/E371),0,F371/E371*100)</f>
        <v>215.46007350724733</v>
      </c>
      <c r="K371" s="51">
        <f t="shared" ref="K371:K382" si="74">IF(ISERROR(F371/D371),0,F371/D371*100)</f>
        <v>100</v>
      </c>
    </row>
    <row r="372" spans="1:11">
      <c r="A372" s="54" t="s">
        <v>23</v>
      </c>
      <c r="B372" s="49" t="s">
        <v>24</v>
      </c>
      <c r="C372" s="50">
        <v>7048869</v>
      </c>
      <c r="D372" s="50">
        <v>7190674</v>
      </c>
      <c r="E372" s="50">
        <v>3337358</v>
      </c>
      <c r="F372" s="50">
        <v>7190674</v>
      </c>
      <c r="G372" s="50">
        <f t="shared" si="70"/>
        <v>141805</v>
      </c>
      <c r="H372" s="50">
        <f t="shared" si="71"/>
        <v>-3853316</v>
      </c>
      <c r="I372" s="51">
        <f t="shared" si="72"/>
        <v>2.011741174364289</v>
      </c>
      <c r="J372" s="51">
        <f t="shared" si="73"/>
        <v>215.46007350724733</v>
      </c>
      <c r="K372" s="51">
        <f t="shared" si="74"/>
        <v>100</v>
      </c>
    </row>
    <row r="373" spans="1:11" ht="26.4">
      <c r="A373" s="55" t="s">
        <v>25</v>
      </c>
      <c r="B373" s="49" t="s">
        <v>26</v>
      </c>
      <c r="C373" s="50">
        <v>7048869</v>
      </c>
      <c r="D373" s="50">
        <v>7190674</v>
      </c>
      <c r="E373" s="50">
        <v>3337358</v>
      </c>
      <c r="F373" s="50">
        <v>7190674</v>
      </c>
      <c r="G373" s="50">
        <f t="shared" si="70"/>
        <v>141805</v>
      </c>
      <c r="H373" s="50">
        <f t="shared" si="71"/>
        <v>-3853316</v>
      </c>
      <c r="I373" s="51">
        <f t="shared" si="72"/>
        <v>2.011741174364289</v>
      </c>
      <c r="J373" s="51">
        <f t="shared" si="73"/>
        <v>215.46007350724733</v>
      </c>
      <c r="K373" s="51">
        <f t="shared" si="74"/>
        <v>100</v>
      </c>
    </row>
    <row r="374" spans="1:11">
      <c r="A374" s="48" t="s">
        <v>27</v>
      </c>
      <c r="B374" s="49" t="s">
        <v>28</v>
      </c>
      <c r="C374" s="50">
        <v>2828116.95</v>
      </c>
      <c r="D374" s="50">
        <v>7190674</v>
      </c>
      <c r="E374" s="50">
        <v>3337358</v>
      </c>
      <c r="F374" s="50">
        <v>3444714.88</v>
      </c>
      <c r="G374" s="50">
        <f t="shared" si="70"/>
        <v>616597.9299999997</v>
      </c>
      <c r="H374" s="50">
        <f t="shared" si="71"/>
        <v>-107356.87999999989</v>
      </c>
      <c r="I374" s="51">
        <f t="shared" si="72"/>
        <v>21.802419804456804</v>
      </c>
      <c r="J374" s="51">
        <f t="shared" si="73"/>
        <v>103.21682240862383</v>
      </c>
      <c r="K374" s="51">
        <f t="shared" si="74"/>
        <v>47.905312909471348</v>
      </c>
    </row>
    <row r="375" spans="1:11">
      <c r="A375" s="54" t="s">
        <v>29</v>
      </c>
      <c r="B375" s="49" t="s">
        <v>30</v>
      </c>
      <c r="C375" s="50">
        <v>2828116.95</v>
      </c>
      <c r="D375" s="50">
        <v>7190674</v>
      </c>
      <c r="E375" s="50">
        <v>3337358</v>
      </c>
      <c r="F375" s="50">
        <v>3444714.88</v>
      </c>
      <c r="G375" s="50">
        <f t="shared" si="70"/>
        <v>616597.9299999997</v>
      </c>
      <c r="H375" s="50">
        <f t="shared" si="71"/>
        <v>-107356.87999999989</v>
      </c>
      <c r="I375" s="51">
        <f t="shared" si="72"/>
        <v>21.802419804456804</v>
      </c>
      <c r="J375" s="51">
        <f t="shared" si="73"/>
        <v>103.21682240862383</v>
      </c>
      <c r="K375" s="51">
        <f t="shared" si="74"/>
        <v>47.905312909471348</v>
      </c>
    </row>
    <row r="376" spans="1:11">
      <c r="A376" s="55" t="s">
        <v>31</v>
      </c>
      <c r="B376" s="49" t="s">
        <v>32</v>
      </c>
      <c r="C376" s="50">
        <v>2828116.95</v>
      </c>
      <c r="D376" s="50">
        <v>7190674</v>
      </c>
      <c r="E376" s="50">
        <v>3337358</v>
      </c>
      <c r="F376" s="50">
        <v>3444714.88</v>
      </c>
      <c r="G376" s="50">
        <f t="shared" si="70"/>
        <v>616597.9299999997</v>
      </c>
      <c r="H376" s="50">
        <f t="shared" si="71"/>
        <v>-107356.87999999989</v>
      </c>
      <c r="I376" s="51">
        <f t="shared" si="72"/>
        <v>21.802419804456804</v>
      </c>
      <c r="J376" s="51">
        <f t="shared" si="73"/>
        <v>103.21682240862383</v>
      </c>
      <c r="K376" s="51">
        <f t="shared" si="74"/>
        <v>47.905312909471348</v>
      </c>
    </row>
    <row r="377" spans="1:11">
      <c r="A377" s="56" t="s">
        <v>33</v>
      </c>
      <c r="B377" s="49" t="s">
        <v>34</v>
      </c>
      <c r="C377" s="50">
        <v>2798478.83</v>
      </c>
      <c r="D377" s="50">
        <v>7135018</v>
      </c>
      <c r="E377" s="50">
        <v>3309529</v>
      </c>
      <c r="F377" s="50">
        <v>3424387.48</v>
      </c>
      <c r="G377" s="50">
        <f t="shared" si="70"/>
        <v>625908.64999999991</v>
      </c>
      <c r="H377" s="50">
        <f t="shared" si="71"/>
        <v>-114858.47999999998</v>
      </c>
      <c r="I377" s="51">
        <f t="shared" si="72"/>
        <v>22.366031262777142</v>
      </c>
      <c r="J377" s="51">
        <f t="shared" si="73"/>
        <v>103.47053855699708</v>
      </c>
      <c r="K377" s="51">
        <f t="shared" si="74"/>
        <v>47.994097281884926</v>
      </c>
    </row>
    <row r="378" spans="1:11">
      <c r="A378" s="56" t="s">
        <v>35</v>
      </c>
      <c r="B378" s="49" t="s">
        <v>36</v>
      </c>
      <c r="C378" s="50">
        <v>29638.12</v>
      </c>
      <c r="D378" s="50">
        <v>55656</v>
      </c>
      <c r="E378" s="50">
        <v>27829</v>
      </c>
      <c r="F378" s="50">
        <v>20327.400000000001</v>
      </c>
      <c r="G378" s="50">
        <f t="shared" si="70"/>
        <v>-9310.7199999999975</v>
      </c>
      <c r="H378" s="50">
        <f t="shared" si="71"/>
        <v>7501.5999999999985</v>
      </c>
      <c r="I378" s="51">
        <f t="shared" si="72"/>
        <v>-31.414678123983563</v>
      </c>
      <c r="J378" s="51">
        <f t="shared" si="73"/>
        <v>73.043946961802448</v>
      </c>
      <c r="K378" s="51">
        <f t="shared" si="74"/>
        <v>36.523285899094439</v>
      </c>
    </row>
    <row r="379" spans="1:11">
      <c r="A379" s="57" t="s">
        <v>37</v>
      </c>
      <c r="B379" s="49" t="s">
        <v>38</v>
      </c>
      <c r="C379" s="50">
        <v>4533.55</v>
      </c>
      <c r="D379" s="50">
        <v>0</v>
      </c>
      <c r="E379" s="50">
        <v>0</v>
      </c>
      <c r="F379" s="50">
        <v>3456.91</v>
      </c>
      <c r="G379" s="50">
        <f t="shared" si="70"/>
        <v>-1076.6400000000003</v>
      </c>
      <c r="H379" s="50">
        <f t="shared" si="71"/>
        <v>-3456.91</v>
      </c>
      <c r="I379" s="51">
        <f t="shared" si="72"/>
        <v>-23.748276736773619</v>
      </c>
      <c r="J379" s="51">
        <f t="shared" si="73"/>
        <v>0</v>
      </c>
      <c r="K379" s="51">
        <f t="shared" si="74"/>
        <v>0</v>
      </c>
    </row>
    <row r="380" spans="1:11">
      <c r="A380" s="48"/>
      <c r="B380" s="49" t="s">
        <v>57</v>
      </c>
      <c r="C380" s="50">
        <v>4220752.05</v>
      </c>
      <c r="D380" s="50">
        <v>0</v>
      </c>
      <c r="E380" s="50">
        <v>0</v>
      </c>
      <c r="F380" s="50">
        <v>3745959.12</v>
      </c>
      <c r="G380" s="50">
        <f t="shared" si="70"/>
        <v>-474792.9299999997</v>
      </c>
      <c r="H380" s="50">
        <f t="shared" si="71"/>
        <v>-3745959.12</v>
      </c>
      <c r="I380" s="51">
        <f t="shared" si="72"/>
        <v>-11.249012601912966</v>
      </c>
      <c r="J380" s="51">
        <f t="shared" si="73"/>
        <v>0</v>
      </c>
      <c r="K380" s="51">
        <f t="shared" si="74"/>
        <v>0</v>
      </c>
    </row>
    <row r="381" spans="1:11">
      <c r="A381" s="48" t="s">
        <v>58</v>
      </c>
      <c r="B381" s="49" t="s">
        <v>59</v>
      </c>
      <c r="C381" s="50">
        <v>-4220752.05</v>
      </c>
      <c r="D381" s="50">
        <v>0</v>
      </c>
      <c r="E381" s="50">
        <v>0</v>
      </c>
      <c r="F381" s="50">
        <v>-3745959.12</v>
      </c>
      <c r="G381" s="50">
        <f t="shared" si="70"/>
        <v>474792.9299999997</v>
      </c>
      <c r="H381" s="50">
        <f t="shared" si="71"/>
        <v>3745959.12</v>
      </c>
      <c r="I381" s="51">
        <f t="shared" si="72"/>
        <v>-11.249012601912966</v>
      </c>
      <c r="J381" s="51">
        <f t="shared" si="73"/>
        <v>0</v>
      </c>
      <c r="K381" s="51">
        <f t="shared" si="74"/>
        <v>0</v>
      </c>
    </row>
    <row r="382" spans="1:11">
      <c r="A382" s="54" t="s">
        <v>60</v>
      </c>
      <c r="B382" s="49" t="s">
        <v>61</v>
      </c>
      <c r="C382" s="50">
        <v>-4220752.05</v>
      </c>
      <c r="D382" s="50">
        <v>0</v>
      </c>
      <c r="E382" s="50">
        <v>0</v>
      </c>
      <c r="F382" s="50">
        <v>-3745959.12</v>
      </c>
      <c r="G382" s="50">
        <f t="shared" si="70"/>
        <v>474792.9299999997</v>
      </c>
      <c r="H382" s="50">
        <f t="shared" si="71"/>
        <v>3745959.12</v>
      </c>
      <c r="I382" s="51">
        <f t="shared" si="72"/>
        <v>-11.249012601912966</v>
      </c>
      <c r="J382" s="51">
        <f t="shared" si="73"/>
        <v>0</v>
      </c>
      <c r="K382" s="51">
        <f t="shared" si="74"/>
        <v>0</v>
      </c>
    </row>
    <row r="383" spans="1:11">
      <c r="A383" s="63" t="s">
        <v>336</v>
      </c>
      <c r="B383" s="60" t="s">
        <v>337</v>
      </c>
      <c r="C383" s="61"/>
      <c r="D383" s="61"/>
      <c r="E383" s="61"/>
      <c r="F383" s="61"/>
      <c r="G383" s="61"/>
      <c r="H383" s="61"/>
      <c r="I383" s="62"/>
      <c r="J383" s="62"/>
      <c r="K383" s="62"/>
    </row>
    <row r="384" spans="1:11">
      <c r="A384" s="48" t="s">
        <v>19</v>
      </c>
      <c r="B384" s="49" t="s">
        <v>20</v>
      </c>
      <c r="C384" s="50">
        <v>105554581.90000001</v>
      </c>
      <c r="D384" s="50">
        <v>199072202</v>
      </c>
      <c r="E384" s="50">
        <v>46924681</v>
      </c>
      <c r="F384" s="50">
        <v>198404210.96000001</v>
      </c>
      <c r="G384" s="50">
        <f t="shared" ref="G384:G404" si="75">F384-C384</f>
        <v>92849629.060000002</v>
      </c>
      <c r="H384" s="50">
        <f t="shared" ref="H384:H404" si="76">E384-F384</f>
        <v>-151479529.96000001</v>
      </c>
      <c r="I384" s="51">
        <f t="shared" ref="I384:I404" si="77">IF(ISERROR(F384/C384),0,F384/C384*100-100)</f>
        <v>87.963617863565247</v>
      </c>
      <c r="J384" s="51">
        <f t="shared" ref="J384:J404" si="78">IF(ISERROR(F384/E384),0,F384/E384*100)</f>
        <v>422.81419230106223</v>
      </c>
      <c r="K384" s="51">
        <f t="shared" ref="K384:K404" si="79">IF(ISERROR(F384/D384),0,F384/D384*100)</f>
        <v>99.664447856963974</v>
      </c>
    </row>
    <row r="385" spans="1:11" ht="26.4">
      <c r="A385" s="54" t="s">
        <v>21</v>
      </c>
      <c r="B385" s="49" t="s">
        <v>22</v>
      </c>
      <c r="C385" s="50">
        <v>967841.9</v>
      </c>
      <c r="D385" s="50">
        <v>1493111</v>
      </c>
      <c r="E385" s="50">
        <v>746556</v>
      </c>
      <c r="F385" s="50">
        <v>825120.52</v>
      </c>
      <c r="G385" s="50">
        <f t="shared" si="75"/>
        <v>-142721.38</v>
      </c>
      <c r="H385" s="50">
        <f t="shared" si="76"/>
        <v>-78564.520000000019</v>
      </c>
      <c r="I385" s="51">
        <f t="shared" si="77"/>
        <v>-14.746352684255555</v>
      </c>
      <c r="J385" s="51">
        <f t="shared" si="78"/>
        <v>110.52359367549118</v>
      </c>
      <c r="K385" s="51">
        <f t="shared" si="79"/>
        <v>55.261833848923494</v>
      </c>
    </row>
    <row r="386" spans="1:11">
      <c r="A386" s="54" t="s">
        <v>83</v>
      </c>
      <c r="B386" s="49" t="s">
        <v>84</v>
      </c>
      <c r="C386" s="50">
        <v>0</v>
      </c>
      <c r="D386" s="50">
        <v>24227</v>
      </c>
      <c r="E386" s="50">
        <v>24227</v>
      </c>
      <c r="F386" s="50">
        <v>24226.44</v>
      </c>
      <c r="G386" s="50">
        <f t="shared" si="75"/>
        <v>24226.44</v>
      </c>
      <c r="H386" s="50">
        <f t="shared" si="76"/>
        <v>0.56000000000130967</v>
      </c>
      <c r="I386" s="51">
        <f t="shared" si="77"/>
        <v>0</v>
      </c>
      <c r="J386" s="51">
        <f t="shared" si="78"/>
        <v>99.99768852932678</v>
      </c>
      <c r="K386" s="51">
        <f t="shared" si="79"/>
        <v>99.99768852932678</v>
      </c>
    </row>
    <row r="387" spans="1:11">
      <c r="A387" s="55" t="s">
        <v>85</v>
      </c>
      <c r="B387" s="49" t="s">
        <v>86</v>
      </c>
      <c r="C387" s="50">
        <v>0</v>
      </c>
      <c r="D387" s="50">
        <v>24227</v>
      </c>
      <c r="E387" s="50">
        <v>24227</v>
      </c>
      <c r="F387" s="50">
        <v>24226.44</v>
      </c>
      <c r="G387" s="50">
        <f t="shared" si="75"/>
        <v>24226.44</v>
      </c>
      <c r="H387" s="50">
        <f t="shared" si="76"/>
        <v>0.56000000000130967</v>
      </c>
      <c r="I387" s="51">
        <f t="shared" si="77"/>
        <v>0</v>
      </c>
      <c r="J387" s="51">
        <f t="shared" si="78"/>
        <v>99.99768852932678</v>
      </c>
      <c r="K387" s="51">
        <f t="shared" si="79"/>
        <v>99.99768852932678</v>
      </c>
    </row>
    <row r="388" spans="1:11">
      <c r="A388" s="56" t="s">
        <v>87</v>
      </c>
      <c r="B388" s="49" t="s">
        <v>88</v>
      </c>
      <c r="C388" s="50">
        <v>0</v>
      </c>
      <c r="D388" s="50">
        <v>24227</v>
      </c>
      <c r="E388" s="50">
        <v>24227</v>
      </c>
      <c r="F388" s="50">
        <v>24226.44</v>
      </c>
      <c r="G388" s="50">
        <f t="shared" si="75"/>
        <v>24226.44</v>
      </c>
      <c r="H388" s="50">
        <f t="shared" si="76"/>
        <v>0.56000000000130967</v>
      </c>
      <c r="I388" s="51">
        <f t="shared" si="77"/>
        <v>0</v>
      </c>
      <c r="J388" s="51">
        <f t="shared" si="78"/>
        <v>99.99768852932678</v>
      </c>
      <c r="K388" s="51">
        <f t="shared" si="79"/>
        <v>99.99768852932678</v>
      </c>
    </row>
    <row r="389" spans="1:11" ht="26.4">
      <c r="A389" s="57" t="s">
        <v>89</v>
      </c>
      <c r="B389" s="49" t="s">
        <v>90</v>
      </c>
      <c r="C389" s="50">
        <v>0</v>
      </c>
      <c r="D389" s="50">
        <v>24227</v>
      </c>
      <c r="E389" s="50">
        <v>24227</v>
      </c>
      <c r="F389" s="50">
        <v>24226.44</v>
      </c>
      <c r="G389" s="50">
        <f t="shared" si="75"/>
        <v>24226.44</v>
      </c>
      <c r="H389" s="50">
        <f t="shared" si="76"/>
        <v>0.56000000000130967</v>
      </c>
      <c r="I389" s="51">
        <f t="shared" si="77"/>
        <v>0</v>
      </c>
      <c r="J389" s="51">
        <f t="shared" si="78"/>
        <v>99.99768852932678</v>
      </c>
      <c r="K389" s="51">
        <f t="shared" si="79"/>
        <v>99.99768852932678</v>
      </c>
    </row>
    <row r="390" spans="1:11" ht="26.4">
      <c r="A390" s="58" t="s">
        <v>313</v>
      </c>
      <c r="B390" s="49" t="s">
        <v>314</v>
      </c>
      <c r="C390" s="50">
        <v>0</v>
      </c>
      <c r="D390" s="50">
        <v>24227</v>
      </c>
      <c r="E390" s="50">
        <v>24227</v>
      </c>
      <c r="F390" s="50">
        <v>24226.44</v>
      </c>
      <c r="G390" s="50">
        <f t="shared" si="75"/>
        <v>24226.44</v>
      </c>
      <c r="H390" s="50">
        <f t="shared" si="76"/>
        <v>0.56000000000130967</v>
      </c>
      <c r="I390" s="51">
        <f t="shared" si="77"/>
        <v>0</v>
      </c>
      <c r="J390" s="51">
        <f t="shared" si="78"/>
        <v>99.99768852932678</v>
      </c>
      <c r="K390" s="51">
        <f t="shared" si="79"/>
        <v>99.99768852932678</v>
      </c>
    </row>
    <row r="391" spans="1:11">
      <c r="A391" s="54" t="s">
        <v>23</v>
      </c>
      <c r="B391" s="49" t="s">
        <v>24</v>
      </c>
      <c r="C391" s="50">
        <v>104586740</v>
      </c>
      <c r="D391" s="50">
        <v>197554864</v>
      </c>
      <c r="E391" s="50">
        <v>46153898</v>
      </c>
      <c r="F391" s="50">
        <v>197554864</v>
      </c>
      <c r="G391" s="50">
        <f t="shared" si="75"/>
        <v>92968124</v>
      </c>
      <c r="H391" s="50">
        <f t="shared" si="76"/>
        <v>-151400966</v>
      </c>
      <c r="I391" s="51">
        <f t="shared" si="77"/>
        <v>88.890928238130385</v>
      </c>
      <c r="J391" s="51">
        <f t="shared" si="78"/>
        <v>428.03505784061838</v>
      </c>
      <c r="K391" s="51">
        <f t="shared" si="79"/>
        <v>100</v>
      </c>
    </row>
    <row r="392" spans="1:11" ht="26.4">
      <c r="A392" s="55" t="s">
        <v>25</v>
      </c>
      <c r="B392" s="49" t="s">
        <v>26</v>
      </c>
      <c r="C392" s="50">
        <v>104586740</v>
      </c>
      <c r="D392" s="50">
        <v>197554864</v>
      </c>
      <c r="E392" s="50">
        <v>46153898</v>
      </c>
      <c r="F392" s="50">
        <v>197554864</v>
      </c>
      <c r="G392" s="50">
        <f t="shared" si="75"/>
        <v>92968124</v>
      </c>
      <c r="H392" s="50">
        <f t="shared" si="76"/>
        <v>-151400966</v>
      </c>
      <c r="I392" s="51">
        <f t="shared" si="77"/>
        <v>88.890928238130385</v>
      </c>
      <c r="J392" s="51">
        <f t="shared" si="78"/>
        <v>428.03505784061838</v>
      </c>
      <c r="K392" s="51">
        <f t="shared" si="79"/>
        <v>100</v>
      </c>
    </row>
    <row r="393" spans="1:11">
      <c r="A393" s="48" t="s">
        <v>27</v>
      </c>
      <c r="B393" s="49" t="s">
        <v>28</v>
      </c>
      <c r="C393" s="50">
        <v>53065383.890000001</v>
      </c>
      <c r="D393" s="50">
        <v>199473711</v>
      </c>
      <c r="E393" s="50">
        <v>46924681</v>
      </c>
      <c r="F393" s="50">
        <v>145894000.75999999</v>
      </c>
      <c r="G393" s="50">
        <f t="shared" si="75"/>
        <v>92828616.86999999</v>
      </c>
      <c r="H393" s="50">
        <f t="shared" si="76"/>
        <v>-98969319.75999999</v>
      </c>
      <c r="I393" s="51">
        <f t="shared" si="77"/>
        <v>174.93252675308213</v>
      </c>
      <c r="J393" s="51">
        <f t="shared" si="78"/>
        <v>310.91101239452217</v>
      </c>
      <c r="K393" s="51">
        <f t="shared" si="79"/>
        <v>73.1394628538294</v>
      </c>
    </row>
    <row r="394" spans="1:11">
      <c r="A394" s="54" t="s">
        <v>29</v>
      </c>
      <c r="B394" s="49" t="s">
        <v>30</v>
      </c>
      <c r="C394" s="50">
        <v>47733833.07</v>
      </c>
      <c r="D394" s="50">
        <v>186260623</v>
      </c>
      <c r="E394" s="50">
        <v>44198557</v>
      </c>
      <c r="F394" s="50">
        <v>143594348.66</v>
      </c>
      <c r="G394" s="50">
        <f t="shared" si="75"/>
        <v>95860515.590000004</v>
      </c>
      <c r="H394" s="50">
        <f t="shared" si="76"/>
        <v>-99395791.659999996</v>
      </c>
      <c r="I394" s="51">
        <f t="shared" si="77"/>
        <v>200.82300000803184</v>
      </c>
      <c r="J394" s="51">
        <f t="shared" si="78"/>
        <v>324.88469852081369</v>
      </c>
      <c r="K394" s="51">
        <f t="shared" si="79"/>
        <v>77.09323975578026</v>
      </c>
    </row>
    <row r="395" spans="1:11">
      <c r="A395" s="55" t="s">
        <v>31</v>
      </c>
      <c r="B395" s="49" t="s">
        <v>32</v>
      </c>
      <c r="C395" s="50">
        <v>18217027.050000001</v>
      </c>
      <c r="D395" s="50">
        <v>29471087</v>
      </c>
      <c r="E395" s="50">
        <v>15019829</v>
      </c>
      <c r="F395" s="50">
        <v>17013287.09</v>
      </c>
      <c r="G395" s="50">
        <f t="shared" si="75"/>
        <v>-1203739.9600000009</v>
      </c>
      <c r="H395" s="50">
        <f t="shared" si="76"/>
        <v>-1993458.0899999999</v>
      </c>
      <c r="I395" s="51">
        <f t="shared" si="77"/>
        <v>-6.6077739067747672</v>
      </c>
      <c r="J395" s="51">
        <f t="shared" si="78"/>
        <v>113.27217566857786</v>
      </c>
      <c r="K395" s="51">
        <f t="shared" si="79"/>
        <v>57.728739662707383</v>
      </c>
    </row>
    <row r="396" spans="1:11">
      <c r="A396" s="56" t="s">
        <v>35</v>
      </c>
      <c r="B396" s="49" t="s">
        <v>36</v>
      </c>
      <c r="C396" s="50">
        <v>18217027.050000001</v>
      </c>
      <c r="D396" s="50">
        <v>29471087</v>
      </c>
      <c r="E396" s="50">
        <v>15019829</v>
      </c>
      <c r="F396" s="50">
        <v>17013287.09</v>
      </c>
      <c r="G396" s="50">
        <f t="shared" si="75"/>
        <v>-1203739.9600000009</v>
      </c>
      <c r="H396" s="50">
        <f t="shared" si="76"/>
        <v>-1993458.0899999999</v>
      </c>
      <c r="I396" s="51">
        <f t="shared" si="77"/>
        <v>-6.6077739067747672</v>
      </c>
      <c r="J396" s="51">
        <f t="shared" si="78"/>
        <v>113.27217566857786</v>
      </c>
      <c r="K396" s="51">
        <f t="shared" si="79"/>
        <v>57.728739662707383</v>
      </c>
    </row>
    <row r="397" spans="1:11">
      <c r="A397" s="55" t="s">
        <v>39</v>
      </c>
      <c r="B397" s="49" t="s">
        <v>40</v>
      </c>
      <c r="C397" s="50">
        <v>29516806.02</v>
      </c>
      <c r="D397" s="50">
        <v>156789536</v>
      </c>
      <c r="E397" s="50">
        <v>29178728</v>
      </c>
      <c r="F397" s="50">
        <v>126581061.56999999</v>
      </c>
      <c r="G397" s="50">
        <f t="shared" si="75"/>
        <v>97064255.549999997</v>
      </c>
      <c r="H397" s="50">
        <f t="shared" si="76"/>
        <v>-97402333.569999993</v>
      </c>
      <c r="I397" s="51">
        <f t="shared" si="77"/>
        <v>328.8440337488791</v>
      </c>
      <c r="J397" s="51">
        <f t="shared" si="78"/>
        <v>433.81281586366612</v>
      </c>
      <c r="K397" s="51">
        <f t="shared" si="79"/>
        <v>80.733105537093991</v>
      </c>
    </row>
    <row r="398" spans="1:11">
      <c r="A398" s="56" t="s">
        <v>41</v>
      </c>
      <c r="B398" s="49" t="s">
        <v>42</v>
      </c>
      <c r="C398" s="50">
        <v>29516806.02</v>
      </c>
      <c r="D398" s="50">
        <v>156789536</v>
      </c>
      <c r="E398" s="50">
        <v>29178728</v>
      </c>
      <c r="F398" s="50">
        <v>126581061.56999999</v>
      </c>
      <c r="G398" s="50">
        <f t="shared" si="75"/>
        <v>97064255.549999997</v>
      </c>
      <c r="H398" s="50">
        <f t="shared" si="76"/>
        <v>-97402333.569999993</v>
      </c>
      <c r="I398" s="51">
        <f t="shared" si="77"/>
        <v>328.8440337488791</v>
      </c>
      <c r="J398" s="51">
        <f t="shared" si="78"/>
        <v>433.81281586366612</v>
      </c>
      <c r="K398" s="51">
        <f t="shared" si="79"/>
        <v>80.733105537093991</v>
      </c>
    </row>
    <row r="399" spans="1:11">
      <c r="A399" s="54" t="s">
        <v>53</v>
      </c>
      <c r="B399" s="49" t="s">
        <v>54</v>
      </c>
      <c r="C399" s="50">
        <v>5331550.82</v>
      </c>
      <c r="D399" s="50">
        <v>13213088</v>
      </c>
      <c r="E399" s="50">
        <v>2726124</v>
      </c>
      <c r="F399" s="50">
        <v>2299652.1</v>
      </c>
      <c r="G399" s="50">
        <f t="shared" si="75"/>
        <v>-3031898.72</v>
      </c>
      <c r="H399" s="50">
        <f t="shared" si="76"/>
        <v>426471.89999999991</v>
      </c>
      <c r="I399" s="51">
        <f t="shared" si="77"/>
        <v>-56.867107195650817</v>
      </c>
      <c r="J399" s="51">
        <f t="shared" si="78"/>
        <v>84.356107792602259</v>
      </c>
      <c r="K399" s="51">
        <f t="shared" si="79"/>
        <v>17.404350141314431</v>
      </c>
    </row>
    <row r="400" spans="1:11">
      <c r="A400" s="55" t="s">
        <v>55</v>
      </c>
      <c r="B400" s="49" t="s">
        <v>56</v>
      </c>
      <c r="C400" s="50">
        <v>5331550.82</v>
      </c>
      <c r="D400" s="50">
        <v>13213088</v>
      </c>
      <c r="E400" s="50">
        <v>2726124</v>
      </c>
      <c r="F400" s="50">
        <v>2299652.1</v>
      </c>
      <c r="G400" s="50">
        <f t="shared" si="75"/>
        <v>-3031898.72</v>
      </c>
      <c r="H400" s="50">
        <f t="shared" si="76"/>
        <v>426471.89999999991</v>
      </c>
      <c r="I400" s="51">
        <f t="shared" si="77"/>
        <v>-56.867107195650817</v>
      </c>
      <c r="J400" s="51">
        <f t="shared" si="78"/>
        <v>84.356107792602259</v>
      </c>
      <c r="K400" s="51">
        <f t="shared" si="79"/>
        <v>17.404350141314431</v>
      </c>
    </row>
    <row r="401" spans="1:11">
      <c r="A401" s="48"/>
      <c r="B401" s="49" t="s">
        <v>57</v>
      </c>
      <c r="C401" s="50">
        <v>52489198.009999998</v>
      </c>
      <c r="D401" s="50">
        <v>-401509</v>
      </c>
      <c r="E401" s="50">
        <v>0</v>
      </c>
      <c r="F401" s="50">
        <v>52510210.200000003</v>
      </c>
      <c r="G401" s="50">
        <f t="shared" si="75"/>
        <v>21012.190000005066</v>
      </c>
      <c r="H401" s="50">
        <f t="shared" si="76"/>
        <v>-52510210.200000003</v>
      </c>
      <c r="I401" s="51">
        <f t="shared" si="77"/>
        <v>4.0031455607319799E-2</v>
      </c>
      <c r="J401" s="51">
        <f t="shared" si="78"/>
        <v>0</v>
      </c>
      <c r="K401" s="51">
        <f t="shared" si="79"/>
        <v>-13078.214983972965</v>
      </c>
    </row>
    <row r="402" spans="1:11">
      <c r="A402" s="48" t="s">
        <v>58</v>
      </c>
      <c r="B402" s="49" t="s">
        <v>59</v>
      </c>
      <c r="C402" s="50">
        <v>-52489198.009999998</v>
      </c>
      <c r="D402" s="50">
        <v>401509</v>
      </c>
      <c r="E402" s="50">
        <v>0</v>
      </c>
      <c r="F402" s="50">
        <v>-52510210.200000003</v>
      </c>
      <c r="G402" s="50">
        <f t="shared" si="75"/>
        <v>-21012.190000005066</v>
      </c>
      <c r="H402" s="50">
        <f t="shared" si="76"/>
        <v>52510210.200000003</v>
      </c>
      <c r="I402" s="51">
        <f t="shared" si="77"/>
        <v>4.0031455607319799E-2</v>
      </c>
      <c r="J402" s="51">
        <f t="shared" si="78"/>
        <v>0</v>
      </c>
      <c r="K402" s="51">
        <f t="shared" si="79"/>
        <v>-13078.214983972965</v>
      </c>
    </row>
    <row r="403" spans="1:11">
      <c r="A403" s="54" t="s">
        <v>60</v>
      </c>
      <c r="B403" s="49" t="s">
        <v>61</v>
      </c>
      <c r="C403" s="50">
        <v>-52489198.009999998</v>
      </c>
      <c r="D403" s="50">
        <v>401509</v>
      </c>
      <c r="E403" s="50">
        <v>0</v>
      </c>
      <c r="F403" s="50">
        <v>-52510210.200000003</v>
      </c>
      <c r="G403" s="50">
        <f t="shared" si="75"/>
        <v>-21012.190000005066</v>
      </c>
      <c r="H403" s="50">
        <f t="shared" si="76"/>
        <v>52510210.200000003</v>
      </c>
      <c r="I403" s="51">
        <f t="shared" si="77"/>
        <v>4.0031455607319799E-2</v>
      </c>
      <c r="J403" s="51">
        <f t="shared" si="78"/>
        <v>0</v>
      </c>
      <c r="K403" s="51">
        <f t="shared" si="79"/>
        <v>-13078.214983972965</v>
      </c>
    </row>
    <row r="404" spans="1:11" ht="26.4">
      <c r="A404" s="55" t="s">
        <v>139</v>
      </c>
      <c r="B404" s="49" t="s">
        <v>140</v>
      </c>
      <c r="C404" s="50">
        <v>0</v>
      </c>
      <c r="D404" s="50">
        <v>401509</v>
      </c>
      <c r="E404" s="50">
        <v>0</v>
      </c>
      <c r="F404" s="50">
        <v>0</v>
      </c>
      <c r="G404" s="50">
        <f t="shared" si="75"/>
        <v>0</v>
      </c>
      <c r="H404" s="50">
        <f t="shared" si="76"/>
        <v>0</v>
      </c>
      <c r="I404" s="51">
        <f t="shared" si="77"/>
        <v>0</v>
      </c>
      <c r="J404" s="51">
        <f t="shared" si="78"/>
        <v>0</v>
      </c>
      <c r="K404" s="51">
        <f t="shared" si="79"/>
        <v>0</v>
      </c>
    </row>
    <row r="405" spans="1:11">
      <c r="A405" s="63" t="s">
        <v>338</v>
      </c>
      <c r="B405" s="60" t="s">
        <v>339</v>
      </c>
      <c r="C405" s="61"/>
      <c r="D405" s="61"/>
      <c r="E405" s="61"/>
      <c r="F405" s="61"/>
      <c r="G405" s="61"/>
      <c r="H405" s="61"/>
      <c r="I405" s="62"/>
      <c r="J405" s="62"/>
      <c r="K405" s="62"/>
    </row>
    <row r="406" spans="1:11">
      <c r="A406" s="48" t="s">
        <v>19</v>
      </c>
      <c r="B406" s="49" t="s">
        <v>20</v>
      </c>
      <c r="C406" s="50">
        <v>1318417.1399999999</v>
      </c>
      <c r="D406" s="50">
        <v>983037</v>
      </c>
      <c r="E406" s="50">
        <v>360585</v>
      </c>
      <c r="F406" s="50">
        <v>1042016.95</v>
      </c>
      <c r="G406" s="50">
        <f t="shared" ref="G406:G419" si="80">F406-C406</f>
        <v>-276400.18999999994</v>
      </c>
      <c r="H406" s="50">
        <f t="shared" ref="H406:H419" si="81">E406-F406</f>
        <v>-681431.95</v>
      </c>
      <c r="I406" s="51">
        <f t="shared" ref="I406:I419" si="82">IF(ISERROR(F406/C406),0,F406/C406*100-100)</f>
        <v>-20.964547684809375</v>
      </c>
      <c r="J406" s="51">
        <f t="shared" ref="J406:J419" si="83">IF(ISERROR(F406/E406),0,F406/E406*100)</f>
        <v>288.97956099116715</v>
      </c>
      <c r="K406" s="51">
        <f t="shared" ref="K406:K419" si="84">IF(ISERROR(F406/D406),0,F406/D406*100)</f>
        <v>105.99976908295415</v>
      </c>
    </row>
    <row r="407" spans="1:11" ht="26.4">
      <c r="A407" s="54" t="s">
        <v>21</v>
      </c>
      <c r="B407" s="49" t="s">
        <v>22</v>
      </c>
      <c r="C407" s="50">
        <v>364774.14</v>
      </c>
      <c r="D407" s="50">
        <v>209632</v>
      </c>
      <c r="E407" s="50">
        <v>104816</v>
      </c>
      <c r="F407" s="50">
        <v>268611.95</v>
      </c>
      <c r="G407" s="50">
        <f t="shared" si="80"/>
        <v>-96162.19</v>
      </c>
      <c r="H407" s="50">
        <f t="shared" si="81"/>
        <v>-163795.95000000001</v>
      </c>
      <c r="I407" s="51">
        <f t="shared" si="82"/>
        <v>-26.362118213752765</v>
      </c>
      <c r="J407" s="51">
        <f t="shared" si="83"/>
        <v>256.26998740650282</v>
      </c>
      <c r="K407" s="51">
        <f t="shared" si="84"/>
        <v>128.13499370325141</v>
      </c>
    </row>
    <row r="408" spans="1:11">
      <c r="A408" s="54" t="s">
        <v>23</v>
      </c>
      <c r="B408" s="49" t="s">
        <v>24</v>
      </c>
      <c r="C408" s="50">
        <v>953643</v>
      </c>
      <c r="D408" s="50">
        <v>773405</v>
      </c>
      <c r="E408" s="50">
        <v>255769</v>
      </c>
      <c r="F408" s="50">
        <v>773405</v>
      </c>
      <c r="G408" s="50">
        <f t="shared" si="80"/>
        <v>-180238</v>
      </c>
      <c r="H408" s="50">
        <f t="shared" si="81"/>
        <v>-517636</v>
      </c>
      <c r="I408" s="51">
        <f t="shared" si="82"/>
        <v>-18.899944738230133</v>
      </c>
      <c r="J408" s="51">
        <f t="shared" si="83"/>
        <v>302.38418260227002</v>
      </c>
      <c r="K408" s="51">
        <f t="shared" si="84"/>
        <v>100</v>
      </c>
    </row>
    <row r="409" spans="1:11" ht="26.4">
      <c r="A409" s="55" t="s">
        <v>25</v>
      </c>
      <c r="B409" s="49" t="s">
        <v>26</v>
      </c>
      <c r="C409" s="50">
        <v>953643</v>
      </c>
      <c r="D409" s="50">
        <v>773405</v>
      </c>
      <c r="E409" s="50">
        <v>255769</v>
      </c>
      <c r="F409" s="50">
        <v>773405</v>
      </c>
      <c r="G409" s="50">
        <f t="shared" si="80"/>
        <v>-180238</v>
      </c>
      <c r="H409" s="50">
        <f t="shared" si="81"/>
        <v>-517636</v>
      </c>
      <c r="I409" s="51">
        <f t="shared" si="82"/>
        <v>-18.899944738230133</v>
      </c>
      <c r="J409" s="51">
        <f t="shared" si="83"/>
        <v>302.38418260227002</v>
      </c>
      <c r="K409" s="51">
        <f t="shared" si="84"/>
        <v>100</v>
      </c>
    </row>
    <row r="410" spans="1:11">
      <c r="A410" s="48" t="s">
        <v>27</v>
      </c>
      <c r="B410" s="49" t="s">
        <v>28</v>
      </c>
      <c r="C410" s="50">
        <v>781706.18</v>
      </c>
      <c r="D410" s="50">
        <v>1043507</v>
      </c>
      <c r="E410" s="50">
        <v>360585</v>
      </c>
      <c r="F410" s="50">
        <v>478704.67</v>
      </c>
      <c r="G410" s="50">
        <f t="shared" si="80"/>
        <v>-303001.51000000007</v>
      </c>
      <c r="H410" s="50">
        <f t="shared" si="81"/>
        <v>-118119.66999999998</v>
      </c>
      <c r="I410" s="51">
        <f t="shared" si="82"/>
        <v>-38.761560001994624</v>
      </c>
      <c r="J410" s="51">
        <f t="shared" si="83"/>
        <v>132.75778803888124</v>
      </c>
      <c r="K410" s="51">
        <f t="shared" si="84"/>
        <v>45.874600745371133</v>
      </c>
    </row>
    <row r="411" spans="1:11">
      <c r="A411" s="54" t="s">
        <v>29</v>
      </c>
      <c r="B411" s="49" t="s">
        <v>30</v>
      </c>
      <c r="C411" s="50">
        <v>405738.72</v>
      </c>
      <c r="D411" s="50">
        <v>665049</v>
      </c>
      <c r="E411" s="50">
        <v>302288</v>
      </c>
      <c r="F411" s="50">
        <v>464373.05</v>
      </c>
      <c r="G411" s="50">
        <f t="shared" si="80"/>
        <v>58634.330000000016</v>
      </c>
      <c r="H411" s="50">
        <f t="shared" si="81"/>
        <v>-162085.04999999999</v>
      </c>
      <c r="I411" s="51">
        <f t="shared" si="82"/>
        <v>14.451253259733264</v>
      </c>
      <c r="J411" s="51">
        <f t="shared" si="83"/>
        <v>153.61941261313714</v>
      </c>
      <c r="K411" s="51">
        <f t="shared" si="84"/>
        <v>69.825388805937607</v>
      </c>
    </row>
    <row r="412" spans="1:11">
      <c r="A412" s="55" t="s">
        <v>31</v>
      </c>
      <c r="B412" s="49" t="s">
        <v>32</v>
      </c>
      <c r="C412" s="50">
        <v>405738.72</v>
      </c>
      <c r="D412" s="50">
        <v>665049</v>
      </c>
      <c r="E412" s="50">
        <v>302288</v>
      </c>
      <c r="F412" s="50">
        <v>464373.05</v>
      </c>
      <c r="G412" s="50">
        <f t="shared" si="80"/>
        <v>58634.330000000016</v>
      </c>
      <c r="H412" s="50">
        <f t="shared" si="81"/>
        <v>-162085.04999999999</v>
      </c>
      <c r="I412" s="51">
        <f t="shared" si="82"/>
        <v>14.451253259733264</v>
      </c>
      <c r="J412" s="51">
        <f t="shared" si="83"/>
        <v>153.61941261313714</v>
      </c>
      <c r="K412" s="51">
        <f t="shared" si="84"/>
        <v>69.825388805937607</v>
      </c>
    </row>
    <row r="413" spans="1:11">
      <c r="A413" s="56" t="s">
        <v>35</v>
      </c>
      <c r="B413" s="49" t="s">
        <v>36</v>
      </c>
      <c r="C413" s="50">
        <v>405738.72</v>
      </c>
      <c r="D413" s="50">
        <v>665049</v>
      </c>
      <c r="E413" s="50">
        <v>302288</v>
      </c>
      <c r="F413" s="50">
        <v>464373.05</v>
      </c>
      <c r="G413" s="50">
        <f t="shared" si="80"/>
        <v>58634.330000000016</v>
      </c>
      <c r="H413" s="50">
        <f t="shared" si="81"/>
        <v>-162085.04999999999</v>
      </c>
      <c r="I413" s="51">
        <f t="shared" si="82"/>
        <v>14.451253259733264</v>
      </c>
      <c r="J413" s="51">
        <f t="shared" si="83"/>
        <v>153.61941261313714</v>
      </c>
      <c r="K413" s="51">
        <f t="shared" si="84"/>
        <v>69.825388805937607</v>
      </c>
    </row>
    <row r="414" spans="1:11">
      <c r="A414" s="54" t="s">
        <v>53</v>
      </c>
      <c r="B414" s="49" t="s">
        <v>54</v>
      </c>
      <c r="C414" s="50">
        <v>375967.46</v>
      </c>
      <c r="D414" s="50">
        <v>378458</v>
      </c>
      <c r="E414" s="50">
        <v>58297</v>
      </c>
      <c r="F414" s="50">
        <v>14331.62</v>
      </c>
      <c r="G414" s="50">
        <f t="shared" si="80"/>
        <v>-361635.84000000003</v>
      </c>
      <c r="H414" s="50">
        <f t="shared" si="81"/>
        <v>43965.38</v>
      </c>
      <c r="I414" s="51">
        <f t="shared" si="82"/>
        <v>-96.188069041932508</v>
      </c>
      <c r="J414" s="51">
        <f t="shared" si="83"/>
        <v>24.583803626258643</v>
      </c>
      <c r="K414" s="51">
        <f t="shared" si="84"/>
        <v>3.7868455680683191</v>
      </c>
    </row>
    <row r="415" spans="1:11">
      <c r="A415" s="55" t="s">
        <v>55</v>
      </c>
      <c r="B415" s="49" t="s">
        <v>56</v>
      </c>
      <c r="C415" s="50">
        <v>375967.46</v>
      </c>
      <c r="D415" s="50">
        <v>378458</v>
      </c>
      <c r="E415" s="50">
        <v>58297</v>
      </c>
      <c r="F415" s="50">
        <v>14331.62</v>
      </c>
      <c r="G415" s="50">
        <f t="shared" si="80"/>
        <v>-361635.84000000003</v>
      </c>
      <c r="H415" s="50">
        <f t="shared" si="81"/>
        <v>43965.38</v>
      </c>
      <c r="I415" s="51">
        <f t="shared" si="82"/>
        <v>-96.188069041932508</v>
      </c>
      <c r="J415" s="51">
        <f t="shared" si="83"/>
        <v>24.583803626258643</v>
      </c>
      <c r="K415" s="51">
        <f t="shared" si="84"/>
        <v>3.7868455680683191</v>
      </c>
    </row>
    <row r="416" spans="1:11">
      <c r="A416" s="48"/>
      <c r="B416" s="49" t="s">
        <v>57</v>
      </c>
      <c r="C416" s="50">
        <v>536710.96</v>
      </c>
      <c r="D416" s="50">
        <v>-60470</v>
      </c>
      <c r="E416" s="50">
        <v>0</v>
      </c>
      <c r="F416" s="50">
        <v>563312.28</v>
      </c>
      <c r="G416" s="50">
        <f t="shared" si="80"/>
        <v>26601.320000000065</v>
      </c>
      <c r="H416" s="50">
        <f t="shared" si="81"/>
        <v>-563312.28</v>
      </c>
      <c r="I416" s="51">
        <f t="shared" si="82"/>
        <v>4.9563586329595637</v>
      </c>
      <c r="J416" s="51">
        <f t="shared" si="83"/>
        <v>0</v>
      </c>
      <c r="K416" s="51">
        <f t="shared" si="84"/>
        <v>-931.55660658177601</v>
      </c>
    </row>
    <row r="417" spans="1:11">
      <c r="A417" s="48" t="s">
        <v>58</v>
      </c>
      <c r="B417" s="49" t="s">
        <v>59</v>
      </c>
      <c r="C417" s="50">
        <v>-536710.96</v>
      </c>
      <c r="D417" s="50">
        <v>60470</v>
      </c>
      <c r="E417" s="50">
        <v>0</v>
      </c>
      <c r="F417" s="50">
        <v>-563312.28</v>
      </c>
      <c r="G417" s="50">
        <f t="shared" si="80"/>
        <v>-26601.320000000065</v>
      </c>
      <c r="H417" s="50">
        <f t="shared" si="81"/>
        <v>563312.28</v>
      </c>
      <c r="I417" s="51">
        <f t="shared" si="82"/>
        <v>4.9563586329595637</v>
      </c>
      <c r="J417" s="51">
        <f t="shared" si="83"/>
        <v>0</v>
      </c>
      <c r="K417" s="51">
        <f t="shared" si="84"/>
        <v>-931.55660658177601</v>
      </c>
    </row>
    <row r="418" spans="1:11">
      <c r="A418" s="54" t="s">
        <v>60</v>
      </c>
      <c r="B418" s="49" t="s">
        <v>61</v>
      </c>
      <c r="C418" s="50">
        <v>-536710.96</v>
      </c>
      <c r="D418" s="50">
        <v>60470</v>
      </c>
      <c r="E418" s="50">
        <v>0</v>
      </c>
      <c r="F418" s="50">
        <v>-563312.28</v>
      </c>
      <c r="G418" s="50">
        <f t="shared" si="80"/>
        <v>-26601.320000000065</v>
      </c>
      <c r="H418" s="50">
        <f t="shared" si="81"/>
        <v>563312.28</v>
      </c>
      <c r="I418" s="51">
        <f t="shared" si="82"/>
        <v>4.9563586329595637</v>
      </c>
      <c r="J418" s="51">
        <f t="shared" si="83"/>
        <v>0</v>
      </c>
      <c r="K418" s="51">
        <f t="shared" si="84"/>
        <v>-931.55660658177601</v>
      </c>
    </row>
    <row r="419" spans="1:11" ht="26.4">
      <c r="A419" s="55" t="s">
        <v>139</v>
      </c>
      <c r="B419" s="49" t="s">
        <v>140</v>
      </c>
      <c r="C419" s="50">
        <v>-68773.8</v>
      </c>
      <c r="D419" s="50">
        <v>60470</v>
      </c>
      <c r="E419" s="50">
        <v>0</v>
      </c>
      <c r="F419" s="50">
        <v>-60469.33</v>
      </c>
      <c r="G419" s="50">
        <f t="shared" si="80"/>
        <v>8304.4700000000012</v>
      </c>
      <c r="H419" s="50">
        <f t="shared" si="81"/>
        <v>60469.33</v>
      </c>
      <c r="I419" s="51">
        <f t="shared" si="82"/>
        <v>-12.075048928516381</v>
      </c>
      <c r="J419" s="51">
        <f t="shared" si="83"/>
        <v>0</v>
      </c>
      <c r="K419" s="51">
        <f t="shared" si="84"/>
        <v>-99.99889201256822</v>
      </c>
    </row>
    <row r="420" spans="1:11">
      <c r="A420" s="63" t="s">
        <v>340</v>
      </c>
      <c r="B420" s="60" t="s">
        <v>341</v>
      </c>
      <c r="C420" s="61"/>
      <c r="D420" s="61"/>
      <c r="E420" s="61"/>
      <c r="F420" s="61"/>
      <c r="G420" s="61"/>
      <c r="H420" s="61"/>
      <c r="I420" s="62"/>
      <c r="J420" s="62"/>
      <c r="K420" s="62"/>
    </row>
    <row r="421" spans="1:11">
      <c r="A421" s="48" t="s">
        <v>19</v>
      </c>
      <c r="B421" s="49" t="s">
        <v>20</v>
      </c>
      <c r="C421" s="50">
        <v>27756.01</v>
      </c>
      <c r="D421" s="50">
        <v>41471</v>
      </c>
      <c r="E421" s="50">
        <v>0</v>
      </c>
      <c r="F421" s="50">
        <v>23300.23</v>
      </c>
      <c r="G421" s="50">
        <f t="shared" ref="G421:G430" si="85">F421-C421</f>
        <v>-4455.7799999999988</v>
      </c>
      <c r="H421" s="50">
        <f t="shared" ref="H421:H430" si="86">E421-F421</f>
        <v>-23300.23</v>
      </c>
      <c r="I421" s="51">
        <f t="shared" ref="I421:I430" si="87">IF(ISERROR(F421/C421),0,F421/C421*100-100)</f>
        <v>-16.053388077032679</v>
      </c>
      <c r="J421" s="51">
        <f t="shared" ref="J421:J430" si="88">IF(ISERROR(F421/E421),0,F421/E421*100)</f>
        <v>0</v>
      </c>
      <c r="K421" s="51">
        <f t="shared" ref="K421:K430" si="89">IF(ISERROR(F421/D421),0,F421/D421*100)</f>
        <v>56.184393913819299</v>
      </c>
    </row>
    <row r="422" spans="1:11" ht="26.4">
      <c r="A422" s="54" t="s">
        <v>21</v>
      </c>
      <c r="B422" s="49" t="s">
        <v>22</v>
      </c>
      <c r="C422" s="50">
        <v>27756.01</v>
      </c>
      <c r="D422" s="50">
        <v>41471</v>
      </c>
      <c r="E422" s="50">
        <v>0</v>
      </c>
      <c r="F422" s="50">
        <v>23300.23</v>
      </c>
      <c r="G422" s="50">
        <f t="shared" si="85"/>
        <v>-4455.7799999999988</v>
      </c>
      <c r="H422" s="50">
        <f t="shared" si="86"/>
        <v>-23300.23</v>
      </c>
      <c r="I422" s="51">
        <f t="shared" si="87"/>
        <v>-16.053388077032679</v>
      </c>
      <c r="J422" s="51">
        <f t="shared" si="88"/>
        <v>0</v>
      </c>
      <c r="K422" s="51">
        <f t="shared" si="89"/>
        <v>56.184393913819299</v>
      </c>
    </row>
    <row r="423" spans="1:11">
      <c r="A423" s="48" t="s">
        <v>27</v>
      </c>
      <c r="B423" s="49" t="s">
        <v>28</v>
      </c>
      <c r="C423" s="50">
        <v>1258.22</v>
      </c>
      <c r="D423" s="50">
        <v>41471</v>
      </c>
      <c r="E423" s="50">
        <v>0</v>
      </c>
      <c r="F423" s="50">
        <v>10099.540000000001</v>
      </c>
      <c r="G423" s="50">
        <f t="shared" si="85"/>
        <v>8841.3200000000015</v>
      </c>
      <c r="H423" s="50">
        <f t="shared" si="86"/>
        <v>-10099.540000000001</v>
      </c>
      <c r="I423" s="51">
        <f t="shared" si="87"/>
        <v>702.68474511611657</v>
      </c>
      <c r="J423" s="51">
        <f t="shared" si="88"/>
        <v>0</v>
      </c>
      <c r="K423" s="51">
        <f t="shared" si="89"/>
        <v>24.353258903812307</v>
      </c>
    </row>
    <row r="424" spans="1:11">
      <c r="A424" s="54" t="s">
        <v>29</v>
      </c>
      <c r="B424" s="49" t="s">
        <v>30</v>
      </c>
      <c r="C424" s="50">
        <v>1258.22</v>
      </c>
      <c r="D424" s="50">
        <v>41471</v>
      </c>
      <c r="E424" s="50">
        <v>0</v>
      </c>
      <c r="F424" s="50">
        <v>10099.540000000001</v>
      </c>
      <c r="G424" s="50">
        <f t="shared" si="85"/>
        <v>8841.3200000000015</v>
      </c>
      <c r="H424" s="50">
        <f t="shared" si="86"/>
        <v>-10099.540000000001</v>
      </c>
      <c r="I424" s="51">
        <f t="shared" si="87"/>
        <v>702.68474511611657</v>
      </c>
      <c r="J424" s="51">
        <f t="shared" si="88"/>
        <v>0</v>
      </c>
      <c r="K424" s="51">
        <f t="shared" si="89"/>
        <v>24.353258903812307</v>
      </c>
    </row>
    <row r="425" spans="1:11">
      <c r="A425" s="55" t="s">
        <v>31</v>
      </c>
      <c r="B425" s="49" t="s">
        <v>32</v>
      </c>
      <c r="C425" s="50">
        <v>1258.22</v>
      </c>
      <c r="D425" s="50">
        <v>41471</v>
      </c>
      <c r="E425" s="50">
        <v>0</v>
      </c>
      <c r="F425" s="50">
        <v>10099.540000000001</v>
      </c>
      <c r="G425" s="50">
        <f t="shared" si="85"/>
        <v>8841.3200000000015</v>
      </c>
      <c r="H425" s="50">
        <f t="shared" si="86"/>
        <v>-10099.540000000001</v>
      </c>
      <c r="I425" s="51">
        <f t="shared" si="87"/>
        <v>702.68474511611657</v>
      </c>
      <c r="J425" s="51">
        <f t="shared" si="88"/>
        <v>0</v>
      </c>
      <c r="K425" s="51">
        <f t="shared" si="89"/>
        <v>24.353258903812307</v>
      </c>
    </row>
    <row r="426" spans="1:11">
      <c r="A426" s="56" t="s">
        <v>35</v>
      </c>
      <c r="B426" s="49" t="s">
        <v>36</v>
      </c>
      <c r="C426" s="50">
        <v>1258.22</v>
      </c>
      <c r="D426" s="50">
        <v>41471</v>
      </c>
      <c r="E426" s="50">
        <v>0</v>
      </c>
      <c r="F426" s="50">
        <v>10099.540000000001</v>
      </c>
      <c r="G426" s="50">
        <f t="shared" si="85"/>
        <v>8841.3200000000015</v>
      </c>
      <c r="H426" s="50">
        <f t="shared" si="86"/>
        <v>-10099.540000000001</v>
      </c>
      <c r="I426" s="51">
        <f t="shared" si="87"/>
        <v>702.68474511611657</v>
      </c>
      <c r="J426" s="51">
        <f t="shared" si="88"/>
        <v>0</v>
      </c>
      <c r="K426" s="51">
        <f t="shared" si="89"/>
        <v>24.353258903812307</v>
      </c>
    </row>
    <row r="427" spans="1:11">
      <c r="A427" s="48"/>
      <c r="B427" s="49" t="s">
        <v>57</v>
      </c>
      <c r="C427" s="50">
        <v>26497.79</v>
      </c>
      <c r="D427" s="50">
        <v>0</v>
      </c>
      <c r="E427" s="50">
        <v>0</v>
      </c>
      <c r="F427" s="50">
        <v>13200.69</v>
      </c>
      <c r="G427" s="50">
        <f t="shared" si="85"/>
        <v>-13297.1</v>
      </c>
      <c r="H427" s="50">
        <f t="shared" si="86"/>
        <v>-13200.69</v>
      </c>
      <c r="I427" s="51">
        <f t="shared" si="87"/>
        <v>-50.181920831888242</v>
      </c>
      <c r="J427" s="51">
        <f t="shared" si="88"/>
        <v>0</v>
      </c>
      <c r="K427" s="51">
        <f t="shared" si="89"/>
        <v>0</v>
      </c>
    </row>
    <row r="428" spans="1:11">
      <c r="A428" s="48" t="s">
        <v>58</v>
      </c>
      <c r="B428" s="49" t="s">
        <v>59</v>
      </c>
      <c r="C428" s="50">
        <v>-26497.79</v>
      </c>
      <c r="D428" s="50">
        <v>0</v>
      </c>
      <c r="E428" s="50">
        <v>0</v>
      </c>
      <c r="F428" s="50">
        <v>-13200.69</v>
      </c>
      <c r="G428" s="50">
        <f t="shared" si="85"/>
        <v>13297.1</v>
      </c>
      <c r="H428" s="50">
        <f t="shared" si="86"/>
        <v>13200.69</v>
      </c>
      <c r="I428" s="51">
        <f t="shared" si="87"/>
        <v>-50.181920831888242</v>
      </c>
      <c r="J428" s="51">
        <f t="shared" si="88"/>
        <v>0</v>
      </c>
      <c r="K428" s="51">
        <f t="shared" si="89"/>
        <v>0</v>
      </c>
    </row>
    <row r="429" spans="1:11">
      <c r="A429" s="54" t="s">
        <v>60</v>
      </c>
      <c r="B429" s="49" t="s">
        <v>61</v>
      </c>
      <c r="C429" s="50">
        <v>-26497.79</v>
      </c>
      <c r="D429" s="50">
        <v>0</v>
      </c>
      <c r="E429" s="50">
        <v>0</v>
      </c>
      <c r="F429" s="50">
        <v>-13200.69</v>
      </c>
      <c r="G429" s="50">
        <f t="shared" si="85"/>
        <v>13297.1</v>
      </c>
      <c r="H429" s="50">
        <f t="shared" si="86"/>
        <v>13200.69</v>
      </c>
      <c r="I429" s="51">
        <f t="shared" si="87"/>
        <v>-50.181920831888242</v>
      </c>
      <c r="J429" s="51">
        <f t="shared" si="88"/>
        <v>0</v>
      </c>
      <c r="K429" s="51">
        <f t="shared" si="89"/>
        <v>0</v>
      </c>
    </row>
    <row r="430" spans="1:11" ht="26.4">
      <c r="A430" s="55" t="s">
        <v>139</v>
      </c>
      <c r="B430" s="49" t="s">
        <v>140</v>
      </c>
      <c r="C430" s="50">
        <v>-17247.86</v>
      </c>
      <c r="D430" s="50">
        <v>0</v>
      </c>
      <c r="E430" s="50">
        <v>0</v>
      </c>
      <c r="F430" s="50">
        <v>0</v>
      </c>
      <c r="G430" s="50">
        <f t="shared" si="85"/>
        <v>17247.86</v>
      </c>
      <c r="H430" s="50">
        <f t="shared" si="86"/>
        <v>0</v>
      </c>
      <c r="I430" s="51">
        <f t="shared" si="87"/>
        <v>-100</v>
      </c>
      <c r="J430" s="51">
        <f t="shared" si="88"/>
        <v>0</v>
      </c>
      <c r="K430" s="51">
        <f t="shared" si="89"/>
        <v>0</v>
      </c>
    </row>
    <row r="431" spans="1:11">
      <c r="A431" s="59" t="s">
        <v>304</v>
      </c>
      <c r="B431" s="60" t="s">
        <v>342</v>
      </c>
      <c r="C431" s="61"/>
      <c r="D431" s="61"/>
      <c r="E431" s="61"/>
      <c r="F431" s="61"/>
      <c r="G431" s="61"/>
      <c r="H431" s="61"/>
      <c r="I431" s="62"/>
      <c r="J431" s="62"/>
      <c r="K431" s="62"/>
    </row>
    <row r="432" spans="1:11">
      <c r="A432" s="48" t="s">
        <v>19</v>
      </c>
      <c r="B432" s="49" t="s">
        <v>20</v>
      </c>
      <c r="C432" s="50">
        <v>4735883.7300000004</v>
      </c>
      <c r="D432" s="50">
        <v>5304130</v>
      </c>
      <c r="E432" s="50">
        <v>2849964</v>
      </c>
      <c r="F432" s="50">
        <v>5304130</v>
      </c>
      <c r="G432" s="50">
        <f t="shared" ref="G432:G451" si="90">F432-C432</f>
        <v>568246.26999999955</v>
      </c>
      <c r="H432" s="50">
        <f t="shared" ref="H432:H451" si="91">E432-F432</f>
        <v>-2454166</v>
      </c>
      <c r="I432" s="51">
        <f t="shared" ref="I432:I451" si="92">IF(ISERROR(F432/C432),0,F432/C432*100-100)</f>
        <v>11.998737773066054</v>
      </c>
      <c r="J432" s="51">
        <f t="shared" ref="J432:J451" si="93">IF(ISERROR(F432/E432),0,F432/E432*100)</f>
        <v>186.11217545204079</v>
      </c>
      <c r="K432" s="51">
        <f t="shared" ref="K432:K451" si="94">IF(ISERROR(F432/D432),0,F432/D432*100)</f>
        <v>100</v>
      </c>
    </row>
    <row r="433" spans="1:11" ht="26.4">
      <c r="A433" s="54" t="s">
        <v>21</v>
      </c>
      <c r="B433" s="49" t="s">
        <v>22</v>
      </c>
      <c r="C433" s="50">
        <v>137.72999999999999</v>
      </c>
      <c r="D433" s="50">
        <v>0</v>
      </c>
      <c r="E433" s="50">
        <v>0</v>
      </c>
      <c r="F433" s="50">
        <v>0</v>
      </c>
      <c r="G433" s="50">
        <f t="shared" si="90"/>
        <v>-137.72999999999999</v>
      </c>
      <c r="H433" s="50">
        <f t="shared" si="91"/>
        <v>0</v>
      </c>
      <c r="I433" s="51">
        <f t="shared" si="92"/>
        <v>-100</v>
      </c>
      <c r="J433" s="51">
        <f t="shared" si="93"/>
        <v>0</v>
      </c>
      <c r="K433" s="51">
        <f t="shared" si="94"/>
        <v>0</v>
      </c>
    </row>
    <row r="434" spans="1:11">
      <c r="A434" s="54" t="s">
        <v>23</v>
      </c>
      <c r="B434" s="49" t="s">
        <v>24</v>
      </c>
      <c r="C434" s="50">
        <v>4735746</v>
      </c>
      <c r="D434" s="50">
        <v>5304130</v>
      </c>
      <c r="E434" s="50">
        <v>2849964</v>
      </c>
      <c r="F434" s="50">
        <v>5304130</v>
      </c>
      <c r="G434" s="50">
        <f t="shared" si="90"/>
        <v>568384</v>
      </c>
      <c r="H434" s="50">
        <f t="shared" si="91"/>
        <v>-2454166</v>
      </c>
      <c r="I434" s="51">
        <f t="shared" si="92"/>
        <v>12.001995039429886</v>
      </c>
      <c r="J434" s="51">
        <f t="shared" si="93"/>
        <v>186.11217545204079</v>
      </c>
      <c r="K434" s="51">
        <f t="shared" si="94"/>
        <v>100</v>
      </c>
    </row>
    <row r="435" spans="1:11" ht="26.4">
      <c r="A435" s="55" t="s">
        <v>25</v>
      </c>
      <c r="B435" s="49" t="s">
        <v>26</v>
      </c>
      <c r="C435" s="50">
        <v>4735746</v>
      </c>
      <c r="D435" s="50">
        <v>5304130</v>
      </c>
      <c r="E435" s="50">
        <v>2849964</v>
      </c>
      <c r="F435" s="50">
        <v>5304130</v>
      </c>
      <c r="G435" s="50">
        <f t="shared" si="90"/>
        <v>568384</v>
      </c>
      <c r="H435" s="50">
        <f t="shared" si="91"/>
        <v>-2454166</v>
      </c>
      <c r="I435" s="51">
        <f t="shared" si="92"/>
        <v>12.001995039429886</v>
      </c>
      <c r="J435" s="51">
        <f t="shared" si="93"/>
        <v>186.11217545204079</v>
      </c>
      <c r="K435" s="51">
        <f t="shared" si="94"/>
        <v>100</v>
      </c>
    </row>
    <row r="436" spans="1:11">
      <c r="A436" s="48" t="s">
        <v>27</v>
      </c>
      <c r="B436" s="49" t="s">
        <v>28</v>
      </c>
      <c r="C436" s="50">
        <v>2103232.91</v>
      </c>
      <c r="D436" s="50">
        <v>5324483</v>
      </c>
      <c r="E436" s="50">
        <v>2849964</v>
      </c>
      <c r="F436" s="50">
        <v>2436290.7799999998</v>
      </c>
      <c r="G436" s="50">
        <f t="shared" si="90"/>
        <v>333057.86999999965</v>
      </c>
      <c r="H436" s="50">
        <f t="shared" si="91"/>
        <v>413673.2200000002</v>
      </c>
      <c r="I436" s="51">
        <f t="shared" si="92"/>
        <v>15.83552008987914</v>
      </c>
      <c r="J436" s="51">
        <f t="shared" si="93"/>
        <v>85.484966827651149</v>
      </c>
      <c r="K436" s="51">
        <f t="shared" si="94"/>
        <v>45.756381981123795</v>
      </c>
    </row>
    <row r="437" spans="1:11">
      <c r="A437" s="54" t="s">
        <v>29</v>
      </c>
      <c r="B437" s="49" t="s">
        <v>30</v>
      </c>
      <c r="C437" s="50">
        <v>2098423.0099999998</v>
      </c>
      <c r="D437" s="50">
        <v>5227452</v>
      </c>
      <c r="E437" s="50">
        <v>2807933</v>
      </c>
      <c r="F437" s="50">
        <v>2430872.64</v>
      </c>
      <c r="G437" s="50">
        <f t="shared" si="90"/>
        <v>332449.63000000035</v>
      </c>
      <c r="H437" s="50">
        <f t="shared" si="91"/>
        <v>377060.35999999987</v>
      </c>
      <c r="I437" s="51">
        <f t="shared" si="92"/>
        <v>15.842831898798153</v>
      </c>
      <c r="J437" s="51">
        <f t="shared" si="93"/>
        <v>86.571604094542138</v>
      </c>
      <c r="K437" s="51">
        <f t="shared" si="94"/>
        <v>46.502055686020647</v>
      </c>
    </row>
    <row r="438" spans="1:11">
      <c r="A438" s="55" t="s">
        <v>31</v>
      </c>
      <c r="B438" s="49" t="s">
        <v>32</v>
      </c>
      <c r="C438" s="50">
        <v>1727256.16</v>
      </c>
      <c r="D438" s="50">
        <v>4485112</v>
      </c>
      <c r="E438" s="50">
        <v>2436763</v>
      </c>
      <c r="F438" s="50">
        <v>2061293.73</v>
      </c>
      <c r="G438" s="50">
        <f t="shared" si="90"/>
        <v>334037.57000000007</v>
      </c>
      <c r="H438" s="50">
        <f t="shared" si="91"/>
        <v>375469.27</v>
      </c>
      <c r="I438" s="51">
        <f t="shared" si="92"/>
        <v>19.339202704015833</v>
      </c>
      <c r="J438" s="51">
        <f t="shared" si="93"/>
        <v>84.591473606583804</v>
      </c>
      <c r="K438" s="51">
        <f t="shared" si="94"/>
        <v>45.958578737833079</v>
      </c>
    </row>
    <row r="439" spans="1:11">
      <c r="A439" s="56" t="s">
        <v>33</v>
      </c>
      <c r="B439" s="49" t="s">
        <v>34</v>
      </c>
      <c r="C439" s="50">
        <v>1649837.57</v>
      </c>
      <c r="D439" s="50">
        <v>4146758</v>
      </c>
      <c r="E439" s="50">
        <v>2273238</v>
      </c>
      <c r="F439" s="50">
        <v>1896364.06</v>
      </c>
      <c r="G439" s="50">
        <f t="shared" si="90"/>
        <v>246526.49</v>
      </c>
      <c r="H439" s="50">
        <f t="shared" si="91"/>
        <v>376873.93999999994</v>
      </c>
      <c r="I439" s="51">
        <f t="shared" si="92"/>
        <v>14.942470366946495</v>
      </c>
      <c r="J439" s="51">
        <f t="shared" si="93"/>
        <v>83.421272211708583</v>
      </c>
      <c r="K439" s="51">
        <f t="shared" si="94"/>
        <v>45.731244987047717</v>
      </c>
    </row>
    <row r="440" spans="1:11">
      <c r="A440" s="56" t="s">
        <v>35</v>
      </c>
      <c r="B440" s="49" t="s">
        <v>36</v>
      </c>
      <c r="C440" s="50">
        <v>77418.59</v>
      </c>
      <c r="D440" s="50">
        <v>338354</v>
      </c>
      <c r="E440" s="50">
        <v>163525</v>
      </c>
      <c r="F440" s="50">
        <v>164929.67000000001</v>
      </c>
      <c r="G440" s="50">
        <f t="shared" si="90"/>
        <v>87511.080000000016</v>
      </c>
      <c r="H440" s="50">
        <f t="shared" si="91"/>
        <v>-1404.6700000000128</v>
      </c>
      <c r="I440" s="51">
        <f t="shared" si="92"/>
        <v>113.03626170406878</v>
      </c>
      <c r="J440" s="51">
        <f t="shared" si="93"/>
        <v>100.85899403760894</v>
      </c>
      <c r="K440" s="51">
        <f t="shared" si="94"/>
        <v>48.744708205016053</v>
      </c>
    </row>
    <row r="441" spans="1:11">
      <c r="A441" s="57" t="s">
        <v>37</v>
      </c>
      <c r="B441" s="49" t="s">
        <v>38</v>
      </c>
      <c r="C441" s="50">
        <v>1719.8</v>
      </c>
      <c r="D441" s="50">
        <v>0</v>
      </c>
      <c r="E441" s="50">
        <v>0</v>
      </c>
      <c r="F441" s="50">
        <v>22521.42</v>
      </c>
      <c r="G441" s="50">
        <f t="shared" si="90"/>
        <v>20801.62</v>
      </c>
      <c r="H441" s="50">
        <f t="shared" si="91"/>
        <v>-22521.42</v>
      </c>
      <c r="I441" s="51">
        <f t="shared" si="92"/>
        <v>1209.5371554831956</v>
      </c>
      <c r="J441" s="51">
        <f t="shared" si="93"/>
        <v>0</v>
      </c>
      <c r="K441" s="51">
        <f t="shared" si="94"/>
        <v>0</v>
      </c>
    </row>
    <row r="442" spans="1:11" ht="26.4">
      <c r="A442" s="55" t="s">
        <v>45</v>
      </c>
      <c r="B442" s="49" t="s">
        <v>46</v>
      </c>
      <c r="C442" s="50">
        <v>371166.85</v>
      </c>
      <c r="D442" s="50">
        <v>742340</v>
      </c>
      <c r="E442" s="50">
        <v>371170</v>
      </c>
      <c r="F442" s="50">
        <v>369578.91</v>
      </c>
      <c r="G442" s="50">
        <f t="shared" si="90"/>
        <v>-1587.9400000000023</v>
      </c>
      <c r="H442" s="50">
        <f t="shared" si="91"/>
        <v>1591.0900000000256</v>
      </c>
      <c r="I442" s="51">
        <f t="shared" si="92"/>
        <v>-0.42782376712790438</v>
      </c>
      <c r="J442" s="51">
        <f t="shared" si="93"/>
        <v>99.571331195947948</v>
      </c>
      <c r="K442" s="51">
        <f t="shared" si="94"/>
        <v>49.785665597973974</v>
      </c>
    </row>
    <row r="443" spans="1:11">
      <c r="A443" s="56" t="s">
        <v>47</v>
      </c>
      <c r="B443" s="49" t="s">
        <v>48</v>
      </c>
      <c r="C443" s="50">
        <v>371166.85</v>
      </c>
      <c r="D443" s="50">
        <v>742340</v>
      </c>
      <c r="E443" s="50">
        <v>371170</v>
      </c>
      <c r="F443" s="50">
        <v>369578.91</v>
      </c>
      <c r="G443" s="50">
        <f t="shared" si="90"/>
        <v>-1587.9400000000023</v>
      </c>
      <c r="H443" s="50">
        <f t="shared" si="91"/>
        <v>1591.0900000000256</v>
      </c>
      <c r="I443" s="51">
        <f t="shared" si="92"/>
        <v>-0.42782376712790438</v>
      </c>
      <c r="J443" s="51">
        <f t="shared" si="93"/>
        <v>99.571331195947948</v>
      </c>
      <c r="K443" s="51">
        <f t="shared" si="94"/>
        <v>49.785665597973974</v>
      </c>
    </row>
    <row r="444" spans="1:11" ht="26.4">
      <c r="A444" s="57" t="s">
        <v>49</v>
      </c>
      <c r="B444" s="49" t="s">
        <v>50</v>
      </c>
      <c r="C444" s="50">
        <v>371166.85</v>
      </c>
      <c r="D444" s="50">
        <v>742340</v>
      </c>
      <c r="E444" s="50">
        <v>371170</v>
      </c>
      <c r="F444" s="50">
        <v>369578.91</v>
      </c>
      <c r="G444" s="50">
        <f t="shared" si="90"/>
        <v>-1587.9400000000023</v>
      </c>
      <c r="H444" s="50">
        <f t="shared" si="91"/>
        <v>1591.0900000000256</v>
      </c>
      <c r="I444" s="51">
        <f t="shared" si="92"/>
        <v>-0.42782376712790438</v>
      </c>
      <c r="J444" s="51">
        <f t="shared" si="93"/>
        <v>99.571331195947948</v>
      </c>
      <c r="K444" s="51">
        <f t="shared" si="94"/>
        <v>49.785665597973974</v>
      </c>
    </row>
    <row r="445" spans="1:11" ht="26.4">
      <c r="A445" s="58" t="s">
        <v>51</v>
      </c>
      <c r="B445" s="49" t="s">
        <v>52</v>
      </c>
      <c r="C445" s="50">
        <v>371166.85</v>
      </c>
      <c r="D445" s="50">
        <v>742340</v>
      </c>
      <c r="E445" s="50">
        <v>371170</v>
      </c>
      <c r="F445" s="50">
        <v>369578.91</v>
      </c>
      <c r="G445" s="50">
        <f t="shared" si="90"/>
        <v>-1587.9400000000023</v>
      </c>
      <c r="H445" s="50">
        <f t="shared" si="91"/>
        <v>1591.0900000000256</v>
      </c>
      <c r="I445" s="51">
        <f t="shared" si="92"/>
        <v>-0.42782376712790438</v>
      </c>
      <c r="J445" s="51">
        <f t="shared" si="93"/>
        <v>99.571331195947948</v>
      </c>
      <c r="K445" s="51">
        <f t="shared" si="94"/>
        <v>49.785665597973974</v>
      </c>
    </row>
    <row r="446" spans="1:11">
      <c r="A446" s="54" t="s">
        <v>53</v>
      </c>
      <c r="B446" s="49" t="s">
        <v>54</v>
      </c>
      <c r="C446" s="50">
        <v>4809.8999999999996</v>
      </c>
      <c r="D446" s="50">
        <v>97031</v>
      </c>
      <c r="E446" s="50">
        <v>42031</v>
      </c>
      <c r="F446" s="50">
        <v>5418.14</v>
      </c>
      <c r="G446" s="50">
        <f t="shared" si="90"/>
        <v>608.24000000000069</v>
      </c>
      <c r="H446" s="50">
        <f t="shared" si="91"/>
        <v>36612.86</v>
      </c>
      <c r="I446" s="51">
        <f t="shared" si="92"/>
        <v>12.645585147300366</v>
      </c>
      <c r="J446" s="51">
        <f t="shared" si="93"/>
        <v>12.890818681449407</v>
      </c>
      <c r="K446" s="51">
        <f t="shared" si="94"/>
        <v>5.5839267862847954</v>
      </c>
    </row>
    <row r="447" spans="1:11">
      <c r="A447" s="55" t="s">
        <v>55</v>
      </c>
      <c r="B447" s="49" t="s">
        <v>56</v>
      </c>
      <c r="C447" s="50">
        <v>4809.8999999999996</v>
      </c>
      <c r="D447" s="50">
        <v>97031</v>
      </c>
      <c r="E447" s="50">
        <v>42031</v>
      </c>
      <c r="F447" s="50">
        <v>5418.14</v>
      </c>
      <c r="G447" s="50">
        <f t="shared" si="90"/>
        <v>608.24000000000069</v>
      </c>
      <c r="H447" s="50">
        <f t="shared" si="91"/>
        <v>36612.86</v>
      </c>
      <c r="I447" s="51">
        <f t="shared" si="92"/>
        <v>12.645585147300366</v>
      </c>
      <c r="J447" s="51">
        <f t="shared" si="93"/>
        <v>12.890818681449407</v>
      </c>
      <c r="K447" s="51">
        <f t="shared" si="94"/>
        <v>5.5839267862847954</v>
      </c>
    </row>
    <row r="448" spans="1:11">
      <c r="A448" s="48"/>
      <c r="B448" s="49" t="s">
        <v>57</v>
      </c>
      <c r="C448" s="50">
        <v>2632650.8199999998</v>
      </c>
      <c r="D448" s="50">
        <v>-20353</v>
      </c>
      <c r="E448" s="50">
        <v>0</v>
      </c>
      <c r="F448" s="50">
        <v>2867839.22</v>
      </c>
      <c r="G448" s="50">
        <f t="shared" si="90"/>
        <v>235188.40000000037</v>
      </c>
      <c r="H448" s="50">
        <f t="shared" si="91"/>
        <v>-2867839.22</v>
      </c>
      <c r="I448" s="51">
        <f t="shared" si="92"/>
        <v>8.9335204734823321</v>
      </c>
      <c r="J448" s="51">
        <f t="shared" si="93"/>
        <v>0</v>
      </c>
      <c r="K448" s="51">
        <f t="shared" si="94"/>
        <v>-14090.498796246255</v>
      </c>
    </row>
    <row r="449" spans="1:11">
      <c r="A449" s="48" t="s">
        <v>58</v>
      </c>
      <c r="B449" s="49" t="s">
        <v>59</v>
      </c>
      <c r="C449" s="50">
        <v>-2632650.8199999998</v>
      </c>
      <c r="D449" s="50">
        <v>20353</v>
      </c>
      <c r="E449" s="50">
        <v>0</v>
      </c>
      <c r="F449" s="50">
        <v>-2867839.22</v>
      </c>
      <c r="G449" s="50">
        <f t="shared" si="90"/>
        <v>-235188.40000000037</v>
      </c>
      <c r="H449" s="50">
        <f t="shared" si="91"/>
        <v>2867839.22</v>
      </c>
      <c r="I449" s="51">
        <f t="shared" si="92"/>
        <v>8.9335204734823321</v>
      </c>
      <c r="J449" s="51">
        <f t="shared" si="93"/>
        <v>0</v>
      </c>
      <c r="K449" s="51">
        <f t="shared" si="94"/>
        <v>-14090.498796246255</v>
      </c>
    </row>
    <row r="450" spans="1:11">
      <c r="A450" s="54" t="s">
        <v>60</v>
      </c>
      <c r="B450" s="49" t="s">
        <v>61</v>
      </c>
      <c r="C450" s="50">
        <v>-2632650.8199999998</v>
      </c>
      <c r="D450" s="50">
        <v>20353</v>
      </c>
      <c r="E450" s="50">
        <v>0</v>
      </c>
      <c r="F450" s="50">
        <v>-2867839.22</v>
      </c>
      <c r="G450" s="50">
        <f t="shared" si="90"/>
        <v>-235188.40000000037</v>
      </c>
      <c r="H450" s="50">
        <f t="shared" si="91"/>
        <v>2867839.22</v>
      </c>
      <c r="I450" s="51">
        <f t="shared" si="92"/>
        <v>8.9335204734823321</v>
      </c>
      <c r="J450" s="51">
        <f t="shared" si="93"/>
        <v>0</v>
      </c>
      <c r="K450" s="51">
        <f t="shared" si="94"/>
        <v>-14090.498796246255</v>
      </c>
    </row>
    <row r="451" spans="1:11" ht="26.4">
      <c r="A451" s="55" t="s">
        <v>139</v>
      </c>
      <c r="B451" s="49" t="s">
        <v>140</v>
      </c>
      <c r="C451" s="50">
        <v>0</v>
      </c>
      <c r="D451" s="50">
        <v>20353</v>
      </c>
      <c r="E451" s="50">
        <v>0</v>
      </c>
      <c r="F451" s="50">
        <v>-20353</v>
      </c>
      <c r="G451" s="50">
        <f t="shared" si="90"/>
        <v>-20353</v>
      </c>
      <c r="H451" s="50">
        <f t="shared" si="91"/>
        <v>20353</v>
      </c>
      <c r="I451" s="51">
        <f t="shared" si="92"/>
        <v>0</v>
      </c>
      <c r="J451" s="51">
        <f t="shared" si="93"/>
        <v>0</v>
      </c>
      <c r="K451" s="51">
        <f t="shared" si="94"/>
        <v>-100</v>
      </c>
    </row>
    <row r="452" spans="1:11">
      <c r="A452" s="59" t="s">
        <v>343</v>
      </c>
      <c r="B452" s="60" t="s">
        <v>344</v>
      </c>
      <c r="C452" s="61"/>
      <c r="D452" s="61"/>
      <c r="E452" s="61"/>
      <c r="F452" s="61"/>
      <c r="G452" s="61"/>
      <c r="H452" s="61"/>
      <c r="I452" s="62"/>
      <c r="J452" s="62"/>
      <c r="K452" s="62"/>
    </row>
    <row r="453" spans="1:11">
      <c r="A453" s="48" t="s">
        <v>19</v>
      </c>
      <c r="B453" s="49" t="s">
        <v>20</v>
      </c>
      <c r="C453" s="50">
        <v>4833878</v>
      </c>
      <c r="D453" s="50">
        <v>7258229</v>
      </c>
      <c r="E453" s="50">
        <v>2940305</v>
      </c>
      <c r="F453" s="50">
        <v>7255729</v>
      </c>
      <c r="G453" s="50">
        <f t="shared" ref="G453:G470" si="95">F453-C453</f>
        <v>2421851</v>
      </c>
      <c r="H453" s="50">
        <f t="shared" ref="H453:H470" si="96">E453-F453</f>
        <v>-4315424</v>
      </c>
      <c r="I453" s="51">
        <f t="shared" ref="I453:I470" si="97">IF(ISERROR(F453/C453),0,F453/C453*100-100)</f>
        <v>50.101616135119684</v>
      </c>
      <c r="J453" s="51">
        <f t="shared" ref="J453:J470" si="98">IF(ISERROR(F453/E453),0,F453/E453*100)</f>
        <v>246.76790332975659</v>
      </c>
      <c r="K453" s="51">
        <f t="shared" ref="K453:K470" si="99">IF(ISERROR(F453/D453),0,F453/D453*100)</f>
        <v>99.965556336125516</v>
      </c>
    </row>
    <row r="454" spans="1:11" ht="26.4">
      <c r="A454" s="54" t="s">
        <v>21</v>
      </c>
      <c r="B454" s="49" t="s">
        <v>22</v>
      </c>
      <c r="C454" s="50">
        <v>0</v>
      </c>
      <c r="D454" s="50">
        <v>2500</v>
      </c>
      <c r="E454" s="50">
        <v>0</v>
      </c>
      <c r="F454" s="50">
        <v>0</v>
      </c>
      <c r="G454" s="50">
        <f t="shared" si="95"/>
        <v>0</v>
      </c>
      <c r="H454" s="50">
        <f t="shared" si="96"/>
        <v>0</v>
      </c>
      <c r="I454" s="51">
        <f t="shared" si="97"/>
        <v>0</v>
      </c>
      <c r="J454" s="51">
        <f t="shared" si="98"/>
        <v>0</v>
      </c>
      <c r="K454" s="51">
        <f t="shared" si="99"/>
        <v>0</v>
      </c>
    </row>
    <row r="455" spans="1:11">
      <c r="A455" s="54" t="s">
        <v>23</v>
      </c>
      <c r="B455" s="49" t="s">
        <v>24</v>
      </c>
      <c r="C455" s="50">
        <v>4833878</v>
      </c>
      <c r="D455" s="50">
        <v>7255729</v>
      </c>
      <c r="E455" s="50">
        <v>2940305</v>
      </c>
      <c r="F455" s="50">
        <v>7255729</v>
      </c>
      <c r="G455" s="50">
        <f t="shared" si="95"/>
        <v>2421851</v>
      </c>
      <c r="H455" s="50">
        <f t="shared" si="96"/>
        <v>-4315424</v>
      </c>
      <c r="I455" s="51">
        <f t="shared" si="97"/>
        <v>50.101616135119684</v>
      </c>
      <c r="J455" s="51">
        <f t="shared" si="98"/>
        <v>246.76790332975659</v>
      </c>
      <c r="K455" s="51">
        <f t="shared" si="99"/>
        <v>100</v>
      </c>
    </row>
    <row r="456" spans="1:11" ht="26.4">
      <c r="A456" s="55" t="s">
        <v>25</v>
      </c>
      <c r="B456" s="49" t="s">
        <v>26</v>
      </c>
      <c r="C456" s="50">
        <v>4833878</v>
      </c>
      <c r="D456" s="50">
        <v>7255729</v>
      </c>
      <c r="E456" s="50">
        <v>2940305</v>
      </c>
      <c r="F456" s="50">
        <v>7255729</v>
      </c>
      <c r="G456" s="50">
        <f t="shared" si="95"/>
        <v>2421851</v>
      </c>
      <c r="H456" s="50">
        <f t="shared" si="96"/>
        <v>-4315424</v>
      </c>
      <c r="I456" s="51">
        <f t="shared" si="97"/>
        <v>50.101616135119684</v>
      </c>
      <c r="J456" s="51">
        <f t="shared" si="98"/>
        <v>246.76790332975659</v>
      </c>
      <c r="K456" s="51">
        <f t="shared" si="99"/>
        <v>100</v>
      </c>
    </row>
    <row r="457" spans="1:11">
      <c r="A457" s="48" t="s">
        <v>27</v>
      </c>
      <c r="B457" s="49" t="s">
        <v>28</v>
      </c>
      <c r="C457" s="50">
        <v>1772412.82</v>
      </c>
      <c r="D457" s="50">
        <v>7403629</v>
      </c>
      <c r="E457" s="50">
        <v>2940305</v>
      </c>
      <c r="F457" s="50">
        <v>2351485.79</v>
      </c>
      <c r="G457" s="50">
        <f t="shared" si="95"/>
        <v>579072.97</v>
      </c>
      <c r="H457" s="50">
        <f t="shared" si="96"/>
        <v>588819.21</v>
      </c>
      <c r="I457" s="51">
        <f t="shared" si="97"/>
        <v>32.671450097049046</v>
      </c>
      <c r="J457" s="51">
        <f t="shared" si="98"/>
        <v>79.974213219376907</v>
      </c>
      <c r="K457" s="51">
        <f t="shared" si="99"/>
        <v>31.761259106851519</v>
      </c>
    </row>
    <row r="458" spans="1:11">
      <c r="A458" s="54" t="s">
        <v>29</v>
      </c>
      <c r="B458" s="49" t="s">
        <v>30</v>
      </c>
      <c r="C458" s="50">
        <v>1755900.48</v>
      </c>
      <c r="D458" s="50">
        <v>7000360</v>
      </c>
      <c r="E458" s="50">
        <v>2738311</v>
      </c>
      <c r="F458" s="50">
        <v>2306401.83</v>
      </c>
      <c r="G458" s="50">
        <f t="shared" si="95"/>
        <v>550501.35000000009</v>
      </c>
      <c r="H458" s="50">
        <f t="shared" si="96"/>
        <v>431909.16999999993</v>
      </c>
      <c r="I458" s="51">
        <f t="shared" si="97"/>
        <v>31.351512017355333</v>
      </c>
      <c r="J458" s="51">
        <f t="shared" si="98"/>
        <v>84.227168864310883</v>
      </c>
      <c r="K458" s="51">
        <f t="shared" si="99"/>
        <v>32.946903159266093</v>
      </c>
    </row>
    <row r="459" spans="1:11">
      <c r="A459" s="55" t="s">
        <v>31</v>
      </c>
      <c r="B459" s="49" t="s">
        <v>32</v>
      </c>
      <c r="C459" s="50">
        <v>1750967.94</v>
      </c>
      <c r="D459" s="50">
        <v>6992360</v>
      </c>
      <c r="E459" s="50">
        <v>2730311</v>
      </c>
      <c r="F459" s="50">
        <v>2299570.4</v>
      </c>
      <c r="G459" s="50">
        <f t="shared" si="95"/>
        <v>548602.46</v>
      </c>
      <c r="H459" s="50">
        <f t="shared" si="96"/>
        <v>430740.60000000009</v>
      </c>
      <c r="I459" s="51">
        <f t="shared" si="97"/>
        <v>31.331382343870899</v>
      </c>
      <c r="J459" s="51">
        <f t="shared" si="98"/>
        <v>84.223753264737965</v>
      </c>
      <c r="K459" s="51">
        <f t="shared" si="99"/>
        <v>32.886899415933961</v>
      </c>
    </row>
    <row r="460" spans="1:11">
      <c r="A460" s="56" t="s">
        <v>33</v>
      </c>
      <c r="B460" s="49" t="s">
        <v>34</v>
      </c>
      <c r="C460" s="50">
        <v>1212504.25</v>
      </c>
      <c r="D460" s="50">
        <v>4558449</v>
      </c>
      <c r="E460" s="50">
        <v>2026618</v>
      </c>
      <c r="F460" s="50">
        <v>1535898.2</v>
      </c>
      <c r="G460" s="50">
        <f t="shared" si="95"/>
        <v>323393.94999999995</v>
      </c>
      <c r="H460" s="50">
        <f t="shared" si="96"/>
        <v>490719.80000000005</v>
      </c>
      <c r="I460" s="51">
        <f t="shared" si="97"/>
        <v>26.671572491395381</v>
      </c>
      <c r="J460" s="51">
        <f t="shared" si="98"/>
        <v>75.786270525575119</v>
      </c>
      <c r="K460" s="51">
        <f t="shared" si="99"/>
        <v>33.693438272535239</v>
      </c>
    </row>
    <row r="461" spans="1:11">
      <c r="A461" s="56" t="s">
        <v>35</v>
      </c>
      <c r="B461" s="49" t="s">
        <v>36</v>
      </c>
      <c r="C461" s="50">
        <v>538463.68999999994</v>
      </c>
      <c r="D461" s="50">
        <v>2433911</v>
      </c>
      <c r="E461" s="50">
        <v>703693</v>
      </c>
      <c r="F461" s="50">
        <v>763672.2</v>
      </c>
      <c r="G461" s="50">
        <f t="shared" si="95"/>
        <v>225208.51</v>
      </c>
      <c r="H461" s="50">
        <f t="shared" si="96"/>
        <v>-59979.199999999953</v>
      </c>
      <c r="I461" s="51">
        <f t="shared" si="97"/>
        <v>41.824270453593613</v>
      </c>
      <c r="J461" s="51">
        <f t="shared" si="98"/>
        <v>108.52348964676357</v>
      </c>
      <c r="K461" s="51">
        <f t="shared" si="99"/>
        <v>31.376340383851336</v>
      </c>
    </row>
    <row r="462" spans="1:11">
      <c r="A462" s="57" t="s">
        <v>37</v>
      </c>
      <c r="B462" s="49" t="s">
        <v>38</v>
      </c>
      <c r="C462" s="50">
        <v>7897.46</v>
      </c>
      <c r="D462" s="50">
        <v>0</v>
      </c>
      <c r="E462" s="50">
        <v>0</v>
      </c>
      <c r="F462" s="50">
        <v>18588.71</v>
      </c>
      <c r="G462" s="50">
        <f t="shared" si="95"/>
        <v>10691.25</v>
      </c>
      <c r="H462" s="50">
        <f t="shared" si="96"/>
        <v>-18588.71</v>
      </c>
      <c r="I462" s="51">
        <f t="shared" si="97"/>
        <v>135.37580437254508</v>
      </c>
      <c r="J462" s="51">
        <f t="shared" si="98"/>
        <v>0</v>
      </c>
      <c r="K462" s="51">
        <f t="shared" si="99"/>
        <v>0</v>
      </c>
    </row>
    <row r="463" spans="1:11" ht="26.4">
      <c r="A463" s="55" t="s">
        <v>69</v>
      </c>
      <c r="B463" s="49" t="s">
        <v>70</v>
      </c>
      <c r="C463" s="50">
        <v>4932.54</v>
      </c>
      <c r="D463" s="50">
        <v>8000</v>
      </c>
      <c r="E463" s="50">
        <v>8000</v>
      </c>
      <c r="F463" s="50">
        <v>6831.43</v>
      </c>
      <c r="G463" s="50">
        <f t="shared" si="95"/>
        <v>1898.8900000000003</v>
      </c>
      <c r="H463" s="50">
        <f t="shared" si="96"/>
        <v>1168.5699999999997</v>
      </c>
      <c r="I463" s="51">
        <f t="shared" si="97"/>
        <v>38.49720428014777</v>
      </c>
      <c r="J463" s="51">
        <f t="shared" si="98"/>
        <v>85.392875000000004</v>
      </c>
      <c r="K463" s="51">
        <f t="shared" si="99"/>
        <v>85.392875000000004</v>
      </c>
    </row>
    <row r="464" spans="1:11">
      <c r="A464" s="56" t="s">
        <v>71</v>
      </c>
      <c r="B464" s="49" t="s">
        <v>72</v>
      </c>
      <c r="C464" s="50">
        <v>4932.54</v>
      </c>
      <c r="D464" s="50">
        <v>8000</v>
      </c>
      <c r="E464" s="50">
        <v>8000</v>
      </c>
      <c r="F464" s="50">
        <v>6831.43</v>
      </c>
      <c r="G464" s="50">
        <f t="shared" si="95"/>
        <v>1898.8900000000003</v>
      </c>
      <c r="H464" s="50">
        <f t="shared" si="96"/>
        <v>1168.5699999999997</v>
      </c>
      <c r="I464" s="51">
        <f t="shared" si="97"/>
        <v>38.49720428014777</v>
      </c>
      <c r="J464" s="51">
        <f t="shared" si="98"/>
        <v>85.392875000000004</v>
      </c>
      <c r="K464" s="51">
        <f t="shared" si="99"/>
        <v>85.392875000000004</v>
      </c>
    </row>
    <row r="465" spans="1:11">
      <c r="A465" s="54" t="s">
        <v>53</v>
      </c>
      <c r="B465" s="49" t="s">
        <v>54</v>
      </c>
      <c r="C465" s="50">
        <v>16512.34</v>
      </c>
      <c r="D465" s="50">
        <v>403269</v>
      </c>
      <c r="E465" s="50">
        <v>201994</v>
      </c>
      <c r="F465" s="50">
        <v>45083.96</v>
      </c>
      <c r="G465" s="50">
        <f t="shared" si="95"/>
        <v>28571.62</v>
      </c>
      <c r="H465" s="50">
        <f t="shared" si="96"/>
        <v>156910.04</v>
      </c>
      <c r="I465" s="51">
        <f t="shared" si="97"/>
        <v>173.03192642593353</v>
      </c>
      <c r="J465" s="51">
        <f t="shared" si="98"/>
        <v>22.319455033317819</v>
      </c>
      <c r="K465" s="51">
        <f t="shared" si="99"/>
        <v>11.179624518621566</v>
      </c>
    </row>
    <row r="466" spans="1:11">
      <c r="A466" s="55" t="s">
        <v>55</v>
      </c>
      <c r="B466" s="49" t="s">
        <v>56</v>
      </c>
      <c r="C466" s="50">
        <v>16512.34</v>
      </c>
      <c r="D466" s="50">
        <v>403269</v>
      </c>
      <c r="E466" s="50">
        <v>201994</v>
      </c>
      <c r="F466" s="50">
        <v>45083.96</v>
      </c>
      <c r="G466" s="50">
        <f t="shared" si="95"/>
        <v>28571.62</v>
      </c>
      <c r="H466" s="50">
        <f t="shared" si="96"/>
        <v>156910.04</v>
      </c>
      <c r="I466" s="51">
        <f t="shared" si="97"/>
        <v>173.03192642593353</v>
      </c>
      <c r="J466" s="51">
        <f t="shared" si="98"/>
        <v>22.319455033317819</v>
      </c>
      <c r="K466" s="51">
        <f t="shared" si="99"/>
        <v>11.179624518621566</v>
      </c>
    </row>
    <row r="467" spans="1:11">
      <c r="A467" s="48"/>
      <c r="B467" s="49" t="s">
        <v>57</v>
      </c>
      <c r="C467" s="50">
        <v>3061465.18</v>
      </c>
      <c r="D467" s="50">
        <v>-145400</v>
      </c>
      <c r="E467" s="50">
        <v>0</v>
      </c>
      <c r="F467" s="50">
        <v>4904243.21</v>
      </c>
      <c r="G467" s="50">
        <f t="shared" si="95"/>
        <v>1842778.0299999998</v>
      </c>
      <c r="H467" s="50">
        <f t="shared" si="96"/>
        <v>-4904243.21</v>
      </c>
      <c r="I467" s="51">
        <f t="shared" si="97"/>
        <v>60.19268296887833</v>
      </c>
      <c r="J467" s="51">
        <f t="shared" si="98"/>
        <v>0</v>
      </c>
      <c r="K467" s="51">
        <f t="shared" si="99"/>
        <v>-3372.9320563961487</v>
      </c>
    </row>
    <row r="468" spans="1:11">
      <c r="A468" s="48" t="s">
        <v>58</v>
      </c>
      <c r="B468" s="49" t="s">
        <v>59</v>
      </c>
      <c r="C468" s="50">
        <v>-3061465.18</v>
      </c>
      <c r="D468" s="50">
        <v>145400</v>
      </c>
      <c r="E468" s="50">
        <v>0</v>
      </c>
      <c r="F468" s="50">
        <v>-4904243.21</v>
      </c>
      <c r="G468" s="50">
        <f t="shared" si="95"/>
        <v>-1842778.0299999998</v>
      </c>
      <c r="H468" s="50">
        <f t="shared" si="96"/>
        <v>4904243.21</v>
      </c>
      <c r="I468" s="51">
        <f t="shared" si="97"/>
        <v>60.19268296887833</v>
      </c>
      <c r="J468" s="51">
        <f t="shared" si="98"/>
        <v>0</v>
      </c>
      <c r="K468" s="51">
        <f t="shared" si="99"/>
        <v>-3372.9320563961487</v>
      </c>
    </row>
    <row r="469" spans="1:11">
      <c r="A469" s="54" t="s">
        <v>60</v>
      </c>
      <c r="B469" s="49" t="s">
        <v>61</v>
      </c>
      <c r="C469" s="50">
        <v>-3061465.18</v>
      </c>
      <c r="D469" s="50">
        <v>145400</v>
      </c>
      <c r="E469" s="50">
        <v>0</v>
      </c>
      <c r="F469" s="50">
        <v>-4904243.21</v>
      </c>
      <c r="G469" s="50">
        <f t="shared" si="95"/>
        <v>-1842778.0299999998</v>
      </c>
      <c r="H469" s="50">
        <f t="shared" si="96"/>
        <v>4904243.21</v>
      </c>
      <c r="I469" s="51">
        <f t="shared" si="97"/>
        <v>60.19268296887833</v>
      </c>
      <c r="J469" s="51">
        <f t="shared" si="98"/>
        <v>0</v>
      </c>
      <c r="K469" s="51">
        <f t="shared" si="99"/>
        <v>-3372.9320563961487</v>
      </c>
    </row>
    <row r="470" spans="1:11" ht="26.4">
      <c r="A470" s="55" t="s">
        <v>139</v>
      </c>
      <c r="B470" s="49" t="s">
        <v>140</v>
      </c>
      <c r="C470" s="50">
        <v>0</v>
      </c>
      <c r="D470" s="50">
        <v>145400</v>
      </c>
      <c r="E470" s="50">
        <v>0</v>
      </c>
      <c r="F470" s="50">
        <v>-145400</v>
      </c>
      <c r="G470" s="50">
        <f t="shared" si="95"/>
        <v>-145400</v>
      </c>
      <c r="H470" s="50">
        <f t="shared" si="96"/>
        <v>145400</v>
      </c>
      <c r="I470" s="51">
        <f t="shared" si="97"/>
        <v>0</v>
      </c>
      <c r="J470" s="51">
        <f t="shared" si="98"/>
        <v>0</v>
      </c>
      <c r="K470" s="51">
        <f t="shared" si="99"/>
        <v>-100</v>
      </c>
    </row>
    <row r="471" spans="1:11">
      <c r="A471" s="59" t="s">
        <v>345</v>
      </c>
      <c r="B471" s="60" t="s">
        <v>346</v>
      </c>
      <c r="C471" s="61"/>
      <c r="D471" s="61"/>
      <c r="E471" s="61"/>
      <c r="F471" s="61"/>
      <c r="G471" s="61"/>
      <c r="H471" s="61"/>
      <c r="I471" s="62"/>
      <c r="J471" s="62"/>
      <c r="K471" s="62"/>
    </row>
    <row r="472" spans="1:11">
      <c r="A472" s="48" t="s">
        <v>19</v>
      </c>
      <c r="B472" s="49" t="s">
        <v>20</v>
      </c>
      <c r="C472" s="50">
        <v>1709442</v>
      </c>
      <c r="D472" s="50">
        <v>2336781</v>
      </c>
      <c r="E472" s="50">
        <v>478729</v>
      </c>
      <c r="F472" s="50">
        <v>2336781</v>
      </c>
      <c r="G472" s="50">
        <f t="shared" ref="G472:G487" si="100">F472-C472</f>
        <v>627339</v>
      </c>
      <c r="H472" s="50">
        <f t="shared" ref="H472:H487" si="101">E472-F472</f>
        <v>-1858052</v>
      </c>
      <c r="I472" s="51">
        <f t="shared" ref="I472:I487" si="102">IF(ISERROR(F472/C472),0,F472/C472*100-100)</f>
        <v>36.698466517144197</v>
      </c>
      <c r="J472" s="51">
        <f t="shared" ref="J472:J487" si="103">IF(ISERROR(F472/E472),0,F472/E472*100)</f>
        <v>488.12188106423469</v>
      </c>
      <c r="K472" s="51">
        <f t="shared" ref="K472:K487" si="104">IF(ISERROR(F472/D472),0,F472/D472*100)</f>
        <v>100</v>
      </c>
    </row>
    <row r="473" spans="1:11">
      <c r="A473" s="54" t="s">
        <v>23</v>
      </c>
      <c r="B473" s="49" t="s">
        <v>24</v>
      </c>
      <c r="C473" s="50">
        <v>1709442</v>
      </c>
      <c r="D473" s="50">
        <v>2336781</v>
      </c>
      <c r="E473" s="50">
        <v>478729</v>
      </c>
      <c r="F473" s="50">
        <v>2336781</v>
      </c>
      <c r="G473" s="50">
        <f t="shared" si="100"/>
        <v>627339</v>
      </c>
      <c r="H473" s="50">
        <f t="shared" si="101"/>
        <v>-1858052</v>
      </c>
      <c r="I473" s="51">
        <f t="shared" si="102"/>
        <v>36.698466517144197</v>
      </c>
      <c r="J473" s="51">
        <f t="shared" si="103"/>
        <v>488.12188106423469</v>
      </c>
      <c r="K473" s="51">
        <f t="shared" si="104"/>
        <v>100</v>
      </c>
    </row>
    <row r="474" spans="1:11" ht="26.4">
      <c r="A474" s="55" t="s">
        <v>25</v>
      </c>
      <c r="B474" s="49" t="s">
        <v>26</v>
      </c>
      <c r="C474" s="50">
        <v>1709442</v>
      </c>
      <c r="D474" s="50">
        <v>2336781</v>
      </c>
      <c r="E474" s="50">
        <v>478729</v>
      </c>
      <c r="F474" s="50">
        <v>2336781</v>
      </c>
      <c r="G474" s="50">
        <f t="shared" si="100"/>
        <v>627339</v>
      </c>
      <c r="H474" s="50">
        <f t="shared" si="101"/>
        <v>-1858052</v>
      </c>
      <c r="I474" s="51">
        <f t="shared" si="102"/>
        <v>36.698466517144197</v>
      </c>
      <c r="J474" s="51">
        <f t="shared" si="103"/>
        <v>488.12188106423469</v>
      </c>
      <c r="K474" s="51">
        <f t="shared" si="104"/>
        <v>100</v>
      </c>
    </row>
    <row r="475" spans="1:11">
      <c r="A475" s="48" t="s">
        <v>27</v>
      </c>
      <c r="B475" s="49" t="s">
        <v>28</v>
      </c>
      <c r="C475" s="50">
        <v>424215.25</v>
      </c>
      <c r="D475" s="50">
        <v>2336781</v>
      </c>
      <c r="E475" s="50">
        <v>478729</v>
      </c>
      <c r="F475" s="50">
        <v>515175.65</v>
      </c>
      <c r="G475" s="50">
        <f t="shared" si="100"/>
        <v>90960.400000000023</v>
      </c>
      <c r="H475" s="50">
        <f t="shared" si="101"/>
        <v>-36446.650000000023</v>
      </c>
      <c r="I475" s="51">
        <f t="shared" si="102"/>
        <v>21.442039153472209</v>
      </c>
      <c r="J475" s="51">
        <f t="shared" si="103"/>
        <v>107.61321123224205</v>
      </c>
      <c r="K475" s="51">
        <f t="shared" si="104"/>
        <v>22.046381325421596</v>
      </c>
    </row>
    <row r="476" spans="1:11">
      <c r="A476" s="54" t="s">
        <v>29</v>
      </c>
      <c r="B476" s="49" t="s">
        <v>30</v>
      </c>
      <c r="C476" s="50">
        <v>424215.25</v>
      </c>
      <c r="D476" s="50">
        <v>2336781</v>
      </c>
      <c r="E476" s="50">
        <v>478729</v>
      </c>
      <c r="F476" s="50">
        <v>515175.65</v>
      </c>
      <c r="G476" s="50">
        <f t="shared" si="100"/>
        <v>90960.400000000023</v>
      </c>
      <c r="H476" s="50">
        <f t="shared" si="101"/>
        <v>-36446.650000000023</v>
      </c>
      <c r="I476" s="51">
        <f t="shared" si="102"/>
        <v>21.442039153472209</v>
      </c>
      <c r="J476" s="51">
        <f t="shared" si="103"/>
        <v>107.61321123224205</v>
      </c>
      <c r="K476" s="51">
        <f t="shared" si="104"/>
        <v>22.046381325421596</v>
      </c>
    </row>
    <row r="477" spans="1:11">
      <c r="A477" s="55" t="s">
        <v>31</v>
      </c>
      <c r="B477" s="49" t="s">
        <v>32</v>
      </c>
      <c r="C477" s="50">
        <v>0</v>
      </c>
      <c r="D477" s="50">
        <v>263352</v>
      </c>
      <c r="E477" s="50">
        <v>0</v>
      </c>
      <c r="F477" s="50">
        <v>0</v>
      </c>
      <c r="G477" s="50">
        <f t="shared" si="100"/>
        <v>0</v>
      </c>
      <c r="H477" s="50">
        <f t="shared" si="101"/>
        <v>0</v>
      </c>
      <c r="I477" s="51">
        <f t="shared" si="102"/>
        <v>0</v>
      </c>
      <c r="J477" s="51">
        <f t="shared" si="103"/>
        <v>0</v>
      </c>
      <c r="K477" s="51">
        <f t="shared" si="104"/>
        <v>0</v>
      </c>
    </row>
    <row r="478" spans="1:11">
      <c r="A478" s="56" t="s">
        <v>35</v>
      </c>
      <c r="B478" s="49" t="s">
        <v>36</v>
      </c>
      <c r="C478" s="50">
        <v>0</v>
      </c>
      <c r="D478" s="50">
        <v>263352</v>
      </c>
      <c r="E478" s="50">
        <v>0</v>
      </c>
      <c r="F478" s="50">
        <v>0</v>
      </c>
      <c r="G478" s="50">
        <f t="shared" si="100"/>
        <v>0</v>
      </c>
      <c r="H478" s="50">
        <f t="shared" si="101"/>
        <v>0</v>
      </c>
      <c r="I478" s="51">
        <f t="shared" si="102"/>
        <v>0</v>
      </c>
      <c r="J478" s="51">
        <f t="shared" si="103"/>
        <v>0</v>
      </c>
      <c r="K478" s="51">
        <f t="shared" si="104"/>
        <v>0</v>
      </c>
    </row>
    <row r="479" spans="1:11" ht="26.4">
      <c r="A479" s="55" t="s">
        <v>45</v>
      </c>
      <c r="B479" s="49" t="s">
        <v>46</v>
      </c>
      <c r="C479" s="50">
        <v>424215.25</v>
      </c>
      <c r="D479" s="50">
        <v>2073429</v>
      </c>
      <c r="E479" s="50">
        <v>478729</v>
      </c>
      <c r="F479" s="50">
        <v>515175.65</v>
      </c>
      <c r="G479" s="50">
        <f t="shared" si="100"/>
        <v>90960.400000000023</v>
      </c>
      <c r="H479" s="50">
        <f t="shared" si="101"/>
        <v>-36446.650000000023</v>
      </c>
      <c r="I479" s="51">
        <f t="shared" si="102"/>
        <v>21.442039153472209</v>
      </c>
      <c r="J479" s="51">
        <f t="shared" si="103"/>
        <v>107.61321123224205</v>
      </c>
      <c r="K479" s="51">
        <f t="shared" si="104"/>
        <v>24.846553704033273</v>
      </c>
    </row>
    <row r="480" spans="1:11">
      <c r="A480" s="56" t="s">
        <v>47</v>
      </c>
      <c r="B480" s="49" t="s">
        <v>48</v>
      </c>
      <c r="C480" s="50">
        <v>0</v>
      </c>
      <c r="D480" s="50">
        <v>72949</v>
      </c>
      <c r="E480" s="50">
        <v>0</v>
      </c>
      <c r="F480" s="50">
        <v>72949</v>
      </c>
      <c r="G480" s="50">
        <f t="shared" si="100"/>
        <v>72949</v>
      </c>
      <c r="H480" s="50">
        <f t="shared" si="101"/>
        <v>-72949</v>
      </c>
      <c r="I480" s="51">
        <f t="shared" si="102"/>
        <v>0</v>
      </c>
      <c r="J480" s="51">
        <f t="shared" si="103"/>
        <v>0</v>
      </c>
      <c r="K480" s="51">
        <f t="shared" si="104"/>
        <v>100</v>
      </c>
    </row>
    <row r="481" spans="1:11" ht="26.4">
      <c r="A481" s="57" t="s">
        <v>49</v>
      </c>
      <c r="B481" s="49" t="s">
        <v>50</v>
      </c>
      <c r="C481" s="50">
        <v>0</v>
      </c>
      <c r="D481" s="50">
        <v>72949</v>
      </c>
      <c r="E481" s="50">
        <v>0</v>
      </c>
      <c r="F481" s="50">
        <v>72949</v>
      </c>
      <c r="G481" s="50">
        <f t="shared" si="100"/>
        <v>72949</v>
      </c>
      <c r="H481" s="50">
        <f t="shared" si="101"/>
        <v>-72949</v>
      </c>
      <c r="I481" s="51">
        <f t="shared" si="102"/>
        <v>0</v>
      </c>
      <c r="J481" s="51">
        <f t="shared" si="103"/>
        <v>0</v>
      </c>
      <c r="K481" s="51">
        <f t="shared" si="104"/>
        <v>100</v>
      </c>
    </row>
    <row r="482" spans="1:11" ht="26.4">
      <c r="A482" s="58" t="s">
        <v>51</v>
      </c>
      <c r="B482" s="49" t="s">
        <v>52</v>
      </c>
      <c r="C482" s="50">
        <v>0</v>
      </c>
      <c r="D482" s="50">
        <v>72949</v>
      </c>
      <c r="E482" s="50">
        <v>0</v>
      </c>
      <c r="F482" s="50">
        <v>72949</v>
      </c>
      <c r="G482" s="50">
        <f t="shared" si="100"/>
        <v>72949</v>
      </c>
      <c r="H482" s="50">
        <f t="shared" si="101"/>
        <v>-72949</v>
      </c>
      <c r="I482" s="51">
        <f t="shared" si="102"/>
        <v>0</v>
      </c>
      <c r="J482" s="51">
        <f t="shared" si="103"/>
        <v>0</v>
      </c>
      <c r="K482" s="51">
        <f t="shared" si="104"/>
        <v>100</v>
      </c>
    </row>
    <row r="483" spans="1:11" ht="26.4">
      <c r="A483" s="56" t="s">
        <v>157</v>
      </c>
      <c r="B483" s="49" t="s">
        <v>158</v>
      </c>
      <c r="C483" s="50">
        <v>424215.25</v>
      </c>
      <c r="D483" s="50">
        <v>2000480</v>
      </c>
      <c r="E483" s="50">
        <v>478729</v>
      </c>
      <c r="F483" s="50">
        <v>442226.65</v>
      </c>
      <c r="G483" s="50">
        <f t="shared" si="100"/>
        <v>18011.400000000023</v>
      </c>
      <c r="H483" s="50">
        <f t="shared" si="101"/>
        <v>36502.349999999977</v>
      </c>
      <c r="I483" s="51">
        <f t="shared" si="102"/>
        <v>4.2458162454084345</v>
      </c>
      <c r="J483" s="51">
        <f t="shared" si="103"/>
        <v>92.375153792646785</v>
      </c>
      <c r="K483" s="51">
        <f t="shared" si="104"/>
        <v>22.106027053507159</v>
      </c>
    </row>
    <row r="484" spans="1:11" ht="39.6">
      <c r="A484" s="57" t="s">
        <v>161</v>
      </c>
      <c r="B484" s="49" t="s">
        <v>162</v>
      </c>
      <c r="C484" s="50">
        <v>424215.25</v>
      </c>
      <c r="D484" s="50">
        <v>2000480</v>
      </c>
      <c r="E484" s="50">
        <v>478729</v>
      </c>
      <c r="F484" s="50">
        <v>442226.65</v>
      </c>
      <c r="G484" s="50">
        <f t="shared" si="100"/>
        <v>18011.400000000023</v>
      </c>
      <c r="H484" s="50">
        <f t="shared" si="101"/>
        <v>36502.349999999977</v>
      </c>
      <c r="I484" s="51">
        <f t="shared" si="102"/>
        <v>4.2458162454084345</v>
      </c>
      <c r="J484" s="51">
        <f t="shared" si="103"/>
        <v>92.375153792646785</v>
      </c>
      <c r="K484" s="51">
        <f t="shared" si="104"/>
        <v>22.106027053507159</v>
      </c>
    </row>
    <row r="485" spans="1:11">
      <c r="A485" s="48"/>
      <c r="B485" s="49" t="s">
        <v>57</v>
      </c>
      <c r="C485" s="50">
        <v>1285226.75</v>
      </c>
      <c r="D485" s="50">
        <v>0</v>
      </c>
      <c r="E485" s="50">
        <v>0</v>
      </c>
      <c r="F485" s="50">
        <v>1821605.35</v>
      </c>
      <c r="G485" s="50">
        <f t="shared" si="100"/>
        <v>536378.60000000009</v>
      </c>
      <c r="H485" s="50">
        <f t="shared" si="101"/>
        <v>-1821605.35</v>
      </c>
      <c r="I485" s="51">
        <f t="shared" si="102"/>
        <v>41.734160917519034</v>
      </c>
      <c r="J485" s="51">
        <f t="shared" si="103"/>
        <v>0</v>
      </c>
      <c r="K485" s="51">
        <f t="shared" si="104"/>
        <v>0</v>
      </c>
    </row>
    <row r="486" spans="1:11">
      <c r="A486" s="48" t="s">
        <v>58</v>
      </c>
      <c r="B486" s="49" t="s">
        <v>59</v>
      </c>
      <c r="C486" s="50">
        <v>-1285226.75</v>
      </c>
      <c r="D486" s="50">
        <v>0</v>
      </c>
      <c r="E486" s="50">
        <v>0</v>
      </c>
      <c r="F486" s="50">
        <v>-1821605.35</v>
      </c>
      <c r="G486" s="50">
        <f t="shared" si="100"/>
        <v>-536378.60000000009</v>
      </c>
      <c r="H486" s="50">
        <f t="shared" si="101"/>
        <v>1821605.35</v>
      </c>
      <c r="I486" s="51">
        <f t="shared" si="102"/>
        <v>41.734160917519034</v>
      </c>
      <c r="J486" s="51">
        <f t="shared" si="103"/>
        <v>0</v>
      </c>
      <c r="K486" s="51">
        <f t="shared" si="104"/>
        <v>0</v>
      </c>
    </row>
    <row r="487" spans="1:11">
      <c r="A487" s="54" t="s">
        <v>60</v>
      </c>
      <c r="B487" s="49" t="s">
        <v>61</v>
      </c>
      <c r="C487" s="50">
        <v>-1285226.75</v>
      </c>
      <c r="D487" s="50">
        <v>0</v>
      </c>
      <c r="E487" s="50">
        <v>0</v>
      </c>
      <c r="F487" s="50">
        <v>-1821605.35</v>
      </c>
      <c r="G487" s="50">
        <f t="shared" si="100"/>
        <v>-536378.60000000009</v>
      </c>
      <c r="H487" s="50">
        <f t="shared" si="101"/>
        <v>1821605.35</v>
      </c>
      <c r="I487" s="51">
        <f t="shared" si="102"/>
        <v>41.734160917519034</v>
      </c>
      <c r="J487" s="51">
        <f t="shared" si="103"/>
        <v>0</v>
      </c>
      <c r="K487" s="51">
        <f t="shared" si="104"/>
        <v>0</v>
      </c>
    </row>
    <row r="488" spans="1:11">
      <c r="A488" s="59" t="s">
        <v>213</v>
      </c>
      <c r="B488" s="60" t="s">
        <v>214</v>
      </c>
      <c r="C488" s="61"/>
      <c r="D488" s="61"/>
      <c r="E488" s="61"/>
      <c r="F488" s="61"/>
      <c r="G488" s="61"/>
      <c r="H488" s="61"/>
      <c r="I488" s="62"/>
      <c r="J488" s="62"/>
      <c r="K488" s="62"/>
    </row>
    <row r="489" spans="1:11">
      <c r="A489" s="48" t="s">
        <v>19</v>
      </c>
      <c r="B489" s="49" t="s">
        <v>20</v>
      </c>
      <c r="C489" s="50">
        <v>5488703.29</v>
      </c>
      <c r="D489" s="50">
        <v>5646093</v>
      </c>
      <c r="E489" s="50">
        <v>2674694</v>
      </c>
      <c r="F489" s="50">
        <v>5644491.54</v>
      </c>
      <c r="G489" s="50">
        <f t="shared" ref="G489:G505" si="105">F489-C489</f>
        <v>155788.25</v>
      </c>
      <c r="H489" s="50">
        <f t="shared" ref="H489:H505" si="106">E489-F489</f>
        <v>-2969797.54</v>
      </c>
      <c r="I489" s="51">
        <f t="shared" ref="I489:I505" si="107">IF(ISERROR(F489/C489),0,F489/C489*100-100)</f>
        <v>2.8383434441397952</v>
      </c>
      <c r="J489" s="51">
        <f t="shared" ref="J489:J505" si="108">IF(ISERROR(F489/E489),0,F489/E489*100)</f>
        <v>211.03317014955732</v>
      </c>
      <c r="K489" s="51">
        <f t="shared" ref="K489:K505" si="109">IF(ISERROR(F489/D489),0,F489/D489*100)</f>
        <v>99.97163596136302</v>
      </c>
    </row>
    <row r="490" spans="1:11" ht="26.4">
      <c r="A490" s="54" t="s">
        <v>21</v>
      </c>
      <c r="B490" s="49" t="s">
        <v>22</v>
      </c>
      <c r="C490" s="50">
        <v>3041.29</v>
      </c>
      <c r="D490" s="50">
        <v>4084</v>
      </c>
      <c r="E490" s="50">
        <v>2200</v>
      </c>
      <c r="F490" s="50">
        <v>2482.54</v>
      </c>
      <c r="G490" s="50">
        <f t="shared" si="105"/>
        <v>-558.75</v>
      </c>
      <c r="H490" s="50">
        <f t="shared" si="106"/>
        <v>-282.53999999999996</v>
      </c>
      <c r="I490" s="51">
        <f t="shared" si="107"/>
        <v>-18.372138138750344</v>
      </c>
      <c r="J490" s="51">
        <f t="shared" si="108"/>
        <v>112.84272727272726</v>
      </c>
      <c r="K490" s="51">
        <f t="shared" si="109"/>
        <v>60.786973555337894</v>
      </c>
    </row>
    <row r="491" spans="1:11">
      <c r="A491" s="54" t="s">
        <v>23</v>
      </c>
      <c r="B491" s="49" t="s">
        <v>24</v>
      </c>
      <c r="C491" s="50">
        <v>5485662</v>
      </c>
      <c r="D491" s="50">
        <v>5642009</v>
      </c>
      <c r="E491" s="50">
        <v>2672494</v>
      </c>
      <c r="F491" s="50">
        <v>5642009</v>
      </c>
      <c r="G491" s="50">
        <f t="shared" si="105"/>
        <v>156347</v>
      </c>
      <c r="H491" s="50">
        <f t="shared" si="106"/>
        <v>-2969515</v>
      </c>
      <c r="I491" s="51">
        <f t="shared" si="107"/>
        <v>2.8501026858745604</v>
      </c>
      <c r="J491" s="51">
        <f t="shared" si="108"/>
        <v>211.11400063012303</v>
      </c>
      <c r="K491" s="51">
        <f t="shared" si="109"/>
        <v>100</v>
      </c>
    </row>
    <row r="492" spans="1:11" ht="26.4">
      <c r="A492" s="55" t="s">
        <v>25</v>
      </c>
      <c r="B492" s="49" t="s">
        <v>26</v>
      </c>
      <c r="C492" s="50">
        <v>5485662</v>
      </c>
      <c r="D492" s="50">
        <v>5642009</v>
      </c>
      <c r="E492" s="50">
        <v>2672494</v>
      </c>
      <c r="F492" s="50">
        <v>5642009</v>
      </c>
      <c r="G492" s="50">
        <f t="shared" si="105"/>
        <v>156347</v>
      </c>
      <c r="H492" s="50">
        <f t="shared" si="106"/>
        <v>-2969515</v>
      </c>
      <c r="I492" s="51">
        <f t="shared" si="107"/>
        <v>2.8501026858745604</v>
      </c>
      <c r="J492" s="51">
        <f t="shared" si="108"/>
        <v>211.11400063012303</v>
      </c>
      <c r="K492" s="51">
        <f t="shared" si="109"/>
        <v>100</v>
      </c>
    </row>
    <row r="493" spans="1:11">
      <c r="A493" s="48" t="s">
        <v>27</v>
      </c>
      <c r="B493" s="49" t="s">
        <v>28</v>
      </c>
      <c r="C493" s="50">
        <v>2203923.98</v>
      </c>
      <c r="D493" s="50">
        <v>5646093</v>
      </c>
      <c r="E493" s="50">
        <v>2674694</v>
      </c>
      <c r="F493" s="50">
        <v>2228858.48</v>
      </c>
      <c r="G493" s="50">
        <f t="shared" si="105"/>
        <v>24934.5</v>
      </c>
      <c r="H493" s="50">
        <f t="shared" si="106"/>
        <v>445835.52000000002</v>
      </c>
      <c r="I493" s="51">
        <f t="shared" si="107"/>
        <v>1.1313684240597013</v>
      </c>
      <c r="J493" s="51">
        <f t="shared" si="108"/>
        <v>83.331344819257822</v>
      </c>
      <c r="K493" s="51">
        <f t="shared" si="109"/>
        <v>39.476120566912378</v>
      </c>
    </row>
    <row r="494" spans="1:11">
      <c r="A494" s="54" t="s">
        <v>29</v>
      </c>
      <c r="B494" s="49" t="s">
        <v>30</v>
      </c>
      <c r="C494" s="50">
        <v>2203923.98</v>
      </c>
      <c r="D494" s="50">
        <v>5646093</v>
      </c>
      <c r="E494" s="50">
        <v>2674694</v>
      </c>
      <c r="F494" s="50">
        <v>2228858.48</v>
      </c>
      <c r="G494" s="50">
        <f t="shared" si="105"/>
        <v>24934.5</v>
      </c>
      <c r="H494" s="50">
        <f t="shared" si="106"/>
        <v>445835.52000000002</v>
      </c>
      <c r="I494" s="51">
        <f t="shared" si="107"/>
        <v>1.1313684240597013</v>
      </c>
      <c r="J494" s="51">
        <f t="shared" si="108"/>
        <v>83.331344819257822</v>
      </c>
      <c r="K494" s="51">
        <f t="shared" si="109"/>
        <v>39.476120566912378</v>
      </c>
    </row>
    <row r="495" spans="1:11">
      <c r="A495" s="55" t="s">
        <v>31</v>
      </c>
      <c r="B495" s="49" t="s">
        <v>32</v>
      </c>
      <c r="C495" s="50">
        <v>2188205.98</v>
      </c>
      <c r="D495" s="50">
        <v>5630375</v>
      </c>
      <c r="E495" s="50">
        <v>2672194</v>
      </c>
      <c r="F495" s="50">
        <v>2226654.2999999998</v>
      </c>
      <c r="G495" s="50">
        <f t="shared" si="105"/>
        <v>38448.319999999832</v>
      </c>
      <c r="H495" s="50">
        <f t="shared" si="106"/>
        <v>445539.70000000019</v>
      </c>
      <c r="I495" s="51">
        <f t="shared" si="107"/>
        <v>1.7570704198514306</v>
      </c>
      <c r="J495" s="51">
        <f t="shared" si="108"/>
        <v>83.326820582637325</v>
      </c>
      <c r="K495" s="51">
        <f t="shared" si="109"/>
        <v>39.547175809781763</v>
      </c>
    </row>
    <row r="496" spans="1:11">
      <c r="A496" s="56" t="s">
        <v>33</v>
      </c>
      <c r="B496" s="49" t="s">
        <v>34</v>
      </c>
      <c r="C496" s="50">
        <v>2065565.04</v>
      </c>
      <c r="D496" s="50">
        <v>5123498</v>
      </c>
      <c r="E496" s="50">
        <v>2547794</v>
      </c>
      <c r="F496" s="50">
        <v>2044780.42</v>
      </c>
      <c r="G496" s="50">
        <f t="shared" si="105"/>
        <v>-20784.620000000112</v>
      </c>
      <c r="H496" s="50">
        <f t="shared" si="106"/>
        <v>503013.58000000007</v>
      </c>
      <c r="I496" s="51">
        <f t="shared" si="107"/>
        <v>-1.006243792739653</v>
      </c>
      <c r="J496" s="51">
        <f t="shared" si="108"/>
        <v>80.256897535672039</v>
      </c>
      <c r="K496" s="51">
        <f t="shared" si="109"/>
        <v>39.909851043174015</v>
      </c>
    </row>
    <row r="497" spans="1:11">
      <c r="A497" s="56" t="s">
        <v>35</v>
      </c>
      <c r="B497" s="49" t="s">
        <v>36</v>
      </c>
      <c r="C497" s="50">
        <v>122640.94</v>
      </c>
      <c r="D497" s="50">
        <v>506877</v>
      </c>
      <c r="E497" s="50">
        <v>124400</v>
      </c>
      <c r="F497" s="50">
        <v>181873.88</v>
      </c>
      <c r="G497" s="50">
        <f t="shared" si="105"/>
        <v>59232.94</v>
      </c>
      <c r="H497" s="50">
        <f t="shared" si="106"/>
        <v>-57473.880000000005</v>
      </c>
      <c r="I497" s="51">
        <f t="shared" si="107"/>
        <v>48.297852250643217</v>
      </c>
      <c r="J497" s="51">
        <f t="shared" si="108"/>
        <v>146.20086816720257</v>
      </c>
      <c r="K497" s="51">
        <f t="shared" si="109"/>
        <v>35.881265080088468</v>
      </c>
    </row>
    <row r="498" spans="1:11">
      <c r="A498" s="57" t="s">
        <v>37</v>
      </c>
      <c r="B498" s="49" t="s">
        <v>38</v>
      </c>
      <c r="C498" s="50">
        <v>6266.62</v>
      </c>
      <c r="D498" s="50">
        <v>0</v>
      </c>
      <c r="E498" s="50">
        <v>0</v>
      </c>
      <c r="F498" s="50">
        <v>7411.88</v>
      </c>
      <c r="G498" s="50">
        <f t="shared" si="105"/>
        <v>1145.2600000000002</v>
      </c>
      <c r="H498" s="50">
        <f t="shared" si="106"/>
        <v>-7411.88</v>
      </c>
      <c r="I498" s="51">
        <f t="shared" si="107"/>
        <v>18.275561626522745</v>
      </c>
      <c r="J498" s="51">
        <f t="shared" si="108"/>
        <v>0</v>
      </c>
      <c r="K498" s="51">
        <f t="shared" si="109"/>
        <v>0</v>
      </c>
    </row>
    <row r="499" spans="1:11">
      <c r="A499" s="55" t="s">
        <v>39</v>
      </c>
      <c r="B499" s="49" t="s">
        <v>40</v>
      </c>
      <c r="C499" s="50">
        <v>3185</v>
      </c>
      <c r="D499" s="50">
        <v>3185</v>
      </c>
      <c r="E499" s="50">
        <v>2500</v>
      </c>
      <c r="F499" s="50">
        <v>2204.1799999999998</v>
      </c>
      <c r="G499" s="50">
        <f t="shared" si="105"/>
        <v>-980.82000000000016</v>
      </c>
      <c r="H499" s="50">
        <f t="shared" si="106"/>
        <v>295.82000000000016</v>
      </c>
      <c r="I499" s="51">
        <f t="shared" si="107"/>
        <v>-30.794976452119315</v>
      </c>
      <c r="J499" s="51">
        <f t="shared" si="108"/>
        <v>88.167199999999994</v>
      </c>
      <c r="K499" s="51">
        <f t="shared" si="109"/>
        <v>69.205023547880685</v>
      </c>
    </row>
    <row r="500" spans="1:11">
      <c r="A500" s="56" t="s">
        <v>43</v>
      </c>
      <c r="B500" s="49" t="s">
        <v>44</v>
      </c>
      <c r="C500" s="50">
        <v>3185</v>
      </c>
      <c r="D500" s="50">
        <v>3185</v>
      </c>
      <c r="E500" s="50">
        <v>2500</v>
      </c>
      <c r="F500" s="50">
        <v>2204.1799999999998</v>
      </c>
      <c r="G500" s="50">
        <f t="shared" si="105"/>
        <v>-980.82000000000016</v>
      </c>
      <c r="H500" s="50">
        <f t="shared" si="106"/>
        <v>295.82000000000016</v>
      </c>
      <c r="I500" s="51">
        <f t="shared" si="107"/>
        <v>-30.794976452119315</v>
      </c>
      <c r="J500" s="51">
        <f t="shared" si="108"/>
        <v>88.167199999999994</v>
      </c>
      <c r="K500" s="51">
        <f t="shared" si="109"/>
        <v>69.205023547880685</v>
      </c>
    </row>
    <row r="501" spans="1:11" ht="26.4">
      <c r="A501" s="55" t="s">
        <v>69</v>
      </c>
      <c r="B501" s="49" t="s">
        <v>70</v>
      </c>
      <c r="C501" s="50">
        <v>12533</v>
      </c>
      <c r="D501" s="50">
        <v>12533</v>
      </c>
      <c r="E501" s="50">
        <v>0</v>
      </c>
      <c r="F501" s="50">
        <v>0</v>
      </c>
      <c r="G501" s="50">
        <f t="shared" si="105"/>
        <v>-12533</v>
      </c>
      <c r="H501" s="50">
        <f t="shared" si="106"/>
        <v>0</v>
      </c>
      <c r="I501" s="51">
        <f t="shared" si="107"/>
        <v>-100</v>
      </c>
      <c r="J501" s="51">
        <f t="shared" si="108"/>
        <v>0</v>
      </c>
      <c r="K501" s="51">
        <f t="shared" si="109"/>
        <v>0</v>
      </c>
    </row>
    <row r="502" spans="1:11">
      <c r="A502" s="56" t="s">
        <v>71</v>
      </c>
      <c r="B502" s="49" t="s">
        <v>72</v>
      </c>
      <c r="C502" s="50">
        <v>12533</v>
      </c>
      <c r="D502" s="50">
        <v>12533</v>
      </c>
      <c r="E502" s="50">
        <v>0</v>
      </c>
      <c r="F502" s="50">
        <v>0</v>
      </c>
      <c r="G502" s="50">
        <f t="shared" si="105"/>
        <v>-12533</v>
      </c>
      <c r="H502" s="50">
        <f t="shared" si="106"/>
        <v>0</v>
      </c>
      <c r="I502" s="51">
        <f t="shared" si="107"/>
        <v>-100</v>
      </c>
      <c r="J502" s="51">
        <f t="shared" si="108"/>
        <v>0</v>
      </c>
      <c r="K502" s="51">
        <f t="shared" si="109"/>
        <v>0</v>
      </c>
    </row>
    <row r="503" spans="1:11">
      <c r="A503" s="48"/>
      <c r="B503" s="49" t="s">
        <v>57</v>
      </c>
      <c r="C503" s="50">
        <v>3284779.31</v>
      </c>
      <c r="D503" s="50">
        <v>0</v>
      </c>
      <c r="E503" s="50">
        <v>0</v>
      </c>
      <c r="F503" s="50">
        <v>3415633.06</v>
      </c>
      <c r="G503" s="50">
        <f t="shared" si="105"/>
        <v>130853.75</v>
      </c>
      <c r="H503" s="50">
        <f t="shared" si="106"/>
        <v>-3415633.06</v>
      </c>
      <c r="I503" s="51">
        <f t="shared" si="107"/>
        <v>3.9836390104393473</v>
      </c>
      <c r="J503" s="51">
        <f t="shared" si="108"/>
        <v>0</v>
      </c>
      <c r="K503" s="51">
        <f t="shared" si="109"/>
        <v>0</v>
      </c>
    </row>
    <row r="504" spans="1:11">
      <c r="A504" s="48" t="s">
        <v>58</v>
      </c>
      <c r="B504" s="49" t="s">
        <v>59</v>
      </c>
      <c r="C504" s="50">
        <v>-3284779.31</v>
      </c>
      <c r="D504" s="50">
        <v>0</v>
      </c>
      <c r="E504" s="50">
        <v>0</v>
      </c>
      <c r="F504" s="50">
        <v>-3415633.06</v>
      </c>
      <c r="G504" s="50">
        <f t="shared" si="105"/>
        <v>-130853.75</v>
      </c>
      <c r="H504" s="50">
        <f t="shared" si="106"/>
        <v>3415633.06</v>
      </c>
      <c r="I504" s="51">
        <f t="shared" si="107"/>
        <v>3.9836390104393473</v>
      </c>
      <c r="J504" s="51">
        <f t="shared" si="108"/>
        <v>0</v>
      </c>
      <c r="K504" s="51">
        <f t="shared" si="109"/>
        <v>0</v>
      </c>
    </row>
    <row r="505" spans="1:11">
      <c r="A505" s="54" t="s">
        <v>60</v>
      </c>
      <c r="B505" s="49" t="s">
        <v>61</v>
      </c>
      <c r="C505" s="50">
        <v>-3284779.31</v>
      </c>
      <c r="D505" s="50">
        <v>0</v>
      </c>
      <c r="E505" s="50">
        <v>0</v>
      </c>
      <c r="F505" s="50">
        <v>-3415633.06</v>
      </c>
      <c r="G505" s="50">
        <f t="shared" si="105"/>
        <v>-130853.75</v>
      </c>
      <c r="H505" s="50">
        <f t="shared" si="106"/>
        <v>3415633.06</v>
      </c>
      <c r="I505" s="51">
        <f t="shared" si="107"/>
        <v>3.9836390104393473</v>
      </c>
      <c r="J505" s="51">
        <f t="shared" si="108"/>
        <v>0</v>
      </c>
      <c r="K505" s="51">
        <f t="shared" si="109"/>
        <v>0</v>
      </c>
    </row>
    <row r="506" spans="1:11">
      <c r="A506" s="59" t="s">
        <v>65</v>
      </c>
      <c r="B506" s="60" t="s">
        <v>66</v>
      </c>
      <c r="C506" s="61"/>
      <c r="D506" s="61"/>
      <c r="E506" s="61"/>
      <c r="F506" s="61"/>
      <c r="G506" s="61"/>
      <c r="H506" s="61"/>
      <c r="I506" s="62"/>
      <c r="J506" s="62"/>
      <c r="K506" s="62"/>
    </row>
    <row r="507" spans="1:11">
      <c r="A507" s="48" t="s">
        <v>19</v>
      </c>
      <c r="B507" s="49" t="s">
        <v>20</v>
      </c>
      <c r="C507" s="50">
        <v>1635561</v>
      </c>
      <c r="D507" s="50">
        <v>351611</v>
      </c>
      <c r="E507" s="50">
        <v>0</v>
      </c>
      <c r="F507" s="50">
        <v>351611</v>
      </c>
      <c r="G507" s="50">
        <f t="shared" ref="G507:G517" si="110">F507-C507</f>
        <v>-1283950</v>
      </c>
      <c r="H507" s="50">
        <f t="shared" ref="H507:H517" si="111">E507-F507</f>
        <v>-351611</v>
      </c>
      <c r="I507" s="51">
        <f t="shared" ref="I507:I517" si="112">IF(ISERROR(F507/C507),0,F507/C507*100-100)</f>
        <v>-78.502116399204922</v>
      </c>
      <c r="J507" s="51">
        <f t="shared" ref="J507:J517" si="113">IF(ISERROR(F507/E507),0,F507/E507*100)</f>
        <v>0</v>
      </c>
      <c r="K507" s="51">
        <f t="shared" ref="K507:K517" si="114">IF(ISERROR(F507/D507),0,F507/D507*100)</f>
        <v>100</v>
      </c>
    </row>
    <row r="508" spans="1:11">
      <c r="A508" s="54" t="s">
        <v>23</v>
      </c>
      <c r="B508" s="49" t="s">
        <v>24</v>
      </c>
      <c r="C508" s="50">
        <v>1635561</v>
      </c>
      <c r="D508" s="50">
        <v>351611</v>
      </c>
      <c r="E508" s="50">
        <v>0</v>
      </c>
      <c r="F508" s="50">
        <v>351611</v>
      </c>
      <c r="G508" s="50">
        <f t="shared" si="110"/>
        <v>-1283950</v>
      </c>
      <c r="H508" s="50">
        <f t="shared" si="111"/>
        <v>-351611</v>
      </c>
      <c r="I508" s="51">
        <f t="shared" si="112"/>
        <v>-78.502116399204922</v>
      </c>
      <c r="J508" s="51">
        <f t="shared" si="113"/>
        <v>0</v>
      </c>
      <c r="K508" s="51">
        <f t="shared" si="114"/>
        <v>100</v>
      </c>
    </row>
    <row r="509" spans="1:11" ht="26.4">
      <c r="A509" s="55" t="s">
        <v>25</v>
      </c>
      <c r="B509" s="49" t="s">
        <v>26</v>
      </c>
      <c r="C509" s="50">
        <v>1635561</v>
      </c>
      <c r="D509" s="50">
        <v>351611</v>
      </c>
      <c r="E509" s="50">
        <v>0</v>
      </c>
      <c r="F509" s="50">
        <v>351611</v>
      </c>
      <c r="G509" s="50">
        <f t="shared" si="110"/>
        <v>-1283950</v>
      </c>
      <c r="H509" s="50">
        <f t="shared" si="111"/>
        <v>-351611</v>
      </c>
      <c r="I509" s="51">
        <f t="shared" si="112"/>
        <v>-78.502116399204922</v>
      </c>
      <c r="J509" s="51">
        <f t="shared" si="113"/>
        <v>0</v>
      </c>
      <c r="K509" s="51">
        <f t="shared" si="114"/>
        <v>100</v>
      </c>
    </row>
    <row r="510" spans="1:11">
      <c r="A510" s="48" t="s">
        <v>27</v>
      </c>
      <c r="B510" s="49" t="s">
        <v>28</v>
      </c>
      <c r="C510" s="50">
        <v>1410661.56</v>
      </c>
      <c r="D510" s="50">
        <v>351611</v>
      </c>
      <c r="E510" s="50">
        <v>0</v>
      </c>
      <c r="F510" s="50">
        <v>180443.73</v>
      </c>
      <c r="G510" s="50">
        <f t="shared" si="110"/>
        <v>-1230217.83</v>
      </c>
      <c r="H510" s="50">
        <f t="shared" si="111"/>
        <v>-180443.73</v>
      </c>
      <c r="I510" s="51">
        <f t="shared" si="112"/>
        <v>-87.208573968656239</v>
      </c>
      <c r="J510" s="51">
        <f t="shared" si="113"/>
        <v>0</v>
      </c>
      <c r="K510" s="51">
        <f t="shared" si="114"/>
        <v>51.31913677330914</v>
      </c>
    </row>
    <row r="511" spans="1:11">
      <c r="A511" s="54" t="s">
        <v>29</v>
      </c>
      <c r="B511" s="49" t="s">
        <v>30</v>
      </c>
      <c r="C511" s="50">
        <v>1410661.56</v>
      </c>
      <c r="D511" s="50">
        <v>351611</v>
      </c>
      <c r="E511" s="50">
        <v>0</v>
      </c>
      <c r="F511" s="50">
        <v>180443.73</v>
      </c>
      <c r="G511" s="50">
        <f t="shared" si="110"/>
        <v>-1230217.83</v>
      </c>
      <c r="H511" s="50">
        <f t="shared" si="111"/>
        <v>-180443.73</v>
      </c>
      <c r="I511" s="51">
        <f t="shared" si="112"/>
        <v>-87.208573968656239</v>
      </c>
      <c r="J511" s="51">
        <f t="shared" si="113"/>
        <v>0</v>
      </c>
      <c r="K511" s="51">
        <f t="shared" si="114"/>
        <v>51.31913677330914</v>
      </c>
    </row>
    <row r="512" spans="1:11">
      <c r="A512" s="55" t="s">
        <v>31</v>
      </c>
      <c r="B512" s="49" t="s">
        <v>32</v>
      </c>
      <c r="C512" s="50">
        <v>1410661.56</v>
      </c>
      <c r="D512" s="50">
        <v>351611</v>
      </c>
      <c r="E512" s="50">
        <v>0</v>
      </c>
      <c r="F512" s="50">
        <v>180443.73</v>
      </c>
      <c r="G512" s="50">
        <f t="shared" si="110"/>
        <v>-1230217.83</v>
      </c>
      <c r="H512" s="50">
        <f t="shared" si="111"/>
        <v>-180443.73</v>
      </c>
      <c r="I512" s="51">
        <f t="shared" si="112"/>
        <v>-87.208573968656239</v>
      </c>
      <c r="J512" s="51">
        <f t="shared" si="113"/>
        <v>0</v>
      </c>
      <c r="K512" s="51">
        <f t="shared" si="114"/>
        <v>51.31913677330914</v>
      </c>
    </row>
    <row r="513" spans="1:11">
      <c r="A513" s="56" t="s">
        <v>33</v>
      </c>
      <c r="B513" s="49" t="s">
        <v>34</v>
      </c>
      <c r="C513" s="50">
        <v>1349905.88</v>
      </c>
      <c r="D513" s="50">
        <v>201120</v>
      </c>
      <c r="E513" s="50">
        <v>0</v>
      </c>
      <c r="F513" s="50">
        <v>90340.32</v>
      </c>
      <c r="G513" s="50">
        <f t="shared" si="110"/>
        <v>-1259565.5599999998</v>
      </c>
      <c r="H513" s="50">
        <f t="shared" si="111"/>
        <v>-90340.32</v>
      </c>
      <c r="I513" s="51">
        <f t="shared" si="112"/>
        <v>-93.307657864265323</v>
      </c>
      <c r="J513" s="51">
        <f t="shared" si="113"/>
        <v>0</v>
      </c>
      <c r="K513" s="51">
        <f t="shared" si="114"/>
        <v>44.918615751789979</v>
      </c>
    </row>
    <row r="514" spans="1:11">
      <c r="A514" s="56" t="s">
        <v>35</v>
      </c>
      <c r="B514" s="49" t="s">
        <v>36</v>
      </c>
      <c r="C514" s="50">
        <v>60755.68</v>
      </c>
      <c r="D514" s="50">
        <v>150491</v>
      </c>
      <c r="E514" s="50">
        <v>0</v>
      </c>
      <c r="F514" s="50">
        <v>90103.41</v>
      </c>
      <c r="G514" s="50">
        <f t="shared" si="110"/>
        <v>29347.730000000003</v>
      </c>
      <c r="H514" s="50">
        <f t="shared" si="111"/>
        <v>-90103.41</v>
      </c>
      <c r="I514" s="51">
        <f t="shared" si="112"/>
        <v>48.304504204380578</v>
      </c>
      <c r="J514" s="51">
        <f t="shared" si="113"/>
        <v>0</v>
      </c>
      <c r="K514" s="51">
        <f t="shared" si="114"/>
        <v>59.872955857825382</v>
      </c>
    </row>
    <row r="515" spans="1:11">
      <c r="A515" s="48"/>
      <c r="B515" s="49" t="s">
        <v>57</v>
      </c>
      <c r="C515" s="50">
        <v>224899.44</v>
      </c>
      <c r="D515" s="50">
        <v>0</v>
      </c>
      <c r="E515" s="50">
        <v>0</v>
      </c>
      <c r="F515" s="50">
        <v>171167.27</v>
      </c>
      <c r="G515" s="50">
        <f t="shared" si="110"/>
        <v>-53732.170000000013</v>
      </c>
      <c r="H515" s="50">
        <f t="shared" si="111"/>
        <v>-171167.27</v>
      </c>
      <c r="I515" s="51">
        <f t="shared" si="112"/>
        <v>-23.891642415828159</v>
      </c>
      <c r="J515" s="51">
        <f t="shared" si="113"/>
        <v>0</v>
      </c>
      <c r="K515" s="51">
        <f t="shared" si="114"/>
        <v>0</v>
      </c>
    </row>
    <row r="516" spans="1:11">
      <c r="A516" s="48" t="s">
        <v>58</v>
      </c>
      <c r="B516" s="49" t="s">
        <v>59</v>
      </c>
      <c r="C516" s="50">
        <v>-224899.44</v>
      </c>
      <c r="D516" s="50">
        <v>0</v>
      </c>
      <c r="E516" s="50">
        <v>0</v>
      </c>
      <c r="F516" s="50">
        <v>-171167.27</v>
      </c>
      <c r="G516" s="50">
        <f t="shared" si="110"/>
        <v>53732.170000000013</v>
      </c>
      <c r="H516" s="50">
        <f t="shared" si="111"/>
        <v>171167.27</v>
      </c>
      <c r="I516" s="51">
        <f t="shared" si="112"/>
        <v>-23.891642415828159</v>
      </c>
      <c r="J516" s="51">
        <f t="shared" si="113"/>
        <v>0</v>
      </c>
      <c r="K516" s="51">
        <f t="shared" si="114"/>
        <v>0</v>
      </c>
    </row>
    <row r="517" spans="1:11">
      <c r="A517" s="54" t="s">
        <v>60</v>
      </c>
      <c r="B517" s="49" t="s">
        <v>61</v>
      </c>
      <c r="C517" s="50">
        <v>-224899.44</v>
      </c>
      <c r="D517" s="50">
        <v>0</v>
      </c>
      <c r="E517" s="50">
        <v>0</v>
      </c>
      <c r="F517" s="50">
        <v>-171167.27</v>
      </c>
      <c r="G517" s="50">
        <f t="shared" si="110"/>
        <v>53732.170000000013</v>
      </c>
      <c r="H517" s="50">
        <f t="shared" si="111"/>
        <v>171167.27</v>
      </c>
      <c r="I517" s="51">
        <f t="shared" si="112"/>
        <v>-23.891642415828159</v>
      </c>
      <c r="J517" s="51">
        <f t="shared" si="113"/>
        <v>0</v>
      </c>
      <c r="K517" s="51">
        <f t="shared" si="114"/>
        <v>0</v>
      </c>
    </row>
    <row r="518" spans="1:11">
      <c r="A518" s="48"/>
      <c r="B518" s="49"/>
      <c r="C518" s="50"/>
      <c r="D518" s="50"/>
      <c r="E518" s="50"/>
      <c r="F518" s="50"/>
      <c r="G518" s="50"/>
      <c r="H518" s="50"/>
      <c r="I518" s="51"/>
      <c r="J518" s="51"/>
      <c r="K518" s="51"/>
    </row>
    <row r="519" spans="1:11" ht="39.6">
      <c r="A519" s="59"/>
      <c r="B519" s="60" t="s">
        <v>102</v>
      </c>
      <c r="C519" s="61"/>
      <c r="D519" s="61"/>
      <c r="E519" s="61"/>
      <c r="F519" s="61"/>
      <c r="G519" s="61"/>
      <c r="H519" s="61"/>
      <c r="I519" s="62"/>
      <c r="J519" s="62"/>
      <c r="K519" s="62"/>
    </row>
    <row r="520" spans="1:11">
      <c r="A520" s="48" t="s">
        <v>19</v>
      </c>
      <c r="B520" s="49" t="s">
        <v>20</v>
      </c>
      <c r="C520" s="50">
        <v>33125516.190000001</v>
      </c>
      <c r="D520" s="50">
        <v>112615330</v>
      </c>
      <c r="E520" s="50">
        <v>48412603</v>
      </c>
      <c r="F520" s="50">
        <v>89514271.349999994</v>
      </c>
      <c r="G520" s="50">
        <f t="shared" ref="G520:G555" si="115">F520-C520</f>
        <v>56388755.159999996</v>
      </c>
      <c r="H520" s="50">
        <f t="shared" ref="H520:H555" si="116">E520-F520</f>
        <v>-41101668.349999994</v>
      </c>
      <c r="I520" s="51">
        <f t="shared" ref="I520:I555" si="117">IF(ISERROR(F520/C520),0,F520/C520*100-100)</f>
        <v>170.22755158460819</v>
      </c>
      <c r="J520" s="51">
        <f t="shared" ref="J520:J555" si="118">IF(ISERROR(F520/E520),0,F520/E520*100)</f>
        <v>184.89869538723212</v>
      </c>
      <c r="K520" s="51">
        <f t="shared" ref="K520:K555" si="119">IF(ISERROR(F520/D520),0,F520/D520*100)</f>
        <v>79.486754911609282</v>
      </c>
    </row>
    <row r="521" spans="1:11" ht="26.4">
      <c r="A521" s="54" t="s">
        <v>21</v>
      </c>
      <c r="B521" s="49" t="s">
        <v>22</v>
      </c>
      <c r="C521" s="50">
        <v>0</v>
      </c>
      <c r="D521" s="50">
        <v>0</v>
      </c>
      <c r="E521" s="50">
        <v>0</v>
      </c>
      <c r="F521" s="50">
        <v>13693.36</v>
      </c>
      <c r="G521" s="50">
        <f t="shared" si="115"/>
        <v>13693.36</v>
      </c>
      <c r="H521" s="50">
        <f t="shared" si="116"/>
        <v>-13693.36</v>
      </c>
      <c r="I521" s="51">
        <f t="shared" si="117"/>
        <v>0</v>
      </c>
      <c r="J521" s="51">
        <f t="shared" si="118"/>
        <v>0</v>
      </c>
      <c r="K521" s="51">
        <f t="shared" si="119"/>
        <v>0</v>
      </c>
    </row>
    <row r="522" spans="1:11">
      <c r="A522" s="54" t="s">
        <v>81</v>
      </c>
      <c r="B522" s="49" t="s">
        <v>82</v>
      </c>
      <c r="C522" s="50">
        <v>6485166.29</v>
      </c>
      <c r="D522" s="50">
        <v>29928258</v>
      </c>
      <c r="E522" s="50">
        <v>6345096</v>
      </c>
      <c r="F522" s="50">
        <v>6838116.9900000002</v>
      </c>
      <c r="G522" s="50">
        <f t="shared" si="115"/>
        <v>352950.70000000019</v>
      </c>
      <c r="H522" s="50">
        <f t="shared" si="116"/>
        <v>-493020.99000000022</v>
      </c>
      <c r="I522" s="51">
        <f t="shared" si="117"/>
        <v>5.4424309912336923</v>
      </c>
      <c r="J522" s="51">
        <f t="shared" si="118"/>
        <v>107.77011080683414</v>
      </c>
      <c r="K522" s="51">
        <f t="shared" si="119"/>
        <v>22.848362874979227</v>
      </c>
    </row>
    <row r="523" spans="1:11">
      <c r="A523" s="54" t="s">
        <v>83</v>
      </c>
      <c r="B523" s="49" t="s">
        <v>84</v>
      </c>
      <c r="C523" s="50">
        <v>128418.9</v>
      </c>
      <c r="D523" s="50">
        <v>63425</v>
      </c>
      <c r="E523" s="50">
        <v>62569</v>
      </c>
      <c r="F523" s="50">
        <v>38814</v>
      </c>
      <c r="G523" s="50">
        <f t="shared" si="115"/>
        <v>-89604.9</v>
      </c>
      <c r="H523" s="50">
        <f t="shared" si="116"/>
        <v>23755</v>
      </c>
      <c r="I523" s="51">
        <f t="shared" si="117"/>
        <v>-69.775476974183704</v>
      </c>
      <c r="J523" s="51">
        <f t="shared" si="118"/>
        <v>62.033914558327609</v>
      </c>
      <c r="K523" s="51">
        <f t="shared" si="119"/>
        <v>61.196689002759165</v>
      </c>
    </row>
    <row r="524" spans="1:11">
      <c r="A524" s="55" t="s">
        <v>85</v>
      </c>
      <c r="B524" s="49" t="s">
        <v>86</v>
      </c>
      <c r="C524" s="50">
        <v>128418.9</v>
      </c>
      <c r="D524" s="50">
        <v>63425</v>
      </c>
      <c r="E524" s="50">
        <v>62569</v>
      </c>
      <c r="F524" s="50">
        <v>38814</v>
      </c>
      <c r="G524" s="50">
        <f t="shared" si="115"/>
        <v>-89604.9</v>
      </c>
      <c r="H524" s="50">
        <f t="shared" si="116"/>
        <v>23755</v>
      </c>
      <c r="I524" s="51">
        <f t="shared" si="117"/>
        <v>-69.775476974183704</v>
      </c>
      <c r="J524" s="51">
        <f t="shared" si="118"/>
        <v>62.033914558327609</v>
      </c>
      <c r="K524" s="51">
        <f t="shared" si="119"/>
        <v>61.196689002759165</v>
      </c>
    </row>
    <row r="525" spans="1:11">
      <c r="A525" s="56" t="s">
        <v>87</v>
      </c>
      <c r="B525" s="49" t="s">
        <v>88</v>
      </c>
      <c r="C525" s="50">
        <v>128418.9</v>
      </c>
      <c r="D525" s="50">
        <v>63425</v>
      </c>
      <c r="E525" s="50">
        <v>62569</v>
      </c>
      <c r="F525" s="50">
        <v>38814</v>
      </c>
      <c r="G525" s="50">
        <f t="shared" si="115"/>
        <v>-89604.9</v>
      </c>
      <c r="H525" s="50">
        <f t="shared" si="116"/>
        <v>23755</v>
      </c>
      <c r="I525" s="51">
        <f t="shared" si="117"/>
        <v>-69.775476974183704</v>
      </c>
      <c r="J525" s="51">
        <f t="shared" si="118"/>
        <v>62.033914558327609</v>
      </c>
      <c r="K525" s="51">
        <f t="shared" si="119"/>
        <v>61.196689002759165</v>
      </c>
    </row>
    <row r="526" spans="1:11" ht="26.4">
      <c r="A526" s="57" t="s">
        <v>89</v>
      </c>
      <c r="B526" s="49" t="s">
        <v>90</v>
      </c>
      <c r="C526" s="50">
        <v>128418.9</v>
      </c>
      <c r="D526" s="50">
        <v>63425</v>
      </c>
      <c r="E526" s="50">
        <v>62569</v>
      </c>
      <c r="F526" s="50">
        <v>38814</v>
      </c>
      <c r="G526" s="50">
        <f t="shared" si="115"/>
        <v>-89604.9</v>
      </c>
      <c r="H526" s="50">
        <f t="shared" si="116"/>
        <v>23755</v>
      </c>
      <c r="I526" s="51">
        <f t="shared" si="117"/>
        <v>-69.775476974183704</v>
      </c>
      <c r="J526" s="51">
        <f t="shared" si="118"/>
        <v>62.033914558327609</v>
      </c>
      <c r="K526" s="51">
        <f t="shared" si="119"/>
        <v>61.196689002759165</v>
      </c>
    </row>
    <row r="527" spans="1:11" ht="26.4">
      <c r="A527" s="58" t="s">
        <v>91</v>
      </c>
      <c r="B527" s="49" t="s">
        <v>92</v>
      </c>
      <c r="C527" s="50">
        <v>92434.9</v>
      </c>
      <c r="D527" s="50">
        <v>5988</v>
      </c>
      <c r="E527" s="50">
        <v>6260</v>
      </c>
      <c r="F527" s="50">
        <v>5988</v>
      </c>
      <c r="G527" s="50">
        <f t="shared" si="115"/>
        <v>-86446.9</v>
      </c>
      <c r="H527" s="50">
        <f t="shared" si="116"/>
        <v>272</v>
      </c>
      <c r="I527" s="51">
        <f t="shared" si="117"/>
        <v>-93.52192732398693</v>
      </c>
      <c r="J527" s="51">
        <f t="shared" si="118"/>
        <v>95.654952076677318</v>
      </c>
      <c r="K527" s="51">
        <f t="shared" si="119"/>
        <v>100</v>
      </c>
    </row>
    <row r="528" spans="1:11" ht="26.4">
      <c r="A528" s="58" t="s">
        <v>93</v>
      </c>
      <c r="B528" s="49" t="s">
        <v>94</v>
      </c>
      <c r="C528" s="50">
        <v>35984</v>
      </c>
      <c r="D528" s="50">
        <v>57437</v>
      </c>
      <c r="E528" s="50">
        <v>56309</v>
      </c>
      <c r="F528" s="50">
        <v>32826</v>
      </c>
      <c r="G528" s="50">
        <f t="shared" si="115"/>
        <v>-3158</v>
      </c>
      <c r="H528" s="50">
        <f t="shared" si="116"/>
        <v>23483</v>
      </c>
      <c r="I528" s="51">
        <f t="shared" si="117"/>
        <v>-8.7761227212094184</v>
      </c>
      <c r="J528" s="51">
        <f t="shared" si="118"/>
        <v>58.296187110408638</v>
      </c>
      <c r="K528" s="51">
        <f t="shared" si="119"/>
        <v>57.151313613176178</v>
      </c>
    </row>
    <row r="529" spans="1:11">
      <c r="A529" s="54" t="s">
        <v>23</v>
      </c>
      <c r="B529" s="49" t="s">
        <v>24</v>
      </c>
      <c r="C529" s="50">
        <v>26511931</v>
      </c>
      <c r="D529" s="50">
        <v>82623647</v>
      </c>
      <c r="E529" s="50">
        <v>42004938</v>
      </c>
      <c r="F529" s="50">
        <v>82623647</v>
      </c>
      <c r="G529" s="50">
        <f t="shared" si="115"/>
        <v>56111716</v>
      </c>
      <c r="H529" s="50">
        <f t="shared" si="116"/>
        <v>-40618709</v>
      </c>
      <c r="I529" s="51">
        <f t="shared" si="117"/>
        <v>211.64703544226933</v>
      </c>
      <c r="J529" s="51">
        <f t="shared" si="118"/>
        <v>196.69984276610526</v>
      </c>
      <c r="K529" s="51">
        <f t="shared" si="119"/>
        <v>100</v>
      </c>
    </row>
    <row r="530" spans="1:11" ht="26.4">
      <c r="A530" s="55" t="s">
        <v>25</v>
      </c>
      <c r="B530" s="49" t="s">
        <v>26</v>
      </c>
      <c r="C530" s="50">
        <v>26511931</v>
      </c>
      <c r="D530" s="50">
        <v>82623647</v>
      </c>
      <c r="E530" s="50">
        <v>42004938</v>
      </c>
      <c r="F530" s="50">
        <v>82623647</v>
      </c>
      <c r="G530" s="50">
        <f t="shared" si="115"/>
        <v>56111716</v>
      </c>
      <c r="H530" s="50">
        <f t="shared" si="116"/>
        <v>-40618709</v>
      </c>
      <c r="I530" s="51">
        <f t="shared" si="117"/>
        <v>211.64703544226933</v>
      </c>
      <c r="J530" s="51">
        <f t="shared" si="118"/>
        <v>196.69984276610526</v>
      </c>
      <c r="K530" s="51">
        <f t="shared" si="119"/>
        <v>100</v>
      </c>
    </row>
    <row r="531" spans="1:11">
      <c r="A531" s="48" t="s">
        <v>27</v>
      </c>
      <c r="B531" s="49" t="s">
        <v>28</v>
      </c>
      <c r="C531" s="50">
        <v>12783065.130000001</v>
      </c>
      <c r="D531" s="50">
        <v>114473095</v>
      </c>
      <c r="E531" s="50">
        <v>48334403</v>
      </c>
      <c r="F531" s="50">
        <v>45452659.869999997</v>
      </c>
      <c r="G531" s="50">
        <f t="shared" si="115"/>
        <v>32669594.739999995</v>
      </c>
      <c r="H531" s="50">
        <f t="shared" si="116"/>
        <v>2881743.1300000027</v>
      </c>
      <c r="I531" s="51">
        <f t="shared" si="117"/>
        <v>255.56933652265599</v>
      </c>
      <c r="J531" s="51">
        <f t="shared" si="118"/>
        <v>94.037904781817616</v>
      </c>
      <c r="K531" s="51">
        <f t="shared" si="119"/>
        <v>39.705976212139625</v>
      </c>
    </row>
    <row r="532" spans="1:11">
      <c r="A532" s="54" t="s">
        <v>29</v>
      </c>
      <c r="B532" s="49" t="s">
        <v>30</v>
      </c>
      <c r="C532" s="50">
        <v>7615863.4500000002</v>
      </c>
      <c r="D532" s="50">
        <v>63853145</v>
      </c>
      <c r="E532" s="50">
        <v>31553224</v>
      </c>
      <c r="F532" s="50">
        <v>28261638.48</v>
      </c>
      <c r="G532" s="50">
        <f t="shared" si="115"/>
        <v>20645775.030000001</v>
      </c>
      <c r="H532" s="50">
        <f t="shared" si="116"/>
        <v>3291585.5199999996</v>
      </c>
      <c r="I532" s="51">
        <f t="shared" si="117"/>
        <v>271.0890914148415</v>
      </c>
      <c r="J532" s="51">
        <f t="shared" si="118"/>
        <v>89.568148345158022</v>
      </c>
      <c r="K532" s="51">
        <f t="shared" si="119"/>
        <v>44.260370385828296</v>
      </c>
    </row>
    <row r="533" spans="1:11">
      <c r="A533" s="55" t="s">
        <v>31</v>
      </c>
      <c r="B533" s="49" t="s">
        <v>32</v>
      </c>
      <c r="C533" s="50">
        <v>7087226.1399999997</v>
      </c>
      <c r="D533" s="50">
        <v>22819316</v>
      </c>
      <c r="E533" s="50">
        <v>8829405</v>
      </c>
      <c r="F533" s="50">
        <v>7604509.2999999998</v>
      </c>
      <c r="G533" s="50">
        <f t="shared" si="115"/>
        <v>517283.16000000015</v>
      </c>
      <c r="H533" s="50">
        <f t="shared" si="116"/>
        <v>1224895.7000000002</v>
      </c>
      <c r="I533" s="51">
        <f t="shared" si="117"/>
        <v>7.2988098556708394</v>
      </c>
      <c r="J533" s="51">
        <f t="shared" si="118"/>
        <v>86.127086706295614</v>
      </c>
      <c r="K533" s="51">
        <f t="shared" si="119"/>
        <v>33.32487836182294</v>
      </c>
    </row>
    <row r="534" spans="1:11">
      <c r="A534" s="56" t="s">
        <v>33</v>
      </c>
      <c r="B534" s="49" t="s">
        <v>34</v>
      </c>
      <c r="C534" s="50">
        <v>1370512.83</v>
      </c>
      <c r="D534" s="50">
        <v>4704807</v>
      </c>
      <c r="E534" s="50">
        <v>1891005</v>
      </c>
      <c r="F534" s="50">
        <v>1958497.07</v>
      </c>
      <c r="G534" s="50">
        <f t="shared" si="115"/>
        <v>587984.24</v>
      </c>
      <c r="H534" s="50">
        <f t="shared" si="116"/>
        <v>-67492.070000000065</v>
      </c>
      <c r="I534" s="51">
        <f t="shared" si="117"/>
        <v>42.902498037906014</v>
      </c>
      <c r="J534" s="51">
        <f t="shared" si="118"/>
        <v>103.56911113402663</v>
      </c>
      <c r="K534" s="51">
        <f t="shared" si="119"/>
        <v>41.627575158768472</v>
      </c>
    </row>
    <row r="535" spans="1:11">
      <c r="A535" s="56" t="s">
        <v>35</v>
      </c>
      <c r="B535" s="49" t="s">
        <v>36</v>
      </c>
      <c r="C535" s="50">
        <v>5716713.3099999996</v>
      </c>
      <c r="D535" s="50">
        <v>18114509</v>
      </c>
      <c r="E535" s="50">
        <v>6938400</v>
      </c>
      <c r="F535" s="50">
        <v>5646012.2300000004</v>
      </c>
      <c r="G535" s="50">
        <f t="shared" si="115"/>
        <v>-70701.079999999143</v>
      </c>
      <c r="H535" s="50">
        <f t="shared" si="116"/>
        <v>1292387.7699999996</v>
      </c>
      <c r="I535" s="51">
        <f t="shared" si="117"/>
        <v>-1.2367434951884917</v>
      </c>
      <c r="J535" s="51">
        <f t="shared" si="118"/>
        <v>81.373403522425917</v>
      </c>
      <c r="K535" s="51">
        <f t="shared" si="119"/>
        <v>31.168453033974043</v>
      </c>
    </row>
    <row r="536" spans="1:11">
      <c r="A536" s="57" t="s">
        <v>37</v>
      </c>
      <c r="B536" s="49" t="s">
        <v>38</v>
      </c>
      <c r="C536" s="50">
        <v>68257.09</v>
      </c>
      <c r="D536" s="50">
        <v>0</v>
      </c>
      <c r="E536" s="50">
        <v>0</v>
      </c>
      <c r="F536" s="50">
        <v>45815.040000000001</v>
      </c>
      <c r="G536" s="50">
        <f t="shared" si="115"/>
        <v>-22442.049999999996</v>
      </c>
      <c r="H536" s="50">
        <f t="shared" si="116"/>
        <v>-45815.040000000001</v>
      </c>
      <c r="I536" s="51">
        <f t="shared" si="117"/>
        <v>-32.878709010302074</v>
      </c>
      <c r="J536" s="51">
        <f t="shared" si="118"/>
        <v>0</v>
      </c>
      <c r="K536" s="51">
        <f t="shared" si="119"/>
        <v>0</v>
      </c>
    </row>
    <row r="537" spans="1:11">
      <c r="A537" s="55" t="s">
        <v>39</v>
      </c>
      <c r="B537" s="49" t="s">
        <v>40</v>
      </c>
      <c r="C537" s="50">
        <v>101168.43</v>
      </c>
      <c r="D537" s="50">
        <v>21014250</v>
      </c>
      <c r="E537" s="50">
        <v>20757147</v>
      </c>
      <c r="F537" s="50">
        <v>19045224.98</v>
      </c>
      <c r="G537" s="50">
        <f t="shared" si="115"/>
        <v>18944056.550000001</v>
      </c>
      <c r="H537" s="50">
        <f t="shared" si="116"/>
        <v>1711922.0199999996</v>
      </c>
      <c r="I537" s="51">
        <f t="shared" si="117"/>
        <v>18725.264936897805</v>
      </c>
      <c r="J537" s="51">
        <f t="shared" si="118"/>
        <v>91.752614075527816</v>
      </c>
      <c r="K537" s="51">
        <f t="shared" si="119"/>
        <v>90.630048562285111</v>
      </c>
    </row>
    <row r="538" spans="1:11">
      <c r="A538" s="56" t="s">
        <v>41</v>
      </c>
      <c r="B538" s="49" t="s">
        <v>42</v>
      </c>
      <c r="C538" s="50">
        <v>72924</v>
      </c>
      <c r="D538" s="50">
        <v>20817280</v>
      </c>
      <c r="E538" s="50">
        <v>20661031</v>
      </c>
      <c r="F538" s="50">
        <v>18997595</v>
      </c>
      <c r="G538" s="50">
        <f t="shared" si="115"/>
        <v>18924671</v>
      </c>
      <c r="H538" s="50">
        <f t="shared" si="116"/>
        <v>1663436</v>
      </c>
      <c r="I538" s="51">
        <f t="shared" si="117"/>
        <v>25951.22456255828</v>
      </c>
      <c r="J538" s="51">
        <f t="shared" si="118"/>
        <v>91.948920651636413</v>
      </c>
      <c r="K538" s="51">
        <f t="shared" si="119"/>
        <v>91.258776362714059</v>
      </c>
    </row>
    <row r="539" spans="1:11">
      <c r="A539" s="56" t="s">
        <v>43</v>
      </c>
      <c r="B539" s="49" t="s">
        <v>44</v>
      </c>
      <c r="C539" s="50">
        <v>28244.43</v>
      </c>
      <c r="D539" s="50">
        <v>196970</v>
      </c>
      <c r="E539" s="50">
        <v>96116</v>
      </c>
      <c r="F539" s="50">
        <v>47629.98</v>
      </c>
      <c r="G539" s="50">
        <f t="shared" si="115"/>
        <v>19385.550000000003</v>
      </c>
      <c r="H539" s="50">
        <f t="shared" si="116"/>
        <v>48486.02</v>
      </c>
      <c r="I539" s="51">
        <f t="shared" si="117"/>
        <v>68.634948554458362</v>
      </c>
      <c r="J539" s="51">
        <f t="shared" si="118"/>
        <v>49.554683923592329</v>
      </c>
      <c r="K539" s="51">
        <f t="shared" si="119"/>
        <v>24.181337259481143</v>
      </c>
    </row>
    <row r="540" spans="1:11" ht="26.4">
      <c r="A540" s="55" t="s">
        <v>69</v>
      </c>
      <c r="B540" s="49" t="s">
        <v>70</v>
      </c>
      <c r="C540" s="50">
        <v>309908.61</v>
      </c>
      <c r="D540" s="50">
        <v>555463</v>
      </c>
      <c r="E540" s="50">
        <v>329988</v>
      </c>
      <c r="F540" s="50">
        <v>491347.48</v>
      </c>
      <c r="G540" s="50">
        <f t="shared" si="115"/>
        <v>181438.87</v>
      </c>
      <c r="H540" s="50">
        <f t="shared" si="116"/>
        <v>-161359.47999999998</v>
      </c>
      <c r="I540" s="51">
        <f t="shared" si="117"/>
        <v>58.545927459066093</v>
      </c>
      <c r="J540" s="51">
        <f t="shared" si="118"/>
        <v>148.89859025176673</v>
      </c>
      <c r="K540" s="51">
        <f t="shared" si="119"/>
        <v>88.457283383411678</v>
      </c>
    </row>
    <row r="541" spans="1:11">
      <c r="A541" s="56" t="s">
        <v>71</v>
      </c>
      <c r="B541" s="49" t="s">
        <v>72</v>
      </c>
      <c r="C541" s="50">
        <v>309908.61</v>
      </c>
      <c r="D541" s="50">
        <v>555463</v>
      </c>
      <c r="E541" s="50">
        <v>329988</v>
      </c>
      <c r="F541" s="50">
        <v>491347.48</v>
      </c>
      <c r="G541" s="50">
        <f t="shared" si="115"/>
        <v>181438.87</v>
      </c>
      <c r="H541" s="50">
        <f t="shared" si="116"/>
        <v>-161359.47999999998</v>
      </c>
      <c r="I541" s="51">
        <f t="shared" si="117"/>
        <v>58.545927459066093</v>
      </c>
      <c r="J541" s="51">
        <f t="shared" si="118"/>
        <v>148.89859025176673</v>
      </c>
      <c r="K541" s="51">
        <f t="shared" si="119"/>
        <v>88.457283383411678</v>
      </c>
    </row>
    <row r="542" spans="1:11" ht="26.4">
      <c r="A542" s="55" t="s">
        <v>45</v>
      </c>
      <c r="B542" s="49" t="s">
        <v>46</v>
      </c>
      <c r="C542" s="50">
        <v>117560.27</v>
      </c>
      <c r="D542" s="50">
        <v>19464116</v>
      </c>
      <c r="E542" s="50">
        <v>1636684</v>
      </c>
      <c r="F542" s="50">
        <v>1120556.72</v>
      </c>
      <c r="G542" s="50">
        <f t="shared" si="115"/>
        <v>1002996.45</v>
      </c>
      <c r="H542" s="50">
        <f t="shared" si="116"/>
        <v>516127.28</v>
      </c>
      <c r="I542" s="51">
        <f t="shared" si="117"/>
        <v>853.17637497770295</v>
      </c>
      <c r="J542" s="51">
        <f t="shared" si="118"/>
        <v>68.465062284472751</v>
      </c>
      <c r="K542" s="51">
        <f t="shared" si="119"/>
        <v>5.7570388503644345</v>
      </c>
    </row>
    <row r="543" spans="1:11">
      <c r="A543" s="56" t="s">
        <v>47</v>
      </c>
      <c r="B543" s="49" t="s">
        <v>48</v>
      </c>
      <c r="C543" s="50">
        <v>0</v>
      </c>
      <c r="D543" s="50">
        <v>1001802</v>
      </c>
      <c r="E543" s="50">
        <v>494442</v>
      </c>
      <c r="F543" s="50">
        <v>997946.75</v>
      </c>
      <c r="G543" s="50">
        <f t="shared" si="115"/>
        <v>997946.75</v>
      </c>
      <c r="H543" s="50">
        <f t="shared" si="116"/>
        <v>-503504.75</v>
      </c>
      <c r="I543" s="51">
        <f t="shared" si="117"/>
        <v>0</v>
      </c>
      <c r="J543" s="51">
        <f t="shared" si="118"/>
        <v>201.83292479198775</v>
      </c>
      <c r="K543" s="51">
        <f t="shared" si="119"/>
        <v>99.615168466423512</v>
      </c>
    </row>
    <row r="544" spans="1:11" ht="26.4">
      <c r="A544" s="57" t="s">
        <v>49</v>
      </c>
      <c r="B544" s="49" t="s">
        <v>50</v>
      </c>
      <c r="C544" s="50">
        <v>0</v>
      </c>
      <c r="D544" s="50">
        <v>1001802</v>
      </c>
      <c r="E544" s="50">
        <v>494442</v>
      </c>
      <c r="F544" s="50">
        <v>997946.75</v>
      </c>
      <c r="G544" s="50">
        <f t="shared" si="115"/>
        <v>997946.75</v>
      </c>
      <c r="H544" s="50">
        <f t="shared" si="116"/>
        <v>-503504.75</v>
      </c>
      <c r="I544" s="51">
        <f t="shared" si="117"/>
        <v>0</v>
      </c>
      <c r="J544" s="51">
        <f t="shared" si="118"/>
        <v>201.83292479198775</v>
      </c>
      <c r="K544" s="51">
        <f t="shared" si="119"/>
        <v>99.615168466423512</v>
      </c>
    </row>
    <row r="545" spans="1:11" ht="26.4">
      <c r="A545" s="58" t="s">
        <v>51</v>
      </c>
      <c r="B545" s="49" t="s">
        <v>52</v>
      </c>
      <c r="C545" s="50">
        <v>0</v>
      </c>
      <c r="D545" s="50">
        <v>12918</v>
      </c>
      <c r="E545" s="50">
        <v>0</v>
      </c>
      <c r="F545" s="50">
        <v>9062.75</v>
      </c>
      <c r="G545" s="50">
        <f t="shared" si="115"/>
        <v>9062.75</v>
      </c>
      <c r="H545" s="50">
        <f t="shared" si="116"/>
        <v>-9062.75</v>
      </c>
      <c r="I545" s="51">
        <f t="shared" si="117"/>
        <v>0</v>
      </c>
      <c r="J545" s="51">
        <f t="shared" si="118"/>
        <v>0</v>
      </c>
      <c r="K545" s="51">
        <f t="shared" si="119"/>
        <v>70.15598389843629</v>
      </c>
    </row>
    <row r="546" spans="1:11" ht="26.4">
      <c r="A546" s="58" t="s">
        <v>95</v>
      </c>
      <c r="B546" s="49" t="s">
        <v>96</v>
      </c>
      <c r="C546" s="50">
        <v>0</v>
      </c>
      <c r="D546" s="50">
        <v>988884</v>
      </c>
      <c r="E546" s="50">
        <v>494442</v>
      </c>
      <c r="F546" s="50">
        <v>988884</v>
      </c>
      <c r="G546" s="50">
        <f t="shared" si="115"/>
        <v>988884</v>
      </c>
      <c r="H546" s="50">
        <f t="shared" si="116"/>
        <v>-494442</v>
      </c>
      <c r="I546" s="51">
        <f t="shared" si="117"/>
        <v>0</v>
      </c>
      <c r="J546" s="51">
        <f t="shared" si="118"/>
        <v>200</v>
      </c>
      <c r="K546" s="51">
        <f t="shared" si="119"/>
        <v>100</v>
      </c>
    </row>
    <row r="547" spans="1:11" ht="52.8">
      <c r="A547" s="56" t="s">
        <v>153</v>
      </c>
      <c r="B547" s="49" t="s">
        <v>154</v>
      </c>
      <c r="C547" s="50">
        <v>0</v>
      </c>
      <c r="D547" s="50">
        <v>150000</v>
      </c>
      <c r="E547" s="50">
        <v>75000</v>
      </c>
      <c r="F547" s="50">
        <v>0</v>
      </c>
      <c r="G547" s="50">
        <f t="shared" si="115"/>
        <v>0</v>
      </c>
      <c r="H547" s="50">
        <f t="shared" si="116"/>
        <v>75000</v>
      </c>
      <c r="I547" s="51">
        <f t="shared" si="117"/>
        <v>0</v>
      </c>
      <c r="J547" s="51">
        <f t="shared" si="118"/>
        <v>0</v>
      </c>
      <c r="K547" s="51">
        <f t="shared" si="119"/>
        <v>0</v>
      </c>
    </row>
    <row r="548" spans="1:11" ht="39.6">
      <c r="A548" s="57" t="s">
        <v>155</v>
      </c>
      <c r="B548" s="49" t="s">
        <v>156</v>
      </c>
      <c r="C548" s="50">
        <v>0</v>
      </c>
      <c r="D548" s="50">
        <v>150000</v>
      </c>
      <c r="E548" s="50">
        <v>75000</v>
      </c>
      <c r="F548" s="50">
        <v>0</v>
      </c>
      <c r="G548" s="50">
        <f t="shared" si="115"/>
        <v>0</v>
      </c>
      <c r="H548" s="50">
        <f t="shared" si="116"/>
        <v>75000</v>
      </c>
      <c r="I548" s="51">
        <f t="shared" si="117"/>
        <v>0</v>
      </c>
      <c r="J548" s="51">
        <f t="shared" si="118"/>
        <v>0</v>
      </c>
      <c r="K548" s="51">
        <f t="shared" si="119"/>
        <v>0</v>
      </c>
    </row>
    <row r="549" spans="1:11">
      <c r="A549" s="56" t="s">
        <v>183</v>
      </c>
      <c r="B549" s="49" t="s">
        <v>184</v>
      </c>
      <c r="C549" s="50">
        <v>117560.27</v>
      </c>
      <c r="D549" s="50">
        <v>18312314</v>
      </c>
      <c r="E549" s="50">
        <v>1067242</v>
      </c>
      <c r="F549" s="50">
        <v>122609.97</v>
      </c>
      <c r="G549" s="50">
        <f t="shared" si="115"/>
        <v>5049.6999999999971</v>
      </c>
      <c r="H549" s="50">
        <f t="shared" si="116"/>
        <v>944632.03</v>
      </c>
      <c r="I549" s="51">
        <f t="shared" si="117"/>
        <v>4.2954137481991097</v>
      </c>
      <c r="J549" s="51">
        <f t="shared" si="118"/>
        <v>11.488488084239563</v>
      </c>
      <c r="K549" s="51">
        <f t="shared" si="119"/>
        <v>0.66954929890345916</v>
      </c>
    </row>
    <row r="550" spans="1:11">
      <c r="A550" s="54" t="s">
        <v>53</v>
      </c>
      <c r="B550" s="49" t="s">
        <v>54</v>
      </c>
      <c r="C550" s="50">
        <v>5167201.68</v>
      </c>
      <c r="D550" s="50">
        <v>50619950</v>
      </c>
      <c r="E550" s="50">
        <v>16781179</v>
      </c>
      <c r="F550" s="50">
        <v>17191021.390000001</v>
      </c>
      <c r="G550" s="50">
        <f t="shared" si="115"/>
        <v>12023819.710000001</v>
      </c>
      <c r="H550" s="50">
        <f t="shared" si="116"/>
        <v>-409842.3900000006</v>
      </c>
      <c r="I550" s="51">
        <f t="shared" si="117"/>
        <v>232.69499536933114</v>
      </c>
      <c r="J550" s="51">
        <f t="shared" si="118"/>
        <v>102.4422741095843</v>
      </c>
      <c r="K550" s="51">
        <f t="shared" si="119"/>
        <v>33.960960826709631</v>
      </c>
    </row>
    <row r="551" spans="1:11">
      <c r="A551" s="55" t="s">
        <v>55</v>
      </c>
      <c r="B551" s="49" t="s">
        <v>56</v>
      </c>
      <c r="C551" s="50">
        <v>5167201.68</v>
      </c>
      <c r="D551" s="50">
        <v>50619950</v>
      </c>
      <c r="E551" s="50">
        <v>16781179</v>
      </c>
      <c r="F551" s="50">
        <v>17191021.390000001</v>
      </c>
      <c r="G551" s="50">
        <f t="shared" si="115"/>
        <v>12023819.710000001</v>
      </c>
      <c r="H551" s="50">
        <f t="shared" si="116"/>
        <v>-409842.3900000006</v>
      </c>
      <c r="I551" s="51">
        <f t="shared" si="117"/>
        <v>232.69499536933114</v>
      </c>
      <c r="J551" s="51">
        <f t="shared" si="118"/>
        <v>102.4422741095843</v>
      </c>
      <c r="K551" s="51">
        <f t="shared" si="119"/>
        <v>33.960960826709631</v>
      </c>
    </row>
    <row r="552" spans="1:11">
      <c r="A552" s="48"/>
      <c r="B552" s="49" t="s">
        <v>57</v>
      </c>
      <c r="C552" s="50">
        <v>20342451.059999999</v>
      </c>
      <c r="D552" s="50">
        <v>-1857765</v>
      </c>
      <c r="E552" s="50">
        <v>78200</v>
      </c>
      <c r="F552" s="50">
        <v>44061611.479999997</v>
      </c>
      <c r="G552" s="50">
        <f t="shared" si="115"/>
        <v>23719160.419999998</v>
      </c>
      <c r="H552" s="50">
        <f t="shared" si="116"/>
        <v>-43983411.479999997</v>
      </c>
      <c r="I552" s="51">
        <f t="shared" si="117"/>
        <v>116.59932399512925</v>
      </c>
      <c r="J552" s="51">
        <f t="shared" si="118"/>
        <v>56344.771713554983</v>
      </c>
      <c r="K552" s="51">
        <f t="shared" si="119"/>
        <v>-2371.7537729476007</v>
      </c>
    </row>
    <row r="553" spans="1:11">
      <c r="A553" s="48" t="s">
        <v>58</v>
      </c>
      <c r="B553" s="49" t="s">
        <v>59</v>
      </c>
      <c r="C553" s="50">
        <v>-20342451.059999999</v>
      </c>
      <c r="D553" s="50">
        <v>1857765</v>
      </c>
      <c r="E553" s="50">
        <v>-78200</v>
      </c>
      <c r="F553" s="50">
        <v>-44061611.479999997</v>
      </c>
      <c r="G553" s="50">
        <f t="shared" si="115"/>
        <v>-23719160.419999998</v>
      </c>
      <c r="H553" s="50">
        <f t="shared" si="116"/>
        <v>43983411.479999997</v>
      </c>
      <c r="I553" s="51">
        <f t="shared" si="117"/>
        <v>116.59932399512925</v>
      </c>
      <c r="J553" s="51">
        <f t="shared" si="118"/>
        <v>56344.771713554983</v>
      </c>
      <c r="K553" s="51">
        <f t="shared" si="119"/>
        <v>-2371.7537729476007</v>
      </c>
    </row>
    <row r="554" spans="1:11">
      <c r="A554" s="54" t="s">
        <v>60</v>
      </c>
      <c r="B554" s="49" t="s">
        <v>61</v>
      </c>
      <c r="C554" s="50">
        <v>-20342451.059999999</v>
      </c>
      <c r="D554" s="50">
        <v>1857765</v>
      </c>
      <c r="E554" s="50">
        <v>-78200</v>
      </c>
      <c r="F554" s="50">
        <v>-44061611.479999997</v>
      </c>
      <c r="G554" s="50">
        <f t="shared" si="115"/>
        <v>-23719160.419999998</v>
      </c>
      <c r="H554" s="50">
        <f t="shared" si="116"/>
        <v>43983411.479999997</v>
      </c>
      <c r="I554" s="51">
        <f t="shared" si="117"/>
        <v>116.59932399512925</v>
      </c>
      <c r="J554" s="51">
        <f t="shared" si="118"/>
        <v>56344.771713554983</v>
      </c>
      <c r="K554" s="51">
        <f t="shared" si="119"/>
        <v>-2371.7537729476007</v>
      </c>
    </row>
    <row r="555" spans="1:11" ht="26.4">
      <c r="A555" s="55" t="s">
        <v>97</v>
      </c>
      <c r="B555" s="49" t="s">
        <v>98</v>
      </c>
      <c r="C555" s="50">
        <v>-2485036.6</v>
      </c>
      <c r="D555" s="50">
        <v>1857765</v>
      </c>
      <c r="E555" s="50">
        <v>-78200</v>
      </c>
      <c r="F555" s="50">
        <v>-946953.45</v>
      </c>
      <c r="G555" s="50">
        <f t="shared" si="115"/>
        <v>1538083.1500000001</v>
      </c>
      <c r="H555" s="50">
        <f t="shared" si="116"/>
        <v>868753.45</v>
      </c>
      <c r="I555" s="51">
        <f t="shared" si="117"/>
        <v>-61.89378257044585</v>
      </c>
      <c r="J555" s="51">
        <f t="shared" si="118"/>
        <v>1210.937915601023</v>
      </c>
      <c r="K555" s="51">
        <f t="shared" si="119"/>
        <v>-50.972725290873711</v>
      </c>
    </row>
    <row r="556" spans="1:11" ht="26.4">
      <c r="A556" s="59" t="s">
        <v>103</v>
      </c>
      <c r="B556" s="60" t="s">
        <v>104</v>
      </c>
      <c r="C556" s="61"/>
      <c r="D556" s="61"/>
      <c r="E556" s="61"/>
      <c r="F556" s="61"/>
      <c r="G556" s="61"/>
      <c r="H556" s="61"/>
      <c r="I556" s="62"/>
      <c r="J556" s="62"/>
      <c r="K556" s="62"/>
    </row>
    <row r="557" spans="1:11">
      <c r="A557" s="48" t="s">
        <v>19</v>
      </c>
      <c r="B557" s="49" t="s">
        <v>20</v>
      </c>
      <c r="C557" s="50">
        <v>2834273.9</v>
      </c>
      <c r="D557" s="50">
        <v>0</v>
      </c>
      <c r="E557" s="50">
        <v>0</v>
      </c>
      <c r="F557" s="50">
        <v>0</v>
      </c>
      <c r="G557" s="50">
        <f t="shared" ref="G557:G575" si="120">F557-C557</f>
        <v>-2834273.9</v>
      </c>
      <c r="H557" s="50">
        <f t="shared" ref="H557:H575" si="121">E557-F557</f>
        <v>0</v>
      </c>
      <c r="I557" s="51">
        <f t="shared" ref="I557:I575" si="122">IF(ISERROR(F557/C557),0,F557/C557*100-100)</f>
        <v>-100</v>
      </c>
      <c r="J557" s="51">
        <f t="shared" ref="J557:J575" si="123">IF(ISERROR(F557/E557),0,F557/E557*100)</f>
        <v>0</v>
      </c>
      <c r="K557" s="51">
        <f t="shared" ref="K557:K575" si="124">IF(ISERROR(F557/D557),0,F557/D557*100)</f>
        <v>0</v>
      </c>
    </row>
    <row r="558" spans="1:11">
      <c r="A558" s="54" t="s">
        <v>83</v>
      </c>
      <c r="B558" s="49" t="s">
        <v>84</v>
      </c>
      <c r="C558" s="50">
        <v>89589.9</v>
      </c>
      <c r="D558" s="50">
        <v>0</v>
      </c>
      <c r="E558" s="50">
        <v>0</v>
      </c>
      <c r="F558" s="50">
        <v>0</v>
      </c>
      <c r="G558" s="50">
        <f t="shared" si="120"/>
        <v>-89589.9</v>
      </c>
      <c r="H558" s="50">
        <f t="shared" si="121"/>
        <v>0</v>
      </c>
      <c r="I558" s="51">
        <f t="shared" si="122"/>
        <v>-100</v>
      </c>
      <c r="J558" s="51">
        <f t="shared" si="123"/>
        <v>0</v>
      </c>
      <c r="K558" s="51">
        <f t="shared" si="124"/>
        <v>0</v>
      </c>
    </row>
    <row r="559" spans="1:11">
      <c r="A559" s="55" t="s">
        <v>85</v>
      </c>
      <c r="B559" s="49" t="s">
        <v>86</v>
      </c>
      <c r="C559" s="50">
        <v>89589.9</v>
      </c>
      <c r="D559" s="50">
        <v>0</v>
      </c>
      <c r="E559" s="50">
        <v>0</v>
      </c>
      <c r="F559" s="50">
        <v>0</v>
      </c>
      <c r="G559" s="50">
        <f t="shared" si="120"/>
        <v>-89589.9</v>
      </c>
      <c r="H559" s="50">
        <f t="shared" si="121"/>
        <v>0</v>
      </c>
      <c r="I559" s="51">
        <f t="shared" si="122"/>
        <v>-100</v>
      </c>
      <c r="J559" s="51">
        <f t="shared" si="123"/>
        <v>0</v>
      </c>
      <c r="K559" s="51">
        <f t="shared" si="124"/>
        <v>0</v>
      </c>
    </row>
    <row r="560" spans="1:11">
      <c r="A560" s="56" t="s">
        <v>87</v>
      </c>
      <c r="B560" s="49" t="s">
        <v>88</v>
      </c>
      <c r="C560" s="50">
        <v>89589.9</v>
      </c>
      <c r="D560" s="50">
        <v>0</v>
      </c>
      <c r="E560" s="50">
        <v>0</v>
      </c>
      <c r="F560" s="50">
        <v>0</v>
      </c>
      <c r="G560" s="50">
        <f t="shared" si="120"/>
        <v>-89589.9</v>
      </c>
      <c r="H560" s="50">
        <f t="shared" si="121"/>
        <v>0</v>
      </c>
      <c r="I560" s="51">
        <f t="shared" si="122"/>
        <v>-100</v>
      </c>
      <c r="J560" s="51">
        <f t="shared" si="123"/>
        <v>0</v>
      </c>
      <c r="K560" s="51">
        <f t="shared" si="124"/>
        <v>0</v>
      </c>
    </row>
    <row r="561" spans="1:11" ht="26.4">
      <c r="A561" s="57" t="s">
        <v>89</v>
      </c>
      <c r="B561" s="49" t="s">
        <v>90</v>
      </c>
      <c r="C561" s="50">
        <v>89589.9</v>
      </c>
      <c r="D561" s="50">
        <v>0</v>
      </c>
      <c r="E561" s="50">
        <v>0</v>
      </c>
      <c r="F561" s="50">
        <v>0</v>
      </c>
      <c r="G561" s="50">
        <f t="shared" si="120"/>
        <v>-89589.9</v>
      </c>
      <c r="H561" s="50">
        <f t="shared" si="121"/>
        <v>0</v>
      </c>
      <c r="I561" s="51">
        <f t="shared" si="122"/>
        <v>-100</v>
      </c>
      <c r="J561" s="51">
        <f t="shared" si="123"/>
        <v>0</v>
      </c>
      <c r="K561" s="51">
        <f t="shared" si="124"/>
        <v>0</v>
      </c>
    </row>
    <row r="562" spans="1:11" ht="26.4">
      <c r="A562" s="58" t="s">
        <v>91</v>
      </c>
      <c r="B562" s="49" t="s">
        <v>92</v>
      </c>
      <c r="C562" s="50">
        <v>89589.9</v>
      </c>
      <c r="D562" s="50">
        <v>0</v>
      </c>
      <c r="E562" s="50">
        <v>0</v>
      </c>
      <c r="F562" s="50">
        <v>0</v>
      </c>
      <c r="G562" s="50">
        <f t="shared" si="120"/>
        <v>-89589.9</v>
      </c>
      <c r="H562" s="50">
        <f t="shared" si="121"/>
        <v>0</v>
      </c>
      <c r="I562" s="51">
        <f t="shared" si="122"/>
        <v>-100</v>
      </c>
      <c r="J562" s="51">
        <f t="shared" si="123"/>
        <v>0</v>
      </c>
      <c r="K562" s="51">
        <f t="shared" si="124"/>
        <v>0</v>
      </c>
    </row>
    <row r="563" spans="1:11">
      <c r="A563" s="54" t="s">
        <v>23</v>
      </c>
      <c r="B563" s="49" t="s">
        <v>24</v>
      </c>
      <c r="C563" s="50">
        <v>2744684</v>
      </c>
      <c r="D563" s="50">
        <v>0</v>
      </c>
      <c r="E563" s="50">
        <v>0</v>
      </c>
      <c r="F563" s="50">
        <v>0</v>
      </c>
      <c r="G563" s="50">
        <f t="shared" si="120"/>
        <v>-2744684</v>
      </c>
      <c r="H563" s="50">
        <f t="shared" si="121"/>
        <v>0</v>
      </c>
      <c r="I563" s="51">
        <f t="shared" si="122"/>
        <v>-100</v>
      </c>
      <c r="J563" s="51">
        <f t="shared" si="123"/>
        <v>0</v>
      </c>
      <c r="K563" s="51">
        <f t="shared" si="124"/>
        <v>0</v>
      </c>
    </row>
    <row r="564" spans="1:11" ht="26.4">
      <c r="A564" s="55" t="s">
        <v>25</v>
      </c>
      <c r="B564" s="49" t="s">
        <v>26</v>
      </c>
      <c r="C564" s="50">
        <v>2744684</v>
      </c>
      <c r="D564" s="50">
        <v>0</v>
      </c>
      <c r="E564" s="50">
        <v>0</v>
      </c>
      <c r="F564" s="50">
        <v>0</v>
      </c>
      <c r="G564" s="50">
        <f t="shared" si="120"/>
        <v>-2744684</v>
      </c>
      <c r="H564" s="50">
        <f t="shared" si="121"/>
        <v>0</v>
      </c>
      <c r="I564" s="51">
        <f t="shared" si="122"/>
        <v>-100</v>
      </c>
      <c r="J564" s="51">
        <f t="shared" si="123"/>
        <v>0</v>
      </c>
      <c r="K564" s="51">
        <f t="shared" si="124"/>
        <v>0</v>
      </c>
    </row>
    <row r="565" spans="1:11">
      <c r="A565" s="48" t="s">
        <v>27</v>
      </c>
      <c r="B565" s="49" t="s">
        <v>28</v>
      </c>
      <c r="C565" s="50">
        <v>1260255.5900000001</v>
      </c>
      <c r="D565" s="50">
        <v>0</v>
      </c>
      <c r="E565" s="50">
        <v>0</v>
      </c>
      <c r="F565" s="50">
        <v>0</v>
      </c>
      <c r="G565" s="50">
        <f t="shared" si="120"/>
        <v>-1260255.5900000001</v>
      </c>
      <c r="H565" s="50">
        <f t="shared" si="121"/>
        <v>0</v>
      </c>
      <c r="I565" s="51">
        <f t="shared" si="122"/>
        <v>-100</v>
      </c>
      <c r="J565" s="51">
        <f t="shared" si="123"/>
        <v>0</v>
      </c>
      <c r="K565" s="51">
        <f t="shared" si="124"/>
        <v>0</v>
      </c>
    </row>
    <row r="566" spans="1:11">
      <c r="A566" s="54" t="s">
        <v>29</v>
      </c>
      <c r="B566" s="49" t="s">
        <v>30</v>
      </c>
      <c r="C566" s="50">
        <v>24709.279999999999</v>
      </c>
      <c r="D566" s="50">
        <v>0</v>
      </c>
      <c r="E566" s="50">
        <v>0</v>
      </c>
      <c r="F566" s="50">
        <v>0</v>
      </c>
      <c r="G566" s="50">
        <f t="shared" si="120"/>
        <v>-24709.279999999999</v>
      </c>
      <c r="H566" s="50">
        <f t="shared" si="121"/>
        <v>0</v>
      </c>
      <c r="I566" s="51">
        <f t="shared" si="122"/>
        <v>-100</v>
      </c>
      <c r="J566" s="51">
        <f t="shared" si="123"/>
        <v>0</v>
      </c>
      <c r="K566" s="51">
        <f t="shared" si="124"/>
        <v>0</v>
      </c>
    </row>
    <row r="567" spans="1:11">
      <c r="A567" s="55" t="s">
        <v>31</v>
      </c>
      <c r="B567" s="49" t="s">
        <v>32</v>
      </c>
      <c r="C567" s="50">
        <v>24709.279999999999</v>
      </c>
      <c r="D567" s="50">
        <v>0</v>
      </c>
      <c r="E567" s="50">
        <v>0</v>
      </c>
      <c r="F567" s="50">
        <v>0</v>
      </c>
      <c r="G567" s="50">
        <f t="shared" si="120"/>
        <v>-24709.279999999999</v>
      </c>
      <c r="H567" s="50">
        <f t="shared" si="121"/>
        <v>0</v>
      </c>
      <c r="I567" s="51">
        <f t="shared" si="122"/>
        <v>-100</v>
      </c>
      <c r="J567" s="51">
        <f t="shared" si="123"/>
        <v>0</v>
      </c>
      <c r="K567" s="51">
        <f t="shared" si="124"/>
        <v>0</v>
      </c>
    </row>
    <row r="568" spans="1:11">
      <c r="A568" s="56" t="s">
        <v>33</v>
      </c>
      <c r="B568" s="49" t="s">
        <v>34</v>
      </c>
      <c r="C568" s="50">
        <v>14607.59</v>
      </c>
      <c r="D568" s="50">
        <v>0</v>
      </c>
      <c r="E568" s="50">
        <v>0</v>
      </c>
      <c r="F568" s="50">
        <v>0</v>
      </c>
      <c r="G568" s="50">
        <f t="shared" si="120"/>
        <v>-14607.59</v>
      </c>
      <c r="H568" s="50">
        <f t="shared" si="121"/>
        <v>0</v>
      </c>
      <c r="I568" s="51">
        <f t="shared" si="122"/>
        <v>-100</v>
      </c>
      <c r="J568" s="51">
        <f t="shared" si="123"/>
        <v>0</v>
      </c>
      <c r="K568" s="51">
        <f t="shared" si="124"/>
        <v>0</v>
      </c>
    </row>
    <row r="569" spans="1:11">
      <c r="A569" s="56" t="s">
        <v>35</v>
      </c>
      <c r="B569" s="49" t="s">
        <v>36</v>
      </c>
      <c r="C569" s="50">
        <v>10101.69</v>
      </c>
      <c r="D569" s="50">
        <v>0</v>
      </c>
      <c r="E569" s="50">
        <v>0</v>
      </c>
      <c r="F569" s="50">
        <v>0</v>
      </c>
      <c r="G569" s="50">
        <f t="shared" si="120"/>
        <v>-10101.69</v>
      </c>
      <c r="H569" s="50">
        <f t="shared" si="121"/>
        <v>0</v>
      </c>
      <c r="I569" s="51">
        <f t="shared" si="122"/>
        <v>-100</v>
      </c>
      <c r="J569" s="51">
        <f t="shared" si="123"/>
        <v>0</v>
      </c>
      <c r="K569" s="51">
        <f t="shared" si="124"/>
        <v>0</v>
      </c>
    </row>
    <row r="570" spans="1:11">
      <c r="A570" s="57" t="s">
        <v>37</v>
      </c>
      <c r="B570" s="49" t="s">
        <v>38</v>
      </c>
      <c r="C570" s="50">
        <v>1799.03</v>
      </c>
      <c r="D570" s="50">
        <v>0</v>
      </c>
      <c r="E570" s="50">
        <v>0</v>
      </c>
      <c r="F570" s="50">
        <v>0</v>
      </c>
      <c r="G570" s="50">
        <f t="shared" si="120"/>
        <v>-1799.03</v>
      </c>
      <c r="H570" s="50">
        <f t="shared" si="121"/>
        <v>0</v>
      </c>
      <c r="I570" s="51">
        <f t="shared" si="122"/>
        <v>-100</v>
      </c>
      <c r="J570" s="51">
        <f t="shared" si="123"/>
        <v>0</v>
      </c>
      <c r="K570" s="51">
        <f t="shared" si="124"/>
        <v>0</v>
      </c>
    </row>
    <row r="571" spans="1:11">
      <c r="A571" s="54" t="s">
        <v>53</v>
      </c>
      <c r="B571" s="49" t="s">
        <v>54</v>
      </c>
      <c r="C571" s="50">
        <v>1235546.31</v>
      </c>
      <c r="D571" s="50">
        <v>0</v>
      </c>
      <c r="E571" s="50">
        <v>0</v>
      </c>
      <c r="F571" s="50">
        <v>0</v>
      </c>
      <c r="G571" s="50">
        <f t="shared" si="120"/>
        <v>-1235546.31</v>
      </c>
      <c r="H571" s="50">
        <f t="shared" si="121"/>
        <v>0</v>
      </c>
      <c r="I571" s="51">
        <f t="shared" si="122"/>
        <v>-100</v>
      </c>
      <c r="J571" s="51">
        <f t="shared" si="123"/>
        <v>0</v>
      </c>
      <c r="K571" s="51">
        <f t="shared" si="124"/>
        <v>0</v>
      </c>
    </row>
    <row r="572" spans="1:11">
      <c r="A572" s="55" t="s">
        <v>55</v>
      </c>
      <c r="B572" s="49" t="s">
        <v>56</v>
      </c>
      <c r="C572" s="50">
        <v>1235546.31</v>
      </c>
      <c r="D572" s="50">
        <v>0</v>
      </c>
      <c r="E572" s="50">
        <v>0</v>
      </c>
      <c r="F572" s="50">
        <v>0</v>
      </c>
      <c r="G572" s="50">
        <f t="shared" si="120"/>
        <v>-1235546.31</v>
      </c>
      <c r="H572" s="50">
        <f t="shared" si="121"/>
        <v>0</v>
      </c>
      <c r="I572" s="51">
        <f t="shared" si="122"/>
        <v>-100</v>
      </c>
      <c r="J572" s="51">
        <f t="shared" si="123"/>
        <v>0</v>
      </c>
      <c r="K572" s="51">
        <f t="shared" si="124"/>
        <v>0</v>
      </c>
    </row>
    <row r="573" spans="1:11">
      <c r="A573" s="48"/>
      <c r="B573" s="49" t="s">
        <v>57</v>
      </c>
      <c r="C573" s="50">
        <v>1574018.31</v>
      </c>
      <c r="D573" s="50">
        <v>0</v>
      </c>
      <c r="E573" s="50">
        <v>0</v>
      </c>
      <c r="F573" s="50">
        <v>0</v>
      </c>
      <c r="G573" s="50">
        <f t="shared" si="120"/>
        <v>-1574018.31</v>
      </c>
      <c r="H573" s="50">
        <f t="shared" si="121"/>
        <v>0</v>
      </c>
      <c r="I573" s="51">
        <f t="shared" si="122"/>
        <v>-100</v>
      </c>
      <c r="J573" s="51">
        <f t="shared" si="123"/>
        <v>0</v>
      </c>
      <c r="K573" s="51">
        <f t="shared" si="124"/>
        <v>0</v>
      </c>
    </row>
    <row r="574" spans="1:11">
      <c r="A574" s="48" t="s">
        <v>58</v>
      </c>
      <c r="B574" s="49" t="s">
        <v>59</v>
      </c>
      <c r="C574" s="50">
        <v>-1574018.31</v>
      </c>
      <c r="D574" s="50">
        <v>0</v>
      </c>
      <c r="E574" s="50">
        <v>0</v>
      </c>
      <c r="F574" s="50">
        <v>0</v>
      </c>
      <c r="G574" s="50">
        <f t="shared" si="120"/>
        <v>1574018.31</v>
      </c>
      <c r="H574" s="50">
        <f t="shared" si="121"/>
        <v>0</v>
      </c>
      <c r="I574" s="51">
        <f t="shared" si="122"/>
        <v>-100</v>
      </c>
      <c r="J574" s="51">
        <f t="shared" si="123"/>
        <v>0</v>
      </c>
      <c r="K574" s="51">
        <f t="shared" si="124"/>
        <v>0</v>
      </c>
    </row>
    <row r="575" spans="1:11">
      <c r="A575" s="54" t="s">
        <v>60</v>
      </c>
      <c r="B575" s="49" t="s">
        <v>61</v>
      </c>
      <c r="C575" s="50">
        <v>-1574018.31</v>
      </c>
      <c r="D575" s="50">
        <v>0</v>
      </c>
      <c r="E575" s="50">
        <v>0</v>
      </c>
      <c r="F575" s="50">
        <v>0</v>
      </c>
      <c r="G575" s="50">
        <f t="shared" si="120"/>
        <v>1574018.31</v>
      </c>
      <c r="H575" s="50">
        <f t="shared" si="121"/>
        <v>0</v>
      </c>
      <c r="I575" s="51">
        <f t="shared" si="122"/>
        <v>-100</v>
      </c>
      <c r="J575" s="51">
        <f t="shared" si="123"/>
        <v>0</v>
      </c>
      <c r="K575" s="51">
        <f t="shared" si="124"/>
        <v>0</v>
      </c>
    </row>
    <row r="576" spans="1:11" ht="26.4">
      <c r="A576" s="63" t="s">
        <v>282</v>
      </c>
      <c r="B576" s="60" t="s">
        <v>347</v>
      </c>
      <c r="C576" s="61"/>
      <c r="D576" s="61"/>
      <c r="E576" s="61"/>
      <c r="F576" s="61"/>
      <c r="G576" s="61"/>
      <c r="H576" s="61"/>
      <c r="I576" s="62"/>
      <c r="J576" s="62"/>
      <c r="K576" s="62"/>
    </row>
    <row r="577" spans="1:11">
      <c r="A577" s="48" t="s">
        <v>19</v>
      </c>
      <c r="B577" s="49" t="s">
        <v>20</v>
      </c>
      <c r="C577" s="50">
        <v>2834273.9</v>
      </c>
      <c r="D577" s="50">
        <v>0</v>
      </c>
      <c r="E577" s="50">
        <v>0</v>
      </c>
      <c r="F577" s="50">
        <v>0</v>
      </c>
      <c r="G577" s="50">
        <f t="shared" ref="G577:G595" si="125">F577-C577</f>
        <v>-2834273.9</v>
      </c>
      <c r="H577" s="50">
        <f t="shared" ref="H577:H595" si="126">E577-F577</f>
        <v>0</v>
      </c>
      <c r="I577" s="51">
        <f t="shared" ref="I577:I595" si="127">IF(ISERROR(F577/C577),0,F577/C577*100-100)</f>
        <v>-100</v>
      </c>
      <c r="J577" s="51">
        <f t="shared" ref="J577:J595" si="128">IF(ISERROR(F577/E577),0,F577/E577*100)</f>
        <v>0</v>
      </c>
      <c r="K577" s="51">
        <f t="shared" ref="K577:K595" si="129">IF(ISERROR(F577/D577),0,F577/D577*100)</f>
        <v>0</v>
      </c>
    </row>
    <row r="578" spans="1:11">
      <c r="A578" s="54" t="s">
        <v>83</v>
      </c>
      <c r="B578" s="49" t="s">
        <v>84</v>
      </c>
      <c r="C578" s="50">
        <v>89589.9</v>
      </c>
      <c r="D578" s="50">
        <v>0</v>
      </c>
      <c r="E578" s="50">
        <v>0</v>
      </c>
      <c r="F578" s="50">
        <v>0</v>
      </c>
      <c r="G578" s="50">
        <f t="shared" si="125"/>
        <v>-89589.9</v>
      </c>
      <c r="H578" s="50">
        <f t="shared" si="126"/>
        <v>0</v>
      </c>
      <c r="I578" s="51">
        <f t="shared" si="127"/>
        <v>-100</v>
      </c>
      <c r="J578" s="51">
        <f t="shared" si="128"/>
        <v>0</v>
      </c>
      <c r="K578" s="51">
        <f t="shared" si="129"/>
        <v>0</v>
      </c>
    </row>
    <row r="579" spans="1:11">
      <c r="A579" s="55" t="s">
        <v>85</v>
      </c>
      <c r="B579" s="49" t="s">
        <v>86</v>
      </c>
      <c r="C579" s="50">
        <v>89589.9</v>
      </c>
      <c r="D579" s="50">
        <v>0</v>
      </c>
      <c r="E579" s="50">
        <v>0</v>
      </c>
      <c r="F579" s="50">
        <v>0</v>
      </c>
      <c r="G579" s="50">
        <f t="shared" si="125"/>
        <v>-89589.9</v>
      </c>
      <c r="H579" s="50">
        <f t="shared" si="126"/>
        <v>0</v>
      </c>
      <c r="I579" s="51">
        <f t="shared" si="127"/>
        <v>-100</v>
      </c>
      <c r="J579" s="51">
        <f t="shared" si="128"/>
        <v>0</v>
      </c>
      <c r="K579" s="51">
        <f t="shared" si="129"/>
        <v>0</v>
      </c>
    </row>
    <row r="580" spans="1:11">
      <c r="A580" s="56" t="s">
        <v>87</v>
      </c>
      <c r="B580" s="49" t="s">
        <v>88</v>
      </c>
      <c r="C580" s="50">
        <v>89589.9</v>
      </c>
      <c r="D580" s="50">
        <v>0</v>
      </c>
      <c r="E580" s="50">
        <v>0</v>
      </c>
      <c r="F580" s="50">
        <v>0</v>
      </c>
      <c r="G580" s="50">
        <f t="shared" si="125"/>
        <v>-89589.9</v>
      </c>
      <c r="H580" s="50">
        <f t="shared" si="126"/>
        <v>0</v>
      </c>
      <c r="I580" s="51">
        <f t="shared" si="127"/>
        <v>-100</v>
      </c>
      <c r="J580" s="51">
        <f t="shared" si="128"/>
        <v>0</v>
      </c>
      <c r="K580" s="51">
        <f t="shared" si="129"/>
        <v>0</v>
      </c>
    </row>
    <row r="581" spans="1:11" ht="26.4">
      <c r="A581" s="57" t="s">
        <v>89</v>
      </c>
      <c r="B581" s="49" t="s">
        <v>90</v>
      </c>
      <c r="C581" s="50">
        <v>89589.9</v>
      </c>
      <c r="D581" s="50">
        <v>0</v>
      </c>
      <c r="E581" s="50">
        <v>0</v>
      </c>
      <c r="F581" s="50">
        <v>0</v>
      </c>
      <c r="G581" s="50">
        <f t="shared" si="125"/>
        <v>-89589.9</v>
      </c>
      <c r="H581" s="50">
        <f t="shared" si="126"/>
        <v>0</v>
      </c>
      <c r="I581" s="51">
        <f t="shared" si="127"/>
        <v>-100</v>
      </c>
      <c r="J581" s="51">
        <f t="shared" si="128"/>
        <v>0</v>
      </c>
      <c r="K581" s="51">
        <f t="shared" si="129"/>
        <v>0</v>
      </c>
    </row>
    <row r="582" spans="1:11" ht="26.4">
      <c r="A582" s="58" t="s">
        <v>91</v>
      </c>
      <c r="B582" s="49" t="s">
        <v>92</v>
      </c>
      <c r="C582" s="50">
        <v>89589.9</v>
      </c>
      <c r="D582" s="50">
        <v>0</v>
      </c>
      <c r="E582" s="50">
        <v>0</v>
      </c>
      <c r="F582" s="50">
        <v>0</v>
      </c>
      <c r="G582" s="50">
        <f t="shared" si="125"/>
        <v>-89589.9</v>
      </c>
      <c r="H582" s="50">
        <f t="shared" si="126"/>
        <v>0</v>
      </c>
      <c r="I582" s="51">
        <f t="shared" si="127"/>
        <v>-100</v>
      </c>
      <c r="J582" s="51">
        <f t="shared" si="128"/>
        <v>0</v>
      </c>
      <c r="K582" s="51">
        <f t="shared" si="129"/>
        <v>0</v>
      </c>
    </row>
    <row r="583" spans="1:11">
      <c r="A583" s="54" t="s">
        <v>23</v>
      </c>
      <c r="B583" s="49" t="s">
        <v>24</v>
      </c>
      <c r="C583" s="50">
        <v>2744684</v>
      </c>
      <c r="D583" s="50">
        <v>0</v>
      </c>
      <c r="E583" s="50">
        <v>0</v>
      </c>
      <c r="F583" s="50">
        <v>0</v>
      </c>
      <c r="G583" s="50">
        <f t="shared" si="125"/>
        <v>-2744684</v>
      </c>
      <c r="H583" s="50">
        <f t="shared" si="126"/>
        <v>0</v>
      </c>
      <c r="I583" s="51">
        <f t="shared" si="127"/>
        <v>-100</v>
      </c>
      <c r="J583" s="51">
        <f t="shared" si="128"/>
        <v>0</v>
      </c>
      <c r="K583" s="51">
        <f t="shared" si="129"/>
        <v>0</v>
      </c>
    </row>
    <row r="584" spans="1:11" ht="26.4">
      <c r="A584" s="55" t="s">
        <v>25</v>
      </c>
      <c r="B584" s="49" t="s">
        <v>26</v>
      </c>
      <c r="C584" s="50">
        <v>2744684</v>
      </c>
      <c r="D584" s="50">
        <v>0</v>
      </c>
      <c r="E584" s="50">
        <v>0</v>
      </c>
      <c r="F584" s="50">
        <v>0</v>
      </c>
      <c r="G584" s="50">
        <f t="shared" si="125"/>
        <v>-2744684</v>
      </c>
      <c r="H584" s="50">
        <f t="shared" si="126"/>
        <v>0</v>
      </c>
      <c r="I584" s="51">
        <f t="shared" si="127"/>
        <v>-100</v>
      </c>
      <c r="J584" s="51">
        <f t="shared" si="128"/>
        <v>0</v>
      </c>
      <c r="K584" s="51">
        <f t="shared" si="129"/>
        <v>0</v>
      </c>
    </row>
    <row r="585" spans="1:11">
      <c r="A585" s="48" t="s">
        <v>27</v>
      </c>
      <c r="B585" s="49" t="s">
        <v>28</v>
      </c>
      <c r="C585" s="50">
        <v>1260255.5900000001</v>
      </c>
      <c r="D585" s="50">
        <v>0</v>
      </c>
      <c r="E585" s="50">
        <v>0</v>
      </c>
      <c r="F585" s="50">
        <v>0</v>
      </c>
      <c r="G585" s="50">
        <f t="shared" si="125"/>
        <v>-1260255.5900000001</v>
      </c>
      <c r="H585" s="50">
        <f t="shared" si="126"/>
        <v>0</v>
      </c>
      <c r="I585" s="51">
        <f t="shared" si="127"/>
        <v>-100</v>
      </c>
      <c r="J585" s="51">
        <f t="shared" si="128"/>
        <v>0</v>
      </c>
      <c r="K585" s="51">
        <f t="shared" si="129"/>
        <v>0</v>
      </c>
    </row>
    <row r="586" spans="1:11">
      <c r="A586" s="54" t="s">
        <v>29</v>
      </c>
      <c r="B586" s="49" t="s">
        <v>30</v>
      </c>
      <c r="C586" s="50">
        <v>24709.279999999999</v>
      </c>
      <c r="D586" s="50">
        <v>0</v>
      </c>
      <c r="E586" s="50">
        <v>0</v>
      </c>
      <c r="F586" s="50">
        <v>0</v>
      </c>
      <c r="G586" s="50">
        <f t="shared" si="125"/>
        <v>-24709.279999999999</v>
      </c>
      <c r="H586" s="50">
        <f t="shared" si="126"/>
        <v>0</v>
      </c>
      <c r="I586" s="51">
        <f t="shared" si="127"/>
        <v>-100</v>
      </c>
      <c r="J586" s="51">
        <f t="shared" si="128"/>
        <v>0</v>
      </c>
      <c r="K586" s="51">
        <f t="shared" si="129"/>
        <v>0</v>
      </c>
    </row>
    <row r="587" spans="1:11">
      <c r="A587" s="55" t="s">
        <v>31</v>
      </c>
      <c r="B587" s="49" t="s">
        <v>32</v>
      </c>
      <c r="C587" s="50">
        <v>24709.279999999999</v>
      </c>
      <c r="D587" s="50">
        <v>0</v>
      </c>
      <c r="E587" s="50">
        <v>0</v>
      </c>
      <c r="F587" s="50">
        <v>0</v>
      </c>
      <c r="G587" s="50">
        <f t="shared" si="125"/>
        <v>-24709.279999999999</v>
      </c>
      <c r="H587" s="50">
        <f t="shared" si="126"/>
        <v>0</v>
      </c>
      <c r="I587" s="51">
        <f t="shared" si="127"/>
        <v>-100</v>
      </c>
      <c r="J587" s="51">
        <f t="shared" si="128"/>
        <v>0</v>
      </c>
      <c r="K587" s="51">
        <f t="shared" si="129"/>
        <v>0</v>
      </c>
    </row>
    <row r="588" spans="1:11">
      <c r="A588" s="56" t="s">
        <v>33</v>
      </c>
      <c r="B588" s="49" t="s">
        <v>34</v>
      </c>
      <c r="C588" s="50">
        <v>14607.59</v>
      </c>
      <c r="D588" s="50">
        <v>0</v>
      </c>
      <c r="E588" s="50">
        <v>0</v>
      </c>
      <c r="F588" s="50">
        <v>0</v>
      </c>
      <c r="G588" s="50">
        <f t="shared" si="125"/>
        <v>-14607.59</v>
      </c>
      <c r="H588" s="50">
        <f t="shared" si="126"/>
        <v>0</v>
      </c>
      <c r="I588" s="51">
        <f t="shared" si="127"/>
        <v>-100</v>
      </c>
      <c r="J588" s="51">
        <f t="shared" si="128"/>
        <v>0</v>
      </c>
      <c r="K588" s="51">
        <f t="shared" si="129"/>
        <v>0</v>
      </c>
    </row>
    <row r="589" spans="1:11">
      <c r="A589" s="56" t="s">
        <v>35</v>
      </c>
      <c r="B589" s="49" t="s">
        <v>36</v>
      </c>
      <c r="C589" s="50">
        <v>10101.69</v>
      </c>
      <c r="D589" s="50">
        <v>0</v>
      </c>
      <c r="E589" s="50">
        <v>0</v>
      </c>
      <c r="F589" s="50">
        <v>0</v>
      </c>
      <c r="G589" s="50">
        <f t="shared" si="125"/>
        <v>-10101.69</v>
      </c>
      <c r="H589" s="50">
        <f t="shared" si="126"/>
        <v>0</v>
      </c>
      <c r="I589" s="51">
        <f t="shared" si="127"/>
        <v>-100</v>
      </c>
      <c r="J589" s="51">
        <f t="shared" si="128"/>
        <v>0</v>
      </c>
      <c r="K589" s="51">
        <f t="shared" si="129"/>
        <v>0</v>
      </c>
    </row>
    <row r="590" spans="1:11">
      <c r="A590" s="57" t="s">
        <v>37</v>
      </c>
      <c r="B590" s="49" t="s">
        <v>38</v>
      </c>
      <c r="C590" s="50">
        <v>1799.03</v>
      </c>
      <c r="D590" s="50">
        <v>0</v>
      </c>
      <c r="E590" s="50">
        <v>0</v>
      </c>
      <c r="F590" s="50">
        <v>0</v>
      </c>
      <c r="G590" s="50">
        <f t="shared" si="125"/>
        <v>-1799.03</v>
      </c>
      <c r="H590" s="50">
        <f t="shared" si="126"/>
        <v>0</v>
      </c>
      <c r="I590" s="51">
        <f t="shared" si="127"/>
        <v>-100</v>
      </c>
      <c r="J590" s="51">
        <f t="shared" si="128"/>
        <v>0</v>
      </c>
      <c r="K590" s="51">
        <f t="shared" si="129"/>
        <v>0</v>
      </c>
    </row>
    <row r="591" spans="1:11">
      <c r="A591" s="54" t="s">
        <v>53</v>
      </c>
      <c r="B591" s="49" t="s">
        <v>54</v>
      </c>
      <c r="C591" s="50">
        <v>1235546.31</v>
      </c>
      <c r="D591" s="50">
        <v>0</v>
      </c>
      <c r="E591" s="50">
        <v>0</v>
      </c>
      <c r="F591" s="50">
        <v>0</v>
      </c>
      <c r="G591" s="50">
        <f t="shared" si="125"/>
        <v>-1235546.31</v>
      </c>
      <c r="H591" s="50">
        <f t="shared" si="126"/>
        <v>0</v>
      </c>
      <c r="I591" s="51">
        <f t="shared" si="127"/>
        <v>-100</v>
      </c>
      <c r="J591" s="51">
        <f t="shared" si="128"/>
        <v>0</v>
      </c>
      <c r="K591" s="51">
        <f t="shared" si="129"/>
        <v>0</v>
      </c>
    </row>
    <row r="592" spans="1:11">
      <c r="A592" s="55" t="s">
        <v>55</v>
      </c>
      <c r="B592" s="49" t="s">
        <v>56</v>
      </c>
      <c r="C592" s="50">
        <v>1235546.31</v>
      </c>
      <c r="D592" s="50">
        <v>0</v>
      </c>
      <c r="E592" s="50">
        <v>0</v>
      </c>
      <c r="F592" s="50">
        <v>0</v>
      </c>
      <c r="G592" s="50">
        <f t="shared" si="125"/>
        <v>-1235546.31</v>
      </c>
      <c r="H592" s="50">
        <f t="shared" si="126"/>
        <v>0</v>
      </c>
      <c r="I592" s="51">
        <f t="shared" si="127"/>
        <v>-100</v>
      </c>
      <c r="J592" s="51">
        <f t="shared" si="128"/>
        <v>0</v>
      </c>
      <c r="K592" s="51">
        <f t="shared" si="129"/>
        <v>0</v>
      </c>
    </row>
    <row r="593" spans="1:11">
      <c r="A593" s="48"/>
      <c r="B593" s="49" t="s">
        <v>57</v>
      </c>
      <c r="C593" s="50">
        <v>1574018.31</v>
      </c>
      <c r="D593" s="50">
        <v>0</v>
      </c>
      <c r="E593" s="50">
        <v>0</v>
      </c>
      <c r="F593" s="50">
        <v>0</v>
      </c>
      <c r="G593" s="50">
        <f t="shared" si="125"/>
        <v>-1574018.31</v>
      </c>
      <c r="H593" s="50">
        <f t="shared" si="126"/>
        <v>0</v>
      </c>
      <c r="I593" s="51">
        <f t="shared" si="127"/>
        <v>-100</v>
      </c>
      <c r="J593" s="51">
        <f t="shared" si="128"/>
        <v>0</v>
      </c>
      <c r="K593" s="51">
        <f t="shared" si="129"/>
        <v>0</v>
      </c>
    </row>
    <row r="594" spans="1:11">
      <c r="A594" s="48" t="s">
        <v>58</v>
      </c>
      <c r="B594" s="49" t="s">
        <v>59</v>
      </c>
      <c r="C594" s="50">
        <v>-1574018.31</v>
      </c>
      <c r="D594" s="50">
        <v>0</v>
      </c>
      <c r="E594" s="50">
        <v>0</v>
      </c>
      <c r="F594" s="50">
        <v>0</v>
      </c>
      <c r="G594" s="50">
        <f t="shared" si="125"/>
        <v>1574018.31</v>
      </c>
      <c r="H594" s="50">
        <f t="shared" si="126"/>
        <v>0</v>
      </c>
      <c r="I594" s="51">
        <f t="shared" si="127"/>
        <v>-100</v>
      </c>
      <c r="J594" s="51">
        <f t="shared" si="128"/>
        <v>0</v>
      </c>
      <c r="K594" s="51">
        <f t="shared" si="129"/>
        <v>0</v>
      </c>
    </row>
    <row r="595" spans="1:11">
      <c r="A595" s="54" t="s">
        <v>60</v>
      </c>
      <c r="B595" s="49" t="s">
        <v>61</v>
      </c>
      <c r="C595" s="50">
        <v>-1574018.31</v>
      </c>
      <c r="D595" s="50">
        <v>0</v>
      </c>
      <c r="E595" s="50">
        <v>0</v>
      </c>
      <c r="F595" s="50">
        <v>0</v>
      </c>
      <c r="G595" s="50">
        <f t="shared" si="125"/>
        <v>1574018.31</v>
      </c>
      <c r="H595" s="50">
        <f t="shared" si="126"/>
        <v>0</v>
      </c>
      <c r="I595" s="51">
        <f t="shared" si="127"/>
        <v>-100</v>
      </c>
      <c r="J595" s="51">
        <f t="shared" si="128"/>
        <v>0</v>
      </c>
      <c r="K595" s="51">
        <f t="shared" si="129"/>
        <v>0</v>
      </c>
    </row>
    <row r="596" spans="1:11" ht="26.4">
      <c r="A596" s="59" t="s">
        <v>172</v>
      </c>
      <c r="B596" s="60" t="s">
        <v>173</v>
      </c>
      <c r="C596" s="61"/>
      <c r="D596" s="61"/>
      <c r="E596" s="61"/>
      <c r="F596" s="61"/>
      <c r="G596" s="61"/>
      <c r="H596" s="61"/>
      <c r="I596" s="62"/>
      <c r="J596" s="62"/>
      <c r="K596" s="62"/>
    </row>
    <row r="597" spans="1:11">
      <c r="A597" s="48" t="s">
        <v>19</v>
      </c>
      <c r="B597" s="49" t="s">
        <v>20</v>
      </c>
      <c r="C597" s="50">
        <v>5966983.8799999999</v>
      </c>
      <c r="D597" s="50">
        <v>8181101</v>
      </c>
      <c r="E597" s="50">
        <v>4155080</v>
      </c>
      <c r="F597" s="50">
        <v>6291846.0499999998</v>
      </c>
      <c r="G597" s="50">
        <f t="shared" ref="G597:G614" si="130">F597-C597</f>
        <v>324862.16999999993</v>
      </c>
      <c r="H597" s="50">
        <f t="shared" ref="H597:H614" si="131">E597-F597</f>
        <v>-2136766.0499999998</v>
      </c>
      <c r="I597" s="51">
        <f t="shared" ref="I597:I614" si="132">IF(ISERROR(F597/C597),0,F597/C597*100-100)</f>
        <v>5.4443279307132997</v>
      </c>
      <c r="J597" s="51">
        <f t="shared" ref="J597:J614" si="133">IF(ISERROR(F597/E597),0,F597/E597*100)</f>
        <v>151.42538892151293</v>
      </c>
      <c r="K597" s="51">
        <f t="shared" ref="K597:K614" si="134">IF(ISERROR(F597/D597),0,F597/D597*100)</f>
        <v>76.907081944105073</v>
      </c>
    </row>
    <row r="598" spans="1:11">
      <c r="A598" s="54" t="s">
        <v>81</v>
      </c>
      <c r="B598" s="49" t="s">
        <v>82</v>
      </c>
      <c r="C598" s="50">
        <v>4885837.88</v>
      </c>
      <c r="D598" s="50">
        <v>7070035</v>
      </c>
      <c r="E598" s="50">
        <v>3447396</v>
      </c>
      <c r="F598" s="50">
        <v>5180780.05</v>
      </c>
      <c r="G598" s="50">
        <f t="shared" si="130"/>
        <v>294942.16999999993</v>
      </c>
      <c r="H598" s="50">
        <f t="shared" si="131"/>
        <v>-1733384.0499999998</v>
      </c>
      <c r="I598" s="51">
        <f t="shared" si="132"/>
        <v>6.0366753307008878</v>
      </c>
      <c r="J598" s="51">
        <f t="shared" si="133"/>
        <v>150.28096714157584</v>
      </c>
      <c r="K598" s="51">
        <f t="shared" si="134"/>
        <v>73.277997209349039</v>
      </c>
    </row>
    <row r="599" spans="1:11">
      <c r="A599" s="54" t="s">
        <v>23</v>
      </c>
      <c r="B599" s="49" t="s">
        <v>24</v>
      </c>
      <c r="C599" s="50">
        <v>1081146</v>
      </c>
      <c r="D599" s="50">
        <v>1111066</v>
      </c>
      <c r="E599" s="50">
        <v>707684</v>
      </c>
      <c r="F599" s="50">
        <v>1111066</v>
      </c>
      <c r="G599" s="50">
        <f t="shared" si="130"/>
        <v>29920</v>
      </c>
      <c r="H599" s="50">
        <f t="shared" si="131"/>
        <v>-403382</v>
      </c>
      <c r="I599" s="51">
        <f t="shared" si="132"/>
        <v>2.767433815599361</v>
      </c>
      <c r="J599" s="51">
        <f t="shared" si="133"/>
        <v>157.00029956873408</v>
      </c>
      <c r="K599" s="51">
        <f t="shared" si="134"/>
        <v>100</v>
      </c>
    </row>
    <row r="600" spans="1:11" ht="26.4">
      <c r="A600" s="55" t="s">
        <v>25</v>
      </c>
      <c r="B600" s="49" t="s">
        <v>26</v>
      </c>
      <c r="C600" s="50">
        <v>1081146</v>
      </c>
      <c r="D600" s="50">
        <v>1111066</v>
      </c>
      <c r="E600" s="50">
        <v>707684</v>
      </c>
      <c r="F600" s="50">
        <v>1111066</v>
      </c>
      <c r="G600" s="50">
        <f t="shared" si="130"/>
        <v>29920</v>
      </c>
      <c r="H600" s="50">
        <f t="shared" si="131"/>
        <v>-403382</v>
      </c>
      <c r="I600" s="51">
        <f t="shared" si="132"/>
        <v>2.767433815599361</v>
      </c>
      <c r="J600" s="51">
        <f t="shared" si="133"/>
        <v>157.00029956873408</v>
      </c>
      <c r="K600" s="51">
        <f t="shared" si="134"/>
        <v>100</v>
      </c>
    </row>
    <row r="601" spans="1:11">
      <c r="A601" s="48" t="s">
        <v>27</v>
      </c>
      <c r="B601" s="49" t="s">
        <v>28</v>
      </c>
      <c r="C601" s="50">
        <v>4310739.8899999997</v>
      </c>
      <c r="D601" s="50">
        <v>9113748</v>
      </c>
      <c r="E601" s="50">
        <v>4060502</v>
      </c>
      <c r="F601" s="50">
        <v>3045017.72</v>
      </c>
      <c r="G601" s="50">
        <f t="shared" si="130"/>
        <v>-1265722.1699999995</v>
      </c>
      <c r="H601" s="50">
        <f t="shared" si="131"/>
        <v>1015484.2799999998</v>
      </c>
      <c r="I601" s="51">
        <f t="shared" si="132"/>
        <v>-29.362063179367553</v>
      </c>
      <c r="J601" s="51">
        <f t="shared" si="133"/>
        <v>74.991164146699106</v>
      </c>
      <c r="K601" s="51">
        <f t="shared" si="134"/>
        <v>33.41125648854895</v>
      </c>
    </row>
    <row r="602" spans="1:11">
      <c r="A602" s="54" t="s">
        <v>29</v>
      </c>
      <c r="B602" s="49" t="s">
        <v>30</v>
      </c>
      <c r="C602" s="50">
        <v>4257192.0599999996</v>
      </c>
      <c r="D602" s="50">
        <v>8773130</v>
      </c>
      <c r="E602" s="50">
        <v>3853543</v>
      </c>
      <c r="F602" s="50">
        <v>3043093.48</v>
      </c>
      <c r="G602" s="50">
        <f t="shared" si="130"/>
        <v>-1214098.5799999996</v>
      </c>
      <c r="H602" s="50">
        <f t="shared" si="131"/>
        <v>810449.52</v>
      </c>
      <c r="I602" s="51">
        <f t="shared" si="132"/>
        <v>-28.518764549232003</v>
      </c>
      <c r="J602" s="51">
        <f t="shared" si="133"/>
        <v>78.968717359583124</v>
      </c>
      <c r="K602" s="51">
        <f t="shared" si="134"/>
        <v>34.686519862352434</v>
      </c>
    </row>
    <row r="603" spans="1:11">
      <c r="A603" s="55" t="s">
        <v>31</v>
      </c>
      <c r="B603" s="49" t="s">
        <v>32</v>
      </c>
      <c r="C603" s="50">
        <v>4257192.0599999996</v>
      </c>
      <c r="D603" s="50">
        <v>8443210</v>
      </c>
      <c r="E603" s="50">
        <v>3853543</v>
      </c>
      <c r="F603" s="50">
        <v>3043093.48</v>
      </c>
      <c r="G603" s="50">
        <f t="shared" si="130"/>
        <v>-1214098.5799999996</v>
      </c>
      <c r="H603" s="50">
        <f t="shared" si="131"/>
        <v>810449.52</v>
      </c>
      <c r="I603" s="51">
        <f t="shared" si="132"/>
        <v>-28.518764549232003</v>
      </c>
      <c r="J603" s="51">
        <f t="shared" si="133"/>
        <v>78.968717359583124</v>
      </c>
      <c r="K603" s="51">
        <f t="shared" si="134"/>
        <v>36.041902072789853</v>
      </c>
    </row>
    <row r="604" spans="1:11">
      <c r="A604" s="56" t="s">
        <v>33</v>
      </c>
      <c r="B604" s="49" t="s">
        <v>34</v>
      </c>
      <c r="C604" s="50">
        <v>11704.18</v>
      </c>
      <c r="D604" s="50">
        <v>241952</v>
      </c>
      <c r="E604" s="50">
        <v>120766</v>
      </c>
      <c r="F604" s="50">
        <v>19964.259999999998</v>
      </c>
      <c r="G604" s="50">
        <f t="shared" si="130"/>
        <v>8260.0799999999981</v>
      </c>
      <c r="H604" s="50">
        <f t="shared" si="131"/>
        <v>100801.74</v>
      </c>
      <c r="I604" s="51">
        <f t="shared" si="132"/>
        <v>70.573760827328329</v>
      </c>
      <c r="J604" s="51">
        <f t="shared" si="133"/>
        <v>16.531358163721578</v>
      </c>
      <c r="K604" s="51">
        <f t="shared" si="134"/>
        <v>8.2513308424811527</v>
      </c>
    </row>
    <row r="605" spans="1:11">
      <c r="A605" s="56" t="s">
        <v>35</v>
      </c>
      <c r="B605" s="49" t="s">
        <v>36</v>
      </c>
      <c r="C605" s="50">
        <v>4245487.88</v>
      </c>
      <c r="D605" s="50">
        <v>8201258</v>
      </c>
      <c r="E605" s="50">
        <v>3732777</v>
      </c>
      <c r="F605" s="50">
        <v>3023129.22</v>
      </c>
      <c r="G605" s="50">
        <f t="shared" si="130"/>
        <v>-1222358.6599999997</v>
      </c>
      <c r="H605" s="50">
        <f t="shared" si="131"/>
        <v>709647.7799999998</v>
      </c>
      <c r="I605" s="51">
        <f t="shared" si="132"/>
        <v>-28.791947935086313</v>
      </c>
      <c r="J605" s="51">
        <f t="shared" si="133"/>
        <v>80.98874430484328</v>
      </c>
      <c r="K605" s="51">
        <f t="shared" si="134"/>
        <v>36.861774376565158</v>
      </c>
    </row>
    <row r="606" spans="1:11">
      <c r="A606" s="57" t="s">
        <v>37</v>
      </c>
      <c r="B606" s="49" t="s">
        <v>38</v>
      </c>
      <c r="C606" s="50">
        <v>3008</v>
      </c>
      <c r="D606" s="50">
        <v>0</v>
      </c>
      <c r="E606" s="50">
        <v>0</v>
      </c>
      <c r="F606" s="50">
        <v>399.3</v>
      </c>
      <c r="G606" s="50">
        <f t="shared" si="130"/>
        <v>-2608.6999999999998</v>
      </c>
      <c r="H606" s="50">
        <f t="shared" si="131"/>
        <v>-399.3</v>
      </c>
      <c r="I606" s="51">
        <f t="shared" si="132"/>
        <v>-86.725398936170208</v>
      </c>
      <c r="J606" s="51">
        <f t="shared" si="133"/>
        <v>0</v>
      </c>
      <c r="K606" s="51">
        <f t="shared" si="134"/>
        <v>0</v>
      </c>
    </row>
    <row r="607" spans="1:11" ht="26.4">
      <c r="A607" s="55" t="s">
        <v>45</v>
      </c>
      <c r="B607" s="49" t="s">
        <v>46</v>
      </c>
      <c r="C607" s="50">
        <v>0</v>
      </c>
      <c r="D607" s="50">
        <v>329920</v>
      </c>
      <c r="E607" s="50">
        <v>0</v>
      </c>
      <c r="F607" s="50">
        <v>0</v>
      </c>
      <c r="G607" s="50">
        <f t="shared" si="130"/>
        <v>0</v>
      </c>
      <c r="H607" s="50">
        <f t="shared" si="131"/>
        <v>0</v>
      </c>
      <c r="I607" s="51">
        <f t="shared" si="132"/>
        <v>0</v>
      </c>
      <c r="J607" s="51">
        <f t="shared" si="133"/>
        <v>0</v>
      </c>
      <c r="K607" s="51">
        <f t="shared" si="134"/>
        <v>0</v>
      </c>
    </row>
    <row r="608" spans="1:11">
      <c r="A608" s="56" t="s">
        <v>183</v>
      </c>
      <c r="B608" s="49" t="s">
        <v>184</v>
      </c>
      <c r="C608" s="50">
        <v>0</v>
      </c>
      <c r="D608" s="50">
        <v>329920</v>
      </c>
      <c r="E608" s="50">
        <v>0</v>
      </c>
      <c r="F608" s="50">
        <v>0</v>
      </c>
      <c r="G608" s="50">
        <f t="shared" si="130"/>
        <v>0</v>
      </c>
      <c r="H608" s="50">
        <f t="shared" si="131"/>
        <v>0</v>
      </c>
      <c r="I608" s="51">
        <f t="shared" si="132"/>
        <v>0</v>
      </c>
      <c r="J608" s="51">
        <f t="shared" si="133"/>
        <v>0</v>
      </c>
      <c r="K608" s="51">
        <f t="shared" si="134"/>
        <v>0</v>
      </c>
    </row>
    <row r="609" spans="1:11">
      <c r="A609" s="54" t="s">
        <v>53</v>
      </c>
      <c r="B609" s="49" t="s">
        <v>54</v>
      </c>
      <c r="C609" s="50">
        <v>53547.83</v>
      </c>
      <c r="D609" s="50">
        <v>340618</v>
      </c>
      <c r="E609" s="50">
        <v>206959</v>
      </c>
      <c r="F609" s="50">
        <v>1924.24</v>
      </c>
      <c r="G609" s="50">
        <f t="shared" si="130"/>
        <v>-51623.590000000004</v>
      </c>
      <c r="H609" s="50">
        <f t="shared" si="131"/>
        <v>205034.76</v>
      </c>
      <c r="I609" s="51">
        <f t="shared" si="132"/>
        <v>-96.406502373672282</v>
      </c>
      <c r="J609" s="51">
        <f t="shared" si="133"/>
        <v>0.92976869814794227</v>
      </c>
      <c r="K609" s="51">
        <f t="shared" si="134"/>
        <v>0.5649261049034402</v>
      </c>
    </row>
    <row r="610" spans="1:11">
      <c r="A610" s="55" t="s">
        <v>55</v>
      </c>
      <c r="B610" s="49" t="s">
        <v>56</v>
      </c>
      <c r="C610" s="50">
        <v>53547.83</v>
      </c>
      <c r="D610" s="50">
        <v>340618</v>
      </c>
      <c r="E610" s="50">
        <v>206959</v>
      </c>
      <c r="F610" s="50">
        <v>1924.24</v>
      </c>
      <c r="G610" s="50">
        <f t="shared" si="130"/>
        <v>-51623.590000000004</v>
      </c>
      <c r="H610" s="50">
        <f t="shared" si="131"/>
        <v>205034.76</v>
      </c>
      <c r="I610" s="51">
        <f t="shared" si="132"/>
        <v>-96.406502373672282</v>
      </c>
      <c r="J610" s="51">
        <f t="shared" si="133"/>
        <v>0.92976869814794227</v>
      </c>
      <c r="K610" s="51">
        <f t="shared" si="134"/>
        <v>0.5649261049034402</v>
      </c>
    </row>
    <row r="611" spans="1:11">
      <c r="A611" s="48"/>
      <c r="B611" s="49" t="s">
        <v>57</v>
      </c>
      <c r="C611" s="50">
        <v>1656243.99</v>
      </c>
      <c r="D611" s="50">
        <v>-932647</v>
      </c>
      <c r="E611" s="50">
        <v>94578</v>
      </c>
      <c r="F611" s="50">
        <v>3246828.33</v>
      </c>
      <c r="G611" s="50">
        <f t="shared" si="130"/>
        <v>1590584.34</v>
      </c>
      <c r="H611" s="50">
        <f t="shared" si="131"/>
        <v>-3152250.33</v>
      </c>
      <c r="I611" s="51">
        <f t="shared" si="132"/>
        <v>96.035629388155542</v>
      </c>
      <c r="J611" s="51">
        <f t="shared" si="133"/>
        <v>3432.9636173317263</v>
      </c>
      <c r="K611" s="51">
        <f t="shared" si="134"/>
        <v>-348.13046415203178</v>
      </c>
    </row>
    <row r="612" spans="1:11">
      <c r="A612" s="48" t="s">
        <v>58</v>
      </c>
      <c r="B612" s="49" t="s">
        <v>59</v>
      </c>
      <c r="C612" s="50">
        <v>-1656243.99</v>
      </c>
      <c r="D612" s="50">
        <v>932647</v>
      </c>
      <c r="E612" s="50">
        <v>-94578</v>
      </c>
      <c r="F612" s="50">
        <v>-3246828.33</v>
      </c>
      <c r="G612" s="50">
        <f t="shared" si="130"/>
        <v>-1590584.34</v>
      </c>
      <c r="H612" s="50">
        <f t="shared" si="131"/>
        <v>3152250.33</v>
      </c>
      <c r="I612" s="51">
        <f t="shared" si="132"/>
        <v>96.035629388155542</v>
      </c>
      <c r="J612" s="51">
        <f t="shared" si="133"/>
        <v>3432.9636173317263</v>
      </c>
      <c r="K612" s="51">
        <f t="shared" si="134"/>
        <v>-348.13046415203178</v>
      </c>
    </row>
    <row r="613" spans="1:11">
      <c r="A613" s="54" t="s">
        <v>60</v>
      </c>
      <c r="B613" s="49" t="s">
        <v>61</v>
      </c>
      <c r="C613" s="50">
        <v>-1656243.99</v>
      </c>
      <c r="D613" s="50">
        <v>932647</v>
      </c>
      <c r="E613" s="50">
        <v>-94578</v>
      </c>
      <c r="F613" s="50">
        <v>-3246828.33</v>
      </c>
      <c r="G613" s="50">
        <f t="shared" si="130"/>
        <v>-1590584.34</v>
      </c>
      <c r="H613" s="50">
        <f t="shared" si="131"/>
        <v>3152250.33</v>
      </c>
      <c r="I613" s="51">
        <f t="shared" si="132"/>
        <v>96.035629388155542</v>
      </c>
      <c r="J613" s="51">
        <f t="shared" si="133"/>
        <v>3432.9636173317263</v>
      </c>
      <c r="K613" s="51">
        <f t="shared" si="134"/>
        <v>-348.13046415203178</v>
      </c>
    </row>
    <row r="614" spans="1:11" ht="26.4">
      <c r="A614" s="55" t="s">
        <v>97</v>
      </c>
      <c r="B614" s="49" t="s">
        <v>98</v>
      </c>
      <c r="C614" s="50">
        <v>-656186.84</v>
      </c>
      <c r="D614" s="50">
        <v>932647</v>
      </c>
      <c r="E614" s="50">
        <v>-94578</v>
      </c>
      <c r="F614" s="50">
        <v>-73141.89</v>
      </c>
      <c r="G614" s="50">
        <f t="shared" si="130"/>
        <v>583044.94999999995</v>
      </c>
      <c r="H614" s="50">
        <f t="shared" si="131"/>
        <v>-21436.11</v>
      </c>
      <c r="I614" s="51">
        <f t="shared" si="132"/>
        <v>-88.853496360884037</v>
      </c>
      <c r="J614" s="51">
        <f t="shared" si="133"/>
        <v>77.334993338831438</v>
      </c>
      <c r="K614" s="51">
        <f t="shared" si="134"/>
        <v>-7.8423980348406195</v>
      </c>
    </row>
    <row r="615" spans="1:11" ht="26.4">
      <c r="A615" s="63" t="s">
        <v>283</v>
      </c>
      <c r="B615" s="60" t="s">
        <v>348</v>
      </c>
      <c r="C615" s="61"/>
      <c r="D615" s="61"/>
      <c r="E615" s="61"/>
      <c r="F615" s="61"/>
      <c r="G615" s="61"/>
      <c r="H615" s="61"/>
      <c r="I615" s="62"/>
      <c r="J615" s="62"/>
      <c r="K615" s="62"/>
    </row>
    <row r="616" spans="1:11">
      <c r="A616" s="48" t="s">
        <v>19</v>
      </c>
      <c r="B616" s="49" t="s">
        <v>20</v>
      </c>
      <c r="C616" s="50">
        <v>0</v>
      </c>
      <c r="D616" s="50">
        <v>329920</v>
      </c>
      <c r="E616" s="50">
        <v>0</v>
      </c>
      <c r="F616" s="50">
        <v>0</v>
      </c>
      <c r="G616" s="50">
        <f t="shared" ref="G616:G621" si="135">F616-C616</f>
        <v>0</v>
      </c>
      <c r="H616" s="50">
        <f t="shared" ref="H616:H621" si="136">E616-F616</f>
        <v>0</v>
      </c>
      <c r="I616" s="51">
        <f t="shared" ref="I616:I621" si="137">IF(ISERROR(F616/C616),0,F616/C616*100-100)</f>
        <v>0</v>
      </c>
      <c r="J616" s="51">
        <f t="shared" ref="J616:J621" si="138">IF(ISERROR(F616/E616),0,F616/E616*100)</f>
        <v>0</v>
      </c>
      <c r="K616" s="51">
        <f t="shared" ref="K616:K621" si="139">IF(ISERROR(F616/D616),0,F616/D616*100)</f>
        <v>0</v>
      </c>
    </row>
    <row r="617" spans="1:11">
      <c r="A617" s="54" t="s">
        <v>81</v>
      </c>
      <c r="B617" s="49" t="s">
        <v>82</v>
      </c>
      <c r="C617" s="50">
        <v>0</v>
      </c>
      <c r="D617" s="50">
        <v>329920</v>
      </c>
      <c r="E617" s="50">
        <v>0</v>
      </c>
      <c r="F617" s="50">
        <v>0</v>
      </c>
      <c r="G617" s="50">
        <f t="shared" si="135"/>
        <v>0</v>
      </c>
      <c r="H617" s="50">
        <f t="shared" si="136"/>
        <v>0</v>
      </c>
      <c r="I617" s="51">
        <f t="shared" si="137"/>
        <v>0</v>
      </c>
      <c r="J617" s="51">
        <f t="shared" si="138"/>
        <v>0</v>
      </c>
      <c r="K617" s="51">
        <f t="shared" si="139"/>
        <v>0</v>
      </c>
    </row>
    <row r="618" spans="1:11">
      <c r="A618" s="48" t="s">
        <v>27</v>
      </c>
      <c r="B618" s="49" t="s">
        <v>28</v>
      </c>
      <c r="C618" s="50">
        <v>0</v>
      </c>
      <c r="D618" s="50">
        <v>329920</v>
      </c>
      <c r="E618" s="50">
        <v>0</v>
      </c>
      <c r="F618" s="50">
        <v>0</v>
      </c>
      <c r="G618" s="50">
        <f t="shared" si="135"/>
        <v>0</v>
      </c>
      <c r="H618" s="50">
        <f t="shared" si="136"/>
        <v>0</v>
      </c>
      <c r="I618" s="51">
        <f t="shared" si="137"/>
        <v>0</v>
      </c>
      <c r="J618" s="51">
        <f t="shared" si="138"/>
        <v>0</v>
      </c>
      <c r="K618" s="51">
        <f t="shared" si="139"/>
        <v>0</v>
      </c>
    </row>
    <row r="619" spans="1:11">
      <c r="A619" s="54" t="s">
        <v>29</v>
      </c>
      <c r="B619" s="49" t="s">
        <v>30</v>
      </c>
      <c r="C619" s="50">
        <v>0</v>
      </c>
      <c r="D619" s="50">
        <v>329920</v>
      </c>
      <c r="E619" s="50">
        <v>0</v>
      </c>
      <c r="F619" s="50">
        <v>0</v>
      </c>
      <c r="G619" s="50">
        <f t="shared" si="135"/>
        <v>0</v>
      </c>
      <c r="H619" s="50">
        <f t="shared" si="136"/>
        <v>0</v>
      </c>
      <c r="I619" s="51">
        <f t="shared" si="137"/>
        <v>0</v>
      </c>
      <c r="J619" s="51">
        <f t="shared" si="138"/>
        <v>0</v>
      </c>
      <c r="K619" s="51">
        <f t="shared" si="139"/>
        <v>0</v>
      </c>
    </row>
    <row r="620" spans="1:11" ht="26.4">
      <c r="A620" s="55" t="s">
        <v>45</v>
      </c>
      <c r="B620" s="49" t="s">
        <v>46</v>
      </c>
      <c r="C620" s="50">
        <v>0</v>
      </c>
      <c r="D620" s="50">
        <v>329920</v>
      </c>
      <c r="E620" s="50">
        <v>0</v>
      </c>
      <c r="F620" s="50">
        <v>0</v>
      </c>
      <c r="G620" s="50">
        <f t="shared" si="135"/>
        <v>0</v>
      </c>
      <c r="H620" s="50">
        <f t="shared" si="136"/>
        <v>0</v>
      </c>
      <c r="I620" s="51">
        <f t="shared" si="137"/>
        <v>0</v>
      </c>
      <c r="J620" s="51">
        <f t="shared" si="138"/>
        <v>0</v>
      </c>
      <c r="K620" s="51">
        <f t="shared" si="139"/>
        <v>0</v>
      </c>
    </row>
    <row r="621" spans="1:11">
      <c r="A621" s="56" t="s">
        <v>183</v>
      </c>
      <c r="B621" s="49" t="s">
        <v>184</v>
      </c>
      <c r="C621" s="50">
        <v>0</v>
      </c>
      <c r="D621" s="50">
        <v>329920</v>
      </c>
      <c r="E621" s="50">
        <v>0</v>
      </c>
      <c r="F621" s="50">
        <v>0</v>
      </c>
      <c r="G621" s="50">
        <f t="shared" si="135"/>
        <v>0</v>
      </c>
      <c r="H621" s="50">
        <f t="shared" si="136"/>
        <v>0</v>
      </c>
      <c r="I621" s="51">
        <f t="shared" si="137"/>
        <v>0</v>
      </c>
      <c r="J621" s="51">
        <f t="shared" si="138"/>
        <v>0</v>
      </c>
      <c r="K621" s="51">
        <f t="shared" si="139"/>
        <v>0</v>
      </c>
    </row>
    <row r="622" spans="1:11" ht="26.4">
      <c r="A622" s="63" t="s">
        <v>349</v>
      </c>
      <c r="B622" s="60" t="s">
        <v>350</v>
      </c>
      <c r="C622" s="61"/>
      <c r="D622" s="61"/>
      <c r="E622" s="61"/>
      <c r="F622" s="61"/>
      <c r="G622" s="61"/>
      <c r="H622" s="61"/>
      <c r="I622" s="62"/>
      <c r="J622" s="62"/>
      <c r="K622" s="62"/>
    </row>
    <row r="623" spans="1:11">
      <c r="A623" s="48" t="s">
        <v>19</v>
      </c>
      <c r="B623" s="49" t="s">
        <v>20</v>
      </c>
      <c r="C623" s="50">
        <v>14295.32</v>
      </c>
      <c r="D623" s="50">
        <v>157598</v>
      </c>
      <c r="E623" s="50">
        <v>144788</v>
      </c>
      <c r="F623" s="50">
        <v>29920</v>
      </c>
      <c r="G623" s="50">
        <f t="shared" ref="G623:G637" si="140">F623-C623</f>
        <v>15624.68</v>
      </c>
      <c r="H623" s="50">
        <f t="shared" ref="H623:H637" si="141">E623-F623</f>
        <v>114868</v>
      </c>
      <c r="I623" s="51">
        <f t="shared" ref="I623:I637" si="142">IF(ISERROR(F623/C623),0,F623/C623*100-100)</f>
        <v>109.29926717275302</v>
      </c>
      <c r="J623" s="51">
        <f t="shared" ref="J623:J637" si="143">IF(ISERROR(F623/E623),0,F623/E623*100)</f>
        <v>20.664695969279222</v>
      </c>
      <c r="K623" s="51">
        <f t="shared" ref="K623:K637" si="144">IF(ISERROR(F623/D623),0,F623/D623*100)</f>
        <v>18.985012500158632</v>
      </c>
    </row>
    <row r="624" spans="1:11">
      <c r="A624" s="54" t="s">
        <v>81</v>
      </c>
      <c r="B624" s="49" t="s">
        <v>82</v>
      </c>
      <c r="C624" s="50">
        <v>14295.32</v>
      </c>
      <c r="D624" s="50">
        <v>127678</v>
      </c>
      <c r="E624" s="50">
        <v>127678</v>
      </c>
      <c r="F624" s="50">
        <v>0</v>
      </c>
      <c r="G624" s="50">
        <f t="shared" si="140"/>
        <v>-14295.32</v>
      </c>
      <c r="H624" s="50">
        <f t="shared" si="141"/>
        <v>127678</v>
      </c>
      <c r="I624" s="51">
        <f t="shared" si="142"/>
        <v>-100</v>
      </c>
      <c r="J624" s="51">
        <f t="shared" si="143"/>
        <v>0</v>
      </c>
      <c r="K624" s="51">
        <f t="shared" si="144"/>
        <v>0</v>
      </c>
    </row>
    <row r="625" spans="1:11">
      <c r="A625" s="54" t="s">
        <v>23</v>
      </c>
      <c r="B625" s="49" t="s">
        <v>24</v>
      </c>
      <c r="C625" s="50">
        <v>0</v>
      </c>
      <c r="D625" s="50">
        <v>29920</v>
      </c>
      <c r="E625" s="50">
        <v>17110</v>
      </c>
      <c r="F625" s="50">
        <v>29920</v>
      </c>
      <c r="G625" s="50">
        <f t="shared" si="140"/>
        <v>29920</v>
      </c>
      <c r="H625" s="50">
        <f t="shared" si="141"/>
        <v>-12810</v>
      </c>
      <c r="I625" s="51">
        <f t="shared" si="142"/>
        <v>0</v>
      </c>
      <c r="J625" s="51">
        <f t="shared" si="143"/>
        <v>174.86849795441262</v>
      </c>
      <c r="K625" s="51">
        <f t="shared" si="144"/>
        <v>100</v>
      </c>
    </row>
    <row r="626" spans="1:11" ht="26.4">
      <c r="A626" s="55" t="s">
        <v>25</v>
      </c>
      <c r="B626" s="49" t="s">
        <v>26</v>
      </c>
      <c r="C626" s="50">
        <v>0</v>
      </c>
      <c r="D626" s="50">
        <v>29920</v>
      </c>
      <c r="E626" s="50">
        <v>17110</v>
      </c>
      <c r="F626" s="50">
        <v>29920</v>
      </c>
      <c r="G626" s="50">
        <f t="shared" si="140"/>
        <v>29920</v>
      </c>
      <c r="H626" s="50">
        <f t="shared" si="141"/>
        <v>-12810</v>
      </c>
      <c r="I626" s="51">
        <f t="shared" si="142"/>
        <v>0</v>
      </c>
      <c r="J626" s="51">
        <f t="shared" si="143"/>
        <v>174.86849795441262</v>
      </c>
      <c r="K626" s="51">
        <f t="shared" si="144"/>
        <v>100</v>
      </c>
    </row>
    <row r="627" spans="1:11">
      <c r="A627" s="48" t="s">
        <v>27</v>
      </c>
      <c r="B627" s="49" t="s">
        <v>28</v>
      </c>
      <c r="C627" s="50">
        <v>0</v>
      </c>
      <c r="D627" s="50">
        <v>111971</v>
      </c>
      <c r="E627" s="50">
        <v>50210</v>
      </c>
      <c r="F627" s="50">
        <v>10121.719999999999</v>
      </c>
      <c r="G627" s="50">
        <f t="shared" si="140"/>
        <v>10121.719999999999</v>
      </c>
      <c r="H627" s="50">
        <f t="shared" si="141"/>
        <v>40088.28</v>
      </c>
      <c r="I627" s="51">
        <f t="shared" si="142"/>
        <v>0</v>
      </c>
      <c r="J627" s="51">
        <f t="shared" si="143"/>
        <v>20.158773152758414</v>
      </c>
      <c r="K627" s="51">
        <f t="shared" si="144"/>
        <v>9.0395906082825004</v>
      </c>
    </row>
    <row r="628" spans="1:11">
      <c r="A628" s="54" t="s">
        <v>29</v>
      </c>
      <c r="B628" s="49" t="s">
        <v>30</v>
      </c>
      <c r="C628" s="50">
        <v>0</v>
      </c>
      <c r="D628" s="50">
        <v>88971</v>
      </c>
      <c r="E628" s="50">
        <v>37210</v>
      </c>
      <c r="F628" s="50">
        <v>10121.719999999999</v>
      </c>
      <c r="G628" s="50">
        <f t="shared" si="140"/>
        <v>10121.719999999999</v>
      </c>
      <c r="H628" s="50">
        <f t="shared" si="141"/>
        <v>27088.28</v>
      </c>
      <c r="I628" s="51">
        <f t="shared" si="142"/>
        <v>0</v>
      </c>
      <c r="J628" s="51">
        <f t="shared" si="143"/>
        <v>27.201612469766189</v>
      </c>
      <c r="K628" s="51">
        <f t="shared" si="144"/>
        <v>11.376426026458059</v>
      </c>
    </row>
    <row r="629" spans="1:11">
      <c r="A629" s="55" t="s">
        <v>31</v>
      </c>
      <c r="B629" s="49" t="s">
        <v>32</v>
      </c>
      <c r="C629" s="50">
        <v>0</v>
      </c>
      <c r="D629" s="50">
        <v>88971</v>
      </c>
      <c r="E629" s="50">
        <v>37210</v>
      </c>
      <c r="F629" s="50">
        <v>10121.719999999999</v>
      </c>
      <c r="G629" s="50">
        <f t="shared" si="140"/>
        <v>10121.719999999999</v>
      </c>
      <c r="H629" s="50">
        <f t="shared" si="141"/>
        <v>27088.28</v>
      </c>
      <c r="I629" s="51">
        <f t="shared" si="142"/>
        <v>0</v>
      </c>
      <c r="J629" s="51">
        <f t="shared" si="143"/>
        <v>27.201612469766189</v>
      </c>
      <c r="K629" s="51">
        <f t="shared" si="144"/>
        <v>11.376426026458059</v>
      </c>
    </row>
    <row r="630" spans="1:11">
      <c r="A630" s="56" t="s">
        <v>33</v>
      </c>
      <c r="B630" s="49" t="s">
        <v>34</v>
      </c>
      <c r="C630" s="50">
        <v>0</v>
      </c>
      <c r="D630" s="50">
        <v>35757</v>
      </c>
      <c r="E630" s="50">
        <v>17670</v>
      </c>
      <c r="F630" s="50">
        <v>7100.57</v>
      </c>
      <c r="G630" s="50">
        <f t="shared" si="140"/>
        <v>7100.57</v>
      </c>
      <c r="H630" s="50">
        <f t="shared" si="141"/>
        <v>10569.43</v>
      </c>
      <c r="I630" s="51">
        <f t="shared" si="142"/>
        <v>0</v>
      </c>
      <c r="J630" s="51">
        <f t="shared" si="143"/>
        <v>40.184323712507073</v>
      </c>
      <c r="K630" s="51">
        <f t="shared" si="144"/>
        <v>19.857846016164665</v>
      </c>
    </row>
    <row r="631" spans="1:11">
      <c r="A631" s="56" t="s">
        <v>35</v>
      </c>
      <c r="B631" s="49" t="s">
        <v>36</v>
      </c>
      <c r="C631" s="50">
        <v>0</v>
      </c>
      <c r="D631" s="50">
        <v>53214</v>
      </c>
      <c r="E631" s="50">
        <v>19540</v>
      </c>
      <c r="F631" s="50">
        <v>3021.15</v>
      </c>
      <c r="G631" s="50">
        <f t="shared" si="140"/>
        <v>3021.15</v>
      </c>
      <c r="H631" s="50">
        <f t="shared" si="141"/>
        <v>16518.849999999999</v>
      </c>
      <c r="I631" s="51">
        <f t="shared" si="142"/>
        <v>0</v>
      </c>
      <c r="J631" s="51">
        <f t="shared" si="143"/>
        <v>15.461361310133062</v>
      </c>
      <c r="K631" s="51">
        <f t="shared" si="144"/>
        <v>5.6773593415266657</v>
      </c>
    </row>
    <row r="632" spans="1:11">
      <c r="A632" s="54" t="s">
        <v>53</v>
      </c>
      <c r="B632" s="49" t="s">
        <v>54</v>
      </c>
      <c r="C632" s="50">
        <v>0</v>
      </c>
      <c r="D632" s="50">
        <v>23000</v>
      </c>
      <c r="E632" s="50">
        <v>13000</v>
      </c>
      <c r="F632" s="50">
        <v>0</v>
      </c>
      <c r="G632" s="50">
        <f t="shared" si="140"/>
        <v>0</v>
      </c>
      <c r="H632" s="50">
        <f t="shared" si="141"/>
        <v>13000</v>
      </c>
      <c r="I632" s="51">
        <f t="shared" si="142"/>
        <v>0</v>
      </c>
      <c r="J632" s="51">
        <f t="shared" si="143"/>
        <v>0</v>
      </c>
      <c r="K632" s="51">
        <f t="shared" si="144"/>
        <v>0</v>
      </c>
    </row>
    <row r="633" spans="1:11">
      <c r="A633" s="55" t="s">
        <v>55</v>
      </c>
      <c r="B633" s="49" t="s">
        <v>56</v>
      </c>
      <c r="C633" s="50">
        <v>0</v>
      </c>
      <c r="D633" s="50">
        <v>23000</v>
      </c>
      <c r="E633" s="50">
        <v>13000</v>
      </c>
      <c r="F633" s="50">
        <v>0</v>
      </c>
      <c r="G633" s="50">
        <f t="shared" si="140"/>
        <v>0</v>
      </c>
      <c r="H633" s="50">
        <f t="shared" si="141"/>
        <v>13000</v>
      </c>
      <c r="I633" s="51">
        <f t="shared" si="142"/>
        <v>0</v>
      </c>
      <c r="J633" s="51">
        <f t="shared" si="143"/>
        <v>0</v>
      </c>
      <c r="K633" s="51">
        <f t="shared" si="144"/>
        <v>0</v>
      </c>
    </row>
    <row r="634" spans="1:11">
      <c r="A634" s="48"/>
      <c r="B634" s="49" t="s">
        <v>57</v>
      </c>
      <c r="C634" s="50">
        <v>14295.32</v>
      </c>
      <c r="D634" s="50">
        <v>45627</v>
      </c>
      <c r="E634" s="50">
        <v>94578</v>
      </c>
      <c r="F634" s="50">
        <v>19798.28</v>
      </c>
      <c r="G634" s="50">
        <f t="shared" si="140"/>
        <v>5502.9599999999991</v>
      </c>
      <c r="H634" s="50">
        <f t="shared" si="141"/>
        <v>74779.72</v>
      </c>
      <c r="I634" s="51">
        <f t="shared" si="142"/>
        <v>38.494836072225041</v>
      </c>
      <c r="J634" s="51">
        <f t="shared" si="143"/>
        <v>20.933282581572882</v>
      </c>
      <c r="K634" s="51">
        <f t="shared" si="144"/>
        <v>43.391588313936921</v>
      </c>
    </row>
    <row r="635" spans="1:11">
      <c r="A635" s="48" t="s">
        <v>58</v>
      </c>
      <c r="B635" s="49" t="s">
        <v>59</v>
      </c>
      <c r="C635" s="50">
        <v>-14295.32</v>
      </c>
      <c r="D635" s="50">
        <v>-45627</v>
      </c>
      <c r="E635" s="50">
        <v>-94578</v>
      </c>
      <c r="F635" s="50">
        <v>-19798.28</v>
      </c>
      <c r="G635" s="50">
        <f t="shared" si="140"/>
        <v>-5502.9599999999991</v>
      </c>
      <c r="H635" s="50">
        <f t="shared" si="141"/>
        <v>-74779.72</v>
      </c>
      <c r="I635" s="51">
        <f t="shared" si="142"/>
        <v>38.494836072225041</v>
      </c>
      <c r="J635" s="51">
        <f t="shared" si="143"/>
        <v>20.933282581572882</v>
      </c>
      <c r="K635" s="51">
        <f t="shared" si="144"/>
        <v>43.391588313936921</v>
      </c>
    </row>
    <row r="636" spans="1:11">
      <c r="A636" s="54" t="s">
        <v>60</v>
      </c>
      <c r="B636" s="49" t="s">
        <v>61</v>
      </c>
      <c r="C636" s="50">
        <v>-14295.32</v>
      </c>
      <c r="D636" s="50">
        <v>-45627</v>
      </c>
      <c r="E636" s="50">
        <v>-94578</v>
      </c>
      <c r="F636" s="50">
        <v>-19798.28</v>
      </c>
      <c r="G636" s="50">
        <f t="shared" si="140"/>
        <v>-5502.9599999999991</v>
      </c>
      <c r="H636" s="50">
        <f t="shared" si="141"/>
        <v>-74779.72</v>
      </c>
      <c r="I636" s="51">
        <f t="shared" si="142"/>
        <v>38.494836072225041</v>
      </c>
      <c r="J636" s="51">
        <f t="shared" si="143"/>
        <v>20.933282581572882</v>
      </c>
      <c r="K636" s="51">
        <f t="shared" si="144"/>
        <v>43.391588313936921</v>
      </c>
    </row>
    <row r="637" spans="1:11" ht="26.4">
      <c r="A637" s="55" t="s">
        <v>97</v>
      </c>
      <c r="B637" s="49" t="s">
        <v>98</v>
      </c>
      <c r="C637" s="50">
        <v>-12056</v>
      </c>
      <c r="D637" s="50">
        <v>-45627</v>
      </c>
      <c r="E637" s="50">
        <v>-94578</v>
      </c>
      <c r="F637" s="50">
        <v>-18922.32</v>
      </c>
      <c r="G637" s="50">
        <f t="shared" si="140"/>
        <v>-6866.32</v>
      </c>
      <c r="H637" s="50">
        <f t="shared" si="141"/>
        <v>-75655.679999999993</v>
      </c>
      <c r="I637" s="51">
        <f t="shared" si="142"/>
        <v>56.953550099535477</v>
      </c>
      <c r="J637" s="51">
        <f t="shared" si="143"/>
        <v>20.007105246463237</v>
      </c>
      <c r="K637" s="51">
        <f t="shared" si="144"/>
        <v>41.471760142021168</v>
      </c>
    </row>
    <row r="638" spans="1:11" ht="26.4">
      <c r="A638" s="63" t="s">
        <v>351</v>
      </c>
      <c r="B638" s="60" t="s">
        <v>352</v>
      </c>
      <c r="C638" s="61"/>
      <c r="D638" s="61"/>
      <c r="E638" s="61"/>
      <c r="F638" s="61"/>
      <c r="G638" s="61"/>
      <c r="H638" s="61"/>
      <c r="I638" s="62"/>
      <c r="J638" s="62"/>
      <c r="K638" s="62"/>
    </row>
    <row r="639" spans="1:11">
      <c r="A639" s="48" t="s">
        <v>19</v>
      </c>
      <c r="B639" s="49" t="s">
        <v>20</v>
      </c>
      <c r="C639" s="50">
        <v>5952688.5599999996</v>
      </c>
      <c r="D639" s="50">
        <v>7693583</v>
      </c>
      <c r="E639" s="50">
        <v>4010292</v>
      </c>
      <c r="F639" s="50">
        <v>6261926.0499999998</v>
      </c>
      <c r="G639" s="50">
        <f t="shared" ref="G639:G654" si="145">F639-C639</f>
        <v>309237.49000000022</v>
      </c>
      <c r="H639" s="50">
        <f t="shared" ref="H639:H654" si="146">E639-F639</f>
        <v>-2251634.0499999998</v>
      </c>
      <c r="I639" s="51">
        <f t="shared" ref="I639:I654" si="147">IF(ISERROR(F639/C639),0,F639/C639*100-100)</f>
        <v>5.1949213684379316</v>
      </c>
      <c r="J639" s="51">
        <f t="shared" ref="J639:J654" si="148">IF(ISERROR(F639/E639),0,F639/E639*100)</f>
        <v>156.14638659728519</v>
      </c>
      <c r="K639" s="51">
        <f t="shared" ref="K639:K654" si="149">IF(ISERROR(F639/D639),0,F639/D639*100)</f>
        <v>81.391544745796594</v>
      </c>
    </row>
    <row r="640" spans="1:11">
      <c r="A640" s="54" t="s">
        <v>81</v>
      </c>
      <c r="B640" s="49" t="s">
        <v>82</v>
      </c>
      <c r="C640" s="50">
        <v>4871542.5599999996</v>
      </c>
      <c r="D640" s="50">
        <v>6612437</v>
      </c>
      <c r="E640" s="50">
        <v>3319718</v>
      </c>
      <c r="F640" s="50">
        <v>5180780.05</v>
      </c>
      <c r="G640" s="50">
        <f t="shared" si="145"/>
        <v>309237.49000000022</v>
      </c>
      <c r="H640" s="50">
        <f t="shared" si="146"/>
        <v>-1861062.0499999998</v>
      </c>
      <c r="I640" s="51">
        <f t="shared" si="147"/>
        <v>6.3478351300701803</v>
      </c>
      <c r="J640" s="51">
        <f t="shared" si="148"/>
        <v>156.06084763826325</v>
      </c>
      <c r="K640" s="51">
        <f t="shared" si="149"/>
        <v>78.349026992620125</v>
      </c>
    </row>
    <row r="641" spans="1:11">
      <c r="A641" s="54" t="s">
        <v>23</v>
      </c>
      <c r="B641" s="49" t="s">
        <v>24</v>
      </c>
      <c r="C641" s="50">
        <v>1081146</v>
      </c>
      <c r="D641" s="50">
        <v>1081146</v>
      </c>
      <c r="E641" s="50">
        <v>690574</v>
      </c>
      <c r="F641" s="50">
        <v>1081146</v>
      </c>
      <c r="G641" s="50">
        <f t="shared" si="145"/>
        <v>0</v>
      </c>
      <c r="H641" s="50">
        <f t="shared" si="146"/>
        <v>-390572</v>
      </c>
      <c r="I641" s="51">
        <f t="shared" si="147"/>
        <v>0</v>
      </c>
      <c r="J641" s="51">
        <f t="shared" si="148"/>
        <v>156.55758832507451</v>
      </c>
      <c r="K641" s="51">
        <f t="shared" si="149"/>
        <v>100</v>
      </c>
    </row>
    <row r="642" spans="1:11" ht="26.4">
      <c r="A642" s="55" t="s">
        <v>25</v>
      </c>
      <c r="B642" s="49" t="s">
        <v>26</v>
      </c>
      <c r="C642" s="50">
        <v>1081146</v>
      </c>
      <c r="D642" s="50">
        <v>1081146</v>
      </c>
      <c r="E642" s="50">
        <v>690574</v>
      </c>
      <c r="F642" s="50">
        <v>1081146</v>
      </c>
      <c r="G642" s="50">
        <f t="shared" si="145"/>
        <v>0</v>
      </c>
      <c r="H642" s="50">
        <f t="shared" si="146"/>
        <v>-390572</v>
      </c>
      <c r="I642" s="51">
        <f t="shared" si="147"/>
        <v>0</v>
      </c>
      <c r="J642" s="51">
        <f t="shared" si="148"/>
        <v>156.55758832507451</v>
      </c>
      <c r="K642" s="51">
        <f t="shared" si="149"/>
        <v>100</v>
      </c>
    </row>
    <row r="643" spans="1:11">
      <c r="A643" s="48" t="s">
        <v>27</v>
      </c>
      <c r="B643" s="49" t="s">
        <v>28</v>
      </c>
      <c r="C643" s="50">
        <v>4310739.8899999997</v>
      </c>
      <c r="D643" s="50">
        <v>8671857</v>
      </c>
      <c r="E643" s="50">
        <v>4010292</v>
      </c>
      <c r="F643" s="50">
        <v>3034896</v>
      </c>
      <c r="G643" s="50">
        <f t="shared" si="145"/>
        <v>-1275843.8899999997</v>
      </c>
      <c r="H643" s="50">
        <f t="shared" si="146"/>
        <v>975396</v>
      </c>
      <c r="I643" s="51">
        <f t="shared" si="147"/>
        <v>-29.596865562677223</v>
      </c>
      <c r="J643" s="51">
        <f t="shared" si="148"/>
        <v>75.677681325948328</v>
      </c>
      <c r="K643" s="51">
        <f t="shared" si="149"/>
        <v>34.997071561489079</v>
      </c>
    </row>
    <row r="644" spans="1:11">
      <c r="A644" s="54" t="s">
        <v>29</v>
      </c>
      <c r="B644" s="49" t="s">
        <v>30</v>
      </c>
      <c r="C644" s="50">
        <v>4257192.0599999996</v>
      </c>
      <c r="D644" s="50">
        <v>8354239</v>
      </c>
      <c r="E644" s="50">
        <v>3816333</v>
      </c>
      <c r="F644" s="50">
        <v>3032971.76</v>
      </c>
      <c r="G644" s="50">
        <f t="shared" si="145"/>
        <v>-1224220.2999999998</v>
      </c>
      <c r="H644" s="50">
        <f t="shared" si="146"/>
        <v>783361.24000000022</v>
      </c>
      <c r="I644" s="51">
        <f t="shared" si="147"/>
        <v>-28.75652032480771</v>
      </c>
      <c r="J644" s="51">
        <f t="shared" si="148"/>
        <v>79.473456849808429</v>
      </c>
      <c r="K644" s="51">
        <f t="shared" si="149"/>
        <v>36.304584534869058</v>
      </c>
    </row>
    <row r="645" spans="1:11">
      <c r="A645" s="55" t="s">
        <v>31</v>
      </c>
      <c r="B645" s="49" t="s">
        <v>32</v>
      </c>
      <c r="C645" s="50">
        <v>4257192.0599999996</v>
      </c>
      <c r="D645" s="50">
        <v>8354239</v>
      </c>
      <c r="E645" s="50">
        <v>3816333</v>
      </c>
      <c r="F645" s="50">
        <v>3032971.76</v>
      </c>
      <c r="G645" s="50">
        <f t="shared" si="145"/>
        <v>-1224220.2999999998</v>
      </c>
      <c r="H645" s="50">
        <f t="shared" si="146"/>
        <v>783361.24000000022</v>
      </c>
      <c r="I645" s="51">
        <f t="shared" si="147"/>
        <v>-28.75652032480771</v>
      </c>
      <c r="J645" s="51">
        <f t="shared" si="148"/>
        <v>79.473456849808429</v>
      </c>
      <c r="K645" s="51">
        <f t="shared" si="149"/>
        <v>36.304584534869058</v>
      </c>
    </row>
    <row r="646" spans="1:11">
      <c r="A646" s="56" t="s">
        <v>33</v>
      </c>
      <c r="B646" s="49" t="s">
        <v>34</v>
      </c>
      <c r="C646" s="50">
        <v>11704.18</v>
      </c>
      <c r="D646" s="50">
        <v>206195</v>
      </c>
      <c r="E646" s="50">
        <v>103096</v>
      </c>
      <c r="F646" s="50">
        <v>12863.69</v>
      </c>
      <c r="G646" s="50">
        <f t="shared" si="145"/>
        <v>1159.5100000000002</v>
      </c>
      <c r="H646" s="50">
        <f t="shared" si="146"/>
        <v>90232.31</v>
      </c>
      <c r="I646" s="51">
        <f t="shared" si="147"/>
        <v>9.9068025269604618</v>
      </c>
      <c r="J646" s="51">
        <f t="shared" si="148"/>
        <v>12.477390005431831</v>
      </c>
      <c r="K646" s="51">
        <f t="shared" si="149"/>
        <v>6.238604233856301</v>
      </c>
    </row>
    <row r="647" spans="1:11">
      <c r="A647" s="56" t="s">
        <v>35</v>
      </c>
      <c r="B647" s="49" t="s">
        <v>36</v>
      </c>
      <c r="C647" s="50">
        <v>4245487.88</v>
      </c>
      <c r="D647" s="50">
        <v>8148044</v>
      </c>
      <c r="E647" s="50">
        <v>3713237</v>
      </c>
      <c r="F647" s="50">
        <v>3020108.07</v>
      </c>
      <c r="G647" s="50">
        <f t="shared" si="145"/>
        <v>-1225379.81</v>
      </c>
      <c r="H647" s="50">
        <f t="shared" si="146"/>
        <v>693128.93000000017</v>
      </c>
      <c r="I647" s="51">
        <f t="shared" si="147"/>
        <v>-28.863109367774243</v>
      </c>
      <c r="J647" s="51">
        <f t="shared" si="148"/>
        <v>81.33356610418349</v>
      </c>
      <c r="K647" s="51">
        <f t="shared" si="149"/>
        <v>37.065436440942143</v>
      </c>
    </row>
    <row r="648" spans="1:11">
      <c r="A648" s="57" t="s">
        <v>37</v>
      </c>
      <c r="B648" s="49" t="s">
        <v>38</v>
      </c>
      <c r="C648" s="50">
        <v>3008</v>
      </c>
      <c r="D648" s="50">
        <v>0</v>
      </c>
      <c r="E648" s="50">
        <v>0</v>
      </c>
      <c r="F648" s="50">
        <v>399.3</v>
      </c>
      <c r="G648" s="50">
        <f t="shared" si="145"/>
        <v>-2608.6999999999998</v>
      </c>
      <c r="H648" s="50">
        <f t="shared" si="146"/>
        <v>-399.3</v>
      </c>
      <c r="I648" s="51">
        <f t="shared" si="147"/>
        <v>-86.725398936170208</v>
      </c>
      <c r="J648" s="51">
        <f t="shared" si="148"/>
        <v>0</v>
      </c>
      <c r="K648" s="51">
        <f t="shared" si="149"/>
        <v>0</v>
      </c>
    </row>
    <row r="649" spans="1:11">
      <c r="A649" s="54" t="s">
        <v>53</v>
      </c>
      <c r="B649" s="49" t="s">
        <v>54</v>
      </c>
      <c r="C649" s="50">
        <v>53547.83</v>
      </c>
      <c r="D649" s="50">
        <v>317618</v>
      </c>
      <c r="E649" s="50">
        <v>193959</v>
      </c>
      <c r="F649" s="50">
        <v>1924.24</v>
      </c>
      <c r="G649" s="50">
        <f t="shared" si="145"/>
        <v>-51623.590000000004</v>
      </c>
      <c r="H649" s="50">
        <f t="shared" si="146"/>
        <v>192034.76</v>
      </c>
      <c r="I649" s="51">
        <f t="shared" si="147"/>
        <v>-96.406502373672282</v>
      </c>
      <c r="J649" s="51">
        <f t="shared" si="148"/>
        <v>0.99208595631035423</v>
      </c>
      <c r="K649" s="51">
        <f t="shared" si="149"/>
        <v>0.60583468191349354</v>
      </c>
    </row>
    <row r="650" spans="1:11">
      <c r="A650" s="55" t="s">
        <v>55</v>
      </c>
      <c r="B650" s="49" t="s">
        <v>56</v>
      </c>
      <c r="C650" s="50">
        <v>53547.83</v>
      </c>
      <c r="D650" s="50">
        <v>317618</v>
      </c>
      <c r="E650" s="50">
        <v>193959</v>
      </c>
      <c r="F650" s="50">
        <v>1924.24</v>
      </c>
      <c r="G650" s="50">
        <f t="shared" si="145"/>
        <v>-51623.590000000004</v>
      </c>
      <c r="H650" s="50">
        <f t="shared" si="146"/>
        <v>192034.76</v>
      </c>
      <c r="I650" s="51">
        <f t="shared" si="147"/>
        <v>-96.406502373672282</v>
      </c>
      <c r="J650" s="51">
        <f t="shared" si="148"/>
        <v>0.99208595631035423</v>
      </c>
      <c r="K650" s="51">
        <f t="shared" si="149"/>
        <v>0.60583468191349354</v>
      </c>
    </row>
    <row r="651" spans="1:11">
      <c r="A651" s="48"/>
      <c r="B651" s="49" t="s">
        <v>57</v>
      </c>
      <c r="C651" s="50">
        <v>1641948.67</v>
      </c>
      <c r="D651" s="50">
        <v>-978274</v>
      </c>
      <c r="E651" s="50">
        <v>0</v>
      </c>
      <c r="F651" s="50">
        <v>3227030.05</v>
      </c>
      <c r="G651" s="50">
        <f t="shared" si="145"/>
        <v>1585081.38</v>
      </c>
      <c r="H651" s="50">
        <f t="shared" si="146"/>
        <v>-3227030.05</v>
      </c>
      <c r="I651" s="51">
        <f t="shared" si="147"/>
        <v>96.536597578290923</v>
      </c>
      <c r="J651" s="51">
        <f t="shared" si="148"/>
        <v>0</v>
      </c>
      <c r="K651" s="51">
        <f t="shared" si="149"/>
        <v>-329.86975530372877</v>
      </c>
    </row>
    <row r="652" spans="1:11">
      <c r="A652" s="48" t="s">
        <v>58</v>
      </c>
      <c r="B652" s="49" t="s">
        <v>59</v>
      </c>
      <c r="C652" s="50">
        <v>-1641948.67</v>
      </c>
      <c r="D652" s="50">
        <v>978274</v>
      </c>
      <c r="E652" s="50">
        <v>0</v>
      </c>
      <c r="F652" s="50">
        <v>-3227030.05</v>
      </c>
      <c r="G652" s="50">
        <f t="shared" si="145"/>
        <v>-1585081.38</v>
      </c>
      <c r="H652" s="50">
        <f t="shared" si="146"/>
        <v>3227030.05</v>
      </c>
      <c r="I652" s="51">
        <f t="shared" si="147"/>
        <v>96.536597578290923</v>
      </c>
      <c r="J652" s="51">
        <f t="shared" si="148"/>
        <v>0</v>
      </c>
      <c r="K652" s="51">
        <f t="shared" si="149"/>
        <v>-329.86975530372877</v>
      </c>
    </row>
    <row r="653" spans="1:11">
      <c r="A653" s="54" t="s">
        <v>60</v>
      </c>
      <c r="B653" s="49" t="s">
        <v>61</v>
      </c>
      <c r="C653" s="50">
        <v>-1641948.67</v>
      </c>
      <c r="D653" s="50">
        <v>978274</v>
      </c>
      <c r="E653" s="50">
        <v>0</v>
      </c>
      <c r="F653" s="50">
        <v>-3227030.05</v>
      </c>
      <c r="G653" s="50">
        <f t="shared" si="145"/>
        <v>-1585081.38</v>
      </c>
      <c r="H653" s="50">
        <f t="shared" si="146"/>
        <v>3227030.05</v>
      </c>
      <c r="I653" s="51">
        <f t="shared" si="147"/>
        <v>96.536597578290923</v>
      </c>
      <c r="J653" s="51">
        <f t="shared" si="148"/>
        <v>0</v>
      </c>
      <c r="K653" s="51">
        <f t="shared" si="149"/>
        <v>-329.86975530372877</v>
      </c>
    </row>
    <row r="654" spans="1:11" ht="26.4">
      <c r="A654" s="55" t="s">
        <v>97</v>
      </c>
      <c r="B654" s="49" t="s">
        <v>98</v>
      </c>
      <c r="C654" s="50">
        <v>-644130.84</v>
      </c>
      <c r="D654" s="50">
        <v>978274</v>
      </c>
      <c r="E654" s="50">
        <v>0</v>
      </c>
      <c r="F654" s="50">
        <v>-54219.57</v>
      </c>
      <c r="G654" s="50">
        <f t="shared" si="145"/>
        <v>589911.27</v>
      </c>
      <c r="H654" s="50">
        <f t="shared" si="146"/>
        <v>54219.57</v>
      </c>
      <c r="I654" s="51">
        <f t="shared" si="147"/>
        <v>-91.582522271406845</v>
      </c>
      <c r="J654" s="51">
        <f t="shared" si="148"/>
        <v>0</v>
      </c>
      <c r="K654" s="51">
        <f t="shared" si="149"/>
        <v>-5.5423705424042753</v>
      </c>
    </row>
    <row r="655" spans="1:11" ht="26.4">
      <c r="A655" s="59" t="s">
        <v>215</v>
      </c>
      <c r="B655" s="60" t="s">
        <v>216</v>
      </c>
      <c r="C655" s="61"/>
      <c r="D655" s="61"/>
      <c r="E655" s="61"/>
      <c r="F655" s="61"/>
      <c r="G655" s="61"/>
      <c r="H655" s="61"/>
      <c r="I655" s="62"/>
      <c r="J655" s="62"/>
      <c r="K655" s="62"/>
    </row>
    <row r="656" spans="1:11">
      <c r="A656" s="48" t="s">
        <v>19</v>
      </c>
      <c r="B656" s="49" t="s">
        <v>20</v>
      </c>
      <c r="C656" s="50">
        <v>2218000.33</v>
      </c>
      <c r="D656" s="50">
        <v>1679032</v>
      </c>
      <c r="E656" s="50">
        <v>1288181</v>
      </c>
      <c r="F656" s="50">
        <v>636864.81000000006</v>
      </c>
      <c r="G656" s="50">
        <f t="shared" ref="G656:G674" si="150">F656-C656</f>
        <v>-1581135.52</v>
      </c>
      <c r="H656" s="50">
        <f t="shared" ref="H656:H674" si="151">E656-F656</f>
        <v>651316.18999999994</v>
      </c>
      <c r="I656" s="51">
        <f t="shared" ref="I656:I674" si="152">IF(ISERROR(F656/C656),0,F656/C656*100-100)</f>
        <v>-71.286532225177808</v>
      </c>
      <c r="J656" s="51">
        <f t="shared" ref="J656:J674" si="153">IF(ISERROR(F656/E656),0,F656/E656*100)</f>
        <v>49.439078048814572</v>
      </c>
      <c r="K656" s="51">
        <f t="shared" ref="K656:K674" si="154">IF(ISERROR(F656/D656),0,F656/D656*100)</f>
        <v>37.930474821206502</v>
      </c>
    </row>
    <row r="657" spans="1:11">
      <c r="A657" s="54" t="s">
        <v>81</v>
      </c>
      <c r="B657" s="49" t="s">
        <v>82</v>
      </c>
      <c r="C657" s="50">
        <v>1018269.33</v>
      </c>
      <c r="D657" s="50">
        <v>1597358</v>
      </c>
      <c r="E657" s="50">
        <v>1288181</v>
      </c>
      <c r="F657" s="50">
        <v>555190.81000000006</v>
      </c>
      <c r="G657" s="50">
        <f t="shared" si="150"/>
        <v>-463078.5199999999</v>
      </c>
      <c r="H657" s="50">
        <f t="shared" si="151"/>
        <v>732990.19</v>
      </c>
      <c r="I657" s="51">
        <f t="shared" si="152"/>
        <v>-45.477017362390747</v>
      </c>
      <c r="J657" s="51">
        <f t="shared" si="153"/>
        <v>43.098819963964694</v>
      </c>
      <c r="K657" s="51">
        <f t="shared" si="154"/>
        <v>34.756817820425987</v>
      </c>
    </row>
    <row r="658" spans="1:11">
      <c r="A658" s="54" t="s">
        <v>23</v>
      </c>
      <c r="B658" s="49" t="s">
        <v>24</v>
      </c>
      <c r="C658" s="50">
        <v>1199731</v>
      </c>
      <c r="D658" s="50">
        <v>81674</v>
      </c>
      <c r="E658" s="50">
        <v>0</v>
      </c>
      <c r="F658" s="50">
        <v>81674</v>
      </c>
      <c r="G658" s="50">
        <f t="shared" si="150"/>
        <v>-1118057</v>
      </c>
      <c r="H658" s="50">
        <f t="shared" si="151"/>
        <v>-81674</v>
      </c>
      <c r="I658" s="51">
        <f t="shared" si="152"/>
        <v>-93.192307275547606</v>
      </c>
      <c r="J658" s="51">
        <f t="shared" si="153"/>
        <v>0</v>
      </c>
      <c r="K658" s="51">
        <f t="shared" si="154"/>
        <v>100</v>
      </c>
    </row>
    <row r="659" spans="1:11" ht="26.4">
      <c r="A659" s="55" t="s">
        <v>25</v>
      </c>
      <c r="B659" s="49" t="s">
        <v>26</v>
      </c>
      <c r="C659" s="50">
        <v>1199731</v>
      </c>
      <c r="D659" s="50">
        <v>81674</v>
      </c>
      <c r="E659" s="50">
        <v>0</v>
      </c>
      <c r="F659" s="50">
        <v>81674</v>
      </c>
      <c r="G659" s="50">
        <f t="shared" si="150"/>
        <v>-1118057</v>
      </c>
      <c r="H659" s="50">
        <f t="shared" si="151"/>
        <v>-81674</v>
      </c>
      <c r="I659" s="51">
        <f t="shared" si="152"/>
        <v>-93.192307275547606</v>
      </c>
      <c r="J659" s="51">
        <f t="shared" si="153"/>
        <v>0</v>
      </c>
      <c r="K659" s="51">
        <f t="shared" si="154"/>
        <v>100</v>
      </c>
    </row>
    <row r="660" spans="1:11">
      <c r="A660" s="48" t="s">
        <v>27</v>
      </c>
      <c r="B660" s="49" t="s">
        <v>28</v>
      </c>
      <c r="C660" s="50">
        <v>431553.34</v>
      </c>
      <c r="D660" s="50">
        <v>1679032</v>
      </c>
      <c r="E660" s="50">
        <v>1288181</v>
      </c>
      <c r="F660" s="50">
        <v>555190.81000000006</v>
      </c>
      <c r="G660" s="50">
        <f t="shared" si="150"/>
        <v>123637.47000000003</v>
      </c>
      <c r="H660" s="50">
        <f t="shared" si="151"/>
        <v>732990.19</v>
      </c>
      <c r="I660" s="51">
        <f t="shared" si="152"/>
        <v>28.649406351483691</v>
      </c>
      <c r="J660" s="51">
        <f t="shared" si="153"/>
        <v>43.098819963964694</v>
      </c>
      <c r="K660" s="51">
        <f t="shared" si="154"/>
        <v>33.066124409778972</v>
      </c>
    </row>
    <row r="661" spans="1:11">
      <c r="A661" s="54" t="s">
        <v>29</v>
      </c>
      <c r="B661" s="49" t="s">
        <v>30</v>
      </c>
      <c r="C661" s="50">
        <v>430053.34</v>
      </c>
      <c r="D661" s="50">
        <v>1679032</v>
      </c>
      <c r="E661" s="50">
        <v>1288181</v>
      </c>
      <c r="F661" s="50">
        <v>555190.81000000006</v>
      </c>
      <c r="G661" s="50">
        <f t="shared" si="150"/>
        <v>125137.47000000003</v>
      </c>
      <c r="H661" s="50">
        <f t="shared" si="151"/>
        <v>732990.19</v>
      </c>
      <c r="I661" s="51">
        <f t="shared" si="152"/>
        <v>29.098127688067734</v>
      </c>
      <c r="J661" s="51">
        <f t="shared" si="153"/>
        <v>43.098819963964694</v>
      </c>
      <c r="K661" s="51">
        <f t="shared" si="154"/>
        <v>33.066124409778972</v>
      </c>
    </row>
    <row r="662" spans="1:11">
      <c r="A662" s="55" t="s">
        <v>31</v>
      </c>
      <c r="B662" s="49" t="s">
        <v>32</v>
      </c>
      <c r="C662" s="50">
        <v>2584.46</v>
      </c>
      <c r="D662" s="50">
        <v>81674</v>
      </c>
      <c r="E662" s="50">
        <v>0</v>
      </c>
      <c r="F662" s="50">
        <v>0</v>
      </c>
      <c r="G662" s="50">
        <f t="shared" si="150"/>
        <v>-2584.46</v>
      </c>
      <c r="H662" s="50">
        <f t="shared" si="151"/>
        <v>0</v>
      </c>
      <c r="I662" s="51">
        <f t="shared" si="152"/>
        <v>-100</v>
      </c>
      <c r="J662" s="51">
        <f t="shared" si="153"/>
        <v>0</v>
      </c>
      <c r="K662" s="51">
        <f t="shared" si="154"/>
        <v>0</v>
      </c>
    </row>
    <row r="663" spans="1:11">
      <c r="A663" s="56" t="s">
        <v>33</v>
      </c>
      <c r="B663" s="49" t="s">
        <v>34</v>
      </c>
      <c r="C663" s="50">
        <v>0</v>
      </c>
      <c r="D663" s="50">
        <v>42270</v>
      </c>
      <c r="E663" s="50">
        <v>0</v>
      </c>
      <c r="F663" s="50">
        <v>0</v>
      </c>
      <c r="G663" s="50">
        <f t="shared" si="150"/>
        <v>0</v>
      </c>
      <c r="H663" s="50">
        <f t="shared" si="151"/>
        <v>0</v>
      </c>
      <c r="I663" s="51">
        <f t="shared" si="152"/>
        <v>0</v>
      </c>
      <c r="J663" s="51">
        <f t="shared" si="153"/>
        <v>0</v>
      </c>
      <c r="K663" s="51">
        <f t="shared" si="154"/>
        <v>0</v>
      </c>
    </row>
    <row r="664" spans="1:11">
      <c r="A664" s="56" t="s">
        <v>35</v>
      </c>
      <c r="B664" s="49" t="s">
        <v>36</v>
      </c>
      <c r="C664" s="50">
        <v>2584.46</v>
      </c>
      <c r="D664" s="50">
        <v>39404</v>
      </c>
      <c r="E664" s="50">
        <v>0</v>
      </c>
      <c r="F664" s="50">
        <v>0</v>
      </c>
      <c r="G664" s="50">
        <f t="shared" si="150"/>
        <v>-2584.46</v>
      </c>
      <c r="H664" s="50">
        <f t="shared" si="151"/>
        <v>0</v>
      </c>
      <c r="I664" s="51">
        <f t="shared" si="152"/>
        <v>-100</v>
      </c>
      <c r="J664" s="51">
        <f t="shared" si="153"/>
        <v>0</v>
      </c>
      <c r="K664" s="51">
        <f t="shared" si="154"/>
        <v>0</v>
      </c>
    </row>
    <row r="665" spans="1:11" ht="26.4">
      <c r="A665" s="55" t="s">
        <v>69</v>
      </c>
      <c r="B665" s="49" t="s">
        <v>70</v>
      </c>
      <c r="C665" s="50">
        <v>309908.61</v>
      </c>
      <c r="D665" s="50">
        <v>472863</v>
      </c>
      <c r="E665" s="50">
        <v>280634</v>
      </c>
      <c r="F665" s="50">
        <v>438242.85</v>
      </c>
      <c r="G665" s="50">
        <f t="shared" si="150"/>
        <v>128334.23999999999</v>
      </c>
      <c r="H665" s="50">
        <f t="shared" si="151"/>
        <v>-157608.84999999998</v>
      </c>
      <c r="I665" s="51">
        <f t="shared" si="152"/>
        <v>41.410349973819706</v>
      </c>
      <c r="J665" s="51">
        <f t="shared" si="153"/>
        <v>156.16170884497245</v>
      </c>
      <c r="K665" s="51">
        <f t="shared" si="154"/>
        <v>92.678608814815277</v>
      </c>
    </row>
    <row r="666" spans="1:11">
      <c r="A666" s="56" t="s">
        <v>71</v>
      </c>
      <c r="B666" s="49" t="s">
        <v>72</v>
      </c>
      <c r="C666" s="50">
        <v>309908.61</v>
      </c>
      <c r="D666" s="50">
        <v>472863</v>
      </c>
      <c r="E666" s="50">
        <v>280634</v>
      </c>
      <c r="F666" s="50">
        <v>438242.85</v>
      </c>
      <c r="G666" s="50">
        <f t="shared" si="150"/>
        <v>128334.23999999999</v>
      </c>
      <c r="H666" s="50">
        <f t="shared" si="151"/>
        <v>-157608.84999999998</v>
      </c>
      <c r="I666" s="51">
        <f t="shared" si="152"/>
        <v>41.410349973819706</v>
      </c>
      <c r="J666" s="51">
        <f t="shared" si="153"/>
        <v>156.16170884497245</v>
      </c>
      <c r="K666" s="51">
        <f t="shared" si="154"/>
        <v>92.678608814815277</v>
      </c>
    </row>
    <row r="667" spans="1:11" ht="26.4">
      <c r="A667" s="55" t="s">
        <v>45</v>
      </c>
      <c r="B667" s="49" t="s">
        <v>46</v>
      </c>
      <c r="C667" s="50">
        <v>117560.27</v>
      </c>
      <c r="D667" s="50">
        <v>1124495</v>
      </c>
      <c r="E667" s="50">
        <v>1007547</v>
      </c>
      <c r="F667" s="50">
        <v>116947.96</v>
      </c>
      <c r="G667" s="50">
        <f t="shared" si="150"/>
        <v>-612.30999999999767</v>
      </c>
      <c r="H667" s="50">
        <f t="shared" si="151"/>
        <v>890599.04</v>
      </c>
      <c r="I667" s="51">
        <f t="shared" si="152"/>
        <v>-0.52084773197611867</v>
      </c>
      <c r="J667" s="51">
        <f t="shared" si="153"/>
        <v>11.607196488104279</v>
      </c>
      <c r="K667" s="51">
        <f t="shared" si="154"/>
        <v>10.400042685827861</v>
      </c>
    </row>
    <row r="668" spans="1:11">
      <c r="A668" s="56" t="s">
        <v>183</v>
      </c>
      <c r="B668" s="49" t="s">
        <v>184</v>
      </c>
      <c r="C668" s="50">
        <v>117560.27</v>
      </c>
      <c r="D668" s="50">
        <v>1124495</v>
      </c>
      <c r="E668" s="50">
        <v>1007547</v>
      </c>
      <c r="F668" s="50">
        <v>116947.96</v>
      </c>
      <c r="G668" s="50">
        <f t="shared" si="150"/>
        <v>-612.30999999999767</v>
      </c>
      <c r="H668" s="50">
        <f t="shared" si="151"/>
        <v>890599.04</v>
      </c>
      <c r="I668" s="51">
        <f t="shared" si="152"/>
        <v>-0.52084773197611867</v>
      </c>
      <c r="J668" s="51">
        <f t="shared" si="153"/>
        <v>11.607196488104279</v>
      </c>
      <c r="K668" s="51">
        <f t="shared" si="154"/>
        <v>10.400042685827861</v>
      </c>
    </row>
    <row r="669" spans="1:11">
      <c r="A669" s="54" t="s">
        <v>53</v>
      </c>
      <c r="B669" s="49" t="s">
        <v>54</v>
      </c>
      <c r="C669" s="50">
        <v>1500</v>
      </c>
      <c r="D669" s="50">
        <v>0</v>
      </c>
      <c r="E669" s="50">
        <v>0</v>
      </c>
      <c r="F669" s="50">
        <v>0</v>
      </c>
      <c r="G669" s="50">
        <f t="shared" si="150"/>
        <v>-1500</v>
      </c>
      <c r="H669" s="50">
        <f t="shared" si="151"/>
        <v>0</v>
      </c>
      <c r="I669" s="51">
        <f t="shared" si="152"/>
        <v>-100</v>
      </c>
      <c r="J669" s="51">
        <f t="shared" si="153"/>
        <v>0</v>
      </c>
      <c r="K669" s="51">
        <f t="shared" si="154"/>
        <v>0</v>
      </c>
    </row>
    <row r="670" spans="1:11">
      <c r="A670" s="55" t="s">
        <v>55</v>
      </c>
      <c r="B670" s="49" t="s">
        <v>56</v>
      </c>
      <c r="C670" s="50">
        <v>1500</v>
      </c>
      <c r="D670" s="50">
        <v>0</v>
      </c>
      <c r="E670" s="50">
        <v>0</v>
      </c>
      <c r="F670" s="50">
        <v>0</v>
      </c>
      <c r="G670" s="50">
        <f t="shared" si="150"/>
        <v>-1500</v>
      </c>
      <c r="H670" s="50">
        <f t="shared" si="151"/>
        <v>0</v>
      </c>
      <c r="I670" s="51">
        <f t="shared" si="152"/>
        <v>-100</v>
      </c>
      <c r="J670" s="51">
        <f t="shared" si="153"/>
        <v>0</v>
      </c>
      <c r="K670" s="51">
        <f t="shared" si="154"/>
        <v>0</v>
      </c>
    </row>
    <row r="671" spans="1:11">
      <c r="A671" s="48"/>
      <c r="B671" s="49" t="s">
        <v>57</v>
      </c>
      <c r="C671" s="50">
        <v>1786446.99</v>
      </c>
      <c r="D671" s="50">
        <v>0</v>
      </c>
      <c r="E671" s="50">
        <v>0</v>
      </c>
      <c r="F671" s="50">
        <v>81674</v>
      </c>
      <c r="G671" s="50">
        <f t="shared" si="150"/>
        <v>-1704772.99</v>
      </c>
      <c r="H671" s="50">
        <f t="shared" si="151"/>
        <v>-81674</v>
      </c>
      <c r="I671" s="51">
        <f t="shared" si="152"/>
        <v>-95.428131903314977</v>
      </c>
      <c r="J671" s="51">
        <f t="shared" si="153"/>
        <v>0</v>
      </c>
      <c r="K671" s="51">
        <f t="shared" si="154"/>
        <v>0</v>
      </c>
    </row>
    <row r="672" spans="1:11">
      <c r="A672" s="48" t="s">
        <v>58</v>
      </c>
      <c r="B672" s="49" t="s">
        <v>59</v>
      </c>
      <c r="C672" s="50">
        <v>-1786446.99</v>
      </c>
      <c r="D672" s="50">
        <v>0</v>
      </c>
      <c r="E672" s="50">
        <v>0</v>
      </c>
      <c r="F672" s="50">
        <v>-81674</v>
      </c>
      <c r="G672" s="50">
        <f t="shared" si="150"/>
        <v>1704772.99</v>
      </c>
      <c r="H672" s="50">
        <f t="shared" si="151"/>
        <v>81674</v>
      </c>
      <c r="I672" s="51">
        <f t="shared" si="152"/>
        <v>-95.428131903314977</v>
      </c>
      <c r="J672" s="51">
        <f t="shared" si="153"/>
        <v>0</v>
      </c>
      <c r="K672" s="51">
        <f t="shared" si="154"/>
        <v>0</v>
      </c>
    </row>
    <row r="673" spans="1:11">
      <c r="A673" s="54" t="s">
        <v>60</v>
      </c>
      <c r="B673" s="49" t="s">
        <v>61</v>
      </c>
      <c r="C673" s="50">
        <v>-1786446.99</v>
      </c>
      <c r="D673" s="50">
        <v>0</v>
      </c>
      <c r="E673" s="50">
        <v>0</v>
      </c>
      <c r="F673" s="50">
        <v>-81674</v>
      </c>
      <c r="G673" s="50">
        <f t="shared" si="150"/>
        <v>1704772.99</v>
      </c>
      <c r="H673" s="50">
        <f t="shared" si="151"/>
        <v>81674</v>
      </c>
      <c r="I673" s="51">
        <f t="shared" si="152"/>
        <v>-95.428131903314977</v>
      </c>
      <c r="J673" s="51">
        <f t="shared" si="153"/>
        <v>0</v>
      </c>
      <c r="K673" s="51">
        <f t="shared" si="154"/>
        <v>0</v>
      </c>
    </row>
    <row r="674" spans="1:11" ht="26.4">
      <c r="A674" s="55" t="s">
        <v>97</v>
      </c>
      <c r="B674" s="49" t="s">
        <v>98</v>
      </c>
      <c r="C674" s="50">
        <v>-1134.48</v>
      </c>
      <c r="D674" s="50">
        <v>0</v>
      </c>
      <c r="E674" s="50">
        <v>0</v>
      </c>
      <c r="F674" s="50">
        <v>0</v>
      </c>
      <c r="G674" s="50">
        <f t="shared" si="150"/>
        <v>1134.48</v>
      </c>
      <c r="H674" s="50">
        <f t="shared" si="151"/>
        <v>0</v>
      </c>
      <c r="I674" s="51">
        <f t="shared" si="152"/>
        <v>-100</v>
      </c>
      <c r="J674" s="51">
        <f t="shared" si="153"/>
        <v>0</v>
      </c>
      <c r="K674" s="51">
        <f t="shared" si="154"/>
        <v>0</v>
      </c>
    </row>
    <row r="675" spans="1:11" ht="26.4">
      <c r="A675" s="63" t="s">
        <v>353</v>
      </c>
      <c r="B675" s="60" t="s">
        <v>354</v>
      </c>
      <c r="C675" s="61"/>
      <c r="D675" s="61"/>
      <c r="E675" s="61"/>
      <c r="F675" s="61"/>
      <c r="G675" s="61"/>
      <c r="H675" s="61"/>
      <c r="I675" s="62"/>
      <c r="J675" s="62"/>
      <c r="K675" s="62"/>
    </row>
    <row r="676" spans="1:11">
      <c r="A676" s="48" t="s">
        <v>19</v>
      </c>
      <c r="B676" s="49" t="s">
        <v>20</v>
      </c>
      <c r="C676" s="50">
        <v>2100440.06</v>
      </c>
      <c r="D676" s="50">
        <v>469321</v>
      </c>
      <c r="E676" s="50">
        <v>280634</v>
      </c>
      <c r="F676" s="50">
        <v>438242.85</v>
      </c>
      <c r="G676" s="50">
        <f t="shared" ref="G676:G691" si="155">F676-C676</f>
        <v>-1662197.21</v>
      </c>
      <c r="H676" s="50">
        <f t="shared" ref="H676:H691" si="156">E676-F676</f>
        <v>-157608.84999999998</v>
      </c>
      <c r="I676" s="51">
        <f t="shared" ref="I676:I691" si="157">IF(ISERROR(F676/C676),0,F676/C676*100-100)</f>
        <v>-79.135665028213182</v>
      </c>
      <c r="J676" s="51">
        <f t="shared" ref="J676:J691" si="158">IF(ISERROR(F676/E676),0,F676/E676*100)</f>
        <v>156.16170884497245</v>
      </c>
      <c r="K676" s="51">
        <f t="shared" ref="K676:K691" si="159">IF(ISERROR(F676/D676),0,F676/D676*100)</f>
        <v>93.378061071207114</v>
      </c>
    </row>
    <row r="677" spans="1:11">
      <c r="A677" s="54" t="s">
        <v>81</v>
      </c>
      <c r="B677" s="49" t="s">
        <v>82</v>
      </c>
      <c r="C677" s="50">
        <v>900709.06</v>
      </c>
      <c r="D677" s="50">
        <v>469321</v>
      </c>
      <c r="E677" s="50">
        <v>280634</v>
      </c>
      <c r="F677" s="50">
        <v>438242.85</v>
      </c>
      <c r="G677" s="50">
        <f t="shared" si="155"/>
        <v>-462466.21000000008</v>
      </c>
      <c r="H677" s="50">
        <f t="shared" si="156"/>
        <v>-157608.84999999998</v>
      </c>
      <c r="I677" s="51">
        <f t="shared" si="157"/>
        <v>-51.344682821331901</v>
      </c>
      <c r="J677" s="51">
        <f t="shared" si="158"/>
        <v>156.16170884497245</v>
      </c>
      <c r="K677" s="51">
        <f t="shared" si="159"/>
        <v>93.378061071207114</v>
      </c>
    </row>
    <row r="678" spans="1:11">
      <c r="A678" s="54" t="s">
        <v>23</v>
      </c>
      <c r="B678" s="49" t="s">
        <v>24</v>
      </c>
      <c r="C678" s="50">
        <v>1199731</v>
      </c>
      <c r="D678" s="50">
        <v>0</v>
      </c>
      <c r="E678" s="50">
        <v>0</v>
      </c>
      <c r="F678" s="50">
        <v>0</v>
      </c>
      <c r="G678" s="50">
        <f t="shared" si="155"/>
        <v>-1199731</v>
      </c>
      <c r="H678" s="50">
        <f t="shared" si="156"/>
        <v>0</v>
      </c>
      <c r="I678" s="51">
        <f t="shared" si="157"/>
        <v>-100</v>
      </c>
      <c r="J678" s="51">
        <f t="shared" si="158"/>
        <v>0</v>
      </c>
      <c r="K678" s="51">
        <f t="shared" si="159"/>
        <v>0</v>
      </c>
    </row>
    <row r="679" spans="1:11" ht="26.4">
      <c r="A679" s="55" t="s">
        <v>25</v>
      </c>
      <c r="B679" s="49" t="s">
        <v>26</v>
      </c>
      <c r="C679" s="50">
        <v>1199731</v>
      </c>
      <c r="D679" s="50">
        <v>0</v>
      </c>
      <c r="E679" s="50">
        <v>0</v>
      </c>
      <c r="F679" s="50">
        <v>0</v>
      </c>
      <c r="G679" s="50">
        <f t="shared" si="155"/>
        <v>-1199731</v>
      </c>
      <c r="H679" s="50">
        <f t="shared" si="156"/>
        <v>0</v>
      </c>
      <c r="I679" s="51">
        <f t="shared" si="157"/>
        <v>-100</v>
      </c>
      <c r="J679" s="51">
        <f t="shared" si="158"/>
        <v>0</v>
      </c>
      <c r="K679" s="51">
        <f t="shared" si="159"/>
        <v>0</v>
      </c>
    </row>
    <row r="680" spans="1:11">
      <c r="A680" s="48" t="s">
        <v>27</v>
      </c>
      <c r="B680" s="49" t="s">
        <v>28</v>
      </c>
      <c r="C680" s="50">
        <v>313993.07</v>
      </c>
      <c r="D680" s="50">
        <v>469321</v>
      </c>
      <c r="E680" s="50">
        <v>280634</v>
      </c>
      <c r="F680" s="50">
        <v>438242.85</v>
      </c>
      <c r="G680" s="50">
        <f t="shared" si="155"/>
        <v>124249.77999999997</v>
      </c>
      <c r="H680" s="50">
        <f t="shared" si="156"/>
        <v>-157608.84999999998</v>
      </c>
      <c r="I680" s="51">
        <f t="shared" si="157"/>
        <v>39.570866962127525</v>
      </c>
      <c r="J680" s="51">
        <f t="shared" si="158"/>
        <v>156.16170884497245</v>
      </c>
      <c r="K680" s="51">
        <f t="shared" si="159"/>
        <v>93.378061071207114</v>
      </c>
    </row>
    <row r="681" spans="1:11">
      <c r="A681" s="54" t="s">
        <v>29</v>
      </c>
      <c r="B681" s="49" t="s">
        <v>30</v>
      </c>
      <c r="C681" s="50">
        <v>312493.07</v>
      </c>
      <c r="D681" s="50">
        <v>469321</v>
      </c>
      <c r="E681" s="50">
        <v>280634</v>
      </c>
      <c r="F681" s="50">
        <v>438242.85</v>
      </c>
      <c r="G681" s="50">
        <f t="shared" si="155"/>
        <v>125749.77999999997</v>
      </c>
      <c r="H681" s="50">
        <f t="shared" si="156"/>
        <v>-157608.84999999998</v>
      </c>
      <c r="I681" s="51">
        <f t="shared" si="157"/>
        <v>40.24082198046824</v>
      </c>
      <c r="J681" s="51">
        <f t="shared" si="158"/>
        <v>156.16170884497245</v>
      </c>
      <c r="K681" s="51">
        <f t="shared" si="159"/>
        <v>93.378061071207114</v>
      </c>
    </row>
    <row r="682" spans="1:11">
      <c r="A682" s="55" t="s">
        <v>31</v>
      </c>
      <c r="B682" s="49" t="s">
        <v>32</v>
      </c>
      <c r="C682" s="50">
        <v>2584.46</v>
      </c>
      <c r="D682" s="50">
        <v>0</v>
      </c>
      <c r="E682" s="50">
        <v>0</v>
      </c>
      <c r="F682" s="50">
        <v>0</v>
      </c>
      <c r="G682" s="50">
        <f t="shared" si="155"/>
        <v>-2584.46</v>
      </c>
      <c r="H682" s="50">
        <f t="shared" si="156"/>
        <v>0</v>
      </c>
      <c r="I682" s="51">
        <f t="shared" si="157"/>
        <v>-100</v>
      </c>
      <c r="J682" s="51">
        <f t="shared" si="158"/>
        <v>0</v>
      </c>
      <c r="K682" s="51">
        <f t="shared" si="159"/>
        <v>0</v>
      </c>
    </row>
    <row r="683" spans="1:11">
      <c r="A683" s="56" t="s">
        <v>35</v>
      </c>
      <c r="B683" s="49" t="s">
        <v>36</v>
      </c>
      <c r="C683" s="50">
        <v>2584.46</v>
      </c>
      <c r="D683" s="50">
        <v>0</v>
      </c>
      <c r="E683" s="50">
        <v>0</v>
      </c>
      <c r="F683" s="50">
        <v>0</v>
      </c>
      <c r="G683" s="50">
        <f t="shared" si="155"/>
        <v>-2584.46</v>
      </c>
      <c r="H683" s="50">
        <f t="shared" si="156"/>
        <v>0</v>
      </c>
      <c r="I683" s="51">
        <f t="shared" si="157"/>
        <v>-100</v>
      </c>
      <c r="J683" s="51">
        <f t="shared" si="158"/>
        <v>0</v>
      </c>
      <c r="K683" s="51">
        <f t="shared" si="159"/>
        <v>0</v>
      </c>
    </row>
    <row r="684" spans="1:11" ht="26.4">
      <c r="A684" s="55" t="s">
        <v>69</v>
      </c>
      <c r="B684" s="49" t="s">
        <v>70</v>
      </c>
      <c r="C684" s="50">
        <v>309908.61</v>
      </c>
      <c r="D684" s="50">
        <v>469321</v>
      </c>
      <c r="E684" s="50">
        <v>280634</v>
      </c>
      <c r="F684" s="50">
        <v>438242.85</v>
      </c>
      <c r="G684" s="50">
        <f t="shared" si="155"/>
        <v>128334.23999999999</v>
      </c>
      <c r="H684" s="50">
        <f t="shared" si="156"/>
        <v>-157608.84999999998</v>
      </c>
      <c r="I684" s="51">
        <f t="shared" si="157"/>
        <v>41.410349973819706</v>
      </c>
      <c r="J684" s="51">
        <f t="shared" si="158"/>
        <v>156.16170884497245</v>
      </c>
      <c r="K684" s="51">
        <f t="shared" si="159"/>
        <v>93.378061071207114</v>
      </c>
    </row>
    <row r="685" spans="1:11">
      <c r="A685" s="56" t="s">
        <v>71</v>
      </c>
      <c r="B685" s="49" t="s">
        <v>72</v>
      </c>
      <c r="C685" s="50">
        <v>309908.61</v>
      </c>
      <c r="D685" s="50">
        <v>469321</v>
      </c>
      <c r="E685" s="50">
        <v>280634</v>
      </c>
      <c r="F685" s="50">
        <v>438242.85</v>
      </c>
      <c r="G685" s="50">
        <f t="shared" si="155"/>
        <v>128334.23999999999</v>
      </c>
      <c r="H685" s="50">
        <f t="shared" si="156"/>
        <v>-157608.84999999998</v>
      </c>
      <c r="I685" s="51">
        <f t="shared" si="157"/>
        <v>41.410349973819706</v>
      </c>
      <c r="J685" s="51">
        <f t="shared" si="158"/>
        <v>156.16170884497245</v>
      </c>
      <c r="K685" s="51">
        <f t="shared" si="159"/>
        <v>93.378061071207114</v>
      </c>
    </row>
    <row r="686" spans="1:11">
      <c r="A686" s="54" t="s">
        <v>53</v>
      </c>
      <c r="B686" s="49" t="s">
        <v>54</v>
      </c>
      <c r="C686" s="50">
        <v>1500</v>
      </c>
      <c r="D686" s="50">
        <v>0</v>
      </c>
      <c r="E686" s="50">
        <v>0</v>
      </c>
      <c r="F686" s="50">
        <v>0</v>
      </c>
      <c r="G686" s="50">
        <f t="shared" si="155"/>
        <v>-1500</v>
      </c>
      <c r="H686" s="50">
        <f t="shared" si="156"/>
        <v>0</v>
      </c>
      <c r="I686" s="51">
        <f t="shared" si="157"/>
        <v>-100</v>
      </c>
      <c r="J686" s="51">
        <f t="shared" si="158"/>
        <v>0</v>
      </c>
      <c r="K686" s="51">
        <f t="shared" si="159"/>
        <v>0</v>
      </c>
    </row>
    <row r="687" spans="1:11">
      <c r="A687" s="55" t="s">
        <v>55</v>
      </c>
      <c r="B687" s="49" t="s">
        <v>56</v>
      </c>
      <c r="C687" s="50">
        <v>1500</v>
      </c>
      <c r="D687" s="50">
        <v>0</v>
      </c>
      <c r="E687" s="50">
        <v>0</v>
      </c>
      <c r="F687" s="50">
        <v>0</v>
      </c>
      <c r="G687" s="50">
        <f t="shared" si="155"/>
        <v>-1500</v>
      </c>
      <c r="H687" s="50">
        <f t="shared" si="156"/>
        <v>0</v>
      </c>
      <c r="I687" s="51">
        <f t="shared" si="157"/>
        <v>-100</v>
      </c>
      <c r="J687" s="51">
        <f t="shared" si="158"/>
        <v>0</v>
      </c>
      <c r="K687" s="51">
        <f t="shared" si="159"/>
        <v>0</v>
      </c>
    </row>
    <row r="688" spans="1:11">
      <c r="A688" s="48"/>
      <c r="B688" s="49" t="s">
        <v>57</v>
      </c>
      <c r="C688" s="50">
        <v>1786446.99</v>
      </c>
      <c r="D688" s="50">
        <v>0</v>
      </c>
      <c r="E688" s="50">
        <v>0</v>
      </c>
      <c r="F688" s="50">
        <v>0</v>
      </c>
      <c r="G688" s="50">
        <f t="shared" si="155"/>
        <v>-1786446.99</v>
      </c>
      <c r="H688" s="50">
        <f t="shared" si="156"/>
        <v>0</v>
      </c>
      <c r="I688" s="51">
        <f t="shared" si="157"/>
        <v>-100</v>
      </c>
      <c r="J688" s="51">
        <f t="shared" si="158"/>
        <v>0</v>
      </c>
      <c r="K688" s="51">
        <f t="shared" si="159"/>
        <v>0</v>
      </c>
    </row>
    <row r="689" spans="1:11">
      <c r="A689" s="48" t="s">
        <v>58</v>
      </c>
      <c r="B689" s="49" t="s">
        <v>59</v>
      </c>
      <c r="C689" s="50">
        <v>-1786446.99</v>
      </c>
      <c r="D689" s="50">
        <v>0</v>
      </c>
      <c r="E689" s="50">
        <v>0</v>
      </c>
      <c r="F689" s="50">
        <v>0</v>
      </c>
      <c r="G689" s="50">
        <f t="shared" si="155"/>
        <v>1786446.99</v>
      </c>
      <c r="H689" s="50">
        <f t="shared" si="156"/>
        <v>0</v>
      </c>
      <c r="I689" s="51">
        <f t="shared" si="157"/>
        <v>-100</v>
      </c>
      <c r="J689" s="51">
        <f t="shared" si="158"/>
        <v>0</v>
      </c>
      <c r="K689" s="51">
        <f t="shared" si="159"/>
        <v>0</v>
      </c>
    </row>
    <row r="690" spans="1:11">
      <c r="A690" s="54" t="s">
        <v>60</v>
      </c>
      <c r="B690" s="49" t="s">
        <v>61</v>
      </c>
      <c r="C690" s="50">
        <v>-1786446.99</v>
      </c>
      <c r="D690" s="50">
        <v>0</v>
      </c>
      <c r="E690" s="50">
        <v>0</v>
      </c>
      <c r="F690" s="50">
        <v>0</v>
      </c>
      <c r="G690" s="50">
        <f t="shared" si="155"/>
        <v>1786446.99</v>
      </c>
      <c r="H690" s="50">
        <f t="shared" si="156"/>
        <v>0</v>
      </c>
      <c r="I690" s="51">
        <f t="shared" si="157"/>
        <v>-100</v>
      </c>
      <c r="J690" s="51">
        <f t="shared" si="158"/>
        <v>0</v>
      </c>
      <c r="K690" s="51">
        <f t="shared" si="159"/>
        <v>0</v>
      </c>
    </row>
    <row r="691" spans="1:11" ht="26.4">
      <c r="A691" s="55" t="s">
        <v>97</v>
      </c>
      <c r="B691" s="49" t="s">
        <v>98</v>
      </c>
      <c r="C691" s="50">
        <v>-1134.48</v>
      </c>
      <c r="D691" s="50">
        <v>0</v>
      </c>
      <c r="E691" s="50">
        <v>0</v>
      </c>
      <c r="F691" s="50">
        <v>0</v>
      </c>
      <c r="G691" s="50">
        <f t="shared" si="155"/>
        <v>1134.48</v>
      </c>
      <c r="H691" s="50">
        <f t="shared" si="156"/>
        <v>0</v>
      </c>
      <c r="I691" s="51">
        <f t="shared" si="157"/>
        <v>-100</v>
      </c>
      <c r="J691" s="51">
        <f t="shared" si="158"/>
        <v>0</v>
      </c>
      <c r="K691" s="51">
        <f t="shared" si="159"/>
        <v>0</v>
      </c>
    </row>
    <row r="692" spans="1:11" ht="26.4">
      <c r="A692" s="63" t="s">
        <v>751</v>
      </c>
      <c r="B692" s="60" t="s">
        <v>1006</v>
      </c>
      <c r="C692" s="61"/>
      <c r="D692" s="61"/>
      <c r="E692" s="61"/>
      <c r="F692" s="61"/>
      <c r="G692" s="61"/>
      <c r="H692" s="61"/>
      <c r="I692" s="62"/>
      <c r="J692" s="62"/>
      <c r="K692" s="62"/>
    </row>
    <row r="693" spans="1:11">
      <c r="A693" s="48" t="s">
        <v>19</v>
      </c>
      <c r="B693" s="49" t="s">
        <v>20</v>
      </c>
      <c r="C693" s="50">
        <v>0</v>
      </c>
      <c r="D693" s="50">
        <v>85216</v>
      </c>
      <c r="E693" s="50">
        <v>0</v>
      </c>
      <c r="F693" s="50">
        <v>81674</v>
      </c>
      <c r="G693" s="50">
        <f t="shared" ref="G693:G706" si="160">F693-C693</f>
        <v>81674</v>
      </c>
      <c r="H693" s="50">
        <f t="shared" ref="H693:H706" si="161">E693-F693</f>
        <v>-81674</v>
      </c>
      <c r="I693" s="51">
        <f t="shared" ref="I693:I706" si="162">IF(ISERROR(F693/C693),0,F693/C693*100-100)</f>
        <v>0</v>
      </c>
      <c r="J693" s="51">
        <f t="shared" ref="J693:J706" si="163">IF(ISERROR(F693/E693),0,F693/E693*100)</f>
        <v>0</v>
      </c>
      <c r="K693" s="51">
        <f t="shared" ref="K693:K706" si="164">IF(ISERROR(F693/D693),0,F693/D693*100)</f>
        <v>95.843503567405179</v>
      </c>
    </row>
    <row r="694" spans="1:11">
      <c r="A694" s="54" t="s">
        <v>81</v>
      </c>
      <c r="B694" s="49" t="s">
        <v>82</v>
      </c>
      <c r="C694" s="50">
        <v>0</v>
      </c>
      <c r="D694" s="50">
        <v>3542</v>
      </c>
      <c r="E694" s="50">
        <v>0</v>
      </c>
      <c r="F694" s="50">
        <v>0</v>
      </c>
      <c r="G694" s="50">
        <f t="shared" si="160"/>
        <v>0</v>
      </c>
      <c r="H694" s="50">
        <f t="shared" si="161"/>
        <v>0</v>
      </c>
      <c r="I694" s="51">
        <f t="shared" si="162"/>
        <v>0</v>
      </c>
      <c r="J694" s="51">
        <f t="shared" si="163"/>
        <v>0</v>
      </c>
      <c r="K694" s="51">
        <f t="shared" si="164"/>
        <v>0</v>
      </c>
    </row>
    <row r="695" spans="1:11">
      <c r="A695" s="54" t="s">
        <v>23</v>
      </c>
      <c r="B695" s="49" t="s">
        <v>24</v>
      </c>
      <c r="C695" s="50">
        <v>0</v>
      </c>
      <c r="D695" s="50">
        <v>81674</v>
      </c>
      <c r="E695" s="50">
        <v>0</v>
      </c>
      <c r="F695" s="50">
        <v>81674</v>
      </c>
      <c r="G695" s="50">
        <f t="shared" si="160"/>
        <v>81674</v>
      </c>
      <c r="H695" s="50">
        <f t="shared" si="161"/>
        <v>-81674</v>
      </c>
      <c r="I695" s="51">
        <f t="shared" si="162"/>
        <v>0</v>
      </c>
      <c r="J695" s="51">
        <f t="shared" si="163"/>
        <v>0</v>
      </c>
      <c r="K695" s="51">
        <f t="shared" si="164"/>
        <v>100</v>
      </c>
    </row>
    <row r="696" spans="1:11" ht="26.4">
      <c r="A696" s="55" t="s">
        <v>25</v>
      </c>
      <c r="B696" s="49" t="s">
        <v>26</v>
      </c>
      <c r="C696" s="50">
        <v>0</v>
      </c>
      <c r="D696" s="50">
        <v>81674</v>
      </c>
      <c r="E696" s="50">
        <v>0</v>
      </c>
      <c r="F696" s="50">
        <v>81674</v>
      </c>
      <c r="G696" s="50">
        <f t="shared" si="160"/>
        <v>81674</v>
      </c>
      <c r="H696" s="50">
        <f t="shared" si="161"/>
        <v>-81674</v>
      </c>
      <c r="I696" s="51">
        <f t="shared" si="162"/>
        <v>0</v>
      </c>
      <c r="J696" s="51">
        <f t="shared" si="163"/>
        <v>0</v>
      </c>
      <c r="K696" s="51">
        <f t="shared" si="164"/>
        <v>100</v>
      </c>
    </row>
    <row r="697" spans="1:11">
      <c r="A697" s="48" t="s">
        <v>27</v>
      </c>
      <c r="B697" s="49" t="s">
        <v>28</v>
      </c>
      <c r="C697" s="50">
        <v>0</v>
      </c>
      <c r="D697" s="50">
        <v>85216</v>
      </c>
      <c r="E697" s="50">
        <v>0</v>
      </c>
      <c r="F697" s="50">
        <v>0</v>
      </c>
      <c r="G697" s="50">
        <f t="shared" si="160"/>
        <v>0</v>
      </c>
      <c r="H697" s="50">
        <f t="shared" si="161"/>
        <v>0</v>
      </c>
      <c r="I697" s="51">
        <f t="shared" si="162"/>
        <v>0</v>
      </c>
      <c r="J697" s="51">
        <f t="shared" si="163"/>
        <v>0</v>
      </c>
      <c r="K697" s="51">
        <f t="shared" si="164"/>
        <v>0</v>
      </c>
    </row>
    <row r="698" spans="1:11">
      <c r="A698" s="54" t="s">
        <v>29</v>
      </c>
      <c r="B698" s="49" t="s">
        <v>30</v>
      </c>
      <c r="C698" s="50">
        <v>0</v>
      </c>
      <c r="D698" s="50">
        <v>85216</v>
      </c>
      <c r="E698" s="50">
        <v>0</v>
      </c>
      <c r="F698" s="50">
        <v>0</v>
      </c>
      <c r="G698" s="50">
        <f t="shared" si="160"/>
        <v>0</v>
      </c>
      <c r="H698" s="50">
        <f t="shared" si="161"/>
        <v>0</v>
      </c>
      <c r="I698" s="51">
        <f t="shared" si="162"/>
        <v>0</v>
      </c>
      <c r="J698" s="51">
        <f t="shared" si="163"/>
        <v>0</v>
      </c>
      <c r="K698" s="51">
        <f t="shared" si="164"/>
        <v>0</v>
      </c>
    </row>
    <row r="699" spans="1:11">
      <c r="A699" s="55" t="s">
        <v>31</v>
      </c>
      <c r="B699" s="49" t="s">
        <v>32</v>
      </c>
      <c r="C699" s="50">
        <v>0</v>
      </c>
      <c r="D699" s="50">
        <v>81674</v>
      </c>
      <c r="E699" s="50">
        <v>0</v>
      </c>
      <c r="F699" s="50">
        <v>0</v>
      </c>
      <c r="G699" s="50">
        <f t="shared" si="160"/>
        <v>0</v>
      </c>
      <c r="H699" s="50">
        <f t="shared" si="161"/>
        <v>0</v>
      </c>
      <c r="I699" s="51">
        <f t="shared" si="162"/>
        <v>0</v>
      </c>
      <c r="J699" s="51">
        <f t="shared" si="163"/>
        <v>0</v>
      </c>
      <c r="K699" s="51">
        <f t="shared" si="164"/>
        <v>0</v>
      </c>
    </row>
    <row r="700" spans="1:11">
      <c r="A700" s="56" t="s">
        <v>33</v>
      </c>
      <c r="B700" s="49" t="s">
        <v>34</v>
      </c>
      <c r="C700" s="50">
        <v>0</v>
      </c>
      <c r="D700" s="50">
        <v>42270</v>
      </c>
      <c r="E700" s="50">
        <v>0</v>
      </c>
      <c r="F700" s="50">
        <v>0</v>
      </c>
      <c r="G700" s="50">
        <f t="shared" si="160"/>
        <v>0</v>
      </c>
      <c r="H700" s="50">
        <f t="shared" si="161"/>
        <v>0</v>
      </c>
      <c r="I700" s="51">
        <f t="shared" si="162"/>
        <v>0</v>
      </c>
      <c r="J700" s="51">
        <f t="shared" si="163"/>
        <v>0</v>
      </c>
      <c r="K700" s="51">
        <f t="shared" si="164"/>
        <v>0</v>
      </c>
    </row>
    <row r="701" spans="1:11">
      <c r="A701" s="56" t="s">
        <v>35</v>
      </c>
      <c r="B701" s="49" t="s">
        <v>36</v>
      </c>
      <c r="C701" s="50">
        <v>0</v>
      </c>
      <c r="D701" s="50">
        <v>39404</v>
      </c>
      <c r="E701" s="50">
        <v>0</v>
      </c>
      <c r="F701" s="50">
        <v>0</v>
      </c>
      <c r="G701" s="50">
        <f t="shared" si="160"/>
        <v>0</v>
      </c>
      <c r="H701" s="50">
        <f t="shared" si="161"/>
        <v>0</v>
      </c>
      <c r="I701" s="51">
        <f t="shared" si="162"/>
        <v>0</v>
      </c>
      <c r="J701" s="51">
        <f t="shared" si="163"/>
        <v>0</v>
      </c>
      <c r="K701" s="51">
        <f t="shared" si="164"/>
        <v>0</v>
      </c>
    </row>
    <row r="702" spans="1:11" ht="26.4">
      <c r="A702" s="55" t="s">
        <v>69</v>
      </c>
      <c r="B702" s="49" t="s">
        <v>70</v>
      </c>
      <c r="C702" s="50">
        <v>0</v>
      </c>
      <c r="D702" s="50">
        <v>3542</v>
      </c>
      <c r="E702" s="50">
        <v>0</v>
      </c>
      <c r="F702" s="50">
        <v>0</v>
      </c>
      <c r="G702" s="50">
        <f t="shared" si="160"/>
        <v>0</v>
      </c>
      <c r="H702" s="50">
        <f t="shared" si="161"/>
        <v>0</v>
      </c>
      <c r="I702" s="51">
        <f t="shared" si="162"/>
        <v>0</v>
      </c>
      <c r="J702" s="51">
        <f t="shared" si="163"/>
        <v>0</v>
      </c>
      <c r="K702" s="51">
        <f t="shared" si="164"/>
        <v>0</v>
      </c>
    </row>
    <row r="703" spans="1:11">
      <c r="A703" s="56" t="s">
        <v>71</v>
      </c>
      <c r="B703" s="49" t="s">
        <v>72</v>
      </c>
      <c r="C703" s="50">
        <v>0</v>
      </c>
      <c r="D703" s="50">
        <v>3542</v>
      </c>
      <c r="E703" s="50">
        <v>0</v>
      </c>
      <c r="F703" s="50">
        <v>0</v>
      </c>
      <c r="G703" s="50">
        <f t="shared" si="160"/>
        <v>0</v>
      </c>
      <c r="H703" s="50">
        <f t="shared" si="161"/>
        <v>0</v>
      </c>
      <c r="I703" s="51">
        <f t="shared" si="162"/>
        <v>0</v>
      </c>
      <c r="J703" s="51">
        <f t="shared" si="163"/>
        <v>0</v>
      </c>
      <c r="K703" s="51">
        <f t="shared" si="164"/>
        <v>0</v>
      </c>
    </row>
    <row r="704" spans="1:11">
      <c r="A704" s="48"/>
      <c r="B704" s="49" t="s">
        <v>57</v>
      </c>
      <c r="C704" s="50">
        <v>0</v>
      </c>
      <c r="D704" s="50">
        <v>0</v>
      </c>
      <c r="E704" s="50">
        <v>0</v>
      </c>
      <c r="F704" s="50">
        <v>81674</v>
      </c>
      <c r="G704" s="50">
        <f t="shared" si="160"/>
        <v>81674</v>
      </c>
      <c r="H704" s="50">
        <f t="shared" si="161"/>
        <v>-81674</v>
      </c>
      <c r="I704" s="51">
        <f t="shared" si="162"/>
        <v>0</v>
      </c>
      <c r="J704" s="51">
        <f t="shared" si="163"/>
        <v>0</v>
      </c>
      <c r="K704" s="51">
        <f t="shared" si="164"/>
        <v>0</v>
      </c>
    </row>
    <row r="705" spans="1:11">
      <c r="A705" s="48" t="s">
        <v>58</v>
      </c>
      <c r="B705" s="49" t="s">
        <v>59</v>
      </c>
      <c r="C705" s="50">
        <v>0</v>
      </c>
      <c r="D705" s="50">
        <v>0</v>
      </c>
      <c r="E705" s="50">
        <v>0</v>
      </c>
      <c r="F705" s="50">
        <v>-81674</v>
      </c>
      <c r="G705" s="50">
        <f t="shared" si="160"/>
        <v>-81674</v>
      </c>
      <c r="H705" s="50">
        <f t="shared" si="161"/>
        <v>81674</v>
      </c>
      <c r="I705" s="51">
        <f t="shared" si="162"/>
        <v>0</v>
      </c>
      <c r="J705" s="51">
        <f t="shared" si="163"/>
        <v>0</v>
      </c>
      <c r="K705" s="51">
        <f t="shared" si="164"/>
        <v>0</v>
      </c>
    </row>
    <row r="706" spans="1:11">
      <c r="A706" s="54" t="s">
        <v>60</v>
      </c>
      <c r="B706" s="49" t="s">
        <v>61</v>
      </c>
      <c r="C706" s="50">
        <v>0</v>
      </c>
      <c r="D706" s="50">
        <v>0</v>
      </c>
      <c r="E706" s="50">
        <v>0</v>
      </c>
      <c r="F706" s="50">
        <v>-81674</v>
      </c>
      <c r="G706" s="50">
        <f t="shared" si="160"/>
        <v>-81674</v>
      </c>
      <c r="H706" s="50">
        <f t="shared" si="161"/>
        <v>81674</v>
      </c>
      <c r="I706" s="51">
        <f t="shared" si="162"/>
        <v>0</v>
      </c>
      <c r="J706" s="51">
        <f t="shared" si="163"/>
        <v>0</v>
      </c>
      <c r="K706" s="51">
        <f t="shared" si="164"/>
        <v>0</v>
      </c>
    </row>
    <row r="707" spans="1:11" ht="26.4">
      <c r="A707" s="63" t="s">
        <v>355</v>
      </c>
      <c r="B707" s="60" t="s">
        <v>356</v>
      </c>
      <c r="C707" s="61"/>
      <c r="D707" s="61"/>
      <c r="E707" s="61"/>
      <c r="F707" s="61"/>
      <c r="G707" s="61"/>
      <c r="H707" s="61"/>
      <c r="I707" s="62"/>
      <c r="J707" s="62"/>
      <c r="K707" s="62"/>
    </row>
    <row r="708" spans="1:11">
      <c r="A708" s="48" t="s">
        <v>19</v>
      </c>
      <c r="B708" s="49" t="s">
        <v>20</v>
      </c>
      <c r="C708" s="50">
        <v>117560.27</v>
      </c>
      <c r="D708" s="50">
        <v>1124495</v>
      </c>
      <c r="E708" s="50">
        <v>1007547</v>
      </c>
      <c r="F708" s="50">
        <v>116947.96</v>
      </c>
      <c r="G708" s="50">
        <f t="shared" ref="G708:G713" si="165">F708-C708</f>
        <v>-612.30999999999767</v>
      </c>
      <c r="H708" s="50">
        <f t="shared" ref="H708:H713" si="166">E708-F708</f>
        <v>890599.04</v>
      </c>
      <c r="I708" s="51">
        <f t="shared" ref="I708:I713" si="167">IF(ISERROR(F708/C708),0,F708/C708*100-100)</f>
        <v>-0.52084773197611867</v>
      </c>
      <c r="J708" s="51">
        <f t="shared" ref="J708:J713" si="168">IF(ISERROR(F708/E708),0,F708/E708*100)</f>
        <v>11.607196488104279</v>
      </c>
      <c r="K708" s="51">
        <f t="shared" ref="K708:K713" si="169">IF(ISERROR(F708/D708),0,F708/D708*100)</f>
        <v>10.400042685827861</v>
      </c>
    </row>
    <row r="709" spans="1:11">
      <c r="A709" s="54" t="s">
        <v>81</v>
      </c>
      <c r="B709" s="49" t="s">
        <v>82</v>
      </c>
      <c r="C709" s="50">
        <v>117560.27</v>
      </c>
      <c r="D709" s="50">
        <v>1124495</v>
      </c>
      <c r="E709" s="50">
        <v>1007547</v>
      </c>
      <c r="F709" s="50">
        <v>116947.96</v>
      </c>
      <c r="G709" s="50">
        <f t="shared" si="165"/>
        <v>-612.30999999999767</v>
      </c>
      <c r="H709" s="50">
        <f t="shared" si="166"/>
        <v>890599.04</v>
      </c>
      <c r="I709" s="51">
        <f t="shared" si="167"/>
        <v>-0.52084773197611867</v>
      </c>
      <c r="J709" s="51">
        <f t="shared" si="168"/>
        <v>11.607196488104279</v>
      </c>
      <c r="K709" s="51">
        <f t="shared" si="169"/>
        <v>10.400042685827861</v>
      </c>
    </row>
    <row r="710" spans="1:11">
      <c r="A710" s="48" t="s">
        <v>27</v>
      </c>
      <c r="B710" s="49" t="s">
        <v>28</v>
      </c>
      <c r="C710" s="50">
        <v>117560.27</v>
      </c>
      <c r="D710" s="50">
        <v>1124495</v>
      </c>
      <c r="E710" s="50">
        <v>1007547</v>
      </c>
      <c r="F710" s="50">
        <v>116947.96</v>
      </c>
      <c r="G710" s="50">
        <f t="shared" si="165"/>
        <v>-612.30999999999767</v>
      </c>
      <c r="H710" s="50">
        <f t="shared" si="166"/>
        <v>890599.04</v>
      </c>
      <c r="I710" s="51">
        <f t="shared" si="167"/>
        <v>-0.52084773197611867</v>
      </c>
      <c r="J710" s="51">
        <f t="shared" si="168"/>
        <v>11.607196488104279</v>
      </c>
      <c r="K710" s="51">
        <f t="shared" si="169"/>
        <v>10.400042685827861</v>
      </c>
    </row>
    <row r="711" spans="1:11">
      <c r="A711" s="54" t="s">
        <v>29</v>
      </c>
      <c r="B711" s="49" t="s">
        <v>30</v>
      </c>
      <c r="C711" s="50">
        <v>117560.27</v>
      </c>
      <c r="D711" s="50">
        <v>1124495</v>
      </c>
      <c r="E711" s="50">
        <v>1007547</v>
      </c>
      <c r="F711" s="50">
        <v>116947.96</v>
      </c>
      <c r="G711" s="50">
        <f t="shared" si="165"/>
        <v>-612.30999999999767</v>
      </c>
      <c r="H711" s="50">
        <f t="shared" si="166"/>
        <v>890599.04</v>
      </c>
      <c r="I711" s="51">
        <f t="shared" si="167"/>
        <v>-0.52084773197611867</v>
      </c>
      <c r="J711" s="51">
        <f t="shared" si="168"/>
        <v>11.607196488104279</v>
      </c>
      <c r="K711" s="51">
        <f t="shared" si="169"/>
        <v>10.400042685827861</v>
      </c>
    </row>
    <row r="712" spans="1:11" ht="26.4">
      <c r="A712" s="55" t="s">
        <v>45</v>
      </c>
      <c r="B712" s="49" t="s">
        <v>46</v>
      </c>
      <c r="C712" s="50">
        <v>117560.27</v>
      </c>
      <c r="D712" s="50">
        <v>1124495</v>
      </c>
      <c r="E712" s="50">
        <v>1007547</v>
      </c>
      <c r="F712" s="50">
        <v>116947.96</v>
      </c>
      <c r="G712" s="50">
        <f t="shared" si="165"/>
        <v>-612.30999999999767</v>
      </c>
      <c r="H712" s="50">
        <f t="shared" si="166"/>
        <v>890599.04</v>
      </c>
      <c r="I712" s="51">
        <f t="shared" si="167"/>
        <v>-0.52084773197611867</v>
      </c>
      <c r="J712" s="51">
        <f t="shared" si="168"/>
        <v>11.607196488104279</v>
      </c>
      <c r="K712" s="51">
        <f t="shared" si="169"/>
        <v>10.400042685827861</v>
      </c>
    </row>
    <row r="713" spans="1:11">
      <c r="A713" s="56" t="s">
        <v>183</v>
      </c>
      <c r="B713" s="49" t="s">
        <v>184</v>
      </c>
      <c r="C713" s="50">
        <v>117560.27</v>
      </c>
      <c r="D713" s="50">
        <v>1124495</v>
      </c>
      <c r="E713" s="50">
        <v>1007547</v>
      </c>
      <c r="F713" s="50">
        <v>116947.96</v>
      </c>
      <c r="G713" s="50">
        <f t="shared" si="165"/>
        <v>-612.30999999999767</v>
      </c>
      <c r="H713" s="50">
        <f t="shared" si="166"/>
        <v>890599.04</v>
      </c>
      <c r="I713" s="51">
        <f t="shared" si="167"/>
        <v>-0.52084773197611867</v>
      </c>
      <c r="J713" s="51">
        <f t="shared" si="168"/>
        <v>11.607196488104279</v>
      </c>
      <c r="K713" s="51">
        <f t="shared" si="169"/>
        <v>10.400042685827861</v>
      </c>
    </row>
    <row r="714" spans="1:11" ht="26.4">
      <c r="A714" s="59" t="s">
        <v>115</v>
      </c>
      <c r="B714" s="60" t="s">
        <v>116</v>
      </c>
      <c r="C714" s="61"/>
      <c r="D714" s="61"/>
      <c r="E714" s="61"/>
      <c r="F714" s="61"/>
      <c r="G714" s="61"/>
      <c r="H714" s="61"/>
      <c r="I714" s="62"/>
      <c r="J714" s="62"/>
      <c r="K714" s="62"/>
    </row>
    <row r="715" spans="1:11">
      <c r="A715" s="48" t="s">
        <v>19</v>
      </c>
      <c r="B715" s="49" t="s">
        <v>20</v>
      </c>
      <c r="C715" s="50">
        <v>18707827.079999998</v>
      </c>
      <c r="D715" s="50">
        <v>69878871</v>
      </c>
      <c r="E715" s="50">
        <v>30355506</v>
      </c>
      <c r="F715" s="50">
        <v>49695773.170000002</v>
      </c>
      <c r="G715" s="50">
        <f t="shared" ref="G715:G748" si="170">F715-C715</f>
        <v>30987946.090000004</v>
      </c>
      <c r="H715" s="50">
        <f t="shared" ref="H715:H748" si="171">E715-F715</f>
        <v>-19340267.170000002</v>
      </c>
      <c r="I715" s="51">
        <f t="shared" ref="I715:I748" si="172">IF(ISERROR(F715/C715),0,F715/C715*100-100)</f>
        <v>165.6416106343442</v>
      </c>
      <c r="J715" s="51">
        <f t="shared" ref="J715:J748" si="173">IF(ISERROR(F715/E715),0,F715/E715*100)</f>
        <v>163.71255076426664</v>
      </c>
      <c r="K715" s="51">
        <f t="shared" ref="K715:K748" si="174">IF(ISERROR(F715/D715),0,F715/D715*100)</f>
        <v>71.117023584997526</v>
      </c>
    </row>
    <row r="716" spans="1:11">
      <c r="A716" s="54" t="s">
        <v>81</v>
      </c>
      <c r="B716" s="49" t="s">
        <v>82</v>
      </c>
      <c r="C716" s="50">
        <v>576479.07999999996</v>
      </c>
      <c r="D716" s="50">
        <v>21257620</v>
      </c>
      <c r="E716" s="50">
        <v>1606949</v>
      </c>
      <c r="F716" s="50">
        <v>1099133.17</v>
      </c>
      <c r="G716" s="50">
        <f t="shared" si="170"/>
        <v>522654.08999999997</v>
      </c>
      <c r="H716" s="50">
        <f t="shared" si="171"/>
        <v>507815.83000000007</v>
      </c>
      <c r="I716" s="51">
        <f t="shared" si="172"/>
        <v>90.663149476300163</v>
      </c>
      <c r="J716" s="51">
        <f t="shared" si="173"/>
        <v>68.398758765835126</v>
      </c>
      <c r="K716" s="51">
        <f t="shared" si="174"/>
        <v>5.1705372943913748</v>
      </c>
    </row>
    <row r="717" spans="1:11">
      <c r="A717" s="54" t="s">
        <v>83</v>
      </c>
      <c r="B717" s="49" t="s">
        <v>84</v>
      </c>
      <c r="C717" s="50">
        <v>38829</v>
      </c>
      <c r="D717" s="50">
        <v>63425</v>
      </c>
      <c r="E717" s="50">
        <v>62569</v>
      </c>
      <c r="F717" s="50">
        <v>38814</v>
      </c>
      <c r="G717" s="50">
        <f t="shared" si="170"/>
        <v>-15</v>
      </c>
      <c r="H717" s="50">
        <f t="shared" si="171"/>
        <v>23755</v>
      </c>
      <c r="I717" s="51">
        <f t="shared" si="172"/>
        <v>-3.8630920188523987E-2</v>
      </c>
      <c r="J717" s="51">
        <f t="shared" si="173"/>
        <v>62.033914558327609</v>
      </c>
      <c r="K717" s="51">
        <f t="shared" si="174"/>
        <v>61.196689002759165</v>
      </c>
    </row>
    <row r="718" spans="1:11">
      <c r="A718" s="55" t="s">
        <v>85</v>
      </c>
      <c r="B718" s="49" t="s">
        <v>86</v>
      </c>
      <c r="C718" s="50">
        <v>38829</v>
      </c>
      <c r="D718" s="50">
        <v>63425</v>
      </c>
      <c r="E718" s="50">
        <v>62569</v>
      </c>
      <c r="F718" s="50">
        <v>38814</v>
      </c>
      <c r="G718" s="50">
        <f t="shared" si="170"/>
        <v>-15</v>
      </c>
      <c r="H718" s="50">
        <f t="shared" si="171"/>
        <v>23755</v>
      </c>
      <c r="I718" s="51">
        <f t="shared" si="172"/>
        <v>-3.8630920188523987E-2</v>
      </c>
      <c r="J718" s="51">
        <f t="shared" si="173"/>
        <v>62.033914558327609</v>
      </c>
      <c r="K718" s="51">
        <f t="shared" si="174"/>
        <v>61.196689002759165</v>
      </c>
    </row>
    <row r="719" spans="1:11">
      <c r="A719" s="56" t="s">
        <v>87</v>
      </c>
      <c r="B719" s="49" t="s">
        <v>88</v>
      </c>
      <c r="C719" s="50">
        <v>38829</v>
      </c>
      <c r="D719" s="50">
        <v>63425</v>
      </c>
      <c r="E719" s="50">
        <v>62569</v>
      </c>
      <c r="F719" s="50">
        <v>38814</v>
      </c>
      <c r="G719" s="50">
        <f t="shared" si="170"/>
        <v>-15</v>
      </c>
      <c r="H719" s="50">
        <f t="shared" si="171"/>
        <v>23755</v>
      </c>
      <c r="I719" s="51">
        <f t="shared" si="172"/>
        <v>-3.8630920188523987E-2</v>
      </c>
      <c r="J719" s="51">
        <f t="shared" si="173"/>
        <v>62.033914558327609</v>
      </c>
      <c r="K719" s="51">
        <f t="shared" si="174"/>
        <v>61.196689002759165</v>
      </c>
    </row>
    <row r="720" spans="1:11" ht="26.4">
      <c r="A720" s="57" t="s">
        <v>89</v>
      </c>
      <c r="B720" s="49" t="s">
        <v>90</v>
      </c>
      <c r="C720" s="50">
        <v>38829</v>
      </c>
      <c r="D720" s="50">
        <v>63425</v>
      </c>
      <c r="E720" s="50">
        <v>62569</v>
      </c>
      <c r="F720" s="50">
        <v>38814</v>
      </c>
      <c r="G720" s="50">
        <f t="shared" si="170"/>
        <v>-15</v>
      </c>
      <c r="H720" s="50">
        <f t="shared" si="171"/>
        <v>23755</v>
      </c>
      <c r="I720" s="51">
        <f t="shared" si="172"/>
        <v>-3.8630920188523987E-2</v>
      </c>
      <c r="J720" s="51">
        <f t="shared" si="173"/>
        <v>62.033914558327609</v>
      </c>
      <c r="K720" s="51">
        <f t="shared" si="174"/>
        <v>61.196689002759165</v>
      </c>
    </row>
    <row r="721" spans="1:11" ht="26.4">
      <c r="A721" s="58" t="s">
        <v>91</v>
      </c>
      <c r="B721" s="49" t="s">
        <v>92</v>
      </c>
      <c r="C721" s="50">
        <v>2845</v>
      </c>
      <c r="D721" s="50">
        <v>5988</v>
      </c>
      <c r="E721" s="50">
        <v>6260</v>
      </c>
      <c r="F721" s="50">
        <v>5988</v>
      </c>
      <c r="G721" s="50">
        <f t="shared" si="170"/>
        <v>3143</v>
      </c>
      <c r="H721" s="50">
        <f t="shared" si="171"/>
        <v>272</v>
      </c>
      <c r="I721" s="51">
        <f t="shared" si="172"/>
        <v>110.47451669595779</v>
      </c>
      <c r="J721" s="51">
        <f t="shared" si="173"/>
        <v>95.654952076677318</v>
      </c>
      <c r="K721" s="51">
        <f t="shared" si="174"/>
        <v>100</v>
      </c>
    </row>
    <row r="722" spans="1:11" ht="26.4">
      <c r="A722" s="58" t="s">
        <v>93</v>
      </c>
      <c r="B722" s="49" t="s">
        <v>94</v>
      </c>
      <c r="C722" s="50">
        <v>35984</v>
      </c>
      <c r="D722" s="50">
        <v>57437</v>
      </c>
      <c r="E722" s="50">
        <v>56309</v>
      </c>
      <c r="F722" s="50">
        <v>32826</v>
      </c>
      <c r="G722" s="50">
        <f t="shared" si="170"/>
        <v>-3158</v>
      </c>
      <c r="H722" s="50">
        <f t="shared" si="171"/>
        <v>23483</v>
      </c>
      <c r="I722" s="51">
        <f t="shared" si="172"/>
        <v>-8.7761227212094184</v>
      </c>
      <c r="J722" s="51">
        <f t="shared" si="173"/>
        <v>58.296187110408638</v>
      </c>
      <c r="K722" s="51">
        <f t="shared" si="174"/>
        <v>57.151313613176178</v>
      </c>
    </row>
    <row r="723" spans="1:11">
      <c r="A723" s="54" t="s">
        <v>23</v>
      </c>
      <c r="B723" s="49" t="s">
        <v>24</v>
      </c>
      <c r="C723" s="50">
        <v>18092519</v>
      </c>
      <c r="D723" s="50">
        <v>48557826</v>
      </c>
      <c r="E723" s="50">
        <v>28685988</v>
      </c>
      <c r="F723" s="50">
        <v>48557826</v>
      </c>
      <c r="G723" s="50">
        <f t="shared" si="170"/>
        <v>30465307</v>
      </c>
      <c r="H723" s="50">
        <f t="shared" si="171"/>
        <v>-19871838</v>
      </c>
      <c r="I723" s="51">
        <f t="shared" si="172"/>
        <v>168.38620979201403</v>
      </c>
      <c r="J723" s="51">
        <f t="shared" si="173"/>
        <v>169.27367465955854</v>
      </c>
      <c r="K723" s="51">
        <f t="shared" si="174"/>
        <v>100</v>
      </c>
    </row>
    <row r="724" spans="1:11" ht="26.4">
      <c r="A724" s="55" t="s">
        <v>25</v>
      </c>
      <c r="B724" s="49" t="s">
        <v>26</v>
      </c>
      <c r="C724" s="50">
        <v>18092519</v>
      </c>
      <c r="D724" s="50">
        <v>48557826</v>
      </c>
      <c r="E724" s="50">
        <v>28685988</v>
      </c>
      <c r="F724" s="50">
        <v>48557826</v>
      </c>
      <c r="G724" s="50">
        <f t="shared" si="170"/>
        <v>30465307</v>
      </c>
      <c r="H724" s="50">
        <f t="shared" si="171"/>
        <v>-19871838</v>
      </c>
      <c r="I724" s="51">
        <f t="shared" si="172"/>
        <v>168.38620979201403</v>
      </c>
      <c r="J724" s="51">
        <f t="shared" si="173"/>
        <v>169.27367465955854</v>
      </c>
      <c r="K724" s="51">
        <f t="shared" si="174"/>
        <v>100</v>
      </c>
    </row>
    <row r="725" spans="1:11">
      <c r="A725" s="48" t="s">
        <v>27</v>
      </c>
      <c r="B725" s="49" t="s">
        <v>28</v>
      </c>
      <c r="C725" s="50">
        <v>6121251.2300000004</v>
      </c>
      <c r="D725" s="50">
        <v>70803313</v>
      </c>
      <c r="E725" s="50">
        <v>30371884</v>
      </c>
      <c r="F725" s="50">
        <v>33984677.600000001</v>
      </c>
      <c r="G725" s="50">
        <f t="shared" si="170"/>
        <v>27863426.370000001</v>
      </c>
      <c r="H725" s="50">
        <f t="shared" si="171"/>
        <v>-3612793.6000000015</v>
      </c>
      <c r="I725" s="51">
        <f t="shared" si="172"/>
        <v>455.19168096618046</v>
      </c>
      <c r="J725" s="51">
        <f t="shared" si="173"/>
        <v>111.89519096016566</v>
      </c>
      <c r="K725" s="51">
        <f t="shared" si="174"/>
        <v>47.998711020768198</v>
      </c>
    </row>
    <row r="726" spans="1:11">
      <c r="A726" s="54" t="s">
        <v>29</v>
      </c>
      <c r="B726" s="49" t="s">
        <v>30</v>
      </c>
      <c r="C726" s="50">
        <v>2435848.2799999998</v>
      </c>
      <c r="D726" s="50">
        <v>52304966</v>
      </c>
      <c r="E726" s="50">
        <v>26007063</v>
      </c>
      <c r="F726" s="50">
        <v>24124174.710000001</v>
      </c>
      <c r="G726" s="50">
        <f t="shared" si="170"/>
        <v>21688326.43</v>
      </c>
      <c r="H726" s="50">
        <f t="shared" si="171"/>
        <v>1882888.2899999991</v>
      </c>
      <c r="I726" s="51">
        <f t="shared" si="172"/>
        <v>890.38084219268376</v>
      </c>
      <c r="J726" s="51">
        <f t="shared" si="173"/>
        <v>92.76008871128586</v>
      </c>
      <c r="K726" s="51">
        <f t="shared" si="174"/>
        <v>46.122149682689788</v>
      </c>
    </row>
    <row r="727" spans="1:11">
      <c r="A727" s="55" t="s">
        <v>31</v>
      </c>
      <c r="B727" s="49" t="s">
        <v>32</v>
      </c>
      <c r="C727" s="50">
        <v>2334679.85</v>
      </c>
      <c r="D727" s="50">
        <v>13286856</v>
      </c>
      <c r="E727" s="50">
        <v>4633330</v>
      </c>
      <c r="F727" s="50">
        <v>4066671.19</v>
      </c>
      <c r="G727" s="50">
        <f t="shared" si="170"/>
        <v>1731991.3399999999</v>
      </c>
      <c r="H727" s="50">
        <f t="shared" si="171"/>
        <v>566658.81000000006</v>
      </c>
      <c r="I727" s="51">
        <f t="shared" si="172"/>
        <v>74.185389487128163</v>
      </c>
      <c r="J727" s="51">
        <f t="shared" si="173"/>
        <v>87.769944942406426</v>
      </c>
      <c r="K727" s="51">
        <f t="shared" si="174"/>
        <v>30.606722839473839</v>
      </c>
    </row>
    <row r="728" spans="1:11">
      <c r="A728" s="56" t="s">
        <v>33</v>
      </c>
      <c r="B728" s="49" t="s">
        <v>34</v>
      </c>
      <c r="C728" s="50">
        <v>1161625.23</v>
      </c>
      <c r="D728" s="50">
        <v>3949493</v>
      </c>
      <c r="E728" s="50">
        <v>1584236</v>
      </c>
      <c r="F728" s="50">
        <v>1732235.62</v>
      </c>
      <c r="G728" s="50">
        <f t="shared" si="170"/>
        <v>570610.39000000013</v>
      </c>
      <c r="H728" s="50">
        <f t="shared" si="171"/>
        <v>-147999.62000000011</v>
      </c>
      <c r="I728" s="51">
        <f t="shared" si="172"/>
        <v>49.121728356399444</v>
      </c>
      <c r="J728" s="51">
        <f t="shared" si="173"/>
        <v>109.3420184871446</v>
      </c>
      <c r="K728" s="51">
        <f t="shared" si="174"/>
        <v>43.859695915399776</v>
      </c>
    </row>
    <row r="729" spans="1:11">
      <c r="A729" s="56" t="s">
        <v>35</v>
      </c>
      <c r="B729" s="49" t="s">
        <v>36</v>
      </c>
      <c r="C729" s="50">
        <v>1173054.6200000001</v>
      </c>
      <c r="D729" s="50">
        <v>9337363</v>
      </c>
      <c r="E729" s="50">
        <v>3049094</v>
      </c>
      <c r="F729" s="50">
        <v>2334435.5699999998</v>
      </c>
      <c r="G729" s="50">
        <f t="shared" si="170"/>
        <v>1161380.9499999997</v>
      </c>
      <c r="H729" s="50">
        <f t="shared" si="171"/>
        <v>714658.43000000017</v>
      </c>
      <c r="I729" s="51">
        <f t="shared" si="172"/>
        <v>99.004848555133748</v>
      </c>
      <c r="J729" s="51">
        <f t="shared" si="173"/>
        <v>76.561613712138737</v>
      </c>
      <c r="K729" s="51">
        <f t="shared" si="174"/>
        <v>25.001015490133561</v>
      </c>
    </row>
    <row r="730" spans="1:11">
      <c r="A730" s="57" t="s">
        <v>37</v>
      </c>
      <c r="B730" s="49" t="s">
        <v>38</v>
      </c>
      <c r="C730" s="50">
        <v>13820.05</v>
      </c>
      <c r="D730" s="50">
        <v>0</v>
      </c>
      <c r="E730" s="50">
        <v>0</v>
      </c>
      <c r="F730" s="50">
        <v>26285.07</v>
      </c>
      <c r="G730" s="50">
        <f t="shared" si="170"/>
        <v>12465.02</v>
      </c>
      <c r="H730" s="50">
        <f t="shared" si="171"/>
        <v>-26285.07</v>
      </c>
      <c r="I730" s="51">
        <f t="shared" si="172"/>
        <v>90.195187426963003</v>
      </c>
      <c r="J730" s="51">
        <f t="shared" si="173"/>
        <v>0</v>
      </c>
      <c r="K730" s="51">
        <f t="shared" si="174"/>
        <v>0</v>
      </c>
    </row>
    <row r="731" spans="1:11">
      <c r="A731" s="55" t="s">
        <v>39</v>
      </c>
      <c r="B731" s="49" t="s">
        <v>40</v>
      </c>
      <c r="C731" s="50">
        <v>101168.43</v>
      </c>
      <c r="D731" s="50">
        <v>20999852</v>
      </c>
      <c r="E731" s="50">
        <v>20742749</v>
      </c>
      <c r="F731" s="50">
        <v>19042654.98</v>
      </c>
      <c r="G731" s="50">
        <f t="shared" si="170"/>
        <v>18941486.550000001</v>
      </c>
      <c r="H731" s="50">
        <f t="shared" si="171"/>
        <v>1700094.0199999996</v>
      </c>
      <c r="I731" s="51">
        <f t="shared" si="172"/>
        <v>18722.724618737288</v>
      </c>
      <c r="J731" s="51">
        <f t="shared" si="173"/>
        <v>91.803911718740849</v>
      </c>
      <c r="K731" s="51">
        <f t="shared" si="174"/>
        <v>90.679948506303759</v>
      </c>
    </row>
    <row r="732" spans="1:11">
      <c r="A732" s="56" t="s">
        <v>41</v>
      </c>
      <c r="B732" s="49" t="s">
        <v>42</v>
      </c>
      <c r="C732" s="50">
        <v>72924</v>
      </c>
      <c r="D732" s="50">
        <v>20805452</v>
      </c>
      <c r="E732" s="50">
        <v>20649203</v>
      </c>
      <c r="F732" s="50">
        <v>18997595</v>
      </c>
      <c r="G732" s="50">
        <f t="shared" si="170"/>
        <v>18924671</v>
      </c>
      <c r="H732" s="50">
        <f t="shared" si="171"/>
        <v>1651608</v>
      </c>
      <c r="I732" s="51">
        <f t="shared" si="172"/>
        <v>25951.22456255828</v>
      </c>
      <c r="J732" s="51">
        <f t="shared" si="173"/>
        <v>92.001589601303252</v>
      </c>
      <c r="K732" s="51">
        <f t="shared" si="174"/>
        <v>91.310657418065219</v>
      </c>
    </row>
    <row r="733" spans="1:11">
      <c r="A733" s="56" t="s">
        <v>43</v>
      </c>
      <c r="B733" s="49" t="s">
        <v>44</v>
      </c>
      <c r="C733" s="50">
        <v>28244.43</v>
      </c>
      <c r="D733" s="50">
        <v>194400</v>
      </c>
      <c r="E733" s="50">
        <v>93546</v>
      </c>
      <c r="F733" s="50">
        <v>45059.98</v>
      </c>
      <c r="G733" s="50">
        <f t="shared" si="170"/>
        <v>16815.550000000003</v>
      </c>
      <c r="H733" s="50">
        <f t="shared" si="171"/>
        <v>48486.02</v>
      </c>
      <c r="I733" s="51">
        <f t="shared" si="172"/>
        <v>59.535809361350175</v>
      </c>
      <c r="J733" s="51">
        <f t="shared" si="173"/>
        <v>48.168793962328699</v>
      </c>
      <c r="K733" s="51">
        <f t="shared" si="174"/>
        <v>23.179002057613172</v>
      </c>
    </row>
    <row r="734" spans="1:11" ht="26.4">
      <c r="A734" s="55" t="s">
        <v>69</v>
      </c>
      <c r="B734" s="49" t="s">
        <v>70</v>
      </c>
      <c r="C734" s="50">
        <v>0</v>
      </c>
      <c r="D734" s="50">
        <v>22150</v>
      </c>
      <c r="E734" s="50">
        <v>1847</v>
      </c>
      <c r="F734" s="50">
        <v>20302.53</v>
      </c>
      <c r="G734" s="50">
        <f t="shared" si="170"/>
        <v>20302.53</v>
      </c>
      <c r="H734" s="50">
        <f t="shared" si="171"/>
        <v>-18455.53</v>
      </c>
      <c r="I734" s="51">
        <f t="shared" si="172"/>
        <v>0</v>
      </c>
      <c r="J734" s="51">
        <f t="shared" si="173"/>
        <v>1099.2165674066052</v>
      </c>
      <c r="K734" s="51">
        <f t="shared" si="174"/>
        <v>91.659277652370193</v>
      </c>
    </row>
    <row r="735" spans="1:11">
      <c r="A735" s="56" t="s">
        <v>71</v>
      </c>
      <c r="B735" s="49" t="s">
        <v>72</v>
      </c>
      <c r="C735" s="50">
        <v>0</v>
      </c>
      <c r="D735" s="50">
        <v>22150</v>
      </c>
      <c r="E735" s="50">
        <v>1847</v>
      </c>
      <c r="F735" s="50">
        <v>20302.53</v>
      </c>
      <c r="G735" s="50">
        <f t="shared" si="170"/>
        <v>20302.53</v>
      </c>
      <c r="H735" s="50">
        <f t="shared" si="171"/>
        <v>-18455.53</v>
      </c>
      <c r="I735" s="51">
        <f t="shared" si="172"/>
        <v>0</v>
      </c>
      <c r="J735" s="51">
        <f t="shared" si="173"/>
        <v>1099.2165674066052</v>
      </c>
      <c r="K735" s="51">
        <f t="shared" si="174"/>
        <v>91.659277652370193</v>
      </c>
    </row>
    <row r="736" spans="1:11" ht="26.4">
      <c r="A736" s="55" t="s">
        <v>45</v>
      </c>
      <c r="B736" s="49" t="s">
        <v>46</v>
      </c>
      <c r="C736" s="50">
        <v>0</v>
      </c>
      <c r="D736" s="50">
        <v>17996108</v>
      </c>
      <c r="E736" s="50">
        <v>629137</v>
      </c>
      <c r="F736" s="50">
        <v>994546.01</v>
      </c>
      <c r="G736" s="50">
        <f t="shared" si="170"/>
        <v>994546.01</v>
      </c>
      <c r="H736" s="50">
        <f t="shared" si="171"/>
        <v>-365409.01</v>
      </c>
      <c r="I736" s="51">
        <f t="shared" si="172"/>
        <v>0</v>
      </c>
      <c r="J736" s="51">
        <f t="shared" si="173"/>
        <v>158.08099189842594</v>
      </c>
      <c r="K736" s="51">
        <f t="shared" si="174"/>
        <v>5.52645055253058</v>
      </c>
    </row>
    <row r="737" spans="1:11">
      <c r="A737" s="56" t="s">
        <v>47</v>
      </c>
      <c r="B737" s="49" t="s">
        <v>48</v>
      </c>
      <c r="C737" s="50">
        <v>0</v>
      </c>
      <c r="D737" s="50">
        <v>988884</v>
      </c>
      <c r="E737" s="50">
        <v>494442</v>
      </c>
      <c r="F737" s="50">
        <v>988884</v>
      </c>
      <c r="G737" s="50">
        <f t="shared" si="170"/>
        <v>988884</v>
      </c>
      <c r="H737" s="50">
        <f t="shared" si="171"/>
        <v>-494442</v>
      </c>
      <c r="I737" s="51">
        <f t="shared" si="172"/>
        <v>0</v>
      </c>
      <c r="J737" s="51">
        <f t="shared" si="173"/>
        <v>200</v>
      </c>
      <c r="K737" s="51">
        <f t="shared" si="174"/>
        <v>100</v>
      </c>
    </row>
    <row r="738" spans="1:11" ht="26.4">
      <c r="A738" s="57" t="s">
        <v>49</v>
      </c>
      <c r="B738" s="49" t="s">
        <v>50</v>
      </c>
      <c r="C738" s="50">
        <v>0</v>
      </c>
      <c r="D738" s="50">
        <v>988884</v>
      </c>
      <c r="E738" s="50">
        <v>494442</v>
      </c>
      <c r="F738" s="50">
        <v>988884</v>
      </c>
      <c r="G738" s="50">
        <f t="shared" si="170"/>
        <v>988884</v>
      </c>
      <c r="H738" s="50">
        <f t="shared" si="171"/>
        <v>-494442</v>
      </c>
      <c r="I738" s="51">
        <f t="shared" si="172"/>
        <v>0</v>
      </c>
      <c r="J738" s="51">
        <f t="shared" si="173"/>
        <v>200</v>
      </c>
      <c r="K738" s="51">
        <f t="shared" si="174"/>
        <v>100</v>
      </c>
    </row>
    <row r="739" spans="1:11" ht="26.4">
      <c r="A739" s="58" t="s">
        <v>95</v>
      </c>
      <c r="B739" s="49" t="s">
        <v>96</v>
      </c>
      <c r="C739" s="50">
        <v>0</v>
      </c>
      <c r="D739" s="50">
        <v>988884</v>
      </c>
      <c r="E739" s="50">
        <v>494442</v>
      </c>
      <c r="F739" s="50">
        <v>988884</v>
      </c>
      <c r="G739" s="50">
        <f t="shared" si="170"/>
        <v>988884</v>
      </c>
      <c r="H739" s="50">
        <f t="shared" si="171"/>
        <v>-494442</v>
      </c>
      <c r="I739" s="51">
        <f t="shared" si="172"/>
        <v>0</v>
      </c>
      <c r="J739" s="51">
        <f t="shared" si="173"/>
        <v>200</v>
      </c>
      <c r="K739" s="51">
        <f t="shared" si="174"/>
        <v>100</v>
      </c>
    </row>
    <row r="740" spans="1:11" ht="52.8">
      <c r="A740" s="56" t="s">
        <v>153</v>
      </c>
      <c r="B740" s="49" t="s">
        <v>154</v>
      </c>
      <c r="C740" s="50">
        <v>0</v>
      </c>
      <c r="D740" s="50">
        <v>150000</v>
      </c>
      <c r="E740" s="50">
        <v>75000</v>
      </c>
      <c r="F740" s="50">
        <v>0</v>
      </c>
      <c r="G740" s="50">
        <f t="shared" si="170"/>
        <v>0</v>
      </c>
      <c r="H740" s="50">
        <f t="shared" si="171"/>
        <v>75000</v>
      </c>
      <c r="I740" s="51">
        <f t="shared" si="172"/>
        <v>0</v>
      </c>
      <c r="J740" s="51">
        <f t="shared" si="173"/>
        <v>0</v>
      </c>
      <c r="K740" s="51">
        <f t="shared" si="174"/>
        <v>0</v>
      </c>
    </row>
    <row r="741" spans="1:11" ht="39.6">
      <c r="A741" s="57" t="s">
        <v>155</v>
      </c>
      <c r="B741" s="49" t="s">
        <v>156</v>
      </c>
      <c r="C741" s="50">
        <v>0</v>
      </c>
      <c r="D741" s="50">
        <v>150000</v>
      </c>
      <c r="E741" s="50">
        <v>75000</v>
      </c>
      <c r="F741" s="50">
        <v>0</v>
      </c>
      <c r="G741" s="50">
        <f t="shared" si="170"/>
        <v>0</v>
      </c>
      <c r="H741" s="50">
        <f t="shared" si="171"/>
        <v>75000</v>
      </c>
      <c r="I741" s="51">
        <f t="shared" si="172"/>
        <v>0</v>
      </c>
      <c r="J741" s="51">
        <f t="shared" si="173"/>
        <v>0</v>
      </c>
      <c r="K741" s="51">
        <f t="shared" si="174"/>
        <v>0</v>
      </c>
    </row>
    <row r="742" spans="1:11">
      <c r="A742" s="56" t="s">
        <v>183</v>
      </c>
      <c r="B742" s="49" t="s">
        <v>184</v>
      </c>
      <c r="C742" s="50">
        <v>0</v>
      </c>
      <c r="D742" s="50">
        <v>16857224</v>
      </c>
      <c r="E742" s="50">
        <v>59695</v>
      </c>
      <c r="F742" s="50">
        <v>5662.01</v>
      </c>
      <c r="G742" s="50">
        <f t="shared" si="170"/>
        <v>5662.01</v>
      </c>
      <c r="H742" s="50">
        <f t="shared" si="171"/>
        <v>54032.99</v>
      </c>
      <c r="I742" s="51">
        <f t="shared" si="172"/>
        <v>0</v>
      </c>
      <c r="J742" s="51">
        <f t="shared" si="173"/>
        <v>9.4848982326828057</v>
      </c>
      <c r="K742" s="51">
        <f t="shared" si="174"/>
        <v>3.358803323726374E-2</v>
      </c>
    </row>
    <row r="743" spans="1:11">
      <c r="A743" s="54" t="s">
        <v>53</v>
      </c>
      <c r="B743" s="49" t="s">
        <v>54</v>
      </c>
      <c r="C743" s="50">
        <v>3685402.95</v>
      </c>
      <c r="D743" s="50">
        <v>18498347</v>
      </c>
      <c r="E743" s="50">
        <v>4364821</v>
      </c>
      <c r="F743" s="50">
        <v>9860502.8900000006</v>
      </c>
      <c r="G743" s="50">
        <f t="shared" si="170"/>
        <v>6175099.9400000004</v>
      </c>
      <c r="H743" s="50">
        <f t="shared" si="171"/>
        <v>-5495681.8900000006</v>
      </c>
      <c r="I743" s="51">
        <f t="shared" si="172"/>
        <v>167.55562481980434</v>
      </c>
      <c r="J743" s="51">
        <f t="shared" si="173"/>
        <v>225.90852843679042</v>
      </c>
      <c r="K743" s="51">
        <f t="shared" si="174"/>
        <v>53.304778475611904</v>
      </c>
    </row>
    <row r="744" spans="1:11">
      <c r="A744" s="55" t="s">
        <v>55</v>
      </c>
      <c r="B744" s="49" t="s">
        <v>56</v>
      </c>
      <c r="C744" s="50">
        <v>3685402.95</v>
      </c>
      <c r="D744" s="50">
        <v>18498347</v>
      </c>
      <c r="E744" s="50">
        <v>4364821</v>
      </c>
      <c r="F744" s="50">
        <v>9860502.8900000006</v>
      </c>
      <c r="G744" s="50">
        <f t="shared" si="170"/>
        <v>6175099.9400000004</v>
      </c>
      <c r="H744" s="50">
        <f t="shared" si="171"/>
        <v>-5495681.8900000006</v>
      </c>
      <c r="I744" s="51">
        <f t="shared" si="172"/>
        <v>167.55562481980434</v>
      </c>
      <c r="J744" s="51">
        <f t="shared" si="173"/>
        <v>225.90852843679042</v>
      </c>
      <c r="K744" s="51">
        <f t="shared" si="174"/>
        <v>53.304778475611904</v>
      </c>
    </row>
    <row r="745" spans="1:11">
      <c r="A745" s="48"/>
      <c r="B745" s="49" t="s">
        <v>57</v>
      </c>
      <c r="C745" s="50">
        <v>12586575.85</v>
      </c>
      <c r="D745" s="50">
        <v>-924442</v>
      </c>
      <c r="E745" s="50">
        <v>-16378</v>
      </c>
      <c r="F745" s="50">
        <v>15711095.57</v>
      </c>
      <c r="G745" s="50">
        <f t="shared" si="170"/>
        <v>3124519.7200000007</v>
      </c>
      <c r="H745" s="50">
        <f t="shared" si="171"/>
        <v>-15727473.57</v>
      </c>
      <c r="I745" s="51">
        <f t="shared" si="172"/>
        <v>24.824223499991874</v>
      </c>
      <c r="J745" s="51">
        <f t="shared" si="173"/>
        <v>-95928.047197460008</v>
      </c>
      <c r="K745" s="51">
        <f t="shared" si="174"/>
        <v>-1699.5220435679037</v>
      </c>
    </row>
    <row r="746" spans="1:11">
      <c r="A746" s="48" t="s">
        <v>58</v>
      </c>
      <c r="B746" s="49" t="s">
        <v>59</v>
      </c>
      <c r="C746" s="50">
        <v>-12586575.85</v>
      </c>
      <c r="D746" s="50">
        <v>924442</v>
      </c>
      <c r="E746" s="50">
        <v>16378</v>
      </c>
      <c r="F746" s="50">
        <v>-15711095.57</v>
      </c>
      <c r="G746" s="50">
        <f t="shared" si="170"/>
        <v>-3124519.7200000007</v>
      </c>
      <c r="H746" s="50">
        <f t="shared" si="171"/>
        <v>15727473.57</v>
      </c>
      <c r="I746" s="51">
        <f t="shared" si="172"/>
        <v>24.824223499991874</v>
      </c>
      <c r="J746" s="51">
        <f t="shared" si="173"/>
        <v>-95928.047197460008</v>
      </c>
      <c r="K746" s="51">
        <f t="shared" si="174"/>
        <v>-1699.5220435679037</v>
      </c>
    </row>
    <row r="747" spans="1:11">
      <c r="A747" s="54" t="s">
        <v>60</v>
      </c>
      <c r="B747" s="49" t="s">
        <v>61</v>
      </c>
      <c r="C747" s="50">
        <v>-12586575.85</v>
      </c>
      <c r="D747" s="50">
        <v>924442</v>
      </c>
      <c r="E747" s="50">
        <v>16378</v>
      </c>
      <c r="F747" s="50">
        <v>-15711095.57</v>
      </c>
      <c r="G747" s="50">
        <f t="shared" si="170"/>
        <v>-3124519.7200000007</v>
      </c>
      <c r="H747" s="50">
        <f t="shared" si="171"/>
        <v>15727473.57</v>
      </c>
      <c r="I747" s="51">
        <f t="shared" si="172"/>
        <v>24.824223499991874</v>
      </c>
      <c r="J747" s="51">
        <f t="shared" si="173"/>
        <v>-95928.047197460008</v>
      </c>
      <c r="K747" s="51">
        <f t="shared" si="174"/>
        <v>-1699.5220435679037</v>
      </c>
    </row>
    <row r="748" spans="1:11" ht="26.4">
      <c r="A748" s="55" t="s">
        <v>97</v>
      </c>
      <c r="B748" s="49" t="s">
        <v>98</v>
      </c>
      <c r="C748" s="50">
        <v>-1827715.28</v>
      </c>
      <c r="D748" s="50">
        <v>924442</v>
      </c>
      <c r="E748" s="50">
        <v>16378</v>
      </c>
      <c r="F748" s="50">
        <v>-873136.08</v>
      </c>
      <c r="G748" s="50">
        <f t="shared" si="170"/>
        <v>954579.20000000007</v>
      </c>
      <c r="H748" s="50">
        <f t="shared" si="171"/>
        <v>889514.08</v>
      </c>
      <c r="I748" s="51">
        <f t="shared" si="172"/>
        <v>-52.22800347765326</v>
      </c>
      <c r="J748" s="51">
        <f t="shared" si="173"/>
        <v>-5331.1520332152886</v>
      </c>
      <c r="K748" s="51">
        <f t="shared" si="174"/>
        <v>-94.450066093924761</v>
      </c>
    </row>
    <row r="749" spans="1:11">
      <c r="A749" s="63" t="s">
        <v>236</v>
      </c>
      <c r="B749" s="60" t="s">
        <v>357</v>
      </c>
      <c r="C749" s="61"/>
      <c r="D749" s="61"/>
      <c r="E749" s="61"/>
      <c r="F749" s="61"/>
      <c r="G749" s="61"/>
      <c r="H749" s="61"/>
      <c r="I749" s="62"/>
      <c r="J749" s="62"/>
      <c r="K749" s="62"/>
    </row>
    <row r="750" spans="1:11">
      <c r="A750" s="48" t="s">
        <v>19</v>
      </c>
      <c r="B750" s="49" t="s">
        <v>20</v>
      </c>
      <c r="C750" s="50">
        <v>201579</v>
      </c>
      <c r="D750" s="50">
        <v>393079</v>
      </c>
      <c r="E750" s="50">
        <v>107989</v>
      </c>
      <c r="F750" s="50">
        <v>201579</v>
      </c>
      <c r="G750" s="50">
        <f t="shared" ref="G750:G765" si="175">F750-C750</f>
        <v>0</v>
      </c>
      <c r="H750" s="50">
        <f t="shared" ref="H750:H765" si="176">E750-F750</f>
        <v>-93590</v>
      </c>
      <c r="I750" s="51">
        <f t="shared" ref="I750:I765" si="177">IF(ISERROR(F750/C750),0,F750/C750*100-100)</f>
        <v>0</v>
      </c>
      <c r="J750" s="51">
        <f t="shared" ref="J750:J765" si="178">IF(ISERROR(F750/E750),0,F750/E750*100)</f>
        <v>186.66623452388669</v>
      </c>
      <c r="K750" s="51">
        <f t="shared" ref="K750:K765" si="179">IF(ISERROR(F750/D750),0,F750/D750*100)</f>
        <v>51.28205780517402</v>
      </c>
    </row>
    <row r="751" spans="1:11">
      <c r="A751" s="54" t="s">
        <v>81</v>
      </c>
      <c r="B751" s="49" t="s">
        <v>82</v>
      </c>
      <c r="C751" s="50">
        <v>0</v>
      </c>
      <c r="D751" s="50">
        <v>191500</v>
      </c>
      <c r="E751" s="50">
        <v>0</v>
      </c>
      <c r="F751" s="50">
        <v>0</v>
      </c>
      <c r="G751" s="50">
        <f t="shared" si="175"/>
        <v>0</v>
      </c>
      <c r="H751" s="50">
        <f t="shared" si="176"/>
        <v>0</v>
      </c>
      <c r="I751" s="51">
        <f t="shared" si="177"/>
        <v>0</v>
      </c>
      <c r="J751" s="51">
        <f t="shared" si="178"/>
        <v>0</v>
      </c>
      <c r="K751" s="51">
        <f t="shared" si="179"/>
        <v>0</v>
      </c>
    </row>
    <row r="752" spans="1:11">
      <c r="A752" s="54" t="s">
        <v>23</v>
      </c>
      <c r="B752" s="49" t="s">
        <v>24</v>
      </c>
      <c r="C752" s="50">
        <v>201579</v>
      </c>
      <c r="D752" s="50">
        <v>201579</v>
      </c>
      <c r="E752" s="50">
        <v>107989</v>
      </c>
      <c r="F752" s="50">
        <v>201579</v>
      </c>
      <c r="G752" s="50">
        <f t="shared" si="175"/>
        <v>0</v>
      </c>
      <c r="H752" s="50">
        <f t="shared" si="176"/>
        <v>-93590</v>
      </c>
      <c r="I752" s="51">
        <f t="shared" si="177"/>
        <v>0</v>
      </c>
      <c r="J752" s="51">
        <f t="shared" si="178"/>
        <v>186.66623452388669</v>
      </c>
      <c r="K752" s="51">
        <f t="shared" si="179"/>
        <v>100</v>
      </c>
    </row>
    <row r="753" spans="1:11" ht="26.4">
      <c r="A753" s="55" t="s">
        <v>25</v>
      </c>
      <c r="B753" s="49" t="s">
        <v>26</v>
      </c>
      <c r="C753" s="50">
        <v>201579</v>
      </c>
      <c r="D753" s="50">
        <v>201579</v>
      </c>
      <c r="E753" s="50">
        <v>107989</v>
      </c>
      <c r="F753" s="50">
        <v>201579</v>
      </c>
      <c r="G753" s="50">
        <f t="shared" si="175"/>
        <v>0</v>
      </c>
      <c r="H753" s="50">
        <f t="shared" si="176"/>
        <v>-93590</v>
      </c>
      <c r="I753" s="51">
        <f t="shared" si="177"/>
        <v>0</v>
      </c>
      <c r="J753" s="51">
        <f t="shared" si="178"/>
        <v>186.66623452388669</v>
      </c>
      <c r="K753" s="51">
        <f t="shared" si="179"/>
        <v>100</v>
      </c>
    </row>
    <row r="754" spans="1:11">
      <c r="A754" s="48" t="s">
        <v>27</v>
      </c>
      <c r="B754" s="49" t="s">
        <v>28</v>
      </c>
      <c r="C754" s="50">
        <v>60101.91</v>
      </c>
      <c r="D754" s="50">
        <v>393079</v>
      </c>
      <c r="E754" s="50">
        <v>107989</v>
      </c>
      <c r="F754" s="50">
        <v>78695.13</v>
      </c>
      <c r="G754" s="50">
        <f t="shared" si="175"/>
        <v>18593.22</v>
      </c>
      <c r="H754" s="50">
        <f t="shared" si="176"/>
        <v>29293.869999999995</v>
      </c>
      <c r="I754" s="51">
        <f t="shared" si="177"/>
        <v>30.936154940833006</v>
      </c>
      <c r="J754" s="51">
        <f t="shared" si="178"/>
        <v>72.873283389974901</v>
      </c>
      <c r="K754" s="51">
        <f t="shared" si="179"/>
        <v>20.020181693756218</v>
      </c>
    </row>
    <row r="755" spans="1:11">
      <c r="A755" s="54" t="s">
        <v>29</v>
      </c>
      <c r="B755" s="49" t="s">
        <v>30</v>
      </c>
      <c r="C755" s="50">
        <v>60101.91</v>
      </c>
      <c r="D755" s="50">
        <v>378579</v>
      </c>
      <c r="E755" s="50">
        <v>102989</v>
      </c>
      <c r="F755" s="50">
        <v>78695.13</v>
      </c>
      <c r="G755" s="50">
        <f t="shared" si="175"/>
        <v>18593.22</v>
      </c>
      <c r="H755" s="50">
        <f t="shared" si="176"/>
        <v>24293.869999999995</v>
      </c>
      <c r="I755" s="51">
        <f t="shared" si="177"/>
        <v>30.936154940833006</v>
      </c>
      <c r="J755" s="51">
        <f t="shared" si="178"/>
        <v>76.411199254289301</v>
      </c>
      <c r="K755" s="51">
        <f t="shared" si="179"/>
        <v>20.786977090646868</v>
      </c>
    </row>
    <row r="756" spans="1:11">
      <c r="A756" s="55" t="s">
        <v>31</v>
      </c>
      <c r="B756" s="49" t="s">
        <v>32</v>
      </c>
      <c r="C756" s="50">
        <v>60101.91</v>
      </c>
      <c r="D756" s="50">
        <v>187079</v>
      </c>
      <c r="E756" s="50">
        <v>102989</v>
      </c>
      <c r="F756" s="50">
        <v>78695.13</v>
      </c>
      <c r="G756" s="50">
        <f t="shared" si="175"/>
        <v>18593.22</v>
      </c>
      <c r="H756" s="50">
        <f t="shared" si="176"/>
        <v>24293.869999999995</v>
      </c>
      <c r="I756" s="51">
        <f t="shared" si="177"/>
        <v>30.936154940833006</v>
      </c>
      <c r="J756" s="51">
        <f t="shared" si="178"/>
        <v>76.411199254289301</v>
      </c>
      <c r="K756" s="51">
        <f t="shared" si="179"/>
        <v>42.065186365118485</v>
      </c>
    </row>
    <row r="757" spans="1:11">
      <c r="A757" s="56" t="s">
        <v>33</v>
      </c>
      <c r="B757" s="49" t="s">
        <v>34</v>
      </c>
      <c r="C757" s="50">
        <v>48039.77</v>
      </c>
      <c r="D757" s="50">
        <v>152390</v>
      </c>
      <c r="E757" s="50">
        <v>83653</v>
      </c>
      <c r="F757" s="50">
        <v>55872.07</v>
      </c>
      <c r="G757" s="50">
        <f t="shared" si="175"/>
        <v>7832.3000000000029</v>
      </c>
      <c r="H757" s="50">
        <f t="shared" si="176"/>
        <v>27780.93</v>
      </c>
      <c r="I757" s="51">
        <f t="shared" si="177"/>
        <v>16.303783302875942</v>
      </c>
      <c r="J757" s="51">
        <f t="shared" si="178"/>
        <v>66.790276499348494</v>
      </c>
      <c r="K757" s="51">
        <f t="shared" si="179"/>
        <v>36.663869020276927</v>
      </c>
    </row>
    <row r="758" spans="1:11">
      <c r="A758" s="56" t="s">
        <v>35</v>
      </c>
      <c r="B758" s="49" t="s">
        <v>36</v>
      </c>
      <c r="C758" s="50">
        <v>12062.14</v>
      </c>
      <c r="D758" s="50">
        <v>34689</v>
      </c>
      <c r="E758" s="50">
        <v>19336</v>
      </c>
      <c r="F758" s="50">
        <v>22823.06</v>
      </c>
      <c r="G758" s="50">
        <f t="shared" si="175"/>
        <v>10760.920000000002</v>
      </c>
      <c r="H758" s="50">
        <f t="shared" si="176"/>
        <v>-3487.0600000000013</v>
      </c>
      <c r="I758" s="51">
        <f t="shared" si="177"/>
        <v>89.212361985518328</v>
      </c>
      <c r="J758" s="51">
        <f t="shared" si="178"/>
        <v>118.03402978899462</v>
      </c>
      <c r="K758" s="51">
        <f t="shared" si="179"/>
        <v>65.793363890570504</v>
      </c>
    </row>
    <row r="759" spans="1:11" ht="26.4">
      <c r="A759" s="55" t="s">
        <v>45</v>
      </c>
      <c r="B759" s="49" t="s">
        <v>46</v>
      </c>
      <c r="C759" s="50">
        <v>0</v>
      </c>
      <c r="D759" s="50">
        <v>191500</v>
      </c>
      <c r="E759" s="50">
        <v>0</v>
      </c>
      <c r="F759" s="50">
        <v>0</v>
      </c>
      <c r="G759" s="50">
        <f t="shared" si="175"/>
        <v>0</v>
      </c>
      <c r="H759" s="50">
        <f t="shared" si="176"/>
        <v>0</v>
      </c>
      <c r="I759" s="51">
        <f t="shared" si="177"/>
        <v>0</v>
      </c>
      <c r="J759" s="51">
        <f t="shared" si="178"/>
        <v>0</v>
      </c>
      <c r="K759" s="51">
        <f t="shared" si="179"/>
        <v>0</v>
      </c>
    </row>
    <row r="760" spans="1:11">
      <c r="A760" s="56" t="s">
        <v>183</v>
      </c>
      <c r="B760" s="49" t="s">
        <v>184</v>
      </c>
      <c r="C760" s="50">
        <v>0</v>
      </c>
      <c r="D760" s="50">
        <v>191500</v>
      </c>
      <c r="E760" s="50">
        <v>0</v>
      </c>
      <c r="F760" s="50">
        <v>0</v>
      </c>
      <c r="G760" s="50">
        <f t="shared" si="175"/>
        <v>0</v>
      </c>
      <c r="H760" s="50">
        <f t="shared" si="176"/>
        <v>0</v>
      </c>
      <c r="I760" s="51">
        <f t="shared" si="177"/>
        <v>0</v>
      </c>
      <c r="J760" s="51">
        <f t="shared" si="178"/>
        <v>0</v>
      </c>
      <c r="K760" s="51">
        <f t="shared" si="179"/>
        <v>0</v>
      </c>
    </row>
    <row r="761" spans="1:11">
      <c r="A761" s="54" t="s">
        <v>53</v>
      </c>
      <c r="B761" s="49" t="s">
        <v>54</v>
      </c>
      <c r="C761" s="50">
        <v>0</v>
      </c>
      <c r="D761" s="50">
        <v>14500</v>
      </c>
      <c r="E761" s="50">
        <v>5000</v>
      </c>
      <c r="F761" s="50">
        <v>0</v>
      </c>
      <c r="G761" s="50">
        <f t="shared" si="175"/>
        <v>0</v>
      </c>
      <c r="H761" s="50">
        <f t="shared" si="176"/>
        <v>5000</v>
      </c>
      <c r="I761" s="51">
        <f t="shared" si="177"/>
        <v>0</v>
      </c>
      <c r="J761" s="51">
        <f t="shared" si="178"/>
        <v>0</v>
      </c>
      <c r="K761" s="51">
        <f t="shared" si="179"/>
        <v>0</v>
      </c>
    </row>
    <row r="762" spans="1:11">
      <c r="A762" s="55" t="s">
        <v>55</v>
      </c>
      <c r="B762" s="49" t="s">
        <v>56</v>
      </c>
      <c r="C762" s="50">
        <v>0</v>
      </c>
      <c r="D762" s="50">
        <v>14500</v>
      </c>
      <c r="E762" s="50">
        <v>5000</v>
      </c>
      <c r="F762" s="50">
        <v>0</v>
      </c>
      <c r="G762" s="50">
        <f t="shared" si="175"/>
        <v>0</v>
      </c>
      <c r="H762" s="50">
        <f t="shared" si="176"/>
        <v>5000</v>
      </c>
      <c r="I762" s="51">
        <f t="shared" si="177"/>
        <v>0</v>
      </c>
      <c r="J762" s="51">
        <f t="shared" si="178"/>
        <v>0</v>
      </c>
      <c r="K762" s="51">
        <f t="shared" si="179"/>
        <v>0</v>
      </c>
    </row>
    <row r="763" spans="1:11">
      <c r="A763" s="48"/>
      <c r="B763" s="49" t="s">
        <v>57</v>
      </c>
      <c r="C763" s="50">
        <v>141477.09</v>
      </c>
      <c r="D763" s="50">
        <v>0</v>
      </c>
      <c r="E763" s="50">
        <v>0</v>
      </c>
      <c r="F763" s="50">
        <v>122883.87</v>
      </c>
      <c r="G763" s="50">
        <f t="shared" si="175"/>
        <v>-18593.22</v>
      </c>
      <c r="H763" s="50">
        <f t="shared" si="176"/>
        <v>-122883.87</v>
      </c>
      <c r="I763" s="51">
        <f t="shared" si="177"/>
        <v>-13.142212636689095</v>
      </c>
      <c r="J763" s="51">
        <f t="shared" si="178"/>
        <v>0</v>
      </c>
      <c r="K763" s="51">
        <f t="shared" si="179"/>
        <v>0</v>
      </c>
    </row>
    <row r="764" spans="1:11">
      <c r="A764" s="48" t="s">
        <v>58</v>
      </c>
      <c r="B764" s="49" t="s">
        <v>59</v>
      </c>
      <c r="C764" s="50">
        <v>-141477.09</v>
      </c>
      <c r="D764" s="50">
        <v>0</v>
      </c>
      <c r="E764" s="50">
        <v>0</v>
      </c>
      <c r="F764" s="50">
        <v>-122883.87</v>
      </c>
      <c r="G764" s="50">
        <f t="shared" si="175"/>
        <v>18593.22</v>
      </c>
      <c r="H764" s="50">
        <f t="shared" si="176"/>
        <v>122883.87</v>
      </c>
      <c r="I764" s="51">
        <f t="shared" si="177"/>
        <v>-13.142212636689095</v>
      </c>
      <c r="J764" s="51">
        <f t="shared" si="178"/>
        <v>0</v>
      </c>
      <c r="K764" s="51">
        <f t="shared" si="179"/>
        <v>0</v>
      </c>
    </row>
    <row r="765" spans="1:11">
      <c r="A765" s="54" t="s">
        <v>60</v>
      </c>
      <c r="B765" s="49" t="s">
        <v>61</v>
      </c>
      <c r="C765" s="50">
        <v>-141477.09</v>
      </c>
      <c r="D765" s="50">
        <v>0</v>
      </c>
      <c r="E765" s="50">
        <v>0</v>
      </c>
      <c r="F765" s="50">
        <v>-122883.87</v>
      </c>
      <c r="G765" s="50">
        <f t="shared" si="175"/>
        <v>18593.22</v>
      </c>
      <c r="H765" s="50">
        <f t="shared" si="176"/>
        <v>122883.87</v>
      </c>
      <c r="I765" s="51">
        <f t="shared" si="177"/>
        <v>-13.142212636689095</v>
      </c>
      <c r="J765" s="51">
        <f t="shared" si="178"/>
        <v>0</v>
      </c>
      <c r="K765" s="51">
        <f t="shared" si="179"/>
        <v>0</v>
      </c>
    </row>
    <row r="766" spans="1:11" ht="39.6">
      <c r="A766" s="63" t="s">
        <v>358</v>
      </c>
      <c r="B766" s="60" t="s">
        <v>118</v>
      </c>
      <c r="C766" s="61"/>
      <c r="D766" s="61"/>
      <c r="E766" s="61"/>
      <c r="F766" s="61"/>
      <c r="G766" s="61"/>
      <c r="H766" s="61"/>
      <c r="I766" s="62"/>
      <c r="J766" s="62"/>
      <c r="K766" s="62"/>
    </row>
    <row r="767" spans="1:11">
      <c r="A767" s="48" t="s">
        <v>19</v>
      </c>
      <c r="B767" s="49" t="s">
        <v>20</v>
      </c>
      <c r="C767" s="50">
        <v>32600</v>
      </c>
      <c r="D767" s="50">
        <v>56309</v>
      </c>
      <c r="E767" s="50">
        <v>56309</v>
      </c>
      <c r="F767" s="50">
        <v>31698</v>
      </c>
      <c r="G767" s="50">
        <f t="shared" ref="G767:G780" si="180">F767-C767</f>
        <v>-902</v>
      </c>
      <c r="H767" s="50">
        <f t="shared" ref="H767:H780" si="181">E767-F767</f>
        <v>24611</v>
      </c>
      <c r="I767" s="51">
        <f t="shared" ref="I767:I780" si="182">IF(ISERROR(F767/C767),0,F767/C767*100-100)</f>
        <v>-2.7668711656441758</v>
      </c>
      <c r="J767" s="51">
        <f t="shared" ref="J767:J780" si="183">IF(ISERROR(F767/E767),0,F767/E767*100)</f>
        <v>56.292954945035433</v>
      </c>
      <c r="K767" s="51">
        <f t="shared" ref="K767:K780" si="184">IF(ISERROR(F767/D767),0,F767/D767*100)</f>
        <v>56.292954945035433</v>
      </c>
    </row>
    <row r="768" spans="1:11">
      <c r="A768" s="54" t="s">
        <v>83</v>
      </c>
      <c r="B768" s="49" t="s">
        <v>84</v>
      </c>
      <c r="C768" s="50">
        <v>32600</v>
      </c>
      <c r="D768" s="50">
        <v>56309</v>
      </c>
      <c r="E768" s="50">
        <v>56309</v>
      </c>
      <c r="F768" s="50">
        <v>31698</v>
      </c>
      <c r="G768" s="50">
        <f t="shared" si="180"/>
        <v>-902</v>
      </c>
      <c r="H768" s="50">
        <f t="shared" si="181"/>
        <v>24611</v>
      </c>
      <c r="I768" s="51">
        <f t="shared" si="182"/>
        <v>-2.7668711656441758</v>
      </c>
      <c r="J768" s="51">
        <f t="shared" si="183"/>
        <v>56.292954945035433</v>
      </c>
      <c r="K768" s="51">
        <f t="shared" si="184"/>
        <v>56.292954945035433</v>
      </c>
    </row>
    <row r="769" spans="1:11">
      <c r="A769" s="55" t="s">
        <v>85</v>
      </c>
      <c r="B769" s="49" t="s">
        <v>86</v>
      </c>
      <c r="C769" s="50">
        <v>32600</v>
      </c>
      <c r="D769" s="50">
        <v>56309</v>
      </c>
      <c r="E769" s="50">
        <v>56309</v>
      </c>
      <c r="F769" s="50">
        <v>31698</v>
      </c>
      <c r="G769" s="50">
        <f t="shared" si="180"/>
        <v>-902</v>
      </c>
      <c r="H769" s="50">
        <f t="shared" si="181"/>
        <v>24611</v>
      </c>
      <c r="I769" s="51">
        <f t="shared" si="182"/>
        <v>-2.7668711656441758</v>
      </c>
      <c r="J769" s="51">
        <f t="shared" si="183"/>
        <v>56.292954945035433</v>
      </c>
      <c r="K769" s="51">
        <f t="shared" si="184"/>
        <v>56.292954945035433</v>
      </c>
    </row>
    <row r="770" spans="1:11">
      <c r="A770" s="56" t="s">
        <v>87</v>
      </c>
      <c r="B770" s="49" t="s">
        <v>88</v>
      </c>
      <c r="C770" s="50">
        <v>32600</v>
      </c>
      <c r="D770" s="50">
        <v>56309</v>
      </c>
      <c r="E770" s="50">
        <v>56309</v>
      </c>
      <c r="F770" s="50">
        <v>31698</v>
      </c>
      <c r="G770" s="50">
        <f t="shared" si="180"/>
        <v>-902</v>
      </c>
      <c r="H770" s="50">
        <f t="shared" si="181"/>
        <v>24611</v>
      </c>
      <c r="I770" s="51">
        <f t="shared" si="182"/>
        <v>-2.7668711656441758</v>
      </c>
      <c r="J770" s="51">
        <f t="shared" si="183"/>
        <v>56.292954945035433</v>
      </c>
      <c r="K770" s="51">
        <f t="shared" si="184"/>
        <v>56.292954945035433</v>
      </c>
    </row>
    <row r="771" spans="1:11" ht="26.4">
      <c r="A771" s="57" t="s">
        <v>89</v>
      </c>
      <c r="B771" s="49" t="s">
        <v>90</v>
      </c>
      <c r="C771" s="50">
        <v>32600</v>
      </c>
      <c r="D771" s="50">
        <v>56309</v>
      </c>
      <c r="E771" s="50">
        <v>56309</v>
      </c>
      <c r="F771" s="50">
        <v>31698</v>
      </c>
      <c r="G771" s="50">
        <f t="shared" si="180"/>
        <v>-902</v>
      </c>
      <c r="H771" s="50">
        <f t="shared" si="181"/>
        <v>24611</v>
      </c>
      <c r="I771" s="51">
        <f t="shared" si="182"/>
        <v>-2.7668711656441758</v>
      </c>
      <c r="J771" s="51">
        <f t="shared" si="183"/>
        <v>56.292954945035433</v>
      </c>
      <c r="K771" s="51">
        <f t="shared" si="184"/>
        <v>56.292954945035433</v>
      </c>
    </row>
    <row r="772" spans="1:11" ht="26.4">
      <c r="A772" s="58" t="s">
        <v>93</v>
      </c>
      <c r="B772" s="49" t="s">
        <v>94</v>
      </c>
      <c r="C772" s="50">
        <v>32600</v>
      </c>
      <c r="D772" s="50">
        <v>56309</v>
      </c>
      <c r="E772" s="50">
        <v>56309</v>
      </c>
      <c r="F772" s="50">
        <v>31698</v>
      </c>
      <c r="G772" s="50">
        <f t="shared" si="180"/>
        <v>-902</v>
      </c>
      <c r="H772" s="50">
        <f t="shared" si="181"/>
        <v>24611</v>
      </c>
      <c r="I772" s="51">
        <f t="shared" si="182"/>
        <v>-2.7668711656441758</v>
      </c>
      <c r="J772" s="51">
        <f t="shared" si="183"/>
        <v>56.292954945035433</v>
      </c>
      <c r="K772" s="51">
        <f t="shared" si="184"/>
        <v>56.292954945035433</v>
      </c>
    </row>
    <row r="773" spans="1:11">
      <c r="A773" s="48" t="s">
        <v>27</v>
      </c>
      <c r="B773" s="49" t="s">
        <v>28</v>
      </c>
      <c r="C773" s="50">
        <v>32334.79</v>
      </c>
      <c r="D773" s="50">
        <v>56309</v>
      </c>
      <c r="E773" s="50">
        <v>32000</v>
      </c>
      <c r="F773" s="50">
        <v>31405.75</v>
      </c>
      <c r="G773" s="50">
        <f t="shared" si="180"/>
        <v>-929.04000000000087</v>
      </c>
      <c r="H773" s="50">
        <f t="shared" si="181"/>
        <v>594.25</v>
      </c>
      <c r="I773" s="51">
        <f t="shared" si="182"/>
        <v>-2.8731901459697156</v>
      </c>
      <c r="J773" s="51">
        <f t="shared" si="183"/>
        <v>98.142968750000009</v>
      </c>
      <c r="K773" s="51">
        <f t="shared" si="184"/>
        <v>55.773943774529819</v>
      </c>
    </row>
    <row r="774" spans="1:11">
      <c r="A774" s="54" t="s">
        <v>29</v>
      </c>
      <c r="B774" s="49" t="s">
        <v>30</v>
      </c>
      <c r="C774" s="50">
        <v>32334.79</v>
      </c>
      <c r="D774" s="50">
        <v>56309</v>
      </c>
      <c r="E774" s="50">
        <v>32000</v>
      </c>
      <c r="F774" s="50">
        <v>31405.75</v>
      </c>
      <c r="G774" s="50">
        <f t="shared" si="180"/>
        <v>-929.04000000000087</v>
      </c>
      <c r="H774" s="50">
        <f t="shared" si="181"/>
        <v>594.25</v>
      </c>
      <c r="I774" s="51">
        <f t="shared" si="182"/>
        <v>-2.8731901459697156</v>
      </c>
      <c r="J774" s="51">
        <f t="shared" si="183"/>
        <v>98.142968750000009</v>
      </c>
      <c r="K774" s="51">
        <f t="shared" si="184"/>
        <v>55.773943774529819</v>
      </c>
    </row>
    <row r="775" spans="1:11">
      <c r="A775" s="55" t="s">
        <v>31</v>
      </c>
      <c r="B775" s="49" t="s">
        <v>32</v>
      </c>
      <c r="C775" s="50">
        <v>32334.79</v>
      </c>
      <c r="D775" s="50">
        <v>56309</v>
      </c>
      <c r="E775" s="50">
        <v>32000</v>
      </c>
      <c r="F775" s="50">
        <v>31405.75</v>
      </c>
      <c r="G775" s="50">
        <f t="shared" si="180"/>
        <v>-929.04000000000087</v>
      </c>
      <c r="H775" s="50">
        <f t="shared" si="181"/>
        <v>594.25</v>
      </c>
      <c r="I775" s="51">
        <f t="shared" si="182"/>
        <v>-2.8731901459697156</v>
      </c>
      <c r="J775" s="51">
        <f t="shared" si="183"/>
        <v>98.142968750000009</v>
      </c>
      <c r="K775" s="51">
        <f t="shared" si="184"/>
        <v>55.773943774529819</v>
      </c>
    </row>
    <row r="776" spans="1:11">
      <c r="A776" s="56" t="s">
        <v>35</v>
      </c>
      <c r="B776" s="49" t="s">
        <v>36</v>
      </c>
      <c r="C776" s="50">
        <v>32334.79</v>
      </c>
      <c r="D776" s="50">
        <v>56309</v>
      </c>
      <c r="E776" s="50">
        <v>32000</v>
      </c>
      <c r="F776" s="50">
        <v>31405.75</v>
      </c>
      <c r="G776" s="50">
        <f t="shared" si="180"/>
        <v>-929.04000000000087</v>
      </c>
      <c r="H776" s="50">
        <f t="shared" si="181"/>
        <v>594.25</v>
      </c>
      <c r="I776" s="51">
        <f t="shared" si="182"/>
        <v>-2.8731901459697156</v>
      </c>
      <c r="J776" s="51">
        <f t="shared" si="183"/>
        <v>98.142968750000009</v>
      </c>
      <c r="K776" s="51">
        <f t="shared" si="184"/>
        <v>55.773943774529819</v>
      </c>
    </row>
    <row r="777" spans="1:11">
      <c r="A777" s="48"/>
      <c r="B777" s="49" t="s">
        <v>57</v>
      </c>
      <c r="C777" s="50">
        <v>265.20999999999998</v>
      </c>
      <c r="D777" s="50">
        <v>0</v>
      </c>
      <c r="E777" s="50">
        <v>24309</v>
      </c>
      <c r="F777" s="50">
        <v>292.25</v>
      </c>
      <c r="G777" s="50">
        <f t="shared" si="180"/>
        <v>27.04000000000002</v>
      </c>
      <c r="H777" s="50">
        <f t="shared" si="181"/>
        <v>24016.75</v>
      </c>
      <c r="I777" s="51">
        <f t="shared" si="182"/>
        <v>10.195693978356786</v>
      </c>
      <c r="J777" s="51">
        <f t="shared" si="183"/>
        <v>1.2022296268871611</v>
      </c>
      <c r="K777" s="51">
        <f t="shared" si="184"/>
        <v>0</v>
      </c>
    </row>
    <row r="778" spans="1:11">
      <c r="A778" s="48" t="s">
        <v>58</v>
      </c>
      <c r="B778" s="49" t="s">
        <v>59</v>
      </c>
      <c r="C778" s="50">
        <v>-265.20999999999998</v>
      </c>
      <c r="D778" s="50">
        <v>0</v>
      </c>
      <c r="E778" s="50">
        <v>-24309</v>
      </c>
      <c r="F778" s="50">
        <v>-292.25</v>
      </c>
      <c r="G778" s="50">
        <f t="shared" si="180"/>
        <v>-27.04000000000002</v>
      </c>
      <c r="H778" s="50">
        <f t="shared" si="181"/>
        <v>-24016.75</v>
      </c>
      <c r="I778" s="51">
        <f t="shared" si="182"/>
        <v>10.195693978356786</v>
      </c>
      <c r="J778" s="51">
        <f t="shared" si="183"/>
        <v>1.2022296268871611</v>
      </c>
      <c r="K778" s="51">
        <f t="shared" si="184"/>
        <v>0</v>
      </c>
    </row>
    <row r="779" spans="1:11">
      <c r="A779" s="54" t="s">
        <v>60</v>
      </c>
      <c r="B779" s="49" t="s">
        <v>61</v>
      </c>
      <c r="C779" s="50">
        <v>-265.20999999999998</v>
      </c>
      <c r="D779" s="50">
        <v>0</v>
      </c>
      <c r="E779" s="50">
        <v>-24309</v>
      </c>
      <c r="F779" s="50">
        <v>-292.25</v>
      </c>
      <c r="G779" s="50">
        <f t="shared" si="180"/>
        <v>-27.04000000000002</v>
      </c>
      <c r="H779" s="50">
        <f t="shared" si="181"/>
        <v>-24016.75</v>
      </c>
      <c r="I779" s="51">
        <f t="shared" si="182"/>
        <v>10.195693978356786</v>
      </c>
      <c r="J779" s="51">
        <f t="shared" si="183"/>
        <v>1.2022296268871611</v>
      </c>
      <c r="K779" s="51">
        <f t="shared" si="184"/>
        <v>0</v>
      </c>
    </row>
    <row r="780" spans="1:11" ht="26.4">
      <c r="A780" s="55" t="s">
        <v>97</v>
      </c>
      <c r="B780" s="49" t="s">
        <v>98</v>
      </c>
      <c r="C780" s="50">
        <v>0</v>
      </c>
      <c r="D780" s="50">
        <v>0</v>
      </c>
      <c r="E780" s="50">
        <v>-24309</v>
      </c>
      <c r="F780" s="50">
        <v>0</v>
      </c>
      <c r="G780" s="50">
        <f t="shared" si="180"/>
        <v>0</v>
      </c>
      <c r="H780" s="50">
        <f t="shared" si="181"/>
        <v>-24309</v>
      </c>
      <c r="I780" s="51">
        <f t="shared" si="182"/>
        <v>0</v>
      </c>
      <c r="J780" s="51">
        <f t="shared" si="183"/>
        <v>0</v>
      </c>
      <c r="K780" s="51">
        <f t="shared" si="184"/>
        <v>0</v>
      </c>
    </row>
    <row r="781" spans="1:11" ht="26.4">
      <c r="A781" s="63" t="s">
        <v>359</v>
      </c>
      <c r="B781" s="60" t="s">
        <v>120</v>
      </c>
      <c r="C781" s="61"/>
      <c r="D781" s="61"/>
      <c r="E781" s="61"/>
      <c r="F781" s="61"/>
      <c r="G781" s="61"/>
      <c r="H781" s="61"/>
      <c r="I781" s="62"/>
      <c r="J781" s="62"/>
      <c r="K781" s="62"/>
    </row>
    <row r="782" spans="1:11">
      <c r="A782" s="48" t="s">
        <v>19</v>
      </c>
      <c r="B782" s="49" t="s">
        <v>20</v>
      </c>
      <c r="C782" s="50">
        <v>11872.25</v>
      </c>
      <c r="D782" s="50">
        <v>28804</v>
      </c>
      <c r="E782" s="50">
        <v>11394</v>
      </c>
      <c r="F782" s="50">
        <v>17893</v>
      </c>
      <c r="G782" s="50">
        <f t="shared" ref="G782:G804" si="185">F782-C782</f>
        <v>6020.75</v>
      </c>
      <c r="H782" s="50">
        <f t="shared" ref="H782:H804" si="186">E782-F782</f>
        <v>-6499</v>
      </c>
      <c r="I782" s="51">
        <f t="shared" ref="I782:I804" si="187">IF(ISERROR(F782/C782),0,F782/C782*100-100)</f>
        <v>50.712796647644723</v>
      </c>
      <c r="J782" s="51">
        <f t="shared" ref="J782:J804" si="188">IF(ISERROR(F782/E782),0,F782/E782*100)</f>
        <v>157.03879234684922</v>
      </c>
      <c r="K782" s="51">
        <f t="shared" ref="K782:K804" si="189">IF(ISERROR(F782/D782),0,F782/D782*100)</f>
        <v>62.119844466046381</v>
      </c>
    </row>
    <row r="783" spans="1:11">
      <c r="A783" s="54" t="s">
        <v>81</v>
      </c>
      <c r="B783" s="49" t="s">
        <v>82</v>
      </c>
      <c r="C783" s="50">
        <v>5643.25</v>
      </c>
      <c r="D783" s="50">
        <v>16554</v>
      </c>
      <c r="E783" s="50">
        <v>0</v>
      </c>
      <c r="F783" s="50">
        <v>5643</v>
      </c>
      <c r="G783" s="50">
        <f t="shared" si="185"/>
        <v>-0.25</v>
      </c>
      <c r="H783" s="50">
        <f t="shared" si="186"/>
        <v>-5643</v>
      </c>
      <c r="I783" s="51">
        <f t="shared" si="187"/>
        <v>-4.4300713241511858E-3</v>
      </c>
      <c r="J783" s="51">
        <f t="shared" si="188"/>
        <v>0</v>
      </c>
      <c r="K783" s="51">
        <f t="shared" si="189"/>
        <v>34.088437839797024</v>
      </c>
    </row>
    <row r="784" spans="1:11">
      <c r="A784" s="54" t="s">
        <v>83</v>
      </c>
      <c r="B784" s="49" t="s">
        <v>84</v>
      </c>
      <c r="C784" s="50">
        <v>6229</v>
      </c>
      <c r="D784" s="50">
        <v>7116</v>
      </c>
      <c r="E784" s="50">
        <v>6260</v>
      </c>
      <c r="F784" s="50">
        <v>7116</v>
      </c>
      <c r="G784" s="50">
        <f t="shared" si="185"/>
        <v>887</v>
      </c>
      <c r="H784" s="50">
        <f t="shared" si="186"/>
        <v>-856</v>
      </c>
      <c r="I784" s="51">
        <f t="shared" si="187"/>
        <v>14.239845882164076</v>
      </c>
      <c r="J784" s="51">
        <f t="shared" si="188"/>
        <v>113.6741214057508</v>
      </c>
      <c r="K784" s="51">
        <f t="shared" si="189"/>
        <v>100</v>
      </c>
    </row>
    <row r="785" spans="1:11">
      <c r="A785" s="55" t="s">
        <v>85</v>
      </c>
      <c r="B785" s="49" t="s">
        <v>86</v>
      </c>
      <c r="C785" s="50">
        <v>6229</v>
      </c>
      <c r="D785" s="50">
        <v>7116</v>
      </c>
      <c r="E785" s="50">
        <v>6260</v>
      </c>
      <c r="F785" s="50">
        <v>7116</v>
      </c>
      <c r="G785" s="50">
        <f t="shared" si="185"/>
        <v>887</v>
      </c>
      <c r="H785" s="50">
        <f t="shared" si="186"/>
        <v>-856</v>
      </c>
      <c r="I785" s="51">
        <f t="shared" si="187"/>
        <v>14.239845882164076</v>
      </c>
      <c r="J785" s="51">
        <f t="shared" si="188"/>
        <v>113.6741214057508</v>
      </c>
      <c r="K785" s="51">
        <f t="shared" si="189"/>
        <v>100</v>
      </c>
    </row>
    <row r="786" spans="1:11">
      <c r="A786" s="56" t="s">
        <v>87</v>
      </c>
      <c r="B786" s="49" t="s">
        <v>88</v>
      </c>
      <c r="C786" s="50">
        <v>6229</v>
      </c>
      <c r="D786" s="50">
        <v>7116</v>
      </c>
      <c r="E786" s="50">
        <v>6260</v>
      </c>
      <c r="F786" s="50">
        <v>7116</v>
      </c>
      <c r="G786" s="50">
        <f t="shared" si="185"/>
        <v>887</v>
      </c>
      <c r="H786" s="50">
        <f t="shared" si="186"/>
        <v>-856</v>
      </c>
      <c r="I786" s="51">
        <f t="shared" si="187"/>
        <v>14.239845882164076</v>
      </c>
      <c r="J786" s="51">
        <f t="shared" si="188"/>
        <v>113.6741214057508</v>
      </c>
      <c r="K786" s="51">
        <f t="shared" si="189"/>
        <v>100</v>
      </c>
    </row>
    <row r="787" spans="1:11" ht="26.4">
      <c r="A787" s="57" t="s">
        <v>89</v>
      </c>
      <c r="B787" s="49" t="s">
        <v>90</v>
      </c>
      <c r="C787" s="50">
        <v>6229</v>
      </c>
      <c r="D787" s="50">
        <v>7116</v>
      </c>
      <c r="E787" s="50">
        <v>6260</v>
      </c>
      <c r="F787" s="50">
        <v>7116</v>
      </c>
      <c r="G787" s="50">
        <f t="shared" si="185"/>
        <v>887</v>
      </c>
      <c r="H787" s="50">
        <f t="shared" si="186"/>
        <v>-856</v>
      </c>
      <c r="I787" s="51">
        <f t="shared" si="187"/>
        <v>14.239845882164076</v>
      </c>
      <c r="J787" s="51">
        <f t="shared" si="188"/>
        <v>113.6741214057508</v>
      </c>
      <c r="K787" s="51">
        <f t="shared" si="189"/>
        <v>100</v>
      </c>
    </row>
    <row r="788" spans="1:11" ht="26.4">
      <c r="A788" s="58" t="s">
        <v>91</v>
      </c>
      <c r="B788" s="49" t="s">
        <v>92</v>
      </c>
      <c r="C788" s="50">
        <v>2845</v>
      </c>
      <c r="D788" s="50">
        <v>5988</v>
      </c>
      <c r="E788" s="50">
        <v>6260</v>
      </c>
      <c r="F788" s="50">
        <v>5988</v>
      </c>
      <c r="G788" s="50">
        <f t="shared" si="185"/>
        <v>3143</v>
      </c>
      <c r="H788" s="50">
        <f t="shared" si="186"/>
        <v>272</v>
      </c>
      <c r="I788" s="51">
        <f t="shared" si="187"/>
        <v>110.47451669595779</v>
      </c>
      <c r="J788" s="51">
        <f t="shared" si="188"/>
        <v>95.654952076677318</v>
      </c>
      <c r="K788" s="51">
        <f t="shared" si="189"/>
        <v>100</v>
      </c>
    </row>
    <row r="789" spans="1:11" ht="26.4">
      <c r="A789" s="58" t="s">
        <v>93</v>
      </c>
      <c r="B789" s="49" t="s">
        <v>94</v>
      </c>
      <c r="C789" s="50">
        <v>3384</v>
      </c>
      <c r="D789" s="50">
        <v>1128</v>
      </c>
      <c r="E789" s="50">
        <v>0</v>
      </c>
      <c r="F789" s="50">
        <v>1128</v>
      </c>
      <c r="G789" s="50">
        <f t="shared" si="185"/>
        <v>-2256</v>
      </c>
      <c r="H789" s="50">
        <f t="shared" si="186"/>
        <v>-1128</v>
      </c>
      <c r="I789" s="51">
        <f t="shared" si="187"/>
        <v>-66.666666666666671</v>
      </c>
      <c r="J789" s="51">
        <f t="shared" si="188"/>
        <v>0</v>
      </c>
      <c r="K789" s="51">
        <f t="shared" si="189"/>
        <v>100</v>
      </c>
    </row>
    <row r="790" spans="1:11">
      <c r="A790" s="54" t="s">
        <v>23</v>
      </c>
      <c r="B790" s="49" t="s">
        <v>24</v>
      </c>
      <c r="C790" s="50">
        <v>0</v>
      </c>
      <c r="D790" s="50">
        <v>5134</v>
      </c>
      <c r="E790" s="50">
        <v>5134</v>
      </c>
      <c r="F790" s="50">
        <v>5134</v>
      </c>
      <c r="G790" s="50">
        <f t="shared" si="185"/>
        <v>5134</v>
      </c>
      <c r="H790" s="50">
        <f t="shared" si="186"/>
        <v>0</v>
      </c>
      <c r="I790" s="51">
        <f t="shared" si="187"/>
        <v>0</v>
      </c>
      <c r="J790" s="51">
        <f t="shared" si="188"/>
        <v>100</v>
      </c>
      <c r="K790" s="51">
        <f t="shared" si="189"/>
        <v>100</v>
      </c>
    </row>
    <row r="791" spans="1:11" ht="26.4">
      <c r="A791" s="55" t="s">
        <v>25</v>
      </c>
      <c r="B791" s="49" t="s">
        <v>26</v>
      </c>
      <c r="C791" s="50">
        <v>0</v>
      </c>
      <c r="D791" s="50">
        <v>5134</v>
      </c>
      <c r="E791" s="50">
        <v>5134</v>
      </c>
      <c r="F791" s="50">
        <v>5134</v>
      </c>
      <c r="G791" s="50">
        <f t="shared" si="185"/>
        <v>5134</v>
      </c>
      <c r="H791" s="50">
        <f t="shared" si="186"/>
        <v>0</v>
      </c>
      <c r="I791" s="51">
        <f t="shared" si="187"/>
        <v>0</v>
      </c>
      <c r="J791" s="51">
        <f t="shared" si="188"/>
        <v>100</v>
      </c>
      <c r="K791" s="51">
        <f t="shared" si="189"/>
        <v>100</v>
      </c>
    </row>
    <row r="792" spans="1:11">
      <c r="A792" s="48" t="s">
        <v>27</v>
      </c>
      <c r="B792" s="49" t="s">
        <v>28</v>
      </c>
      <c r="C792" s="50">
        <v>14881.87</v>
      </c>
      <c r="D792" s="50">
        <v>46639</v>
      </c>
      <c r="E792" s="50">
        <v>14052</v>
      </c>
      <c r="F792" s="50">
        <v>24155.35</v>
      </c>
      <c r="G792" s="50">
        <f t="shared" si="185"/>
        <v>9273.4799999999977</v>
      </c>
      <c r="H792" s="50">
        <f t="shared" si="186"/>
        <v>-10103.349999999999</v>
      </c>
      <c r="I792" s="51">
        <f t="shared" si="187"/>
        <v>62.313943073014315</v>
      </c>
      <c r="J792" s="51">
        <f t="shared" si="188"/>
        <v>171.89972957586107</v>
      </c>
      <c r="K792" s="51">
        <f t="shared" si="189"/>
        <v>51.792169643431464</v>
      </c>
    </row>
    <row r="793" spans="1:11">
      <c r="A793" s="54" t="s">
        <v>29</v>
      </c>
      <c r="B793" s="49" t="s">
        <v>30</v>
      </c>
      <c r="C793" s="50">
        <v>14881.87</v>
      </c>
      <c r="D793" s="50">
        <v>46639</v>
      </c>
      <c r="E793" s="50">
        <v>14052</v>
      </c>
      <c r="F793" s="50">
        <v>24155.35</v>
      </c>
      <c r="G793" s="50">
        <f t="shared" si="185"/>
        <v>9273.4799999999977</v>
      </c>
      <c r="H793" s="50">
        <f t="shared" si="186"/>
        <v>-10103.349999999999</v>
      </c>
      <c r="I793" s="51">
        <f t="shared" si="187"/>
        <v>62.313943073014315</v>
      </c>
      <c r="J793" s="51">
        <f t="shared" si="188"/>
        <v>171.89972957586107</v>
      </c>
      <c r="K793" s="51">
        <f t="shared" si="189"/>
        <v>51.792169643431464</v>
      </c>
    </row>
    <row r="794" spans="1:11">
      <c r="A794" s="55" t="s">
        <v>31</v>
      </c>
      <c r="B794" s="49" t="s">
        <v>32</v>
      </c>
      <c r="C794" s="50">
        <v>6862.87</v>
      </c>
      <c r="D794" s="50">
        <v>22156</v>
      </c>
      <c r="E794" s="50">
        <v>8032</v>
      </c>
      <c r="F794" s="50">
        <v>12714.35</v>
      </c>
      <c r="G794" s="50">
        <f t="shared" si="185"/>
        <v>5851.4800000000005</v>
      </c>
      <c r="H794" s="50">
        <f t="shared" si="186"/>
        <v>-4682.3500000000004</v>
      </c>
      <c r="I794" s="51">
        <f t="shared" si="187"/>
        <v>85.26287107288934</v>
      </c>
      <c r="J794" s="51">
        <f t="shared" si="188"/>
        <v>158.29619023904382</v>
      </c>
      <c r="K794" s="51">
        <f t="shared" si="189"/>
        <v>57.38558404044052</v>
      </c>
    </row>
    <row r="795" spans="1:11">
      <c r="A795" s="56" t="s">
        <v>33</v>
      </c>
      <c r="B795" s="49" t="s">
        <v>34</v>
      </c>
      <c r="C795" s="50">
        <v>6063.49</v>
      </c>
      <c r="D795" s="50">
        <v>17829</v>
      </c>
      <c r="E795" s="50">
        <v>5574</v>
      </c>
      <c r="F795" s="50">
        <v>10052.85</v>
      </c>
      <c r="G795" s="50">
        <f t="shared" si="185"/>
        <v>3989.3600000000006</v>
      </c>
      <c r="H795" s="50">
        <f t="shared" si="186"/>
        <v>-4478.8500000000004</v>
      </c>
      <c r="I795" s="51">
        <f t="shared" si="187"/>
        <v>65.793132337976999</v>
      </c>
      <c r="J795" s="51">
        <f t="shared" si="188"/>
        <v>180.35252960172227</v>
      </c>
      <c r="K795" s="51">
        <f t="shared" si="189"/>
        <v>56.384822480228848</v>
      </c>
    </row>
    <row r="796" spans="1:11">
      <c r="A796" s="56" t="s">
        <v>35</v>
      </c>
      <c r="B796" s="49" t="s">
        <v>36</v>
      </c>
      <c r="C796" s="50">
        <v>799.38</v>
      </c>
      <c r="D796" s="50">
        <v>4327</v>
      </c>
      <c r="E796" s="50">
        <v>2458</v>
      </c>
      <c r="F796" s="50">
        <v>2661.5</v>
      </c>
      <c r="G796" s="50">
        <f t="shared" si="185"/>
        <v>1862.12</v>
      </c>
      <c r="H796" s="50">
        <f t="shared" si="186"/>
        <v>-203.5</v>
      </c>
      <c r="I796" s="51">
        <f t="shared" si="187"/>
        <v>232.94553278791062</v>
      </c>
      <c r="J796" s="51">
        <f t="shared" si="188"/>
        <v>108.27908868999185</v>
      </c>
      <c r="K796" s="51">
        <f t="shared" si="189"/>
        <v>61.509128726600416</v>
      </c>
    </row>
    <row r="797" spans="1:11">
      <c r="A797" s="55" t="s">
        <v>39</v>
      </c>
      <c r="B797" s="49" t="s">
        <v>40</v>
      </c>
      <c r="C797" s="50">
        <v>8019</v>
      </c>
      <c r="D797" s="50">
        <v>19349</v>
      </c>
      <c r="E797" s="50">
        <v>6020</v>
      </c>
      <c r="F797" s="50">
        <v>11441</v>
      </c>
      <c r="G797" s="50">
        <f t="shared" si="185"/>
        <v>3422</v>
      </c>
      <c r="H797" s="50">
        <f t="shared" si="186"/>
        <v>-5421</v>
      </c>
      <c r="I797" s="51">
        <f t="shared" si="187"/>
        <v>42.673650081057474</v>
      </c>
      <c r="J797" s="51">
        <f t="shared" si="188"/>
        <v>190.04983388704321</v>
      </c>
      <c r="K797" s="51">
        <f t="shared" si="189"/>
        <v>59.129670784019851</v>
      </c>
    </row>
    <row r="798" spans="1:11">
      <c r="A798" s="56" t="s">
        <v>43</v>
      </c>
      <c r="B798" s="49" t="s">
        <v>44</v>
      </c>
      <c r="C798" s="50">
        <v>8019</v>
      </c>
      <c r="D798" s="50">
        <v>19349</v>
      </c>
      <c r="E798" s="50">
        <v>6020</v>
      </c>
      <c r="F798" s="50">
        <v>11441</v>
      </c>
      <c r="G798" s="50">
        <f t="shared" si="185"/>
        <v>3422</v>
      </c>
      <c r="H798" s="50">
        <f t="shared" si="186"/>
        <v>-5421</v>
      </c>
      <c r="I798" s="51">
        <f t="shared" si="187"/>
        <v>42.673650081057474</v>
      </c>
      <c r="J798" s="51">
        <f t="shared" si="188"/>
        <v>190.04983388704321</v>
      </c>
      <c r="K798" s="51">
        <f t="shared" si="189"/>
        <v>59.129670784019851</v>
      </c>
    </row>
    <row r="799" spans="1:11" ht="26.4">
      <c r="A799" s="55" t="s">
        <v>45</v>
      </c>
      <c r="B799" s="49" t="s">
        <v>46</v>
      </c>
      <c r="C799" s="50">
        <v>0</v>
      </c>
      <c r="D799" s="50">
        <v>5134</v>
      </c>
      <c r="E799" s="50">
        <v>0</v>
      </c>
      <c r="F799" s="50">
        <v>0</v>
      </c>
      <c r="G799" s="50">
        <f t="shared" si="185"/>
        <v>0</v>
      </c>
      <c r="H799" s="50">
        <f t="shared" si="186"/>
        <v>0</v>
      </c>
      <c r="I799" s="51">
        <f t="shared" si="187"/>
        <v>0</v>
      </c>
      <c r="J799" s="51">
        <f t="shared" si="188"/>
        <v>0</v>
      </c>
      <c r="K799" s="51">
        <f t="shared" si="189"/>
        <v>0</v>
      </c>
    </row>
    <row r="800" spans="1:11">
      <c r="A800" s="56" t="s">
        <v>183</v>
      </c>
      <c r="B800" s="49" t="s">
        <v>184</v>
      </c>
      <c r="C800" s="50">
        <v>0</v>
      </c>
      <c r="D800" s="50">
        <v>5134</v>
      </c>
      <c r="E800" s="50">
        <v>0</v>
      </c>
      <c r="F800" s="50">
        <v>0</v>
      </c>
      <c r="G800" s="50">
        <f t="shared" si="185"/>
        <v>0</v>
      </c>
      <c r="H800" s="50">
        <f t="shared" si="186"/>
        <v>0</v>
      </c>
      <c r="I800" s="51">
        <f t="shared" si="187"/>
        <v>0</v>
      </c>
      <c r="J800" s="51">
        <f t="shared" si="188"/>
        <v>0</v>
      </c>
      <c r="K800" s="51">
        <f t="shared" si="189"/>
        <v>0</v>
      </c>
    </row>
    <row r="801" spans="1:11">
      <c r="A801" s="48"/>
      <c r="B801" s="49" t="s">
        <v>57</v>
      </c>
      <c r="C801" s="50">
        <v>-3009.62</v>
      </c>
      <c r="D801" s="50">
        <v>-17835</v>
      </c>
      <c r="E801" s="50">
        <v>-2658</v>
      </c>
      <c r="F801" s="50">
        <v>-6262.35</v>
      </c>
      <c r="G801" s="50">
        <f t="shared" si="185"/>
        <v>-3252.7300000000005</v>
      </c>
      <c r="H801" s="50">
        <f t="shared" si="186"/>
        <v>3604.3500000000004</v>
      </c>
      <c r="I801" s="51">
        <f t="shared" si="187"/>
        <v>108.07776397020223</v>
      </c>
      <c r="J801" s="51">
        <f t="shared" si="188"/>
        <v>235.60383747178329</v>
      </c>
      <c r="K801" s="51">
        <f t="shared" si="189"/>
        <v>35.112699747687131</v>
      </c>
    </row>
    <row r="802" spans="1:11">
      <c r="A802" s="48" t="s">
        <v>58</v>
      </c>
      <c r="B802" s="49" t="s">
        <v>59</v>
      </c>
      <c r="C802" s="50">
        <v>3009.62</v>
      </c>
      <c r="D802" s="50">
        <v>17835</v>
      </c>
      <c r="E802" s="50">
        <v>2658</v>
      </c>
      <c r="F802" s="50">
        <v>6262.35</v>
      </c>
      <c r="G802" s="50">
        <f t="shared" si="185"/>
        <v>3252.7300000000005</v>
      </c>
      <c r="H802" s="50">
        <f t="shared" si="186"/>
        <v>-3604.3500000000004</v>
      </c>
      <c r="I802" s="51">
        <f t="shared" si="187"/>
        <v>108.07776397020223</v>
      </c>
      <c r="J802" s="51">
        <f t="shared" si="188"/>
        <v>235.60383747178329</v>
      </c>
      <c r="K802" s="51">
        <f t="shared" si="189"/>
        <v>35.112699747687131</v>
      </c>
    </row>
    <row r="803" spans="1:11">
      <c r="A803" s="54" t="s">
        <v>60</v>
      </c>
      <c r="B803" s="49" t="s">
        <v>61</v>
      </c>
      <c r="C803" s="50">
        <v>3009.62</v>
      </c>
      <c r="D803" s="50">
        <v>17835</v>
      </c>
      <c r="E803" s="50">
        <v>2658</v>
      </c>
      <c r="F803" s="50">
        <v>6262.35</v>
      </c>
      <c r="G803" s="50">
        <f t="shared" si="185"/>
        <v>3252.7300000000005</v>
      </c>
      <c r="H803" s="50">
        <f t="shared" si="186"/>
        <v>-3604.3500000000004</v>
      </c>
      <c r="I803" s="51">
        <f t="shared" si="187"/>
        <v>108.07776397020223</v>
      </c>
      <c r="J803" s="51">
        <f t="shared" si="188"/>
        <v>235.60383747178329</v>
      </c>
      <c r="K803" s="51">
        <f t="shared" si="189"/>
        <v>35.112699747687131</v>
      </c>
    </row>
    <row r="804" spans="1:11" ht="26.4">
      <c r="A804" s="55" t="s">
        <v>97</v>
      </c>
      <c r="B804" s="49" t="s">
        <v>98</v>
      </c>
      <c r="C804" s="50">
        <v>-7693.5</v>
      </c>
      <c r="D804" s="50">
        <v>17835</v>
      </c>
      <c r="E804" s="50">
        <v>2658</v>
      </c>
      <c r="F804" s="50">
        <v>-15175.53</v>
      </c>
      <c r="G804" s="50">
        <f t="shared" si="185"/>
        <v>-7482.0300000000007</v>
      </c>
      <c r="H804" s="50">
        <f t="shared" si="186"/>
        <v>17833.53</v>
      </c>
      <c r="I804" s="51">
        <f t="shared" si="187"/>
        <v>97.251316046012874</v>
      </c>
      <c r="J804" s="51">
        <f t="shared" si="188"/>
        <v>-570.93792325056438</v>
      </c>
      <c r="K804" s="51">
        <f t="shared" si="189"/>
        <v>-85.088477712363328</v>
      </c>
    </row>
    <row r="805" spans="1:11" ht="26.4">
      <c r="A805" s="63" t="s">
        <v>237</v>
      </c>
      <c r="B805" s="60" t="s">
        <v>238</v>
      </c>
      <c r="C805" s="61"/>
      <c r="D805" s="61"/>
      <c r="E805" s="61"/>
      <c r="F805" s="61"/>
      <c r="G805" s="61"/>
      <c r="H805" s="61"/>
      <c r="I805" s="62"/>
      <c r="J805" s="62"/>
      <c r="K805" s="62"/>
    </row>
    <row r="806" spans="1:11">
      <c r="A806" s="48" t="s">
        <v>19</v>
      </c>
      <c r="B806" s="49" t="s">
        <v>20</v>
      </c>
      <c r="C806" s="50">
        <v>12904466</v>
      </c>
      <c r="D806" s="50">
        <v>4972131</v>
      </c>
      <c r="E806" s="50">
        <v>412082</v>
      </c>
      <c r="F806" s="50">
        <v>4972131</v>
      </c>
      <c r="G806" s="50">
        <f t="shared" ref="G806:G821" si="190">F806-C806</f>
        <v>-7932335</v>
      </c>
      <c r="H806" s="50">
        <f t="shared" ref="H806:H821" si="191">E806-F806</f>
        <v>-4560049</v>
      </c>
      <c r="I806" s="51">
        <f t="shared" ref="I806:I821" si="192">IF(ISERROR(F806/C806),0,F806/C806*100-100)</f>
        <v>-61.469688090929139</v>
      </c>
      <c r="J806" s="51">
        <f t="shared" ref="J806:J821" si="193">IF(ISERROR(F806/E806),0,F806/E806*100)</f>
        <v>1206.5877665124904</v>
      </c>
      <c r="K806" s="51">
        <f t="shared" ref="K806:K821" si="194">IF(ISERROR(F806/D806),0,F806/D806*100)</f>
        <v>100</v>
      </c>
    </row>
    <row r="807" spans="1:11">
      <c r="A807" s="54" t="s">
        <v>23</v>
      </c>
      <c r="B807" s="49" t="s">
        <v>24</v>
      </c>
      <c r="C807" s="50">
        <v>12904466</v>
      </c>
      <c r="D807" s="50">
        <v>4972131</v>
      </c>
      <c r="E807" s="50">
        <v>412082</v>
      </c>
      <c r="F807" s="50">
        <v>4972131</v>
      </c>
      <c r="G807" s="50">
        <f t="shared" si="190"/>
        <v>-7932335</v>
      </c>
      <c r="H807" s="50">
        <f t="shared" si="191"/>
        <v>-4560049</v>
      </c>
      <c r="I807" s="51">
        <f t="shared" si="192"/>
        <v>-61.469688090929139</v>
      </c>
      <c r="J807" s="51">
        <f t="shared" si="193"/>
        <v>1206.5877665124904</v>
      </c>
      <c r="K807" s="51">
        <f t="shared" si="194"/>
        <v>100</v>
      </c>
    </row>
    <row r="808" spans="1:11" ht="26.4">
      <c r="A808" s="55" t="s">
        <v>25</v>
      </c>
      <c r="B808" s="49" t="s">
        <v>26</v>
      </c>
      <c r="C808" s="50">
        <v>12904466</v>
      </c>
      <c r="D808" s="50">
        <v>4972131</v>
      </c>
      <c r="E808" s="50">
        <v>412082</v>
      </c>
      <c r="F808" s="50">
        <v>4972131</v>
      </c>
      <c r="G808" s="50">
        <f t="shared" si="190"/>
        <v>-7932335</v>
      </c>
      <c r="H808" s="50">
        <f t="shared" si="191"/>
        <v>-4560049</v>
      </c>
      <c r="I808" s="51">
        <f t="shared" si="192"/>
        <v>-61.469688090929139</v>
      </c>
      <c r="J808" s="51">
        <f t="shared" si="193"/>
        <v>1206.5877665124904</v>
      </c>
      <c r="K808" s="51">
        <f t="shared" si="194"/>
        <v>100</v>
      </c>
    </row>
    <row r="809" spans="1:11">
      <c r="A809" s="48" t="s">
        <v>27</v>
      </c>
      <c r="B809" s="49" t="s">
        <v>28</v>
      </c>
      <c r="C809" s="50">
        <v>4221890.51</v>
      </c>
      <c r="D809" s="50">
        <v>4972131</v>
      </c>
      <c r="E809" s="50">
        <v>412082</v>
      </c>
      <c r="F809" s="50">
        <v>3690320</v>
      </c>
      <c r="G809" s="50">
        <f t="shared" si="190"/>
        <v>-531570.50999999978</v>
      </c>
      <c r="H809" s="50">
        <f t="shared" si="191"/>
        <v>-3278238</v>
      </c>
      <c r="I809" s="51">
        <f t="shared" si="192"/>
        <v>-12.590817046082037</v>
      </c>
      <c r="J809" s="51">
        <f t="shared" si="193"/>
        <v>895.53050121092406</v>
      </c>
      <c r="K809" s="51">
        <f t="shared" si="194"/>
        <v>74.2200879260824</v>
      </c>
    </row>
    <row r="810" spans="1:11">
      <c r="A810" s="54" t="s">
        <v>29</v>
      </c>
      <c r="B810" s="49" t="s">
        <v>30</v>
      </c>
      <c r="C810" s="50">
        <v>1253703.19</v>
      </c>
      <c r="D810" s="50">
        <v>323312</v>
      </c>
      <c r="E810" s="50">
        <v>36182</v>
      </c>
      <c r="F810" s="50">
        <v>237809.26</v>
      </c>
      <c r="G810" s="50">
        <f t="shared" si="190"/>
        <v>-1015893.9299999999</v>
      </c>
      <c r="H810" s="50">
        <f t="shared" si="191"/>
        <v>-201627.26</v>
      </c>
      <c r="I810" s="51">
        <f t="shared" si="192"/>
        <v>-81.031454502401004</v>
      </c>
      <c r="J810" s="51">
        <f t="shared" si="193"/>
        <v>657.25847106295953</v>
      </c>
      <c r="K810" s="51">
        <f t="shared" si="194"/>
        <v>73.554108724699361</v>
      </c>
    </row>
    <row r="811" spans="1:11">
      <c r="A811" s="55" t="s">
        <v>31</v>
      </c>
      <c r="B811" s="49" t="s">
        <v>32</v>
      </c>
      <c r="C811" s="50">
        <v>1180779.19</v>
      </c>
      <c r="D811" s="50">
        <v>323312</v>
      </c>
      <c r="E811" s="50">
        <v>36182</v>
      </c>
      <c r="F811" s="50">
        <v>237809.26</v>
      </c>
      <c r="G811" s="50">
        <f t="shared" si="190"/>
        <v>-942969.92999999993</v>
      </c>
      <c r="H811" s="50">
        <f t="shared" si="191"/>
        <v>-201627.26</v>
      </c>
      <c r="I811" s="51">
        <f t="shared" si="192"/>
        <v>-79.859971956314709</v>
      </c>
      <c r="J811" s="51">
        <f t="shared" si="193"/>
        <v>657.25847106295953</v>
      </c>
      <c r="K811" s="51">
        <f t="shared" si="194"/>
        <v>73.554108724699361</v>
      </c>
    </row>
    <row r="812" spans="1:11">
      <c r="A812" s="56" t="s">
        <v>33</v>
      </c>
      <c r="B812" s="49" t="s">
        <v>34</v>
      </c>
      <c r="C812" s="50">
        <v>531412.43000000005</v>
      </c>
      <c r="D812" s="50">
        <v>256441</v>
      </c>
      <c r="E812" s="50">
        <v>474</v>
      </c>
      <c r="F812" s="50">
        <v>175287.23</v>
      </c>
      <c r="G812" s="50">
        <f t="shared" si="190"/>
        <v>-356125.20000000007</v>
      </c>
      <c r="H812" s="50">
        <f t="shared" si="191"/>
        <v>-174813.23</v>
      </c>
      <c r="I812" s="51">
        <f t="shared" si="192"/>
        <v>-67.01484193736303</v>
      </c>
      <c r="J812" s="51">
        <f t="shared" si="193"/>
        <v>36980.42827004219</v>
      </c>
      <c r="K812" s="51">
        <f t="shared" si="194"/>
        <v>68.353824076493225</v>
      </c>
    </row>
    <row r="813" spans="1:11">
      <c r="A813" s="56" t="s">
        <v>35</v>
      </c>
      <c r="B813" s="49" t="s">
        <v>36</v>
      </c>
      <c r="C813" s="50">
        <v>649366.76</v>
      </c>
      <c r="D813" s="50">
        <v>66871</v>
      </c>
      <c r="E813" s="50">
        <v>35708</v>
      </c>
      <c r="F813" s="50">
        <v>62522.03</v>
      </c>
      <c r="G813" s="50">
        <f t="shared" si="190"/>
        <v>-586844.73</v>
      </c>
      <c r="H813" s="50">
        <f t="shared" si="191"/>
        <v>-26814.03</v>
      </c>
      <c r="I813" s="51">
        <f t="shared" si="192"/>
        <v>-90.371846258345585</v>
      </c>
      <c r="J813" s="51">
        <f t="shared" si="193"/>
        <v>175.09250028004928</v>
      </c>
      <c r="K813" s="51">
        <f t="shared" si="194"/>
        <v>93.49647829402879</v>
      </c>
    </row>
    <row r="814" spans="1:11">
      <c r="A814" s="57" t="s">
        <v>37</v>
      </c>
      <c r="B814" s="49" t="s">
        <v>38</v>
      </c>
      <c r="C814" s="50">
        <v>2940.85</v>
      </c>
      <c r="D814" s="50">
        <v>0</v>
      </c>
      <c r="E814" s="50">
        <v>0</v>
      </c>
      <c r="F814" s="50">
        <v>0</v>
      </c>
      <c r="G814" s="50">
        <f t="shared" si="190"/>
        <v>-2940.85</v>
      </c>
      <c r="H814" s="50">
        <f t="shared" si="191"/>
        <v>0</v>
      </c>
      <c r="I814" s="51">
        <f t="shared" si="192"/>
        <v>-100</v>
      </c>
      <c r="J814" s="51">
        <f t="shared" si="193"/>
        <v>0</v>
      </c>
      <c r="K814" s="51">
        <f t="shared" si="194"/>
        <v>0</v>
      </c>
    </row>
    <row r="815" spans="1:11">
      <c r="A815" s="55" t="s">
        <v>39</v>
      </c>
      <c r="B815" s="49" t="s">
        <v>40</v>
      </c>
      <c r="C815" s="50">
        <v>72924</v>
      </c>
      <c r="D815" s="50">
        <v>0</v>
      </c>
      <c r="E815" s="50">
        <v>0</v>
      </c>
      <c r="F815" s="50">
        <v>0</v>
      </c>
      <c r="G815" s="50">
        <f t="shared" si="190"/>
        <v>-72924</v>
      </c>
      <c r="H815" s="50">
        <f t="shared" si="191"/>
        <v>0</v>
      </c>
      <c r="I815" s="51">
        <f t="shared" si="192"/>
        <v>-100</v>
      </c>
      <c r="J815" s="51">
        <f t="shared" si="193"/>
        <v>0</v>
      </c>
      <c r="K815" s="51">
        <f t="shared" si="194"/>
        <v>0</v>
      </c>
    </row>
    <row r="816" spans="1:11">
      <c r="A816" s="56" t="s">
        <v>41</v>
      </c>
      <c r="B816" s="49" t="s">
        <v>42</v>
      </c>
      <c r="C816" s="50">
        <v>72924</v>
      </c>
      <c r="D816" s="50">
        <v>0</v>
      </c>
      <c r="E816" s="50">
        <v>0</v>
      </c>
      <c r="F816" s="50">
        <v>0</v>
      </c>
      <c r="G816" s="50">
        <f t="shared" si="190"/>
        <v>-72924</v>
      </c>
      <c r="H816" s="50">
        <f t="shared" si="191"/>
        <v>0</v>
      </c>
      <c r="I816" s="51">
        <f t="shared" si="192"/>
        <v>-100</v>
      </c>
      <c r="J816" s="51">
        <f t="shared" si="193"/>
        <v>0</v>
      </c>
      <c r="K816" s="51">
        <f t="shared" si="194"/>
        <v>0</v>
      </c>
    </row>
    <row r="817" spans="1:11">
      <c r="A817" s="54" t="s">
        <v>53</v>
      </c>
      <c r="B817" s="49" t="s">
        <v>54</v>
      </c>
      <c r="C817" s="50">
        <v>2968187.32</v>
      </c>
      <c r="D817" s="50">
        <v>4648819</v>
      </c>
      <c r="E817" s="50">
        <v>375900</v>
      </c>
      <c r="F817" s="50">
        <v>3452510.74</v>
      </c>
      <c r="G817" s="50">
        <f t="shared" si="190"/>
        <v>484323.42000000039</v>
      </c>
      <c r="H817" s="50">
        <f t="shared" si="191"/>
        <v>-3076610.74</v>
      </c>
      <c r="I817" s="51">
        <f t="shared" si="192"/>
        <v>16.317144700961819</v>
      </c>
      <c r="J817" s="51">
        <f t="shared" si="193"/>
        <v>918.46521415270036</v>
      </c>
      <c r="K817" s="51">
        <f t="shared" si="194"/>
        <v>74.26640486540775</v>
      </c>
    </row>
    <row r="818" spans="1:11">
      <c r="A818" s="55" t="s">
        <v>55</v>
      </c>
      <c r="B818" s="49" t="s">
        <v>56</v>
      </c>
      <c r="C818" s="50">
        <v>2968187.32</v>
      </c>
      <c r="D818" s="50">
        <v>4648819</v>
      </c>
      <c r="E818" s="50">
        <v>375900</v>
      </c>
      <c r="F818" s="50">
        <v>3452510.74</v>
      </c>
      <c r="G818" s="50">
        <f t="shared" si="190"/>
        <v>484323.42000000039</v>
      </c>
      <c r="H818" s="50">
        <f t="shared" si="191"/>
        <v>-3076610.74</v>
      </c>
      <c r="I818" s="51">
        <f t="shared" si="192"/>
        <v>16.317144700961819</v>
      </c>
      <c r="J818" s="51">
        <f t="shared" si="193"/>
        <v>918.46521415270036</v>
      </c>
      <c r="K818" s="51">
        <f t="shared" si="194"/>
        <v>74.26640486540775</v>
      </c>
    </row>
    <row r="819" spans="1:11">
      <c r="A819" s="48"/>
      <c r="B819" s="49" t="s">
        <v>57</v>
      </c>
      <c r="C819" s="50">
        <v>8682575.4900000002</v>
      </c>
      <c r="D819" s="50">
        <v>0</v>
      </c>
      <c r="E819" s="50">
        <v>0</v>
      </c>
      <c r="F819" s="50">
        <v>1281811</v>
      </c>
      <c r="G819" s="50">
        <f t="shared" si="190"/>
        <v>-7400764.4900000002</v>
      </c>
      <c r="H819" s="50">
        <f t="shared" si="191"/>
        <v>-1281811</v>
      </c>
      <c r="I819" s="51">
        <f t="shared" si="192"/>
        <v>-85.236972584041425</v>
      </c>
      <c r="J819" s="51">
        <f t="shared" si="193"/>
        <v>0</v>
      </c>
      <c r="K819" s="51">
        <f t="shared" si="194"/>
        <v>0</v>
      </c>
    </row>
    <row r="820" spans="1:11">
      <c r="A820" s="48" t="s">
        <v>58</v>
      </c>
      <c r="B820" s="49" t="s">
        <v>59</v>
      </c>
      <c r="C820" s="50">
        <v>-8682575.4900000002</v>
      </c>
      <c r="D820" s="50">
        <v>0</v>
      </c>
      <c r="E820" s="50">
        <v>0</v>
      </c>
      <c r="F820" s="50">
        <v>-1281811</v>
      </c>
      <c r="G820" s="50">
        <f t="shared" si="190"/>
        <v>7400764.4900000002</v>
      </c>
      <c r="H820" s="50">
        <f t="shared" si="191"/>
        <v>1281811</v>
      </c>
      <c r="I820" s="51">
        <f t="shared" si="192"/>
        <v>-85.236972584041425</v>
      </c>
      <c r="J820" s="51">
        <f t="shared" si="193"/>
        <v>0</v>
      </c>
      <c r="K820" s="51">
        <f t="shared" si="194"/>
        <v>0</v>
      </c>
    </row>
    <row r="821" spans="1:11">
      <c r="A821" s="54" t="s">
        <v>60</v>
      </c>
      <c r="B821" s="49" t="s">
        <v>61</v>
      </c>
      <c r="C821" s="50">
        <v>-8682575.4900000002</v>
      </c>
      <c r="D821" s="50">
        <v>0</v>
      </c>
      <c r="E821" s="50">
        <v>0</v>
      </c>
      <c r="F821" s="50">
        <v>-1281811</v>
      </c>
      <c r="G821" s="50">
        <f t="shared" si="190"/>
        <v>7400764.4900000002</v>
      </c>
      <c r="H821" s="50">
        <f t="shared" si="191"/>
        <v>1281811</v>
      </c>
      <c r="I821" s="51">
        <f t="shared" si="192"/>
        <v>-85.236972584041425</v>
      </c>
      <c r="J821" s="51">
        <f t="shared" si="193"/>
        <v>0</v>
      </c>
      <c r="K821" s="51">
        <f t="shared" si="194"/>
        <v>0</v>
      </c>
    </row>
    <row r="822" spans="1:11" ht="26.4">
      <c r="A822" s="63" t="s">
        <v>360</v>
      </c>
      <c r="B822" s="60" t="s">
        <v>361</v>
      </c>
      <c r="C822" s="61"/>
      <c r="D822" s="61"/>
      <c r="E822" s="61"/>
      <c r="F822" s="61"/>
      <c r="G822" s="61"/>
      <c r="H822" s="61"/>
      <c r="I822" s="62"/>
      <c r="J822" s="62"/>
      <c r="K822" s="62"/>
    </row>
    <row r="823" spans="1:11">
      <c r="A823" s="48" t="s">
        <v>19</v>
      </c>
      <c r="B823" s="49" t="s">
        <v>20</v>
      </c>
      <c r="C823" s="50">
        <v>16125</v>
      </c>
      <c r="D823" s="50">
        <v>34312</v>
      </c>
      <c r="E823" s="50">
        <v>10750</v>
      </c>
      <c r="F823" s="50">
        <v>23562</v>
      </c>
      <c r="G823" s="50">
        <f t="shared" ref="G823:G839" si="195">F823-C823</f>
        <v>7437</v>
      </c>
      <c r="H823" s="50">
        <f t="shared" ref="H823:H839" si="196">E823-F823</f>
        <v>-12812</v>
      </c>
      <c r="I823" s="51">
        <f t="shared" ref="I823:I839" si="197">IF(ISERROR(F823/C823),0,F823/C823*100-100)</f>
        <v>46.120930232558152</v>
      </c>
      <c r="J823" s="51">
        <f t="shared" ref="J823:J839" si="198">IF(ISERROR(F823/E823),0,F823/E823*100)</f>
        <v>219.18139534883721</v>
      </c>
      <c r="K823" s="51">
        <f t="shared" ref="K823:K839" si="199">IF(ISERROR(F823/D823),0,F823/D823*100)</f>
        <v>68.669853112613666</v>
      </c>
    </row>
    <row r="824" spans="1:11">
      <c r="A824" s="54" t="s">
        <v>81</v>
      </c>
      <c r="B824" s="49" t="s">
        <v>82</v>
      </c>
      <c r="C824" s="50">
        <v>16125</v>
      </c>
      <c r="D824" s="50">
        <v>23562</v>
      </c>
      <c r="E824" s="50">
        <v>0</v>
      </c>
      <c r="F824" s="50">
        <v>12812</v>
      </c>
      <c r="G824" s="50">
        <f t="shared" si="195"/>
        <v>-3313</v>
      </c>
      <c r="H824" s="50">
        <f t="shared" si="196"/>
        <v>-12812</v>
      </c>
      <c r="I824" s="51">
        <f t="shared" si="197"/>
        <v>-20.545736434108534</v>
      </c>
      <c r="J824" s="51">
        <f t="shared" si="198"/>
        <v>0</v>
      </c>
      <c r="K824" s="51">
        <f t="shared" si="199"/>
        <v>54.375689669807315</v>
      </c>
    </row>
    <row r="825" spans="1:11">
      <c r="A825" s="54" t="s">
        <v>23</v>
      </c>
      <c r="B825" s="49" t="s">
        <v>24</v>
      </c>
      <c r="C825" s="50">
        <v>0</v>
      </c>
      <c r="D825" s="50">
        <v>10750</v>
      </c>
      <c r="E825" s="50">
        <v>10750</v>
      </c>
      <c r="F825" s="50">
        <v>10750</v>
      </c>
      <c r="G825" s="50">
        <f t="shared" si="195"/>
        <v>10750</v>
      </c>
      <c r="H825" s="50">
        <f t="shared" si="196"/>
        <v>0</v>
      </c>
      <c r="I825" s="51">
        <f t="shared" si="197"/>
        <v>0</v>
      </c>
      <c r="J825" s="51">
        <f t="shared" si="198"/>
        <v>100</v>
      </c>
      <c r="K825" s="51">
        <f t="shared" si="199"/>
        <v>100</v>
      </c>
    </row>
    <row r="826" spans="1:11" ht="26.4">
      <c r="A826" s="55" t="s">
        <v>25</v>
      </c>
      <c r="B826" s="49" t="s">
        <v>26</v>
      </c>
      <c r="C826" s="50">
        <v>0</v>
      </c>
      <c r="D826" s="50">
        <v>10750</v>
      </c>
      <c r="E826" s="50">
        <v>10750</v>
      </c>
      <c r="F826" s="50">
        <v>10750</v>
      </c>
      <c r="G826" s="50">
        <f t="shared" si="195"/>
        <v>10750</v>
      </c>
      <c r="H826" s="50">
        <f t="shared" si="196"/>
        <v>0</v>
      </c>
      <c r="I826" s="51">
        <f t="shared" si="197"/>
        <v>0</v>
      </c>
      <c r="J826" s="51">
        <f t="shared" si="198"/>
        <v>100</v>
      </c>
      <c r="K826" s="51">
        <f t="shared" si="199"/>
        <v>100</v>
      </c>
    </row>
    <row r="827" spans="1:11">
      <c r="A827" s="48" t="s">
        <v>27</v>
      </c>
      <c r="B827" s="49" t="s">
        <v>28</v>
      </c>
      <c r="C827" s="50">
        <v>19507.11</v>
      </c>
      <c r="D827" s="50">
        <v>68660</v>
      </c>
      <c r="E827" s="50">
        <v>17838</v>
      </c>
      <c r="F827" s="50">
        <v>44922.53</v>
      </c>
      <c r="G827" s="50">
        <f t="shared" si="195"/>
        <v>25415.42</v>
      </c>
      <c r="H827" s="50">
        <f t="shared" si="196"/>
        <v>-27084.53</v>
      </c>
      <c r="I827" s="51">
        <f t="shared" si="197"/>
        <v>130.28798217675504</v>
      </c>
      <c r="J827" s="51">
        <f t="shared" si="198"/>
        <v>251.83613633815449</v>
      </c>
      <c r="K827" s="51">
        <f t="shared" si="199"/>
        <v>65.427512379842696</v>
      </c>
    </row>
    <row r="828" spans="1:11">
      <c r="A828" s="54" t="s">
        <v>29</v>
      </c>
      <c r="B828" s="49" t="s">
        <v>30</v>
      </c>
      <c r="C828" s="50">
        <v>19507.11</v>
      </c>
      <c r="D828" s="50">
        <v>68660</v>
      </c>
      <c r="E828" s="50">
        <v>17838</v>
      </c>
      <c r="F828" s="50">
        <v>44922.53</v>
      </c>
      <c r="G828" s="50">
        <f t="shared" si="195"/>
        <v>25415.42</v>
      </c>
      <c r="H828" s="50">
        <f t="shared" si="196"/>
        <v>-27084.53</v>
      </c>
      <c r="I828" s="51">
        <f t="shared" si="197"/>
        <v>130.28798217675504</v>
      </c>
      <c r="J828" s="51">
        <f t="shared" si="198"/>
        <v>251.83613633815449</v>
      </c>
      <c r="K828" s="51">
        <f t="shared" si="199"/>
        <v>65.427512379842696</v>
      </c>
    </row>
    <row r="829" spans="1:11">
      <c r="A829" s="55" t="s">
        <v>31</v>
      </c>
      <c r="B829" s="49" t="s">
        <v>32</v>
      </c>
      <c r="C829" s="50">
        <v>19507.11</v>
      </c>
      <c r="D829" s="50">
        <v>37607</v>
      </c>
      <c r="E829" s="50">
        <v>17838</v>
      </c>
      <c r="F829" s="50">
        <v>24620</v>
      </c>
      <c r="G829" s="50">
        <f t="shared" si="195"/>
        <v>5112.8899999999994</v>
      </c>
      <c r="H829" s="50">
        <f t="shared" si="196"/>
        <v>-6782</v>
      </c>
      <c r="I829" s="51">
        <f t="shared" si="197"/>
        <v>26.210392005786616</v>
      </c>
      <c r="J829" s="51">
        <f t="shared" si="198"/>
        <v>138.0199573943267</v>
      </c>
      <c r="K829" s="51">
        <f t="shared" si="199"/>
        <v>65.466535485414951</v>
      </c>
    </row>
    <row r="830" spans="1:11">
      <c r="A830" s="56" t="s">
        <v>33</v>
      </c>
      <c r="B830" s="49" t="s">
        <v>34</v>
      </c>
      <c r="C830" s="50">
        <v>12684.66</v>
      </c>
      <c r="D830" s="50">
        <v>21345</v>
      </c>
      <c r="E830" s="50">
        <v>7138</v>
      </c>
      <c r="F830" s="50">
        <v>11321.49</v>
      </c>
      <c r="G830" s="50">
        <f t="shared" si="195"/>
        <v>-1363.17</v>
      </c>
      <c r="H830" s="50">
        <f t="shared" si="196"/>
        <v>-4183.49</v>
      </c>
      <c r="I830" s="51">
        <f t="shared" si="197"/>
        <v>-10.746602589269244</v>
      </c>
      <c r="J830" s="51">
        <f t="shared" si="198"/>
        <v>158.60871392546932</v>
      </c>
      <c r="K830" s="51">
        <f t="shared" si="199"/>
        <v>53.040477863668301</v>
      </c>
    </row>
    <row r="831" spans="1:11">
      <c r="A831" s="56" t="s">
        <v>35</v>
      </c>
      <c r="B831" s="49" t="s">
        <v>36</v>
      </c>
      <c r="C831" s="50">
        <v>6822.45</v>
      </c>
      <c r="D831" s="50">
        <v>16262</v>
      </c>
      <c r="E831" s="50">
        <v>10700</v>
      </c>
      <c r="F831" s="50">
        <v>13298.51</v>
      </c>
      <c r="G831" s="50">
        <f t="shared" si="195"/>
        <v>6476.06</v>
      </c>
      <c r="H831" s="50">
        <f t="shared" si="196"/>
        <v>-2598.5100000000002</v>
      </c>
      <c r="I831" s="51">
        <f t="shared" si="197"/>
        <v>94.922791665750566</v>
      </c>
      <c r="J831" s="51">
        <f t="shared" si="198"/>
        <v>124.2851401869159</v>
      </c>
      <c r="K831" s="51">
        <f t="shared" si="199"/>
        <v>81.776595744680861</v>
      </c>
    </row>
    <row r="832" spans="1:11" ht="26.4">
      <c r="A832" s="55" t="s">
        <v>69</v>
      </c>
      <c r="B832" s="49" t="s">
        <v>70</v>
      </c>
      <c r="C832" s="50">
        <v>0</v>
      </c>
      <c r="D832" s="50">
        <v>20303</v>
      </c>
      <c r="E832" s="50">
        <v>0</v>
      </c>
      <c r="F832" s="50">
        <v>20302.53</v>
      </c>
      <c r="G832" s="50">
        <f t="shared" si="195"/>
        <v>20302.53</v>
      </c>
      <c r="H832" s="50">
        <f t="shared" si="196"/>
        <v>-20302.53</v>
      </c>
      <c r="I832" s="51">
        <f t="shared" si="197"/>
        <v>0</v>
      </c>
      <c r="J832" s="51">
        <f t="shared" si="198"/>
        <v>0</v>
      </c>
      <c r="K832" s="51">
        <f t="shared" si="199"/>
        <v>99.997685071171745</v>
      </c>
    </row>
    <row r="833" spans="1:11">
      <c r="A833" s="56" t="s">
        <v>71</v>
      </c>
      <c r="B833" s="49" t="s">
        <v>72</v>
      </c>
      <c r="C833" s="50">
        <v>0</v>
      </c>
      <c r="D833" s="50">
        <v>20303</v>
      </c>
      <c r="E833" s="50">
        <v>0</v>
      </c>
      <c r="F833" s="50">
        <v>20302.53</v>
      </c>
      <c r="G833" s="50">
        <f t="shared" si="195"/>
        <v>20302.53</v>
      </c>
      <c r="H833" s="50">
        <f t="shared" si="196"/>
        <v>-20302.53</v>
      </c>
      <c r="I833" s="51">
        <f t="shared" si="197"/>
        <v>0</v>
      </c>
      <c r="J833" s="51">
        <f t="shared" si="198"/>
        <v>0</v>
      </c>
      <c r="K833" s="51">
        <f t="shared" si="199"/>
        <v>99.997685071171745</v>
      </c>
    </row>
    <row r="834" spans="1:11" ht="26.4">
      <c r="A834" s="55" t="s">
        <v>45</v>
      </c>
      <c r="B834" s="49" t="s">
        <v>46</v>
      </c>
      <c r="C834" s="50">
        <v>0</v>
      </c>
      <c r="D834" s="50">
        <v>10750</v>
      </c>
      <c r="E834" s="50">
        <v>0</v>
      </c>
      <c r="F834" s="50">
        <v>0</v>
      </c>
      <c r="G834" s="50">
        <f t="shared" si="195"/>
        <v>0</v>
      </c>
      <c r="H834" s="50">
        <f t="shared" si="196"/>
        <v>0</v>
      </c>
      <c r="I834" s="51">
        <f t="shared" si="197"/>
        <v>0</v>
      </c>
      <c r="J834" s="51">
        <f t="shared" si="198"/>
        <v>0</v>
      </c>
      <c r="K834" s="51">
        <f t="shared" si="199"/>
        <v>0</v>
      </c>
    </row>
    <row r="835" spans="1:11">
      <c r="A835" s="56" t="s">
        <v>183</v>
      </c>
      <c r="B835" s="49" t="s">
        <v>184</v>
      </c>
      <c r="C835" s="50">
        <v>0</v>
      </c>
      <c r="D835" s="50">
        <v>10750</v>
      </c>
      <c r="E835" s="50">
        <v>0</v>
      </c>
      <c r="F835" s="50">
        <v>0</v>
      </c>
      <c r="G835" s="50">
        <f t="shared" si="195"/>
        <v>0</v>
      </c>
      <c r="H835" s="50">
        <f t="shared" si="196"/>
        <v>0</v>
      </c>
      <c r="I835" s="51">
        <f t="shared" si="197"/>
        <v>0</v>
      </c>
      <c r="J835" s="51">
        <f t="shared" si="198"/>
        <v>0</v>
      </c>
      <c r="K835" s="51">
        <f t="shared" si="199"/>
        <v>0</v>
      </c>
    </row>
    <row r="836" spans="1:11">
      <c r="A836" s="48"/>
      <c r="B836" s="49" t="s">
        <v>57</v>
      </c>
      <c r="C836" s="50">
        <v>-3382.11</v>
      </c>
      <c r="D836" s="50">
        <v>-34348</v>
      </c>
      <c r="E836" s="50">
        <v>-7088</v>
      </c>
      <c r="F836" s="50">
        <v>-21360.53</v>
      </c>
      <c r="G836" s="50">
        <f t="shared" si="195"/>
        <v>-17978.419999999998</v>
      </c>
      <c r="H836" s="50">
        <f t="shared" si="196"/>
        <v>14272.529999999999</v>
      </c>
      <c r="I836" s="51">
        <f t="shared" si="197"/>
        <v>531.57407653801909</v>
      </c>
      <c r="J836" s="51">
        <f t="shared" si="198"/>
        <v>301.36187923250566</v>
      </c>
      <c r="K836" s="51">
        <f t="shared" si="199"/>
        <v>62.188569931291482</v>
      </c>
    </row>
    <row r="837" spans="1:11">
      <c r="A837" s="48" t="s">
        <v>58</v>
      </c>
      <c r="B837" s="49" t="s">
        <v>59</v>
      </c>
      <c r="C837" s="50">
        <v>3382.11</v>
      </c>
      <c r="D837" s="50">
        <v>34348</v>
      </c>
      <c r="E837" s="50">
        <v>7088</v>
      </c>
      <c r="F837" s="50">
        <v>21360.53</v>
      </c>
      <c r="G837" s="50">
        <f t="shared" si="195"/>
        <v>17978.419999999998</v>
      </c>
      <c r="H837" s="50">
        <f t="shared" si="196"/>
        <v>-14272.529999999999</v>
      </c>
      <c r="I837" s="51">
        <f t="shared" si="197"/>
        <v>531.57407653801909</v>
      </c>
      <c r="J837" s="51">
        <f t="shared" si="198"/>
        <v>301.36187923250566</v>
      </c>
      <c r="K837" s="51">
        <f t="shared" si="199"/>
        <v>62.188569931291482</v>
      </c>
    </row>
    <row r="838" spans="1:11">
      <c r="A838" s="54" t="s">
        <v>60</v>
      </c>
      <c r="B838" s="49" t="s">
        <v>61</v>
      </c>
      <c r="C838" s="50">
        <v>3382.11</v>
      </c>
      <c r="D838" s="50">
        <v>34348</v>
      </c>
      <c r="E838" s="50">
        <v>7088</v>
      </c>
      <c r="F838" s="50">
        <v>21360.53</v>
      </c>
      <c r="G838" s="50">
        <f t="shared" si="195"/>
        <v>17978.419999999998</v>
      </c>
      <c r="H838" s="50">
        <f t="shared" si="196"/>
        <v>-14272.529999999999</v>
      </c>
      <c r="I838" s="51">
        <f t="shared" si="197"/>
        <v>531.57407653801909</v>
      </c>
      <c r="J838" s="51">
        <f t="shared" si="198"/>
        <v>301.36187923250566</v>
      </c>
      <c r="K838" s="51">
        <f t="shared" si="199"/>
        <v>62.188569931291482</v>
      </c>
    </row>
    <row r="839" spans="1:11" ht="26.4">
      <c r="A839" s="55" t="s">
        <v>97</v>
      </c>
      <c r="B839" s="49" t="s">
        <v>98</v>
      </c>
      <c r="C839" s="50">
        <v>-59451.56</v>
      </c>
      <c r="D839" s="50">
        <v>34348</v>
      </c>
      <c r="E839" s="50">
        <v>7088</v>
      </c>
      <c r="F839" s="50">
        <v>-28162.94</v>
      </c>
      <c r="G839" s="50">
        <f t="shared" si="195"/>
        <v>31288.62</v>
      </c>
      <c r="H839" s="50">
        <f t="shared" si="196"/>
        <v>35250.94</v>
      </c>
      <c r="I839" s="51">
        <f t="shared" si="197"/>
        <v>-52.628761970249393</v>
      </c>
      <c r="J839" s="51">
        <f t="shared" si="198"/>
        <v>-397.33267494356659</v>
      </c>
      <c r="K839" s="51">
        <f t="shared" si="199"/>
        <v>-81.992954466053334</v>
      </c>
    </row>
    <row r="840" spans="1:11" ht="39.6">
      <c r="A840" s="63" t="s">
        <v>362</v>
      </c>
      <c r="B840" s="60" t="s">
        <v>363</v>
      </c>
      <c r="C840" s="61"/>
      <c r="D840" s="61"/>
      <c r="E840" s="61"/>
      <c r="F840" s="61"/>
      <c r="G840" s="61"/>
      <c r="H840" s="61"/>
      <c r="I840" s="62"/>
      <c r="J840" s="62"/>
      <c r="K840" s="62"/>
    </row>
    <row r="841" spans="1:11">
      <c r="A841" s="48" t="s">
        <v>19</v>
      </c>
      <c r="B841" s="49" t="s">
        <v>20</v>
      </c>
      <c r="C841" s="50">
        <v>0</v>
      </c>
      <c r="D841" s="50">
        <v>10639796</v>
      </c>
      <c r="E841" s="50">
        <v>0</v>
      </c>
      <c r="F841" s="50">
        <v>0</v>
      </c>
      <c r="G841" s="50">
        <f t="shared" ref="G841:G846" si="200">F841-C841</f>
        <v>0</v>
      </c>
      <c r="H841" s="50">
        <f t="shared" ref="H841:H846" si="201">E841-F841</f>
        <v>0</v>
      </c>
      <c r="I841" s="51">
        <f t="shared" ref="I841:I846" si="202">IF(ISERROR(F841/C841),0,F841/C841*100-100)</f>
        <v>0</v>
      </c>
      <c r="J841" s="51">
        <f t="shared" ref="J841:J846" si="203">IF(ISERROR(F841/E841),0,F841/E841*100)</f>
        <v>0</v>
      </c>
      <c r="K841" s="51">
        <f t="shared" ref="K841:K846" si="204">IF(ISERROR(F841/D841),0,F841/D841*100)</f>
        <v>0</v>
      </c>
    </row>
    <row r="842" spans="1:11">
      <c r="A842" s="54" t="s">
        <v>81</v>
      </c>
      <c r="B842" s="49" t="s">
        <v>82</v>
      </c>
      <c r="C842" s="50">
        <v>0</v>
      </c>
      <c r="D842" s="50">
        <v>10639796</v>
      </c>
      <c r="E842" s="50">
        <v>0</v>
      </c>
      <c r="F842" s="50">
        <v>0</v>
      </c>
      <c r="G842" s="50">
        <f t="shared" si="200"/>
        <v>0</v>
      </c>
      <c r="H842" s="50">
        <f t="shared" si="201"/>
        <v>0</v>
      </c>
      <c r="I842" s="51">
        <f t="shared" si="202"/>
        <v>0</v>
      </c>
      <c r="J842" s="51">
        <f t="shared" si="203"/>
        <v>0</v>
      </c>
      <c r="K842" s="51">
        <f t="shared" si="204"/>
        <v>0</v>
      </c>
    </row>
    <row r="843" spans="1:11">
      <c r="A843" s="48" t="s">
        <v>27</v>
      </c>
      <c r="B843" s="49" t="s">
        <v>28</v>
      </c>
      <c r="C843" s="50">
        <v>0</v>
      </c>
      <c r="D843" s="50">
        <v>10639796</v>
      </c>
      <c r="E843" s="50">
        <v>0</v>
      </c>
      <c r="F843" s="50">
        <v>0</v>
      </c>
      <c r="G843" s="50">
        <f t="shared" si="200"/>
        <v>0</v>
      </c>
      <c r="H843" s="50">
        <f t="shared" si="201"/>
        <v>0</v>
      </c>
      <c r="I843" s="51">
        <f t="shared" si="202"/>
        <v>0</v>
      </c>
      <c r="J843" s="51">
        <f t="shared" si="203"/>
        <v>0</v>
      </c>
      <c r="K843" s="51">
        <f t="shared" si="204"/>
        <v>0</v>
      </c>
    </row>
    <row r="844" spans="1:11">
      <c r="A844" s="54" t="s">
        <v>29</v>
      </c>
      <c r="B844" s="49" t="s">
        <v>30</v>
      </c>
      <c r="C844" s="50">
        <v>0</v>
      </c>
      <c r="D844" s="50">
        <v>10639796</v>
      </c>
      <c r="E844" s="50">
        <v>0</v>
      </c>
      <c r="F844" s="50">
        <v>0</v>
      </c>
      <c r="G844" s="50">
        <f t="shared" si="200"/>
        <v>0</v>
      </c>
      <c r="H844" s="50">
        <f t="shared" si="201"/>
        <v>0</v>
      </c>
      <c r="I844" s="51">
        <f t="shared" si="202"/>
        <v>0</v>
      </c>
      <c r="J844" s="51">
        <f t="shared" si="203"/>
        <v>0</v>
      </c>
      <c r="K844" s="51">
        <f t="shared" si="204"/>
        <v>0</v>
      </c>
    </row>
    <row r="845" spans="1:11" ht="26.4">
      <c r="A845" s="55" t="s">
        <v>45</v>
      </c>
      <c r="B845" s="49" t="s">
        <v>46</v>
      </c>
      <c r="C845" s="50">
        <v>0</v>
      </c>
      <c r="D845" s="50">
        <v>10639796</v>
      </c>
      <c r="E845" s="50">
        <v>0</v>
      </c>
      <c r="F845" s="50">
        <v>0</v>
      </c>
      <c r="G845" s="50">
        <f t="shared" si="200"/>
        <v>0</v>
      </c>
      <c r="H845" s="50">
        <f t="shared" si="201"/>
        <v>0</v>
      </c>
      <c r="I845" s="51">
        <f t="shared" si="202"/>
        <v>0</v>
      </c>
      <c r="J845" s="51">
        <f t="shared" si="203"/>
        <v>0</v>
      </c>
      <c r="K845" s="51">
        <f t="shared" si="204"/>
        <v>0</v>
      </c>
    </row>
    <row r="846" spans="1:11">
      <c r="A846" s="56" t="s">
        <v>183</v>
      </c>
      <c r="B846" s="49" t="s">
        <v>184</v>
      </c>
      <c r="C846" s="50">
        <v>0</v>
      </c>
      <c r="D846" s="50">
        <v>10639796</v>
      </c>
      <c r="E846" s="50">
        <v>0</v>
      </c>
      <c r="F846" s="50">
        <v>0</v>
      </c>
      <c r="G846" s="50">
        <f t="shared" si="200"/>
        <v>0</v>
      </c>
      <c r="H846" s="50">
        <f t="shared" si="201"/>
        <v>0</v>
      </c>
      <c r="I846" s="51">
        <f t="shared" si="202"/>
        <v>0</v>
      </c>
      <c r="J846" s="51">
        <f t="shared" si="203"/>
        <v>0</v>
      </c>
      <c r="K846" s="51">
        <f t="shared" si="204"/>
        <v>0</v>
      </c>
    </row>
    <row r="847" spans="1:11" ht="26.4">
      <c r="A847" s="63" t="s">
        <v>364</v>
      </c>
      <c r="B847" s="60" t="s">
        <v>365</v>
      </c>
      <c r="C847" s="61"/>
      <c r="D847" s="61"/>
      <c r="E847" s="61"/>
      <c r="F847" s="61"/>
      <c r="G847" s="61"/>
      <c r="H847" s="61"/>
      <c r="I847" s="62"/>
      <c r="J847" s="62"/>
      <c r="K847" s="62"/>
    </row>
    <row r="848" spans="1:11">
      <c r="A848" s="48" t="s">
        <v>19</v>
      </c>
      <c r="B848" s="49" t="s">
        <v>20</v>
      </c>
      <c r="C848" s="50">
        <v>1655343.83</v>
      </c>
      <c r="D848" s="50">
        <v>5156745</v>
      </c>
      <c r="E848" s="50">
        <v>1699054</v>
      </c>
      <c r="F848" s="50">
        <v>1500250.17</v>
      </c>
      <c r="G848" s="50">
        <f t="shared" ref="G848:G874" si="205">F848-C848</f>
        <v>-155093.66000000015</v>
      </c>
      <c r="H848" s="50">
        <f t="shared" ref="H848:H874" si="206">E848-F848</f>
        <v>198803.83000000007</v>
      </c>
      <c r="I848" s="51">
        <f t="shared" ref="I848:I874" si="207">IF(ISERROR(F848/C848),0,F848/C848*100-100)</f>
        <v>-9.3692716394756559</v>
      </c>
      <c r="J848" s="51">
        <f t="shared" ref="J848:J874" si="208">IF(ISERROR(F848/E848),0,F848/E848*100)</f>
        <v>88.299145877647206</v>
      </c>
      <c r="K848" s="51">
        <f t="shared" ref="K848:K874" si="209">IF(ISERROR(F848/D848),0,F848/D848*100)</f>
        <v>29.092967947804283</v>
      </c>
    </row>
    <row r="849" spans="1:11">
      <c r="A849" s="54" t="s">
        <v>81</v>
      </c>
      <c r="B849" s="49" t="s">
        <v>82</v>
      </c>
      <c r="C849" s="50">
        <v>554710.82999999996</v>
      </c>
      <c r="D849" s="50">
        <v>4737173</v>
      </c>
      <c r="E849" s="50">
        <v>1606949</v>
      </c>
      <c r="F849" s="50">
        <v>1080678.17</v>
      </c>
      <c r="G849" s="50">
        <f t="shared" si="205"/>
        <v>525967.34</v>
      </c>
      <c r="H849" s="50">
        <f t="shared" si="206"/>
        <v>526270.83000000007</v>
      </c>
      <c r="I849" s="51">
        <f t="shared" si="207"/>
        <v>94.81829298339099</v>
      </c>
      <c r="J849" s="51">
        <f t="shared" si="208"/>
        <v>67.250309126176361</v>
      </c>
      <c r="K849" s="51">
        <f t="shared" si="209"/>
        <v>22.812723326760494</v>
      </c>
    </row>
    <row r="850" spans="1:11">
      <c r="A850" s="54" t="s">
        <v>23</v>
      </c>
      <c r="B850" s="49" t="s">
        <v>24</v>
      </c>
      <c r="C850" s="50">
        <v>1100633</v>
      </c>
      <c r="D850" s="50">
        <v>419572</v>
      </c>
      <c r="E850" s="50">
        <v>92105</v>
      </c>
      <c r="F850" s="50">
        <v>419572</v>
      </c>
      <c r="G850" s="50">
        <f t="shared" si="205"/>
        <v>-681061</v>
      </c>
      <c r="H850" s="50">
        <f t="shared" si="206"/>
        <v>-327467</v>
      </c>
      <c r="I850" s="51">
        <f t="shared" si="207"/>
        <v>-61.87902779582295</v>
      </c>
      <c r="J850" s="51">
        <f t="shared" si="208"/>
        <v>455.53661581890231</v>
      </c>
      <c r="K850" s="51">
        <f t="shared" si="209"/>
        <v>100</v>
      </c>
    </row>
    <row r="851" spans="1:11" ht="26.4">
      <c r="A851" s="55" t="s">
        <v>25</v>
      </c>
      <c r="B851" s="49" t="s">
        <v>26</v>
      </c>
      <c r="C851" s="50">
        <v>1100633</v>
      </c>
      <c r="D851" s="50">
        <v>419572</v>
      </c>
      <c r="E851" s="50">
        <v>92105</v>
      </c>
      <c r="F851" s="50">
        <v>419572</v>
      </c>
      <c r="G851" s="50">
        <f t="shared" si="205"/>
        <v>-681061</v>
      </c>
      <c r="H851" s="50">
        <f t="shared" si="206"/>
        <v>-327467</v>
      </c>
      <c r="I851" s="51">
        <f t="shared" si="207"/>
        <v>-61.87902779582295</v>
      </c>
      <c r="J851" s="51">
        <f t="shared" si="208"/>
        <v>455.53661581890231</v>
      </c>
      <c r="K851" s="51">
        <f t="shared" si="209"/>
        <v>100</v>
      </c>
    </row>
    <row r="852" spans="1:11">
      <c r="A852" s="48" t="s">
        <v>27</v>
      </c>
      <c r="B852" s="49" t="s">
        <v>28</v>
      </c>
      <c r="C852" s="50">
        <v>1090351.23</v>
      </c>
      <c r="D852" s="50">
        <v>6029004</v>
      </c>
      <c r="E852" s="50">
        <v>1729995</v>
      </c>
      <c r="F852" s="50">
        <v>1555909.7</v>
      </c>
      <c r="G852" s="50">
        <f t="shared" si="205"/>
        <v>465558.47</v>
      </c>
      <c r="H852" s="50">
        <f t="shared" si="206"/>
        <v>174085.30000000005</v>
      </c>
      <c r="I852" s="51">
        <f t="shared" si="207"/>
        <v>42.698027680493368</v>
      </c>
      <c r="J852" s="51">
        <f t="shared" si="208"/>
        <v>89.937236812823159</v>
      </c>
      <c r="K852" s="51">
        <f t="shared" si="209"/>
        <v>25.807076923485205</v>
      </c>
    </row>
    <row r="853" spans="1:11">
      <c r="A853" s="54" t="s">
        <v>29</v>
      </c>
      <c r="B853" s="49" t="s">
        <v>30</v>
      </c>
      <c r="C853" s="50">
        <v>402815.38</v>
      </c>
      <c r="D853" s="50">
        <v>5978463</v>
      </c>
      <c r="E853" s="50">
        <v>1700955</v>
      </c>
      <c r="F853" s="50">
        <v>1555909.7</v>
      </c>
      <c r="G853" s="50">
        <f t="shared" si="205"/>
        <v>1153094.3199999998</v>
      </c>
      <c r="H853" s="50">
        <f t="shared" si="206"/>
        <v>145045.30000000005</v>
      </c>
      <c r="I853" s="51">
        <f t="shared" si="207"/>
        <v>286.25876201648504</v>
      </c>
      <c r="J853" s="51">
        <f t="shared" si="208"/>
        <v>91.472713857803413</v>
      </c>
      <c r="K853" s="51">
        <f t="shared" si="209"/>
        <v>26.025245953684085</v>
      </c>
    </row>
    <row r="854" spans="1:11">
      <c r="A854" s="55" t="s">
        <v>31</v>
      </c>
      <c r="B854" s="49" t="s">
        <v>32</v>
      </c>
      <c r="C854" s="50">
        <v>402815.38</v>
      </c>
      <c r="D854" s="50">
        <v>4320474</v>
      </c>
      <c r="E854" s="50">
        <v>1069971</v>
      </c>
      <c r="F854" s="50">
        <v>561363.68999999994</v>
      </c>
      <c r="G854" s="50">
        <f t="shared" si="205"/>
        <v>158548.30999999994</v>
      </c>
      <c r="H854" s="50">
        <f t="shared" si="206"/>
        <v>508607.31000000006</v>
      </c>
      <c r="I854" s="51">
        <f t="shared" si="207"/>
        <v>39.360043799717857</v>
      </c>
      <c r="J854" s="51">
        <f t="shared" si="208"/>
        <v>52.46531821890499</v>
      </c>
      <c r="K854" s="51">
        <f t="shared" si="209"/>
        <v>12.993104228841556</v>
      </c>
    </row>
    <row r="855" spans="1:11">
      <c r="A855" s="56" t="s">
        <v>33</v>
      </c>
      <c r="B855" s="49" t="s">
        <v>34</v>
      </c>
      <c r="C855" s="50">
        <v>113021.41</v>
      </c>
      <c r="D855" s="50">
        <v>67844</v>
      </c>
      <c r="E855" s="50">
        <v>4971</v>
      </c>
      <c r="F855" s="50">
        <v>44001.97</v>
      </c>
      <c r="G855" s="50">
        <f t="shared" si="205"/>
        <v>-69019.44</v>
      </c>
      <c r="H855" s="50">
        <f t="shared" si="206"/>
        <v>-39030.97</v>
      </c>
      <c r="I855" s="51">
        <f t="shared" si="207"/>
        <v>-61.06758002753638</v>
      </c>
      <c r="J855" s="51">
        <f t="shared" si="208"/>
        <v>885.17340575336959</v>
      </c>
      <c r="K855" s="51">
        <f t="shared" si="209"/>
        <v>64.857570308354468</v>
      </c>
    </row>
    <row r="856" spans="1:11">
      <c r="A856" s="56" t="s">
        <v>35</v>
      </c>
      <c r="B856" s="49" t="s">
        <v>36</v>
      </c>
      <c r="C856" s="50">
        <v>289793.96999999997</v>
      </c>
      <c r="D856" s="50">
        <v>4252630</v>
      </c>
      <c r="E856" s="50">
        <v>1065000</v>
      </c>
      <c r="F856" s="50">
        <v>517361.72</v>
      </c>
      <c r="G856" s="50">
        <f t="shared" si="205"/>
        <v>227567.75</v>
      </c>
      <c r="H856" s="50">
        <f t="shared" si="206"/>
        <v>547638.28</v>
      </c>
      <c r="I856" s="51">
        <f t="shared" si="207"/>
        <v>78.527427606585462</v>
      </c>
      <c r="J856" s="51">
        <f t="shared" si="208"/>
        <v>48.57856525821596</v>
      </c>
      <c r="K856" s="51">
        <f t="shared" si="209"/>
        <v>12.165688526864551</v>
      </c>
    </row>
    <row r="857" spans="1:11">
      <c r="A857" s="57" t="s">
        <v>37</v>
      </c>
      <c r="B857" s="49" t="s">
        <v>38</v>
      </c>
      <c r="C857" s="50">
        <v>8048.62</v>
      </c>
      <c r="D857" s="50">
        <v>0</v>
      </c>
      <c r="E857" s="50">
        <v>0</v>
      </c>
      <c r="F857" s="50">
        <v>0</v>
      </c>
      <c r="G857" s="50">
        <f t="shared" si="205"/>
        <v>-8048.62</v>
      </c>
      <c r="H857" s="50">
        <f t="shared" si="206"/>
        <v>0</v>
      </c>
      <c r="I857" s="51">
        <f t="shared" si="207"/>
        <v>-100</v>
      </c>
      <c r="J857" s="51">
        <f t="shared" si="208"/>
        <v>0</v>
      </c>
      <c r="K857" s="51">
        <f t="shared" si="209"/>
        <v>0</v>
      </c>
    </row>
    <row r="858" spans="1:11">
      <c r="A858" s="55" t="s">
        <v>39</v>
      </c>
      <c r="B858" s="49" t="s">
        <v>40</v>
      </c>
      <c r="C858" s="50">
        <v>0</v>
      </c>
      <c r="D858" s="50">
        <v>156249</v>
      </c>
      <c r="E858" s="50">
        <v>0</v>
      </c>
      <c r="F858" s="50">
        <v>0</v>
      </c>
      <c r="G858" s="50">
        <f t="shared" si="205"/>
        <v>0</v>
      </c>
      <c r="H858" s="50">
        <f t="shared" si="206"/>
        <v>0</v>
      </c>
      <c r="I858" s="51">
        <f t="shared" si="207"/>
        <v>0</v>
      </c>
      <c r="J858" s="51">
        <f t="shared" si="208"/>
        <v>0</v>
      </c>
      <c r="K858" s="51">
        <f t="shared" si="209"/>
        <v>0</v>
      </c>
    </row>
    <row r="859" spans="1:11">
      <c r="A859" s="56" t="s">
        <v>41</v>
      </c>
      <c r="B859" s="49" t="s">
        <v>42</v>
      </c>
      <c r="C859" s="50">
        <v>0</v>
      </c>
      <c r="D859" s="50">
        <v>156249</v>
      </c>
      <c r="E859" s="50">
        <v>0</v>
      </c>
      <c r="F859" s="50">
        <v>0</v>
      </c>
      <c r="G859" s="50">
        <f t="shared" si="205"/>
        <v>0</v>
      </c>
      <c r="H859" s="50">
        <f t="shared" si="206"/>
        <v>0</v>
      </c>
      <c r="I859" s="51">
        <f t="shared" si="207"/>
        <v>0</v>
      </c>
      <c r="J859" s="51">
        <f t="shared" si="208"/>
        <v>0</v>
      </c>
      <c r="K859" s="51">
        <f t="shared" si="209"/>
        <v>0</v>
      </c>
    </row>
    <row r="860" spans="1:11" ht="26.4">
      <c r="A860" s="55" t="s">
        <v>69</v>
      </c>
      <c r="B860" s="49" t="s">
        <v>70</v>
      </c>
      <c r="C860" s="50">
        <v>0</v>
      </c>
      <c r="D860" s="50">
        <v>1847</v>
      </c>
      <c r="E860" s="50">
        <v>1847</v>
      </c>
      <c r="F860" s="50">
        <v>0</v>
      </c>
      <c r="G860" s="50">
        <f t="shared" si="205"/>
        <v>0</v>
      </c>
      <c r="H860" s="50">
        <f t="shared" si="206"/>
        <v>1847</v>
      </c>
      <c r="I860" s="51">
        <f t="shared" si="207"/>
        <v>0</v>
      </c>
      <c r="J860" s="51">
        <f t="shared" si="208"/>
        <v>0</v>
      </c>
      <c r="K860" s="51">
        <f t="shared" si="209"/>
        <v>0</v>
      </c>
    </row>
    <row r="861" spans="1:11">
      <c r="A861" s="56" t="s">
        <v>71</v>
      </c>
      <c r="B861" s="49" t="s">
        <v>72</v>
      </c>
      <c r="C861" s="50">
        <v>0</v>
      </c>
      <c r="D861" s="50">
        <v>1847</v>
      </c>
      <c r="E861" s="50">
        <v>1847</v>
      </c>
      <c r="F861" s="50">
        <v>0</v>
      </c>
      <c r="G861" s="50">
        <f t="shared" si="205"/>
        <v>0</v>
      </c>
      <c r="H861" s="50">
        <f t="shared" si="206"/>
        <v>1847</v>
      </c>
      <c r="I861" s="51">
        <f t="shared" si="207"/>
        <v>0</v>
      </c>
      <c r="J861" s="51">
        <f t="shared" si="208"/>
        <v>0</v>
      </c>
      <c r="K861" s="51">
        <f t="shared" si="209"/>
        <v>0</v>
      </c>
    </row>
    <row r="862" spans="1:11" ht="26.4">
      <c r="A862" s="55" t="s">
        <v>45</v>
      </c>
      <c r="B862" s="49" t="s">
        <v>46</v>
      </c>
      <c r="C862" s="50">
        <v>0</v>
      </c>
      <c r="D862" s="50">
        <v>1499893</v>
      </c>
      <c r="E862" s="50">
        <v>629137</v>
      </c>
      <c r="F862" s="50">
        <v>994546.01</v>
      </c>
      <c r="G862" s="50">
        <f t="shared" si="205"/>
        <v>994546.01</v>
      </c>
      <c r="H862" s="50">
        <f t="shared" si="206"/>
        <v>-365409.01</v>
      </c>
      <c r="I862" s="51">
        <f t="shared" si="207"/>
        <v>0</v>
      </c>
      <c r="J862" s="51">
        <f t="shared" si="208"/>
        <v>158.08099189842594</v>
      </c>
      <c r="K862" s="51">
        <f t="shared" si="209"/>
        <v>66.307797289539977</v>
      </c>
    </row>
    <row r="863" spans="1:11">
      <c r="A863" s="56" t="s">
        <v>47</v>
      </c>
      <c r="B863" s="49" t="s">
        <v>48</v>
      </c>
      <c r="C863" s="50">
        <v>0</v>
      </c>
      <c r="D863" s="50">
        <v>988884</v>
      </c>
      <c r="E863" s="50">
        <v>494442</v>
      </c>
      <c r="F863" s="50">
        <v>988884</v>
      </c>
      <c r="G863" s="50">
        <f t="shared" si="205"/>
        <v>988884</v>
      </c>
      <c r="H863" s="50">
        <f t="shared" si="206"/>
        <v>-494442</v>
      </c>
      <c r="I863" s="51">
        <f t="shared" si="207"/>
        <v>0</v>
      </c>
      <c r="J863" s="51">
        <f t="shared" si="208"/>
        <v>200</v>
      </c>
      <c r="K863" s="51">
        <f t="shared" si="209"/>
        <v>100</v>
      </c>
    </row>
    <row r="864" spans="1:11" ht="26.4">
      <c r="A864" s="57" t="s">
        <v>49</v>
      </c>
      <c r="B864" s="49" t="s">
        <v>50</v>
      </c>
      <c r="C864" s="50">
        <v>0</v>
      </c>
      <c r="D864" s="50">
        <v>988884</v>
      </c>
      <c r="E864" s="50">
        <v>494442</v>
      </c>
      <c r="F864" s="50">
        <v>988884</v>
      </c>
      <c r="G864" s="50">
        <f t="shared" si="205"/>
        <v>988884</v>
      </c>
      <c r="H864" s="50">
        <f t="shared" si="206"/>
        <v>-494442</v>
      </c>
      <c r="I864" s="51">
        <f t="shared" si="207"/>
        <v>0</v>
      </c>
      <c r="J864" s="51">
        <f t="shared" si="208"/>
        <v>200</v>
      </c>
      <c r="K864" s="51">
        <f t="shared" si="209"/>
        <v>100</v>
      </c>
    </row>
    <row r="865" spans="1:11" ht="26.4">
      <c r="A865" s="58" t="s">
        <v>95</v>
      </c>
      <c r="B865" s="49" t="s">
        <v>96</v>
      </c>
      <c r="C865" s="50">
        <v>0</v>
      </c>
      <c r="D865" s="50">
        <v>988884</v>
      </c>
      <c r="E865" s="50">
        <v>494442</v>
      </c>
      <c r="F865" s="50">
        <v>988884</v>
      </c>
      <c r="G865" s="50">
        <f t="shared" si="205"/>
        <v>988884</v>
      </c>
      <c r="H865" s="50">
        <f t="shared" si="206"/>
        <v>-494442</v>
      </c>
      <c r="I865" s="51">
        <f t="shared" si="207"/>
        <v>0</v>
      </c>
      <c r="J865" s="51">
        <f t="shared" si="208"/>
        <v>200</v>
      </c>
      <c r="K865" s="51">
        <f t="shared" si="209"/>
        <v>100</v>
      </c>
    </row>
    <row r="866" spans="1:11" ht="52.8">
      <c r="A866" s="56" t="s">
        <v>153</v>
      </c>
      <c r="B866" s="49" t="s">
        <v>154</v>
      </c>
      <c r="C866" s="50">
        <v>0</v>
      </c>
      <c r="D866" s="50">
        <v>150000</v>
      </c>
      <c r="E866" s="50">
        <v>75000</v>
      </c>
      <c r="F866" s="50">
        <v>0</v>
      </c>
      <c r="G866" s="50">
        <f t="shared" si="205"/>
        <v>0</v>
      </c>
      <c r="H866" s="50">
        <f t="shared" si="206"/>
        <v>75000</v>
      </c>
      <c r="I866" s="51">
        <f t="shared" si="207"/>
        <v>0</v>
      </c>
      <c r="J866" s="51">
        <f t="shared" si="208"/>
        <v>0</v>
      </c>
      <c r="K866" s="51">
        <f t="shared" si="209"/>
        <v>0</v>
      </c>
    </row>
    <row r="867" spans="1:11" ht="39.6">
      <c r="A867" s="57" t="s">
        <v>155</v>
      </c>
      <c r="B867" s="49" t="s">
        <v>156</v>
      </c>
      <c r="C867" s="50">
        <v>0</v>
      </c>
      <c r="D867" s="50">
        <v>150000</v>
      </c>
      <c r="E867" s="50">
        <v>75000</v>
      </c>
      <c r="F867" s="50">
        <v>0</v>
      </c>
      <c r="G867" s="50">
        <f t="shared" si="205"/>
        <v>0</v>
      </c>
      <c r="H867" s="50">
        <f t="shared" si="206"/>
        <v>75000</v>
      </c>
      <c r="I867" s="51">
        <f t="shared" si="207"/>
        <v>0</v>
      </c>
      <c r="J867" s="51">
        <f t="shared" si="208"/>
        <v>0</v>
      </c>
      <c r="K867" s="51">
        <f t="shared" si="209"/>
        <v>0</v>
      </c>
    </row>
    <row r="868" spans="1:11">
      <c r="A868" s="56" t="s">
        <v>183</v>
      </c>
      <c r="B868" s="49" t="s">
        <v>184</v>
      </c>
      <c r="C868" s="50">
        <v>0</v>
      </c>
      <c r="D868" s="50">
        <v>361009</v>
      </c>
      <c r="E868" s="50">
        <v>59695</v>
      </c>
      <c r="F868" s="50">
        <v>5662.01</v>
      </c>
      <c r="G868" s="50">
        <f t="shared" si="205"/>
        <v>5662.01</v>
      </c>
      <c r="H868" s="50">
        <f t="shared" si="206"/>
        <v>54032.99</v>
      </c>
      <c r="I868" s="51">
        <f t="shared" si="207"/>
        <v>0</v>
      </c>
      <c r="J868" s="51">
        <f t="shared" si="208"/>
        <v>9.4848982326828057</v>
      </c>
      <c r="K868" s="51">
        <f t="shared" si="209"/>
        <v>1.5683847217105389</v>
      </c>
    </row>
    <row r="869" spans="1:11">
      <c r="A869" s="54" t="s">
        <v>53</v>
      </c>
      <c r="B869" s="49" t="s">
        <v>54</v>
      </c>
      <c r="C869" s="50">
        <v>687535.85</v>
      </c>
      <c r="D869" s="50">
        <v>50541</v>
      </c>
      <c r="E869" s="50">
        <v>29040</v>
      </c>
      <c r="F869" s="50">
        <v>0</v>
      </c>
      <c r="G869" s="50">
        <f t="shared" si="205"/>
        <v>-687535.85</v>
      </c>
      <c r="H869" s="50">
        <f t="shared" si="206"/>
        <v>29040</v>
      </c>
      <c r="I869" s="51">
        <f t="shared" si="207"/>
        <v>-100</v>
      </c>
      <c r="J869" s="51">
        <f t="shared" si="208"/>
        <v>0</v>
      </c>
      <c r="K869" s="51">
        <f t="shared" si="209"/>
        <v>0</v>
      </c>
    </row>
    <row r="870" spans="1:11">
      <c r="A870" s="55" t="s">
        <v>55</v>
      </c>
      <c r="B870" s="49" t="s">
        <v>56</v>
      </c>
      <c r="C870" s="50">
        <v>687535.85</v>
      </c>
      <c r="D870" s="50">
        <v>50541</v>
      </c>
      <c r="E870" s="50">
        <v>29040</v>
      </c>
      <c r="F870" s="50">
        <v>0</v>
      </c>
      <c r="G870" s="50">
        <f t="shared" si="205"/>
        <v>-687535.85</v>
      </c>
      <c r="H870" s="50">
        <f t="shared" si="206"/>
        <v>29040</v>
      </c>
      <c r="I870" s="51">
        <f t="shared" si="207"/>
        <v>-100</v>
      </c>
      <c r="J870" s="51">
        <f t="shared" si="208"/>
        <v>0</v>
      </c>
      <c r="K870" s="51">
        <f t="shared" si="209"/>
        <v>0</v>
      </c>
    </row>
    <row r="871" spans="1:11">
      <c r="A871" s="48"/>
      <c r="B871" s="49" t="s">
        <v>57</v>
      </c>
      <c r="C871" s="50">
        <v>564992.6</v>
      </c>
      <c r="D871" s="50">
        <v>-872259</v>
      </c>
      <c r="E871" s="50">
        <v>-30941</v>
      </c>
      <c r="F871" s="50">
        <v>-55659.53</v>
      </c>
      <c r="G871" s="50">
        <f t="shared" si="205"/>
        <v>-620652.13</v>
      </c>
      <c r="H871" s="50">
        <f t="shared" si="206"/>
        <v>24718.53</v>
      </c>
      <c r="I871" s="51">
        <f t="shared" si="207"/>
        <v>-109.85137327462343</v>
      </c>
      <c r="J871" s="51">
        <f t="shared" si="208"/>
        <v>179.88924081316054</v>
      </c>
      <c r="K871" s="51">
        <f t="shared" si="209"/>
        <v>6.3810783265062332</v>
      </c>
    </row>
    <row r="872" spans="1:11">
      <c r="A872" s="48" t="s">
        <v>58</v>
      </c>
      <c r="B872" s="49" t="s">
        <v>59</v>
      </c>
      <c r="C872" s="50">
        <v>-564992.6</v>
      </c>
      <c r="D872" s="50">
        <v>872259</v>
      </c>
      <c r="E872" s="50">
        <v>30941</v>
      </c>
      <c r="F872" s="50">
        <v>55659.53</v>
      </c>
      <c r="G872" s="50">
        <f t="shared" si="205"/>
        <v>620652.13</v>
      </c>
      <c r="H872" s="50">
        <f t="shared" si="206"/>
        <v>-24718.53</v>
      </c>
      <c r="I872" s="51">
        <f t="shared" si="207"/>
        <v>-109.85137327462343</v>
      </c>
      <c r="J872" s="51">
        <f t="shared" si="208"/>
        <v>179.88924081316054</v>
      </c>
      <c r="K872" s="51">
        <f t="shared" si="209"/>
        <v>6.3810783265062332</v>
      </c>
    </row>
    <row r="873" spans="1:11">
      <c r="A873" s="54" t="s">
        <v>60</v>
      </c>
      <c r="B873" s="49" t="s">
        <v>61</v>
      </c>
      <c r="C873" s="50">
        <v>-564992.6</v>
      </c>
      <c r="D873" s="50">
        <v>872259</v>
      </c>
      <c r="E873" s="50">
        <v>30941</v>
      </c>
      <c r="F873" s="50">
        <v>55659.53</v>
      </c>
      <c r="G873" s="50">
        <f t="shared" si="205"/>
        <v>620652.13</v>
      </c>
      <c r="H873" s="50">
        <f t="shared" si="206"/>
        <v>-24718.53</v>
      </c>
      <c r="I873" s="51">
        <f t="shared" si="207"/>
        <v>-109.85137327462343</v>
      </c>
      <c r="J873" s="51">
        <f t="shared" si="208"/>
        <v>179.88924081316054</v>
      </c>
      <c r="K873" s="51">
        <f t="shared" si="209"/>
        <v>6.3810783265062332</v>
      </c>
    </row>
    <row r="874" spans="1:11" ht="26.4">
      <c r="A874" s="55" t="s">
        <v>97</v>
      </c>
      <c r="B874" s="49" t="s">
        <v>98</v>
      </c>
      <c r="C874" s="50">
        <v>-1760570.22</v>
      </c>
      <c r="D874" s="50">
        <v>872259</v>
      </c>
      <c r="E874" s="50">
        <v>30941</v>
      </c>
      <c r="F874" s="50">
        <v>-829797.61</v>
      </c>
      <c r="G874" s="50">
        <f t="shared" si="205"/>
        <v>930772.61</v>
      </c>
      <c r="H874" s="50">
        <f t="shared" si="206"/>
        <v>860738.61</v>
      </c>
      <c r="I874" s="51">
        <f t="shared" si="207"/>
        <v>-52.867678859182341</v>
      </c>
      <c r="J874" s="51">
        <f t="shared" si="208"/>
        <v>-2681.8706893765557</v>
      </c>
      <c r="K874" s="51">
        <f t="shared" si="209"/>
        <v>-95.132020420540229</v>
      </c>
    </row>
    <row r="875" spans="1:11" ht="52.8">
      <c r="A875" s="63" t="s">
        <v>178</v>
      </c>
      <c r="B875" s="60" t="s">
        <v>179</v>
      </c>
      <c r="C875" s="61"/>
      <c r="D875" s="61"/>
      <c r="E875" s="61"/>
      <c r="F875" s="61"/>
      <c r="G875" s="61"/>
      <c r="H875" s="61"/>
      <c r="I875" s="62"/>
      <c r="J875" s="62"/>
      <c r="K875" s="62"/>
    </row>
    <row r="876" spans="1:11">
      <c r="A876" s="48" t="s">
        <v>19</v>
      </c>
      <c r="B876" s="49" t="s">
        <v>20</v>
      </c>
      <c r="C876" s="50">
        <v>3790067</v>
      </c>
      <c r="D876" s="50">
        <v>42845579</v>
      </c>
      <c r="E876" s="50">
        <v>28006373</v>
      </c>
      <c r="F876" s="50">
        <v>42845579</v>
      </c>
      <c r="G876" s="50">
        <f t="shared" ref="G876:G892" si="210">F876-C876</f>
        <v>39055512</v>
      </c>
      <c r="H876" s="50">
        <f t="shared" ref="H876:H892" si="211">E876-F876</f>
        <v>-14839206</v>
      </c>
      <c r="I876" s="51">
        <f t="shared" ref="I876:I892" si="212">IF(ISERROR(F876/C876),0,F876/C876*100-100)</f>
        <v>1030.4702265157846</v>
      </c>
      <c r="J876" s="51">
        <f t="shared" ref="J876:J892" si="213">IF(ISERROR(F876/E876),0,F876/E876*100)</f>
        <v>152.98510449746564</v>
      </c>
      <c r="K876" s="51">
        <f t="shared" ref="K876:K892" si="214">IF(ISERROR(F876/D876),0,F876/D876*100)</f>
        <v>100</v>
      </c>
    </row>
    <row r="877" spans="1:11">
      <c r="A877" s="54" t="s">
        <v>23</v>
      </c>
      <c r="B877" s="49" t="s">
        <v>24</v>
      </c>
      <c r="C877" s="50">
        <v>3790067</v>
      </c>
      <c r="D877" s="50">
        <v>42845579</v>
      </c>
      <c r="E877" s="50">
        <v>28006373</v>
      </c>
      <c r="F877" s="50">
        <v>42845579</v>
      </c>
      <c r="G877" s="50">
        <f t="shared" si="210"/>
        <v>39055512</v>
      </c>
      <c r="H877" s="50">
        <f t="shared" si="211"/>
        <v>-14839206</v>
      </c>
      <c r="I877" s="51">
        <f t="shared" si="212"/>
        <v>1030.4702265157846</v>
      </c>
      <c r="J877" s="51">
        <f t="shared" si="213"/>
        <v>152.98510449746564</v>
      </c>
      <c r="K877" s="51">
        <f t="shared" si="214"/>
        <v>100</v>
      </c>
    </row>
    <row r="878" spans="1:11" ht="26.4">
      <c r="A878" s="55" t="s">
        <v>25</v>
      </c>
      <c r="B878" s="49" t="s">
        <v>26</v>
      </c>
      <c r="C878" s="50">
        <v>3790067</v>
      </c>
      <c r="D878" s="50">
        <v>42845579</v>
      </c>
      <c r="E878" s="50">
        <v>28006373</v>
      </c>
      <c r="F878" s="50">
        <v>42845579</v>
      </c>
      <c r="G878" s="50">
        <f t="shared" si="210"/>
        <v>39055512</v>
      </c>
      <c r="H878" s="50">
        <f t="shared" si="211"/>
        <v>-14839206</v>
      </c>
      <c r="I878" s="51">
        <f t="shared" si="212"/>
        <v>1030.4702265157846</v>
      </c>
      <c r="J878" s="51">
        <f t="shared" si="213"/>
        <v>152.98510449746564</v>
      </c>
      <c r="K878" s="51">
        <f t="shared" si="214"/>
        <v>100</v>
      </c>
    </row>
    <row r="879" spans="1:11">
      <c r="A879" s="48" t="s">
        <v>27</v>
      </c>
      <c r="B879" s="49" t="s">
        <v>28</v>
      </c>
      <c r="C879" s="50">
        <v>650154.09</v>
      </c>
      <c r="D879" s="50">
        <v>42845579</v>
      </c>
      <c r="E879" s="50">
        <v>28006373</v>
      </c>
      <c r="F879" s="50">
        <v>28516266.190000001</v>
      </c>
      <c r="G879" s="50">
        <f t="shared" si="210"/>
        <v>27866112.100000001</v>
      </c>
      <c r="H879" s="50">
        <f t="shared" si="211"/>
        <v>-509893.19000000134</v>
      </c>
      <c r="I879" s="51">
        <f t="shared" si="212"/>
        <v>4286.0781049612415</v>
      </c>
      <c r="J879" s="51">
        <f t="shared" si="213"/>
        <v>101.82063271813169</v>
      </c>
      <c r="K879" s="51">
        <f t="shared" si="214"/>
        <v>66.555912781573099</v>
      </c>
    </row>
    <row r="880" spans="1:11">
      <c r="A880" s="54" t="s">
        <v>29</v>
      </c>
      <c r="B880" s="49" t="s">
        <v>30</v>
      </c>
      <c r="C880" s="50">
        <v>620474.31000000006</v>
      </c>
      <c r="D880" s="50">
        <v>29061092</v>
      </c>
      <c r="E880" s="50">
        <v>24051492</v>
      </c>
      <c r="F880" s="50">
        <v>22108274.039999999</v>
      </c>
      <c r="G880" s="50">
        <f t="shared" si="210"/>
        <v>21487799.73</v>
      </c>
      <c r="H880" s="50">
        <f t="shared" si="211"/>
        <v>1943217.9600000009</v>
      </c>
      <c r="I880" s="51">
        <f t="shared" si="212"/>
        <v>3463.1248036683419</v>
      </c>
      <c r="J880" s="51">
        <f t="shared" si="213"/>
        <v>91.920592868001691</v>
      </c>
      <c r="K880" s="51">
        <f t="shared" si="214"/>
        <v>76.075166205041427</v>
      </c>
    </row>
    <row r="881" spans="1:11">
      <c r="A881" s="55" t="s">
        <v>31</v>
      </c>
      <c r="B881" s="49" t="s">
        <v>32</v>
      </c>
      <c r="C881" s="50">
        <v>600248.88</v>
      </c>
      <c r="D881" s="50">
        <v>8236838</v>
      </c>
      <c r="E881" s="50">
        <v>3314763</v>
      </c>
      <c r="F881" s="50">
        <v>3077060.06</v>
      </c>
      <c r="G881" s="50">
        <f t="shared" si="210"/>
        <v>2476811.1800000002</v>
      </c>
      <c r="H881" s="50">
        <f t="shared" si="211"/>
        <v>237702.93999999994</v>
      </c>
      <c r="I881" s="51">
        <f t="shared" si="212"/>
        <v>412.63070411726551</v>
      </c>
      <c r="J881" s="51">
        <f t="shared" si="213"/>
        <v>92.828961225885536</v>
      </c>
      <c r="K881" s="51">
        <f t="shared" si="214"/>
        <v>37.357297302678525</v>
      </c>
    </row>
    <row r="882" spans="1:11">
      <c r="A882" s="56" t="s">
        <v>33</v>
      </c>
      <c r="B882" s="49" t="s">
        <v>34</v>
      </c>
      <c r="C882" s="50">
        <v>418527.75</v>
      </c>
      <c r="D882" s="50">
        <v>3330833</v>
      </c>
      <c r="E882" s="50">
        <v>1431021</v>
      </c>
      <c r="F882" s="50">
        <v>1392885.06</v>
      </c>
      <c r="G882" s="50">
        <f t="shared" si="210"/>
        <v>974357.31</v>
      </c>
      <c r="H882" s="50">
        <f t="shared" si="211"/>
        <v>38135.939999999944</v>
      </c>
      <c r="I882" s="51">
        <f t="shared" si="212"/>
        <v>232.80590355119824</v>
      </c>
      <c r="J882" s="51">
        <f t="shared" si="213"/>
        <v>97.335053783277814</v>
      </c>
      <c r="K882" s="51">
        <f t="shared" si="214"/>
        <v>41.817919421357963</v>
      </c>
    </row>
    <row r="883" spans="1:11">
      <c r="A883" s="56" t="s">
        <v>35</v>
      </c>
      <c r="B883" s="49" t="s">
        <v>36</v>
      </c>
      <c r="C883" s="50">
        <v>181721.13</v>
      </c>
      <c r="D883" s="50">
        <v>4906005</v>
      </c>
      <c r="E883" s="50">
        <v>1883742</v>
      </c>
      <c r="F883" s="50">
        <v>1684175</v>
      </c>
      <c r="G883" s="50">
        <f t="shared" si="210"/>
        <v>1502453.87</v>
      </c>
      <c r="H883" s="50">
        <f t="shared" si="211"/>
        <v>199567</v>
      </c>
      <c r="I883" s="51">
        <f t="shared" si="212"/>
        <v>826.79095711104151</v>
      </c>
      <c r="J883" s="51">
        <f t="shared" si="213"/>
        <v>89.405820966990163</v>
      </c>
      <c r="K883" s="51">
        <f t="shared" si="214"/>
        <v>34.328848013811644</v>
      </c>
    </row>
    <row r="884" spans="1:11">
      <c r="A884" s="57" t="s">
        <v>37</v>
      </c>
      <c r="B884" s="49" t="s">
        <v>38</v>
      </c>
      <c r="C884" s="50">
        <v>2676.58</v>
      </c>
      <c r="D884" s="50">
        <v>0</v>
      </c>
      <c r="E884" s="50">
        <v>0</v>
      </c>
      <c r="F884" s="50">
        <v>26097.07</v>
      </c>
      <c r="G884" s="50">
        <f t="shared" si="210"/>
        <v>23420.489999999998</v>
      </c>
      <c r="H884" s="50">
        <f t="shared" si="211"/>
        <v>-26097.07</v>
      </c>
      <c r="I884" s="51">
        <f t="shared" si="212"/>
        <v>875.01550486068049</v>
      </c>
      <c r="J884" s="51">
        <f t="shared" si="213"/>
        <v>0</v>
      </c>
      <c r="K884" s="51">
        <f t="shared" si="214"/>
        <v>0</v>
      </c>
    </row>
    <row r="885" spans="1:11">
      <c r="A885" s="55" t="s">
        <v>39</v>
      </c>
      <c r="B885" s="49" t="s">
        <v>40</v>
      </c>
      <c r="C885" s="50">
        <v>20225.43</v>
      </c>
      <c r="D885" s="50">
        <v>20824254</v>
      </c>
      <c r="E885" s="50">
        <v>20736729</v>
      </c>
      <c r="F885" s="50">
        <v>19031213.98</v>
      </c>
      <c r="G885" s="50">
        <f t="shared" si="210"/>
        <v>19010988.550000001</v>
      </c>
      <c r="H885" s="50">
        <f t="shared" si="211"/>
        <v>1705515.0199999996</v>
      </c>
      <c r="I885" s="51">
        <f t="shared" si="212"/>
        <v>93995.472778576281</v>
      </c>
      <c r="J885" s="51">
        <f t="shared" si="213"/>
        <v>91.775390323131489</v>
      </c>
      <c r="K885" s="51">
        <f t="shared" si="214"/>
        <v>91.389655446961029</v>
      </c>
    </row>
    <row r="886" spans="1:11">
      <c r="A886" s="56" t="s">
        <v>41</v>
      </c>
      <c r="B886" s="49" t="s">
        <v>42</v>
      </c>
      <c r="C886" s="50">
        <v>0</v>
      </c>
      <c r="D886" s="50">
        <v>20649203</v>
      </c>
      <c r="E886" s="50">
        <v>20649203</v>
      </c>
      <c r="F886" s="50">
        <v>18997595</v>
      </c>
      <c r="G886" s="50">
        <f t="shared" si="210"/>
        <v>18997595</v>
      </c>
      <c r="H886" s="50">
        <f t="shared" si="211"/>
        <v>1651608</v>
      </c>
      <c r="I886" s="51">
        <f t="shared" si="212"/>
        <v>0</v>
      </c>
      <c r="J886" s="51">
        <f t="shared" si="213"/>
        <v>92.001589601303252</v>
      </c>
      <c r="K886" s="51">
        <f t="shared" si="214"/>
        <v>92.001589601303252</v>
      </c>
    </row>
    <row r="887" spans="1:11">
      <c r="A887" s="56" t="s">
        <v>43</v>
      </c>
      <c r="B887" s="49" t="s">
        <v>44</v>
      </c>
      <c r="C887" s="50">
        <v>20225.43</v>
      </c>
      <c r="D887" s="50">
        <v>175051</v>
      </c>
      <c r="E887" s="50">
        <v>87526</v>
      </c>
      <c r="F887" s="50">
        <v>33618.980000000003</v>
      </c>
      <c r="G887" s="50">
        <f t="shared" si="210"/>
        <v>13393.550000000003</v>
      </c>
      <c r="H887" s="50">
        <f t="shared" si="211"/>
        <v>53907.02</v>
      </c>
      <c r="I887" s="51">
        <f t="shared" si="212"/>
        <v>66.221336208921173</v>
      </c>
      <c r="J887" s="51">
        <f t="shared" si="213"/>
        <v>38.410278088796474</v>
      </c>
      <c r="K887" s="51">
        <f t="shared" si="214"/>
        <v>19.205248756076802</v>
      </c>
    </row>
    <row r="888" spans="1:11">
      <c r="A888" s="54" t="s">
        <v>53</v>
      </c>
      <c r="B888" s="49" t="s">
        <v>54</v>
      </c>
      <c r="C888" s="50">
        <v>29679.78</v>
      </c>
      <c r="D888" s="50">
        <v>13784487</v>
      </c>
      <c r="E888" s="50">
        <v>3954881</v>
      </c>
      <c r="F888" s="50">
        <v>6407992.1500000004</v>
      </c>
      <c r="G888" s="50">
        <f t="shared" si="210"/>
        <v>6378312.3700000001</v>
      </c>
      <c r="H888" s="50">
        <f t="shared" si="211"/>
        <v>-2453111.1500000004</v>
      </c>
      <c r="I888" s="51">
        <f t="shared" si="212"/>
        <v>21490.430084050491</v>
      </c>
      <c r="J888" s="51">
        <f t="shared" si="213"/>
        <v>162.02743268381528</v>
      </c>
      <c r="K888" s="51">
        <f t="shared" si="214"/>
        <v>46.48698315722595</v>
      </c>
    </row>
    <row r="889" spans="1:11">
      <c r="A889" s="55" t="s">
        <v>55</v>
      </c>
      <c r="B889" s="49" t="s">
        <v>56</v>
      </c>
      <c r="C889" s="50">
        <v>29679.78</v>
      </c>
      <c r="D889" s="50">
        <v>13784487</v>
      </c>
      <c r="E889" s="50">
        <v>3954881</v>
      </c>
      <c r="F889" s="50">
        <v>6407992.1500000004</v>
      </c>
      <c r="G889" s="50">
        <f t="shared" si="210"/>
        <v>6378312.3700000001</v>
      </c>
      <c r="H889" s="50">
        <f t="shared" si="211"/>
        <v>-2453111.1500000004</v>
      </c>
      <c r="I889" s="51">
        <f t="shared" si="212"/>
        <v>21490.430084050491</v>
      </c>
      <c r="J889" s="51">
        <f t="shared" si="213"/>
        <v>162.02743268381528</v>
      </c>
      <c r="K889" s="51">
        <f t="shared" si="214"/>
        <v>46.48698315722595</v>
      </c>
    </row>
    <row r="890" spans="1:11">
      <c r="A890" s="48"/>
      <c r="B890" s="49" t="s">
        <v>57</v>
      </c>
      <c r="C890" s="50">
        <v>3139912.91</v>
      </c>
      <c r="D890" s="50">
        <v>0</v>
      </c>
      <c r="E890" s="50">
        <v>0</v>
      </c>
      <c r="F890" s="50">
        <v>14329312.810000001</v>
      </c>
      <c r="G890" s="50">
        <f t="shared" si="210"/>
        <v>11189399.9</v>
      </c>
      <c r="H890" s="50">
        <f t="shared" si="211"/>
        <v>-14329312.810000001</v>
      </c>
      <c r="I890" s="51">
        <f t="shared" si="212"/>
        <v>356.36019917507838</v>
      </c>
      <c r="J890" s="51">
        <f t="shared" si="213"/>
        <v>0</v>
      </c>
      <c r="K890" s="51">
        <f t="shared" si="214"/>
        <v>0</v>
      </c>
    </row>
    <row r="891" spans="1:11">
      <c r="A891" s="48" t="s">
        <v>58</v>
      </c>
      <c r="B891" s="49" t="s">
        <v>59</v>
      </c>
      <c r="C891" s="50">
        <v>-3139912.91</v>
      </c>
      <c r="D891" s="50">
        <v>0</v>
      </c>
      <c r="E891" s="50">
        <v>0</v>
      </c>
      <c r="F891" s="50">
        <v>-14329312.810000001</v>
      </c>
      <c r="G891" s="50">
        <f t="shared" si="210"/>
        <v>-11189399.9</v>
      </c>
      <c r="H891" s="50">
        <f t="shared" si="211"/>
        <v>14329312.810000001</v>
      </c>
      <c r="I891" s="51">
        <f t="shared" si="212"/>
        <v>356.36019917507838</v>
      </c>
      <c r="J891" s="51">
        <f t="shared" si="213"/>
        <v>0</v>
      </c>
      <c r="K891" s="51">
        <f t="shared" si="214"/>
        <v>0</v>
      </c>
    </row>
    <row r="892" spans="1:11">
      <c r="A892" s="54" t="s">
        <v>60</v>
      </c>
      <c r="B892" s="49" t="s">
        <v>61</v>
      </c>
      <c r="C892" s="50">
        <v>-3139912.91</v>
      </c>
      <c r="D892" s="50">
        <v>0</v>
      </c>
      <c r="E892" s="50">
        <v>0</v>
      </c>
      <c r="F892" s="50">
        <v>-14329312.810000001</v>
      </c>
      <c r="G892" s="50">
        <f t="shared" si="210"/>
        <v>-11189399.9</v>
      </c>
      <c r="H892" s="50">
        <f t="shared" si="211"/>
        <v>14329312.810000001</v>
      </c>
      <c r="I892" s="51">
        <f t="shared" si="212"/>
        <v>356.36019917507838</v>
      </c>
      <c r="J892" s="51">
        <f t="shared" si="213"/>
        <v>0</v>
      </c>
      <c r="K892" s="51">
        <f t="shared" si="214"/>
        <v>0</v>
      </c>
    </row>
    <row r="893" spans="1:11" ht="26.4">
      <c r="A893" s="63" t="s">
        <v>121</v>
      </c>
      <c r="B893" s="60" t="s">
        <v>122</v>
      </c>
      <c r="C893" s="61"/>
      <c r="D893" s="61"/>
      <c r="E893" s="61"/>
      <c r="F893" s="61"/>
      <c r="G893" s="61"/>
      <c r="H893" s="61"/>
      <c r="I893" s="62"/>
      <c r="J893" s="62"/>
      <c r="K893" s="62"/>
    </row>
    <row r="894" spans="1:11">
      <c r="A894" s="48" t="s">
        <v>19</v>
      </c>
      <c r="B894" s="49" t="s">
        <v>20</v>
      </c>
      <c r="C894" s="50">
        <v>95774</v>
      </c>
      <c r="D894" s="50">
        <v>103081</v>
      </c>
      <c r="E894" s="50">
        <v>51555</v>
      </c>
      <c r="F894" s="50">
        <v>103081</v>
      </c>
      <c r="G894" s="50">
        <f t="shared" ref="G894:G905" si="215">F894-C894</f>
        <v>7307</v>
      </c>
      <c r="H894" s="50">
        <f t="shared" ref="H894:H905" si="216">E894-F894</f>
        <v>-51526</v>
      </c>
      <c r="I894" s="51">
        <f t="shared" ref="I894:I905" si="217">IF(ISERROR(F894/C894),0,F894/C894*100-100)</f>
        <v>7.6294192578361617</v>
      </c>
      <c r="J894" s="51">
        <f t="shared" ref="J894:J905" si="218">IF(ISERROR(F894/E894),0,F894/E894*100)</f>
        <v>199.94374939385122</v>
      </c>
      <c r="K894" s="51">
        <f t="shared" ref="K894:K905" si="219">IF(ISERROR(F894/D894),0,F894/D894*100)</f>
        <v>100</v>
      </c>
    </row>
    <row r="895" spans="1:11">
      <c r="A895" s="54" t="s">
        <v>23</v>
      </c>
      <c r="B895" s="49" t="s">
        <v>24</v>
      </c>
      <c r="C895" s="50">
        <v>95774</v>
      </c>
      <c r="D895" s="50">
        <v>103081</v>
      </c>
      <c r="E895" s="50">
        <v>51555</v>
      </c>
      <c r="F895" s="50">
        <v>103081</v>
      </c>
      <c r="G895" s="50">
        <f t="shared" si="215"/>
        <v>7307</v>
      </c>
      <c r="H895" s="50">
        <f t="shared" si="216"/>
        <v>-51526</v>
      </c>
      <c r="I895" s="51">
        <f t="shared" si="217"/>
        <v>7.6294192578361617</v>
      </c>
      <c r="J895" s="51">
        <f t="shared" si="218"/>
        <v>199.94374939385122</v>
      </c>
      <c r="K895" s="51">
        <f t="shared" si="219"/>
        <v>100</v>
      </c>
    </row>
    <row r="896" spans="1:11" ht="26.4">
      <c r="A896" s="55" t="s">
        <v>25</v>
      </c>
      <c r="B896" s="49" t="s">
        <v>26</v>
      </c>
      <c r="C896" s="50">
        <v>95774</v>
      </c>
      <c r="D896" s="50">
        <v>103081</v>
      </c>
      <c r="E896" s="50">
        <v>51555</v>
      </c>
      <c r="F896" s="50">
        <v>103081</v>
      </c>
      <c r="G896" s="50">
        <f t="shared" si="215"/>
        <v>7307</v>
      </c>
      <c r="H896" s="50">
        <f t="shared" si="216"/>
        <v>-51526</v>
      </c>
      <c r="I896" s="51">
        <f t="shared" si="217"/>
        <v>7.6294192578361617</v>
      </c>
      <c r="J896" s="51">
        <f t="shared" si="218"/>
        <v>199.94374939385122</v>
      </c>
      <c r="K896" s="51">
        <f t="shared" si="219"/>
        <v>100</v>
      </c>
    </row>
    <row r="897" spans="1:11">
      <c r="A897" s="48" t="s">
        <v>27</v>
      </c>
      <c r="B897" s="49" t="s">
        <v>28</v>
      </c>
      <c r="C897" s="50">
        <v>32029.72</v>
      </c>
      <c r="D897" s="50">
        <v>103081</v>
      </c>
      <c r="E897" s="50">
        <v>51555</v>
      </c>
      <c r="F897" s="50">
        <v>43002.95</v>
      </c>
      <c r="G897" s="50">
        <f t="shared" si="215"/>
        <v>10973.229999999996</v>
      </c>
      <c r="H897" s="50">
        <f t="shared" si="216"/>
        <v>8552.0500000000029</v>
      </c>
      <c r="I897" s="51">
        <f t="shared" si="217"/>
        <v>34.259525215955676</v>
      </c>
      <c r="J897" s="51">
        <f t="shared" si="218"/>
        <v>83.411793230530492</v>
      </c>
      <c r="K897" s="51">
        <f t="shared" si="219"/>
        <v>41.717629825089006</v>
      </c>
    </row>
    <row r="898" spans="1:11">
      <c r="A898" s="54" t="s">
        <v>29</v>
      </c>
      <c r="B898" s="49" t="s">
        <v>30</v>
      </c>
      <c r="C898" s="50">
        <v>32029.72</v>
      </c>
      <c r="D898" s="50">
        <v>103081</v>
      </c>
      <c r="E898" s="50">
        <v>51555</v>
      </c>
      <c r="F898" s="50">
        <v>43002.95</v>
      </c>
      <c r="G898" s="50">
        <f t="shared" si="215"/>
        <v>10973.229999999996</v>
      </c>
      <c r="H898" s="50">
        <f t="shared" si="216"/>
        <v>8552.0500000000029</v>
      </c>
      <c r="I898" s="51">
        <f t="shared" si="217"/>
        <v>34.259525215955676</v>
      </c>
      <c r="J898" s="51">
        <f t="shared" si="218"/>
        <v>83.411793230530492</v>
      </c>
      <c r="K898" s="51">
        <f t="shared" si="219"/>
        <v>41.717629825089006</v>
      </c>
    </row>
    <row r="899" spans="1:11">
      <c r="A899" s="55" t="s">
        <v>31</v>
      </c>
      <c r="B899" s="49" t="s">
        <v>32</v>
      </c>
      <c r="C899" s="50">
        <v>32029.72</v>
      </c>
      <c r="D899" s="50">
        <v>103081</v>
      </c>
      <c r="E899" s="50">
        <v>51555</v>
      </c>
      <c r="F899" s="50">
        <v>43002.95</v>
      </c>
      <c r="G899" s="50">
        <f t="shared" si="215"/>
        <v>10973.229999999996</v>
      </c>
      <c r="H899" s="50">
        <f t="shared" si="216"/>
        <v>8552.0500000000029</v>
      </c>
      <c r="I899" s="51">
        <f t="shared" si="217"/>
        <v>34.259525215955676</v>
      </c>
      <c r="J899" s="51">
        <f t="shared" si="218"/>
        <v>83.411793230530492</v>
      </c>
      <c r="K899" s="51">
        <f t="shared" si="219"/>
        <v>41.717629825089006</v>
      </c>
    </row>
    <row r="900" spans="1:11">
      <c r="A900" s="56" t="s">
        <v>33</v>
      </c>
      <c r="B900" s="49" t="s">
        <v>34</v>
      </c>
      <c r="C900" s="50">
        <v>31875.72</v>
      </c>
      <c r="D900" s="50">
        <v>102811</v>
      </c>
      <c r="E900" s="50">
        <v>51405</v>
      </c>
      <c r="F900" s="50">
        <v>42814.95</v>
      </c>
      <c r="G900" s="50">
        <f t="shared" si="215"/>
        <v>10939.229999999996</v>
      </c>
      <c r="H900" s="50">
        <f t="shared" si="216"/>
        <v>8590.0500000000029</v>
      </c>
      <c r="I900" s="51">
        <f t="shared" si="217"/>
        <v>34.318377749584926</v>
      </c>
      <c r="J900" s="51">
        <f t="shared" si="218"/>
        <v>83.289466005252393</v>
      </c>
      <c r="K900" s="51">
        <f t="shared" si="219"/>
        <v>41.644327941562672</v>
      </c>
    </row>
    <row r="901" spans="1:11">
      <c r="A901" s="56" t="s">
        <v>35</v>
      </c>
      <c r="B901" s="49" t="s">
        <v>36</v>
      </c>
      <c r="C901" s="50">
        <v>154</v>
      </c>
      <c r="D901" s="50">
        <v>270</v>
      </c>
      <c r="E901" s="50">
        <v>150</v>
      </c>
      <c r="F901" s="50">
        <v>188</v>
      </c>
      <c r="G901" s="50">
        <f t="shared" si="215"/>
        <v>34</v>
      </c>
      <c r="H901" s="50">
        <f t="shared" si="216"/>
        <v>-38</v>
      </c>
      <c r="I901" s="51">
        <f t="shared" si="217"/>
        <v>22.077922077922068</v>
      </c>
      <c r="J901" s="51">
        <f t="shared" si="218"/>
        <v>125.33333333333334</v>
      </c>
      <c r="K901" s="51">
        <f t="shared" si="219"/>
        <v>69.629629629629633</v>
      </c>
    </row>
    <row r="902" spans="1:11">
      <c r="A902" s="57" t="s">
        <v>37</v>
      </c>
      <c r="B902" s="49" t="s">
        <v>38</v>
      </c>
      <c r="C902" s="50">
        <v>154</v>
      </c>
      <c r="D902" s="50">
        <v>0</v>
      </c>
      <c r="E902" s="50">
        <v>0</v>
      </c>
      <c r="F902" s="50">
        <v>188</v>
      </c>
      <c r="G902" s="50">
        <f t="shared" si="215"/>
        <v>34</v>
      </c>
      <c r="H902" s="50">
        <f t="shared" si="216"/>
        <v>-188</v>
      </c>
      <c r="I902" s="51">
        <f t="shared" si="217"/>
        <v>22.077922077922068</v>
      </c>
      <c r="J902" s="51">
        <f t="shared" si="218"/>
        <v>0</v>
      </c>
      <c r="K902" s="51">
        <f t="shared" si="219"/>
        <v>0</v>
      </c>
    </row>
    <row r="903" spans="1:11">
      <c r="A903" s="48"/>
      <c r="B903" s="49" t="s">
        <v>57</v>
      </c>
      <c r="C903" s="50">
        <v>63744.28</v>
      </c>
      <c r="D903" s="50">
        <v>0</v>
      </c>
      <c r="E903" s="50">
        <v>0</v>
      </c>
      <c r="F903" s="50">
        <v>60078.05</v>
      </c>
      <c r="G903" s="50">
        <f t="shared" si="215"/>
        <v>-3666.2299999999959</v>
      </c>
      <c r="H903" s="50">
        <f t="shared" si="216"/>
        <v>-60078.05</v>
      </c>
      <c r="I903" s="51">
        <f t="shared" si="217"/>
        <v>-5.7514650726308219</v>
      </c>
      <c r="J903" s="51">
        <f t="shared" si="218"/>
        <v>0</v>
      </c>
      <c r="K903" s="51">
        <f t="shared" si="219"/>
        <v>0</v>
      </c>
    </row>
    <row r="904" spans="1:11">
      <c r="A904" s="48" t="s">
        <v>58</v>
      </c>
      <c r="B904" s="49" t="s">
        <v>59</v>
      </c>
      <c r="C904" s="50">
        <v>-63744.28</v>
      </c>
      <c r="D904" s="50">
        <v>0</v>
      </c>
      <c r="E904" s="50">
        <v>0</v>
      </c>
      <c r="F904" s="50">
        <v>-60078.05</v>
      </c>
      <c r="G904" s="50">
        <f t="shared" si="215"/>
        <v>3666.2299999999959</v>
      </c>
      <c r="H904" s="50">
        <f t="shared" si="216"/>
        <v>60078.05</v>
      </c>
      <c r="I904" s="51">
        <f t="shared" si="217"/>
        <v>-5.7514650726308219</v>
      </c>
      <c r="J904" s="51">
        <f t="shared" si="218"/>
        <v>0</v>
      </c>
      <c r="K904" s="51">
        <f t="shared" si="219"/>
        <v>0</v>
      </c>
    </row>
    <row r="905" spans="1:11">
      <c r="A905" s="54" t="s">
        <v>60</v>
      </c>
      <c r="B905" s="49" t="s">
        <v>61</v>
      </c>
      <c r="C905" s="50">
        <v>-63744.28</v>
      </c>
      <c r="D905" s="50">
        <v>0</v>
      </c>
      <c r="E905" s="50">
        <v>0</v>
      </c>
      <c r="F905" s="50">
        <v>-60078.05</v>
      </c>
      <c r="G905" s="50">
        <f t="shared" si="215"/>
        <v>3666.2299999999959</v>
      </c>
      <c r="H905" s="50">
        <f t="shared" si="216"/>
        <v>60078.05</v>
      </c>
      <c r="I905" s="51">
        <f t="shared" si="217"/>
        <v>-5.7514650726308219</v>
      </c>
      <c r="J905" s="51">
        <f t="shared" si="218"/>
        <v>0</v>
      </c>
      <c r="K905" s="51">
        <f t="shared" si="219"/>
        <v>0</v>
      </c>
    </row>
    <row r="906" spans="1:11" ht="52.8">
      <c r="A906" s="63" t="s">
        <v>900</v>
      </c>
      <c r="B906" s="60" t="s">
        <v>901</v>
      </c>
      <c r="C906" s="61"/>
      <c r="D906" s="61"/>
      <c r="E906" s="61"/>
      <c r="F906" s="61"/>
      <c r="G906" s="61"/>
      <c r="H906" s="61"/>
      <c r="I906" s="62"/>
      <c r="J906" s="62"/>
      <c r="K906" s="62"/>
    </row>
    <row r="907" spans="1:11">
      <c r="A907" s="48" t="s">
        <v>19</v>
      </c>
      <c r="B907" s="49" t="s">
        <v>20</v>
      </c>
      <c r="C907" s="50">
        <v>0</v>
      </c>
      <c r="D907" s="50">
        <v>5649035</v>
      </c>
      <c r="E907" s="50">
        <v>0</v>
      </c>
      <c r="F907" s="50">
        <v>0</v>
      </c>
      <c r="G907" s="50">
        <f t="shared" ref="G907:G912" si="220">F907-C907</f>
        <v>0</v>
      </c>
      <c r="H907" s="50">
        <f t="shared" ref="H907:H912" si="221">E907-F907</f>
        <v>0</v>
      </c>
      <c r="I907" s="51">
        <f t="shared" ref="I907:I912" si="222">IF(ISERROR(F907/C907),0,F907/C907*100-100)</f>
        <v>0</v>
      </c>
      <c r="J907" s="51">
        <f t="shared" ref="J907:J912" si="223">IF(ISERROR(F907/E907),0,F907/E907*100)</f>
        <v>0</v>
      </c>
      <c r="K907" s="51">
        <f t="shared" ref="K907:K912" si="224">IF(ISERROR(F907/D907),0,F907/D907*100)</f>
        <v>0</v>
      </c>
    </row>
    <row r="908" spans="1:11">
      <c r="A908" s="54" t="s">
        <v>81</v>
      </c>
      <c r="B908" s="49" t="s">
        <v>82</v>
      </c>
      <c r="C908" s="50">
        <v>0</v>
      </c>
      <c r="D908" s="50">
        <v>5649035</v>
      </c>
      <c r="E908" s="50">
        <v>0</v>
      </c>
      <c r="F908" s="50">
        <v>0</v>
      </c>
      <c r="G908" s="50">
        <f t="shared" si="220"/>
        <v>0</v>
      </c>
      <c r="H908" s="50">
        <f t="shared" si="221"/>
        <v>0</v>
      </c>
      <c r="I908" s="51">
        <f t="shared" si="222"/>
        <v>0</v>
      </c>
      <c r="J908" s="51">
        <f t="shared" si="223"/>
        <v>0</v>
      </c>
      <c r="K908" s="51">
        <f t="shared" si="224"/>
        <v>0</v>
      </c>
    </row>
    <row r="909" spans="1:11">
      <c r="A909" s="48" t="s">
        <v>27</v>
      </c>
      <c r="B909" s="49" t="s">
        <v>28</v>
      </c>
      <c r="C909" s="50">
        <v>0</v>
      </c>
      <c r="D909" s="50">
        <v>5649035</v>
      </c>
      <c r="E909" s="50">
        <v>0</v>
      </c>
      <c r="F909" s="50">
        <v>0</v>
      </c>
      <c r="G909" s="50">
        <f t="shared" si="220"/>
        <v>0</v>
      </c>
      <c r="H909" s="50">
        <f t="shared" si="221"/>
        <v>0</v>
      </c>
      <c r="I909" s="51">
        <f t="shared" si="222"/>
        <v>0</v>
      </c>
      <c r="J909" s="51">
        <f t="shared" si="223"/>
        <v>0</v>
      </c>
      <c r="K909" s="51">
        <f t="shared" si="224"/>
        <v>0</v>
      </c>
    </row>
    <row r="910" spans="1:11">
      <c r="A910" s="54" t="s">
        <v>29</v>
      </c>
      <c r="B910" s="49" t="s">
        <v>30</v>
      </c>
      <c r="C910" s="50">
        <v>0</v>
      </c>
      <c r="D910" s="50">
        <v>5649035</v>
      </c>
      <c r="E910" s="50">
        <v>0</v>
      </c>
      <c r="F910" s="50">
        <v>0</v>
      </c>
      <c r="G910" s="50">
        <f t="shared" si="220"/>
        <v>0</v>
      </c>
      <c r="H910" s="50">
        <f t="shared" si="221"/>
        <v>0</v>
      </c>
      <c r="I910" s="51">
        <f t="shared" si="222"/>
        <v>0</v>
      </c>
      <c r="J910" s="51">
        <f t="shared" si="223"/>
        <v>0</v>
      </c>
      <c r="K910" s="51">
        <f t="shared" si="224"/>
        <v>0</v>
      </c>
    </row>
    <row r="911" spans="1:11" ht="26.4">
      <c r="A911" s="55" t="s">
        <v>45</v>
      </c>
      <c r="B911" s="49" t="s">
        <v>46</v>
      </c>
      <c r="C911" s="50">
        <v>0</v>
      </c>
      <c r="D911" s="50">
        <v>5649035</v>
      </c>
      <c r="E911" s="50">
        <v>0</v>
      </c>
      <c r="F911" s="50">
        <v>0</v>
      </c>
      <c r="G911" s="50">
        <f t="shared" si="220"/>
        <v>0</v>
      </c>
      <c r="H911" s="50">
        <f t="shared" si="221"/>
        <v>0</v>
      </c>
      <c r="I911" s="51">
        <f t="shared" si="222"/>
        <v>0</v>
      </c>
      <c r="J911" s="51">
        <f t="shared" si="223"/>
        <v>0</v>
      </c>
      <c r="K911" s="51">
        <f t="shared" si="224"/>
        <v>0</v>
      </c>
    </row>
    <row r="912" spans="1:11">
      <c r="A912" s="56" t="s">
        <v>183</v>
      </c>
      <c r="B912" s="49" t="s">
        <v>184</v>
      </c>
      <c r="C912" s="50">
        <v>0</v>
      </c>
      <c r="D912" s="50">
        <v>5649035</v>
      </c>
      <c r="E912" s="50">
        <v>0</v>
      </c>
      <c r="F912" s="50">
        <v>0</v>
      </c>
      <c r="G912" s="50">
        <f t="shared" si="220"/>
        <v>0</v>
      </c>
      <c r="H912" s="50">
        <f t="shared" si="221"/>
        <v>0</v>
      </c>
      <c r="I912" s="51">
        <f t="shared" si="222"/>
        <v>0</v>
      </c>
      <c r="J912" s="51">
        <f t="shared" si="223"/>
        <v>0</v>
      </c>
      <c r="K912" s="51">
        <f t="shared" si="224"/>
        <v>0</v>
      </c>
    </row>
    <row r="913" spans="1:11" ht="39.6">
      <c r="A913" s="59" t="s">
        <v>123</v>
      </c>
      <c r="B913" s="60" t="s">
        <v>124</v>
      </c>
      <c r="C913" s="61"/>
      <c r="D913" s="61"/>
      <c r="E913" s="61"/>
      <c r="F913" s="61"/>
      <c r="G913" s="61"/>
      <c r="H913" s="61"/>
      <c r="I913" s="62"/>
      <c r="J913" s="62"/>
      <c r="K913" s="62"/>
    </row>
    <row r="914" spans="1:11">
      <c r="A914" s="48" t="s">
        <v>19</v>
      </c>
      <c r="B914" s="49" t="s">
        <v>20</v>
      </c>
      <c r="C914" s="50">
        <v>2073348</v>
      </c>
      <c r="D914" s="50">
        <v>5229882</v>
      </c>
      <c r="E914" s="50">
        <v>4370513</v>
      </c>
      <c r="F914" s="50">
        <v>5243575.3600000003</v>
      </c>
      <c r="G914" s="50">
        <f t="shared" ref="G914:G936" si="225">F914-C914</f>
        <v>3170227.3600000003</v>
      </c>
      <c r="H914" s="50">
        <f t="shared" ref="H914:H936" si="226">E914-F914</f>
        <v>-873062.36000000034</v>
      </c>
      <c r="I914" s="51">
        <f t="shared" ref="I914:I936" si="227">IF(ISERROR(F914/C914),0,F914/C914*100-100)</f>
        <v>152.90377495721899</v>
      </c>
      <c r="J914" s="51">
        <f t="shared" ref="J914:J936" si="228">IF(ISERROR(F914/E914),0,F914/E914*100)</f>
        <v>119.97619867507545</v>
      </c>
      <c r="K914" s="51">
        <f t="shared" ref="K914:K936" si="229">IF(ISERROR(F914/D914),0,F914/D914*100)</f>
        <v>100.26182923438809</v>
      </c>
    </row>
    <row r="915" spans="1:11" ht="26.4">
      <c r="A915" s="54" t="s">
        <v>21</v>
      </c>
      <c r="B915" s="49" t="s">
        <v>22</v>
      </c>
      <c r="C915" s="50">
        <v>0</v>
      </c>
      <c r="D915" s="50">
        <v>0</v>
      </c>
      <c r="E915" s="50">
        <v>0</v>
      </c>
      <c r="F915" s="50">
        <v>13693.36</v>
      </c>
      <c r="G915" s="50">
        <f t="shared" si="225"/>
        <v>13693.36</v>
      </c>
      <c r="H915" s="50">
        <f t="shared" si="226"/>
        <v>-13693.36</v>
      </c>
      <c r="I915" s="51">
        <f t="shared" si="227"/>
        <v>0</v>
      </c>
      <c r="J915" s="51">
        <f t="shared" si="228"/>
        <v>0</v>
      </c>
      <c r="K915" s="51">
        <f t="shared" si="229"/>
        <v>0</v>
      </c>
    </row>
    <row r="916" spans="1:11">
      <c r="A916" s="54" t="s">
        <v>23</v>
      </c>
      <c r="B916" s="49" t="s">
        <v>24</v>
      </c>
      <c r="C916" s="50">
        <v>2073348</v>
      </c>
      <c r="D916" s="50">
        <v>5229882</v>
      </c>
      <c r="E916" s="50">
        <v>4370513</v>
      </c>
      <c r="F916" s="50">
        <v>5229882</v>
      </c>
      <c r="G916" s="50">
        <f t="shared" si="225"/>
        <v>3156534</v>
      </c>
      <c r="H916" s="50">
        <f t="shared" si="226"/>
        <v>-859369</v>
      </c>
      <c r="I916" s="51">
        <f t="shared" si="227"/>
        <v>152.24332818224434</v>
      </c>
      <c r="J916" s="51">
        <f t="shared" si="228"/>
        <v>119.66288625614429</v>
      </c>
      <c r="K916" s="51">
        <f t="shared" si="229"/>
        <v>100</v>
      </c>
    </row>
    <row r="917" spans="1:11" ht="26.4">
      <c r="A917" s="55" t="s">
        <v>25</v>
      </c>
      <c r="B917" s="49" t="s">
        <v>26</v>
      </c>
      <c r="C917" s="50">
        <v>2073348</v>
      </c>
      <c r="D917" s="50">
        <v>5229882</v>
      </c>
      <c r="E917" s="50">
        <v>4370513</v>
      </c>
      <c r="F917" s="50">
        <v>5229882</v>
      </c>
      <c r="G917" s="50">
        <f t="shared" si="225"/>
        <v>3156534</v>
      </c>
      <c r="H917" s="50">
        <f t="shared" si="226"/>
        <v>-859369</v>
      </c>
      <c r="I917" s="51">
        <f t="shared" si="227"/>
        <v>152.24332818224434</v>
      </c>
      <c r="J917" s="51">
        <f t="shared" si="228"/>
        <v>119.66288625614429</v>
      </c>
      <c r="K917" s="51">
        <f t="shared" si="229"/>
        <v>100</v>
      </c>
    </row>
    <row r="918" spans="1:11">
      <c r="A918" s="48" t="s">
        <v>27</v>
      </c>
      <c r="B918" s="49" t="s">
        <v>28</v>
      </c>
      <c r="C918" s="50">
        <v>501195.2</v>
      </c>
      <c r="D918" s="50">
        <v>5229882</v>
      </c>
      <c r="E918" s="50">
        <v>4370513</v>
      </c>
      <c r="F918" s="50">
        <v>4491841.9800000004</v>
      </c>
      <c r="G918" s="50">
        <f t="shared" si="225"/>
        <v>3990646.7800000003</v>
      </c>
      <c r="H918" s="50">
        <f t="shared" si="226"/>
        <v>-121328.98000000045</v>
      </c>
      <c r="I918" s="51">
        <f t="shared" si="227"/>
        <v>796.22605723279082</v>
      </c>
      <c r="J918" s="51">
        <f t="shared" si="228"/>
        <v>102.77608097722168</v>
      </c>
      <c r="K918" s="51">
        <f t="shared" si="229"/>
        <v>85.888017741126859</v>
      </c>
    </row>
    <row r="919" spans="1:11">
      <c r="A919" s="54" t="s">
        <v>29</v>
      </c>
      <c r="B919" s="49" t="s">
        <v>30</v>
      </c>
      <c r="C919" s="50">
        <v>429447.86</v>
      </c>
      <c r="D919" s="50">
        <v>826481</v>
      </c>
      <c r="E919" s="50">
        <v>362657</v>
      </c>
      <c r="F919" s="50">
        <v>481846.57</v>
      </c>
      <c r="G919" s="50">
        <f t="shared" si="225"/>
        <v>52398.710000000021</v>
      </c>
      <c r="H919" s="50">
        <f t="shared" si="226"/>
        <v>-119189.57</v>
      </c>
      <c r="I919" s="51">
        <f t="shared" si="227"/>
        <v>12.201413694319044</v>
      </c>
      <c r="J919" s="51">
        <f t="shared" si="228"/>
        <v>132.86564715419803</v>
      </c>
      <c r="K919" s="51">
        <f t="shared" si="229"/>
        <v>58.300985745588832</v>
      </c>
    </row>
    <row r="920" spans="1:11">
      <c r="A920" s="55" t="s">
        <v>31</v>
      </c>
      <c r="B920" s="49" t="s">
        <v>32</v>
      </c>
      <c r="C920" s="50">
        <v>429447.86</v>
      </c>
      <c r="D920" s="50">
        <v>741285</v>
      </c>
      <c r="E920" s="50">
        <v>303322</v>
      </c>
      <c r="F920" s="50">
        <v>439981.72</v>
      </c>
      <c r="G920" s="50">
        <f t="shared" si="225"/>
        <v>10533.859999999986</v>
      </c>
      <c r="H920" s="50">
        <f t="shared" si="226"/>
        <v>-136659.71999999997</v>
      </c>
      <c r="I920" s="51">
        <f t="shared" si="227"/>
        <v>2.4528845015085068</v>
      </c>
      <c r="J920" s="51">
        <f t="shared" si="228"/>
        <v>145.05433829395821</v>
      </c>
      <c r="K920" s="51">
        <f t="shared" si="229"/>
        <v>59.353921905879645</v>
      </c>
    </row>
    <row r="921" spans="1:11">
      <c r="A921" s="56" t="s">
        <v>33</v>
      </c>
      <c r="B921" s="49" t="s">
        <v>34</v>
      </c>
      <c r="C921" s="50">
        <v>176653.51</v>
      </c>
      <c r="D921" s="50">
        <v>349197</v>
      </c>
      <c r="E921" s="50">
        <v>169003</v>
      </c>
      <c r="F921" s="50">
        <v>158032.06</v>
      </c>
      <c r="G921" s="50">
        <f t="shared" si="225"/>
        <v>-18621.450000000012</v>
      </c>
      <c r="H921" s="50">
        <f t="shared" si="226"/>
        <v>10970.940000000002</v>
      </c>
      <c r="I921" s="51">
        <f t="shared" si="227"/>
        <v>-10.541228419407005</v>
      </c>
      <c r="J921" s="51">
        <f t="shared" si="228"/>
        <v>93.508434761513101</v>
      </c>
      <c r="K921" s="51">
        <f t="shared" si="229"/>
        <v>45.255846986085217</v>
      </c>
    </row>
    <row r="922" spans="1:11">
      <c r="A922" s="56" t="s">
        <v>35</v>
      </c>
      <c r="B922" s="49" t="s">
        <v>36</v>
      </c>
      <c r="C922" s="50">
        <v>252794.35</v>
      </c>
      <c r="D922" s="50">
        <v>392088</v>
      </c>
      <c r="E922" s="50">
        <v>134319</v>
      </c>
      <c r="F922" s="50">
        <v>281949.65999999997</v>
      </c>
      <c r="G922" s="50">
        <f t="shared" si="225"/>
        <v>29155.309999999969</v>
      </c>
      <c r="H922" s="50">
        <f t="shared" si="226"/>
        <v>-147630.65999999997</v>
      </c>
      <c r="I922" s="51">
        <f t="shared" si="227"/>
        <v>11.533212668716672</v>
      </c>
      <c r="J922" s="51">
        <f t="shared" si="228"/>
        <v>209.91048176356287</v>
      </c>
      <c r="K922" s="51">
        <f t="shared" si="229"/>
        <v>71.909790659239761</v>
      </c>
    </row>
    <row r="923" spans="1:11">
      <c r="A923" s="57" t="s">
        <v>37</v>
      </c>
      <c r="B923" s="49" t="s">
        <v>38</v>
      </c>
      <c r="C923" s="50">
        <v>39466.01</v>
      </c>
      <c r="D923" s="50">
        <v>0</v>
      </c>
      <c r="E923" s="50">
        <v>0</v>
      </c>
      <c r="F923" s="50">
        <v>19130.669999999998</v>
      </c>
      <c r="G923" s="50">
        <f t="shared" si="225"/>
        <v>-20335.340000000004</v>
      </c>
      <c r="H923" s="50">
        <f t="shared" si="226"/>
        <v>-19130.669999999998</v>
      </c>
      <c r="I923" s="51">
        <f t="shared" si="227"/>
        <v>-51.526212049305222</v>
      </c>
      <c r="J923" s="51">
        <f t="shared" si="228"/>
        <v>0</v>
      </c>
      <c r="K923" s="51">
        <f t="shared" si="229"/>
        <v>0</v>
      </c>
    </row>
    <row r="924" spans="1:11">
      <c r="A924" s="55" t="s">
        <v>39</v>
      </c>
      <c r="B924" s="49" t="s">
        <v>40</v>
      </c>
      <c r="C924" s="50">
        <v>0</v>
      </c>
      <c r="D924" s="50">
        <v>11828</v>
      </c>
      <c r="E924" s="50">
        <v>11828</v>
      </c>
      <c r="F924" s="50">
        <v>0</v>
      </c>
      <c r="G924" s="50">
        <f t="shared" si="225"/>
        <v>0</v>
      </c>
      <c r="H924" s="50">
        <f t="shared" si="226"/>
        <v>11828</v>
      </c>
      <c r="I924" s="51">
        <f t="shared" si="227"/>
        <v>0</v>
      </c>
      <c r="J924" s="51">
        <f t="shared" si="228"/>
        <v>0</v>
      </c>
      <c r="K924" s="51">
        <f t="shared" si="229"/>
        <v>0</v>
      </c>
    </row>
    <row r="925" spans="1:11">
      <c r="A925" s="56" t="s">
        <v>41</v>
      </c>
      <c r="B925" s="49" t="s">
        <v>42</v>
      </c>
      <c r="C925" s="50">
        <v>0</v>
      </c>
      <c r="D925" s="50">
        <v>11828</v>
      </c>
      <c r="E925" s="50">
        <v>11828</v>
      </c>
      <c r="F925" s="50">
        <v>0</v>
      </c>
      <c r="G925" s="50">
        <f t="shared" si="225"/>
        <v>0</v>
      </c>
      <c r="H925" s="50">
        <f t="shared" si="226"/>
        <v>11828</v>
      </c>
      <c r="I925" s="51">
        <f t="shared" si="227"/>
        <v>0</v>
      </c>
      <c r="J925" s="51">
        <f t="shared" si="228"/>
        <v>0</v>
      </c>
      <c r="K925" s="51">
        <f t="shared" si="229"/>
        <v>0</v>
      </c>
    </row>
    <row r="926" spans="1:11" ht="26.4">
      <c r="A926" s="55" t="s">
        <v>69</v>
      </c>
      <c r="B926" s="49" t="s">
        <v>70</v>
      </c>
      <c r="C926" s="50">
        <v>0</v>
      </c>
      <c r="D926" s="50">
        <v>60450</v>
      </c>
      <c r="E926" s="50">
        <v>47507</v>
      </c>
      <c r="F926" s="50">
        <v>32802.1</v>
      </c>
      <c r="G926" s="50">
        <f t="shared" si="225"/>
        <v>32802.1</v>
      </c>
      <c r="H926" s="50">
        <f t="shared" si="226"/>
        <v>14704.900000000001</v>
      </c>
      <c r="I926" s="51">
        <f t="shared" si="227"/>
        <v>0</v>
      </c>
      <c r="J926" s="51">
        <f t="shared" si="228"/>
        <v>69.046877302292287</v>
      </c>
      <c r="K926" s="51">
        <f t="shared" si="229"/>
        <v>54.263192721257234</v>
      </c>
    </row>
    <row r="927" spans="1:11">
      <c r="A927" s="56" t="s">
        <v>71</v>
      </c>
      <c r="B927" s="49" t="s">
        <v>72</v>
      </c>
      <c r="C927" s="50">
        <v>0</v>
      </c>
      <c r="D927" s="50">
        <v>60450</v>
      </c>
      <c r="E927" s="50">
        <v>47507</v>
      </c>
      <c r="F927" s="50">
        <v>32802.1</v>
      </c>
      <c r="G927" s="50">
        <f t="shared" si="225"/>
        <v>32802.1</v>
      </c>
      <c r="H927" s="50">
        <f t="shared" si="226"/>
        <v>14704.900000000001</v>
      </c>
      <c r="I927" s="51">
        <f t="shared" si="227"/>
        <v>0</v>
      </c>
      <c r="J927" s="51">
        <f t="shared" si="228"/>
        <v>69.046877302292287</v>
      </c>
      <c r="K927" s="51">
        <f t="shared" si="229"/>
        <v>54.263192721257234</v>
      </c>
    </row>
    <row r="928" spans="1:11" ht="26.4">
      <c r="A928" s="55" t="s">
        <v>45</v>
      </c>
      <c r="B928" s="49" t="s">
        <v>46</v>
      </c>
      <c r="C928" s="50">
        <v>0</v>
      </c>
      <c r="D928" s="50">
        <v>12918</v>
      </c>
      <c r="E928" s="50">
        <v>0</v>
      </c>
      <c r="F928" s="50">
        <v>9062.75</v>
      </c>
      <c r="G928" s="50">
        <f t="shared" si="225"/>
        <v>9062.75</v>
      </c>
      <c r="H928" s="50">
        <f t="shared" si="226"/>
        <v>-9062.75</v>
      </c>
      <c r="I928" s="51">
        <f t="shared" si="227"/>
        <v>0</v>
      </c>
      <c r="J928" s="51">
        <f t="shared" si="228"/>
        <v>0</v>
      </c>
      <c r="K928" s="51">
        <f t="shared" si="229"/>
        <v>70.15598389843629</v>
      </c>
    </row>
    <row r="929" spans="1:11">
      <c r="A929" s="56" t="s">
        <v>47</v>
      </c>
      <c r="B929" s="49" t="s">
        <v>48</v>
      </c>
      <c r="C929" s="50">
        <v>0</v>
      </c>
      <c r="D929" s="50">
        <v>12918</v>
      </c>
      <c r="E929" s="50">
        <v>0</v>
      </c>
      <c r="F929" s="50">
        <v>9062.75</v>
      </c>
      <c r="G929" s="50">
        <f t="shared" si="225"/>
        <v>9062.75</v>
      </c>
      <c r="H929" s="50">
        <f t="shared" si="226"/>
        <v>-9062.75</v>
      </c>
      <c r="I929" s="51">
        <f t="shared" si="227"/>
        <v>0</v>
      </c>
      <c r="J929" s="51">
        <f t="shared" si="228"/>
        <v>0</v>
      </c>
      <c r="K929" s="51">
        <f t="shared" si="229"/>
        <v>70.15598389843629</v>
      </c>
    </row>
    <row r="930" spans="1:11" ht="26.4">
      <c r="A930" s="57" t="s">
        <v>49</v>
      </c>
      <c r="B930" s="49" t="s">
        <v>50</v>
      </c>
      <c r="C930" s="50">
        <v>0</v>
      </c>
      <c r="D930" s="50">
        <v>12918</v>
      </c>
      <c r="E930" s="50">
        <v>0</v>
      </c>
      <c r="F930" s="50">
        <v>9062.75</v>
      </c>
      <c r="G930" s="50">
        <f t="shared" si="225"/>
        <v>9062.75</v>
      </c>
      <c r="H930" s="50">
        <f t="shared" si="226"/>
        <v>-9062.75</v>
      </c>
      <c r="I930" s="51">
        <f t="shared" si="227"/>
        <v>0</v>
      </c>
      <c r="J930" s="51">
        <f t="shared" si="228"/>
        <v>0</v>
      </c>
      <c r="K930" s="51">
        <f t="shared" si="229"/>
        <v>70.15598389843629</v>
      </c>
    </row>
    <row r="931" spans="1:11" ht="26.4">
      <c r="A931" s="58" t="s">
        <v>51</v>
      </c>
      <c r="B931" s="49" t="s">
        <v>52</v>
      </c>
      <c r="C931" s="50">
        <v>0</v>
      </c>
      <c r="D931" s="50">
        <v>12918</v>
      </c>
      <c r="E931" s="50">
        <v>0</v>
      </c>
      <c r="F931" s="50">
        <v>9062.75</v>
      </c>
      <c r="G931" s="50">
        <f t="shared" si="225"/>
        <v>9062.75</v>
      </c>
      <c r="H931" s="50">
        <f t="shared" si="226"/>
        <v>-9062.75</v>
      </c>
      <c r="I931" s="51">
        <f t="shared" si="227"/>
        <v>0</v>
      </c>
      <c r="J931" s="51">
        <f t="shared" si="228"/>
        <v>0</v>
      </c>
      <c r="K931" s="51">
        <f t="shared" si="229"/>
        <v>70.15598389843629</v>
      </c>
    </row>
    <row r="932" spans="1:11">
      <c r="A932" s="54" t="s">
        <v>53</v>
      </c>
      <c r="B932" s="49" t="s">
        <v>54</v>
      </c>
      <c r="C932" s="50">
        <v>71747.34</v>
      </c>
      <c r="D932" s="50">
        <v>4403401</v>
      </c>
      <c r="E932" s="50">
        <v>4007856</v>
      </c>
      <c r="F932" s="50">
        <v>4009995.41</v>
      </c>
      <c r="G932" s="50">
        <f t="shared" si="225"/>
        <v>3938248.0700000003</v>
      </c>
      <c r="H932" s="50">
        <f t="shared" si="226"/>
        <v>-2139.410000000149</v>
      </c>
      <c r="I932" s="51">
        <f t="shared" si="227"/>
        <v>5489.0509808447259</v>
      </c>
      <c r="J932" s="51">
        <f t="shared" si="228"/>
        <v>100.05338041087303</v>
      </c>
      <c r="K932" s="51">
        <f t="shared" si="229"/>
        <v>91.06586954038481</v>
      </c>
    </row>
    <row r="933" spans="1:11">
      <c r="A933" s="55" t="s">
        <v>55</v>
      </c>
      <c r="B933" s="49" t="s">
        <v>56</v>
      </c>
      <c r="C933" s="50">
        <v>71747.34</v>
      </c>
      <c r="D933" s="50">
        <v>4403401</v>
      </c>
      <c r="E933" s="50">
        <v>4007856</v>
      </c>
      <c r="F933" s="50">
        <v>4009995.41</v>
      </c>
      <c r="G933" s="50">
        <f t="shared" si="225"/>
        <v>3938248.0700000003</v>
      </c>
      <c r="H933" s="50">
        <f t="shared" si="226"/>
        <v>-2139.410000000149</v>
      </c>
      <c r="I933" s="51">
        <f t="shared" si="227"/>
        <v>5489.0509808447259</v>
      </c>
      <c r="J933" s="51">
        <f t="shared" si="228"/>
        <v>100.05338041087303</v>
      </c>
      <c r="K933" s="51">
        <f t="shared" si="229"/>
        <v>91.06586954038481</v>
      </c>
    </row>
    <row r="934" spans="1:11">
      <c r="A934" s="48"/>
      <c r="B934" s="49" t="s">
        <v>57</v>
      </c>
      <c r="C934" s="50">
        <v>1572152.8</v>
      </c>
      <c r="D934" s="50">
        <v>0</v>
      </c>
      <c r="E934" s="50">
        <v>0</v>
      </c>
      <c r="F934" s="50">
        <v>751733.38</v>
      </c>
      <c r="G934" s="50">
        <f t="shared" si="225"/>
        <v>-820419.42</v>
      </c>
      <c r="H934" s="50">
        <f t="shared" si="226"/>
        <v>-751733.38</v>
      </c>
      <c r="I934" s="51">
        <f t="shared" si="227"/>
        <v>-52.184458151904828</v>
      </c>
      <c r="J934" s="51">
        <f t="shared" si="228"/>
        <v>0</v>
      </c>
      <c r="K934" s="51">
        <f t="shared" si="229"/>
        <v>0</v>
      </c>
    </row>
    <row r="935" spans="1:11">
      <c r="A935" s="48" t="s">
        <v>58</v>
      </c>
      <c r="B935" s="49" t="s">
        <v>59</v>
      </c>
      <c r="C935" s="50">
        <v>-1572152.8</v>
      </c>
      <c r="D935" s="50">
        <v>0</v>
      </c>
      <c r="E935" s="50">
        <v>0</v>
      </c>
      <c r="F935" s="50">
        <v>-751733.38</v>
      </c>
      <c r="G935" s="50">
        <f t="shared" si="225"/>
        <v>820419.42</v>
      </c>
      <c r="H935" s="50">
        <f t="shared" si="226"/>
        <v>751733.38</v>
      </c>
      <c r="I935" s="51">
        <f t="shared" si="227"/>
        <v>-52.184458151904828</v>
      </c>
      <c r="J935" s="51">
        <f t="shared" si="228"/>
        <v>0</v>
      </c>
      <c r="K935" s="51">
        <f t="shared" si="229"/>
        <v>0</v>
      </c>
    </row>
    <row r="936" spans="1:11">
      <c r="A936" s="54" t="s">
        <v>60</v>
      </c>
      <c r="B936" s="49" t="s">
        <v>61</v>
      </c>
      <c r="C936" s="50">
        <v>-1572152.8</v>
      </c>
      <c r="D936" s="50">
        <v>0</v>
      </c>
      <c r="E936" s="50">
        <v>0</v>
      </c>
      <c r="F936" s="50">
        <v>-751733.38</v>
      </c>
      <c r="G936" s="50">
        <f t="shared" si="225"/>
        <v>820419.42</v>
      </c>
      <c r="H936" s="50">
        <f t="shared" si="226"/>
        <v>751733.38</v>
      </c>
      <c r="I936" s="51">
        <f t="shared" si="227"/>
        <v>-52.184458151904828</v>
      </c>
      <c r="J936" s="51">
        <f t="shared" si="228"/>
        <v>0</v>
      </c>
      <c r="K936" s="51">
        <f t="shared" si="229"/>
        <v>0</v>
      </c>
    </row>
    <row r="937" spans="1:11" ht="26.4">
      <c r="A937" s="63" t="s">
        <v>125</v>
      </c>
      <c r="B937" s="60" t="s">
        <v>126</v>
      </c>
      <c r="C937" s="61"/>
      <c r="D937" s="61"/>
      <c r="E937" s="61"/>
      <c r="F937" s="61"/>
      <c r="G937" s="61"/>
      <c r="H937" s="61"/>
      <c r="I937" s="62"/>
      <c r="J937" s="62"/>
      <c r="K937" s="62"/>
    </row>
    <row r="938" spans="1:11">
      <c r="A938" s="48" t="s">
        <v>19</v>
      </c>
      <c r="B938" s="49" t="s">
        <v>20</v>
      </c>
      <c r="C938" s="50">
        <v>2073348</v>
      </c>
      <c r="D938" s="50">
        <v>5229882</v>
      </c>
      <c r="E938" s="50">
        <v>4370513</v>
      </c>
      <c r="F938" s="50">
        <v>5243575.3600000003</v>
      </c>
      <c r="G938" s="50">
        <f t="shared" ref="G938:G960" si="230">F938-C938</f>
        <v>3170227.3600000003</v>
      </c>
      <c r="H938" s="50">
        <f t="shared" ref="H938:H960" si="231">E938-F938</f>
        <v>-873062.36000000034</v>
      </c>
      <c r="I938" s="51">
        <f t="shared" ref="I938:I960" si="232">IF(ISERROR(F938/C938),0,F938/C938*100-100)</f>
        <v>152.90377495721899</v>
      </c>
      <c r="J938" s="51">
        <f t="shared" ref="J938:J960" si="233">IF(ISERROR(F938/E938),0,F938/E938*100)</f>
        <v>119.97619867507545</v>
      </c>
      <c r="K938" s="51">
        <f t="shared" ref="K938:K960" si="234">IF(ISERROR(F938/D938),0,F938/D938*100)</f>
        <v>100.26182923438809</v>
      </c>
    </row>
    <row r="939" spans="1:11" ht="26.4">
      <c r="A939" s="54" t="s">
        <v>21</v>
      </c>
      <c r="B939" s="49" t="s">
        <v>22</v>
      </c>
      <c r="C939" s="50">
        <v>0</v>
      </c>
      <c r="D939" s="50">
        <v>0</v>
      </c>
      <c r="E939" s="50">
        <v>0</v>
      </c>
      <c r="F939" s="50">
        <v>13693.36</v>
      </c>
      <c r="G939" s="50">
        <f t="shared" si="230"/>
        <v>13693.36</v>
      </c>
      <c r="H939" s="50">
        <f t="shared" si="231"/>
        <v>-13693.36</v>
      </c>
      <c r="I939" s="51">
        <f t="shared" si="232"/>
        <v>0</v>
      </c>
      <c r="J939" s="51">
        <f t="shared" si="233"/>
        <v>0</v>
      </c>
      <c r="K939" s="51">
        <f t="shared" si="234"/>
        <v>0</v>
      </c>
    </row>
    <row r="940" spans="1:11">
      <c r="A940" s="54" t="s">
        <v>23</v>
      </c>
      <c r="B940" s="49" t="s">
        <v>24</v>
      </c>
      <c r="C940" s="50">
        <v>2073348</v>
      </c>
      <c r="D940" s="50">
        <v>5229882</v>
      </c>
      <c r="E940" s="50">
        <v>4370513</v>
      </c>
      <c r="F940" s="50">
        <v>5229882</v>
      </c>
      <c r="G940" s="50">
        <f t="shared" si="230"/>
        <v>3156534</v>
      </c>
      <c r="H940" s="50">
        <f t="shared" si="231"/>
        <v>-859369</v>
      </c>
      <c r="I940" s="51">
        <f t="shared" si="232"/>
        <v>152.24332818224434</v>
      </c>
      <c r="J940" s="51">
        <f t="shared" si="233"/>
        <v>119.66288625614429</v>
      </c>
      <c r="K940" s="51">
        <f t="shared" si="234"/>
        <v>100</v>
      </c>
    </row>
    <row r="941" spans="1:11" ht="26.4">
      <c r="A941" s="55" t="s">
        <v>25</v>
      </c>
      <c r="B941" s="49" t="s">
        <v>26</v>
      </c>
      <c r="C941" s="50">
        <v>2073348</v>
      </c>
      <c r="D941" s="50">
        <v>5229882</v>
      </c>
      <c r="E941" s="50">
        <v>4370513</v>
      </c>
      <c r="F941" s="50">
        <v>5229882</v>
      </c>
      <c r="G941" s="50">
        <f t="shared" si="230"/>
        <v>3156534</v>
      </c>
      <c r="H941" s="50">
        <f t="shared" si="231"/>
        <v>-859369</v>
      </c>
      <c r="I941" s="51">
        <f t="shared" si="232"/>
        <v>152.24332818224434</v>
      </c>
      <c r="J941" s="51">
        <f t="shared" si="233"/>
        <v>119.66288625614429</v>
      </c>
      <c r="K941" s="51">
        <f t="shared" si="234"/>
        <v>100</v>
      </c>
    </row>
    <row r="942" spans="1:11">
      <c r="A942" s="48" t="s">
        <v>27</v>
      </c>
      <c r="B942" s="49" t="s">
        <v>28</v>
      </c>
      <c r="C942" s="50">
        <v>501195.2</v>
      </c>
      <c r="D942" s="50">
        <v>5229882</v>
      </c>
      <c r="E942" s="50">
        <v>4370513</v>
      </c>
      <c r="F942" s="50">
        <v>4491841.9800000004</v>
      </c>
      <c r="G942" s="50">
        <f t="shared" si="230"/>
        <v>3990646.7800000003</v>
      </c>
      <c r="H942" s="50">
        <f t="shared" si="231"/>
        <v>-121328.98000000045</v>
      </c>
      <c r="I942" s="51">
        <f t="shared" si="232"/>
        <v>796.22605723279082</v>
      </c>
      <c r="J942" s="51">
        <f t="shared" si="233"/>
        <v>102.77608097722168</v>
      </c>
      <c r="K942" s="51">
        <f t="shared" si="234"/>
        <v>85.888017741126859</v>
      </c>
    </row>
    <row r="943" spans="1:11">
      <c r="A943" s="54" t="s">
        <v>29</v>
      </c>
      <c r="B943" s="49" t="s">
        <v>30</v>
      </c>
      <c r="C943" s="50">
        <v>429447.86</v>
      </c>
      <c r="D943" s="50">
        <v>826481</v>
      </c>
      <c r="E943" s="50">
        <v>362657</v>
      </c>
      <c r="F943" s="50">
        <v>481846.57</v>
      </c>
      <c r="G943" s="50">
        <f t="shared" si="230"/>
        <v>52398.710000000021</v>
      </c>
      <c r="H943" s="50">
        <f t="shared" si="231"/>
        <v>-119189.57</v>
      </c>
      <c r="I943" s="51">
        <f t="shared" si="232"/>
        <v>12.201413694319044</v>
      </c>
      <c r="J943" s="51">
        <f t="shared" si="233"/>
        <v>132.86564715419803</v>
      </c>
      <c r="K943" s="51">
        <f t="shared" si="234"/>
        <v>58.300985745588832</v>
      </c>
    </row>
    <row r="944" spans="1:11">
      <c r="A944" s="55" t="s">
        <v>31</v>
      </c>
      <c r="B944" s="49" t="s">
        <v>32</v>
      </c>
      <c r="C944" s="50">
        <v>429447.86</v>
      </c>
      <c r="D944" s="50">
        <v>741285</v>
      </c>
      <c r="E944" s="50">
        <v>303322</v>
      </c>
      <c r="F944" s="50">
        <v>439981.72</v>
      </c>
      <c r="G944" s="50">
        <f t="shared" si="230"/>
        <v>10533.859999999986</v>
      </c>
      <c r="H944" s="50">
        <f t="shared" si="231"/>
        <v>-136659.71999999997</v>
      </c>
      <c r="I944" s="51">
        <f t="shared" si="232"/>
        <v>2.4528845015085068</v>
      </c>
      <c r="J944" s="51">
        <f t="shared" si="233"/>
        <v>145.05433829395821</v>
      </c>
      <c r="K944" s="51">
        <f t="shared" si="234"/>
        <v>59.353921905879645</v>
      </c>
    </row>
    <row r="945" spans="1:11">
      <c r="A945" s="56" t="s">
        <v>33</v>
      </c>
      <c r="B945" s="49" t="s">
        <v>34</v>
      </c>
      <c r="C945" s="50">
        <v>176653.51</v>
      </c>
      <c r="D945" s="50">
        <v>349197</v>
      </c>
      <c r="E945" s="50">
        <v>169003</v>
      </c>
      <c r="F945" s="50">
        <v>158032.06</v>
      </c>
      <c r="G945" s="50">
        <f t="shared" si="230"/>
        <v>-18621.450000000012</v>
      </c>
      <c r="H945" s="50">
        <f t="shared" si="231"/>
        <v>10970.940000000002</v>
      </c>
      <c r="I945" s="51">
        <f t="shared" si="232"/>
        <v>-10.541228419407005</v>
      </c>
      <c r="J945" s="51">
        <f t="shared" si="233"/>
        <v>93.508434761513101</v>
      </c>
      <c r="K945" s="51">
        <f t="shared" si="234"/>
        <v>45.255846986085217</v>
      </c>
    </row>
    <row r="946" spans="1:11">
      <c r="A946" s="56" t="s">
        <v>35</v>
      </c>
      <c r="B946" s="49" t="s">
        <v>36</v>
      </c>
      <c r="C946" s="50">
        <v>252794.35</v>
      </c>
      <c r="D946" s="50">
        <v>392088</v>
      </c>
      <c r="E946" s="50">
        <v>134319</v>
      </c>
      <c r="F946" s="50">
        <v>281949.65999999997</v>
      </c>
      <c r="G946" s="50">
        <f t="shared" si="230"/>
        <v>29155.309999999969</v>
      </c>
      <c r="H946" s="50">
        <f t="shared" si="231"/>
        <v>-147630.65999999997</v>
      </c>
      <c r="I946" s="51">
        <f t="shared" si="232"/>
        <v>11.533212668716672</v>
      </c>
      <c r="J946" s="51">
        <f t="shared" si="233"/>
        <v>209.91048176356287</v>
      </c>
      <c r="K946" s="51">
        <f t="shared" si="234"/>
        <v>71.909790659239761</v>
      </c>
    </row>
    <row r="947" spans="1:11">
      <c r="A947" s="57" t="s">
        <v>37</v>
      </c>
      <c r="B947" s="49" t="s">
        <v>38</v>
      </c>
      <c r="C947" s="50">
        <v>39466.01</v>
      </c>
      <c r="D947" s="50">
        <v>0</v>
      </c>
      <c r="E947" s="50">
        <v>0</v>
      </c>
      <c r="F947" s="50">
        <v>19130.669999999998</v>
      </c>
      <c r="G947" s="50">
        <f t="shared" si="230"/>
        <v>-20335.340000000004</v>
      </c>
      <c r="H947" s="50">
        <f t="shared" si="231"/>
        <v>-19130.669999999998</v>
      </c>
      <c r="I947" s="51">
        <f t="shared" si="232"/>
        <v>-51.526212049305222</v>
      </c>
      <c r="J947" s="51">
        <f t="shared" si="233"/>
        <v>0</v>
      </c>
      <c r="K947" s="51">
        <f t="shared" si="234"/>
        <v>0</v>
      </c>
    </row>
    <row r="948" spans="1:11">
      <c r="A948" s="55" t="s">
        <v>39</v>
      </c>
      <c r="B948" s="49" t="s">
        <v>40</v>
      </c>
      <c r="C948" s="50">
        <v>0</v>
      </c>
      <c r="D948" s="50">
        <v>11828</v>
      </c>
      <c r="E948" s="50">
        <v>11828</v>
      </c>
      <c r="F948" s="50">
        <v>0</v>
      </c>
      <c r="G948" s="50">
        <f t="shared" si="230"/>
        <v>0</v>
      </c>
      <c r="H948" s="50">
        <f t="shared" si="231"/>
        <v>11828</v>
      </c>
      <c r="I948" s="51">
        <f t="shared" si="232"/>
        <v>0</v>
      </c>
      <c r="J948" s="51">
        <f t="shared" si="233"/>
        <v>0</v>
      </c>
      <c r="K948" s="51">
        <f t="shared" si="234"/>
        <v>0</v>
      </c>
    </row>
    <row r="949" spans="1:11">
      <c r="A949" s="56" t="s">
        <v>41</v>
      </c>
      <c r="B949" s="49" t="s">
        <v>42</v>
      </c>
      <c r="C949" s="50">
        <v>0</v>
      </c>
      <c r="D949" s="50">
        <v>11828</v>
      </c>
      <c r="E949" s="50">
        <v>11828</v>
      </c>
      <c r="F949" s="50">
        <v>0</v>
      </c>
      <c r="G949" s="50">
        <f t="shared" si="230"/>
        <v>0</v>
      </c>
      <c r="H949" s="50">
        <f t="shared" si="231"/>
        <v>11828</v>
      </c>
      <c r="I949" s="51">
        <f t="shared" si="232"/>
        <v>0</v>
      </c>
      <c r="J949" s="51">
        <f t="shared" si="233"/>
        <v>0</v>
      </c>
      <c r="K949" s="51">
        <f t="shared" si="234"/>
        <v>0</v>
      </c>
    </row>
    <row r="950" spans="1:11" ht="26.4">
      <c r="A950" s="55" t="s">
        <v>69</v>
      </c>
      <c r="B950" s="49" t="s">
        <v>70</v>
      </c>
      <c r="C950" s="50">
        <v>0</v>
      </c>
      <c r="D950" s="50">
        <v>60450</v>
      </c>
      <c r="E950" s="50">
        <v>47507</v>
      </c>
      <c r="F950" s="50">
        <v>32802.1</v>
      </c>
      <c r="G950" s="50">
        <f t="shared" si="230"/>
        <v>32802.1</v>
      </c>
      <c r="H950" s="50">
        <f t="shared" si="231"/>
        <v>14704.900000000001</v>
      </c>
      <c r="I950" s="51">
        <f t="shared" si="232"/>
        <v>0</v>
      </c>
      <c r="J950" s="51">
        <f t="shared" si="233"/>
        <v>69.046877302292287</v>
      </c>
      <c r="K950" s="51">
        <f t="shared" si="234"/>
        <v>54.263192721257234</v>
      </c>
    </row>
    <row r="951" spans="1:11">
      <c r="A951" s="56" t="s">
        <v>71</v>
      </c>
      <c r="B951" s="49" t="s">
        <v>72</v>
      </c>
      <c r="C951" s="50">
        <v>0</v>
      </c>
      <c r="D951" s="50">
        <v>60450</v>
      </c>
      <c r="E951" s="50">
        <v>47507</v>
      </c>
      <c r="F951" s="50">
        <v>32802.1</v>
      </c>
      <c r="G951" s="50">
        <f t="shared" si="230"/>
        <v>32802.1</v>
      </c>
      <c r="H951" s="50">
        <f t="shared" si="231"/>
        <v>14704.900000000001</v>
      </c>
      <c r="I951" s="51">
        <f t="shared" si="232"/>
        <v>0</v>
      </c>
      <c r="J951" s="51">
        <f t="shared" si="233"/>
        <v>69.046877302292287</v>
      </c>
      <c r="K951" s="51">
        <f t="shared" si="234"/>
        <v>54.263192721257234</v>
      </c>
    </row>
    <row r="952" spans="1:11" ht="26.4">
      <c r="A952" s="55" t="s">
        <v>45</v>
      </c>
      <c r="B952" s="49" t="s">
        <v>46</v>
      </c>
      <c r="C952" s="50">
        <v>0</v>
      </c>
      <c r="D952" s="50">
        <v>12918</v>
      </c>
      <c r="E952" s="50">
        <v>0</v>
      </c>
      <c r="F952" s="50">
        <v>9062.75</v>
      </c>
      <c r="G952" s="50">
        <f t="shared" si="230"/>
        <v>9062.75</v>
      </c>
      <c r="H952" s="50">
        <f t="shared" si="231"/>
        <v>-9062.75</v>
      </c>
      <c r="I952" s="51">
        <f t="shared" si="232"/>
        <v>0</v>
      </c>
      <c r="J952" s="51">
        <f t="shared" si="233"/>
        <v>0</v>
      </c>
      <c r="K952" s="51">
        <f t="shared" si="234"/>
        <v>70.15598389843629</v>
      </c>
    </row>
    <row r="953" spans="1:11">
      <c r="A953" s="56" t="s">
        <v>47</v>
      </c>
      <c r="B953" s="49" t="s">
        <v>48</v>
      </c>
      <c r="C953" s="50">
        <v>0</v>
      </c>
      <c r="D953" s="50">
        <v>12918</v>
      </c>
      <c r="E953" s="50">
        <v>0</v>
      </c>
      <c r="F953" s="50">
        <v>9062.75</v>
      </c>
      <c r="G953" s="50">
        <f t="shared" si="230"/>
        <v>9062.75</v>
      </c>
      <c r="H953" s="50">
        <f t="shared" si="231"/>
        <v>-9062.75</v>
      </c>
      <c r="I953" s="51">
        <f t="shared" si="232"/>
        <v>0</v>
      </c>
      <c r="J953" s="51">
        <f t="shared" si="233"/>
        <v>0</v>
      </c>
      <c r="K953" s="51">
        <f t="shared" si="234"/>
        <v>70.15598389843629</v>
      </c>
    </row>
    <row r="954" spans="1:11" ht="26.4">
      <c r="A954" s="57" t="s">
        <v>49</v>
      </c>
      <c r="B954" s="49" t="s">
        <v>50</v>
      </c>
      <c r="C954" s="50">
        <v>0</v>
      </c>
      <c r="D954" s="50">
        <v>12918</v>
      </c>
      <c r="E954" s="50">
        <v>0</v>
      </c>
      <c r="F954" s="50">
        <v>9062.75</v>
      </c>
      <c r="G954" s="50">
        <f t="shared" si="230"/>
        <v>9062.75</v>
      </c>
      <c r="H954" s="50">
        <f t="shared" si="231"/>
        <v>-9062.75</v>
      </c>
      <c r="I954" s="51">
        <f t="shared" si="232"/>
        <v>0</v>
      </c>
      <c r="J954" s="51">
        <f t="shared" si="233"/>
        <v>0</v>
      </c>
      <c r="K954" s="51">
        <f t="shared" si="234"/>
        <v>70.15598389843629</v>
      </c>
    </row>
    <row r="955" spans="1:11" ht="26.4">
      <c r="A955" s="58" t="s">
        <v>51</v>
      </c>
      <c r="B955" s="49" t="s">
        <v>52</v>
      </c>
      <c r="C955" s="50">
        <v>0</v>
      </c>
      <c r="D955" s="50">
        <v>12918</v>
      </c>
      <c r="E955" s="50">
        <v>0</v>
      </c>
      <c r="F955" s="50">
        <v>9062.75</v>
      </c>
      <c r="G955" s="50">
        <f t="shared" si="230"/>
        <v>9062.75</v>
      </c>
      <c r="H955" s="50">
        <f t="shared" si="231"/>
        <v>-9062.75</v>
      </c>
      <c r="I955" s="51">
        <f t="shared" si="232"/>
        <v>0</v>
      </c>
      <c r="J955" s="51">
        <f t="shared" si="233"/>
        <v>0</v>
      </c>
      <c r="K955" s="51">
        <f t="shared" si="234"/>
        <v>70.15598389843629</v>
      </c>
    </row>
    <row r="956" spans="1:11">
      <c r="A956" s="54" t="s">
        <v>53</v>
      </c>
      <c r="B956" s="49" t="s">
        <v>54</v>
      </c>
      <c r="C956" s="50">
        <v>71747.34</v>
      </c>
      <c r="D956" s="50">
        <v>4403401</v>
      </c>
      <c r="E956" s="50">
        <v>4007856</v>
      </c>
      <c r="F956" s="50">
        <v>4009995.41</v>
      </c>
      <c r="G956" s="50">
        <f t="shared" si="230"/>
        <v>3938248.0700000003</v>
      </c>
      <c r="H956" s="50">
        <f t="shared" si="231"/>
        <v>-2139.410000000149</v>
      </c>
      <c r="I956" s="51">
        <f t="shared" si="232"/>
        <v>5489.0509808447259</v>
      </c>
      <c r="J956" s="51">
        <f t="shared" si="233"/>
        <v>100.05338041087303</v>
      </c>
      <c r="K956" s="51">
        <f t="shared" si="234"/>
        <v>91.06586954038481</v>
      </c>
    </row>
    <row r="957" spans="1:11">
      <c r="A957" s="55" t="s">
        <v>55</v>
      </c>
      <c r="B957" s="49" t="s">
        <v>56</v>
      </c>
      <c r="C957" s="50">
        <v>71747.34</v>
      </c>
      <c r="D957" s="50">
        <v>4403401</v>
      </c>
      <c r="E957" s="50">
        <v>4007856</v>
      </c>
      <c r="F957" s="50">
        <v>4009995.41</v>
      </c>
      <c r="G957" s="50">
        <f t="shared" si="230"/>
        <v>3938248.0700000003</v>
      </c>
      <c r="H957" s="50">
        <f t="shared" si="231"/>
        <v>-2139.410000000149</v>
      </c>
      <c r="I957" s="51">
        <f t="shared" si="232"/>
        <v>5489.0509808447259</v>
      </c>
      <c r="J957" s="51">
        <f t="shared" si="233"/>
        <v>100.05338041087303</v>
      </c>
      <c r="K957" s="51">
        <f t="shared" si="234"/>
        <v>91.06586954038481</v>
      </c>
    </row>
    <row r="958" spans="1:11">
      <c r="A958" s="48"/>
      <c r="B958" s="49" t="s">
        <v>57</v>
      </c>
      <c r="C958" s="50">
        <v>1572152.8</v>
      </c>
      <c r="D958" s="50">
        <v>0</v>
      </c>
      <c r="E958" s="50">
        <v>0</v>
      </c>
      <c r="F958" s="50">
        <v>751733.38</v>
      </c>
      <c r="G958" s="50">
        <f t="shared" si="230"/>
        <v>-820419.42</v>
      </c>
      <c r="H958" s="50">
        <f t="shared" si="231"/>
        <v>-751733.38</v>
      </c>
      <c r="I958" s="51">
        <f t="shared" si="232"/>
        <v>-52.184458151904828</v>
      </c>
      <c r="J958" s="51">
        <f t="shared" si="233"/>
        <v>0</v>
      </c>
      <c r="K958" s="51">
        <f t="shared" si="234"/>
        <v>0</v>
      </c>
    </row>
    <row r="959" spans="1:11">
      <c r="A959" s="48" t="s">
        <v>58</v>
      </c>
      <c r="B959" s="49" t="s">
        <v>59</v>
      </c>
      <c r="C959" s="50">
        <v>-1572152.8</v>
      </c>
      <c r="D959" s="50">
        <v>0</v>
      </c>
      <c r="E959" s="50">
        <v>0</v>
      </c>
      <c r="F959" s="50">
        <v>-751733.38</v>
      </c>
      <c r="G959" s="50">
        <f t="shared" si="230"/>
        <v>820419.42</v>
      </c>
      <c r="H959" s="50">
        <f t="shared" si="231"/>
        <v>751733.38</v>
      </c>
      <c r="I959" s="51">
        <f t="shared" si="232"/>
        <v>-52.184458151904828</v>
      </c>
      <c r="J959" s="51">
        <f t="shared" si="233"/>
        <v>0</v>
      </c>
      <c r="K959" s="51">
        <f t="shared" si="234"/>
        <v>0</v>
      </c>
    </row>
    <row r="960" spans="1:11">
      <c r="A960" s="54" t="s">
        <v>60</v>
      </c>
      <c r="B960" s="49" t="s">
        <v>61</v>
      </c>
      <c r="C960" s="50">
        <v>-1572152.8</v>
      </c>
      <c r="D960" s="50">
        <v>0</v>
      </c>
      <c r="E960" s="50">
        <v>0</v>
      </c>
      <c r="F960" s="50">
        <v>-751733.38</v>
      </c>
      <c r="G960" s="50">
        <f t="shared" si="230"/>
        <v>820419.42</v>
      </c>
      <c r="H960" s="50">
        <f t="shared" si="231"/>
        <v>751733.38</v>
      </c>
      <c r="I960" s="51">
        <f t="shared" si="232"/>
        <v>-52.184458151904828</v>
      </c>
      <c r="J960" s="51">
        <f t="shared" si="233"/>
        <v>0</v>
      </c>
      <c r="K960" s="51">
        <f t="shared" si="234"/>
        <v>0</v>
      </c>
    </row>
    <row r="961" spans="1:11">
      <c r="A961" s="59" t="s">
        <v>127</v>
      </c>
      <c r="B961" s="60" t="s">
        <v>128</v>
      </c>
      <c r="C961" s="61"/>
      <c r="D961" s="61"/>
      <c r="E961" s="61"/>
      <c r="F961" s="61"/>
      <c r="G961" s="61"/>
      <c r="H961" s="61"/>
      <c r="I961" s="62"/>
      <c r="J961" s="62"/>
      <c r="K961" s="62"/>
    </row>
    <row r="962" spans="1:11">
      <c r="A962" s="48" t="s">
        <v>19</v>
      </c>
      <c r="B962" s="49" t="s">
        <v>20</v>
      </c>
      <c r="C962" s="50">
        <v>7030</v>
      </c>
      <c r="D962" s="50">
        <v>3245</v>
      </c>
      <c r="E962" s="50">
        <v>2570</v>
      </c>
      <c r="F962" s="50">
        <v>3012.96</v>
      </c>
      <c r="G962" s="50">
        <f t="shared" ref="G962:G977" si="235">F962-C962</f>
        <v>-4017.04</v>
      </c>
      <c r="H962" s="50">
        <f t="shared" ref="H962:H977" si="236">E962-F962</f>
        <v>-442.96000000000004</v>
      </c>
      <c r="I962" s="51">
        <f t="shared" ref="I962:I977" si="237">IF(ISERROR(F962/C962),0,F962/C962*100-100)</f>
        <v>-57.141394025604555</v>
      </c>
      <c r="J962" s="51">
        <f t="shared" ref="J962:J977" si="238">IF(ISERROR(F962/E962),0,F962/E962*100)</f>
        <v>117.23579766536965</v>
      </c>
      <c r="K962" s="51">
        <f t="shared" ref="K962:K977" si="239">IF(ISERROR(F962/D962),0,F962/D962*100)</f>
        <v>92.84930662557781</v>
      </c>
    </row>
    <row r="963" spans="1:11">
      <c r="A963" s="54" t="s">
        <v>81</v>
      </c>
      <c r="B963" s="49" t="s">
        <v>82</v>
      </c>
      <c r="C963" s="50">
        <v>4580</v>
      </c>
      <c r="D963" s="50">
        <v>3245</v>
      </c>
      <c r="E963" s="50">
        <v>2570</v>
      </c>
      <c r="F963" s="50">
        <v>3012.96</v>
      </c>
      <c r="G963" s="50">
        <f t="shared" si="235"/>
        <v>-1567.04</v>
      </c>
      <c r="H963" s="50">
        <f t="shared" si="236"/>
        <v>-442.96000000000004</v>
      </c>
      <c r="I963" s="51">
        <f t="shared" si="237"/>
        <v>-34.214847161572052</v>
      </c>
      <c r="J963" s="51">
        <f t="shared" si="238"/>
        <v>117.23579766536965</v>
      </c>
      <c r="K963" s="51">
        <f t="shared" si="239"/>
        <v>92.84930662557781</v>
      </c>
    </row>
    <row r="964" spans="1:11">
      <c r="A964" s="54" t="s">
        <v>23</v>
      </c>
      <c r="B964" s="49" t="s">
        <v>24</v>
      </c>
      <c r="C964" s="50">
        <v>2450</v>
      </c>
      <c r="D964" s="50">
        <v>0</v>
      </c>
      <c r="E964" s="50">
        <v>0</v>
      </c>
      <c r="F964" s="50">
        <v>0</v>
      </c>
      <c r="G964" s="50">
        <f t="shared" si="235"/>
        <v>-2450</v>
      </c>
      <c r="H964" s="50">
        <f t="shared" si="236"/>
        <v>0</v>
      </c>
      <c r="I964" s="51">
        <f t="shared" si="237"/>
        <v>-100</v>
      </c>
      <c r="J964" s="51">
        <f t="shared" si="238"/>
        <v>0</v>
      </c>
      <c r="K964" s="51">
        <f t="shared" si="239"/>
        <v>0</v>
      </c>
    </row>
    <row r="965" spans="1:11" ht="26.4">
      <c r="A965" s="55" t="s">
        <v>25</v>
      </c>
      <c r="B965" s="49" t="s">
        <v>26</v>
      </c>
      <c r="C965" s="50">
        <v>2450</v>
      </c>
      <c r="D965" s="50">
        <v>0</v>
      </c>
      <c r="E965" s="50">
        <v>0</v>
      </c>
      <c r="F965" s="50">
        <v>0</v>
      </c>
      <c r="G965" s="50">
        <f t="shared" si="235"/>
        <v>-2450</v>
      </c>
      <c r="H965" s="50">
        <f t="shared" si="236"/>
        <v>0</v>
      </c>
      <c r="I965" s="51">
        <f t="shared" si="237"/>
        <v>-100</v>
      </c>
      <c r="J965" s="51">
        <f t="shared" si="238"/>
        <v>0</v>
      </c>
      <c r="K965" s="51">
        <f t="shared" si="239"/>
        <v>0</v>
      </c>
    </row>
    <row r="966" spans="1:11">
      <c r="A966" s="48" t="s">
        <v>27</v>
      </c>
      <c r="B966" s="49" t="s">
        <v>28</v>
      </c>
      <c r="C966" s="50">
        <v>4146.41</v>
      </c>
      <c r="D966" s="50">
        <v>3921</v>
      </c>
      <c r="E966" s="50">
        <v>2570</v>
      </c>
      <c r="F966" s="50">
        <v>3245.48</v>
      </c>
      <c r="G966" s="50">
        <f t="shared" si="235"/>
        <v>-900.92999999999984</v>
      </c>
      <c r="H966" s="50">
        <f t="shared" si="236"/>
        <v>-675.48</v>
      </c>
      <c r="I966" s="51">
        <f t="shared" si="237"/>
        <v>-21.727952614430308</v>
      </c>
      <c r="J966" s="51">
        <f t="shared" si="238"/>
        <v>126.28326848249027</v>
      </c>
      <c r="K966" s="51">
        <f t="shared" si="239"/>
        <v>82.771741902575883</v>
      </c>
    </row>
    <row r="967" spans="1:11">
      <c r="A967" s="54" t="s">
        <v>29</v>
      </c>
      <c r="B967" s="49" t="s">
        <v>30</v>
      </c>
      <c r="C967" s="50">
        <v>4146.41</v>
      </c>
      <c r="D967" s="50">
        <v>3921</v>
      </c>
      <c r="E967" s="50">
        <v>2570</v>
      </c>
      <c r="F967" s="50">
        <v>3245.48</v>
      </c>
      <c r="G967" s="50">
        <f t="shared" si="235"/>
        <v>-900.92999999999984</v>
      </c>
      <c r="H967" s="50">
        <f t="shared" si="236"/>
        <v>-675.48</v>
      </c>
      <c r="I967" s="51">
        <f t="shared" si="237"/>
        <v>-21.727952614430308</v>
      </c>
      <c r="J967" s="51">
        <f t="shared" si="238"/>
        <v>126.28326848249027</v>
      </c>
      <c r="K967" s="51">
        <f t="shared" si="239"/>
        <v>82.771741902575883</v>
      </c>
    </row>
    <row r="968" spans="1:11">
      <c r="A968" s="55" t="s">
        <v>31</v>
      </c>
      <c r="B968" s="49" t="s">
        <v>32</v>
      </c>
      <c r="C968" s="50">
        <v>4146.41</v>
      </c>
      <c r="D968" s="50">
        <v>676</v>
      </c>
      <c r="E968" s="50">
        <v>0</v>
      </c>
      <c r="F968" s="50">
        <v>675.48</v>
      </c>
      <c r="G968" s="50">
        <f t="shared" si="235"/>
        <v>-3470.93</v>
      </c>
      <c r="H968" s="50">
        <f t="shared" si="236"/>
        <v>-675.48</v>
      </c>
      <c r="I968" s="51">
        <f t="shared" si="237"/>
        <v>-83.709281040707509</v>
      </c>
      <c r="J968" s="51">
        <f t="shared" si="238"/>
        <v>0</v>
      </c>
      <c r="K968" s="51">
        <f t="shared" si="239"/>
        <v>99.92307692307692</v>
      </c>
    </row>
    <row r="969" spans="1:11">
      <c r="A969" s="56" t="s">
        <v>35</v>
      </c>
      <c r="B969" s="49" t="s">
        <v>36</v>
      </c>
      <c r="C969" s="50">
        <v>4146.41</v>
      </c>
      <c r="D969" s="50">
        <v>676</v>
      </c>
      <c r="E969" s="50">
        <v>0</v>
      </c>
      <c r="F969" s="50">
        <v>675.48</v>
      </c>
      <c r="G969" s="50">
        <f t="shared" si="235"/>
        <v>-3470.93</v>
      </c>
      <c r="H969" s="50">
        <f t="shared" si="236"/>
        <v>-675.48</v>
      </c>
      <c r="I969" s="51">
        <f t="shared" si="237"/>
        <v>-83.709281040707509</v>
      </c>
      <c r="J969" s="51">
        <f t="shared" si="238"/>
        <v>0</v>
      </c>
      <c r="K969" s="51">
        <f t="shared" si="239"/>
        <v>99.92307692307692</v>
      </c>
    </row>
    <row r="970" spans="1:11">
      <c r="A970" s="55" t="s">
        <v>39</v>
      </c>
      <c r="B970" s="49" t="s">
        <v>40</v>
      </c>
      <c r="C970" s="50">
        <v>0</v>
      </c>
      <c r="D970" s="50">
        <v>2570</v>
      </c>
      <c r="E970" s="50">
        <v>2570</v>
      </c>
      <c r="F970" s="50">
        <v>2570</v>
      </c>
      <c r="G970" s="50">
        <f t="shared" si="235"/>
        <v>2570</v>
      </c>
      <c r="H970" s="50">
        <f t="shared" si="236"/>
        <v>0</v>
      </c>
      <c r="I970" s="51">
        <f t="shared" si="237"/>
        <v>0</v>
      </c>
      <c r="J970" s="51">
        <f t="shared" si="238"/>
        <v>100</v>
      </c>
      <c r="K970" s="51">
        <f t="shared" si="239"/>
        <v>100</v>
      </c>
    </row>
    <row r="971" spans="1:11">
      <c r="A971" s="56" t="s">
        <v>43</v>
      </c>
      <c r="B971" s="49" t="s">
        <v>44</v>
      </c>
      <c r="C971" s="50">
        <v>0</v>
      </c>
      <c r="D971" s="50">
        <v>2570</v>
      </c>
      <c r="E971" s="50">
        <v>2570</v>
      </c>
      <c r="F971" s="50">
        <v>2570</v>
      </c>
      <c r="G971" s="50">
        <f t="shared" si="235"/>
        <v>2570</v>
      </c>
      <c r="H971" s="50">
        <f t="shared" si="236"/>
        <v>0</v>
      </c>
      <c r="I971" s="51">
        <f t="shared" si="237"/>
        <v>0</v>
      </c>
      <c r="J971" s="51">
        <f t="shared" si="238"/>
        <v>100</v>
      </c>
      <c r="K971" s="51">
        <f t="shared" si="239"/>
        <v>100</v>
      </c>
    </row>
    <row r="972" spans="1:11" ht="26.4">
      <c r="A972" s="55" t="s">
        <v>45</v>
      </c>
      <c r="B972" s="49" t="s">
        <v>46</v>
      </c>
      <c r="C972" s="50">
        <v>0</v>
      </c>
      <c r="D972" s="50">
        <v>675</v>
      </c>
      <c r="E972" s="50">
        <v>0</v>
      </c>
      <c r="F972" s="50">
        <v>0</v>
      </c>
      <c r="G972" s="50">
        <f t="shared" si="235"/>
        <v>0</v>
      </c>
      <c r="H972" s="50">
        <f t="shared" si="236"/>
        <v>0</v>
      </c>
      <c r="I972" s="51">
        <f t="shared" si="237"/>
        <v>0</v>
      </c>
      <c r="J972" s="51">
        <f t="shared" si="238"/>
        <v>0</v>
      </c>
      <c r="K972" s="51">
        <f t="shared" si="239"/>
        <v>0</v>
      </c>
    </row>
    <row r="973" spans="1:11">
      <c r="A973" s="56" t="s">
        <v>183</v>
      </c>
      <c r="B973" s="49" t="s">
        <v>184</v>
      </c>
      <c r="C973" s="50">
        <v>0</v>
      </c>
      <c r="D973" s="50">
        <v>675</v>
      </c>
      <c r="E973" s="50">
        <v>0</v>
      </c>
      <c r="F973" s="50">
        <v>0</v>
      </c>
      <c r="G973" s="50">
        <f t="shared" si="235"/>
        <v>0</v>
      </c>
      <c r="H973" s="50">
        <f t="shared" si="236"/>
        <v>0</v>
      </c>
      <c r="I973" s="51">
        <f t="shared" si="237"/>
        <v>0</v>
      </c>
      <c r="J973" s="51">
        <f t="shared" si="238"/>
        <v>0</v>
      </c>
      <c r="K973" s="51">
        <f t="shared" si="239"/>
        <v>0</v>
      </c>
    </row>
    <row r="974" spans="1:11">
      <c r="A974" s="48"/>
      <c r="B974" s="49" t="s">
        <v>57</v>
      </c>
      <c r="C974" s="50">
        <v>2883.59</v>
      </c>
      <c r="D974" s="50">
        <v>-676</v>
      </c>
      <c r="E974" s="50">
        <v>0</v>
      </c>
      <c r="F974" s="50">
        <v>-232.52</v>
      </c>
      <c r="G974" s="50">
        <f t="shared" si="235"/>
        <v>-3116.11</v>
      </c>
      <c r="H974" s="50">
        <f t="shared" si="236"/>
        <v>232.52</v>
      </c>
      <c r="I974" s="51">
        <f t="shared" si="237"/>
        <v>-108.06355966000714</v>
      </c>
      <c r="J974" s="51">
        <f t="shared" si="238"/>
        <v>0</v>
      </c>
      <c r="K974" s="51">
        <f t="shared" si="239"/>
        <v>34.396449704142015</v>
      </c>
    </row>
    <row r="975" spans="1:11">
      <c r="A975" s="48" t="s">
        <v>58</v>
      </c>
      <c r="B975" s="49" t="s">
        <v>59</v>
      </c>
      <c r="C975" s="50">
        <v>-2883.59</v>
      </c>
      <c r="D975" s="50">
        <v>676</v>
      </c>
      <c r="E975" s="50">
        <v>0</v>
      </c>
      <c r="F975" s="50">
        <v>232.52</v>
      </c>
      <c r="G975" s="50">
        <f t="shared" si="235"/>
        <v>3116.11</v>
      </c>
      <c r="H975" s="50">
        <f t="shared" si="236"/>
        <v>-232.52</v>
      </c>
      <c r="I975" s="51">
        <f t="shared" si="237"/>
        <v>-108.06355966000714</v>
      </c>
      <c r="J975" s="51">
        <f t="shared" si="238"/>
        <v>0</v>
      </c>
      <c r="K975" s="51">
        <f t="shared" si="239"/>
        <v>34.396449704142015</v>
      </c>
    </row>
    <row r="976" spans="1:11">
      <c r="A976" s="54" t="s">
        <v>60</v>
      </c>
      <c r="B976" s="49" t="s">
        <v>61</v>
      </c>
      <c r="C976" s="50">
        <v>-2883.59</v>
      </c>
      <c r="D976" s="50">
        <v>676</v>
      </c>
      <c r="E976" s="50">
        <v>0</v>
      </c>
      <c r="F976" s="50">
        <v>232.52</v>
      </c>
      <c r="G976" s="50">
        <f t="shared" si="235"/>
        <v>3116.11</v>
      </c>
      <c r="H976" s="50">
        <f t="shared" si="236"/>
        <v>-232.52</v>
      </c>
      <c r="I976" s="51">
        <f t="shared" si="237"/>
        <v>-108.06355966000714</v>
      </c>
      <c r="J976" s="51">
        <f t="shared" si="238"/>
        <v>0</v>
      </c>
      <c r="K976" s="51">
        <f t="shared" si="239"/>
        <v>34.396449704142015</v>
      </c>
    </row>
    <row r="977" spans="1:11" ht="26.4">
      <c r="A977" s="55" t="s">
        <v>97</v>
      </c>
      <c r="B977" s="49" t="s">
        <v>98</v>
      </c>
      <c r="C977" s="50">
        <v>0</v>
      </c>
      <c r="D977" s="50">
        <v>676</v>
      </c>
      <c r="E977" s="50">
        <v>0</v>
      </c>
      <c r="F977" s="50">
        <v>-675.48</v>
      </c>
      <c r="G977" s="50">
        <f t="shared" si="235"/>
        <v>-675.48</v>
      </c>
      <c r="H977" s="50">
        <f t="shared" si="236"/>
        <v>675.48</v>
      </c>
      <c r="I977" s="51">
        <f t="shared" si="237"/>
        <v>0</v>
      </c>
      <c r="J977" s="51">
        <f t="shared" si="238"/>
        <v>0</v>
      </c>
      <c r="K977" s="51">
        <f t="shared" si="239"/>
        <v>-99.92307692307692</v>
      </c>
    </row>
    <row r="978" spans="1:11" ht="26.4">
      <c r="A978" s="63" t="s">
        <v>366</v>
      </c>
      <c r="B978" s="60" t="s">
        <v>367</v>
      </c>
      <c r="C978" s="61"/>
      <c r="D978" s="61"/>
      <c r="E978" s="61"/>
      <c r="F978" s="61"/>
      <c r="G978" s="61"/>
      <c r="H978" s="61"/>
      <c r="I978" s="62"/>
      <c r="J978" s="62"/>
      <c r="K978" s="62"/>
    </row>
    <row r="979" spans="1:11">
      <c r="A979" s="48" t="s">
        <v>19</v>
      </c>
      <c r="B979" s="49" t="s">
        <v>20</v>
      </c>
      <c r="C979" s="50">
        <v>0</v>
      </c>
      <c r="D979" s="50">
        <v>675</v>
      </c>
      <c r="E979" s="50">
        <v>0</v>
      </c>
      <c r="F979" s="50">
        <v>442.96</v>
      </c>
      <c r="G979" s="50">
        <f t="shared" ref="G979:G987" si="240">F979-C979</f>
        <v>442.96</v>
      </c>
      <c r="H979" s="50">
        <f t="shared" ref="H979:H987" si="241">E979-F979</f>
        <v>-442.96</v>
      </c>
      <c r="I979" s="51">
        <f t="shared" ref="I979:I987" si="242">IF(ISERROR(F979/C979),0,F979/C979*100-100)</f>
        <v>0</v>
      </c>
      <c r="J979" s="51">
        <f t="shared" ref="J979:J987" si="243">IF(ISERROR(F979/E979),0,F979/E979*100)</f>
        <v>0</v>
      </c>
      <c r="K979" s="51">
        <f t="shared" ref="K979:K987" si="244">IF(ISERROR(F979/D979),0,F979/D979*100)</f>
        <v>65.623703703703697</v>
      </c>
    </row>
    <row r="980" spans="1:11">
      <c r="A980" s="54" t="s">
        <v>81</v>
      </c>
      <c r="B980" s="49" t="s">
        <v>82</v>
      </c>
      <c r="C980" s="50">
        <v>0</v>
      </c>
      <c r="D980" s="50">
        <v>675</v>
      </c>
      <c r="E980" s="50">
        <v>0</v>
      </c>
      <c r="F980" s="50">
        <v>442.96</v>
      </c>
      <c r="G980" s="50">
        <f t="shared" si="240"/>
        <v>442.96</v>
      </c>
      <c r="H980" s="50">
        <f t="shared" si="241"/>
        <v>-442.96</v>
      </c>
      <c r="I980" s="51">
        <f t="shared" si="242"/>
        <v>0</v>
      </c>
      <c r="J980" s="51">
        <f t="shared" si="243"/>
        <v>0</v>
      </c>
      <c r="K980" s="51">
        <f t="shared" si="244"/>
        <v>65.623703703703697</v>
      </c>
    </row>
    <row r="981" spans="1:11">
      <c r="A981" s="48" t="s">
        <v>27</v>
      </c>
      <c r="B981" s="49" t="s">
        <v>28</v>
      </c>
      <c r="C981" s="50">
        <v>0</v>
      </c>
      <c r="D981" s="50">
        <v>675</v>
      </c>
      <c r="E981" s="50">
        <v>0</v>
      </c>
      <c r="F981" s="50">
        <v>0</v>
      </c>
      <c r="G981" s="50">
        <f t="shared" si="240"/>
        <v>0</v>
      </c>
      <c r="H981" s="50">
        <f t="shared" si="241"/>
        <v>0</v>
      </c>
      <c r="I981" s="51">
        <f t="shared" si="242"/>
        <v>0</v>
      </c>
      <c r="J981" s="51">
        <f t="shared" si="243"/>
        <v>0</v>
      </c>
      <c r="K981" s="51">
        <f t="shared" si="244"/>
        <v>0</v>
      </c>
    </row>
    <row r="982" spans="1:11">
      <c r="A982" s="54" t="s">
        <v>29</v>
      </c>
      <c r="B982" s="49" t="s">
        <v>30</v>
      </c>
      <c r="C982" s="50">
        <v>0</v>
      </c>
      <c r="D982" s="50">
        <v>675</v>
      </c>
      <c r="E982" s="50">
        <v>0</v>
      </c>
      <c r="F982" s="50">
        <v>0</v>
      </c>
      <c r="G982" s="50">
        <f t="shared" si="240"/>
        <v>0</v>
      </c>
      <c r="H982" s="50">
        <f t="shared" si="241"/>
        <v>0</v>
      </c>
      <c r="I982" s="51">
        <f t="shared" si="242"/>
        <v>0</v>
      </c>
      <c r="J982" s="51">
        <f t="shared" si="243"/>
        <v>0</v>
      </c>
      <c r="K982" s="51">
        <f t="shared" si="244"/>
        <v>0</v>
      </c>
    </row>
    <row r="983" spans="1:11" ht="26.4">
      <c r="A983" s="55" t="s">
        <v>45</v>
      </c>
      <c r="B983" s="49" t="s">
        <v>46</v>
      </c>
      <c r="C983" s="50">
        <v>0</v>
      </c>
      <c r="D983" s="50">
        <v>675</v>
      </c>
      <c r="E983" s="50">
        <v>0</v>
      </c>
      <c r="F983" s="50">
        <v>0</v>
      </c>
      <c r="G983" s="50">
        <f t="shared" si="240"/>
        <v>0</v>
      </c>
      <c r="H983" s="50">
        <f t="shared" si="241"/>
        <v>0</v>
      </c>
      <c r="I983" s="51">
        <f t="shared" si="242"/>
        <v>0</v>
      </c>
      <c r="J983" s="51">
        <f t="shared" si="243"/>
        <v>0</v>
      </c>
      <c r="K983" s="51">
        <f t="shared" si="244"/>
        <v>0</v>
      </c>
    </row>
    <row r="984" spans="1:11">
      <c r="A984" s="56" t="s">
        <v>183</v>
      </c>
      <c r="B984" s="49" t="s">
        <v>184</v>
      </c>
      <c r="C984" s="50">
        <v>0</v>
      </c>
      <c r="D984" s="50">
        <v>675</v>
      </c>
      <c r="E984" s="50">
        <v>0</v>
      </c>
      <c r="F984" s="50">
        <v>0</v>
      </c>
      <c r="G984" s="50">
        <f t="shared" si="240"/>
        <v>0</v>
      </c>
      <c r="H984" s="50">
        <f t="shared" si="241"/>
        <v>0</v>
      </c>
      <c r="I984" s="51">
        <f t="shared" si="242"/>
        <v>0</v>
      </c>
      <c r="J984" s="51">
        <f t="shared" si="243"/>
        <v>0</v>
      </c>
      <c r="K984" s="51">
        <f t="shared" si="244"/>
        <v>0</v>
      </c>
    </row>
    <row r="985" spans="1:11">
      <c r="A985" s="48"/>
      <c r="B985" s="49" t="s">
        <v>57</v>
      </c>
      <c r="C985" s="50">
        <v>0</v>
      </c>
      <c r="D985" s="50">
        <v>0</v>
      </c>
      <c r="E985" s="50">
        <v>0</v>
      </c>
      <c r="F985" s="50">
        <v>442.96</v>
      </c>
      <c r="G985" s="50">
        <f t="shared" si="240"/>
        <v>442.96</v>
      </c>
      <c r="H985" s="50">
        <f t="shared" si="241"/>
        <v>-442.96</v>
      </c>
      <c r="I985" s="51">
        <f t="shared" si="242"/>
        <v>0</v>
      </c>
      <c r="J985" s="51">
        <f t="shared" si="243"/>
        <v>0</v>
      </c>
      <c r="K985" s="51">
        <f t="shared" si="244"/>
        <v>0</v>
      </c>
    </row>
    <row r="986" spans="1:11">
      <c r="A986" s="48" t="s">
        <v>58</v>
      </c>
      <c r="B986" s="49" t="s">
        <v>59</v>
      </c>
      <c r="C986" s="50">
        <v>0</v>
      </c>
      <c r="D986" s="50">
        <v>0</v>
      </c>
      <c r="E986" s="50">
        <v>0</v>
      </c>
      <c r="F986" s="50">
        <v>-442.96</v>
      </c>
      <c r="G986" s="50">
        <f t="shared" si="240"/>
        <v>-442.96</v>
      </c>
      <c r="H986" s="50">
        <f t="shared" si="241"/>
        <v>442.96</v>
      </c>
      <c r="I986" s="51">
        <f t="shared" si="242"/>
        <v>0</v>
      </c>
      <c r="J986" s="51">
        <f t="shared" si="243"/>
        <v>0</v>
      </c>
      <c r="K986" s="51">
        <f t="shared" si="244"/>
        <v>0</v>
      </c>
    </row>
    <row r="987" spans="1:11">
      <c r="A987" s="54" t="s">
        <v>60</v>
      </c>
      <c r="B987" s="49" t="s">
        <v>61</v>
      </c>
      <c r="C987" s="50">
        <v>0</v>
      </c>
      <c r="D987" s="50">
        <v>0</v>
      </c>
      <c r="E987" s="50">
        <v>0</v>
      </c>
      <c r="F987" s="50">
        <v>-442.96</v>
      </c>
      <c r="G987" s="50">
        <f t="shared" si="240"/>
        <v>-442.96</v>
      </c>
      <c r="H987" s="50">
        <f t="shared" si="241"/>
        <v>442.96</v>
      </c>
      <c r="I987" s="51">
        <f t="shared" si="242"/>
        <v>0</v>
      </c>
      <c r="J987" s="51">
        <f t="shared" si="243"/>
        <v>0</v>
      </c>
      <c r="K987" s="51">
        <f t="shared" si="244"/>
        <v>0</v>
      </c>
    </row>
    <row r="988" spans="1:11" ht="26.4">
      <c r="A988" s="63" t="s">
        <v>129</v>
      </c>
      <c r="B988" s="60" t="s">
        <v>368</v>
      </c>
      <c r="C988" s="61"/>
      <c r="D988" s="61"/>
      <c r="E988" s="61"/>
      <c r="F988" s="61"/>
      <c r="G988" s="61"/>
      <c r="H988" s="61"/>
      <c r="I988" s="62"/>
      <c r="J988" s="62"/>
      <c r="K988" s="62"/>
    </row>
    <row r="989" spans="1:11">
      <c r="A989" s="48" t="s">
        <v>19</v>
      </c>
      <c r="B989" s="49" t="s">
        <v>20</v>
      </c>
      <c r="C989" s="50">
        <v>2030</v>
      </c>
      <c r="D989" s="50">
        <v>0</v>
      </c>
      <c r="E989" s="50">
        <v>0</v>
      </c>
      <c r="F989" s="50">
        <v>0</v>
      </c>
      <c r="G989" s="50">
        <f t="shared" ref="G989:G998" si="245">F989-C989</f>
        <v>-2030</v>
      </c>
      <c r="H989" s="50">
        <f t="shared" ref="H989:H998" si="246">E989-F989</f>
        <v>0</v>
      </c>
      <c r="I989" s="51">
        <f t="shared" ref="I989:I998" si="247">IF(ISERROR(F989/C989),0,F989/C989*100-100)</f>
        <v>-100</v>
      </c>
      <c r="J989" s="51">
        <f t="shared" ref="J989:J998" si="248">IF(ISERROR(F989/E989),0,F989/E989*100)</f>
        <v>0</v>
      </c>
      <c r="K989" s="51">
        <f t="shared" ref="K989:K998" si="249">IF(ISERROR(F989/D989),0,F989/D989*100)</f>
        <v>0</v>
      </c>
    </row>
    <row r="990" spans="1:11">
      <c r="A990" s="54" t="s">
        <v>81</v>
      </c>
      <c r="B990" s="49" t="s">
        <v>82</v>
      </c>
      <c r="C990" s="50">
        <v>2030</v>
      </c>
      <c r="D990" s="50">
        <v>0</v>
      </c>
      <c r="E990" s="50">
        <v>0</v>
      </c>
      <c r="F990" s="50">
        <v>0</v>
      </c>
      <c r="G990" s="50">
        <f t="shared" si="245"/>
        <v>-2030</v>
      </c>
      <c r="H990" s="50">
        <f t="shared" si="246"/>
        <v>0</v>
      </c>
      <c r="I990" s="51">
        <f t="shared" si="247"/>
        <v>-100</v>
      </c>
      <c r="J990" s="51">
        <f t="shared" si="248"/>
        <v>0</v>
      </c>
      <c r="K990" s="51">
        <f t="shared" si="249"/>
        <v>0</v>
      </c>
    </row>
    <row r="991" spans="1:11">
      <c r="A991" s="48" t="s">
        <v>27</v>
      </c>
      <c r="B991" s="49" t="s">
        <v>28</v>
      </c>
      <c r="C991" s="50">
        <v>0</v>
      </c>
      <c r="D991" s="50">
        <v>676</v>
      </c>
      <c r="E991" s="50">
        <v>0</v>
      </c>
      <c r="F991" s="50">
        <v>675.48</v>
      </c>
      <c r="G991" s="50">
        <f t="shared" si="245"/>
        <v>675.48</v>
      </c>
      <c r="H991" s="50">
        <f t="shared" si="246"/>
        <v>-675.48</v>
      </c>
      <c r="I991" s="51">
        <f t="shared" si="247"/>
        <v>0</v>
      </c>
      <c r="J991" s="51">
        <f t="shared" si="248"/>
        <v>0</v>
      </c>
      <c r="K991" s="51">
        <f t="shared" si="249"/>
        <v>99.92307692307692</v>
      </c>
    </row>
    <row r="992" spans="1:11">
      <c r="A992" s="54" t="s">
        <v>29</v>
      </c>
      <c r="B992" s="49" t="s">
        <v>30</v>
      </c>
      <c r="C992" s="50">
        <v>0</v>
      </c>
      <c r="D992" s="50">
        <v>676</v>
      </c>
      <c r="E992" s="50">
        <v>0</v>
      </c>
      <c r="F992" s="50">
        <v>675.48</v>
      </c>
      <c r="G992" s="50">
        <f t="shared" si="245"/>
        <v>675.48</v>
      </c>
      <c r="H992" s="50">
        <f t="shared" si="246"/>
        <v>-675.48</v>
      </c>
      <c r="I992" s="51">
        <f t="shared" si="247"/>
        <v>0</v>
      </c>
      <c r="J992" s="51">
        <f t="shared" si="248"/>
        <v>0</v>
      </c>
      <c r="K992" s="51">
        <f t="shared" si="249"/>
        <v>99.92307692307692</v>
      </c>
    </row>
    <row r="993" spans="1:11">
      <c r="A993" s="55" t="s">
        <v>31</v>
      </c>
      <c r="B993" s="49" t="s">
        <v>32</v>
      </c>
      <c r="C993" s="50">
        <v>0</v>
      </c>
      <c r="D993" s="50">
        <v>676</v>
      </c>
      <c r="E993" s="50">
        <v>0</v>
      </c>
      <c r="F993" s="50">
        <v>675.48</v>
      </c>
      <c r="G993" s="50">
        <f t="shared" si="245"/>
        <v>675.48</v>
      </c>
      <c r="H993" s="50">
        <f t="shared" si="246"/>
        <v>-675.48</v>
      </c>
      <c r="I993" s="51">
        <f t="shared" si="247"/>
        <v>0</v>
      </c>
      <c r="J993" s="51">
        <f t="shared" si="248"/>
        <v>0</v>
      </c>
      <c r="K993" s="51">
        <f t="shared" si="249"/>
        <v>99.92307692307692</v>
      </c>
    </row>
    <row r="994" spans="1:11">
      <c r="A994" s="56" t="s">
        <v>35</v>
      </c>
      <c r="B994" s="49" t="s">
        <v>36</v>
      </c>
      <c r="C994" s="50">
        <v>0</v>
      </c>
      <c r="D994" s="50">
        <v>676</v>
      </c>
      <c r="E994" s="50">
        <v>0</v>
      </c>
      <c r="F994" s="50">
        <v>675.48</v>
      </c>
      <c r="G994" s="50">
        <f t="shared" si="245"/>
        <v>675.48</v>
      </c>
      <c r="H994" s="50">
        <f t="shared" si="246"/>
        <v>-675.48</v>
      </c>
      <c r="I994" s="51">
        <f t="shared" si="247"/>
        <v>0</v>
      </c>
      <c r="J994" s="51">
        <f t="shared" si="248"/>
        <v>0</v>
      </c>
      <c r="K994" s="51">
        <f t="shared" si="249"/>
        <v>99.92307692307692</v>
      </c>
    </row>
    <row r="995" spans="1:11">
      <c r="A995" s="48"/>
      <c r="B995" s="49" t="s">
        <v>57</v>
      </c>
      <c r="C995" s="50">
        <v>2030</v>
      </c>
      <c r="D995" s="50">
        <v>-676</v>
      </c>
      <c r="E995" s="50">
        <v>0</v>
      </c>
      <c r="F995" s="50">
        <v>-675.48</v>
      </c>
      <c r="G995" s="50">
        <f t="shared" si="245"/>
        <v>-2705.48</v>
      </c>
      <c r="H995" s="50">
        <f t="shared" si="246"/>
        <v>675.48</v>
      </c>
      <c r="I995" s="51">
        <f t="shared" si="247"/>
        <v>-133.27487684729064</v>
      </c>
      <c r="J995" s="51">
        <f t="shared" si="248"/>
        <v>0</v>
      </c>
      <c r="K995" s="51">
        <f t="shared" si="249"/>
        <v>99.92307692307692</v>
      </c>
    </row>
    <row r="996" spans="1:11">
      <c r="A996" s="48" t="s">
        <v>58</v>
      </c>
      <c r="B996" s="49" t="s">
        <v>59</v>
      </c>
      <c r="C996" s="50">
        <v>-2030</v>
      </c>
      <c r="D996" s="50">
        <v>676</v>
      </c>
      <c r="E996" s="50">
        <v>0</v>
      </c>
      <c r="F996" s="50">
        <v>675.48</v>
      </c>
      <c r="G996" s="50">
        <f t="shared" si="245"/>
        <v>2705.48</v>
      </c>
      <c r="H996" s="50">
        <f t="shared" si="246"/>
        <v>-675.48</v>
      </c>
      <c r="I996" s="51">
        <f t="shared" si="247"/>
        <v>-133.27487684729064</v>
      </c>
      <c r="J996" s="51">
        <f t="shared" si="248"/>
        <v>0</v>
      </c>
      <c r="K996" s="51">
        <f t="shared" si="249"/>
        <v>99.92307692307692</v>
      </c>
    </row>
    <row r="997" spans="1:11">
      <c r="A997" s="54" t="s">
        <v>60</v>
      </c>
      <c r="B997" s="49" t="s">
        <v>61</v>
      </c>
      <c r="C997" s="50">
        <v>-2030</v>
      </c>
      <c r="D997" s="50">
        <v>676</v>
      </c>
      <c r="E997" s="50">
        <v>0</v>
      </c>
      <c r="F997" s="50">
        <v>675.48</v>
      </c>
      <c r="G997" s="50">
        <f t="shared" si="245"/>
        <v>2705.48</v>
      </c>
      <c r="H997" s="50">
        <f t="shared" si="246"/>
        <v>-675.48</v>
      </c>
      <c r="I997" s="51">
        <f t="shared" si="247"/>
        <v>-133.27487684729064</v>
      </c>
      <c r="J997" s="51">
        <f t="shared" si="248"/>
        <v>0</v>
      </c>
      <c r="K997" s="51">
        <f t="shared" si="249"/>
        <v>99.92307692307692</v>
      </c>
    </row>
    <row r="998" spans="1:11" ht="26.4">
      <c r="A998" s="55" t="s">
        <v>97</v>
      </c>
      <c r="B998" s="49" t="s">
        <v>98</v>
      </c>
      <c r="C998" s="50">
        <v>0</v>
      </c>
      <c r="D998" s="50">
        <v>676</v>
      </c>
      <c r="E998" s="50">
        <v>0</v>
      </c>
      <c r="F998" s="50">
        <v>-675.48</v>
      </c>
      <c r="G998" s="50">
        <f t="shared" si="245"/>
        <v>-675.48</v>
      </c>
      <c r="H998" s="50">
        <f t="shared" si="246"/>
        <v>675.48</v>
      </c>
      <c r="I998" s="51">
        <f t="shared" si="247"/>
        <v>0</v>
      </c>
      <c r="J998" s="51">
        <f t="shared" si="248"/>
        <v>0</v>
      </c>
      <c r="K998" s="51">
        <f t="shared" si="249"/>
        <v>-99.92307692307692</v>
      </c>
    </row>
    <row r="999" spans="1:11" ht="26.4">
      <c r="A999" s="63" t="s">
        <v>369</v>
      </c>
      <c r="B999" s="60" t="s">
        <v>370</v>
      </c>
      <c r="C999" s="61"/>
      <c r="D999" s="61"/>
      <c r="E999" s="61"/>
      <c r="F999" s="61"/>
      <c r="G999" s="61"/>
      <c r="H999" s="61"/>
      <c r="I999" s="62"/>
      <c r="J999" s="62"/>
      <c r="K999" s="62"/>
    </row>
    <row r="1000" spans="1:11">
      <c r="A1000" s="48" t="s">
        <v>19</v>
      </c>
      <c r="B1000" s="49" t="s">
        <v>20</v>
      </c>
      <c r="C1000" s="50">
        <v>5000</v>
      </c>
      <c r="D1000" s="50">
        <v>2570</v>
      </c>
      <c r="E1000" s="50">
        <v>2570</v>
      </c>
      <c r="F1000" s="50">
        <v>2570</v>
      </c>
      <c r="G1000" s="50">
        <f t="shared" ref="G1000:G1012" si="250">F1000-C1000</f>
        <v>-2430</v>
      </c>
      <c r="H1000" s="50">
        <f t="shared" ref="H1000:H1012" si="251">E1000-F1000</f>
        <v>0</v>
      </c>
      <c r="I1000" s="51">
        <f t="shared" ref="I1000:I1012" si="252">IF(ISERROR(F1000/C1000),0,F1000/C1000*100-100)</f>
        <v>-48.6</v>
      </c>
      <c r="J1000" s="51">
        <f t="shared" ref="J1000:J1012" si="253">IF(ISERROR(F1000/E1000),0,F1000/E1000*100)</f>
        <v>100</v>
      </c>
      <c r="K1000" s="51">
        <f t="shared" ref="K1000:K1012" si="254">IF(ISERROR(F1000/D1000),0,F1000/D1000*100)</f>
        <v>100</v>
      </c>
    </row>
    <row r="1001" spans="1:11">
      <c r="A1001" s="54" t="s">
        <v>81</v>
      </c>
      <c r="B1001" s="49" t="s">
        <v>82</v>
      </c>
      <c r="C1001" s="50">
        <v>2550</v>
      </c>
      <c r="D1001" s="50">
        <v>2570</v>
      </c>
      <c r="E1001" s="50">
        <v>2570</v>
      </c>
      <c r="F1001" s="50">
        <v>2570</v>
      </c>
      <c r="G1001" s="50">
        <f t="shared" si="250"/>
        <v>20</v>
      </c>
      <c r="H1001" s="50">
        <f t="shared" si="251"/>
        <v>0</v>
      </c>
      <c r="I1001" s="51">
        <f t="shared" si="252"/>
        <v>0.78431372549019329</v>
      </c>
      <c r="J1001" s="51">
        <f t="shared" si="253"/>
        <v>100</v>
      </c>
      <c r="K1001" s="51">
        <f t="shared" si="254"/>
        <v>100</v>
      </c>
    </row>
    <row r="1002" spans="1:11">
      <c r="A1002" s="54" t="s">
        <v>23</v>
      </c>
      <c r="B1002" s="49" t="s">
        <v>24</v>
      </c>
      <c r="C1002" s="50">
        <v>2450</v>
      </c>
      <c r="D1002" s="50">
        <v>0</v>
      </c>
      <c r="E1002" s="50">
        <v>0</v>
      </c>
      <c r="F1002" s="50">
        <v>0</v>
      </c>
      <c r="G1002" s="50">
        <f t="shared" si="250"/>
        <v>-2450</v>
      </c>
      <c r="H1002" s="50">
        <f t="shared" si="251"/>
        <v>0</v>
      </c>
      <c r="I1002" s="51">
        <f t="shared" si="252"/>
        <v>-100</v>
      </c>
      <c r="J1002" s="51">
        <f t="shared" si="253"/>
        <v>0</v>
      </c>
      <c r="K1002" s="51">
        <f t="shared" si="254"/>
        <v>0</v>
      </c>
    </row>
    <row r="1003" spans="1:11" ht="26.4">
      <c r="A1003" s="55" t="s">
        <v>25</v>
      </c>
      <c r="B1003" s="49" t="s">
        <v>26</v>
      </c>
      <c r="C1003" s="50">
        <v>2450</v>
      </c>
      <c r="D1003" s="50">
        <v>0</v>
      </c>
      <c r="E1003" s="50">
        <v>0</v>
      </c>
      <c r="F1003" s="50">
        <v>0</v>
      </c>
      <c r="G1003" s="50">
        <f t="shared" si="250"/>
        <v>-2450</v>
      </c>
      <c r="H1003" s="50">
        <f t="shared" si="251"/>
        <v>0</v>
      </c>
      <c r="I1003" s="51">
        <f t="shared" si="252"/>
        <v>-100</v>
      </c>
      <c r="J1003" s="51">
        <f t="shared" si="253"/>
        <v>0</v>
      </c>
      <c r="K1003" s="51">
        <f t="shared" si="254"/>
        <v>0</v>
      </c>
    </row>
    <row r="1004" spans="1:11">
      <c r="A1004" s="48" t="s">
        <v>27</v>
      </c>
      <c r="B1004" s="49" t="s">
        <v>28</v>
      </c>
      <c r="C1004" s="50">
        <v>4146.41</v>
      </c>
      <c r="D1004" s="50">
        <v>2570</v>
      </c>
      <c r="E1004" s="50">
        <v>2570</v>
      </c>
      <c r="F1004" s="50">
        <v>2570</v>
      </c>
      <c r="G1004" s="50">
        <f t="shared" si="250"/>
        <v>-1576.4099999999999</v>
      </c>
      <c r="H1004" s="50">
        <f t="shared" si="251"/>
        <v>0</v>
      </c>
      <c r="I1004" s="51">
        <f t="shared" si="252"/>
        <v>-38.018671573722806</v>
      </c>
      <c r="J1004" s="51">
        <f t="shared" si="253"/>
        <v>100</v>
      </c>
      <c r="K1004" s="51">
        <f t="shared" si="254"/>
        <v>100</v>
      </c>
    </row>
    <row r="1005" spans="1:11">
      <c r="A1005" s="54" t="s">
        <v>29</v>
      </c>
      <c r="B1005" s="49" t="s">
        <v>30</v>
      </c>
      <c r="C1005" s="50">
        <v>4146.41</v>
      </c>
      <c r="D1005" s="50">
        <v>2570</v>
      </c>
      <c r="E1005" s="50">
        <v>2570</v>
      </c>
      <c r="F1005" s="50">
        <v>2570</v>
      </c>
      <c r="G1005" s="50">
        <f t="shared" si="250"/>
        <v>-1576.4099999999999</v>
      </c>
      <c r="H1005" s="50">
        <f t="shared" si="251"/>
        <v>0</v>
      </c>
      <c r="I1005" s="51">
        <f t="shared" si="252"/>
        <v>-38.018671573722806</v>
      </c>
      <c r="J1005" s="51">
        <f t="shared" si="253"/>
        <v>100</v>
      </c>
      <c r="K1005" s="51">
        <f t="shared" si="254"/>
        <v>100</v>
      </c>
    </row>
    <row r="1006" spans="1:11">
      <c r="A1006" s="55" t="s">
        <v>31</v>
      </c>
      <c r="B1006" s="49" t="s">
        <v>32</v>
      </c>
      <c r="C1006" s="50">
        <v>4146.41</v>
      </c>
      <c r="D1006" s="50">
        <v>0</v>
      </c>
      <c r="E1006" s="50">
        <v>0</v>
      </c>
      <c r="F1006" s="50">
        <v>0</v>
      </c>
      <c r="G1006" s="50">
        <f t="shared" si="250"/>
        <v>-4146.41</v>
      </c>
      <c r="H1006" s="50">
        <f t="shared" si="251"/>
        <v>0</v>
      </c>
      <c r="I1006" s="51">
        <f t="shared" si="252"/>
        <v>-100</v>
      </c>
      <c r="J1006" s="51">
        <f t="shared" si="253"/>
        <v>0</v>
      </c>
      <c r="K1006" s="51">
        <f t="shared" si="254"/>
        <v>0</v>
      </c>
    </row>
    <row r="1007" spans="1:11">
      <c r="A1007" s="56" t="s">
        <v>35</v>
      </c>
      <c r="B1007" s="49" t="s">
        <v>36</v>
      </c>
      <c r="C1007" s="50">
        <v>4146.41</v>
      </c>
      <c r="D1007" s="50">
        <v>0</v>
      </c>
      <c r="E1007" s="50">
        <v>0</v>
      </c>
      <c r="F1007" s="50">
        <v>0</v>
      </c>
      <c r="G1007" s="50">
        <f t="shared" si="250"/>
        <v>-4146.41</v>
      </c>
      <c r="H1007" s="50">
        <f t="shared" si="251"/>
        <v>0</v>
      </c>
      <c r="I1007" s="51">
        <f t="shared" si="252"/>
        <v>-100</v>
      </c>
      <c r="J1007" s="51">
        <f t="shared" si="253"/>
        <v>0</v>
      </c>
      <c r="K1007" s="51">
        <f t="shared" si="254"/>
        <v>0</v>
      </c>
    </row>
    <row r="1008" spans="1:11">
      <c r="A1008" s="55" t="s">
        <v>39</v>
      </c>
      <c r="B1008" s="49" t="s">
        <v>40</v>
      </c>
      <c r="C1008" s="50">
        <v>0</v>
      </c>
      <c r="D1008" s="50">
        <v>2570</v>
      </c>
      <c r="E1008" s="50">
        <v>2570</v>
      </c>
      <c r="F1008" s="50">
        <v>2570</v>
      </c>
      <c r="G1008" s="50">
        <f t="shared" si="250"/>
        <v>2570</v>
      </c>
      <c r="H1008" s="50">
        <f t="shared" si="251"/>
        <v>0</v>
      </c>
      <c r="I1008" s="51">
        <f t="shared" si="252"/>
        <v>0</v>
      </c>
      <c r="J1008" s="51">
        <f t="shared" si="253"/>
        <v>100</v>
      </c>
      <c r="K1008" s="51">
        <f t="shared" si="254"/>
        <v>100</v>
      </c>
    </row>
    <row r="1009" spans="1:11">
      <c r="A1009" s="56" t="s">
        <v>43</v>
      </c>
      <c r="B1009" s="49" t="s">
        <v>44</v>
      </c>
      <c r="C1009" s="50">
        <v>0</v>
      </c>
      <c r="D1009" s="50">
        <v>2570</v>
      </c>
      <c r="E1009" s="50">
        <v>2570</v>
      </c>
      <c r="F1009" s="50">
        <v>2570</v>
      </c>
      <c r="G1009" s="50">
        <f t="shared" si="250"/>
        <v>2570</v>
      </c>
      <c r="H1009" s="50">
        <f t="shared" si="251"/>
        <v>0</v>
      </c>
      <c r="I1009" s="51">
        <f t="shared" si="252"/>
        <v>0</v>
      </c>
      <c r="J1009" s="51">
        <f t="shared" si="253"/>
        <v>100</v>
      </c>
      <c r="K1009" s="51">
        <f t="shared" si="254"/>
        <v>100</v>
      </c>
    </row>
    <row r="1010" spans="1:11">
      <c r="A1010" s="48"/>
      <c r="B1010" s="49" t="s">
        <v>57</v>
      </c>
      <c r="C1010" s="50">
        <v>853.59</v>
      </c>
      <c r="D1010" s="50">
        <v>0</v>
      </c>
      <c r="E1010" s="50">
        <v>0</v>
      </c>
      <c r="F1010" s="50">
        <v>0</v>
      </c>
      <c r="G1010" s="50">
        <f t="shared" si="250"/>
        <v>-853.59</v>
      </c>
      <c r="H1010" s="50">
        <f t="shared" si="251"/>
        <v>0</v>
      </c>
      <c r="I1010" s="51">
        <f t="shared" si="252"/>
        <v>-100</v>
      </c>
      <c r="J1010" s="51">
        <f t="shared" si="253"/>
        <v>0</v>
      </c>
      <c r="K1010" s="51">
        <f t="shared" si="254"/>
        <v>0</v>
      </c>
    </row>
    <row r="1011" spans="1:11">
      <c r="A1011" s="48" t="s">
        <v>58</v>
      </c>
      <c r="B1011" s="49" t="s">
        <v>59</v>
      </c>
      <c r="C1011" s="50">
        <v>-853.59</v>
      </c>
      <c r="D1011" s="50">
        <v>0</v>
      </c>
      <c r="E1011" s="50">
        <v>0</v>
      </c>
      <c r="F1011" s="50">
        <v>0</v>
      </c>
      <c r="G1011" s="50">
        <f t="shared" si="250"/>
        <v>853.59</v>
      </c>
      <c r="H1011" s="50">
        <f t="shared" si="251"/>
        <v>0</v>
      </c>
      <c r="I1011" s="51">
        <f t="shared" si="252"/>
        <v>-100</v>
      </c>
      <c r="J1011" s="51">
        <f t="shared" si="253"/>
        <v>0</v>
      </c>
      <c r="K1011" s="51">
        <f t="shared" si="254"/>
        <v>0</v>
      </c>
    </row>
    <row r="1012" spans="1:11">
      <c r="A1012" s="54" t="s">
        <v>60</v>
      </c>
      <c r="B1012" s="49" t="s">
        <v>61</v>
      </c>
      <c r="C1012" s="50">
        <v>-853.59</v>
      </c>
      <c r="D1012" s="50">
        <v>0</v>
      </c>
      <c r="E1012" s="50">
        <v>0</v>
      </c>
      <c r="F1012" s="50">
        <v>0</v>
      </c>
      <c r="G1012" s="50">
        <f t="shared" si="250"/>
        <v>853.59</v>
      </c>
      <c r="H1012" s="50">
        <f t="shared" si="251"/>
        <v>0</v>
      </c>
      <c r="I1012" s="51">
        <f t="shared" si="252"/>
        <v>-100</v>
      </c>
      <c r="J1012" s="51">
        <f t="shared" si="253"/>
        <v>0</v>
      </c>
      <c r="K1012" s="51">
        <f t="shared" si="254"/>
        <v>0</v>
      </c>
    </row>
    <row r="1013" spans="1:11" ht="26.4">
      <c r="A1013" s="59" t="s">
        <v>131</v>
      </c>
      <c r="B1013" s="60" t="s">
        <v>132</v>
      </c>
      <c r="C1013" s="61"/>
      <c r="D1013" s="61"/>
      <c r="E1013" s="61"/>
      <c r="F1013" s="61"/>
      <c r="G1013" s="61"/>
      <c r="H1013" s="61"/>
      <c r="I1013" s="62"/>
      <c r="J1013" s="62"/>
      <c r="K1013" s="62"/>
    </row>
    <row r="1014" spans="1:11">
      <c r="A1014" s="48" t="s">
        <v>19</v>
      </c>
      <c r="B1014" s="49" t="s">
        <v>20</v>
      </c>
      <c r="C1014" s="50">
        <v>1318053</v>
      </c>
      <c r="D1014" s="50">
        <v>27643199</v>
      </c>
      <c r="E1014" s="50">
        <v>8240753</v>
      </c>
      <c r="F1014" s="50">
        <v>27643199</v>
      </c>
      <c r="G1014" s="50">
        <f t="shared" ref="G1014:G1027" si="255">F1014-C1014</f>
        <v>26325146</v>
      </c>
      <c r="H1014" s="50">
        <f t="shared" ref="H1014:H1027" si="256">E1014-F1014</f>
        <v>-19402446</v>
      </c>
      <c r="I1014" s="51">
        <f t="shared" ref="I1014:I1027" si="257">IF(ISERROR(F1014/C1014),0,F1014/C1014*100-100)</f>
        <v>1997.275223378726</v>
      </c>
      <c r="J1014" s="51">
        <f t="shared" ref="J1014:J1027" si="258">IF(ISERROR(F1014/E1014),0,F1014/E1014*100)</f>
        <v>335.4450618772338</v>
      </c>
      <c r="K1014" s="51">
        <f t="shared" ref="K1014:K1027" si="259">IF(ISERROR(F1014/D1014),0,F1014/D1014*100)</f>
        <v>100</v>
      </c>
    </row>
    <row r="1015" spans="1:11">
      <c r="A1015" s="54" t="s">
        <v>23</v>
      </c>
      <c r="B1015" s="49" t="s">
        <v>24</v>
      </c>
      <c r="C1015" s="50">
        <v>1318053</v>
      </c>
      <c r="D1015" s="50">
        <v>27643199</v>
      </c>
      <c r="E1015" s="50">
        <v>8240753</v>
      </c>
      <c r="F1015" s="50">
        <v>27643199</v>
      </c>
      <c r="G1015" s="50">
        <f t="shared" si="255"/>
        <v>26325146</v>
      </c>
      <c r="H1015" s="50">
        <f t="shared" si="256"/>
        <v>-19402446</v>
      </c>
      <c r="I1015" s="51">
        <f t="shared" si="257"/>
        <v>1997.275223378726</v>
      </c>
      <c r="J1015" s="51">
        <f t="shared" si="258"/>
        <v>335.4450618772338</v>
      </c>
      <c r="K1015" s="51">
        <f t="shared" si="259"/>
        <v>100</v>
      </c>
    </row>
    <row r="1016" spans="1:11" ht="26.4">
      <c r="A1016" s="55" t="s">
        <v>25</v>
      </c>
      <c r="B1016" s="49" t="s">
        <v>26</v>
      </c>
      <c r="C1016" s="50">
        <v>1318053</v>
      </c>
      <c r="D1016" s="50">
        <v>27643199</v>
      </c>
      <c r="E1016" s="50">
        <v>8240753</v>
      </c>
      <c r="F1016" s="50">
        <v>27643199</v>
      </c>
      <c r="G1016" s="50">
        <f t="shared" si="255"/>
        <v>26325146</v>
      </c>
      <c r="H1016" s="50">
        <f t="shared" si="256"/>
        <v>-19402446</v>
      </c>
      <c r="I1016" s="51">
        <f t="shared" si="257"/>
        <v>1997.275223378726</v>
      </c>
      <c r="J1016" s="51">
        <f t="shared" si="258"/>
        <v>335.4450618772338</v>
      </c>
      <c r="K1016" s="51">
        <f t="shared" si="259"/>
        <v>100</v>
      </c>
    </row>
    <row r="1017" spans="1:11">
      <c r="A1017" s="48" t="s">
        <v>27</v>
      </c>
      <c r="B1017" s="49" t="s">
        <v>28</v>
      </c>
      <c r="C1017" s="50">
        <v>153923.47</v>
      </c>
      <c r="D1017" s="50">
        <v>27643199</v>
      </c>
      <c r="E1017" s="50">
        <v>8240753</v>
      </c>
      <c r="F1017" s="50">
        <v>3372686.28</v>
      </c>
      <c r="G1017" s="50">
        <f t="shared" si="255"/>
        <v>3218762.8099999996</v>
      </c>
      <c r="H1017" s="50">
        <f t="shared" si="256"/>
        <v>4868066.7200000007</v>
      </c>
      <c r="I1017" s="51">
        <f t="shared" si="257"/>
        <v>2091.1449111691672</v>
      </c>
      <c r="J1017" s="51">
        <f t="shared" si="258"/>
        <v>40.926918692988366</v>
      </c>
      <c r="K1017" s="51">
        <f t="shared" si="259"/>
        <v>12.20078139292055</v>
      </c>
    </row>
    <row r="1018" spans="1:11">
      <c r="A1018" s="54" t="s">
        <v>29</v>
      </c>
      <c r="B1018" s="49" t="s">
        <v>30</v>
      </c>
      <c r="C1018" s="50">
        <v>34466.22</v>
      </c>
      <c r="D1018" s="50">
        <v>265615</v>
      </c>
      <c r="E1018" s="50">
        <v>39210</v>
      </c>
      <c r="F1018" s="50">
        <v>54087.43</v>
      </c>
      <c r="G1018" s="50">
        <f t="shared" si="255"/>
        <v>19621.21</v>
      </c>
      <c r="H1018" s="50">
        <f t="shared" si="256"/>
        <v>-14877.43</v>
      </c>
      <c r="I1018" s="51">
        <f t="shared" si="257"/>
        <v>56.928813197385722</v>
      </c>
      <c r="J1018" s="51">
        <f t="shared" si="258"/>
        <v>137.94294822749299</v>
      </c>
      <c r="K1018" s="51">
        <f t="shared" si="259"/>
        <v>20.36309319880278</v>
      </c>
    </row>
    <row r="1019" spans="1:11">
      <c r="A1019" s="55" t="s">
        <v>31</v>
      </c>
      <c r="B1019" s="49" t="s">
        <v>32</v>
      </c>
      <c r="C1019" s="50">
        <v>34466.22</v>
      </c>
      <c r="D1019" s="50">
        <v>265615</v>
      </c>
      <c r="E1019" s="50">
        <v>39210</v>
      </c>
      <c r="F1019" s="50">
        <v>54087.43</v>
      </c>
      <c r="G1019" s="50">
        <f t="shared" si="255"/>
        <v>19621.21</v>
      </c>
      <c r="H1019" s="50">
        <f t="shared" si="256"/>
        <v>-14877.43</v>
      </c>
      <c r="I1019" s="51">
        <f t="shared" si="257"/>
        <v>56.928813197385722</v>
      </c>
      <c r="J1019" s="51">
        <f t="shared" si="258"/>
        <v>137.94294822749299</v>
      </c>
      <c r="K1019" s="51">
        <f t="shared" si="259"/>
        <v>20.36309319880278</v>
      </c>
    </row>
    <row r="1020" spans="1:11">
      <c r="A1020" s="56" t="s">
        <v>33</v>
      </c>
      <c r="B1020" s="49" t="s">
        <v>34</v>
      </c>
      <c r="C1020" s="50">
        <v>5922.32</v>
      </c>
      <c r="D1020" s="50">
        <v>121895</v>
      </c>
      <c r="E1020" s="50">
        <v>17000</v>
      </c>
      <c r="F1020" s="50">
        <v>48265.13</v>
      </c>
      <c r="G1020" s="50">
        <f t="shared" si="255"/>
        <v>42342.81</v>
      </c>
      <c r="H1020" s="50">
        <f t="shared" si="256"/>
        <v>-31265.129999999997</v>
      </c>
      <c r="I1020" s="51">
        <f t="shared" si="257"/>
        <v>714.9699779816018</v>
      </c>
      <c r="J1020" s="51">
        <f t="shared" si="258"/>
        <v>283.91252941176469</v>
      </c>
      <c r="K1020" s="51">
        <f t="shared" si="259"/>
        <v>39.595660199351897</v>
      </c>
    </row>
    <row r="1021" spans="1:11">
      <c r="A1021" s="56" t="s">
        <v>35</v>
      </c>
      <c r="B1021" s="49" t="s">
        <v>36</v>
      </c>
      <c r="C1021" s="50">
        <v>28543.9</v>
      </c>
      <c r="D1021" s="50">
        <v>143720</v>
      </c>
      <c r="E1021" s="50">
        <v>22210</v>
      </c>
      <c r="F1021" s="50">
        <v>5822.3</v>
      </c>
      <c r="G1021" s="50">
        <f t="shared" si="255"/>
        <v>-22721.600000000002</v>
      </c>
      <c r="H1021" s="50">
        <f t="shared" si="256"/>
        <v>16387.7</v>
      </c>
      <c r="I1021" s="51">
        <f t="shared" si="257"/>
        <v>-79.602296812979304</v>
      </c>
      <c r="J1021" s="51">
        <f t="shared" si="258"/>
        <v>26.214768122467358</v>
      </c>
      <c r="K1021" s="51">
        <f t="shared" si="259"/>
        <v>4.0511411077094346</v>
      </c>
    </row>
    <row r="1022" spans="1:11">
      <c r="A1022" s="57" t="s">
        <v>37</v>
      </c>
      <c r="B1022" s="49" t="s">
        <v>38</v>
      </c>
      <c r="C1022" s="50">
        <v>10164</v>
      </c>
      <c r="D1022" s="50">
        <v>0</v>
      </c>
      <c r="E1022" s="50">
        <v>0</v>
      </c>
      <c r="F1022" s="50">
        <v>0</v>
      </c>
      <c r="G1022" s="50">
        <f t="shared" si="255"/>
        <v>-10164</v>
      </c>
      <c r="H1022" s="50">
        <f t="shared" si="256"/>
        <v>0</v>
      </c>
      <c r="I1022" s="51">
        <f t="shared" si="257"/>
        <v>-100</v>
      </c>
      <c r="J1022" s="51">
        <f t="shared" si="258"/>
        <v>0</v>
      </c>
      <c r="K1022" s="51">
        <f t="shared" si="259"/>
        <v>0</v>
      </c>
    </row>
    <row r="1023" spans="1:11">
      <c r="A1023" s="54" t="s">
        <v>53</v>
      </c>
      <c r="B1023" s="49" t="s">
        <v>54</v>
      </c>
      <c r="C1023" s="50">
        <v>119457.25</v>
      </c>
      <c r="D1023" s="50">
        <v>27377584</v>
      </c>
      <c r="E1023" s="50">
        <v>8201543</v>
      </c>
      <c r="F1023" s="50">
        <v>3318598.85</v>
      </c>
      <c r="G1023" s="50">
        <f t="shared" si="255"/>
        <v>3199141.6</v>
      </c>
      <c r="H1023" s="50">
        <f t="shared" si="256"/>
        <v>4882944.1500000004</v>
      </c>
      <c r="I1023" s="51">
        <f t="shared" si="257"/>
        <v>2678.0639936044067</v>
      </c>
      <c r="J1023" s="51">
        <f t="shared" si="258"/>
        <v>40.463103711094369</v>
      </c>
      <c r="K1023" s="51">
        <f t="shared" si="259"/>
        <v>12.12159133545166</v>
      </c>
    </row>
    <row r="1024" spans="1:11">
      <c r="A1024" s="55" t="s">
        <v>55</v>
      </c>
      <c r="B1024" s="49" t="s">
        <v>56</v>
      </c>
      <c r="C1024" s="50">
        <v>119457.25</v>
      </c>
      <c r="D1024" s="50">
        <v>27377584</v>
      </c>
      <c r="E1024" s="50">
        <v>8201543</v>
      </c>
      <c r="F1024" s="50">
        <v>3318598.85</v>
      </c>
      <c r="G1024" s="50">
        <f t="shared" si="255"/>
        <v>3199141.6</v>
      </c>
      <c r="H1024" s="50">
        <f t="shared" si="256"/>
        <v>4882944.1500000004</v>
      </c>
      <c r="I1024" s="51">
        <f t="shared" si="257"/>
        <v>2678.0639936044067</v>
      </c>
      <c r="J1024" s="51">
        <f t="shared" si="258"/>
        <v>40.463103711094369</v>
      </c>
      <c r="K1024" s="51">
        <f t="shared" si="259"/>
        <v>12.12159133545166</v>
      </c>
    </row>
    <row r="1025" spans="1:11">
      <c r="A1025" s="48"/>
      <c r="B1025" s="49" t="s">
        <v>57</v>
      </c>
      <c r="C1025" s="50">
        <v>1164129.53</v>
      </c>
      <c r="D1025" s="50">
        <v>0</v>
      </c>
      <c r="E1025" s="50">
        <v>0</v>
      </c>
      <c r="F1025" s="50">
        <v>24270512.719999999</v>
      </c>
      <c r="G1025" s="50">
        <f t="shared" si="255"/>
        <v>23106383.189999998</v>
      </c>
      <c r="H1025" s="50">
        <f t="shared" si="256"/>
        <v>-24270512.719999999</v>
      </c>
      <c r="I1025" s="51">
        <f t="shared" si="257"/>
        <v>1984.8635907380512</v>
      </c>
      <c r="J1025" s="51">
        <f t="shared" si="258"/>
        <v>0</v>
      </c>
      <c r="K1025" s="51">
        <f t="shared" si="259"/>
        <v>0</v>
      </c>
    </row>
    <row r="1026" spans="1:11">
      <c r="A1026" s="48" t="s">
        <v>58</v>
      </c>
      <c r="B1026" s="49" t="s">
        <v>59</v>
      </c>
      <c r="C1026" s="50">
        <v>-1164129.53</v>
      </c>
      <c r="D1026" s="50">
        <v>0</v>
      </c>
      <c r="E1026" s="50">
        <v>0</v>
      </c>
      <c r="F1026" s="50">
        <v>-24270512.719999999</v>
      </c>
      <c r="G1026" s="50">
        <f t="shared" si="255"/>
        <v>-23106383.189999998</v>
      </c>
      <c r="H1026" s="50">
        <f t="shared" si="256"/>
        <v>24270512.719999999</v>
      </c>
      <c r="I1026" s="51">
        <f t="shared" si="257"/>
        <v>1984.8635907380512</v>
      </c>
      <c r="J1026" s="51">
        <f t="shared" si="258"/>
        <v>0</v>
      </c>
      <c r="K1026" s="51">
        <f t="shared" si="259"/>
        <v>0</v>
      </c>
    </row>
    <row r="1027" spans="1:11">
      <c r="A1027" s="54" t="s">
        <v>60</v>
      </c>
      <c r="B1027" s="49" t="s">
        <v>61</v>
      </c>
      <c r="C1027" s="50">
        <v>-1164129.53</v>
      </c>
      <c r="D1027" s="50">
        <v>0</v>
      </c>
      <c r="E1027" s="50">
        <v>0</v>
      </c>
      <c r="F1027" s="50">
        <v>-24270512.719999999</v>
      </c>
      <c r="G1027" s="50">
        <f t="shared" si="255"/>
        <v>-23106383.189999998</v>
      </c>
      <c r="H1027" s="50">
        <f t="shared" si="256"/>
        <v>24270512.719999999</v>
      </c>
      <c r="I1027" s="51">
        <f t="shared" si="257"/>
        <v>1984.8635907380512</v>
      </c>
      <c r="J1027" s="51">
        <f t="shared" si="258"/>
        <v>0</v>
      </c>
      <c r="K1027" s="51">
        <f t="shared" si="259"/>
        <v>0</v>
      </c>
    </row>
    <row r="1028" spans="1:11" ht="26.4">
      <c r="A1028" s="63" t="s">
        <v>133</v>
      </c>
      <c r="B1028" s="60" t="s">
        <v>134</v>
      </c>
      <c r="C1028" s="61"/>
      <c r="D1028" s="61"/>
      <c r="E1028" s="61"/>
      <c r="F1028" s="61"/>
      <c r="G1028" s="61"/>
      <c r="H1028" s="61"/>
      <c r="I1028" s="62"/>
      <c r="J1028" s="62"/>
      <c r="K1028" s="62"/>
    </row>
    <row r="1029" spans="1:11">
      <c r="A1029" s="48" t="s">
        <v>19</v>
      </c>
      <c r="B1029" s="49" t="s">
        <v>20</v>
      </c>
      <c r="C1029" s="50">
        <v>1284053</v>
      </c>
      <c r="D1029" s="50">
        <v>27609199</v>
      </c>
      <c r="E1029" s="50">
        <v>8223753</v>
      </c>
      <c r="F1029" s="50">
        <v>27609199</v>
      </c>
      <c r="G1029" s="50">
        <f t="shared" ref="G1029:G1042" si="260">F1029-C1029</f>
        <v>26325146</v>
      </c>
      <c r="H1029" s="50">
        <f t="shared" ref="H1029:H1042" si="261">E1029-F1029</f>
        <v>-19385446</v>
      </c>
      <c r="I1029" s="51">
        <f t="shared" ref="I1029:I1042" si="262">IF(ISERROR(F1029/C1029),0,F1029/C1029*100-100)</f>
        <v>2050.1603905757784</v>
      </c>
      <c r="J1029" s="51">
        <f t="shared" ref="J1029:J1042" si="263">IF(ISERROR(F1029/E1029),0,F1029/E1029*100)</f>
        <v>335.72505156708866</v>
      </c>
      <c r="K1029" s="51">
        <f t="shared" ref="K1029:K1042" si="264">IF(ISERROR(F1029/D1029),0,F1029/D1029*100)</f>
        <v>100</v>
      </c>
    </row>
    <row r="1030" spans="1:11">
      <c r="A1030" s="54" t="s">
        <v>23</v>
      </c>
      <c r="B1030" s="49" t="s">
        <v>24</v>
      </c>
      <c r="C1030" s="50">
        <v>1284053</v>
      </c>
      <c r="D1030" s="50">
        <v>27609199</v>
      </c>
      <c r="E1030" s="50">
        <v>8223753</v>
      </c>
      <c r="F1030" s="50">
        <v>27609199</v>
      </c>
      <c r="G1030" s="50">
        <f t="shared" si="260"/>
        <v>26325146</v>
      </c>
      <c r="H1030" s="50">
        <f t="shared" si="261"/>
        <v>-19385446</v>
      </c>
      <c r="I1030" s="51">
        <f t="shared" si="262"/>
        <v>2050.1603905757784</v>
      </c>
      <c r="J1030" s="51">
        <f t="shared" si="263"/>
        <v>335.72505156708866</v>
      </c>
      <c r="K1030" s="51">
        <f t="shared" si="264"/>
        <v>100</v>
      </c>
    </row>
    <row r="1031" spans="1:11" ht="26.4">
      <c r="A1031" s="55" t="s">
        <v>25</v>
      </c>
      <c r="B1031" s="49" t="s">
        <v>26</v>
      </c>
      <c r="C1031" s="50">
        <v>1284053</v>
      </c>
      <c r="D1031" s="50">
        <v>27609199</v>
      </c>
      <c r="E1031" s="50">
        <v>8223753</v>
      </c>
      <c r="F1031" s="50">
        <v>27609199</v>
      </c>
      <c r="G1031" s="50">
        <f t="shared" si="260"/>
        <v>26325146</v>
      </c>
      <c r="H1031" s="50">
        <f t="shared" si="261"/>
        <v>-19385446</v>
      </c>
      <c r="I1031" s="51">
        <f t="shared" si="262"/>
        <v>2050.1603905757784</v>
      </c>
      <c r="J1031" s="51">
        <f t="shared" si="263"/>
        <v>335.72505156708866</v>
      </c>
      <c r="K1031" s="51">
        <f t="shared" si="264"/>
        <v>100</v>
      </c>
    </row>
    <row r="1032" spans="1:11">
      <c r="A1032" s="48" t="s">
        <v>27</v>
      </c>
      <c r="B1032" s="49" t="s">
        <v>28</v>
      </c>
      <c r="C1032" s="50">
        <v>148001.15</v>
      </c>
      <c r="D1032" s="50">
        <v>27609199</v>
      </c>
      <c r="E1032" s="50">
        <v>8223753</v>
      </c>
      <c r="F1032" s="50">
        <v>3350236.77</v>
      </c>
      <c r="G1032" s="50">
        <f t="shared" si="260"/>
        <v>3202235.62</v>
      </c>
      <c r="H1032" s="50">
        <f t="shared" si="261"/>
        <v>4873516.2300000004</v>
      </c>
      <c r="I1032" s="51">
        <f t="shared" si="262"/>
        <v>2163.6559040250704</v>
      </c>
      <c r="J1032" s="51">
        <f t="shared" si="263"/>
        <v>40.738538353474382</v>
      </c>
      <c r="K1032" s="51">
        <f t="shared" si="264"/>
        <v>12.134494629851449</v>
      </c>
    </row>
    <row r="1033" spans="1:11">
      <c r="A1033" s="54" t="s">
        <v>29</v>
      </c>
      <c r="B1033" s="49" t="s">
        <v>30</v>
      </c>
      <c r="C1033" s="50">
        <v>28543.9</v>
      </c>
      <c r="D1033" s="50">
        <v>231615</v>
      </c>
      <c r="E1033" s="50">
        <v>22210</v>
      </c>
      <c r="F1033" s="50">
        <v>31637.919999999998</v>
      </c>
      <c r="G1033" s="50">
        <f t="shared" si="260"/>
        <v>3094.0199999999968</v>
      </c>
      <c r="H1033" s="50">
        <f t="shared" si="261"/>
        <v>-9427.9199999999983</v>
      </c>
      <c r="I1033" s="51">
        <f t="shared" si="262"/>
        <v>10.839513871615281</v>
      </c>
      <c r="J1033" s="51">
        <f t="shared" si="263"/>
        <v>142.44898694281852</v>
      </c>
      <c r="K1033" s="51">
        <f t="shared" si="264"/>
        <v>13.659702523584397</v>
      </c>
    </row>
    <row r="1034" spans="1:11">
      <c r="A1034" s="55" t="s">
        <v>31</v>
      </c>
      <c r="B1034" s="49" t="s">
        <v>32</v>
      </c>
      <c r="C1034" s="50">
        <v>28543.9</v>
      </c>
      <c r="D1034" s="50">
        <v>231615</v>
      </c>
      <c r="E1034" s="50">
        <v>22210</v>
      </c>
      <c r="F1034" s="50">
        <v>31637.919999999998</v>
      </c>
      <c r="G1034" s="50">
        <f t="shared" si="260"/>
        <v>3094.0199999999968</v>
      </c>
      <c r="H1034" s="50">
        <f t="shared" si="261"/>
        <v>-9427.9199999999983</v>
      </c>
      <c r="I1034" s="51">
        <f t="shared" si="262"/>
        <v>10.839513871615281</v>
      </c>
      <c r="J1034" s="51">
        <f t="shared" si="263"/>
        <v>142.44898694281852</v>
      </c>
      <c r="K1034" s="51">
        <f t="shared" si="264"/>
        <v>13.659702523584397</v>
      </c>
    </row>
    <row r="1035" spans="1:11">
      <c r="A1035" s="56" t="s">
        <v>33</v>
      </c>
      <c r="B1035" s="49" t="s">
        <v>34</v>
      </c>
      <c r="C1035" s="50">
        <v>0</v>
      </c>
      <c r="D1035" s="50">
        <v>87895</v>
      </c>
      <c r="E1035" s="50">
        <v>0</v>
      </c>
      <c r="F1035" s="50">
        <v>25815.62</v>
      </c>
      <c r="G1035" s="50">
        <f t="shared" si="260"/>
        <v>25815.62</v>
      </c>
      <c r="H1035" s="50">
        <f t="shared" si="261"/>
        <v>-25815.62</v>
      </c>
      <c r="I1035" s="51">
        <f t="shared" si="262"/>
        <v>0</v>
      </c>
      <c r="J1035" s="51">
        <f t="shared" si="263"/>
        <v>0</v>
      </c>
      <c r="K1035" s="51">
        <f t="shared" si="264"/>
        <v>29.370976733602593</v>
      </c>
    </row>
    <row r="1036" spans="1:11">
      <c r="A1036" s="56" t="s">
        <v>35</v>
      </c>
      <c r="B1036" s="49" t="s">
        <v>36</v>
      </c>
      <c r="C1036" s="50">
        <v>28543.9</v>
      </c>
      <c r="D1036" s="50">
        <v>143720</v>
      </c>
      <c r="E1036" s="50">
        <v>22210</v>
      </c>
      <c r="F1036" s="50">
        <v>5822.3</v>
      </c>
      <c r="G1036" s="50">
        <f t="shared" si="260"/>
        <v>-22721.600000000002</v>
      </c>
      <c r="H1036" s="50">
        <f t="shared" si="261"/>
        <v>16387.7</v>
      </c>
      <c r="I1036" s="51">
        <f t="shared" si="262"/>
        <v>-79.602296812979304</v>
      </c>
      <c r="J1036" s="51">
        <f t="shared" si="263"/>
        <v>26.214768122467358</v>
      </c>
      <c r="K1036" s="51">
        <f t="shared" si="264"/>
        <v>4.0511411077094346</v>
      </c>
    </row>
    <row r="1037" spans="1:11">
      <c r="A1037" s="57" t="s">
        <v>37</v>
      </c>
      <c r="B1037" s="49" t="s">
        <v>38</v>
      </c>
      <c r="C1037" s="50">
        <v>10164</v>
      </c>
      <c r="D1037" s="50">
        <v>0</v>
      </c>
      <c r="E1037" s="50">
        <v>0</v>
      </c>
      <c r="F1037" s="50">
        <v>0</v>
      </c>
      <c r="G1037" s="50">
        <f t="shared" si="260"/>
        <v>-10164</v>
      </c>
      <c r="H1037" s="50">
        <f t="shared" si="261"/>
        <v>0</v>
      </c>
      <c r="I1037" s="51">
        <f t="shared" si="262"/>
        <v>-100</v>
      </c>
      <c r="J1037" s="51">
        <f t="shared" si="263"/>
        <v>0</v>
      </c>
      <c r="K1037" s="51">
        <f t="shared" si="264"/>
        <v>0</v>
      </c>
    </row>
    <row r="1038" spans="1:11">
      <c r="A1038" s="54" t="s">
        <v>53</v>
      </c>
      <c r="B1038" s="49" t="s">
        <v>54</v>
      </c>
      <c r="C1038" s="50">
        <v>119457.25</v>
      </c>
      <c r="D1038" s="50">
        <v>27377584</v>
      </c>
      <c r="E1038" s="50">
        <v>8201543</v>
      </c>
      <c r="F1038" s="50">
        <v>3318598.85</v>
      </c>
      <c r="G1038" s="50">
        <f t="shared" si="260"/>
        <v>3199141.6</v>
      </c>
      <c r="H1038" s="50">
        <f t="shared" si="261"/>
        <v>4882944.1500000004</v>
      </c>
      <c r="I1038" s="51">
        <f t="shared" si="262"/>
        <v>2678.0639936044067</v>
      </c>
      <c r="J1038" s="51">
        <f t="shared" si="263"/>
        <v>40.463103711094369</v>
      </c>
      <c r="K1038" s="51">
        <f t="shared" si="264"/>
        <v>12.12159133545166</v>
      </c>
    </row>
    <row r="1039" spans="1:11">
      <c r="A1039" s="55" t="s">
        <v>55</v>
      </c>
      <c r="B1039" s="49" t="s">
        <v>56</v>
      </c>
      <c r="C1039" s="50">
        <v>119457.25</v>
      </c>
      <c r="D1039" s="50">
        <v>27377584</v>
      </c>
      <c r="E1039" s="50">
        <v>8201543</v>
      </c>
      <c r="F1039" s="50">
        <v>3318598.85</v>
      </c>
      <c r="G1039" s="50">
        <f t="shared" si="260"/>
        <v>3199141.6</v>
      </c>
      <c r="H1039" s="50">
        <f t="shared" si="261"/>
        <v>4882944.1500000004</v>
      </c>
      <c r="I1039" s="51">
        <f t="shared" si="262"/>
        <v>2678.0639936044067</v>
      </c>
      <c r="J1039" s="51">
        <f t="shared" si="263"/>
        <v>40.463103711094369</v>
      </c>
      <c r="K1039" s="51">
        <f t="shared" si="264"/>
        <v>12.12159133545166</v>
      </c>
    </row>
    <row r="1040" spans="1:11">
      <c r="A1040" s="48"/>
      <c r="B1040" s="49" t="s">
        <v>57</v>
      </c>
      <c r="C1040" s="50">
        <v>1136051.8500000001</v>
      </c>
      <c r="D1040" s="50">
        <v>0</v>
      </c>
      <c r="E1040" s="50">
        <v>0</v>
      </c>
      <c r="F1040" s="50">
        <v>24258962.23</v>
      </c>
      <c r="G1040" s="50">
        <f t="shared" si="260"/>
        <v>23122910.379999999</v>
      </c>
      <c r="H1040" s="50">
        <f t="shared" si="261"/>
        <v>-24258962.23</v>
      </c>
      <c r="I1040" s="51">
        <f t="shared" si="262"/>
        <v>2035.3745632296623</v>
      </c>
      <c r="J1040" s="51">
        <f t="shared" si="263"/>
        <v>0</v>
      </c>
      <c r="K1040" s="51">
        <f t="shared" si="264"/>
        <v>0</v>
      </c>
    </row>
    <row r="1041" spans="1:11">
      <c r="A1041" s="48" t="s">
        <v>58</v>
      </c>
      <c r="B1041" s="49" t="s">
        <v>59</v>
      </c>
      <c r="C1041" s="50">
        <v>-1136051.8500000001</v>
      </c>
      <c r="D1041" s="50">
        <v>0</v>
      </c>
      <c r="E1041" s="50">
        <v>0</v>
      </c>
      <c r="F1041" s="50">
        <v>-24258962.23</v>
      </c>
      <c r="G1041" s="50">
        <f t="shared" si="260"/>
        <v>-23122910.379999999</v>
      </c>
      <c r="H1041" s="50">
        <f t="shared" si="261"/>
        <v>24258962.23</v>
      </c>
      <c r="I1041" s="51">
        <f t="shared" si="262"/>
        <v>2035.3745632296623</v>
      </c>
      <c r="J1041" s="51">
        <f t="shared" si="263"/>
        <v>0</v>
      </c>
      <c r="K1041" s="51">
        <f t="shared" si="264"/>
        <v>0</v>
      </c>
    </row>
    <row r="1042" spans="1:11">
      <c r="A1042" s="54" t="s">
        <v>60</v>
      </c>
      <c r="B1042" s="49" t="s">
        <v>61</v>
      </c>
      <c r="C1042" s="50">
        <v>-1136051.8500000001</v>
      </c>
      <c r="D1042" s="50">
        <v>0</v>
      </c>
      <c r="E1042" s="50">
        <v>0</v>
      </c>
      <c r="F1042" s="50">
        <v>-24258962.23</v>
      </c>
      <c r="G1042" s="50">
        <f t="shared" si="260"/>
        <v>-23122910.379999999</v>
      </c>
      <c r="H1042" s="50">
        <f t="shared" si="261"/>
        <v>24258962.23</v>
      </c>
      <c r="I1042" s="51">
        <f t="shared" si="262"/>
        <v>2035.3745632296623</v>
      </c>
      <c r="J1042" s="51">
        <f t="shared" si="263"/>
        <v>0</v>
      </c>
      <c r="K1042" s="51">
        <f t="shared" si="264"/>
        <v>0</v>
      </c>
    </row>
    <row r="1043" spans="1:11" ht="26.4">
      <c r="A1043" s="63" t="s">
        <v>135</v>
      </c>
      <c r="B1043" s="60" t="s">
        <v>136</v>
      </c>
      <c r="C1043" s="61"/>
      <c r="D1043" s="61"/>
      <c r="E1043" s="61"/>
      <c r="F1043" s="61"/>
      <c r="G1043" s="61"/>
      <c r="H1043" s="61"/>
      <c r="I1043" s="62"/>
      <c r="J1043" s="62"/>
      <c r="K1043" s="62"/>
    </row>
    <row r="1044" spans="1:11">
      <c r="A1044" s="48" t="s">
        <v>19</v>
      </c>
      <c r="B1044" s="49" t="s">
        <v>20</v>
      </c>
      <c r="C1044" s="50">
        <v>34000</v>
      </c>
      <c r="D1044" s="50">
        <v>34000</v>
      </c>
      <c r="E1044" s="50">
        <v>17000</v>
      </c>
      <c r="F1044" s="50">
        <v>34000</v>
      </c>
      <c r="G1044" s="50">
        <f t="shared" ref="G1044:G1053" si="265">F1044-C1044</f>
        <v>0</v>
      </c>
      <c r="H1044" s="50">
        <f t="shared" ref="H1044:H1053" si="266">E1044-F1044</f>
        <v>-17000</v>
      </c>
      <c r="I1044" s="51">
        <f t="shared" ref="I1044:I1053" si="267">IF(ISERROR(F1044/C1044),0,F1044/C1044*100-100)</f>
        <v>0</v>
      </c>
      <c r="J1044" s="51">
        <f t="shared" ref="J1044:J1053" si="268">IF(ISERROR(F1044/E1044),0,F1044/E1044*100)</f>
        <v>200</v>
      </c>
      <c r="K1044" s="51">
        <f t="shared" ref="K1044:K1053" si="269">IF(ISERROR(F1044/D1044),0,F1044/D1044*100)</f>
        <v>100</v>
      </c>
    </row>
    <row r="1045" spans="1:11">
      <c r="A1045" s="54" t="s">
        <v>23</v>
      </c>
      <c r="B1045" s="49" t="s">
        <v>24</v>
      </c>
      <c r="C1045" s="50">
        <v>34000</v>
      </c>
      <c r="D1045" s="50">
        <v>34000</v>
      </c>
      <c r="E1045" s="50">
        <v>17000</v>
      </c>
      <c r="F1045" s="50">
        <v>34000</v>
      </c>
      <c r="G1045" s="50">
        <f t="shared" si="265"/>
        <v>0</v>
      </c>
      <c r="H1045" s="50">
        <f t="shared" si="266"/>
        <v>-17000</v>
      </c>
      <c r="I1045" s="51">
        <f t="shared" si="267"/>
        <v>0</v>
      </c>
      <c r="J1045" s="51">
        <f t="shared" si="268"/>
        <v>200</v>
      </c>
      <c r="K1045" s="51">
        <f t="shared" si="269"/>
        <v>100</v>
      </c>
    </row>
    <row r="1046" spans="1:11" ht="26.4">
      <c r="A1046" s="55" t="s">
        <v>25</v>
      </c>
      <c r="B1046" s="49" t="s">
        <v>26</v>
      </c>
      <c r="C1046" s="50">
        <v>34000</v>
      </c>
      <c r="D1046" s="50">
        <v>34000</v>
      </c>
      <c r="E1046" s="50">
        <v>17000</v>
      </c>
      <c r="F1046" s="50">
        <v>34000</v>
      </c>
      <c r="G1046" s="50">
        <f t="shared" si="265"/>
        <v>0</v>
      </c>
      <c r="H1046" s="50">
        <f t="shared" si="266"/>
        <v>-17000</v>
      </c>
      <c r="I1046" s="51">
        <f t="shared" si="267"/>
        <v>0</v>
      </c>
      <c r="J1046" s="51">
        <f t="shared" si="268"/>
        <v>200</v>
      </c>
      <c r="K1046" s="51">
        <f t="shared" si="269"/>
        <v>100</v>
      </c>
    </row>
    <row r="1047" spans="1:11">
      <c r="A1047" s="48" t="s">
        <v>27</v>
      </c>
      <c r="B1047" s="49" t="s">
        <v>28</v>
      </c>
      <c r="C1047" s="50">
        <v>5922.32</v>
      </c>
      <c r="D1047" s="50">
        <v>34000</v>
      </c>
      <c r="E1047" s="50">
        <v>17000</v>
      </c>
      <c r="F1047" s="50">
        <v>22449.51</v>
      </c>
      <c r="G1047" s="50">
        <f t="shared" si="265"/>
        <v>16527.189999999999</v>
      </c>
      <c r="H1047" s="50">
        <f t="shared" si="266"/>
        <v>-5449.5099999999984</v>
      </c>
      <c r="I1047" s="51">
        <f t="shared" si="267"/>
        <v>279.06614299801424</v>
      </c>
      <c r="J1047" s="51">
        <f t="shared" si="268"/>
        <v>132.05594117647058</v>
      </c>
      <c r="K1047" s="51">
        <f t="shared" si="269"/>
        <v>66.027970588235291</v>
      </c>
    </row>
    <row r="1048" spans="1:11">
      <c r="A1048" s="54" t="s">
        <v>29</v>
      </c>
      <c r="B1048" s="49" t="s">
        <v>30</v>
      </c>
      <c r="C1048" s="50">
        <v>5922.32</v>
      </c>
      <c r="D1048" s="50">
        <v>34000</v>
      </c>
      <c r="E1048" s="50">
        <v>17000</v>
      </c>
      <c r="F1048" s="50">
        <v>22449.51</v>
      </c>
      <c r="G1048" s="50">
        <f t="shared" si="265"/>
        <v>16527.189999999999</v>
      </c>
      <c r="H1048" s="50">
        <f t="shared" si="266"/>
        <v>-5449.5099999999984</v>
      </c>
      <c r="I1048" s="51">
        <f t="shared" si="267"/>
        <v>279.06614299801424</v>
      </c>
      <c r="J1048" s="51">
        <f t="shared" si="268"/>
        <v>132.05594117647058</v>
      </c>
      <c r="K1048" s="51">
        <f t="shared" si="269"/>
        <v>66.027970588235291</v>
      </c>
    </row>
    <row r="1049" spans="1:11">
      <c r="A1049" s="55" t="s">
        <v>31</v>
      </c>
      <c r="B1049" s="49" t="s">
        <v>32</v>
      </c>
      <c r="C1049" s="50">
        <v>5922.32</v>
      </c>
      <c r="D1049" s="50">
        <v>34000</v>
      </c>
      <c r="E1049" s="50">
        <v>17000</v>
      </c>
      <c r="F1049" s="50">
        <v>22449.51</v>
      </c>
      <c r="G1049" s="50">
        <f t="shared" si="265"/>
        <v>16527.189999999999</v>
      </c>
      <c r="H1049" s="50">
        <f t="shared" si="266"/>
        <v>-5449.5099999999984</v>
      </c>
      <c r="I1049" s="51">
        <f t="shared" si="267"/>
        <v>279.06614299801424</v>
      </c>
      <c r="J1049" s="51">
        <f t="shared" si="268"/>
        <v>132.05594117647058</v>
      </c>
      <c r="K1049" s="51">
        <f t="shared" si="269"/>
        <v>66.027970588235291</v>
      </c>
    </row>
    <row r="1050" spans="1:11">
      <c r="A1050" s="56" t="s">
        <v>33</v>
      </c>
      <c r="B1050" s="49" t="s">
        <v>34</v>
      </c>
      <c r="C1050" s="50">
        <v>5922.32</v>
      </c>
      <c r="D1050" s="50">
        <v>34000</v>
      </c>
      <c r="E1050" s="50">
        <v>17000</v>
      </c>
      <c r="F1050" s="50">
        <v>22449.51</v>
      </c>
      <c r="G1050" s="50">
        <f t="shared" si="265"/>
        <v>16527.189999999999</v>
      </c>
      <c r="H1050" s="50">
        <f t="shared" si="266"/>
        <v>-5449.5099999999984</v>
      </c>
      <c r="I1050" s="51">
        <f t="shared" si="267"/>
        <v>279.06614299801424</v>
      </c>
      <c r="J1050" s="51">
        <f t="shared" si="268"/>
        <v>132.05594117647058</v>
      </c>
      <c r="K1050" s="51">
        <f t="shared" si="269"/>
        <v>66.027970588235291</v>
      </c>
    </row>
    <row r="1051" spans="1:11">
      <c r="A1051" s="48"/>
      <c r="B1051" s="49" t="s">
        <v>57</v>
      </c>
      <c r="C1051" s="50">
        <v>28077.68</v>
      </c>
      <c r="D1051" s="50">
        <v>0</v>
      </c>
      <c r="E1051" s="50">
        <v>0</v>
      </c>
      <c r="F1051" s="50">
        <v>11550.49</v>
      </c>
      <c r="G1051" s="50">
        <f t="shared" si="265"/>
        <v>-16527.190000000002</v>
      </c>
      <c r="H1051" s="50">
        <f t="shared" si="266"/>
        <v>-11550.49</v>
      </c>
      <c r="I1051" s="51">
        <f t="shared" si="267"/>
        <v>-58.862377518370465</v>
      </c>
      <c r="J1051" s="51">
        <f t="shared" si="268"/>
        <v>0</v>
      </c>
      <c r="K1051" s="51">
        <f t="shared" si="269"/>
        <v>0</v>
      </c>
    </row>
    <row r="1052" spans="1:11">
      <c r="A1052" s="48" t="s">
        <v>58</v>
      </c>
      <c r="B1052" s="49" t="s">
        <v>59</v>
      </c>
      <c r="C1052" s="50">
        <v>-28077.68</v>
      </c>
      <c r="D1052" s="50">
        <v>0</v>
      </c>
      <c r="E1052" s="50">
        <v>0</v>
      </c>
      <c r="F1052" s="50">
        <v>-11550.49</v>
      </c>
      <c r="G1052" s="50">
        <f t="shared" si="265"/>
        <v>16527.190000000002</v>
      </c>
      <c r="H1052" s="50">
        <f t="shared" si="266"/>
        <v>11550.49</v>
      </c>
      <c r="I1052" s="51">
        <f t="shared" si="267"/>
        <v>-58.862377518370465</v>
      </c>
      <c r="J1052" s="51">
        <f t="shared" si="268"/>
        <v>0</v>
      </c>
      <c r="K1052" s="51">
        <f t="shared" si="269"/>
        <v>0</v>
      </c>
    </row>
    <row r="1053" spans="1:11">
      <c r="A1053" s="54" t="s">
        <v>60</v>
      </c>
      <c r="B1053" s="49" t="s">
        <v>61</v>
      </c>
      <c r="C1053" s="50">
        <v>-28077.68</v>
      </c>
      <c r="D1053" s="50">
        <v>0</v>
      </c>
      <c r="E1053" s="50">
        <v>0</v>
      </c>
      <c r="F1053" s="50">
        <v>-11550.49</v>
      </c>
      <c r="G1053" s="50">
        <f t="shared" si="265"/>
        <v>16527.190000000002</v>
      </c>
      <c r="H1053" s="50">
        <f t="shared" si="266"/>
        <v>11550.49</v>
      </c>
      <c r="I1053" s="51">
        <f t="shared" si="267"/>
        <v>-58.862377518370465</v>
      </c>
      <c r="J1053" s="51">
        <f t="shared" si="268"/>
        <v>0</v>
      </c>
      <c r="K1053" s="51">
        <f t="shared" si="26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54"/>
  <sheetViews>
    <sheetView zoomScaleNormal="100" workbookViewId="0">
      <pane ySplit="11" topLeftCell="A12" activePane="bottomLeft" state="frozen"/>
      <selection pane="bottomLeft" activeCell="A6" sqref="A6:K1754"/>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371</v>
      </c>
      <c r="B14" s="53" t="s">
        <v>372</v>
      </c>
      <c r="C14" s="50"/>
      <c r="D14" s="50"/>
      <c r="E14" s="50"/>
      <c r="F14" s="50"/>
      <c r="G14" s="50"/>
      <c r="H14" s="50"/>
      <c r="I14" s="51"/>
      <c r="J14" s="51"/>
      <c r="K14" s="51"/>
    </row>
    <row r="15" spans="1:11">
      <c r="A15" s="48" t="s">
        <v>19</v>
      </c>
      <c r="B15" s="49" t="s">
        <v>20</v>
      </c>
      <c r="C15" s="50">
        <v>494741249.31999999</v>
      </c>
      <c r="D15" s="50">
        <v>523626388</v>
      </c>
      <c r="E15" s="50">
        <v>257893132</v>
      </c>
      <c r="F15" s="50">
        <v>529579466.69</v>
      </c>
      <c r="G15" s="50">
        <f t="shared" ref="G15:G46" si="0">F15-C15</f>
        <v>34838217.370000005</v>
      </c>
      <c r="H15" s="50">
        <f t="shared" ref="H15:H46" si="1">E15-F15</f>
        <v>-271686334.69</v>
      </c>
      <c r="I15" s="51">
        <f t="shared" ref="I15:I46" si="2">IF(ISERROR(F15/C15),0,F15/C15*100-100)</f>
        <v>7.041704611831662</v>
      </c>
      <c r="J15" s="51">
        <f t="shared" ref="J15:J46" si="3">IF(ISERROR(F15/E15),0,F15/E15*100)</f>
        <v>205.34841799897174</v>
      </c>
      <c r="K15" s="51">
        <f t="shared" ref="K15:K46" si="4">IF(ISERROR(F15/D15),0,F15/D15*100)</f>
        <v>101.13689432511946</v>
      </c>
    </row>
    <row r="16" spans="1:11" ht="26.4">
      <c r="A16" s="54" t="s">
        <v>21</v>
      </c>
      <c r="B16" s="49" t="s">
        <v>22</v>
      </c>
      <c r="C16" s="50">
        <v>3319751.5</v>
      </c>
      <c r="D16" s="50">
        <v>7110192</v>
      </c>
      <c r="E16" s="50">
        <v>3395493</v>
      </c>
      <c r="F16" s="50">
        <v>3716578.6</v>
      </c>
      <c r="G16" s="50">
        <f t="shared" si="0"/>
        <v>396827.10000000009</v>
      </c>
      <c r="H16" s="50">
        <f t="shared" si="1"/>
        <v>-321085.60000000009</v>
      </c>
      <c r="I16" s="51">
        <f t="shared" si="2"/>
        <v>11.953518207612831</v>
      </c>
      <c r="J16" s="51">
        <f t="shared" si="3"/>
        <v>109.45622918380336</v>
      </c>
      <c r="K16" s="51">
        <f t="shared" si="4"/>
        <v>52.271142607682044</v>
      </c>
    </row>
    <row r="17" spans="1:11">
      <c r="A17" s="54" t="s">
        <v>81</v>
      </c>
      <c r="B17" s="49" t="s">
        <v>82</v>
      </c>
      <c r="C17" s="50">
        <v>34162796.979999997</v>
      </c>
      <c r="D17" s="50">
        <v>23613044</v>
      </c>
      <c r="E17" s="50">
        <v>9825648</v>
      </c>
      <c r="F17" s="50">
        <v>37181815.369999997</v>
      </c>
      <c r="G17" s="50">
        <f t="shared" si="0"/>
        <v>3019018.3900000006</v>
      </c>
      <c r="H17" s="50">
        <f t="shared" si="1"/>
        <v>-27356167.369999997</v>
      </c>
      <c r="I17" s="51">
        <f t="shared" si="2"/>
        <v>8.8371522734729098</v>
      </c>
      <c r="J17" s="51">
        <f t="shared" si="3"/>
        <v>378.41591078776685</v>
      </c>
      <c r="K17" s="51">
        <f t="shared" si="4"/>
        <v>157.46303344033069</v>
      </c>
    </row>
    <row r="18" spans="1:11">
      <c r="A18" s="54" t="s">
        <v>83</v>
      </c>
      <c r="B18" s="49" t="s">
        <v>84</v>
      </c>
      <c r="C18" s="50">
        <v>5256023.84</v>
      </c>
      <c r="D18" s="50">
        <v>10665413</v>
      </c>
      <c r="E18" s="50">
        <v>1700450</v>
      </c>
      <c r="F18" s="50">
        <v>6609975.7199999997</v>
      </c>
      <c r="G18" s="50">
        <f t="shared" si="0"/>
        <v>1353951.88</v>
      </c>
      <c r="H18" s="50">
        <f t="shared" si="1"/>
        <v>-4909525.72</v>
      </c>
      <c r="I18" s="51">
        <f t="shared" si="2"/>
        <v>25.760002641083915</v>
      </c>
      <c r="J18" s="51">
        <f t="shared" si="3"/>
        <v>388.71920491634569</v>
      </c>
      <c r="K18" s="51">
        <f t="shared" si="4"/>
        <v>61.975806469004056</v>
      </c>
    </row>
    <row r="19" spans="1:11">
      <c r="A19" s="55" t="s">
        <v>85</v>
      </c>
      <c r="B19" s="49" t="s">
        <v>86</v>
      </c>
      <c r="C19" s="50">
        <v>4398873.6100000003</v>
      </c>
      <c r="D19" s="50">
        <v>8836666</v>
      </c>
      <c r="E19" s="50">
        <v>1700450</v>
      </c>
      <c r="F19" s="50">
        <v>5697466.3700000001</v>
      </c>
      <c r="G19" s="50">
        <f t="shared" si="0"/>
        <v>1298592.7599999998</v>
      </c>
      <c r="H19" s="50">
        <f t="shared" si="1"/>
        <v>-3997016.37</v>
      </c>
      <c r="I19" s="51">
        <f t="shared" si="2"/>
        <v>29.521029134547007</v>
      </c>
      <c r="J19" s="51">
        <f t="shared" si="3"/>
        <v>335.05638919109646</v>
      </c>
      <c r="K19" s="51">
        <f t="shared" si="4"/>
        <v>64.475293849512923</v>
      </c>
    </row>
    <row r="20" spans="1:11">
      <c r="A20" s="56" t="s">
        <v>87</v>
      </c>
      <c r="B20" s="49" t="s">
        <v>88</v>
      </c>
      <c r="C20" s="50">
        <v>4398873.6100000003</v>
      </c>
      <c r="D20" s="50">
        <v>8836666</v>
      </c>
      <c r="E20" s="50">
        <v>1700450</v>
      </c>
      <c r="F20" s="50">
        <v>5697466.3700000001</v>
      </c>
      <c r="G20" s="50">
        <f t="shared" si="0"/>
        <v>1298592.7599999998</v>
      </c>
      <c r="H20" s="50">
        <f t="shared" si="1"/>
        <v>-3997016.37</v>
      </c>
      <c r="I20" s="51">
        <f t="shared" si="2"/>
        <v>29.521029134547007</v>
      </c>
      <c r="J20" s="51">
        <f t="shared" si="3"/>
        <v>335.05638919109646</v>
      </c>
      <c r="K20" s="51">
        <f t="shared" si="4"/>
        <v>64.475293849512923</v>
      </c>
    </row>
    <row r="21" spans="1:11" ht="26.4">
      <c r="A21" s="57" t="s">
        <v>89</v>
      </c>
      <c r="B21" s="49" t="s">
        <v>90</v>
      </c>
      <c r="C21" s="50">
        <v>4398873.6100000003</v>
      </c>
      <c r="D21" s="50">
        <v>8836666</v>
      </c>
      <c r="E21" s="50">
        <v>1700450</v>
      </c>
      <c r="F21" s="50">
        <v>5697466.3700000001</v>
      </c>
      <c r="G21" s="50">
        <f t="shared" si="0"/>
        <v>1298592.7599999998</v>
      </c>
      <c r="H21" s="50">
        <f t="shared" si="1"/>
        <v>-3997016.37</v>
      </c>
      <c r="I21" s="51">
        <f t="shared" si="2"/>
        <v>29.521029134547007</v>
      </c>
      <c r="J21" s="51">
        <f t="shared" si="3"/>
        <v>335.05638919109646</v>
      </c>
      <c r="K21" s="51">
        <f t="shared" si="4"/>
        <v>64.475293849512923</v>
      </c>
    </row>
    <row r="22" spans="1:11" ht="26.4">
      <c r="A22" s="58" t="s">
        <v>91</v>
      </c>
      <c r="B22" s="49" t="s">
        <v>92</v>
      </c>
      <c r="C22" s="50">
        <v>4372310.6399999997</v>
      </c>
      <c r="D22" s="50">
        <v>8802532</v>
      </c>
      <c r="E22" s="50">
        <v>1688450</v>
      </c>
      <c r="F22" s="50">
        <v>5678203.3700000001</v>
      </c>
      <c r="G22" s="50">
        <f t="shared" si="0"/>
        <v>1305892.7300000004</v>
      </c>
      <c r="H22" s="50">
        <f t="shared" si="1"/>
        <v>-3989753.37</v>
      </c>
      <c r="I22" s="51">
        <f t="shared" si="2"/>
        <v>29.867336461711261</v>
      </c>
      <c r="J22" s="51">
        <f t="shared" si="3"/>
        <v>336.29680298498624</v>
      </c>
      <c r="K22" s="51">
        <f t="shared" si="4"/>
        <v>64.506478022459902</v>
      </c>
    </row>
    <row r="23" spans="1:11" ht="26.4">
      <c r="A23" s="58" t="s">
        <v>93</v>
      </c>
      <c r="B23" s="49" t="s">
        <v>94</v>
      </c>
      <c r="C23" s="50">
        <v>26562.97</v>
      </c>
      <c r="D23" s="50">
        <v>34134</v>
      </c>
      <c r="E23" s="50">
        <v>12000</v>
      </c>
      <c r="F23" s="50">
        <v>19263</v>
      </c>
      <c r="G23" s="50">
        <f t="shared" si="0"/>
        <v>-7299.9700000000012</v>
      </c>
      <c r="H23" s="50">
        <f t="shared" si="1"/>
        <v>-7263</v>
      </c>
      <c r="I23" s="51">
        <f t="shared" si="2"/>
        <v>-27.481753734616277</v>
      </c>
      <c r="J23" s="51">
        <f t="shared" si="3"/>
        <v>160.52500000000001</v>
      </c>
      <c r="K23" s="51">
        <f t="shared" si="4"/>
        <v>56.433468096326244</v>
      </c>
    </row>
    <row r="24" spans="1:11">
      <c r="A24" s="55" t="s">
        <v>373</v>
      </c>
      <c r="B24" s="49" t="s">
        <v>374</v>
      </c>
      <c r="C24" s="50">
        <v>330235.21000000002</v>
      </c>
      <c r="D24" s="50">
        <v>122390</v>
      </c>
      <c r="E24" s="50">
        <v>0</v>
      </c>
      <c r="F24" s="50">
        <v>21922.35</v>
      </c>
      <c r="G24" s="50">
        <f t="shared" si="0"/>
        <v>-308312.86000000004</v>
      </c>
      <c r="H24" s="50">
        <f t="shared" si="1"/>
        <v>-21922.35</v>
      </c>
      <c r="I24" s="51">
        <f t="shared" si="2"/>
        <v>-93.361595209668891</v>
      </c>
      <c r="J24" s="51">
        <f t="shared" si="3"/>
        <v>0</v>
      </c>
      <c r="K24" s="51">
        <f t="shared" si="4"/>
        <v>17.911880055560093</v>
      </c>
    </row>
    <row r="25" spans="1:11">
      <c r="A25" s="56" t="s">
        <v>375</v>
      </c>
      <c r="B25" s="49" t="s">
        <v>376</v>
      </c>
      <c r="C25" s="50">
        <v>330235.21000000002</v>
      </c>
      <c r="D25" s="50">
        <v>122390</v>
      </c>
      <c r="E25" s="50">
        <v>0</v>
      </c>
      <c r="F25" s="50">
        <v>21922.35</v>
      </c>
      <c r="G25" s="50">
        <f t="shared" si="0"/>
        <v>-308312.86000000004</v>
      </c>
      <c r="H25" s="50">
        <f t="shared" si="1"/>
        <v>-21922.35</v>
      </c>
      <c r="I25" s="51">
        <f t="shared" si="2"/>
        <v>-93.361595209668891</v>
      </c>
      <c r="J25" s="51">
        <f t="shared" si="3"/>
        <v>0</v>
      </c>
      <c r="K25" s="51">
        <f t="shared" si="4"/>
        <v>17.911880055560093</v>
      </c>
    </row>
    <row r="26" spans="1:11" ht="26.4">
      <c r="A26" s="57" t="s">
        <v>377</v>
      </c>
      <c r="B26" s="49" t="s">
        <v>378</v>
      </c>
      <c r="C26" s="50">
        <v>31234.28</v>
      </c>
      <c r="D26" s="50">
        <v>78200</v>
      </c>
      <c r="E26" s="50">
        <v>0</v>
      </c>
      <c r="F26" s="50">
        <v>14736.64</v>
      </c>
      <c r="G26" s="50">
        <f t="shared" si="0"/>
        <v>-16497.64</v>
      </c>
      <c r="H26" s="50">
        <f t="shared" si="1"/>
        <v>-14736.64</v>
      </c>
      <c r="I26" s="51">
        <f t="shared" si="2"/>
        <v>-52.819018078854384</v>
      </c>
      <c r="J26" s="51">
        <f t="shared" si="3"/>
        <v>0</v>
      </c>
      <c r="K26" s="51">
        <f t="shared" si="4"/>
        <v>18.844808184143222</v>
      </c>
    </row>
    <row r="27" spans="1:11" ht="52.8">
      <c r="A27" s="57" t="s">
        <v>379</v>
      </c>
      <c r="B27" s="49" t="s">
        <v>380</v>
      </c>
      <c r="C27" s="50">
        <v>299000.93</v>
      </c>
      <c r="D27" s="50">
        <v>44190</v>
      </c>
      <c r="E27" s="50">
        <v>0</v>
      </c>
      <c r="F27" s="50">
        <v>7185.71</v>
      </c>
      <c r="G27" s="50">
        <f t="shared" si="0"/>
        <v>-291815.21999999997</v>
      </c>
      <c r="H27" s="50">
        <f t="shared" si="1"/>
        <v>-7185.71</v>
      </c>
      <c r="I27" s="51">
        <f t="shared" si="2"/>
        <v>-97.596759983321789</v>
      </c>
      <c r="J27" s="51">
        <f t="shared" si="3"/>
        <v>0</v>
      </c>
      <c r="K27" s="51">
        <f t="shared" si="4"/>
        <v>16.260941389454629</v>
      </c>
    </row>
    <row r="28" spans="1:11" ht="26.4">
      <c r="A28" s="55" t="s">
        <v>147</v>
      </c>
      <c r="B28" s="49" t="s">
        <v>148</v>
      </c>
      <c r="C28" s="50">
        <v>526915.02</v>
      </c>
      <c r="D28" s="50">
        <v>1706357</v>
      </c>
      <c r="E28" s="50">
        <v>0</v>
      </c>
      <c r="F28" s="50">
        <v>890587</v>
      </c>
      <c r="G28" s="50">
        <f t="shared" si="0"/>
        <v>363671.98</v>
      </c>
      <c r="H28" s="50">
        <f t="shared" si="1"/>
        <v>-890587</v>
      </c>
      <c r="I28" s="51">
        <f t="shared" si="2"/>
        <v>69.019095337232926</v>
      </c>
      <c r="J28" s="51">
        <f t="shared" si="3"/>
        <v>0</v>
      </c>
      <c r="K28" s="51">
        <f t="shared" si="4"/>
        <v>52.192302079810972</v>
      </c>
    </row>
    <row r="29" spans="1:11" ht="39.6">
      <c r="A29" s="56" t="s">
        <v>149</v>
      </c>
      <c r="B29" s="49" t="s">
        <v>150</v>
      </c>
      <c r="C29" s="50">
        <v>526915.02</v>
      </c>
      <c r="D29" s="50">
        <v>1706357</v>
      </c>
      <c r="E29" s="50">
        <v>0</v>
      </c>
      <c r="F29" s="50">
        <v>890587</v>
      </c>
      <c r="G29" s="50">
        <f t="shared" si="0"/>
        <v>363671.98</v>
      </c>
      <c r="H29" s="50">
        <f t="shared" si="1"/>
        <v>-890587</v>
      </c>
      <c r="I29" s="51">
        <f t="shared" si="2"/>
        <v>69.019095337232926</v>
      </c>
      <c r="J29" s="51">
        <f t="shared" si="3"/>
        <v>0</v>
      </c>
      <c r="K29" s="51">
        <f t="shared" si="4"/>
        <v>52.192302079810972</v>
      </c>
    </row>
    <row r="30" spans="1:11" ht="79.2">
      <c r="A30" s="57" t="s">
        <v>383</v>
      </c>
      <c r="B30" s="49" t="s">
        <v>384</v>
      </c>
      <c r="C30" s="50">
        <v>471044.05</v>
      </c>
      <c r="D30" s="50">
        <v>1548014</v>
      </c>
      <c r="E30" s="50">
        <v>0</v>
      </c>
      <c r="F30" s="50">
        <v>774937.2</v>
      </c>
      <c r="G30" s="50">
        <f t="shared" si="0"/>
        <v>303893.14999999997</v>
      </c>
      <c r="H30" s="50">
        <f t="shared" si="1"/>
        <v>-774937.2</v>
      </c>
      <c r="I30" s="51">
        <f t="shared" si="2"/>
        <v>64.514804931725592</v>
      </c>
      <c r="J30" s="51">
        <f t="shared" si="3"/>
        <v>0</v>
      </c>
      <c r="K30" s="51">
        <f t="shared" si="4"/>
        <v>50.060089895827808</v>
      </c>
    </row>
    <row r="31" spans="1:11" ht="79.2">
      <c r="A31" s="57" t="s">
        <v>385</v>
      </c>
      <c r="B31" s="49" t="s">
        <v>386</v>
      </c>
      <c r="C31" s="50">
        <v>55870.97</v>
      </c>
      <c r="D31" s="50">
        <v>158343</v>
      </c>
      <c r="E31" s="50">
        <v>0</v>
      </c>
      <c r="F31" s="50">
        <v>115649.8</v>
      </c>
      <c r="G31" s="50">
        <f t="shared" si="0"/>
        <v>59778.83</v>
      </c>
      <c r="H31" s="50">
        <f t="shared" si="1"/>
        <v>-115649.8</v>
      </c>
      <c r="I31" s="51">
        <f t="shared" si="2"/>
        <v>106.99443736165671</v>
      </c>
      <c r="J31" s="51">
        <f t="shared" si="3"/>
        <v>0</v>
      </c>
      <c r="K31" s="51">
        <f t="shared" si="4"/>
        <v>73.037519814579738</v>
      </c>
    </row>
    <row r="32" spans="1:11">
      <c r="A32" s="54" t="s">
        <v>23</v>
      </c>
      <c r="B32" s="49" t="s">
        <v>24</v>
      </c>
      <c r="C32" s="50">
        <v>452002677</v>
      </c>
      <c r="D32" s="50">
        <v>482237739</v>
      </c>
      <c r="E32" s="50">
        <v>242971541</v>
      </c>
      <c r="F32" s="50">
        <v>482071097</v>
      </c>
      <c r="G32" s="50">
        <f t="shared" si="0"/>
        <v>30068420</v>
      </c>
      <c r="H32" s="50">
        <f t="shared" si="1"/>
        <v>-239099556</v>
      </c>
      <c r="I32" s="51">
        <f t="shared" si="2"/>
        <v>6.6522659112481222</v>
      </c>
      <c r="J32" s="51">
        <f t="shared" si="3"/>
        <v>198.40640390061154</v>
      </c>
      <c r="K32" s="51">
        <f t="shared" si="4"/>
        <v>99.96544401515618</v>
      </c>
    </row>
    <row r="33" spans="1:11" ht="26.4">
      <c r="A33" s="55" t="s">
        <v>25</v>
      </c>
      <c r="B33" s="49" t="s">
        <v>26</v>
      </c>
      <c r="C33" s="50">
        <v>452002677</v>
      </c>
      <c r="D33" s="50">
        <v>482237739</v>
      </c>
      <c r="E33" s="50">
        <v>242971541</v>
      </c>
      <c r="F33" s="50">
        <v>482071097</v>
      </c>
      <c r="G33" s="50">
        <f t="shared" si="0"/>
        <v>30068420</v>
      </c>
      <c r="H33" s="50">
        <f t="shared" si="1"/>
        <v>-239099556</v>
      </c>
      <c r="I33" s="51">
        <f t="shared" si="2"/>
        <v>6.6522659112481222</v>
      </c>
      <c r="J33" s="51">
        <f t="shared" si="3"/>
        <v>198.40640390061154</v>
      </c>
      <c r="K33" s="51">
        <f t="shared" si="4"/>
        <v>99.96544401515618</v>
      </c>
    </row>
    <row r="34" spans="1:11">
      <c r="A34" s="48" t="s">
        <v>27</v>
      </c>
      <c r="B34" s="49" t="s">
        <v>28</v>
      </c>
      <c r="C34" s="50">
        <v>225661196.31999999</v>
      </c>
      <c r="D34" s="50">
        <v>547301250</v>
      </c>
      <c r="E34" s="50">
        <v>262235623</v>
      </c>
      <c r="F34" s="50">
        <v>260044473.19</v>
      </c>
      <c r="G34" s="50">
        <f t="shared" si="0"/>
        <v>34383276.870000005</v>
      </c>
      <c r="H34" s="50">
        <f t="shared" si="1"/>
        <v>2191149.8100000024</v>
      </c>
      <c r="I34" s="51">
        <f t="shared" si="2"/>
        <v>15.236681108985437</v>
      </c>
      <c r="J34" s="51">
        <f t="shared" si="3"/>
        <v>99.164434722890419</v>
      </c>
      <c r="K34" s="51">
        <f t="shared" si="4"/>
        <v>47.513955648740072</v>
      </c>
    </row>
    <row r="35" spans="1:11">
      <c r="A35" s="54" t="s">
        <v>29</v>
      </c>
      <c r="B35" s="49" t="s">
        <v>30</v>
      </c>
      <c r="C35" s="50">
        <v>211229703.65000001</v>
      </c>
      <c r="D35" s="50">
        <v>538714506</v>
      </c>
      <c r="E35" s="50">
        <v>254774710</v>
      </c>
      <c r="F35" s="50">
        <v>254657514.41999999</v>
      </c>
      <c r="G35" s="50">
        <f t="shared" si="0"/>
        <v>43427810.769999981</v>
      </c>
      <c r="H35" s="50">
        <f t="shared" si="1"/>
        <v>117195.58000001311</v>
      </c>
      <c r="I35" s="51">
        <f t="shared" si="2"/>
        <v>20.559518864808098</v>
      </c>
      <c r="J35" s="51">
        <f t="shared" si="3"/>
        <v>99.954000308743346</v>
      </c>
      <c r="K35" s="51">
        <f t="shared" si="4"/>
        <v>47.271330469798038</v>
      </c>
    </row>
    <row r="36" spans="1:11">
      <c r="A36" s="55" t="s">
        <v>31</v>
      </c>
      <c r="B36" s="49" t="s">
        <v>32</v>
      </c>
      <c r="C36" s="50">
        <v>61129941.299999997</v>
      </c>
      <c r="D36" s="50">
        <v>143531731</v>
      </c>
      <c r="E36" s="50">
        <v>62974819</v>
      </c>
      <c r="F36" s="50">
        <v>62769770.560000002</v>
      </c>
      <c r="G36" s="50">
        <f t="shared" si="0"/>
        <v>1639829.2600000054</v>
      </c>
      <c r="H36" s="50">
        <f t="shared" si="1"/>
        <v>205048.43999999762</v>
      </c>
      <c r="I36" s="51">
        <f t="shared" si="2"/>
        <v>2.6825304018409213</v>
      </c>
      <c r="J36" s="51">
        <f t="shared" si="3"/>
        <v>99.674396142369233</v>
      </c>
      <c r="K36" s="51">
        <f t="shared" si="4"/>
        <v>43.732330212056034</v>
      </c>
    </row>
    <row r="37" spans="1:11" s="3" customFormat="1">
      <c r="A37" s="56" t="s">
        <v>33</v>
      </c>
      <c r="B37" s="49" t="s">
        <v>34</v>
      </c>
      <c r="C37" s="50">
        <v>40655316.210000001</v>
      </c>
      <c r="D37" s="50">
        <v>101253148</v>
      </c>
      <c r="E37" s="50">
        <v>47265309</v>
      </c>
      <c r="F37" s="50">
        <v>46229567.909999996</v>
      </c>
      <c r="G37" s="50">
        <f t="shared" si="0"/>
        <v>5574251.6999999955</v>
      </c>
      <c r="H37" s="50">
        <f t="shared" si="1"/>
        <v>1035741.0900000036</v>
      </c>
      <c r="I37" s="51">
        <f t="shared" si="2"/>
        <v>13.711003183954816</v>
      </c>
      <c r="J37" s="51">
        <f t="shared" si="3"/>
        <v>97.808665357503514</v>
      </c>
      <c r="K37" s="51">
        <f t="shared" si="4"/>
        <v>45.657412952731107</v>
      </c>
    </row>
    <row r="38" spans="1:11">
      <c r="A38" s="56" t="s">
        <v>35</v>
      </c>
      <c r="B38" s="49" t="s">
        <v>36</v>
      </c>
      <c r="C38" s="50">
        <v>20474625.09</v>
      </c>
      <c r="D38" s="50">
        <v>42278583</v>
      </c>
      <c r="E38" s="50">
        <v>15709510</v>
      </c>
      <c r="F38" s="50">
        <v>16540202.65</v>
      </c>
      <c r="G38" s="50">
        <f t="shared" si="0"/>
        <v>-3934422.4399999995</v>
      </c>
      <c r="H38" s="50">
        <f t="shared" si="1"/>
        <v>-830692.65000000037</v>
      </c>
      <c r="I38" s="51">
        <f t="shared" si="2"/>
        <v>-19.216090271277338</v>
      </c>
      <c r="J38" s="51">
        <f t="shared" si="3"/>
        <v>105.2878329750578</v>
      </c>
      <c r="K38" s="51">
        <f t="shared" si="4"/>
        <v>39.121941835184018</v>
      </c>
    </row>
    <row r="39" spans="1:11">
      <c r="A39" s="57" t="s">
        <v>37</v>
      </c>
      <c r="B39" s="49" t="s">
        <v>38</v>
      </c>
      <c r="C39" s="50">
        <v>365312.11</v>
      </c>
      <c r="D39" s="50">
        <v>0</v>
      </c>
      <c r="E39" s="50">
        <v>0</v>
      </c>
      <c r="F39" s="50">
        <v>363871.83</v>
      </c>
      <c r="G39" s="50">
        <f t="shared" si="0"/>
        <v>-1440.2799999999697</v>
      </c>
      <c r="H39" s="50">
        <f t="shared" si="1"/>
        <v>-363871.83</v>
      </c>
      <c r="I39" s="51">
        <f t="shared" si="2"/>
        <v>-0.39426013005700611</v>
      </c>
      <c r="J39" s="51">
        <f t="shared" si="3"/>
        <v>0</v>
      </c>
      <c r="K39" s="51">
        <f t="shared" si="4"/>
        <v>0</v>
      </c>
    </row>
    <row r="40" spans="1:11">
      <c r="A40" s="55" t="s">
        <v>286</v>
      </c>
      <c r="B40" s="49" t="s">
        <v>287</v>
      </c>
      <c r="C40" s="50">
        <v>709061.35</v>
      </c>
      <c r="D40" s="50">
        <v>2805225</v>
      </c>
      <c r="E40" s="50">
        <v>1592496</v>
      </c>
      <c r="F40" s="50">
        <v>1237708.3500000001</v>
      </c>
      <c r="G40" s="50">
        <f t="shared" si="0"/>
        <v>528647.00000000012</v>
      </c>
      <c r="H40" s="50">
        <f t="shared" si="1"/>
        <v>354787.64999999991</v>
      </c>
      <c r="I40" s="51">
        <f t="shared" si="2"/>
        <v>74.555889980465025</v>
      </c>
      <c r="J40" s="51">
        <f t="shared" si="3"/>
        <v>77.721284700244155</v>
      </c>
      <c r="K40" s="51">
        <f t="shared" si="4"/>
        <v>44.121535705692061</v>
      </c>
    </row>
    <row r="41" spans="1:11">
      <c r="A41" s="55" t="s">
        <v>39</v>
      </c>
      <c r="B41" s="49" t="s">
        <v>40</v>
      </c>
      <c r="C41" s="50">
        <v>38604339.299999997</v>
      </c>
      <c r="D41" s="50">
        <v>95581688</v>
      </c>
      <c r="E41" s="50">
        <v>45068919</v>
      </c>
      <c r="F41" s="50">
        <v>55145958.350000001</v>
      </c>
      <c r="G41" s="50">
        <f t="shared" si="0"/>
        <v>16541619.050000004</v>
      </c>
      <c r="H41" s="50">
        <f t="shared" si="1"/>
        <v>-10077039.350000001</v>
      </c>
      <c r="I41" s="51">
        <f t="shared" si="2"/>
        <v>42.849118389134048</v>
      </c>
      <c r="J41" s="51">
        <f t="shared" si="3"/>
        <v>122.35917695296841</v>
      </c>
      <c r="K41" s="51">
        <f t="shared" si="4"/>
        <v>57.695108240817007</v>
      </c>
    </row>
    <row r="42" spans="1:11">
      <c r="A42" s="56" t="s">
        <v>41</v>
      </c>
      <c r="B42" s="49" t="s">
        <v>42</v>
      </c>
      <c r="C42" s="50">
        <v>32824404.600000001</v>
      </c>
      <c r="D42" s="50">
        <v>84775088</v>
      </c>
      <c r="E42" s="50">
        <v>39076345</v>
      </c>
      <c r="F42" s="50">
        <v>49528214.329999998</v>
      </c>
      <c r="G42" s="50">
        <f t="shared" si="0"/>
        <v>16703809.729999997</v>
      </c>
      <c r="H42" s="50">
        <f t="shared" si="1"/>
        <v>-10451869.329999998</v>
      </c>
      <c r="I42" s="51">
        <f t="shared" si="2"/>
        <v>50.888386045546099</v>
      </c>
      <c r="J42" s="51">
        <f t="shared" si="3"/>
        <v>126.74730538385819</v>
      </c>
      <c r="K42" s="51">
        <f t="shared" si="4"/>
        <v>58.423076281560448</v>
      </c>
    </row>
    <row r="43" spans="1:11">
      <c r="A43" s="56" t="s">
        <v>43</v>
      </c>
      <c r="B43" s="49" t="s">
        <v>44</v>
      </c>
      <c r="C43" s="50">
        <v>5779934.7000000002</v>
      </c>
      <c r="D43" s="50">
        <v>10806600</v>
      </c>
      <c r="E43" s="50">
        <v>5992574</v>
      </c>
      <c r="F43" s="50">
        <v>5617744.0199999996</v>
      </c>
      <c r="G43" s="50">
        <f t="shared" si="0"/>
        <v>-162190.68000000063</v>
      </c>
      <c r="H43" s="50">
        <f t="shared" si="1"/>
        <v>374829.98000000045</v>
      </c>
      <c r="I43" s="51">
        <f t="shared" si="2"/>
        <v>-2.8060988301476897</v>
      </c>
      <c r="J43" s="51">
        <f t="shared" si="3"/>
        <v>93.745092175749505</v>
      </c>
      <c r="K43" s="51">
        <f t="shared" si="4"/>
        <v>51.984380101049354</v>
      </c>
    </row>
    <row r="44" spans="1:11" ht="26.4">
      <c r="A44" s="55" t="s">
        <v>69</v>
      </c>
      <c r="B44" s="49" t="s">
        <v>70</v>
      </c>
      <c r="C44" s="50">
        <v>2589869.91</v>
      </c>
      <c r="D44" s="50">
        <v>7878255</v>
      </c>
      <c r="E44" s="50">
        <v>3343333</v>
      </c>
      <c r="F44" s="50">
        <v>3493444.76</v>
      </c>
      <c r="G44" s="50">
        <f t="shared" si="0"/>
        <v>903574.84999999963</v>
      </c>
      <c r="H44" s="50">
        <f t="shared" si="1"/>
        <v>-150111.75999999978</v>
      </c>
      <c r="I44" s="51">
        <f t="shared" si="2"/>
        <v>34.888812233816026</v>
      </c>
      <c r="J44" s="51">
        <f t="shared" si="3"/>
        <v>104.48988359819379</v>
      </c>
      <c r="K44" s="51">
        <f t="shared" si="4"/>
        <v>44.342874913289805</v>
      </c>
    </row>
    <row r="45" spans="1:11">
      <c r="A45" s="56" t="s">
        <v>225</v>
      </c>
      <c r="B45" s="49" t="s">
        <v>226</v>
      </c>
      <c r="C45" s="50">
        <v>58708.59</v>
      </c>
      <c r="D45" s="50">
        <v>1578866</v>
      </c>
      <c r="E45" s="50">
        <v>0</v>
      </c>
      <c r="F45" s="50">
        <v>0</v>
      </c>
      <c r="G45" s="50">
        <f t="shared" si="0"/>
        <v>-58708.59</v>
      </c>
      <c r="H45" s="50">
        <f t="shared" si="1"/>
        <v>0</v>
      </c>
      <c r="I45" s="51">
        <f t="shared" si="2"/>
        <v>-100</v>
      </c>
      <c r="J45" s="51">
        <f t="shared" si="3"/>
        <v>0</v>
      </c>
      <c r="K45" s="51">
        <f t="shared" si="4"/>
        <v>0</v>
      </c>
    </row>
    <row r="46" spans="1:11">
      <c r="A46" s="56" t="s">
        <v>71</v>
      </c>
      <c r="B46" s="49" t="s">
        <v>72</v>
      </c>
      <c r="C46" s="50">
        <v>2531161.3199999998</v>
      </c>
      <c r="D46" s="50">
        <v>6299389</v>
      </c>
      <c r="E46" s="50">
        <v>3343333</v>
      </c>
      <c r="F46" s="50">
        <v>3493444.76</v>
      </c>
      <c r="G46" s="50">
        <f t="shared" si="0"/>
        <v>962283.44</v>
      </c>
      <c r="H46" s="50">
        <f t="shared" si="1"/>
        <v>-150111.75999999978</v>
      </c>
      <c r="I46" s="51">
        <f t="shared" si="2"/>
        <v>38.017467808017869</v>
      </c>
      <c r="J46" s="51">
        <f t="shared" si="3"/>
        <v>104.48988359819379</v>
      </c>
      <c r="K46" s="51">
        <f t="shared" si="4"/>
        <v>55.456882564324886</v>
      </c>
    </row>
    <row r="47" spans="1:11" ht="26.4">
      <c r="A47" s="55" t="s">
        <v>45</v>
      </c>
      <c r="B47" s="49" t="s">
        <v>46</v>
      </c>
      <c r="C47" s="50">
        <v>108196491.79000001</v>
      </c>
      <c r="D47" s="50">
        <v>288917607</v>
      </c>
      <c r="E47" s="50">
        <v>141795143</v>
      </c>
      <c r="F47" s="50">
        <v>132010632.40000001</v>
      </c>
      <c r="G47" s="50">
        <f t="shared" ref="G47:G73" si="5">F47-C47</f>
        <v>23814140.609999999</v>
      </c>
      <c r="H47" s="50">
        <f t="shared" ref="H47:H73" si="6">E47-F47</f>
        <v>9784510.599999994</v>
      </c>
      <c r="I47" s="51">
        <f t="shared" ref="I47:I73" si="7">IF(ISERROR(F47/C47),0,F47/C47*100-100)</f>
        <v>22.010085739398264</v>
      </c>
      <c r="J47" s="51">
        <f t="shared" ref="J47:J73" si="8">IF(ISERROR(F47/E47),0,F47/E47*100)</f>
        <v>93.09954460146777</v>
      </c>
      <c r="K47" s="51">
        <f t="shared" ref="K47:K73" si="9">IF(ISERROR(F47/D47),0,F47/D47*100)</f>
        <v>45.69144600453513</v>
      </c>
    </row>
    <row r="48" spans="1:11">
      <c r="A48" s="56" t="s">
        <v>47</v>
      </c>
      <c r="B48" s="49" t="s">
        <v>48</v>
      </c>
      <c r="C48" s="50">
        <v>200559.73</v>
      </c>
      <c r="D48" s="50">
        <v>802140</v>
      </c>
      <c r="E48" s="50">
        <v>208341</v>
      </c>
      <c r="F48" s="50">
        <v>609041.68999999994</v>
      </c>
      <c r="G48" s="50">
        <f t="shared" si="5"/>
        <v>408481.95999999996</v>
      </c>
      <c r="H48" s="50">
        <f t="shared" si="6"/>
        <v>-400700.68999999994</v>
      </c>
      <c r="I48" s="51">
        <f t="shared" si="7"/>
        <v>203.67097622239515</v>
      </c>
      <c r="J48" s="51">
        <f t="shared" si="8"/>
        <v>292.3292534834718</v>
      </c>
      <c r="K48" s="51">
        <f t="shared" si="9"/>
        <v>75.927106240805841</v>
      </c>
    </row>
    <row r="49" spans="1:11" ht="26.4">
      <c r="A49" s="57" t="s">
        <v>73</v>
      </c>
      <c r="B49" s="49" t="s">
        <v>74</v>
      </c>
      <c r="C49" s="50">
        <v>130.88999999999999</v>
      </c>
      <c r="D49" s="50">
        <v>2592</v>
      </c>
      <c r="E49" s="50">
        <v>1296</v>
      </c>
      <c r="F49" s="50">
        <v>1296</v>
      </c>
      <c r="G49" s="50">
        <f t="shared" si="5"/>
        <v>1165.1100000000001</v>
      </c>
      <c r="H49" s="50">
        <f t="shared" si="6"/>
        <v>0</v>
      </c>
      <c r="I49" s="51">
        <f t="shared" si="7"/>
        <v>890.14439605775863</v>
      </c>
      <c r="J49" s="51">
        <f t="shared" si="8"/>
        <v>100</v>
      </c>
      <c r="K49" s="51">
        <f t="shared" si="9"/>
        <v>50</v>
      </c>
    </row>
    <row r="50" spans="1:11" ht="26.4">
      <c r="A50" s="57" t="s">
        <v>49</v>
      </c>
      <c r="B50" s="49" t="s">
        <v>50</v>
      </c>
      <c r="C50" s="50">
        <v>200428.84</v>
      </c>
      <c r="D50" s="50">
        <v>799548</v>
      </c>
      <c r="E50" s="50">
        <v>207045</v>
      </c>
      <c r="F50" s="50">
        <v>607745.68999999994</v>
      </c>
      <c r="G50" s="50">
        <f t="shared" si="5"/>
        <v>407316.85</v>
      </c>
      <c r="H50" s="50">
        <f t="shared" si="6"/>
        <v>-400700.68999999994</v>
      </c>
      <c r="I50" s="51">
        <f t="shared" si="7"/>
        <v>203.22267494039278</v>
      </c>
      <c r="J50" s="51">
        <f t="shared" si="8"/>
        <v>293.53314013861723</v>
      </c>
      <c r="K50" s="51">
        <f t="shared" si="9"/>
        <v>76.011157554018013</v>
      </c>
    </row>
    <row r="51" spans="1:11" ht="26.4">
      <c r="A51" s="58" t="s">
        <v>51</v>
      </c>
      <c r="B51" s="49" t="s">
        <v>52</v>
      </c>
      <c r="C51" s="50">
        <v>90016</v>
      </c>
      <c r="D51" s="50">
        <v>411681</v>
      </c>
      <c r="E51" s="50">
        <v>79882</v>
      </c>
      <c r="F51" s="50">
        <v>379805.29</v>
      </c>
      <c r="G51" s="50">
        <f t="shared" si="5"/>
        <v>289789.28999999998</v>
      </c>
      <c r="H51" s="50">
        <f t="shared" si="6"/>
        <v>-299923.28999999998</v>
      </c>
      <c r="I51" s="51">
        <f t="shared" si="7"/>
        <v>321.93086784571631</v>
      </c>
      <c r="J51" s="51">
        <f t="shared" si="8"/>
        <v>475.45791292155923</v>
      </c>
      <c r="K51" s="51">
        <f t="shared" si="9"/>
        <v>92.257182138597599</v>
      </c>
    </row>
    <row r="52" spans="1:11" ht="26.4">
      <c r="A52" s="58" t="s">
        <v>95</v>
      </c>
      <c r="B52" s="49" t="s">
        <v>96</v>
      </c>
      <c r="C52" s="50">
        <v>110412.84</v>
      </c>
      <c r="D52" s="50">
        <v>387867</v>
      </c>
      <c r="E52" s="50">
        <v>127163</v>
      </c>
      <c r="F52" s="50">
        <v>227940.4</v>
      </c>
      <c r="G52" s="50">
        <f t="shared" si="5"/>
        <v>117527.56</v>
      </c>
      <c r="H52" s="50">
        <f t="shared" si="6"/>
        <v>-100777.4</v>
      </c>
      <c r="I52" s="51">
        <f t="shared" si="7"/>
        <v>106.44374331825901</v>
      </c>
      <c r="J52" s="51">
        <f t="shared" si="8"/>
        <v>179.25056816841376</v>
      </c>
      <c r="K52" s="51">
        <f t="shared" si="9"/>
        <v>58.767670361232071</v>
      </c>
    </row>
    <row r="53" spans="1:11" ht="52.8">
      <c r="A53" s="56" t="s">
        <v>153</v>
      </c>
      <c r="B53" s="49" t="s">
        <v>154</v>
      </c>
      <c r="C53" s="50">
        <v>13050377.82</v>
      </c>
      <c r="D53" s="50">
        <v>29949684</v>
      </c>
      <c r="E53" s="50">
        <v>6663545</v>
      </c>
      <c r="F53" s="50">
        <v>10100116.539999999</v>
      </c>
      <c r="G53" s="50">
        <f t="shared" si="5"/>
        <v>-2950261.2800000012</v>
      </c>
      <c r="H53" s="50">
        <f t="shared" si="6"/>
        <v>-3436571.5399999991</v>
      </c>
      <c r="I53" s="51">
        <f t="shared" si="7"/>
        <v>-22.606711626989522</v>
      </c>
      <c r="J53" s="51">
        <f t="shared" si="8"/>
        <v>151.57272202708918</v>
      </c>
      <c r="K53" s="51">
        <f t="shared" si="9"/>
        <v>33.723616382730448</v>
      </c>
    </row>
    <row r="54" spans="1:11" ht="39.6">
      <c r="A54" s="57" t="s">
        <v>155</v>
      </c>
      <c r="B54" s="49" t="s">
        <v>156</v>
      </c>
      <c r="C54" s="50">
        <v>4573480.32</v>
      </c>
      <c r="D54" s="50">
        <v>9099038</v>
      </c>
      <c r="E54" s="50">
        <v>3113879</v>
      </c>
      <c r="F54" s="50">
        <v>1741420.82</v>
      </c>
      <c r="G54" s="50">
        <f t="shared" si="5"/>
        <v>-2832059.5</v>
      </c>
      <c r="H54" s="50">
        <f t="shared" si="6"/>
        <v>1372458.18</v>
      </c>
      <c r="I54" s="51">
        <f t="shared" si="7"/>
        <v>-61.923509053166761</v>
      </c>
      <c r="J54" s="51">
        <f t="shared" si="8"/>
        <v>55.924485826199408</v>
      </c>
      <c r="K54" s="51">
        <f t="shared" si="9"/>
        <v>19.138515741993825</v>
      </c>
    </row>
    <row r="55" spans="1:11" ht="66">
      <c r="A55" s="57" t="s">
        <v>243</v>
      </c>
      <c r="B55" s="49" t="s">
        <v>244</v>
      </c>
      <c r="C55" s="50">
        <v>8476897.5</v>
      </c>
      <c r="D55" s="50">
        <v>20850646</v>
      </c>
      <c r="E55" s="50">
        <v>3549666</v>
      </c>
      <c r="F55" s="50">
        <v>8358695.7199999997</v>
      </c>
      <c r="G55" s="50">
        <f t="shared" si="5"/>
        <v>-118201.78000000026</v>
      </c>
      <c r="H55" s="50">
        <f t="shared" si="6"/>
        <v>-4809029.72</v>
      </c>
      <c r="I55" s="51">
        <f t="shared" si="7"/>
        <v>-1.3943990711224359</v>
      </c>
      <c r="J55" s="51">
        <f t="shared" si="8"/>
        <v>235.4783723313686</v>
      </c>
      <c r="K55" s="51">
        <f t="shared" si="9"/>
        <v>40.088425653574475</v>
      </c>
    </row>
    <row r="56" spans="1:11" ht="26.4">
      <c r="A56" s="56" t="s">
        <v>157</v>
      </c>
      <c r="B56" s="49" t="s">
        <v>158</v>
      </c>
      <c r="C56" s="50">
        <v>94945554.239999995</v>
      </c>
      <c r="D56" s="50">
        <v>258165783</v>
      </c>
      <c r="E56" s="50">
        <v>134923257</v>
      </c>
      <c r="F56" s="50">
        <v>121301474.17</v>
      </c>
      <c r="G56" s="50">
        <f t="shared" si="5"/>
        <v>26355919.930000007</v>
      </c>
      <c r="H56" s="50">
        <f t="shared" si="6"/>
        <v>13621782.829999998</v>
      </c>
      <c r="I56" s="51">
        <f t="shared" si="7"/>
        <v>27.758982651655757</v>
      </c>
      <c r="J56" s="51">
        <f t="shared" si="8"/>
        <v>89.904051285983996</v>
      </c>
      <c r="K56" s="51">
        <f t="shared" si="9"/>
        <v>46.985883551423235</v>
      </c>
    </row>
    <row r="57" spans="1:11" ht="26.4">
      <c r="A57" s="57" t="s">
        <v>159</v>
      </c>
      <c r="B57" s="49" t="s">
        <v>160</v>
      </c>
      <c r="C57" s="50">
        <v>23536694.98</v>
      </c>
      <c r="D57" s="50">
        <v>57287648</v>
      </c>
      <c r="E57" s="50">
        <v>32512439</v>
      </c>
      <c r="F57" s="50">
        <v>33903877.899999999</v>
      </c>
      <c r="G57" s="50">
        <f t="shared" si="5"/>
        <v>10367182.919999998</v>
      </c>
      <c r="H57" s="50">
        <f t="shared" si="6"/>
        <v>-1391438.8999999985</v>
      </c>
      <c r="I57" s="51">
        <f t="shared" si="7"/>
        <v>44.046893282210505</v>
      </c>
      <c r="J57" s="51">
        <f t="shared" si="8"/>
        <v>104.27971245097913</v>
      </c>
      <c r="K57" s="51">
        <f t="shared" si="9"/>
        <v>59.181829039307047</v>
      </c>
    </row>
    <row r="58" spans="1:11" ht="39.6">
      <c r="A58" s="57" t="s">
        <v>161</v>
      </c>
      <c r="B58" s="49" t="s">
        <v>162</v>
      </c>
      <c r="C58" s="50">
        <v>71408859.260000005</v>
      </c>
      <c r="D58" s="50">
        <v>200878135</v>
      </c>
      <c r="E58" s="50">
        <v>102410818</v>
      </c>
      <c r="F58" s="50">
        <v>87397596.269999996</v>
      </c>
      <c r="G58" s="50">
        <f t="shared" si="5"/>
        <v>15988737.00999999</v>
      </c>
      <c r="H58" s="50">
        <f t="shared" si="6"/>
        <v>15013221.730000004</v>
      </c>
      <c r="I58" s="51">
        <f t="shared" si="7"/>
        <v>22.39041090375764</v>
      </c>
      <c r="J58" s="51">
        <f t="shared" si="8"/>
        <v>85.340199382061371</v>
      </c>
      <c r="K58" s="51">
        <f t="shared" si="9"/>
        <v>43.507769658454862</v>
      </c>
    </row>
    <row r="59" spans="1:11">
      <c r="A59" s="54" t="s">
        <v>53</v>
      </c>
      <c r="B59" s="49" t="s">
        <v>54</v>
      </c>
      <c r="C59" s="50">
        <v>14431492.67</v>
      </c>
      <c r="D59" s="50">
        <v>8586744</v>
      </c>
      <c r="E59" s="50">
        <v>7460913</v>
      </c>
      <c r="F59" s="50">
        <v>5386958.7699999996</v>
      </c>
      <c r="G59" s="50">
        <f t="shared" si="5"/>
        <v>-9044533.9000000004</v>
      </c>
      <c r="H59" s="50">
        <f t="shared" si="6"/>
        <v>2073954.2300000004</v>
      </c>
      <c r="I59" s="51">
        <f t="shared" si="7"/>
        <v>-62.672199659579633</v>
      </c>
      <c r="J59" s="51">
        <f t="shared" si="8"/>
        <v>72.202406997642242</v>
      </c>
      <c r="K59" s="51">
        <f t="shared" si="9"/>
        <v>62.735756067724843</v>
      </c>
    </row>
    <row r="60" spans="1:11" s="3" customFormat="1">
      <c r="A60" s="55" t="s">
        <v>55</v>
      </c>
      <c r="B60" s="49" t="s">
        <v>56</v>
      </c>
      <c r="C60" s="50">
        <v>11841074.529999999</v>
      </c>
      <c r="D60" s="50">
        <v>4958109</v>
      </c>
      <c r="E60" s="50">
        <v>1280003</v>
      </c>
      <c r="F60" s="50">
        <v>1787965.12</v>
      </c>
      <c r="G60" s="50">
        <f t="shared" si="5"/>
        <v>-10053109.41</v>
      </c>
      <c r="H60" s="50">
        <f t="shared" si="6"/>
        <v>-507962.12000000011</v>
      </c>
      <c r="I60" s="51">
        <f t="shared" si="7"/>
        <v>-84.900313603549293</v>
      </c>
      <c r="J60" s="51">
        <f t="shared" si="8"/>
        <v>139.6844476145759</v>
      </c>
      <c r="K60" s="51">
        <f t="shared" si="9"/>
        <v>36.061432292029075</v>
      </c>
    </row>
    <row r="61" spans="1:11">
      <c r="A61" s="55" t="s">
        <v>185</v>
      </c>
      <c r="B61" s="49" t="s">
        <v>186</v>
      </c>
      <c r="C61" s="50">
        <v>2590418.14</v>
      </c>
      <c r="D61" s="50">
        <v>3628635</v>
      </c>
      <c r="E61" s="50">
        <v>6180910</v>
      </c>
      <c r="F61" s="50">
        <v>3598993.65</v>
      </c>
      <c r="G61" s="50">
        <f t="shared" si="5"/>
        <v>1008575.5099999998</v>
      </c>
      <c r="H61" s="50">
        <f t="shared" si="6"/>
        <v>2581916.35</v>
      </c>
      <c r="I61" s="51">
        <f t="shared" si="7"/>
        <v>38.934853583136174</v>
      </c>
      <c r="J61" s="51">
        <f t="shared" si="8"/>
        <v>58.227569241422387</v>
      </c>
      <c r="K61" s="51">
        <f t="shared" si="9"/>
        <v>99.183126712937508</v>
      </c>
    </row>
    <row r="62" spans="1:11" ht="26.4">
      <c r="A62" s="56" t="s">
        <v>187</v>
      </c>
      <c r="B62" s="49" t="s">
        <v>188</v>
      </c>
      <c r="C62" s="50">
        <v>2590418.14</v>
      </c>
      <c r="D62" s="50">
        <v>3628635</v>
      </c>
      <c r="E62" s="50">
        <v>6180910</v>
      </c>
      <c r="F62" s="50">
        <v>3598993.65</v>
      </c>
      <c r="G62" s="50">
        <f t="shared" si="5"/>
        <v>1008575.5099999998</v>
      </c>
      <c r="H62" s="50">
        <f t="shared" si="6"/>
        <v>2581916.35</v>
      </c>
      <c r="I62" s="51">
        <f t="shared" si="7"/>
        <v>38.934853583136174</v>
      </c>
      <c r="J62" s="51">
        <f t="shared" si="8"/>
        <v>58.227569241422387</v>
      </c>
      <c r="K62" s="51">
        <f t="shared" si="9"/>
        <v>99.183126712937508</v>
      </c>
    </row>
    <row r="63" spans="1:11">
      <c r="A63" s="57" t="s">
        <v>189</v>
      </c>
      <c r="B63" s="49" t="s">
        <v>190</v>
      </c>
      <c r="C63" s="50">
        <v>2590418.14</v>
      </c>
      <c r="D63" s="50">
        <v>3628635</v>
      </c>
      <c r="E63" s="50">
        <v>6180910</v>
      </c>
      <c r="F63" s="50">
        <v>3598993.65</v>
      </c>
      <c r="G63" s="50">
        <f t="shared" si="5"/>
        <v>1008575.5099999998</v>
      </c>
      <c r="H63" s="50">
        <f t="shared" si="6"/>
        <v>2581916.35</v>
      </c>
      <c r="I63" s="51">
        <f t="shared" si="7"/>
        <v>38.934853583136174</v>
      </c>
      <c r="J63" s="51">
        <f t="shared" si="8"/>
        <v>58.227569241422387</v>
      </c>
      <c r="K63" s="51">
        <f t="shared" si="9"/>
        <v>99.183126712937508</v>
      </c>
    </row>
    <row r="64" spans="1:11">
      <c r="A64" s="48"/>
      <c r="B64" s="49" t="s">
        <v>57</v>
      </c>
      <c r="C64" s="50">
        <v>269080053</v>
      </c>
      <c r="D64" s="50">
        <v>-23674862</v>
      </c>
      <c r="E64" s="50">
        <v>-4342491</v>
      </c>
      <c r="F64" s="50">
        <v>269534993.5</v>
      </c>
      <c r="G64" s="50">
        <f t="shared" si="5"/>
        <v>454940.5</v>
      </c>
      <c r="H64" s="50">
        <f t="shared" si="6"/>
        <v>-273877484.5</v>
      </c>
      <c r="I64" s="51">
        <f t="shared" si="7"/>
        <v>0.16907254734337585</v>
      </c>
      <c r="J64" s="51">
        <f t="shared" si="8"/>
        <v>-6206.9211772689914</v>
      </c>
      <c r="K64" s="51">
        <f t="shared" si="9"/>
        <v>-1138.486017363058</v>
      </c>
    </row>
    <row r="65" spans="1:11">
      <c r="A65" s="48" t="s">
        <v>58</v>
      </c>
      <c r="B65" s="49" t="s">
        <v>59</v>
      </c>
      <c r="C65" s="50">
        <v>-269080053</v>
      </c>
      <c r="D65" s="50">
        <v>23674862</v>
      </c>
      <c r="E65" s="50">
        <v>4342491</v>
      </c>
      <c r="F65" s="50">
        <v>-269534993.5</v>
      </c>
      <c r="G65" s="50">
        <f t="shared" si="5"/>
        <v>-454940.5</v>
      </c>
      <c r="H65" s="50">
        <f t="shared" si="6"/>
        <v>273877484.5</v>
      </c>
      <c r="I65" s="51">
        <f t="shared" si="7"/>
        <v>0.16907254734337585</v>
      </c>
      <c r="J65" s="51">
        <f t="shared" si="8"/>
        <v>-6206.9211772689914</v>
      </c>
      <c r="K65" s="51">
        <f t="shared" si="9"/>
        <v>-1138.486017363058</v>
      </c>
    </row>
    <row r="66" spans="1:11">
      <c r="A66" s="54" t="s">
        <v>294</v>
      </c>
      <c r="B66" s="49" t="s">
        <v>295</v>
      </c>
      <c r="C66" s="50">
        <v>6617.53</v>
      </c>
      <c r="D66" s="50">
        <v>608000</v>
      </c>
      <c r="E66" s="50">
        <v>304000</v>
      </c>
      <c r="F66" s="50">
        <v>6972.74</v>
      </c>
      <c r="G66" s="50">
        <f t="shared" si="5"/>
        <v>355.21000000000004</v>
      </c>
      <c r="H66" s="50">
        <f t="shared" si="6"/>
        <v>297027.26</v>
      </c>
      <c r="I66" s="51">
        <f t="shared" si="7"/>
        <v>5.3677127266518028</v>
      </c>
      <c r="J66" s="51">
        <f t="shared" si="8"/>
        <v>2.2936644736842102</v>
      </c>
      <c r="K66" s="51">
        <f t="shared" si="9"/>
        <v>1.1468322368421051</v>
      </c>
    </row>
    <row r="67" spans="1:11">
      <c r="A67" s="55" t="s">
        <v>296</v>
      </c>
      <c r="B67" s="49" t="s">
        <v>297</v>
      </c>
      <c r="C67" s="50">
        <v>6617.53</v>
      </c>
      <c r="D67" s="50">
        <v>608000</v>
      </c>
      <c r="E67" s="50">
        <v>304000</v>
      </c>
      <c r="F67" s="50">
        <v>6972.74</v>
      </c>
      <c r="G67" s="50">
        <f t="shared" si="5"/>
        <v>355.21000000000004</v>
      </c>
      <c r="H67" s="50">
        <f t="shared" si="6"/>
        <v>297027.26</v>
      </c>
      <c r="I67" s="51">
        <f t="shared" si="7"/>
        <v>5.3677127266518028</v>
      </c>
      <c r="J67" s="51">
        <f t="shared" si="8"/>
        <v>2.2936644736842102</v>
      </c>
      <c r="K67" s="51">
        <f t="shared" si="9"/>
        <v>1.1468322368421051</v>
      </c>
    </row>
    <row r="68" spans="1:11">
      <c r="A68" s="54" t="s">
        <v>387</v>
      </c>
      <c r="B68" s="49" t="s">
        <v>388</v>
      </c>
      <c r="C68" s="50">
        <v>-162956.18</v>
      </c>
      <c r="D68" s="50">
        <v>-1349458</v>
      </c>
      <c r="E68" s="50">
        <v>-531304</v>
      </c>
      <c r="F68" s="50">
        <v>-145898.66</v>
      </c>
      <c r="G68" s="50">
        <f t="shared" si="5"/>
        <v>17057.51999999999</v>
      </c>
      <c r="H68" s="50">
        <f t="shared" si="6"/>
        <v>-385405.33999999997</v>
      </c>
      <c r="I68" s="51">
        <f t="shared" si="7"/>
        <v>-10.46755023344312</v>
      </c>
      <c r="J68" s="51">
        <f t="shared" si="8"/>
        <v>27.460485898845103</v>
      </c>
      <c r="K68" s="51">
        <f t="shared" si="9"/>
        <v>10.811648824935641</v>
      </c>
    </row>
    <row r="69" spans="1:11">
      <c r="A69" s="55" t="s">
        <v>389</v>
      </c>
      <c r="B69" s="49" t="s">
        <v>390</v>
      </c>
      <c r="C69" s="50">
        <v>-162956.18</v>
      </c>
      <c r="D69" s="50">
        <v>-1349458</v>
      </c>
      <c r="E69" s="50">
        <v>-531304</v>
      </c>
      <c r="F69" s="50">
        <v>-145898.66</v>
      </c>
      <c r="G69" s="50">
        <f t="shared" si="5"/>
        <v>17057.51999999999</v>
      </c>
      <c r="H69" s="50">
        <f t="shared" si="6"/>
        <v>-385405.33999999997</v>
      </c>
      <c r="I69" s="51">
        <f t="shared" si="7"/>
        <v>-10.46755023344312</v>
      </c>
      <c r="J69" s="51">
        <f t="shared" si="8"/>
        <v>27.460485898845103</v>
      </c>
      <c r="K69" s="51">
        <f t="shared" si="9"/>
        <v>10.811648824935641</v>
      </c>
    </row>
    <row r="70" spans="1:11">
      <c r="A70" s="54" t="s">
        <v>60</v>
      </c>
      <c r="B70" s="49" t="s">
        <v>61</v>
      </c>
      <c r="C70" s="50">
        <v>-268923714.35000002</v>
      </c>
      <c r="D70" s="50">
        <v>24416320</v>
      </c>
      <c r="E70" s="50">
        <v>4569795</v>
      </c>
      <c r="F70" s="50">
        <v>-269396067.57999998</v>
      </c>
      <c r="G70" s="50">
        <f t="shared" si="5"/>
        <v>-472353.22999995947</v>
      </c>
      <c r="H70" s="50">
        <f t="shared" si="6"/>
        <v>273965862.57999998</v>
      </c>
      <c r="I70" s="51">
        <f t="shared" si="7"/>
        <v>0.17564580763792037</v>
      </c>
      <c r="J70" s="51">
        <f t="shared" si="8"/>
        <v>-5895.1455717379004</v>
      </c>
      <c r="K70" s="51">
        <f t="shared" si="9"/>
        <v>-1103.3442696524291</v>
      </c>
    </row>
    <row r="71" spans="1:11" ht="26.4">
      <c r="A71" s="55" t="s">
        <v>139</v>
      </c>
      <c r="B71" s="49" t="s">
        <v>140</v>
      </c>
      <c r="C71" s="50">
        <v>-701914.81</v>
      </c>
      <c r="D71" s="50">
        <v>1916557</v>
      </c>
      <c r="E71" s="50">
        <v>136114</v>
      </c>
      <c r="F71" s="50">
        <v>-1618077.28</v>
      </c>
      <c r="G71" s="50">
        <f t="shared" si="5"/>
        <v>-916162.47</v>
      </c>
      <c r="H71" s="50">
        <f t="shared" si="6"/>
        <v>1754191.28</v>
      </c>
      <c r="I71" s="51">
        <f t="shared" si="7"/>
        <v>130.52331379074334</v>
      </c>
      <c r="J71" s="51">
        <f t="shared" si="8"/>
        <v>-1188.7662400634761</v>
      </c>
      <c r="K71" s="51">
        <f t="shared" si="9"/>
        <v>-84.426253954356696</v>
      </c>
    </row>
    <row r="72" spans="1:11" ht="26.4">
      <c r="A72" s="55" t="s">
        <v>97</v>
      </c>
      <c r="B72" s="49" t="s">
        <v>98</v>
      </c>
      <c r="C72" s="50">
        <v>-27552472.239999998</v>
      </c>
      <c r="D72" s="50">
        <v>22499763</v>
      </c>
      <c r="E72" s="50">
        <v>4433681</v>
      </c>
      <c r="F72" s="50">
        <v>-23814141.27</v>
      </c>
      <c r="G72" s="50">
        <f t="shared" si="5"/>
        <v>3738330.9699999988</v>
      </c>
      <c r="H72" s="50">
        <f t="shared" si="6"/>
        <v>28247822.27</v>
      </c>
      <c r="I72" s="51">
        <f t="shared" si="7"/>
        <v>-13.56804187093158</v>
      </c>
      <c r="J72" s="51">
        <f t="shared" si="8"/>
        <v>-537.11895984397609</v>
      </c>
      <c r="K72" s="51">
        <f t="shared" si="9"/>
        <v>-105.84174273302345</v>
      </c>
    </row>
    <row r="73" spans="1:11" ht="26.4">
      <c r="A73" s="55" t="s">
        <v>298</v>
      </c>
      <c r="B73" s="49" t="s">
        <v>299</v>
      </c>
      <c r="C73" s="50">
        <v>-6617.53</v>
      </c>
      <c r="D73" s="50">
        <v>-608000</v>
      </c>
      <c r="E73" s="50">
        <v>-304000</v>
      </c>
      <c r="F73" s="50">
        <v>-6972.74</v>
      </c>
      <c r="G73" s="50">
        <f t="shared" si="5"/>
        <v>-355.21000000000004</v>
      </c>
      <c r="H73" s="50">
        <f t="shared" si="6"/>
        <v>-297027.26</v>
      </c>
      <c r="I73" s="51">
        <f t="shared" si="7"/>
        <v>5.3677127266518028</v>
      </c>
      <c r="J73" s="51">
        <f t="shared" si="8"/>
        <v>2.2936644736842102</v>
      </c>
      <c r="K73" s="51">
        <f t="shared" si="9"/>
        <v>1.1468322368421051</v>
      </c>
    </row>
    <row r="74" spans="1:11">
      <c r="A74" s="48"/>
      <c r="B74" s="49"/>
      <c r="C74" s="50"/>
      <c r="D74" s="50"/>
      <c r="E74" s="50"/>
      <c r="F74" s="50"/>
      <c r="G74" s="50"/>
      <c r="H74" s="50"/>
      <c r="I74" s="51"/>
      <c r="J74" s="51"/>
      <c r="K74" s="51"/>
    </row>
    <row r="75" spans="1:11">
      <c r="A75" s="59"/>
      <c r="B75" s="60" t="s">
        <v>62</v>
      </c>
      <c r="C75" s="61"/>
      <c r="D75" s="61"/>
      <c r="E75" s="61"/>
      <c r="F75" s="61"/>
      <c r="G75" s="61"/>
      <c r="H75" s="61"/>
      <c r="I75" s="62"/>
      <c r="J75" s="62"/>
      <c r="K75" s="62"/>
    </row>
    <row r="76" spans="1:11">
      <c r="A76" s="48" t="s">
        <v>19</v>
      </c>
      <c r="B76" s="49" t="s">
        <v>20</v>
      </c>
      <c r="C76" s="50">
        <v>395670418.70999998</v>
      </c>
      <c r="D76" s="50">
        <v>463346963</v>
      </c>
      <c r="E76" s="50">
        <v>242579889</v>
      </c>
      <c r="F76" s="50">
        <v>456710488.77999997</v>
      </c>
      <c r="G76" s="50">
        <f t="shared" ref="G76:G121" si="10">F76-C76</f>
        <v>61040070.069999993</v>
      </c>
      <c r="H76" s="50">
        <f t="shared" ref="H76:H121" si="11">E76-F76</f>
        <v>-214130599.77999997</v>
      </c>
      <c r="I76" s="51">
        <f t="shared" ref="I76:I121" si="12">IF(ISERROR(F76/C76),0,F76/C76*100-100)</f>
        <v>15.426998629063121</v>
      </c>
      <c r="J76" s="51">
        <f t="shared" ref="J76:J121" si="13">IF(ISERROR(F76/E76),0,F76/E76*100)</f>
        <v>188.27219793970636</v>
      </c>
      <c r="K76" s="51">
        <f t="shared" ref="K76:K121" si="14">IF(ISERROR(F76/D76),0,F76/D76*100)</f>
        <v>98.567709567570844</v>
      </c>
    </row>
    <row r="77" spans="1:11" ht="26.4">
      <c r="A77" s="54" t="s">
        <v>21</v>
      </c>
      <c r="B77" s="49" t="s">
        <v>22</v>
      </c>
      <c r="C77" s="50">
        <v>3319751.5</v>
      </c>
      <c r="D77" s="50">
        <v>7110192</v>
      </c>
      <c r="E77" s="50">
        <v>3395493</v>
      </c>
      <c r="F77" s="50">
        <v>3714615.14</v>
      </c>
      <c r="G77" s="50">
        <f t="shared" si="10"/>
        <v>394863.64000000013</v>
      </c>
      <c r="H77" s="50">
        <f t="shared" si="11"/>
        <v>-319122.14000000013</v>
      </c>
      <c r="I77" s="51">
        <f t="shared" si="12"/>
        <v>11.89437341921527</v>
      </c>
      <c r="J77" s="51">
        <f t="shared" si="13"/>
        <v>109.39840370750287</v>
      </c>
      <c r="K77" s="51">
        <f t="shared" si="14"/>
        <v>52.243527882228783</v>
      </c>
    </row>
    <row r="78" spans="1:11">
      <c r="A78" s="54" t="s">
        <v>83</v>
      </c>
      <c r="B78" s="49" t="s">
        <v>84</v>
      </c>
      <c r="C78" s="50">
        <v>4338012.21</v>
      </c>
      <c r="D78" s="50">
        <v>8690617</v>
      </c>
      <c r="E78" s="50">
        <v>1688450</v>
      </c>
      <c r="F78" s="50">
        <v>5616361.6399999997</v>
      </c>
      <c r="G78" s="50">
        <f t="shared" si="10"/>
        <v>1278349.4299999997</v>
      </c>
      <c r="H78" s="50">
        <f t="shared" si="11"/>
        <v>-3927911.6399999997</v>
      </c>
      <c r="I78" s="51">
        <f t="shared" si="12"/>
        <v>29.468553063385684</v>
      </c>
      <c r="J78" s="51">
        <f t="shared" si="13"/>
        <v>332.63416980070474</v>
      </c>
      <c r="K78" s="51">
        <f t="shared" si="14"/>
        <v>64.62557997895891</v>
      </c>
    </row>
    <row r="79" spans="1:11">
      <c r="A79" s="55" t="s">
        <v>85</v>
      </c>
      <c r="B79" s="49" t="s">
        <v>86</v>
      </c>
      <c r="C79" s="50">
        <v>4306777.93</v>
      </c>
      <c r="D79" s="50">
        <v>8681301</v>
      </c>
      <c r="E79" s="50">
        <v>1688450</v>
      </c>
      <c r="F79" s="50">
        <v>5601625</v>
      </c>
      <c r="G79" s="50">
        <f t="shared" si="10"/>
        <v>1294847.0700000003</v>
      </c>
      <c r="H79" s="50">
        <f t="shared" si="11"/>
        <v>-3913175</v>
      </c>
      <c r="I79" s="51">
        <f t="shared" si="12"/>
        <v>30.06533169449952</v>
      </c>
      <c r="J79" s="51">
        <f t="shared" si="13"/>
        <v>331.76137877935383</v>
      </c>
      <c r="K79" s="51">
        <f t="shared" si="14"/>
        <v>64.52517888735801</v>
      </c>
    </row>
    <row r="80" spans="1:11">
      <c r="A80" s="56" t="s">
        <v>87</v>
      </c>
      <c r="B80" s="49" t="s">
        <v>88</v>
      </c>
      <c r="C80" s="50">
        <v>4306777.93</v>
      </c>
      <c r="D80" s="50">
        <v>8681301</v>
      </c>
      <c r="E80" s="50">
        <v>1688450</v>
      </c>
      <c r="F80" s="50">
        <v>5601625</v>
      </c>
      <c r="G80" s="50">
        <f t="shared" si="10"/>
        <v>1294847.0700000003</v>
      </c>
      <c r="H80" s="50">
        <f t="shared" si="11"/>
        <v>-3913175</v>
      </c>
      <c r="I80" s="51">
        <f t="shared" si="12"/>
        <v>30.06533169449952</v>
      </c>
      <c r="J80" s="51">
        <f t="shared" si="13"/>
        <v>331.76137877935383</v>
      </c>
      <c r="K80" s="51">
        <f t="shared" si="14"/>
        <v>64.52517888735801</v>
      </c>
    </row>
    <row r="81" spans="1:11" ht="26.4">
      <c r="A81" s="57" t="s">
        <v>89</v>
      </c>
      <c r="B81" s="49" t="s">
        <v>90</v>
      </c>
      <c r="C81" s="50">
        <v>4306777.93</v>
      </c>
      <c r="D81" s="50">
        <v>8681301</v>
      </c>
      <c r="E81" s="50">
        <v>1688450</v>
      </c>
      <c r="F81" s="50">
        <v>5601625</v>
      </c>
      <c r="G81" s="50">
        <f t="shared" si="10"/>
        <v>1294847.0700000003</v>
      </c>
      <c r="H81" s="50">
        <f t="shared" si="11"/>
        <v>-3913175</v>
      </c>
      <c r="I81" s="51">
        <f t="shared" si="12"/>
        <v>30.06533169449952</v>
      </c>
      <c r="J81" s="51">
        <f t="shared" si="13"/>
        <v>331.76137877935383</v>
      </c>
      <c r="K81" s="51">
        <f t="shared" si="14"/>
        <v>64.52517888735801</v>
      </c>
    </row>
    <row r="82" spans="1:11" ht="26.4">
      <c r="A82" s="58" t="s">
        <v>91</v>
      </c>
      <c r="B82" s="49" t="s">
        <v>92</v>
      </c>
      <c r="C82" s="50">
        <v>4306777.93</v>
      </c>
      <c r="D82" s="50">
        <v>8681301</v>
      </c>
      <c r="E82" s="50">
        <v>1688450</v>
      </c>
      <c r="F82" s="50">
        <v>5601625</v>
      </c>
      <c r="G82" s="50">
        <f t="shared" si="10"/>
        <v>1294847.0700000003</v>
      </c>
      <c r="H82" s="50">
        <f t="shared" si="11"/>
        <v>-3913175</v>
      </c>
      <c r="I82" s="51">
        <f t="shared" si="12"/>
        <v>30.06533169449952</v>
      </c>
      <c r="J82" s="51">
        <f t="shared" si="13"/>
        <v>331.76137877935383</v>
      </c>
      <c r="K82" s="51">
        <f t="shared" si="14"/>
        <v>64.52517888735801</v>
      </c>
    </row>
    <row r="83" spans="1:11" s="3" customFormat="1">
      <c r="A83" s="55" t="s">
        <v>373</v>
      </c>
      <c r="B83" s="49" t="s">
        <v>374</v>
      </c>
      <c r="C83" s="50">
        <v>31234.28</v>
      </c>
      <c r="D83" s="50">
        <v>9316</v>
      </c>
      <c r="E83" s="50">
        <v>0</v>
      </c>
      <c r="F83" s="50">
        <v>14736.64</v>
      </c>
      <c r="G83" s="50">
        <f t="shared" si="10"/>
        <v>-16497.64</v>
      </c>
      <c r="H83" s="50">
        <f t="shared" si="11"/>
        <v>-14736.64</v>
      </c>
      <c r="I83" s="51">
        <f t="shared" si="12"/>
        <v>-52.819018078854384</v>
      </c>
      <c r="J83" s="51">
        <f t="shared" si="13"/>
        <v>0</v>
      </c>
      <c r="K83" s="51">
        <f t="shared" si="14"/>
        <v>158.18634607127521</v>
      </c>
    </row>
    <row r="84" spans="1:11">
      <c r="A84" s="56" t="s">
        <v>375</v>
      </c>
      <c r="B84" s="49" t="s">
        <v>376</v>
      </c>
      <c r="C84" s="50">
        <v>31234.28</v>
      </c>
      <c r="D84" s="50">
        <v>9316</v>
      </c>
      <c r="E84" s="50">
        <v>0</v>
      </c>
      <c r="F84" s="50">
        <v>14736.64</v>
      </c>
      <c r="G84" s="50">
        <f t="shared" si="10"/>
        <v>-16497.64</v>
      </c>
      <c r="H84" s="50">
        <f t="shared" si="11"/>
        <v>-14736.64</v>
      </c>
      <c r="I84" s="51">
        <f t="shared" si="12"/>
        <v>-52.819018078854384</v>
      </c>
      <c r="J84" s="51">
        <f t="shared" si="13"/>
        <v>0</v>
      </c>
      <c r="K84" s="51">
        <f t="shared" si="14"/>
        <v>158.18634607127521</v>
      </c>
    </row>
    <row r="85" spans="1:11" ht="26.4">
      <c r="A85" s="57" t="s">
        <v>377</v>
      </c>
      <c r="B85" s="49" t="s">
        <v>378</v>
      </c>
      <c r="C85" s="50">
        <v>31234.28</v>
      </c>
      <c r="D85" s="50">
        <v>9316</v>
      </c>
      <c r="E85" s="50">
        <v>0</v>
      </c>
      <c r="F85" s="50">
        <v>14736.64</v>
      </c>
      <c r="G85" s="50">
        <f t="shared" si="10"/>
        <v>-16497.64</v>
      </c>
      <c r="H85" s="50">
        <f t="shared" si="11"/>
        <v>-14736.64</v>
      </c>
      <c r="I85" s="51">
        <f t="shared" si="12"/>
        <v>-52.819018078854384</v>
      </c>
      <c r="J85" s="51">
        <f t="shared" si="13"/>
        <v>0</v>
      </c>
      <c r="K85" s="51">
        <f t="shared" si="14"/>
        <v>158.18634607127521</v>
      </c>
    </row>
    <row r="86" spans="1:11">
      <c r="A86" s="54" t="s">
        <v>23</v>
      </c>
      <c r="B86" s="49" t="s">
        <v>24</v>
      </c>
      <c r="C86" s="50">
        <v>388012655</v>
      </c>
      <c r="D86" s="50">
        <v>447546154</v>
      </c>
      <c r="E86" s="50">
        <v>237495946</v>
      </c>
      <c r="F86" s="50">
        <v>447379512</v>
      </c>
      <c r="G86" s="50">
        <f t="shared" si="10"/>
        <v>59366857</v>
      </c>
      <c r="H86" s="50">
        <f t="shared" si="11"/>
        <v>-209883566</v>
      </c>
      <c r="I86" s="51">
        <f t="shared" si="12"/>
        <v>15.300237307981618</v>
      </c>
      <c r="J86" s="51">
        <f t="shared" si="13"/>
        <v>188.37353627922556</v>
      </c>
      <c r="K86" s="51">
        <f t="shared" si="14"/>
        <v>99.962765404526294</v>
      </c>
    </row>
    <row r="87" spans="1:11" ht="26.4">
      <c r="A87" s="55" t="s">
        <v>25</v>
      </c>
      <c r="B87" s="49" t="s">
        <v>26</v>
      </c>
      <c r="C87" s="50">
        <v>388012655</v>
      </c>
      <c r="D87" s="50">
        <v>447546154</v>
      </c>
      <c r="E87" s="50">
        <v>237495946</v>
      </c>
      <c r="F87" s="50">
        <v>447379512</v>
      </c>
      <c r="G87" s="50">
        <f t="shared" si="10"/>
        <v>59366857</v>
      </c>
      <c r="H87" s="50">
        <f t="shared" si="11"/>
        <v>-209883566</v>
      </c>
      <c r="I87" s="51">
        <f t="shared" si="12"/>
        <v>15.300237307981618</v>
      </c>
      <c r="J87" s="51">
        <f t="shared" si="13"/>
        <v>188.37353627922556</v>
      </c>
      <c r="K87" s="51">
        <f t="shared" si="14"/>
        <v>99.962765404526294</v>
      </c>
    </row>
    <row r="88" spans="1:11">
      <c r="A88" s="48" t="s">
        <v>27</v>
      </c>
      <c r="B88" s="49" t="s">
        <v>28</v>
      </c>
      <c r="C88" s="50">
        <v>180180914.59999999</v>
      </c>
      <c r="D88" s="50">
        <v>464522062</v>
      </c>
      <c r="E88" s="50">
        <v>242488699</v>
      </c>
      <c r="F88" s="50">
        <v>231736541.19</v>
      </c>
      <c r="G88" s="50">
        <f t="shared" si="10"/>
        <v>51555626.590000004</v>
      </c>
      <c r="H88" s="50">
        <f t="shared" si="11"/>
        <v>10752157.810000002</v>
      </c>
      <c r="I88" s="51">
        <f t="shared" si="12"/>
        <v>28.61325612895962</v>
      </c>
      <c r="J88" s="51">
        <f t="shared" si="13"/>
        <v>95.565913853164759</v>
      </c>
      <c r="K88" s="51">
        <f t="shared" si="14"/>
        <v>49.88709044135777</v>
      </c>
    </row>
    <row r="89" spans="1:11">
      <c r="A89" s="54" t="s">
        <v>29</v>
      </c>
      <c r="B89" s="49" t="s">
        <v>30</v>
      </c>
      <c r="C89" s="50">
        <v>176266958.06999999</v>
      </c>
      <c r="D89" s="50">
        <v>457507647</v>
      </c>
      <c r="E89" s="50">
        <v>235108286</v>
      </c>
      <c r="F89" s="50">
        <v>227182440.36000001</v>
      </c>
      <c r="G89" s="50">
        <f t="shared" si="10"/>
        <v>50915482.290000021</v>
      </c>
      <c r="H89" s="50">
        <f t="shared" si="11"/>
        <v>7925845.6399999857</v>
      </c>
      <c r="I89" s="51">
        <f t="shared" si="12"/>
        <v>28.88543766085769</v>
      </c>
      <c r="J89" s="51">
        <f t="shared" si="13"/>
        <v>96.628853123449687</v>
      </c>
      <c r="K89" s="51">
        <f t="shared" si="14"/>
        <v>49.656534016359302</v>
      </c>
    </row>
    <row r="90" spans="1:11">
      <c r="A90" s="55" t="s">
        <v>31</v>
      </c>
      <c r="B90" s="49" t="s">
        <v>32</v>
      </c>
      <c r="C90" s="50">
        <v>47383319.729999997</v>
      </c>
      <c r="D90" s="50">
        <v>115470651</v>
      </c>
      <c r="E90" s="50">
        <v>55168879</v>
      </c>
      <c r="F90" s="50">
        <v>53811611.990000002</v>
      </c>
      <c r="G90" s="50">
        <f t="shared" si="10"/>
        <v>6428292.2600000054</v>
      </c>
      <c r="H90" s="50">
        <f t="shared" si="11"/>
        <v>1357267.0099999979</v>
      </c>
      <c r="I90" s="51">
        <f t="shared" si="12"/>
        <v>13.566572153723612</v>
      </c>
      <c r="J90" s="51">
        <f t="shared" si="13"/>
        <v>97.539795923712717</v>
      </c>
      <c r="K90" s="51">
        <f t="shared" si="14"/>
        <v>46.601981996273665</v>
      </c>
    </row>
    <row r="91" spans="1:11">
      <c r="A91" s="56" t="s">
        <v>33</v>
      </c>
      <c r="B91" s="49" t="s">
        <v>34</v>
      </c>
      <c r="C91" s="50">
        <v>33763147.390000001</v>
      </c>
      <c r="D91" s="50">
        <v>89095814</v>
      </c>
      <c r="E91" s="50">
        <v>44069111</v>
      </c>
      <c r="F91" s="50">
        <v>41412418.43</v>
      </c>
      <c r="G91" s="50">
        <f t="shared" si="10"/>
        <v>7649271.0399999991</v>
      </c>
      <c r="H91" s="50">
        <f t="shared" si="11"/>
        <v>2656692.5700000003</v>
      </c>
      <c r="I91" s="51">
        <f t="shared" si="12"/>
        <v>22.655681212544692</v>
      </c>
      <c r="J91" s="51">
        <f t="shared" si="13"/>
        <v>93.971531284123245</v>
      </c>
      <c r="K91" s="51">
        <f t="shared" si="14"/>
        <v>46.48076780576919</v>
      </c>
    </row>
    <row r="92" spans="1:11">
      <c r="A92" s="56" t="s">
        <v>35</v>
      </c>
      <c r="B92" s="49" t="s">
        <v>36</v>
      </c>
      <c r="C92" s="50">
        <v>13620172.34</v>
      </c>
      <c r="D92" s="50">
        <v>26374837</v>
      </c>
      <c r="E92" s="50">
        <v>11099768</v>
      </c>
      <c r="F92" s="50">
        <v>12399193.560000001</v>
      </c>
      <c r="G92" s="50">
        <f t="shared" si="10"/>
        <v>-1220978.7799999993</v>
      </c>
      <c r="H92" s="50">
        <f t="shared" si="11"/>
        <v>-1299425.5600000005</v>
      </c>
      <c r="I92" s="51">
        <f t="shared" si="12"/>
        <v>-8.9644884772434494</v>
      </c>
      <c r="J92" s="51">
        <f t="shared" si="13"/>
        <v>111.70678125885154</v>
      </c>
      <c r="K92" s="51">
        <f t="shared" si="14"/>
        <v>47.011450952284562</v>
      </c>
    </row>
    <row r="93" spans="1:11">
      <c r="A93" s="57" t="s">
        <v>37</v>
      </c>
      <c r="B93" s="49" t="s">
        <v>38</v>
      </c>
      <c r="C93" s="50">
        <v>210660.2</v>
      </c>
      <c r="D93" s="50">
        <v>0</v>
      </c>
      <c r="E93" s="50">
        <v>0</v>
      </c>
      <c r="F93" s="50">
        <v>264177.99</v>
      </c>
      <c r="G93" s="50">
        <f t="shared" si="10"/>
        <v>53517.789999999979</v>
      </c>
      <c r="H93" s="50">
        <f t="shared" si="11"/>
        <v>-264177.99</v>
      </c>
      <c r="I93" s="51">
        <f t="shared" si="12"/>
        <v>25.404794071210418</v>
      </c>
      <c r="J93" s="51">
        <f t="shared" si="13"/>
        <v>0</v>
      </c>
      <c r="K93" s="51">
        <f t="shared" si="14"/>
        <v>0</v>
      </c>
    </row>
    <row r="94" spans="1:11">
      <c r="A94" s="55" t="s">
        <v>286</v>
      </c>
      <c r="B94" s="49" t="s">
        <v>287</v>
      </c>
      <c r="C94" s="50">
        <v>709061.35</v>
      </c>
      <c r="D94" s="50">
        <v>2805225</v>
      </c>
      <c r="E94" s="50">
        <v>1592496</v>
      </c>
      <c r="F94" s="50">
        <v>1237708.3500000001</v>
      </c>
      <c r="G94" s="50">
        <f t="shared" si="10"/>
        <v>528647.00000000012</v>
      </c>
      <c r="H94" s="50">
        <f t="shared" si="11"/>
        <v>354787.64999999991</v>
      </c>
      <c r="I94" s="51">
        <f t="shared" si="12"/>
        <v>74.555889980465025</v>
      </c>
      <c r="J94" s="51">
        <f t="shared" si="13"/>
        <v>77.721284700244155</v>
      </c>
      <c r="K94" s="51">
        <f t="shared" si="14"/>
        <v>44.121535705692061</v>
      </c>
    </row>
    <row r="95" spans="1:11">
      <c r="A95" s="55" t="s">
        <v>39</v>
      </c>
      <c r="B95" s="49" t="s">
        <v>40</v>
      </c>
      <c r="C95" s="50">
        <v>31517036.120000001</v>
      </c>
      <c r="D95" s="50">
        <v>78120085</v>
      </c>
      <c r="E95" s="50">
        <v>40565332</v>
      </c>
      <c r="F95" s="50">
        <v>48027930.43</v>
      </c>
      <c r="G95" s="50">
        <f t="shared" si="10"/>
        <v>16510894.309999999</v>
      </c>
      <c r="H95" s="50">
        <f t="shared" si="11"/>
        <v>-7462598.4299999997</v>
      </c>
      <c r="I95" s="51">
        <f t="shared" si="12"/>
        <v>52.387204961581261</v>
      </c>
      <c r="J95" s="51">
        <f t="shared" si="13"/>
        <v>118.39649292159126</v>
      </c>
      <c r="K95" s="51">
        <f t="shared" si="14"/>
        <v>61.479618756175192</v>
      </c>
    </row>
    <row r="96" spans="1:11">
      <c r="A96" s="56" t="s">
        <v>41</v>
      </c>
      <c r="B96" s="49" t="s">
        <v>42</v>
      </c>
      <c r="C96" s="50">
        <v>25737101.420000002</v>
      </c>
      <c r="D96" s="50">
        <v>67873685</v>
      </c>
      <c r="E96" s="50">
        <v>34807658</v>
      </c>
      <c r="F96" s="50">
        <v>42410186.409999996</v>
      </c>
      <c r="G96" s="50">
        <f t="shared" si="10"/>
        <v>16673084.989999995</v>
      </c>
      <c r="H96" s="50">
        <f t="shared" si="11"/>
        <v>-7602528.4099999964</v>
      </c>
      <c r="I96" s="51">
        <f t="shared" si="12"/>
        <v>64.782295091876705</v>
      </c>
      <c r="J96" s="51">
        <f t="shared" si="13"/>
        <v>121.84153961177162</v>
      </c>
      <c r="K96" s="51">
        <f t="shared" si="14"/>
        <v>62.483989796634731</v>
      </c>
    </row>
    <row r="97" spans="1:11">
      <c r="A97" s="56" t="s">
        <v>43</v>
      </c>
      <c r="B97" s="49" t="s">
        <v>44</v>
      </c>
      <c r="C97" s="50">
        <v>5779934.7000000002</v>
      </c>
      <c r="D97" s="50">
        <v>10246400</v>
      </c>
      <c r="E97" s="50">
        <v>5757674</v>
      </c>
      <c r="F97" s="50">
        <v>5617744.0199999996</v>
      </c>
      <c r="G97" s="50">
        <f t="shared" si="10"/>
        <v>-162190.68000000063</v>
      </c>
      <c r="H97" s="50">
        <f t="shared" si="11"/>
        <v>139929.98000000045</v>
      </c>
      <c r="I97" s="51">
        <f t="shared" si="12"/>
        <v>-2.8060988301476897</v>
      </c>
      <c r="J97" s="51">
        <f t="shared" si="13"/>
        <v>97.569678658430462</v>
      </c>
      <c r="K97" s="51">
        <f t="shared" si="14"/>
        <v>54.826514873516551</v>
      </c>
    </row>
    <row r="98" spans="1:11" ht="26.4">
      <c r="A98" s="55" t="s">
        <v>69</v>
      </c>
      <c r="B98" s="49" t="s">
        <v>70</v>
      </c>
      <c r="C98" s="50">
        <v>1677549.74</v>
      </c>
      <c r="D98" s="50">
        <v>2605026</v>
      </c>
      <c r="E98" s="50">
        <v>2807025</v>
      </c>
      <c r="F98" s="50">
        <v>2496010.13</v>
      </c>
      <c r="G98" s="50">
        <f t="shared" si="10"/>
        <v>818460.3899999999</v>
      </c>
      <c r="H98" s="50">
        <f t="shared" si="11"/>
        <v>311014.87000000011</v>
      </c>
      <c r="I98" s="51">
        <f t="shared" si="12"/>
        <v>48.789038589103171</v>
      </c>
      <c r="J98" s="51">
        <f t="shared" si="13"/>
        <v>88.920124687168794</v>
      </c>
      <c r="K98" s="51">
        <f t="shared" si="14"/>
        <v>95.815171518441659</v>
      </c>
    </row>
    <row r="99" spans="1:11">
      <c r="A99" s="56" t="s">
        <v>71</v>
      </c>
      <c r="B99" s="49" t="s">
        <v>72</v>
      </c>
      <c r="C99" s="50">
        <v>1677549.74</v>
      </c>
      <c r="D99" s="50">
        <v>2605026</v>
      </c>
      <c r="E99" s="50">
        <v>2807025</v>
      </c>
      <c r="F99" s="50">
        <v>2496010.13</v>
      </c>
      <c r="G99" s="50">
        <f t="shared" si="10"/>
        <v>818460.3899999999</v>
      </c>
      <c r="H99" s="50">
        <f t="shared" si="11"/>
        <v>311014.87000000011</v>
      </c>
      <c r="I99" s="51">
        <f t="shared" si="12"/>
        <v>48.789038589103171</v>
      </c>
      <c r="J99" s="51">
        <f t="shared" si="13"/>
        <v>88.920124687168794</v>
      </c>
      <c r="K99" s="51">
        <f t="shared" si="14"/>
        <v>95.815171518441659</v>
      </c>
    </row>
    <row r="100" spans="1:11" ht="26.4">
      <c r="A100" s="55" t="s">
        <v>45</v>
      </c>
      <c r="B100" s="49" t="s">
        <v>46</v>
      </c>
      <c r="C100" s="50">
        <v>94979991.129999995</v>
      </c>
      <c r="D100" s="50">
        <v>258506660</v>
      </c>
      <c r="E100" s="50">
        <v>134974554</v>
      </c>
      <c r="F100" s="50">
        <v>121609179.45999999</v>
      </c>
      <c r="G100" s="50">
        <f t="shared" si="10"/>
        <v>26629188.329999998</v>
      </c>
      <c r="H100" s="50">
        <f t="shared" si="11"/>
        <v>13365374.540000007</v>
      </c>
      <c r="I100" s="51">
        <f t="shared" si="12"/>
        <v>28.036629623972459</v>
      </c>
      <c r="J100" s="51">
        <f t="shared" si="13"/>
        <v>90.097856118865181</v>
      </c>
      <c r="K100" s="51">
        <f t="shared" si="14"/>
        <v>47.042957988006961</v>
      </c>
    </row>
    <row r="101" spans="1:11">
      <c r="A101" s="56" t="s">
        <v>47</v>
      </c>
      <c r="B101" s="49" t="s">
        <v>48</v>
      </c>
      <c r="C101" s="50">
        <v>34436.89</v>
      </c>
      <c r="D101" s="50">
        <v>340877</v>
      </c>
      <c r="E101" s="50">
        <v>51297</v>
      </c>
      <c r="F101" s="50">
        <v>307705.28999999998</v>
      </c>
      <c r="G101" s="50">
        <f t="shared" si="10"/>
        <v>273268.39999999997</v>
      </c>
      <c r="H101" s="50">
        <f t="shared" si="11"/>
        <v>-256408.28999999998</v>
      </c>
      <c r="I101" s="51">
        <f t="shared" si="12"/>
        <v>793.5339108729039</v>
      </c>
      <c r="J101" s="51">
        <f t="shared" si="13"/>
        <v>599.8504590911748</v>
      </c>
      <c r="K101" s="51">
        <f t="shared" si="14"/>
        <v>90.268715695104092</v>
      </c>
    </row>
    <row r="102" spans="1:11" ht="26.4">
      <c r="A102" s="57" t="s">
        <v>73</v>
      </c>
      <c r="B102" s="49" t="s">
        <v>74</v>
      </c>
      <c r="C102" s="50">
        <v>130.88999999999999</v>
      </c>
      <c r="D102" s="50">
        <v>2592</v>
      </c>
      <c r="E102" s="50">
        <v>1296</v>
      </c>
      <c r="F102" s="50">
        <v>1296</v>
      </c>
      <c r="G102" s="50">
        <f t="shared" si="10"/>
        <v>1165.1100000000001</v>
      </c>
      <c r="H102" s="50">
        <f t="shared" si="11"/>
        <v>0</v>
      </c>
      <c r="I102" s="51">
        <f t="shared" si="12"/>
        <v>890.14439605775863</v>
      </c>
      <c r="J102" s="51">
        <f t="shared" si="13"/>
        <v>100</v>
      </c>
      <c r="K102" s="51">
        <f t="shared" si="14"/>
        <v>50</v>
      </c>
    </row>
    <row r="103" spans="1:11" ht="26.4">
      <c r="A103" s="57" t="s">
        <v>49</v>
      </c>
      <c r="B103" s="49" t="s">
        <v>50</v>
      </c>
      <c r="C103" s="50">
        <v>34306</v>
      </c>
      <c r="D103" s="50">
        <v>338285</v>
      </c>
      <c r="E103" s="50">
        <v>50001</v>
      </c>
      <c r="F103" s="50">
        <v>306409.28999999998</v>
      </c>
      <c r="G103" s="50">
        <f t="shared" si="10"/>
        <v>272103.28999999998</v>
      </c>
      <c r="H103" s="50">
        <f t="shared" si="11"/>
        <v>-256408.28999999998</v>
      </c>
      <c r="I103" s="51">
        <f t="shared" si="12"/>
        <v>793.16530636040329</v>
      </c>
      <c r="J103" s="51">
        <f t="shared" si="13"/>
        <v>612.8063238735225</v>
      </c>
      <c r="K103" s="51">
        <f t="shared" si="14"/>
        <v>90.577261776312866</v>
      </c>
    </row>
    <row r="104" spans="1:11" ht="26.4">
      <c r="A104" s="58" t="s">
        <v>51</v>
      </c>
      <c r="B104" s="49" t="s">
        <v>52</v>
      </c>
      <c r="C104" s="50">
        <v>34306</v>
      </c>
      <c r="D104" s="50">
        <v>338285</v>
      </c>
      <c r="E104" s="50">
        <v>50001</v>
      </c>
      <c r="F104" s="50">
        <v>306409.28999999998</v>
      </c>
      <c r="G104" s="50">
        <f t="shared" si="10"/>
        <v>272103.28999999998</v>
      </c>
      <c r="H104" s="50">
        <f t="shared" si="11"/>
        <v>-256408.28999999998</v>
      </c>
      <c r="I104" s="51">
        <f t="shared" si="12"/>
        <v>793.16530636040329</v>
      </c>
      <c r="J104" s="51">
        <f t="shared" si="13"/>
        <v>612.8063238735225</v>
      </c>
      <c r="K104" s="51">
        <f t="shared" si="14"/>
        <v>90.577261776312866</v>
      </c>
    </row>
    <row r="105" spans="1:11" ht="26.4">
      <c r="A105" s="56" t="s">
        <v>157</v>
      </c>
      <c r="B105" s="49" t="s">
        <v>158</v>
      </c>
      <c r="C105" s="50">
        <v>94945554.239999995</v>
      </c>
      <c r="D105" s="50">
        <v>258165783</v>
      </c>
      <c r="E105" s="50">
        <v>134923257</v>
      </c>
      <c r="F105" s="50">
        <v>121301474.17</v>
      </c>
      <c r="G105" s="50">
        <f t="shared" si="10"/>
        <v>26355919.930000007</v>
      </c>
      <c r="H105" s="50">
        <f t="shared" si="11"/>
        <v>13621782.829999998</v>
      </c>
      <c r="I105" s="51">
        <f t="shared" si="12"/>
        <v>27.758982651655757</v>
      </c>
      <c r="J105" s="51">
        <f t="shared" si="13"/>
        <v>89.904051285983996</v>
      </c>
      <c r="K105" s="51">
        <f t="shared" si="14"/>
        <v>46.985883551423235</v>
      </c>
    </row>
    <row r="106" spans="1:11" ht="26.4">
      <c r="A106" s="57" t="s">
        <v>159</v>
      </c>
      <c r="B106" s="49" t="s">
        <v>160</v>
      </c>
      <c r="C106" s="50">
        <v>23536694.98</v>
      </c>
      <c r="D106" s="50">
        <v>57287648</v>
      </c>
      <c r="E106" s="50">
        <v>32512439</v>
      </c>
      <c r="F106" s="50">
        <v>33903877.899999999</v>
      </c>
      <c r="G106" s="50">
        <f t="shared" si="10"/>
        <v>10367182.919999998</v>
      </c>
      <c r="H106" s="50">
        <f t="shared" si="11"/>
        <v>-1391438.8999999985</v>
      </c>
      <c r="I106" s="51">
        <f t="shared" si="12"/>
        <v>44.046893282210505</v>
      </c>
      <c r="J106" s="51">
        <f t="shared" si="13"/>
        <v>104.27971245097913</v>
      </c>
      <c r="K106" s="51">
        <f t="shared" si="14"/>
        <v>59.181829039307047</v>
      </c>
    </row>
    <row r="107" spans="1:11" ht="39.6">
      <c r="A107" s="57" t="s">
        <v>161</v>
      </c>
      <c r="B107" s="49" t="s">
        <v>162</v>
      </c>
      <c r="C107" s="50">
        <v>71408859.260000005</v>
      </c>
      <c r="D107" s="50">
        <v>200878135</v>
      </c>
      <c r="E107" s="50">
        <v>102410818</v>
      </c>
      <c r="F107" s="50">
        <v>87397596.269999996</v>
      </c>
      <c r="G107" s="50">
        <f t="shared" si="10"/>
        <v>15988737.00999999</v>
      </c>
      <c r="H107" s="50">
        <f t="shared" si="11"/>
        <v>15013221.730000004</v>
      </c>
      <c r="I107" s="51">
        <f t="shared" si="12"/>
        <v>22.39041090375764</v>
      </c>
      <c r="J107" s="51">
        <f t="shared" si="13"/>
        <v>85.340199382061371</v>
      </c>
      <c r="K107" s="51">
        <f t="shared" si="14"/>
        <v>43.507769658454862</v>
      </c>
    </row>
    <row r="108" spans="1:11">
      <c r="A108" s="54" t="s">
        <v>53</v>
      </c>
      <c r="B108" s="49" t="s">
        <v>54</v>
      </c>
      <c r="C108" s="50">
        <v>3913956.53</v>
      </c>
      <c r="D108" s="50">
        <v>7014415</v>
      </c>
      <c r="E108" s="50">
        <v>7380413</v>
      </c>
      <c r="F108" s="50">
        <v>4554100.83</v>
      </c>
      <c r="G108" s="50">
        <f t="shared" si="10"/>
        <v>640144.30000000028</v>
      </c>
      <c r="H108" s="50">
        <f t="shared" si="11"/>
        <v>2826312.17</v>
      </c>
      <c r="I108" s="51">
        <f t="shared" si="12"/>
        <v>16.355426921412459</v>
      </c>
      <c r="J108" s="51">
        <f t="shared" si="13"/>
        <v>61.70523018156301</v>
      </c>
      <c r="K108" s="51">
        <f t="shared" si="14"/>
        <v>64.924884398770246</v>
      </c>
    </row>
    <row r="109" spans="1:11">
      <c r="A109" s="55" t="s">
        <v>55</v>
      </c>
      <c r="B109" s="49" t="s">
        <v>56</v>
      </c>
      <c r="C109" s="50">
        <v>1323538.3899999999</v>
      </c>
      <c r="D109" s="50">
        <v>3385780</v>
      </c>
      <c r="E109" s="50">
        <v>1199503</v>
      </c>
      <c r="F109" s="50">
        <v>955107.18</v>
      </c>
      <c r="G109" s="50">
        <f t="shared" si="10"/>
        <v>-368431.20999999985</v>
      </c>
      <c r="H109" s="50">
        <f t="shared" si="11"/>
        <v>244395.81999999995</v>
      </c>
      <c r="I109" s="51">
        <f t="shared" si="12"/>
        <v>-27.836835922832563</v>
      </c>
      <c r="J109" s="51">
        <f t="shared" si="13"/>
        <v>79.625243121526168</v>
      </c>
      <c r="K109" s="51">
        <f t="shared" si="14"/>
        <v>28.209369185239446</v>
      </c>
    </row>
    <row r="110" spans="1:11">
      <c r="A110" s="55" t="s">
        <v>185</v>
      </c>
      <c r="B110" s="49" t="s">
        <v>186</v>
      </c>
      <c r="C110" s="50">
        <v>2590418.14</v>
      </c>
      <c r="D110" s="50">
        <v>3628635</v>
      </c>
      <c r="E110" s="50">
        <v>6180910</v>
      </c>
      <c r="F110" s="50">
        <v>3598993.65</v>
      </c>
      <c r="G110" s="50">
        <f t="shared" si="10"/>
        <v>1008575.5099999998</v>
      </c>
      <c r="H110" s="50">
        <f t="shared" si="11"/>
        <v>2581916.35</v>
      </c>
      <c r="I110" s="51">
        <f t="shared" si="12"/>
        <v>38.934853583136174</v>
      </c>
      <c r="J110" s="51">
        <f t="shared" si="13"/>
        <v>58.227569241422387</v>
      </c>
      <c r="K110" s="51">
        <f t="shared" si="14"/>
        <v>99.183126712937508</v>
      </c>
    </row>
    <row r="111" spans="1:11" ht="26.4">
      <c r="A111" s="56" t="s">
        <v>187</v>
      </c>
      <c r="B111" s="49" t="s">
        <v>188</v>
      </c>
      <c r="C111" s="50">
        <v>2590418.14</v>
      </c>
      <c r="D111" s="50">
        <v>3628635</v>
      </c>
      <c r="E111" s="50">
        <v>6180910</v>
      </c>
      <c r="F111" s="50">
        <v>3598993.65</v>
      </c>
      <c r="G111" s="50">
        <f t="shared" si="10"/>
        <v>1008575.5099999998</v>
      </c>
      <c r="H111" s="50">
        <f t="shared" si="11"/>
        <v>2581916.35</v>
      </c>
      <c r="I111" s="51">
        <f t="shared" si="12"/>
        <v>38.934853583136174</v>
      </c>
      <c r="J111" s="51">
        <f t="shared" si="13"/>
        <v>58.227569241422387</v>
      </c>
      <c r="K111" s="51">
        <f t="shared" si="14"/>
        <v>99.183126712937508</v>
      </c>
    </row>
    <row r="112" spans="1:11">
      <c r="A112" s="57" t="s">
        <v>189</v>
      </c>
      <c r="B112" s="49" t="s">
        <v>190</v>
      </c>
      <c r="C112" s="50">
        <v>2590418.14</v>
      </c>
      <c r="D112" s="50">
        <v>3628635</v>
      </c>
      <c r="E112" s="50">
        <v>6180910</v>
      </c>
      <c r="F112" s="50">
        <v>3598993.65</v>
      </c>
      <c r="G112" s="50">
        <f t="shared" si="10"/>
        <v>1008575.5099999998</v>
      </c>
      <c r="H112" s="50">
        <f t="shared" si="11"/>
        <v>2581916.35</v>
      </c>
      <c r="I112" s="51">
        <f t="shared" si="12"/>
        <v>38.934853583136174</v>
      </c>
      <c r="J112" s="51">
        <f t="shared" si="13"/>
        <v>58.227569241422387</v>
      </c>
      <c r="K112" s="51">
        <f t="shared" si="14"/>
        <v>99.183126712937508</v>
      </c>
    </row>
    <row r="113" spans="1:11">
      <c r="A113" s="48"/>
      <c r="B113" s="49" t="s">
        <v>57</v>
      </c>
      <c r="C113" s="50">
        <v>215489504.11000001</v>
      </c>
      <c r="D113" s="50">
        <v>-1175099</v>
      </c>
      <c r="E113" s="50">
        <v>91190</v>
      </c>
      <c r="F113" s="50">
        <v>224973947.59</v>
      </c>
      <c r="G113" s="50">
        <f t="shared" si="10"/>
        <v>9484443.4799999893</v>
      </c>
      <c r="H113" s="50">
        <f t="shared" si="11"/>
        <v>-224882757.59</v>
      </c>
      <c r="I113" s="51">
        <f t="shared" si="12"/>
        <v>4.401348232328985</v>
      </c>
      <c r="J113" s="51">
        <f t="shared" si="13"/>
        <v>246709.01150345436</v>
      </c>
      <c r="K113" s="51">
        <f t="shared" si="14"/>
        <v>-19145.105866824837</v>
      </c>
    </row>
    <row r="114" spans="1:11">
      <c r="A114" s="48" t="s">
        <v>58</v>
      </c>
      <c r="B114" s="49" t="s">
        <v>59</v>
      </c>
      <c r="C114" s="50">
        <v>-215489504.11000001</v>
      </c>
      <c r="D114" s="50">
        <v>1175099</v>
      </c>
      <c r="E114" s="50">
        <v>-91190</v>
      </c>
      <c r="F114" s="50">
        <v>-224973947.59</v>
      </c>
      <c r="G114" s="50">
        <f t="shared" si="10"/>
        <v>-9484443.4799999893</v>
      </c>
      <c r="H114" s="50">
        <f t="shared" si="11"/>
        <v>224882757.59</v>
      </c>
      <c r="I114" s="51">
        <f t="shared" si="12"/>
        <v>4.401348232328985</v>
      </c>
      <c r="J114" s="51">
        <f t="shared" si="13"/>
        <v>246709.01150345436</v>
      </c>
      <c r="K114" s="51">
        <f t="shared" si="14"/>
        <v>-19145.105866824837</v>
      </c>
    </row>
    <row r="115" spans="1:11">
      <c r="A115" s="54" t="s">
        <v>294</v>
      </c>
      <c r="B115" s="49" t="s">
        <v>295</v>
      </c>
      <c r="C115" s="50">
        <v>6617.53</v>
      </c>
      <c r="D115" s="50">
        <v>608000</v>
      </c>
      <c r="E115" s="50">
        <v>304000</v>
      </c>
      <c r="F115" s="50">
        <v>6972.74</v>
      </c>
      <c r="G115" s="50">
        <f t="shared" si="10"/>
        <v>355.21000000000004</v>
      </c>
      <c r="H115" s="50">
        <f t="shared" si="11"/>
        <v>297027.26</v>
      </c>
      <c r="I115" s="51">
        <f t="shared" si="12"/>
        <v>5.3677127266518028</v>
      </c>
      <c r="J115" s="51">
        <f t="shared" si="13"/>
        <v>2.2936644736842102</v>
      </c>
      <c r="K115" s="51">
        <f t="shared" si="14"/>
        <v>1.1468322368421051</v>
      </c>
    </row>
    <row r="116" spans="1:11">
      <c r="A116" s="55" t="s">
        <v>296</v>
      </c>
      <c r="B116" s="49" t="s">
        <v>297</v>
      </c>
      <c r="C116" s="50">
        <v>6617.53</v>
      </c>
      <c r="D116" s="50">
        <v>608000</v>
      </c>
      <c r="E116" s="50">
        <v>304000</v>
      </c>
      <c r="F116" s="50">
        <v>6972.74</v>
      </c>
      <c r="G116" s="50">
        <f t="shared" si="10"/>
        <v>355.21000000000004</v>
      </c>
      <c r="H116" s="50">
        <f t="shared" si="11"/>
        <v>297027.26</v>
      </c>
      <c r="I116" s="51">
        <f t="shared" si="12"/>
        <v>5.3677127266518028</v>
      </c>
      <c r="J116" s="51">
        <f t="shared" si="13"/>
        <v>2.2936644736842102</v>
      </c>
      <c r="K116" s="51">
        <f t="shared" si="14"/>
        <v>1.1468322368421051</v>
      </c>
    </row>
    <row r="117" spans="1:11">
      <c r="A117" s="54" t="s">
        <v>387</v>
      </c>
      <c r="B117" s="49" t="s">
        <v>388</v>
      </c>
      <c r="C117" s="50">
        <v>-162956.18</v>
      </c>
      <c r="D117" s="50">
        <v>-1349458</v>
      </c>
      <c r="E117" s="50">
        <v>-531304</v>
      </c>
      <c r="F117" s="50">
        <v>-145898.66</v>
      </c>
      <c r="G117" s="50">
        <f t="shared" si="10"/>
        <v>17057.51999999999</v>
      </c>
      <c r="H117" s="50">
        <f t="shared" si="11"/>
        <v>-385405.33999999997</v>
      </c>
      <c r="I117" s="51">
        <f t="shared" si="12"/>
        <v>-10.46755023344312</v>
      </c>
      <c r="J117" s="51">
        <f t="shared" si="13"/>
        <v>27.460485898845103</v>
      </c>
      <c r="K117" s="51">
        <f t="shared" si="14"/>
        <v>10.811648824935641</v>
      </c>
    </row>
    <row r="118" spans="1:11">
      <c r="A118" s="55" t="s">
        <v>389</v>
      </c>
      <c r="B118" s="49" t="s">
        <v>390</v>
      </c>
      <c r="C118" s="50">
        <v>-162956.18</v>
      </c>
      <c r="D118" s="50">
        <v>-1349458</v>
      </c>
      <c r="E118" s="50">
        <v>-531304</v>
      </c>
      <c r="F118" s="50">
        <v>-145898.66</v>
      </c>
      <c r="G118" s="50">
        <f t="shared" si="10"/>
        <v>17057.51999999999</v>
      </c>
      <c r="H118" s="50">
        <f t="shared" si="11"/>
        <v>-385405.33999999997</v>
      </c>
      <c r="I118" s="51">
        <f t="shared" si="12"/>
        <v>-10.46755023344312</v>
      </c>
      <c r="J118" s="51">
        <f t="shared" si="13"/>
        <v>27.460485898845103</v>
      </c>
      <c r="K118" s="51">
        <f t="shared" si="14"/>
        <v>10.811648824935641</v>
      </c>
    </row>
    <row r="119" spans="1:11">
      <c r="A119" s="54" t="s">
        <v>60</v>
      </c>
      <c r="B119" s="49" t="s">
        <v>61</v>
      </c>
      <c r="C119" s="50">
        <v>-215333165.46000001</v>
      </c>
      <c r="D119" s="50">
        <v>1916557</v>
      </c>
      <c r="E119" s="50">
        <v>136114</v>
      </c>
      <c r="F119" s="50">
        <v>-224835021.66999999</v>
      </c>
      <c r="G119" s="50">
        <f t="shared" si="10"/>
        <v>-9501856.2099999785</v>
      </c>
      <c r="H119" s="50">
        <f t="shared" si="11"/>
        <v>224971135.66999999</v>
      </c>
      <c r="I119" s="51">
        <f t="shared" si="12"/>
        <v>4.4126301629857494</v>
      </c>
      <c r="J119" s="51">
        <f t="shared" si="13"/>
        <v>-165181.40798889165</v>
      </c>
      <c r="K119" s="51">
        <f t="shared" si="14"/>
        <v>-11731.194098062306</v>
      </c>
    </row>
    <row r="120" spans="1:11" ht="26.4">
      <c r="A120" s="55" t="s">
        <v>139</v>
      </c>
      <c r="B120" s="49" t="s">
        <v>140</v>
      </c>
      <c r="C120" s="50">
        <v>-701914.81</v>
      </c>
      <c r="D120" s="50">
        <v>1916557</v>
      </c>
      <c r="E120" s="50">
        <v>136114</v>
      </c>
      <c r="F120" s="50">
        <v>-1618077.28</v>
      </c>
      <c r="G120" s="50">
        <f t="shared" si="10"/>
        <v>-916162.47</v>
      </c>
      <c r="H120" s="50">
        <f t="shared" si="11"/>
        <v>1754191.28</v>
      </c>
      <c r="I120" s="51">
        <f t="shared" si="12"/>
        <v>130.52331379074334</v>
      </c>
      <c r="J120" s="51">
        <f t="shared" si="13"/>
        <v>-1188.7662400634761</v>
      </c>
      <c r="K120" s="51">
        <f t="shared" si="14"/>
        <v>-84.426253954356696</v>
      </c>
    </row>
    <row r="121" spans="1:11" ht="26.4">
      <c r="A121" s="55" t="s">
        <v>298</v>
      </c>
      <c r="B121" s="49" t="s">
        <v>299</v>
      </c>
      <c r="C121" s="50">
        <v>-6617.53</v>
      </c>
      <c r="D121" s="50">
        <v>-608000</v>
      </c>
      <c r="E121" s="50">
        <v>-304000</v>
      </c>
      <c r="F121" s="50">
        <v>-6972.74</v>
      </c>
      <c r="G121" s="50">
        <f t="shared" si="10"/>
        <v>-355.21000000000004</v>
      </c>
      <c r="H121" s="50">
        <f t="shared" si="11"/>
        <v>-297027.26</v>
      </c>
      <c r="I121" s="51">
        <f t="shared" si="12"/>
        <v>5.3677127266518028</v>
      </c>
      <c r="J121" s="51">
        <f t="shared" si="13"/>
        <v>2.2936644736842102</v>
      </c>
      <c r="K121" s="51">
        <f t="shared" si="14"/>
        <v>1.1468322368421051</v>
      </c>
    </row>
    <row r="122" spans="1:11">
      <c r="A122" s="59" t="s">
        <v>75</v>
      </c>
      <c r="B122" s="60" t="s">
        <v>391</v>
      </c>
      <c r="C122" s="61"/>
      <c r="D122" s="61"/>
      <c r="E122" s="61"/>
      <c r="F122" s="61"/>
      <c r="G122" s="61"/>
      <c r="H122" s="61"/>
      <c r="I122" s="62"/>
      <c r="J122" s="62"/>
      <c r="K122" s="62"/>
    </row>
    <row r="123" spans="1:11">
      <c r="A123" s="48" t="s">
        <v>19</v>
      </c>
      <c r="B123" s="49" t="s">
        <v>20</v>
      </c>
      <c r="C123" s="50">
        <v>44858914</v>
      </c>
      <c r="D123" s="50">
        <v>56512664</v>
      </c>
      <c r="E123" s="50">
        <v>35891749</v>
      </c>
      <c r="F123" s="50">
        <v>56512664</v>
      </c>
      <c r="G123" s="50">
        <f t="shared" ref="G123:G149" si="15">F123-C123</f>
        <v>11653750</v>
      </c>
      <c r="H123" s="50">
        <f t="shared" ref="H123:H149" si="16">E123-F123</f>
        <v>-20620915</v>
      </c>
      <c r="I123" s="51">
        <f t="shared" ref="I123:I149" si="17">IF(ISERROR(F123/C123),0,F123/C123*100-100)</f>
        <v>25.978671708369944</v>
      </c>
      <c r="J123" s="51">
        <f t="shared" ref="J123:J149" si="18">IF(ISERROR(F123/E123),0,F123/E123*100)</f>
        <v>157.45307925785394</v>
      </c>
      <c r="K123" s="51">
        <f t="shared" ref="K123:K149" si="19">IF(ISERROR(F123/D123),0,F123/D123*100)</f>
        <v>100</v>
      </c>
    </row>
    <row r="124" spans="1:11">
      <c r="A124" s="54" t="s">
        <v>23</v>
      </c>
      <c r="B124" s="49" t="s">
        <v>24</v>
      </c>
      <c r="C124" s="50">
        <v>44858914</v>
      </c>
      <c r="D124" s="50">
        <v>56512664</v>
      </c>
      <c r="E124" s="50">
        <v>35891749</v>
      </c>
      <c r="F124" s="50">
        <v>56512664</v>
      </c>
      <c r="G124" s="50">
        <f t="shared" si="15"/>
        <v>11653750</v>
      </c>
      <c r="H124" s="50">
        <f t="shared" si="16"/>
        <v>-20620915</v>
      </c>
      <c r="I124" s="51">
        <f t="shared" si="17"/>
        <v>25.978671708369944</v>
      </c>
      <c r="J124" s="51">
        <f t="shared" si="18"/>
        <v>157.45307925785394</v>
      </c>
      <c r="K124" s="51">
        <f t="shared" si="19"/>
        <v>100</v>
      </c>
    </row>
    <row r="125" spans="1:11" ht="26.4">
      <c r="A125" s="55" t="s">
        <v>25</v>
      </c>
      <c r="B125" s="49" t="s">
        <v>26</v>
      </c>
      <c r="C125" s="50">
        <v>44858914</v>
      </c>
      <c r="D125" s="50">
        <v>56512664</v>
      </c>
      <c r="E125" s="50">
        <v>35891749</v>
      </c>
      <c r="F125" s="50">
        <v>56512664</v>
      </c>
      <c r="G125" s="50">
        <f t="shared" si="15"/>
        <v>11653750</v>
      </c>
      <c r="H125" s="50">
        <f t="shared" si="16"/>
        <v>-20620915</v>
      </c>
      <c r="I125" s="51">
        <f t="shared" si="17"/>
        <v>25.978671708369944</v>
      </c>
      <c r="J125" s="51">
        <f t="shared" si="18"/>
        <v>157.45307925785394</v>
      </c>
      <c r="K125" s="51">
        <f t="shared" si="19"/>
        <v>100</v>
      </c>
    </row>
    <row r="126" spans="1:11">
      <c r="A126" s="48" t="s">
        <v>27</v>
      </c>
      <c r="B126" s="49" t="s">
        <v>28</v>
      </c>
      <c r="C126" s="50">
        <v>23214403.25</v>
      </c>
      <c r="D126" s="50">
        <v>56512664</v>
      </c>
      <c r="E126" s="50">
        <v>35891749</v>
      </c>
      <c r="F126" s="50">
        <v>35756985.789999999</v>
      </c>
      <c r="G126" s="50">
        <f t="shared" si="15"/>
        <v>12542582.539999999</v>
      </c>
      <c r="H126" s="50">
        <f t="shared" si="16"/>
        <v>134763.21000000089</v>
      </c>
      <c r="I126" s="51">
        <f t="shared" si="17"/>
        <v>54.029312771587172</v>
      </c>
      <c r="J126" s="51">
        <f t="shared" si="18"/>
        <v>99.624528718285646</v>
      </c>
      <c r="K126" s="51">
        <f t="shared" si="19"/>
        <v>63.272518510187382</v>
      </c>
    </row>
    <row r="127" spans="1:11">
      <c r="A127" s="54" t="s">
        <v>29</v>
      </c>
      <c r="B127" s="49" t="s">
        <v>30</v>
      </c>
      <c r="C127" s="50">
        <v>20623985.109999999</v>
      </c>
      <c r="D127" s="50">
        <v>52884029</v>
      </c>
      <c r="E127" s="50">
        <v>29710839</v>
      </c>
      <c r="F127" s="50">
        <v>32157992.140000001</v>
      </c>
      <c r="G127" s="50">
        <f t="shared" si="15"/>
        <v>11534007.030000001</v>
      </c>
      <c r="H127" s="50">
        <f t="shared" si="16"/>
        <v>-2447153.1400000006</v>
      </c>
      <c r="I127" s="51">
        <f t="shared" si="17"/>
        <v>55.925210227229485</v>
      </c>
      <c r="J127" s="51">
        <f t="shared" si="18"/>
        <v>108.23656693101127</v>
      </c>
      <c r="K127" s="51">
        <f t="shared" si="19"/>
        <v>60.80851392771153</v>
      </c>
    </row>
    <row r="128" spans="1:11">
      <c r="A128" s="55" t="s">
        <v>31</v>
      </c>
      <c r="B128" s="49" t="s">
        <v>32</v>
      </c>
      <c r="C128" s="50">
        <v>164117.64000000001</v>
      </c>
      <c r="D128" s="50">
        <v>1012581</v>
      </c>
      <c r="E128" s="50">
        <v>314088</v>
      </c>
      <c r="F128" s="50">
        <v>173808.94</v>
      </c>
      <c r="G128" s="50">
        <f t="shared" si="15"/>
        <v>9691.2999999999884</v>
      </c>
      <c r="H128" s="50">
        <f t="shared" si="16"/>
        <v>140279.06</v>
      </c>
      <c r="I128" s="51">
        <f t="shared" si="17"/>
        <v>5.9050934439466687</v>
      </c>
      <c r="J128" s="51">
        <f t="shared" si="18"/>
        <v>55.337656962379967</v>
      </c>
      <c r="K128" s="51">
        <f t="shared" si="19"/>
        <v>17.164941866379085</v>
      </c>
    </row>
    <row r="129" spans="1:11">
      <c r="A129" s="56" t="s">
        <v>33</v>
      </c>
      <c r="B129" s="49" t="s">
        <v>34</v>
      </c>
      <c r="C129" s="50">
        <v>60749.68</v>
      </c>
      <c r="D129" s="50">
        <v>246096</v>
      </c>
      <c r="E129" s="50">
        <v>64088</v>
      </c>
      <c r="F129" s="50">
        <v>89340.33</v>
      </c>
      <c r="G129" s="50">
        <f t="shared" si="15"/>
        <v>28590.65</v>
      </c>
      <c r="H129" s="50">
        <f t="shared" si="16"/>
        <v>-25252.33</v>
      </c>
      <c r="I129" s="51">
        <f t="shared" si="17"/>
        <v>47.063046258021444</v>
      </c>
      <c r="J129" s="51">
        <f t="shared" si="18"/>
        <v>139.40258706778181</v>
      </c>
      <c r="K129" s="51">
        <f t="shared" si="19"/>
        <v>36.303040276965085</v>
      </c>
    </row>
    <row r="130" spans="1:11">
      <c r="A130" s="56" t="s">
        <v>35</v>
      </c>
      <c r="B130" s="49" t="s">
        <v>36</v>
      </c>
      <c r="C130" s="50">
        <v>103367.96</v>
      </c>
      <c r="D130" s="50">
        <v>766485</v>
      </c>
      <c r="E130" s="50">
        <v>250000</v>
      </c>
      <c r="F130" s="50">
        <v>84468.61</v>
      </c>
      <c r="G130" s="50">
        <f t="shared" si="15"/>
        <v>-18899.350000000006</v>
      </c>
      <c r="H130" s="50">
        <f t="shared" si="16"/>
        <v>165531.39000000001</v>
      </c>
      <c r="I130" s="51">
        <f t="shared" si="17"/>
        <v>-18.28356678413698</v>
      </c>
      <c r="J130" s="51">
        <f t="shared" si="18"/>
        <v>33.787444000000001</v>
      </c>
      <c r="K130" s="51">
        <f t="shared" si="19"/>
        <v>11.020256104163813</v>
      </c>
    </row>
    <row r="131" spans="1:11">
      <c r="A131" s="57" t="s">
        <v>37</v>
      </c>
      <c r="B131" s="49" t="s">
        <v>38</v>
      </c>
      <c r="C131" s="50">
        <v>3306.8</v>
      </c>
      <c r="D131" s="50">
        <v>0</v>
      </c>
      <c r="E131" s="50">
        <v>0</v>
      </c>
      <c r="F131" s="50">
        <v>4910</v>
      </c>
      <c r="G131" s="50">
        <f t="shared" si="15"/>
        <v>1603.1999999999998</v>
      </c>
      <c r="H131" s="50">
        <f t="shared" si="16"/>
        <v>-4910</v>
      </c>
      <c r="I131" s="51">
        <f t="shared" si="17"/>
        <v>48.481916051772089</v>
      </c>
      <c r="J131" s="51">
        <f t="shared" si="18"/>
        <v>0</v>
      </c>
      <c r="K131" s="51">
        <f t="shared" si="19"/>
        <v>0</v>
      </c>
    </row>
    <row r="132" spans="1:11">
      <c r="A132" s="55" t="s">
        <v>39</v>
      </c>
      <c r="B132" s="49" t="s">
        <v>40</v>
      </c>
      <c r="C132" s="50">
        <v>9220844.8800000008</v>
      </c>
      <c r="D132" s="50">
        <v>23862236</v>
      </c>
      <c r="E132" s="50">
        <v>13531181</v>
      </c>
      <c r="F132" s="50">
        <v>14020731.17</v>
      </c>
      <c r="G132" s="50">
        <f t="shared" si="15"/>
        <v>4799886.2899999991</v>
      </c>
      <c r="H132" s="50">
        <f t="shared" si="16"/>
        <v>-489550.16999999993</v>
      </c>
      <c r="I132" s="51">
        <f t="shared" si="17"/>
        <v>52.054734164446756</v>
      </c>
      <c r="J132" s="51">
        <f t="shared" si="18"/>
        <v>103.61794118340445</v>
      </c>
      <c r="K132" s="51">
        <f t="shared" si="19"/>
        <v>58.756988112932916</v>
      </c>
    </row>
    <row r="133" spans="1:11">
      <c r="A133" s="56" t="s">
        <v>41</v>
      </c>
      <c r="B133" s="49" t="s">
        <v>42</v>
      </c>
      <c r="C133" s="50">
        <v>9220844.8800000008</v>
      </c>
      <c r="D133" s="50">
        <v>23862236</v>
      </c>
      <c r="E133" s="50">
        <v>13531181</v>
      </c>
      <c r="F133" s="50">
        <v>14020731.17</v>
      </c>
      <c r="G133" s="50">
        <f t="shared" si="15"/>
        <v>4799886.2899999991</v>
      </c>
      <c r="H133" s="50">
        <f t="shared" si="16"/>
        <v>-489550.16999999993</v>
      </c>
      <c r="I133" s="51">
        <f t="shared" si="17"/>
        <v>52.054734164446756</v>
      </c>
      <c r="J133" s="51">
        <f t="shared" si="18"/>
        <v>103.61794118340445</v>
      </c>
      <c r="K133" s="51">
        <f t="shared" si="19"/>
        <v>58.756988112932916</v>
      </c>
    </row>
    <row r="134" spans="1:11" ht="26.4">
      <c r="A134" s="55" t="s">
        <v>69</v>
      </c>
      <c r="B134" s="49" t="s">
        <v>70</v>
      </c>
      <c r="C134" s="50">
        <v>0</v>
      </c>
      <c r="D134" s="50">
        <v>27449</v>
      </c>
      <c r="E134" s="50">
        <v>0</v>
      </c>
      <c r="F134" s="50">
        <v>0</v>
      </c>
      <c r="G134" s="50">
        <f t="shared" si="15"/>
        <v>0</v>
      </c>
      <c r="H134" s="50">
        <f t="shared" si="16"/>
        <v>0</v>
      </c>
      <c r="I134" s="51">
        <f t="shared" si="17"/>
        <v>0</v>
      </c>
      <c r="J134" s="51">
        <f t="shared" si="18"/>
        <v>0</v>
      </c>
      <c r="K134" s="51">
        <f t="shared" si="19"/>
        <v>0</v>
      </c>
    </row>
    <row r="135" spans="1:11">
      <c r="A135" s="56" t="s">
        <v>71</v>
      </c>
      <c r="B135" s="49" t="s">
        <v>72</v>
      </c>
      <c r="C135" s="50">
        <v>0</v>
      </c>
      <c r="D135" s="50">
        <v>27449</v>
      </c>
      <c r="E135" s="50">
        <v>0</v>
      </c>
      <c r="F135" s="50">
        <v>0</v>
      </c>
      <c r="G135" s="50">
        <f t="shared" si="15"/>
        <v>0</v>
      </c>
      <c r="H135" s="50">
        <f t="shared" si="16"/>
        <v>0</v>
      </c>
      <c r="I135" s="51">
        <f t="shared" si="17"/>
        <v>0</v>
      </c>
      <c r="J135" s="51">
        <f t="shared" si="18"/>
        <v>0</v>
      </c>
      <c r="K135" s="51">
        <f t="shared" si="19"/>
        <v>0</v>
      </c>
    </row>
    <row r="136" spans="1:11" ht="26.4">
      <c r="A136" s="55" t="s">
        <v>45</v>
      </c>
      <c r="B136" s="49" t="s">
        <v>46</v>
      </c>
      <c r="C136" s="50">
        <v>11239022.59</v>
      </c>
      <c r="D136" s="50">
        <v>27981763</v>
      </c>
      <c r="E136" s="50">
        <v>15865570</v>
      </c>
      <c r="F136" s="50">
        <v>17963452.030000001</v>
      </c>
      <c r="G136" s="50">
        <f t="shared" si="15"/>
        <v>6724429.4400000013</v>
      </c>
      <c r="H136" s="50">
        <f t="shared" si="16"/>
        <v>-2097882.0300000012</v>
      </c>
      <c r="I136" s="51">
        <f t="shared" si="17"/>
        <v>59.831087500287708</v>
      </c>
      <c r="J136" s="51">
        <f t="shared" si="18"/>
        <v>113.22285950016293</v>
      </c>
      <c r="K136" s="51">
        <f t="shared" si="19"/>
        <v>64.196998702333374</v>
      </c>
    </row>
    <row r="137" spans="1:11">
      <c r="A137" s="56" t="s">
        <v>47</v>
      </c>
      <c r="B137" s="49" t="s">
        <v>48</v>
      </c>
      <c r="C137" s="50">
        <v>31906</v>
      </c>
      <c r="D137" s="50">
        <v>81175</v>
      </c>
      <c r="E137" s="50">
        <v>50001</v>
      </c>
      <c r="F137" s="50">
        <v>49999.29</v>
      </c>
      <c r="G137" s="50">
        <f t="shared" si="15"/>
        <v>18093.29</v>
      </c>
      <c r="H137" s="50">
        <f t="shared" si="16"/>
        <v>1.7099999999991269</v>
      </c>
      <c r="I137" s="51">
        <f t="shared" si="17"/>
        <v>56.708111327023147</v>
      </c>
      <c r="J137" s="51">
        <f t="shared" si="18"/>
        <v>99.996580068398629</v>
      </c>
      <c r="K137" s="51">
        <f t="shared" si="19"/>
        <v>61.594444102248225</v>
      </c>
    </row>
    <row r="138" spans="1:11" ht="26.4">
      <c r="A138" s="57" t="s">
        <v>49</v>
      </c>
      <c r="B138" s="49" t="s">
        <v>50</v>
      </c>
      <c r="C138" s="50">
        <v>31906</v>
      </c>
      <c r="D138" s="50">
        <v>81175</v>
      </c>
      <c r="E138" s="50">
        <v>50001</v>
      </c>
      <c r="F138" s="50">
        <v>49999.29</v>
      </c>
      <c r="G138" s="50">
        <f t="shared" si="15"/>
        <v>18093.29</v>
      </c>
      <c r="H138" s="50">
        <f t="shared" si="16"/>
        <v>1.7099999999991269</v>
      </c>
      <c r="I138" s="51">
        <f t="shared" si="17"/>
        <v>56.708111327023147</v>
      </c>
      <c r="J138" s="51">
        <f t="shared" si="18"/>
        <v>99.996580068398629</v>
      </c>
      <c r="K138" s="51">
        <f t="shared" si="19"/>
        <v>61.594444102248225</v>
      </c>
    </row>
    <row r="139" spans="1:11" ht="26.4">
      <c r="A139" s="58" t="s">
        <v>51</v>
      </c>
      <c r="B139" s="49" t="s">
        <v>52</v>
      </c>
      <c r="C139" s="50">
        <v>31906</v>
      </c>
      <c r="D139" s="50">
        <v>81175</v>
      </c>
      <c r="E139" s="50">
        <v>50001</v>
      </c>
      <c r="F139" s="50">
        <v>49999.29</v>
      </c>
      <c r="G139" s="50">
        <f t="shared" si="15"/>
        <v>18093.29</v>
      </c>
      <c r="H139" s="50">
        <f t="shared" si="16"/>
        <v>1.7099999999991269</v>
      </c>
      <c r="I139" s="51">
        <f t="shared" si="17"/>
        <v>56.708111327023147</v>
      </c>
      <c r="J139" s="51">
        <f t="shared" si="18"/>
        <v>99.996580068398629</v>
      </c>
      <c r="K139" s="51">
        <f t="shared" si="19"/>
        <v>61.594444102248225</v>
      </c>
    </row>
    <row r="140" spans="1:11" ht="26.4">
      <c r="A140" s="56" t="s">
        <v>157</v>
      </c>
      <c r="B140" s="49" t="s">
        <v>158</v>
      </c>
      <c r="C140" s="50">
        <v>11207116.59</v>
      </c>
      <c r="D140" s="50">
        <v>27900588</v>
      </c>
      <c r="E140" s="50">
        <v>15815569</v>
      </c>
      <c r="F140" s="50">
        <v>17913452.739999998</v>
      </c>
      <c r="G140" s="50">
        <f t="shared" si="15"/>
        <v>6706336.1499999985</v>
      </c>
      <c r="H140" s="50">
        <f t="shared" si="16"/>
        <v>-2097883.7399999984</v>
      </c>
      <c r="I140" s="51">
        <f t="shared" si="17"/>
        <v>59.839978429277664</v>
      </c>
      <c r="J140" s="51">
        <f t="shared" si="18"/>
        <v>113.26467444832366</v>
      </c>
      <c r="K140" s="51">
        <f t="shared" si="19"/>
        <v>64.204570670696967</v>
      </c>
    </row>
    <row r="141" spans="1:11" ht="26.4">
      <c r="A141" s="57" t="s">
        <v>159</v>
      </c>
      <c r="B141" s="49" t="s">
        <v>160</v>
      </c>
      <c r="C141" s="50">
        <v>11096402.59</v>
      </c>
      <c r="D141" s="50">
        <v>27583471</v>
      </c>
      <c r="E141" s="50">
        <v>15709069</v>
      </c>
      <c r="F141" s="50">
        <v>17682515.739999998</v>
      </c>
      <c r="G141" s="50">
        <f t="shared" si="15"/>
        <v>6586113.1499999985</v>
      </c>
      <c r="H141" s="50">
        <f t="shared" si="16"/>
        <v>-1973446.7399999984</v>
      </c>
      <c r="I141" s="51">
        <f t="shared" si="17"/>
        <v>59.353588666072341</v>
      </c>
      <c r="J141" s="51">
        <f t="shared" si="18"/>
        <v>112.56246783307145</v>
      </c>
      <c r="K141" s="51">
        <f t="shared" si="19"/>
        <v>64.105477298342905</v>
      </c>
    </row>
    <row r="142" spans="1:11" ht="39.6">
      <c r="A142" s="57" t="s">
        <v>161</v>
      </c>
      <c r="B142" s="49" t="s">
        <v>162</v>
      </c>
      <c r="C142" s="50">
        <v>110714</v>
      </c>
      <c r="D142" s="50">
        <v>317117</v>
      </c>
      <c r="E142" s="50">
        <v>106500</v>
      </c>
      <c r="F142" s="50">
        <v>230937</v>
      </c>
      <c r="G142" s="50">
        <f t="shared" si="15"/>
        <v>120223</v>
      </c>
      <c r="H142" s="50">
        <f t="shared" si="16"/>
        <v>-124437</v>
      </c>
      <c r="I142" s="51">
        <f t="shared" si="17"/>
        <v>108.58879635818414</v>
      </c>
      <c r="J142" s="51">
        <f t="shared" si="18"/>
        <v>216.84225352112679</v>
      </c>
      <c r="K142" s="51">
        <f t="shared" si="19"/>
        <v>72.823910417921454</v>
      </c>
    </row>
    <row r="143" spans="1:11">
      <c r="A143" s="54" t="s">
        <v>53</v>
      </c>
      <c r="B143" s="49" t="s">
        <v>54</v>
      </c>
      <c r="C143" s="50">
        <v>2590418.14</v>
      </c>
      <c r="D143" s="50">
        <v>3628635</v>
      </c>
      <c r="E143" s="50">
        <v>6180910</v>
      </c>
      <c r="F143" s="50">
        <v>3598993.65</v>
      </c>
      <c r="G143" s="50">
        <f t="shared" si="15"/>
        <v>1008575.5099999998</v>
      </c>
      <c r="H143" s="50">
        <f t="shared" si="16"/>
        <v>2581916.35</v>
      </c>
      <c r="I143" s="51">
        <f t="shared" si="17"/>
        <v>38.934853583136174</v>
      </c>
      <c r="J143" s="51">
        <f t="shared" si="18"/>
        <v>58.227569241422387</v>
      </c>
      <c r="K143" s="51">
        <f t="shared" si="19"/>
        <v>99.183126712937508</v>
      </c>
    </row>
    <row r="144" spans="1:11">
      <c r="A144" s="55" t="s">
        <v>185</v>
      </c>
      <c r="B144" s="49" t="s">
        <v>186</v>
      </c>
      <c r="C144" s="50">
        <v>2590418.14</v>
      </c>
      <c r="D144" s="50">
        <v>3628635</v>
      </c>
      <c r="E144" s="50">
        <v>6180910</v>
      </c>
      <c r="F144" s="50">
        <v>3598993.65</v>
      </c>
      <c r="G144" s="50">
        <f t="shared" si="15"/>
        <v>1008575.5099999998</v>
      </c>
      <c r="H144" s="50">
        <f t="shared" si="16"/>
        <v>2581916.35</v>
      </c>
      <c r="I144" s="51">
        <f t="shared" si="17"/>
        <v>38.934853583136174</v>
      </c>
      <c r="J144" s="51">
        <f t="shared" si="18"/>
        <v>58.227569241422387</v>
      </c>
      <c r="K144" s="51">
        <f t="shared" si="19"/>
        <v>99.183126712937508</v>
      </c>
    </row>
    <row r="145" spans="1:11" ht="26.4">
      <c r="A145" s="56" t="s">
        <v>187</v>
      </c>
      <c r="B145" s="49" t="s">
        <v>188</v>
      </c>
      <c r="C145" s="50">
        <v>2590418.14</v>
      </c>
      <c r="D145" s="50">
        <v>3628635</v>
      </c>
      <c r="E145" s="50">
        <v>6180910</v>
      </c>
      <c r="F145" s="50">
        <v>3598993.65</v>
      </c>
      <c r="G145" s="50">
        <f t="shared" si="15"/>
        <v>1008575.5099999998</v>
      </c>
      <c r="H145" s="50">
        <f t="shared" si="16"/>
        <v>2581916.35</v>
      </c>
      <c r="I145" s="51">
        <f t="shared" si="17"/>
        <v>38.934853583136174</v>
      </c>
      <c r="J145" s="51">
        <f t="shared" si="18"/>
        <v>58.227569241422387</v>
      </c>
      <c r="K145" s="51">
        <f t="shared" si="19"/>
        <v>99.183126712937508</v>
      </c>
    </row>
    <row r="146" spans="1:11">
      <c r="A146" s="57" t="s">
        <v>189</v>
      </c>
      <c r="B146" s="49" t="s">
        <v>190</v>
      </c>
      <c r="C146" s="50">
        <v>2590418.14</v>
      </c>
      <c r="D146" s="50">
        <v>3628635</v>
      </c>
      <c r="E146" s="50">
        <v>6180910</v>
      </c>
      <c r="F146" s="50">
        <v>3598993.65</v>
      </c>
      <c r="G146" s="50">
        <f t="shared" si="15"/>
        <v>1008575.5099999998</v>
      </c>
      <c r="H146" s="50">
        <f t="shared" si="16"/>
        <v>2581916.35</v>
      </c>
      <c r="I146" s="51">
        <f t="shared" si="17"/>
        <v>38.934853583136174</v>
      </c>
      <c r="J146" s="51">
        <f t="shared" si="18"/>
        <v>58.227569241422387</v>
      </c>
      <c r="K146" s="51">
        <f t="shared" si="19"/>
        <v>99.183126712937508</v>
      </c>
    </row>
    <row r="147" spans="1:11">
      <c r="A147" s="48"/>
      <c r="B147" s="49" t="s">
        <v>57</v>
      </c>
      <c r="C147" s="50">
        <v>21644510.75</v>
      </c>
      <c r="D147" s="50">
        <v>0</v>
      </c>
      <c r="E147" s="50">
        <v>0</v>
      </c>
      <c r="F147" s="50">
        <v>20755678.210000001</v>
      </c>
      <c r="G147" s="50">
        <f t="shared" si="15"/>
        <v>-888832.53999999911</v>
      </c>
      <c r="H147" s="50">
        <f t="shared" si="16"/>
        <v>-20755678.210000001</v>
      </c>
      <c r="I147" s="51">
        <f t="shared" si="17"/>
        <v>-4.1065032620337689</v>
      </c>
      <c r="J147" s="51">
        <f t="shared" si="18"/>
        <v>0</v>
      </c>
      <c r="K147" s="51">
        <f t="shared" si="19"/>
        <v>0</v>
      </c>
    </row>
    <row r="148" spans="1:11">
      <c r="A148" s="48" t="s">
        <v>58</v>
      </c>
      <c r="B148" s="49" t="s">
        <v>59</v>
      </c>
      <c r="C148" s="50">
        <v>-21644510.75</v>
      </c>
      <c r="D148" s="50">
        <v>0</v>
      </c>
      <c r="E148" s="50">
        <v>0</v>
      </c>
      <c r="F148" s="50">
        <v>-20755678.210000001</v>
      </c>
      <c r="G148" s="50">
        <f t="shared" si="15"/>
        <v>888832.53999999911</v>
      </c>
      <c r="H148" s="50">
        <f t="shared" si="16"/>
        <v>20755678.210000001</v>
      </c>
      <c r="I148" s="51">
        <f t="shared" si="17"/>
        <v>-4.1065032620337689</v>
      </c>
      <c r="J148" s="51">
        <f t="shared" si="18"/>
        <v>0</v>
      </c>
      <c r="K148" s="51">
        <f t="shared" si="19"/>
        <v>0</v>
      </c>
    </row>
    <row r="149" spans="1:11">
      <c r="A149" s="54" t="s">
        <v>60</v>
      </c>
      <c r="B149" s="49" t="s">
        <v>61</v>
      </c>
      <c r="C149" s="50">
        <v>-21644510.75</v>
      </c>
      <c r="D149" s="50">
        <v>0</v>
      </c>
      <c r="E149" s="50">
        <v>0</v>
      </c>
      <c r="F149" s="50">
        <v>-20755678.210000001</v>
      </c>
      <c r="G149" s="50">
        <f t="shared" si="15"/>
        <v>888832.53999999911</v>
      </c>
      <c r="H149" s="50">
        <f t="shared" si="16"/>
        <v>20755678.210000001</v>
      </c>
      <c r="I149" s="51">
        <f t="shared" si="17"/>
        <v>-4.1065032620337689</v>
      </c>
      <c r="J149" s="51">
        <f t="shared" si="18"/>
        <v>0</v>
      </c>
      <c r="K149" s="51">
        <f t="shared" si="19"/>
        <v>0</v>
      </c>
    </row>
    <row r="150" spans="1:11">
      <c r="A150" s="63" t="s">
        <v>392</v>
      </c>
      <c r="B150" s="60" t="s">
        <v>393</v>
      </c>
      <c r="C150" s="61"/>
      <c r="D150" s="61"/>
      <c r="E150" s="61"/>
      <c r="F150" s="61"/>
      <c r="G150" s="61"/>
      <c r="H150" s="61"/>
      <c r="I150" s="62"/>
      <c r="J150" s="62"/>
      <c r="K150" s="62"/>
    </row>
    <row r="151" spans="1:11">
      <c r="A151" s="48" t="s">
        <v>19</v>
      </c>
      <c r="B151" s="49" t="s">
        <v>20</v>
      </c>
      <c r="C151" s="50">
        <v>18582602</v>
      </c>
      <c r="D151" s="50">
        <v>23184337</v>
      </c>
      <c r="E151" s="50">
        <v>13388080</v>
      </c>
      <c r="F151" s="50">
        <v>23184337</v>
      </c>
      <c r="G151" s="50">
        <f t="shared" ref="G151:G163" si="20">F151-C151</f>
        <v>4601735</v>
      </c>
      <c r="H151" s="50">
        <f t="shared" ref="H151:H163" si="21">E151-F151</f>
        <v>-9796257</v>
      </c>
      <c r="I151" s="51">
        <f t="shared" ref="I151:I163" si="22">IF(ISERROR(F151/C151),0,F151/C151*100-100)</f>
        <v>24.763674107641108</v>
      </c>
      <c r="J151" s="51">
        <f t="shared" ref="J151:J163" si="23">IF(ISERROR(F151/E151),0,F151/E151*100)</f>
        <v>173.17148538102552</v>
      </c>
      <c r="K151" s="51">
        <f t="shared" ref="K151:K163" si="24">IF(ISERROR(F151/D151),0,F151/D151*100)</f>
        <v>100</v>
      </c>
    </row>
    <row r="152" spans="1:11">
      <c r="A152" s="54" t="s">
        <v>23</v>
      </c>
      <c r="B152" s="49" t="s">
        <v>24</v>
      </c>
      <c r="C152" s="50">
        <v>18582602</v>
      </c>
      <c r="D152" s="50">
        <v>23184337</v>
      </c>
      <c r="E152" s="50">
        <v>13388080</v>
      </c>
      <c r="F152" s="50">
        <v>23184337</v>
      </c>
      <c r="G152" s="50">
        <f t="shared" si="20"/>
        <v>4601735</v>
      </c>
      <c r="H152" s="50">
        <f t="shared" si="21"/>
        <v>-9796257</v>
      </c>
      <c r="I152" s="51">
        <f t="shared" si="22"/>
        <v>24.763674107641108</v>
      </c>
      <c r="J152" s="51">
        <f t="shared" si="23"/>
        <v>173.17148538102552</v>
      </c>
      <c r="K152" s="51">
        <f t="shared" si="24"/>
        <v>100</v>
      </c>
    </row>
    <row r="153" spans="1:11" ht="26.4">
      <c r="A153" s="55" t="s">
        <v>25</v>
      </c>
      <c r="B153" s="49" t="s">
        <v>26</v>
      </c>
      <c r="C153" s="50">
        <v>18582602</v>
      </c>
      <c r="D153" s="50">
        <v>23184337</v>
      </c>
      <c r="E153" s="50">
        <v>13388080</v>
      </c>
      <c r="F153" s="50">
        <v>23184337</v>
      </c>
      <c r="G153" s="50">
        <f t="shared" si="20"/>
        <v>4601735</v>
      </c>
      <c r="H153" s="50">
        <f t="shared" si="21"/>
        <v>-9796257</v>
      </c>
      <c r="I153" s="51">
        <f t="shared" si="22"/>
        <v>24.763674107641108</v>
      </c>
      <c r="J153" s="51">
        <f t="shared" si="23"/>
        <v>173.17148538102552</v>
      </c>
      <c r="K153" s="51">
        <f t="shared" si="24"/>
        <v>100</v>
      </c>
    </row>
    <row r="154" spans="1:11">
      <c r="A154" s="48" t="s">
        <v>27</v>
      </c>
      <c r="B154" s="49" t="s">
        <v>28</v>
      </c>
      <c r="C154" s="50">
        <v>8899655.4299999997</v>
      </c>
      <c r="D154" s="50">
        <v>23184337</v>
      </c>
      <c r="E154" s="50">
        <v>13388080</v>
      </c>
      <c r="F154" s="50">
        <v>13382219.02</v>
      </c>
      <c r="G154" s="50">
        <f t="shared" si="20"/>
        <v>4482563.59</v>
      </c>
      <c r="H154" s="50">
        <f t="shared" si="21"/>
        <v>5860.980000000447</v>
      </c>
      <c r="I154" s="51">
        <f t="shared" si="22"/>
        <v>50.367833061150321</v>
      </c>
      <c r="J154" s="51">
        <f t="shared" si="23"/>
        <v>99.956222400822227</v>
      </c>
      <c r="K154" s="51">
        <f t="shared" si="24"/>
        <v>57.720947638054085</v>
      </c>
    </row>
    <row r="155" spans="1:11">
      <c r="A155" s="54" t="s">
        <v>29</v>
      </c>
      <c r="B155" s="49" t="s">
        <v>30</v>
      </c>
      <c r="C155" s="50">
        <v>8899655.4299999997</v>
      </c>
      <c r="D155" s="50">
        <v>23184337</v>
      </c>
      <c r="E155" s="50">
        <v>13388080</v>
      </c>
      <c r="F155" s="50">
        <v>13382219.02</v>
      </c>
      <c r="G155" s="50">
        <f t="shared" si="20"/>
        <v>4482563.59</v>
      </c>
      <c r="H155" s="50">
        <f t="shared" si="21"/>
        <v>5860.980000000447</v>
      </c>
      <c r="I155" s="51">
        <f t="shared" si="22"/>
        <v>50.367833061150321</v>
      </c>
      <c r="J155" s="51">
        <f t="shared" si="23"/>
        <v>99.956222400822227</v>
      </c>
      <c r="K155" s="51">
        <f t="shared" si="24"/>
        <v>57.720947638054085</v>
      </c>
    </row>
    <row r="156" spans="1:11">
      <c r="A156" s="55" t="s">
        <v>39</v>
      </c>
      <c r="B156" s="49" t="s">
        <v>40</v>
      </c>
      <c r="C156" s="50">
        <v>8791493.4299999997</v>
      </c>
      <c r="D156" s="50">
        <v>22971335</v>
      </c>
      <c r="E156" s="50">
        <v>13281580</v>
      </c>
      <c r="F156" s="50">
        <v>13255397.02</v>
      </c>
      <c r="G156" s="50">
        <f t="shared" si="20"/>
        <v>4463903.59</v>
      </c>
      <c r="H156" s="50">
        <f t="shared" si="21"/>
        <v>26182.980000000447</v>
      </c>
      <c r="I156" s="51">
        <f t="shared" si="22"/>
        <v>50.775259352039342</v>
      </c>
      <c r="J156" s="51">
        <f t="shared" si="23"/>
        <v>99.802862460640966</v>
      </c>
      <c r="K156" s="51">
        <f t="shared" si="24"/>
        <v>57.704077799570641</v>
      </c>
    </row>
    <row r="157" spans="1:11">
      <c r="A157" s="56" t="s">
        <v>41</v>
      </c>
      <c r="B157" s="49" t="s">
        <v>42</v>
      </c>
      <c r="C157" s="50">
        <v>8791493.4299999997</v>
      </c>
      <c r="D157" s="50">
        <v>22971335</v>
      </c>
      <c r="E157" s="50">
        <v>13281580</v>
      </c>
      <c r="F157" s="50">
        <v>13255397.02</v>
      </c>
      <c r="G157" s="50">
        <f t="shared" si="20"/>
        <v>4463903.59</v>
      </c>
      <c r="H157" s="50">
        <f t="shared" si="21"/>
        <v>26182.980000000447</v>
      </c>
      <c r="I157" s="51">
        <f t="shared" si="22"/>
        <v>50.775259352039342</v>
      </c>
      <c r="J157" s="51">
        <f t="shared" si="23"/>
        <v>99.802862460640966</v>
      </c>
      <c r="K157" s="51">
        <f t="shared" si="24"/>
        <v>57.704077799570641</v>
      </c>
    </row>
    <row r="158" spans="1:11" ht="26.4">
      <c r="A158" s="55" t="s">
        <v>45</v>
      </c>
      <c r="B158" s="49" t="s">
        <v>46</v>
      </c>
      <c r="C158" s="50">
        <v>108162</v>
      </c>
      <c r="D158" s="50">
        <v>213002</v>
      </c>
      <c r="E158" s="50">
        <v>106500</v>
      </c>
      <c r="F158" s="50">
        <v>126822</v>
      </c>
      <c r="G158" s="50">
        <f t="shared" si="20"/>
        <v>18660</v>
      </c>
      <c r="H158" s="50">
        <f t="shared" si="21"/>
        <v>-20322</v>
      </c>
      <c r="I158" s="51">
        <f t="shared" si="22"/>
        <v>17.251899927885944</v>
      </c>
      <c r="J158" s="51">
        <f t="shared" si="23"/>
        <v>119.08169014084507</v>
      </c>
      <c r="K158" s="51">
        <f t="shared" si="24"/>
        <v>59.540286006704157</v>
      </c>
    </row>
    <row r="159" spans="1:11" ht="26.4">
      <c r="A159" s="56" t="s">
        <v>157</v>
      </c>
      <c r="B159" s="49" t="s">
        <v>158</v>
      </c>
      <c r="C159" s="50">
        <v>108162</v>
      </c>
      <c r="D159" s="50">
        <v>213002</v>
      </c>
      <c r="E159" s="50">
        <v>106500</v>
      </c>
      <c r="F159" s="50">
        <v>126822</v>
      </c>
      <c r="G159" s="50">
        <f t="shared" si="20"/>
        <v>18660</v>
      </c>
      <c r="H159" s="50">
        <f t="shared" si="21"/>
        <v>-20322</v>
      </c>
      <c r="I159" s="51">
        <f t="shared" si="22"/>
        <v>17.251899927885944</v>
      </c>
      <c r="J159" s="51">
        <f t="shared" si="23"/>
        <v>119.08169014084507</v>
      </c>
      <c r="K159" s="51">
        <f t="shared" si="24"/>
        <v>59.540286006704157</v>
      </c>
    </row>
    <row r="160" spans="1:11" ht="39.6">
      <c r="A160" s="57" t="s">
        <v>161</v>
      </c>
      <c r="B160" s="49" t="s">
        <v>162</v>
      </c>
      <c r="C160" s="50">
        <v>108162</v>
      </c>
      <c r="D160" s="50">
        <v>213002</v>
      </c>
      <c r="E160" s="50">
        <v>106500</v>
      </c>
      <c r="F160" s="50">
        <v>126822</v>
      </c>
      <c r="G160" s="50">
        <f t="shared" si="20"/>
        <v>18660</v>
      </c>
      <c r="H160" s="50">
        <f t="shared" si="21"/>
        <v>-20322</v>
      </c>
      <c r="I160" s="51">
        <f t="shared" si="22"/>
        <v>17.251899927885944</v>
      </c>
      <c r="J160" s="51">
        <f t="shared" si="23"/>
        <v>119.08169014084507</v>
      </c>
      <c r="K160" s="51">
        <f t="shared" si="24"/>
        <v>59.540286006704157</v>
      </c>
    </row>
    <row r="161" spans="1:11">
      <c r="A161" s="48"/>
      <c r="B161" s="49" t="s">
        <v>57</v>
      </c>
      <c r="C161" s="50">
        <v>9682946.5700000003</v>
      </c>
      <c r="D161" s="50">
        <v>0</v>
      </c>
      <c r="E161" s="50">
        <v>0</v>
      </c>
      <c r="F161" s="50">
        <v>9802117.9800000004</v>
      </c>
      <c r="G161" s="50">
        <f t="shared" si="20"/>
        <v>119171.41000000015</v>
      </c>
      <c r="H161" s="50">
        <f t="shared" si="21"/>
        <v>-9802117.9800000004</v>
      </c>
      <c r="I161" s="51">
        <f t="shared" si="22"/>
        <v>1.2307349745088914</v>
      </c>
      <c r="J161" s="51">
        <f t="shared" si="23"/>
        <v>0</v>
      </c>
      <c r="K161" s="51">
        <f t="shared" si="24"/>
        <v>0</v>
      </c>
    </row>
    <row r="162" spans="1:11">
      <c r="A162" s="48" t="s">
        <v>58</v>
      </c>
      <c r="B162" s="49" t="s">
        <v>59</v>
      </c>
      <c r="C162" s="50">
        <v>-9682946.5700000003</v>
      </c>
      <c r="D162" s="50">
        <v>0</v>
      </c>
      <c r="E162" s="50">
        <v>0</v>
      </c>
      <c r="F162" s="50">
        <v>-9802117.9800000004</v>
      </c>
      <c r="G162" s="50">
        <f t="shared" si="20"/>
        <v>-119171.41000000015</v>
      </c>
      <c r="H162" s="50">
        <f t="shared" si="21"/>
        <v>9802117.9800000004</v>
      </c>
      <c r="I162" s="51">
        <f t="shared" si="22"/>
        <v>1.2307349745088914</v>
      </c>
      <c r="J162" s="51">
        <f t="shared" si="23"/>
        <v>0</v>
      </c>
      <c r="K162" s="51">
        <f t="shared" si="24"/>
        <v>0</v>
      </c>
    </row>
    <row r="163" spans="1:11">
      <c r="A163" s="54" t="s">
        <v>60</v>
      </c>
      <c r="B163" s="49" t="s">
        <v>61</v>
      </c>
      <c r="C163" s="50">
        <v>-9682946.5700000003</v>
      </c>
      <c r="D163" s="50">
        <v>0</v>
      </c>
      <c r="E163" s="50">
        <v>0</v>
      </c>
      <c r="F163" s="50">
        <v>-9802117.9800000004</v>
      </c>
      <c r="G163" s="50">
        <f t="shared" si="20"/>
        <v>-119171.41000000015</v>
      </c>
      <c r="H163" s="50">
        <f t="shared" si="21"/>
        <v>9802117.9800000004</v>
      </c>
      <c r="I163" s="51">
        <f t="shared" si="22"/>
        <v>1.2307349745088914</v>
      </c>
      <c r="J163" s="51">
        <f t="shared" si="23"/>
        <v>0</v>
      </c>
      <c r="K163" s="51">
        <f t="shared" si="24"/>
        <v>0</v>
      </c>
    </row>
    <row r="164" spans="1:11" ht="26.4">
      <c r="A164" s="63" t="s">
        <v>394</v>
      </c>
      <c r="B164" s="60" t="s">
        <v>395</v>
      </c>
      <c r="C164" s="61"/>
      <c r="D164" s="61"/>
      <c r="E164" s="61"/>
      <c r="F164" s="61"/>
      <c r="G164" s="61"/>
      <c r="H164" s="61"/>
      <c r="I164" s="62"/>
      <c r="J164" s="62"/>
      <c r="K164" s="62"/>
    </row>
    <row r="165" spans="1:11">
      <c r="A165" s="48" t="s">
        <v>19</v>
      </c>
      <c r="B165" s="49" t="s">
        <v>20</v>
      </c>
      <c r="C165" s="50">
        <v>18741333</v>
      </c>
      <c r="D165" s="50">
        <v>22050785</v>
      </c>
      <c r="E165" s="50">
        <v>12274069</v>
      </c>
      <c r="F165" s="50">
        <v>22050785</v>
      </c>
      <c r="G165" s="50">
        <f t="shared" ref="G165:G178" si="25">F165-C165</f>
        <v>3309452</v>
      </c>
      <c r="H165" s="50">
        <f t="shared" ref="H165:H178" si="26">E165-F165</f>
        <v>-9776716</v>
      </c>
      <c r="I165" s="51">
        <f t="shared" ref="I165:I178" si="27">IF(ISERROR(F165/C165),0,F165/C165*100-100)</f>
        <v>17.658573165526704</v>
      </c>
      <c r="J165" s="51">
        <f t="shared" ref="J165:J178" si="28">IF(ISERROR(F165/E165),0,F165/E165*100)</f>
        <v>179.6534221862367</v>
      </c>
      <c r="K165" s="51">
        <f t="shared" ref="K165:K178" si="29">IF(ISERROR(F165/D165),0,F165/D165*100)</f>
        <v>100</v>
      </c>
    </row>
    <row r="166" spans="1:11">
      <c r="A166" s="54" t="s">
        <v>23</v>
      </c>
      <c r="B166" s="49" t="s">
        <v>24</v>
      </c>
      <c r="C166" s="50">
        <v>18741333</v>
      </c>
      <c r="D166" s="50">
        <v>22050785</v>
      </c>
      <c r="E166" s="50">
        <v>12274069</v>
      </c>
      <c r="F166" s="50">
        <v>22050785</v>
      </c>
      <c r="G166" s="50">
        <f t="shared" si="25"/>
        <v>3309452</v>
      </c>
      <c r="H166" s="50">
        <f t="shared" si="26"/>
        <v>-9776716</v>
      </c>
      <c r="I166" s="51">
        <f t="shared" si="27"/>
        <v>17.658573165526704</v>
      </c>
      <c r="J166" s="51">
        <f t="shared" si="28"/>
        <v>179.6534221862367</v>
      </c>
      <c r="K166" s="51">
        <f t="shared" si="29"/>
        <v>100</v>
      </c>
    </row>
    <row r="167" spans="1:11" ht="26.4">
      <c r="A167" s="55" t="s">
        <v>25</v>
      </c>
      <c r="B167" s="49" t="s">
        <v>26</v>
      </c>
      <c r="C167" s="50">
        <v>18741333</v>
      </c>
      <c r="D167" s="50">
        <v>22050785</v>
      </c>
      <c r="E167" s="50">
        <v>12274069</v>
      </c>
      <c r="F167" s="50">
        <v>22050785</v>
      </c>
      <c r="G167" s="50">
        <f t="shared" si="25"/>
        <v>3309452</v>
      </c>
      <c r="H167" s="50">
        <f t="shared" si="26"/>
        <v>-9776716</v>
      </c>
      <c r="I167" s="51">
        <f t="shared" si="27"/>
        <v>17.658573165526704</v>
      </c>
      <c r="J167" s="51">
        <f t="shared" si="28"/>
        <v>179.6534221862367</v>
      </c>
      <c r="K167" s="51">
        <f t="shared" si="29"/>
        <v>100</v>
      </c>
    </row>
    <row r="168" spans="1:11">
      <c r="A168" s="48" t="s">
        <v>27</v>
      </c>
      <c r="B168" s="49" t="s">
        <v>28</v>
      </c>
      <c r="C168" s="50">
        <v>8248952.2300000004</v>
      </c>
      <c r="D168" s="50">
        <v>22050785</v>
      </c>
      <c r="E168" s="50">
        <v>12274069</v>
      </c>
      <c r="F168" s="50">
        <v>12274068.539999999</v>
      </c>
      <c r="G168" s="50">
        <f t="shared" si="25"/>
        <v>4025116.3099999987</v>
      </c>
      <c r="H168" s="50">
        <f t="shared" si="26"/>
        <v>0.46000000089406967</v>
      </c>
      <c r="I168" s="51">
        <f t="shared" si="27"/>
        <v>48.79548575104306</v>
      </c>
      <c r="J168" s="51">
        <f t="shared" si="28"/>
        <v>99.999996252261568</v>
      </c>
      <c r="K168" s="51">
        <f t="shared" si="29"/>
        <v>55.662728288357989</v>
      </c>
    </row>
    <row r="169" spans="1:11">
      <c r="A169" s="54" t="s">
        <v>29</v>
      </c>
      <c r="B169" s="49" t="s">
        <v>30</v>
      </c>
      <c r="C169" s="50">
        <v>8248952.2300000004</v>
      </c>
      <c r="D169" s="50">
        <v>22050785</v>
      </c>
      <c r="E169" s="50">
        <v>12274069</v>
      </c>
      <c r="F169" s="50">
        <v>12274068.539999999</v>
      </c>
      <c r="G169" s="50">
        <f t="shared" si="25"/>
        <v>4025116.3099999987</v>
      </c>
      <c r="H169" s="50">
        <f t="shared" si="26"/>
        <v>0.46000000089406967</v>
      </c>
      <c r="I169" s="51">
        <f t="shared" si="27"/>
        <v>48.79548575104306</v>
      </c>
      <c r="J169" s="51">
        <f t="shared" si="28"/>
        <v>99.999996252261568</v>
      </c>
      <c r="K169" s="51">
        <f t="shared" si="29"/>
        <v>55.662728288357989</v>
      </c>
    </row>
    <row r="170" spans="1:11" ht="26.4">
      <c r="A170" s="55" t="s">
        <v>45</v>
      </c>
      <c r="B170" s="49" t="s">
        <v>46</v>
      </c>
      <c r="C170" s="50">
        <v>8248952.2300000004</v>
      </c>
      <c r="D170" s="50">
        <v>22050785</v>
      </c>
      <c r="E170" s="50">
        <v>12274069</v>
      </c>
      <c r="F170" s="50">
        <v>12274068.539999999</v>
      </c>
      <c r="G170" s="50">
        <f t="shared" si="25"/>
        <v>4025116.3099999987</v>
      </c>
      <c r="H170" s="50">
        <f t="shared" si="26"/>
        <v>0.46000000089406967</v>
      </c>
      <c r="I170" s="51">
        <f t="shared" si="27"/>
        <v>48.79548575104306</v>
      </c>
      <c r="J170" s="51">
        <f t="shared" si="28"/>
        <v>99.999996252261568</v>
      </c>
      <c r="K170" s="51">
        <f t="shared" si="29"/>
        <v>55.662728288357989</v>
      </c>
    </row>
    <row r="171" spans="1:11">
      <c r="A171" s="56" t="s">
        <v>47</v>
      </c>
      <c r="B171" s="49" t="s">
        <v>48</v>
      </c>
      <c r="C171" s="50">
        <v>31906</v>
      </c>
      <c r="D171" s="50">
        <v>81175</v>
      </c>
      <c r="E171" s="50">
        <v>50001</v>
      </c>
      <c r="F171" s="50">
        <v>49999.29</v>
      </c>
      <c r="G171" s="50">
        <f t="shared" si="25"/>
        <v>18093.29</v>
      </c>
      <c r="H171" s="50">
        <f t="shared" si="26"/>
        <v>1.7099999999991269</v>
      </c>
      <c r="I171" s="51">
        <f t="shared" si="27"/>
        <v>56.708111327023147</v>
      </c>
      <c r="J171" s="51">
        <f t="shared" si="28"/>
        <v>99.996580068398629</v>
      </c>
      <c r="K171" s="51">
        <f t="shared" si="29"/>
        <v>61.594444102248225</v>
      </c>
    </row>
    <row r="172" spans="1:11" ht="26.4">
      <c r="A172" s="57" t="s">
        <v>49</v>
      </c>
      <c r="B172" s="49" t="s">
        <v>50</v>
      </c>
      <c r="C172" s="50">
        <v>31906</v>
      </c>
      <c r="D172" s="50">
        <v>81175</v>
      </c>
      <c r="E172" s="50">
        <v>50001</v>
      </c>
      <c r="F172" s="50">
        <v>49999.29</v>
      </c>
      <c r="G172" s="50">
        <f t="shared" si="25"/>
        <v>18093.29</v>
      </c>
      <c r="H172" s="50">
        <f t="shared" si="26"/>
        <v>1.7099999999991269</v>
      </c>
      <c r="I172" s="51">
        <f t="shared" si="27"/>
        <v>56.708111327023147</v>
      </c>
      <c r="J172" s="51">
        <f t="shared" si="28"/>
        <v>99.996580068398629</v>
      </c>
      <c r="K172" s="51">
        <f t="shared" si="29"/>
        <v>61.594444102248225</v>
      </c>
    </row>
    <row r="173" spans="1:11" ht="26.4">
      <c r="A173" s="58" t="s">
        <v>51</v>
      </c>
      <c r="B173" s="49" t="s">
        <v>52</v>
      </c>
      <c r="C173" s="50">
        <v>31906</v>
      </c>
      <c r="D173" s="50">
        <v>81175</v>
      </c>
      <c r="E173" s="50">
        <v>50001</v>
      </c>
      <c r="F173" s="50">
        <v>49999.29</v>
      </c>
      <c r="G173" s="50">
        <f t="shared" si="25"/>
        <v>18093.29</v>
      </c>
      <c r="H173" s="50">
        <f t="shared" si="26"/>
        <v>1.7099999999991269</v>
      </c>
      <c r="I173" s="51">
        <f t="shared" si="27"/>
        <v>56.708111327023147</v>
      </c>
      <c r="J173" s="51">
        <f t="shared" si="28"/>
        <v>99.996580068398629</v>
      </c>
      <c r="K173" s="51">
        <f t="shared" si="29"/>
        <v>61.594444102248225</v>
      </c>
    </row>
    <row r="174" spans="1:11" ht="26.4">
      <c r="A174" s="56" t="s">
        <v>157</v>
      </c>
      <c r="B174" s="49" t="s">
        <v>158</v>
      </c>
      <c r="C174" s="50">
        <v>8217046.2300000004</v>
      </c>
      <c r="D174" s="50">
        <v>21969610</v>
      </c>
      <c r="E174" s="50">
        <v>12224068</v>
      </c>
      <c r="F174" s="50">
        <v>12224069.25</v>
      </c>
      <c r="G174" s="50">
        <f t="shared" si="25"/>
        <v>4007023.0199999996</v>
      </c>
      <c r="H174" s="50">
        <f t="shared" si="26"/>
        <v>-1.25</v>
      </c>
      <c r="I174" s="51">
        <f t="shared" si="27"/>
        <v>48.764761787156203</v>
      </c>
      <c r="J174" s="51">
        <f t="shared" si="28"/>
        <v>100.00001022572846</v>
      </c>
      <c r="K174" s="51">
        <f t="shared" si="29"/>
        <v>55.640811329832438</v>
      </c>
    </row>
    <row r="175" spans="1:11" ht="26.4">
      <c r="A175" s="57" t="s">
        <v>159</v>
      </c>
      <c r="B175" s="49" t="s">
        <v>160</v>
      </c>
      <c r="C175" s="50">
        <v>8217046.2300000004</v>
      </c>
      <c r="D175" s="50">
        <v>21969610</v>
      </c>
      <c r="E175" s="50">
        <v>12224068</v>
      </c>
      <c r="F175" s="50">
        <v>12224069.25</v>
      </c>
      <c r="G175" s="50">
        <f t="shared" si="25"/>
        <v>4007023.0199999996</v>
      </c>
      <c r="H175" s="50">
        <f t="shared" si="26"/>
        <v>-1.25</v>
      </c>
      <c r="I175" s="51">
        <f t="shared" si="27"/>
        <v>48.764761787156203</v>
      </c>
      <c r="J175" s="51">
        <f t="shared" si="28"/>
        <v>100.00001022572846</v>
      </c>
      <c r="K175" s="51">
        <f t="shared" si="29"/>
        <v>55.640811329832438</v>
      </c>
    </row>
    <row r="176" spans="1:11">
      <c r="A176" s="48"/>
      <c r="B176" s="49" t="s">
        <v>57</v>
      </c>
      <c r="C176" s="50">
        <v>10492380.77</v>
      </c>
      <c r="D176" s="50">
        <v>0</v>
      </c>
      <c r="E176" s="50">
        <v>0</v>
      </c>
      <c r="F176" s="50">
        <v>9776716.4600000009</v>
      </c>
      <c r="G176" s="50">
        <f t="shared" si="25"/>
        <v>-715664.30999999866</v>
      </c>
      <c r="H176" s="50">
        <f t="shared" si="26"/>
        <v>-9776716.4600000009</v>
      </c>
      <c r="I176" s="51">
        <f t="shared" si="27"/>
        <v>-6.8208000232534403</v>
      </c>
      <c r="J176" s="51">
        <f t="shared" si="28"/>
        <v>0</v>
      </c>
      <c r="K176" s="51">
        <f t="shared" si="29"/>
        <v>0</v>
      </c>
    </row>
    <row r="177" spans="1:11">
      <c r="A177" s="48" t="s">
        <v>58</v>
      </c>
      <c r="B177" s="49" t="s">
        <v>59</v>
      </c>
      <c r="C177" s="50">
        <v>-10492380.77</v>
      </c>
      <c r="D177" s="50">
        <v>0</v>
      </c>
      <c r="E177" s="50">
        <v>0</v>
      </c>
      <c r="F177" s="50">
        <v>-9776716.4600000009</v>
      </c>
      <c r="G177" s="50">
        <f t="shared" si="25"/>
        <v>715664.30999999866</v>
      </c>
      <c r="H177" s="50">
        <f t="shared" si="26"/>
        <v>9776716.4600000009</v>
      </c>
      <c r="I177" s="51">
        <f t="shared" si="27"/>
        <v>-6.8208000232534403</v>
      </c>
      <c r="J177" s="51">
        <f t="shared" si="28"/>
        <v>0</v>
      </c>
      <c r="K177" s="51">
        <f t="shared" si="29"/>
        <v>0</v>
      </c>
    </row>
    <row r="178" spans="1:11">
      <c r="A178" s="54" t="s">
        <v>60</v>
      </c>
      <c r="B178" s="49" t="s">
        <v>61</v>
      </c>
      <c r="C178" s="50">
        <v>-10492380.77</v>
      </c>
      <c r="D178" s="50">
        <v>0</v>
      </c>
      <c r="E178" s="50">
        <v>0</v>
      </c>
      <c r="F178" s="50">
        <v>-9776716.4600000009</v>
      </c>
      <c r="G178" s="50">
        <f t="shared" si="25"/>
        <v>715664.30999999866</v>
      </c>
      <c r="H178" s="50">
        <f t="shared" si="26"/>
        <v>9776716.4600000009</v>
      </c>
      <c r="I178" s="51">
        <f t="shared" si="27"/>
        <v>-6.8208000232534403</v>
      </c>
      <c r="J178" s="51">
        <f t="shared" si="28"/>
        <v>0</v>
      </c>
      <c r="K178" s="51">
        <f t="shared" si="29"/>
        <v>0</v>
      </c>
    </row>
    <row r="179" spans="1:11">
      <c r="A179" s="63" t="s">
        <v>396</v>
      </c>
      <c r="B179" s="60" t="s">
        <v>397</v>
      </c>
      <c r="C179" s="61"/>
      <c r="D179" s="61"/>
      <c r="E179" s="61"/>
      <c r="F179" s="61"/>
      <c r="G179" s="61"/>
      <c r="H179" s="61"/>
      <c r="I179" s="62"/>
      <c r="J179" s="62"/>
      <c r="K179" s="62"/>
    </row>
    <row r="180" spans="1:11">
      <c r="A180" s="48" t="s">
        <v>19</v>
      </c>
      <c r="B180" s="49" t="s">
        <v>20</v>
      </c>
      <c r="C180" s="50">
        <v>472005</v>
      </c>
      <c r="D180" s="50">
        <v>910379</v>
      </c>
      <c r="E180" s="50">
        <v>502630</v>
      </c>
      <c r="F180" s="50">
        <v>910379</v>
      </c>
      <c r="G180" s="50">
        <f t="shared" ref="G180:G197" si="30">F180-C180</f>
        <v>438374</v>
      </c>
      <c r="H180" s="50">
        <f t="shared" ref="H180:H197" si="31">E180-F180</f>
        <v>-407749</v>
      </c>
      <c r="I180" s="51">
        <f t="shared" ref="I180:I197" si="32">IF(ISERROR(F180/C180),0,F180/C180*100-100)</f>
        <v>92.874863613732913</v>
      </c>
      <c r="J180" s="51">
        <f t="shared" ref="J180:J197" si="33">IF(ISERROR(F180/E180),0,F180/E180*100)</f>
        <v>181.12309253327496</v>
      </c>
      <c r="K180" s="51">
        <f t="shared" ref="K180:K197" si="34">IF(ISERROR(F180/D180),0,F180/D180*100)</f>
        <v>100</v>
      </c>
    </row>
    <row r="181" spans="1:11">
      <c r="A181" s="54" t="s">
        <v>23</v>
      </c>
      <c r="B181" s="49" t="s">
        <v>24</v>
      </c>
      <c r="C181" s="50">
        <v>472005</v>
      </c>
      <c r="D181" s="50">
        <v>910379</v>
      </c>
      <c r="E181" s="50">
        <v>502630</v>
      </c>
      <c r="F181" s="50">
        <v>910379</v>
      </c>
      <c r="G181" s="50">
        <f t="shared" si="30"/>
        <v>438374</v>
      </c>
      <c r="H181" s="50">
        <f t="shared" si="31"/>
        <v>-407749</v>
      </c>
      <c r="I181" s="51">
        <f t="shared" si="32"/>
        <v>92.874863613732913</v>
      </c>
      <c r="J181" s="51">
        <f t="shared" si="33"/>
        <v>181.12309253327496</v>
      </c>
      <c r="K181" s="51">
        <f t="shared" si="34"/>
        <v>100</v>
      </c>
    </row>
    <row r="182" spans="1:11" ht="26.4">
      <c r="A182" s="55" t="s">
        <v>25</v>
      </c>
      <c r="B182" s="49" t="s">
        <v>26</v>
      </c>
      <c r="C182" s="50">
        <v>472005</v>
      </c>
      <c r="D182" s="50">
        <v>910379</v>
      </c>
      <c r="E182" s="50">
        <v>502630</v>
      </c>
      <c r="F182" s="50">
        <v>910379</v>
      </c>
      <c r="G182" s="50">
        <f t="shared" si="30"/>
        <v>438374</v>
      </c>
      <c r="H182" s="50">
        <f t="shared" si="31"/>
        <v>-407749</v>
      </c>
      <c r="I182" s="51">
        <f t="shared" si="32"/>
        <v>92.874863613732913</v>
      </c>
      <c r="J182" s="51">
        <f t="shared" si="33"/>
        <v>181.12309253327496</v>
      </c>
      <c r="K182" s="51">
        <f t="shared" si="34"/>
        <v>100</v>
      </c>
    </row>
    <row r="183" spans="1:11">
      <c r="A183" s="48" t="s">
        <v>27</v>
      </c>
      <c r="B183" s="49" t="s">
        <v>28</v>
      </c>
      <c r="C183" s="50">
        <v>263796.02</v>
      </c>
      <c r="D183" s="50">
        <v>910379</v>
      </c>
      <c r="E183" s="50">
        <v>502630</v>
      </c>
      <c r="F183" s="50">
        <v>527126.93000000005</v>
      </c>
      <c r="G183" s="50">
        <f t="shared" si="30"/>
        <v>263330.91000000003</v>
      </c>
      <c r="H183" s="50">
        <f t="shared" si="31"/>
        <v>-24496.930000000051</v>
      </c>
      <c r="I183" s="51">
        <f t="shared" si="32"/>
        <v>99.823685740217002</v>
      </c>
      <c r="J183" s="51">
        <f t="shared" si="33"/>
        <v>104.87375007460757</v>
      </c>
      <c r="K183" s="51">
        <f t="shared" si="34"/>
        <v>57.901921068038696</v>
      </c>
    </row>
    <row r="184" spans="1:11">
      <c r="A184" s="54" t="s">
        <v>29</v>
      </c>
      <c r="B184" s="49" t="s">
        <v>30</v>
      </c>
      <c r="C184" s="50">
        <v>263796.02</v>
      </c>
      <c r="D184" s="50">
        <v>910379</v>
      </c>
      <c r="E184" s="50">
        <v>502630</v>
      </c>
      <c r="F184" s="50">
        <v>527126.93000000005</v>
      </c>
      <c r="G184" s="50">
        <f t="shared" si="30"/>
        <v>263330.91000000003</v>
      </c>
      <c r="H184" s="50">
        <f t="shared" si="31"/>
        <v>-24496.930000000051</v>
      </c>
      <c r="I184" s="51">
        <f t="shared" si="32"/>
        <v>99.823685740217002</v>
      </c>
      <c r="J184" s="51">
        <f t="shared" si="33"/>
        <v>104.87375007460757</v>
      </c>
      <c r="K184" s="51">
        <f t="shared" si="34"/>
        <v>57.901921068038696</v>
      </c>
    </row>
    <row r="185" spans="1:11">
      <c r="A185" s="55" t="s">
        <v>31</v>
      </c>
      <c r="B185" s="49" t="s">
        <v>32</v>
      </c>
      <c r="C185" s="50">
        <v>43367.43</v>
      </c>
      <c r="D185" s="50">
        <v>128176</v>
      </c>
      <c r="E185" s="50">
        <v>64088</v>
      </c>
      <c r="F185" s="50">
        <v>51780.22</v>
      </c>
      <c r="G185" s="50">
        <f t="shared" si="30"/>
        <v>8412.7900000000009</v>
      </c>
      <c r="H185" s="50">
        <f t="shared" si="31"/>
        <v>12307.779999999999</v>
      </c>
      <c r="I185" s="51">
        <f t="shared" si="32"/>
        <v>19.39886684546444</v>
      </c>
      <c r="J185" s="51">
        <f t="shared" si="33"/>
        <v>80.795499937585831</v>
      </c>
      <c r="K185" s="51">
        <f t="shared" si="34"/>
        <v>40.397749968792915</v>
      </c>
    </row>
    <row r="186" spans="1:11">
      <c r="A186" s="56" t="s">
        <v>33</v>
      </c>
      <c r="B186" s="49" t="s">
        <v>34</v>
      </c>
      <c r="C186" s="50">
        <v>43367.43</v>
      </c>
      <c r="D186" s="50">
        <v>128176</v>
      </c>
      <c r="E186" s="50">
        <v>64088</v>
      </c>
      <c r="F186" s="50">
        <v>51780.22</v>
      </c>
      <c r="G186" s="50">
        <f t="shared" si="30"/>
        <v>8412.7900000000009</v>
      </c>
      <c r="H186" s="50">
        <f t="shared" si="31"/>
        <v>12307.779999999999</v>
      </c>
      <c r="I186" s="51">
        <f t="shared" si="32"/>
        <v>19.39886684546444</v>
      </c>
      <c r="J186" s="51">
        <f t="shared" si="33"/>
        <v>80.795499937585831</v>
      </c>
      <c r="K186" s="51">
        <f t="shared" si="34"/>
        <v>40.397749968792915</v>
      </c>
    </row>
    <row r="187" spans="1:11">
      <c r="A187" s="55" t="s">
        <v>39</v>
      </c>
      <c r="B187" s="49" t="s">
        <v>40</v>
      </c>
      <c r="C187" s="50">
        <v>74672</v>
      </c>
      <c r="D187" s="50">
        <v>208000</v>
      </c>
      <c r="E187" s="50">
        <v>150000</v>
      </c>
      <c r="F187" s="50">
        <v>84006</v>
      </c>
      <c r="G187" s="50">
        <f t="shared" si="30"/>
        <v>9334</v>
      </c>
      <c r="H187" s="50">
        <f t="shared" si="31"/>
        <v>65994</v>
      </c>
      <c r="I187" s="51">
        <f t="shared" si="32"/>
        <v>12.5</v>
      </c>
      <c r="J187" s="51">
        <f t="shared" si="33"/>
        <v>56.003999999999998</v>
      </c>
      <c r="K187" s="51">
        <f t="shared" si="34"/>
        <v>40.387499999999996</v>
      </c>
    </row>
    <row r="188" spans="1:11">
      <c r="A188" s="56" t="s">
        <v>41</v>
      </c>
      <c r="B188" s="49" t="s">
        <v>42</v>
      </c>
      <c r="C188" s="50">
        <v>74672</v>
      </c>
      <c r="D188" s="50">
        <v>208000</v>
      </c>
      <c r="E188" s="50">
        <v>150000</v>
      </c>
      <c r="F188" s="50">
        <v>84006</v>
      </c>
      <c r="G188" s="50">
        <f t="shared" si="30"/>
        <v>9334</v>
      </c>
      <c r="H188" s="50">
        <f t="shared" si="31"/>
        <v>65994</v>
      </c>
      <c r="I188" s="51">
        <f t="shared" si="32"/>
        <v>12.5</v>
      </c>
      <c r="J188" s="51">
        <f t="shared" si="33"/>
        <v>56.003999999999998</v>
      </c>
      <c r="K188" s="51">
        <f t="shared" si="34"/>
        <v>40.387499999999996</v>
      </c>
    </row>
    <row r="189" spans="1:11" ht="26.4">
      <c r="A189" s="55" t="s">
        <v>69</v>
      </c>
      <c r="B189" s="49" t="s">
        <v>70</v>
      </c>
      <c r="C189" s="50">
        <v>0</v>
      </c>
      <c r="D189" s="50">
        <v>27449</v>
      </c>
      <c r="E189" s="50">
        <v>0</v>
      </c>
      <c r="F189" s="50">
        <v>0</v>
      </c>
      <c r="G189" s="50">
        <f t="shared" si="30"/>
        <v>0</v>
      </c>
      <c r="H189" s="50">
        <f t="shared" si="31"/>
        <v>0</v>
      </c>
      <c r="I189" s="51">
        <f t="shared" si="32"/>
        <v>0</v>
      </c>
      <c r="J189" s="51">
        <f t="shared" si="33"/>
        <v>0</v>
      </c>
      <c r="K189" s="51">
        <f t="shared" si="34"/>
        <v>0</v>
      </c>
    </row>
    <row r="190" spans="1:11">
      <c r="A190" s="56" t="s">
        <v>71</v>
      </c>
      <c r="B190" s="49" t="s">
        <v>72</v>
      </c>
      <c r="C190" s="50">
        <v>0</v>
      </c>
      <c r="D190" s="50">
        <v>27449</v>
      </c>
      <c r="E190" s="50">
        <v>0</v>
      </c>
      <c r="F190" s="50">
        <v>0</v>
      </c>
      <c r="G190" s="50">
        <f t="shared" si="30"/>
        <v>0</v>
      </c>
      <c r="H190" s="50">
        <f t="shared" si="31"/>
        <v>0</v>
      </c>
      <c r="I190" s="51">
        <f t="shared" si="32"/>
        <v>0</v>
      </c>
      <c r="J190" s="51">
        <f t="shared" si="33"/>
        <v>0</v>
      </c>
      <c r="K190" s="51">
        <f t="shared" si="34"/>
        <v>0</v>
      </c>
    </row>
    <row r="191" spans="1:11" ht="26.4">
      <c r="A191" s="55" t="s">
        <v>45</v>
      </c>
      <c r="B191" s="49" t="s">
        <v>46</v>
      </c>
      <c r="C191" s="50">
        <v>145756.59</v>
      </c>
      <c r="D191" s="50">
        <v>546754</v>
      </c>
      <c r="E191" s="50">
        <v>288542</v>
      </c>
      <c r="F191" s="50">
        <v>391340.71</v>
      </c>
      <c r="G191" s="50">
        <f t="shared" si="30"/>
        <v>245584.12000000002</v>
      </c>
      <c r="H191" s="50">
        <f t="shared" si="31"/>
        <v>-102798.71000000002</v>
      </c>
      <c r="I191" s="51">
        <f t="shared" si="32"/>
        <v>168.48920518790953</v>
      </c>
      <c r="J191" s="51">
        <f t="shared" si="33"/>
        <v>135.62694858980669</v>
      </c>
      <c r="K191" s="51">
        <f t="shared" si="34"/>
        <v>71.575280656382944</v>
      </c>
    </row>
    <row r="192" spans="1:11" ht="26.4">
      <c r="A192" s="56" t="s">
        <v>157</v>
      </c>
      <c r="B192" s="49" t="s">
        <v>158</v>
      </c>
      <c r="C192" s="50">
        <v>145756.59</v>
      </c>
      <c r="D192" s="50">
        <v>546754</v>
      </c>
      <c r="E192" s="50">
        <v>288542</v>
      </c>
      <c r="F192" s="50">
        <v>391340.71</v>
      </c>
      <c r="G192" s="50">
        <f t="shared" si="30"/>
        <v>245584.12000000002</v>
      </c>
      <c r="H192" s="50">
        <f t="shared" si="31"/>
        <v>-102798.71000000002</v>
      </c>
      <c r="I192" s="51">
        <f t="shared" si="32"/>
        <v>168.48920518790953</v>
      </c>
      <c r="J192" s="51">
        <f t="shared" si="33"/>
        <v>135.62694858980669</v>
      </c>
      <c r="K192" s="51">
        <f t="shared" si="34"/>
        <v>71.575280656382944</v>
      </c>
    </row>
    <row r="193" spans="1:11" ht="26.4">
      <c r="A193" s="57" t="s">
        <v>159</v>
      </c>
      <c r="B193" s="49" t="s">
        <v>160</v>
      </c>
      <c r="C193" s="50">
        <v>145756.59</v>
      </c>
      <c r="D193" s="50">
        <v>446754</v>
      </c>
      <c r="E193" s="50">
        <v>288542</v>
      </c>
      <c r="F193" s="50">
        <v>291340.71000000002</v>
      </c>
      <c r="G193" s="50">
        <f t="shared" si="30"/>
        <v>145584.12000000002</v>
      </c>
      <c r="H193" s="50">
        <f t="shared" si="31"/>
        <v>-2798.710000000021</v>
      </c>
      <c r="I193" s="51">
        <f t="shared" si="32"/>
        <v>99.881672588525873</v>
      </c>
      <c r="J193" s="51">
        <f t="shared" si="33"/>
        <v>100.96994891558249</v>
      </c>
      <c r="K193" s="51">
        <f t="shared" si="34"/>
        <v>65.212781530775331</v>
      </c>
    </row>
    <row r="194" spans="1:11" ht="39.6">
      <c r="A194" s="57" t="s">
        <v>161</v>
      </c>
      <c r="B194" s="49" t="s">
        <v>162</v>
      </c>
      <c r="C194" s="50">
        <v>0</v>
      </c>
      <c r="D194" s="50">
        <v>100000</v>
      </c>
      <c r="E194" s="50">
        <v>0</v>
      </c>
      <c r="F194" s="50">
        <v>100000</v>
      </c>
      <c r="G194" s="50">
        <f t="shared" si="30"/>
        <v>100000</v>
      </c>
      <c r="H194" s="50">
        <f t="shared" si="31"/>
        <v>-100000</v>
      </c>
      <c r="I194" s="51">
        <f t="shared" si="32"/>
        <v>0</v>
      </c>
      <c r="J194" s="51">
        <f t="shared" si="33"/>
        <v>0</v>
      </c>
      <c r="K194" s="51">
        <f t="shared" si="34"/>
        <v>100</v>
      </c>
    </row>
    <row r="195" spans="1:11">
      <c r="A195" s="48"/>
      <c r="B195" s="49" t="s">
        <v>57</v>
      </c>
      <c r="C195" s="50">
        <v>208208.98</v>
      </c>
      <c r="D195" s="50">
        <v>0</v>
      </c>
      <c r="E195" s="50">
        <v>0</v>
      </c>
      <c r="F195" s="50">
        <v>383252.07</v>
      </c>
      <c r="G195" s="50">
        <f t="shared" si="30"/>
        <v>175043.09</v>
      </c>
      <c r="H195" s="50">
        <f t="shared" si="31"/>
        <v>-383252.07</v>
      </c>
      <c r="I195" s="51">
        <f t="shared" si="32"/>
        <v>84.070864762893507</v>
      </c>
      <c r="J195" s="51">
        <f t="shared" si="33"/>
        <v>0</v>
      </c>
      <c r="K195" s="51">
        <f t="shared" si="34"/>
        <v>0</v>
      </c>
    </row>
    <row r="196" spans="1:11">
      <c r="A196" s="48" t="s">
        <v>58</v>
      </c>
      <c r="B196" s="49" t="s">
        <v>59</v>
      </c>
      <c r="C196" s="50">
        <v>-208208.98</v>
      </c>
      <c r="D196" s="50">
        <v>0</v>
      </c>
      <c r="E196" s="50">
        <v>0</v>
      </c>
      <c r="F196" s="50">
        <v>-383252.07</v>
      </c>
      <c r="G196" s="50">
        <f t="shared" si="30"/>
        <v>-175043.09</v>
      </c>
      <c r="H196" s="50">
        <f t="shared" si="31"/>
        <v>383252.07</v>
      </c>
      <c r="I196" s="51">
        <f t="shared" si="32"/>
        <v>84.070864762893507</v>
      </c>
      <c r="J196" s="51">
        <f t="shared" si="33"/>
        <v>0</v>
      </c>
      <c r="K196" s="51">
        <f t="shared" si="34"/>
        <v>0</v>
      </c>
    </row>
    <row r="197" spans="1:11">
      <c r="A197" s="54" t="s">
        <v>60</v>
      </c>
      <c r="B197" s="49" t="s">
        <v>61</v>
      </c>
      <c r="C197" s="50">
        <v>-208208.98</v>
      </c>
      <c r="D197" s="50">
        <v>0</v>
      </c>
      <c r="E197" s="50">
        <v>0</v>
      </c>
      <c r="F197" s="50">
        <v>-383252.07</v>
      </c>
      <c r="G197" s="50">
        <f t="shared" si="30"/>
        <v>-175043.09</v>
      </c>
      <c r="H197" s="50">
        <f t="shared" si="31"/>
        <v>383252.07</v>
      </c>
      <c r="I197" s="51">
        <f t="shared" si="32"/>
        <v>84.070864762893507</v>
      </c>
      <c r="J197" s="51">
        <f t="shared" si="33"/>
        <v>0</v>
      </c>
      <c r="K197" s="51">
        <f t="shared" si="34"/>
        <v>0</v>
      </c>
    </row>
    <row r="198" spans="1:11">
      <c r="A198" s="63" t="s">
        <v>398</v>
      </c>
      <c r="B198" s="60" t="s">
        <v>399</v>
      </c>
      <c r="C198" s="61"/>
      <c r="D198" s="61"/>
      <c r="E198" s="61"/>
      <c r="F198" s="61"/>
      <c r="G198" s="61"/>
      <c r="H198" s="61"/>
      <c r="I198" s="62"/>
      <c r="J198" s="62"/>
      <c r="K198" s="62"/>
    </row>
    <row r="199" spans="1:11">
      <c r="A199" s="48" t="s">
        <v>19</v>
      </c>
      <c r="B199" s="49" t="s">
        <v>20</v>
      </c>
      <c r="C199" s="50">
        <v>1129913</v>
      </c>
      <c r="D199" s="50">
        <v>956405</v>
      </c>
      <c r="E199" s="50">
        <v>298000</v>
      </c>
      <c r="F199" s="50">
        <v>956405</v>
      </c>
      <c r="G199" s="50">
        <f t="shared" ref="G199:G215" si="35">F199-C199</f>
        <v>-173508</v>
      </c>
      <c r="H199" s="50">
        <f t="shared" ref="H199:H215" si="36">E199-F199</f>
        <v>-658405</v>
      </c>
      <c r="I199" s="51">
        <f t="shared" ref="I199:I215" si="37">IF(ISERROR(F199/C199),0,F199/C199*100-100)</f>
        <v>-15.355872531778985</v>
      </c>
      <c r="J199" s="51">
        <f t="shared" ref="J199:J215" si="38">IF(ISERROR(F199/E199),0,F199/E199*100)</f>
        <v>320.94127516778525</v>
      </c>
      <c r="K199" s="51">
        <f t="shared" ref="K199:K215" si="39">IF(ISERROR(F199/D199),0,F199/D199*100)</f>
        <v>100</v>
      </c>
    </row>
    <row r="200" spans="1:11">
      <c r="A200" s="54" t="s">
        <v>23</v>
      </c>
      <c r="B200" s="49" t="s">
        <v>24</v>
      </c>
      <c r="C200" s="50">
        <v>1129913</v>
      </c>
      <c r="D200" s="50">
        <v>956405</v>
      </c>
      <c r="E200" s="50">
        <v>298000</v>
      </c>
      <c r="F200" s="50">
        <v>956405</v>
      </c>
      <c r="G200" s="50">
        <f t="shared" si="35"/>
        <v>-173508</v>
      </c>
      <c r="H200" s="50">
        <f t="shared" si="36"/>
        <v>-658405</v>
      </c>
      <c r="I200" s="51">
        <f t="shared" si="37"/>
        <v>-15.355872531778985</v>
      </c>
      <c r="J200" s="51">
        <f t="shared" si="38"/>
        <v>320.94127516778525</v>
      </c>
      <c r="K200" s="51">
        <f t="shared" si="39"/>
        <v>100</v>
      </c>
    </row>
    <row r="201" spans="1:11" ht="26.4">
      <c r="A201" s="55" t="s">
        <v>25</v>
      </c>
      <c r="B201" s="49" t="s">
        <v>26</v>
      </c>
      <c r="C201" s="50">
        <v>1129913</v>
      </c>
      <c r="D201" s="50">
        <v>956405</v>
      </c>
      <c r="E201" s="50">
        <v>298000</v>
      </c>
      <c r="F201" s="50">
        <v>956405</v>
      </c>
      <c r="G201" s="50">
        <f t="shared" si="35"/>
        <v>-173508</v>
      </c>
      <c r="H201" s="50">
        <f t="shared" si="36"/>
        <v>-658405</v>
      </c>
      <c r="I201" s="51">
        <f t="shared" si="37"/>
        <v>-15.355872531778985</v>
      </c>
      <c r="J201" s="51">
        <f t="shared" si="38"/>
        <v>320.94127516778525</v>
      </c>
      <c r="K201" s="51">
        <f t="shared" si="39"/>
        <v>100</v>
      </c>
    </row>
    <row r="202" spans="1:11">
      <c r="A202" s="48" t="s">
        <v>27</v>
      </c>
      <c r="B202" s="49" t="s">
        <v>28</v>
      </c>
      <c r="C202" s="50">
        <v>184350.21</v>
      </c>
      <c r="D202" s="50">
        <v>956405</v>
      </c>
      <c r="E202" s="50">
        <v>298000</v>
      </c>
      <c r="F202" s="50">
        <v>194028.72</v>
      </c>
      <c r="G202" s="50">
        <f t="shared" si="35"/>
        <v>9678.5100000000093</v>
      </c>
      <c r="H202" s="50">
        <f t="shared" si="36"/>
        <v>103971.28</v>
      </c>
      <c r="I202" s="51">
        <f t="shared" si="37"/>
        <v>5.2500672497199901</v>
      </c>
      <c r="J202" s="51">
        <f t="shared" si="38"/>
        <v>65.110308724832208</v>
      </c>
      <c r="K202" s="51">
        <f t="shared" si="39"/>
        <v>20.28729669961993</v>
      </c>
    </row>
    <row r="203" spans="1:11">
      <c r="A203" s="54" t="s">
        <v>29</v>
      </c>
      <c r="B203" s="49" t="s">
        <v>30</v>
      </c>
      <c r="C203" s="50">
        <v>184350.21</v>
      </c>
      <c r="D203" s="50">
        <v>956405</v>
      </c>
      <c r="E203" s="50">
        <v>298000</v>
      </c>
      <c r="F203" s="50">
        <v>194028.72</v>
      </c>
      <c r="G203" s="50">
        <f t="shared" si="35"/>
        <v>9678.5100000000093</v>
      </c>
      <c r="H203" s="50">
        <f t="shared" si="36"/>
        <v>103971.28</v>
      </c>
      <c r="I203" s="51">
        <f t="shared" si="37"/>
        <v>5.2500672497199901</v>
      </c>
      <c r="J203" s="51">
        <f t="shared" si="38"/>
        <v>65.110308724832208</v>
      </c>
      <c r="K203" s="51">
        <f t="shared" si="39"/>
        <v>20.28729669961993</v>
      </c>
    </row>
    <row r="204" spans="1:11">
      <c r="A204" s="55" t="s">
        <v>31</v>
      </c>
      <c r="B204" s="49" t="s">
        <v>32</v>
      </c>
      <c r="C204" s="50">
        <v>120750.21</v>
      </c>
      <c r="D204" s="50">
        <v>884405</v>
      </c>
      <c r="E204" s="50">
        <v>250000</v>
      </c>
      <c r="F204" s="50">
        <v>122028.72</v>
      </c>
      <c r="G204" s="50">
        <f t="shared" si="35"/>
        <v>1278.5099999999948</v>
      </c>
      <c r="H204" s="50">
        <f t="shared" si="36"/>
        <v>127971.28</v>
      </c>
      <c r="I204" s="51">
        <f t="shared" si="37"/>
        <v>1.0588056120150782</v>
      </c>
      <c r="J204" s="51">
        <f t="shared" si="38"/>
        <v>48.811488000000004</v>
      </c>
      <c r="K204" s="51">
        <f t="shared" si="39"/>
        <v>13.79783244101967</v>
      </c>
    </row>
    <row r="205" spans="1:11">
      <c r="A205" s="56" t="s">
        <v>33</v>
      </c>
      <c r="B205" s="49" t="s">
        <v>34</v>
      </c>
      <c r="C205" s="50">
        <v>17382.25</v>
      </c>
      <c r="D205" s="50">
        <v>117920</v>
      </c>
      <c r="E205" s="50">
        <v>0</v>
      </c>
      <c r="F205" s="50">
        <v>37560.11</v>
      </c>
      <c r="G205" s="50">
        <f t="shared" si="35"/>
        <v>20177.86</v>
      </c>
      <c r="H205" s="50">
        <f t="shared" si="36"/>
        <v>-37560.11</v>
      </c>
      <c r="I205" s="51">
        <f t="shared" si="37"/>
        <v>116.08313077996232</v>
      </c>
      <c r="J205" s="51">
        <f t="shared" si="38"/>
        <v>0</v>
      </c>
      <c r="K205" s="51">
        <f t="shared" si="39"/>
        <v>31.852196404341925</v>
      </c>
    </row>
    <row r="206" spans="1:11">
      <c r="A206" s="56" t="s">
        <v>35</v>
      </c>
      <c r="B206" s="49" t="s">
        <v>36</v>
      </c>
      <c r="C206" s="50">
        <v>103367.96</v>
      </c>
      <c r="D206" s="50">
        <v>766485</v>
      </c>
      <c r="E206" s="50">
        <v>250000</v>
      </c>
      <c r="F206" s="50">
        <v>84468.61</v>
      </c>
      <c r="G206" s="50">
        <f t="shared" si="35"/>
        <v>-18899.350000000006</v>
      </c>
      <c r="H206" s="50">
        <f t="shared" si="36"/>
        <v>165531.39000000001</v>
      </c>
      <c r="I206" s="51">
        <f t="shared" si="37"/>
        <v>-18.28356678413698</v>
      </c>
      <c r="J206" s="51">
        <f t="shared" si="38"/>
        <v>33.787444000000001</v>
      </c>
      <c r="K206" s="51">
        <f t="shared" si="39"/>
        <v>11.020256104163813</v>
      </c>
    </row>
    <row r="207" spans="1:11">
      <c r="A207" s="57" t="s">
        <v>37</v>
      </c>
      <c r="B207" s="49" t="s">
        <v>38</v>
      </c>
      <c r="C207" s="50">
        <v>3306.8</v>
      </c>
      <c r="D207" s="50">
        <v>0</v>
      </c>
      <c r="E207" s="50">
        <v>0</v>
      </c>
      <c r="F207" s="50">
        <v>4910</v>
      </c>
      <c r="G207" s="50">
        <f t="shared" si="35"/>
        <v>1603.1999999999998</v>
      </c>
      <c r="H207" s="50">
        <f t="shared" si="36"/>
        <v>-4910</v>
      </c>
      <c r="I207" s="51">
        <f t="shared" si="37"/>
        <v>48.481916051772089</v>
      </c>
      <c r="J207" s="51">
        <f t="shared" si="38"/>
        <v>0</v>
      </c>
      <c r="K207" s="51">
        <f t="shared" si="39"/>
        <v>0</v>
      </c>
    </row>
    <row r="208" spans="1:11">
      <c r="A208" s="55" t="s">
        <v>39</v>
      </c>
      <c r="B208" s="49" t="s">
        <v>40</v>
      </c>
      <c r="C208" s="50">
        <v>1200</v>
      </c>
      <c r="D208" s="50">
        <v>0</v>
      </c>
      <c r="E208" s="50">
        <v>0</v>
      </c>
      <c r="F208" s="50">
        <v>0</v>
      </c>
      <c r="G208" s="50">
        <f t="shared" si="35"/>
        <v>-1200</v>
      </c>
      <c r="H208" s="50">
        <f t="shared" si="36"/>
        <v>0</v>
      </c>
      <c r="I208" s="51">
        <f t="shared" si="37"/>
        <v>-100</v>
      </c>
      <c r="J208" s="51">
        <f t="shared" si="38"/>
        <v>0</v>
      </c>
      <c r="K208" s="51">
        <f t="shared" si="39"/>
        <v>0</v>
      </c>
    </row>
    <row r="209" spans="1:11">
      <c r="A209" s="56" t="s">
        <v>41</v>
      </c>
      <c r="B209" s="49" t="s">
        <v>42</v>
      </c>
      <c r="C209" s="50">
        <v>1200</v>
      </c>
      <c r="D209" s="50">
        <v>0</v>
      </c>
      <c r="E209" s="50">
        <v>0</v>
      </c>
      <c r="F209" s="50">
        <v>0</v>
      </c>
      <c r="G209" s="50">
        <f t="shared" si="35"/>
        <v>-1200</v>
      </c>
      <c r="H209" s="50">
        <f t="shared" si="36"/>
        <v>0</v>
      </c>
      <c r="I209" s="51">
        <f t="shared" si="37"/>
        <v>-100</v>
      </c>
      <c r="J209" s="51">
        <f t="shared" si="38"/>
        <v>0</v>
      </c>
      <c r="K209" s="51">
        <f t="shared" si="39"/>
        <v>0</v>
      </c>
    </row>
    <row r="210" spans="1:11" ht="26.4">
      <c r="A210" s="55" t="s">
        <v>45</v>
      </c>
      <c r="B210" s="49" t="s">
        <v>46</v>
      </c>
      <c r="C210" s="50">
        <v>62400</v>
      </c>
      <c r="D210" s="50">
        <v>72000</v>
      </c>
      <c r="E210" s="50">
        <v>48000</v>
      </c>
      <c r="F210" s="50">
        <v>72000</v>
      </c>
      <c r="G210" s="50">
        <f t="shared" si="35"/>
        <v>9600</v>
      </c>
      <c r="H210" s="50">
        <f t="shared" si="36"/>
        <v>-24000</v>
      </c>
      <c r="I210" s="51">
        <f t="shared" si="37"/>
        <v>15.384615384615373</v>
      </c>
      <c r="J210" s="51">
        <f t="shared" si="38"/>
        <v>150</v>
      </c>
      <c r="K210" s="51">
        <f t="shared" si="39"/>
        <v>100</v>
      </c>
    </row>
    <row r="211" spans="1:11" ht="26.4">
      <c r="A211" s="56" t="s">
        <v>157</v>
      </c>
      <c r="B211" s="49" t="s">
        <v>158</v>
      </c>
      <c r="C211" s="50">
        <v>62400</v>
      </c>
      <c r="D211" s="50">
        <v>72000</v>
      </c>
      <c r="E211" s="50">
        <v>48000</v>
      </c>
      <c r="F211" s="50">
        <v>72000</v>
      </c>
      <c r="G211" s="50">
        <f t="shared" si="35"/>
        <v>9600</v>
      </c>
      <c r="H211" s="50">
        <f t="shared" si="36"/>
        <v>-24000</v>
      </c>
      <c r="I211" s="51">
        <f t="shared" si="37"/>
        <v>15.384615384615373</v>
      </c>
      <c r="J211" s="51">
        <f t="shared" si="38"/>
        <v>150</v>
      </c>
      <c r="K211" s="51">
        <f t="shared" si="39"/>
        <v>100</v>
      </c>
    </row>
    <row r="212" spans="1:11" ht="26.4">
      <c r="A212" s="57" t="s">
        <v>159</v>
      </c>
      <c r="B212" s="49" t="s">
        <v>160</v>
      </c>
      <c r="C212" s="50">
        <v>62400</v>
      </c>
      <c r="D212" s="50">
        <v>72000</v>
      </c>
      <c r="E212" s="50">
        <v>48000</v>
      </c>
      <c r="F212" s="50">
        <v>72000</v>
      </c>
      <c r="G212" s="50">
        <f t="shared" si="35"/>
        <v>9600</v>
      </c>
      <c r="H212" s="50">
        <f t="shared" si="36"/>
        <v>-24000</v>
      </c>
      <c r="I212" s="51">
        <f t="shared" si="37"/>
        <v>15.384615384615373</v>
      </c>
      <c r="J212" s="51">
        <f t="shared" si="38"/>
        <v>150</v>
      </c>
      <c r="K212" s="51">
        <f t="shared" si="39"/>
        <v>100</v>
      </c>
    </row>
    <row r="213" spans="1:11">
      <c r="A213" s="48"/>
      <c r="B213" s="49" t="s">
        <v>57</v>
      </c>
      <c r="C213" s="50">
        <v>945562.79</v>
      </c>
      <c r="D213" s="50">
        <v>0</v>
      </c>
      <c r="E213" s="50">
        <v>0</v>
      </c>
      <c r="F213" s="50">
        <v>762376.28</v>
      </c>
      <c r="G213" s="50">
        <f t="shared" si="35"/>
        <v>-183186.51</v>
      </c>
      <c r="H213" s="50">
        <f t="shared" si="36"/>
        <v>-762376.28</v>
      </c>
      <c r="I213" s="51">
        <f t="shared" si="37"/>
        <v>-19.373278214554119</v>
      </c>
      <c r="J213" s="51">
        <f t="shared" si="38"/>
        <v>0</v>
      </c>
      <c r="K213" s="51">
        <f t="shared" si="39"/>
        <v>0</v>
      </c>
    </row>
    <row r="214" spans="1:11">
      <c r="A214" s="48" t="s">
        <v>58</v>
      </c>
      <c r="B214" s="49" t="s">
        <v>59</v>
      </c>
      <c r="C214" s="50">
        <v>-945562.79</v>
      </c>
      <c r="D214" s="50">
        <v>0</v>
      </c>
      <c r="E214" s="50">
        <v>0</v>
      </c>
      <c r="F214" s="50">
        <v>-762376.28</v>
      </c>
      <c r="G214" s="50">
        <f t="shared" si="35"/>
        <v>183186.51</v>
      </c>
      <c r="H214" s="50">
        <f t="shared" si="36"/>
        <v>762376.28</v>
      </c>
      <c r="I214" s="51">
        <f t="shared" si="37"/>
        <v>-19.373278214554119</v>
      </c>
      <c r="J214" s="51">
        <f t="shared" si="38"/>
        <v>0</v>
      </c>
      <c r="K214" s="51">
        <f t="shared" si="39"/>
        <v>0</v>
      </c>
    </row>
    <row r="215" spans="1:11">
      <c r="A215" s="54" t="s">
        <v>60</v>
      </c>
      <c r="B215" s="49" t="s">
        <v>61</v>
      </c>
      <c r="C215" s="50">
        <v>-945562.79</v>
      </c>
      <c r="D215" s="50">
        <v>0</v>
      </c>
      <c r="E215" s="50">
        <v>0</v>
      </c>
      <c r="F215" s="50">
        <v>-762376.28</v>
      </c>
      <c r="G215" s="50">
        <f t="shared" si="35"/>
        <v>183186.51</v>
      </c>
      <c r="H215" s="50">
        <f t="shared" si="36"/>
        <v>762376.28</v>
      </c>
      <c r="I215" s="51">
        <f t="shared" si="37"/>
        <v>-19.373278214554119</v>
      </c>
      <c r="J215" s="51">
        <f t="shared" si="38"/>
        <v>0</v>
      </c>
      <c r="K215" s="51">
        <f t="shared" si="39"/>
        <v>0</v>
      </c>
    </row>
    <row r="216" spans="1:11">
      <c r="A216" s="63" t="s">
        <v>400</v>
      </c>
      <c r="B216" s="60" t="s">
        <v>401</v>
      </c>
      <c r="C216" s="61"/>
      <c r="D216" s="61"/>
      <c r="E216" s="61"/>
      <c r="F216" s="61"/>
      <c r="G216" s="61"/>
      <c r="H216" s="61"/>
      <c r="I216" s="62"/>
      <c r="J216" s="62"/>
      <c r="K216" s="62"/>
    </row>
    <row r="217" spans="1:11">
      <c r="A217" s="48" t="s">
        <v>19</v>
      </c>
      <c r="B217" s="49" t="s">
        <v>20</v>
      </c>
      <c r="C217" s="50">
        <v>5933061</v>
      </c>
      <c r="D217" s="50">
        <v>9410758</v>
      </c>
      <c r="E217" s="50">
        <v>9428970</v>
      </c>
      <c r="F217" s="50">
        <v>9410758</v>
      </c>
      <c r="G217" s="50">
        <f t="shared" ref="G217:G234" si="40">F217-C217</f>
        <v>3477697</v>
      </c>
      <c r="H217" s="50">
        <f t="shared" ref="H217:H234" si="41">E217-F217</f>
        <v>18212</v>
      </c>
      <c r="I217" s="51">
        <f t="shared" ref="I217:I234" si="42">IF(ISERROR(F217/C217),0,F217/C217*100-100)</f>
        <v>58.615561174914603</v>
      </c>
      <c r="J217" s="51">
        <f t="shared" ref="J217:J234" si="43">IF(ISERROR(F217/E217),0,F217/E217*100)</f>
        <v>99.806850589194795</v>
      </c>
      <c r="K217" s="51">
        <f t="shared" ref="K217:K234" si="44">IF(ISERROR(F217/D217),0,F217/D217*100)</f>
        <v>100</v>
      </c>
    </row>
    <row r="218" spans="1:11">
      <c r="A218" s="54" t="s">
        <v>23</v>
      </c>
      <c r="B218" s="49" t="s">
        <v>24</v>
      </c>
      <c r="C218" s="50">
        <v>5933061</v>
      </c>
      <c r="D218" s="50">
        <v>9410758</v>
      </c>
      <c r="E218" s="50">
        <v>9428970</v>
      </c>
      <c r="F218" s="50">
        <v>9410758</v>
      </c>
      <c r="G218" s="50">
        <f t="shared" si="40"/>
        <v>3477697</v>
      </c>
      <c r="H218" s="50">
        <f t="shared" si="41"/>
        <v>18212</v>
      </c>
      <c r="I218" s="51">
        <f t="shared" si="42"/>
        <v>58.615561174914603</v>
      </c>
      <c r="J218" s="51">
        <f t="shared" si="43"/>
        <v>99.806850589194795</v>
      </c>
      <c r="K218" s="51">
        <f t="shared" si="44"/>
        <v>100</v>
      </c>
    </row>
    <row r="219" spans="1:11" ht="26.4">
      <c r="A219" s="55" t="s">
        <v>25</v>
      </c>
      <c r="B219" s="49" t="s">
        <v>26</v>
      </c>
      <c r="C219" s="50">
        <v>5933061</v>
      </c>
      <c r="D219" s="50">
        <v>9410758</v>
      </c>
      <c r="E219" s="50">
        <v>9428970</v>
      </c>
      <c r="F219" s="50">
        <v>9410758</v>
      </c>
      <c r="G219" s="50">
        <f t="shared" si="40"/>
        <v>3477697</v>
      </c>
      <c r="H219" s="50">
        <f t="shared" si="41"/>
        <v>18212</v>
      </c>
      <c r="I219" s="51">
        <f t="shared" si="42"/>
        <v>58.615561174914603</v>
      </c>
      <c r="J219" s="51">
        <f t="shared" si="43"/>
        <v>99.806850589194795</v>
      </c>
      <c r="K219" s="51">
        <f t="shared" si="44"/>
        <v>100</v>
      </c>
    </row>
    <row r="220" spans="1:11">
      <c r="A220" s="48" t="s">
        <v>27</v>
      </c>
      <c r="B220" s="49" t="s">
        <v>28</v>
      </c>
      <c r="C220" s="50">
        <v>5617649.3600000003</v>
      </c>
      <c r="D220" s="50">
        <v>9410758</v>
      </c>
      <c r="E220" s="50">
        <v>9428970</v>
      </c>
      <c r="F220" s="50">
        <v>9379542.5800000001</v>
      </c>
      <c r="G220" s="50">
        <f t="shared" si="40"/>
        <v>3761893.2199999997</v>
      </c>
      <c r="H220" s="50">
        <f t="shared" si="41"/>
        <v>49427.419999999925</v>
      </c>
      <c r="I220" s="51">
        <f t="shared" si="42"/>
        <v>66.96561103984601</v>
      </c>
      <c r="J220" s="51">
        <f t="shared" si="43"/>
        <v>99.47579194758282</v>
      </c>
      <c r="K220" s="51">
        <f t="shared" si="44"/>
        <v>99.668300683111823</v>
      </c>
    </row>
    <row r="221" spans="1:11">
      <c r="A221" s="54" t="s">
        <v>29</v>
      </c>
      <c r="B221" s="49" t="s">
        <v>30</v>
      </c>
      <c r="C221" s="50">
        <v>3027231.22</v>
      </c>
      <c r="D221" s="50">
        <v>5782123</v>
      </c>
      <c r="E221" s="50">
        <v>3248060</v>
      </c>
      <c r="F221" s="50">
        <v>5780548.9299999997</v>
      </c>
      <c r="G221" s="50">
        <f t="shared" si="40"/>
        <v>2753317.7099999995</v>
      </c>
      <c r="H221" s="50">
        <f t="shared" si="41"/>
        <v>-2532488.9299999997</v>
      </c>
      <c r="I221" s="51">
        <f t="shared" si="42"/>
        <v>90.951681913481309</v>
      </c>
      <c r="J221" s="51">
        <f t="shared" si="43"/>
        <v>177.96927796900303</v>
      </c>
      <c r="K221" s="51">
        <f t="shared" si="44"/>
        <v>99.972776954070326</v>
      </c>
    </row>
    <row r="222" spans="1:11">
      <c r="A222" s="55" t="s">
        <v>39</v>
      </c>
      <c r="B222" s="49" t="s">
        <v>40</v>
      </c>
      <c r="C222" s="50">
        <v>353479.45</v>
      </c>
      <c r="D222" s="50">
        <v>682901</v>
      </c>
      <c r="E222" s="50">
        <v>99601</v>
      </c>
      <c r="F222" s="50">
        <v>681328.15</v>
      </c>
      <c r="G222" s="50">
        <f t="shared" si="40"/>
        <v>327848.7</v>
      </c>
      <c r="H222" s="50">
        <f t="shared" si="41"/>
        <v>-581727.15</v>
      </c>
      <c r="I222" s="51">
        <f t="shared" si="42"/>
        <v>92.749012707810891</v>
      </c>
      <c r="J222" s="51">
        <f t="shared" si="43"/>
        <v>684.05753958293599</v>
      </c>
      <c r="K222" s="51">
        <f t="shared" si="44"/>
        <v>99.769681110439151</v>
      </c>
    </row>
    <row r="223" spans="1:11">
      <c r="A223" s="56" t="s">
        <v>41</v>
      </c>
      <c r="B223" s="49" t="s">
        <v>42</v>
      </c>
      <c r="C223" s="50">
        <v>353479.45</v>
      </c>
      <c r="D223" s="50">
        <v>682901</v>
      </c>
      <c r="E223" s="50">
        <v>99601</v>
      </c>
      <c r="F223" s="50">
        <v>681328.15</v>
      </c>
      <c r="G223" s="50">
        <f t="shared" si="40"/>
        <v>327848.7</v>
      </c>
      <c r="H223" s="50">
        <f t="shared" si="41"/>
        <v>-581727.15</v>
      </c>
      <c r="I223" s="51">
        <f t="shared" si="42"/>
        <v>92.749012707810891</v>
      </c>
      <c r="J223" s="51">
        <f t="shared" si="43"/>
        <v>684.05753958293599</v>
      </c>
      <c r="K223" s="51">
        <f t="shared" si="44"/>
        <v>99.769681110439151</v>
      </c>
    </row>
    <row r="224" spans="1:11" ht="26.4">
      <c r="A224" s="55" t="s">
        <v>45</v>
      </c>
      <c r="B224" s="49" t="s">
        <v>46</v>
      </c>
      <c r="C224" s="50">
        <v>2673751.77</v>
      </c>
      <c r="D224" s="50">
        <v>5099222</v>
      </c>
      <c r="E224" s="50">
        <v>3148459</v>
      </c>
      <c r="F224" s="50">
        <v>5099220.78</v>
      </c>
      <c r="G224" s="50">
        <f t="shared" si="40"/>
        <v>2425469.0100000002</v>
      </c>
      <c r="H224" s="50">
        <f t="shared" si="41"/>
        <v>-1950761.7800000003</v>
      </c>
      <c r="I224" s="51">
        <f t="shared" si="42"/>
        <v>90.714068419298343</v>
      </c>
      <c r="J224" s="51">
        <f t="shared" si="43"/>
        <v>161.9592562583791</v>
      </c>
      <c r="K224" s="51">
        <f t="shared" si="44"/>
        <v>99.9999760747816</v>
      </c>
    </row>
    <row r="225" spans="1:11" ht="26.4">
      <c r="A225" s="56" t="s">
        <v>157</v>
      </c>
      <c r="B225" s="49" t="s">
        <v>158</v>
      </c>
      <c r="C225" s="50">
        <v>2673751.77</v>
      </c>
      <c r="D225" s="50">
        <v>5099222</v>
      </c>
      <c r="E225" s="50">
        <v>3148459</v>
      </c>
      <c r="F225" s="50">
        <v>5099220.78</v>
      </c>
      <c r="G225" s="50">
        <f t="shared" si="40"/>
        <v>2425469.0100000002</v>
      </c>
      <c r="H225" s="50">
        <f t="shared" si="41"/>
        <v>-1950761.7800000003</v>
      </c>
      <c r="I225" s="51">
        <f t="shared" si="42"/>
        <v>90.714068419298343</v>
      </c>
      <c r="J225" s="51">
        <f t="shared" si="43"/>
        <v>161.9592562583791</v>
      </c>
      <c r="K225" s="51">
        <f t="shared" si="44"/>
        <v>99.9999760747816</v>
      </c>
    </row>
    <row r="226" spans="1:11" ht="26.4">
      <c r="A226" s="57" t="s">
        <v>159</v>
      </c>
      <c r="B226" s="49" t="s">
        <v>160</v>
      </c>
      <c r="C226" s="50">
        <v>2671199.77</v>
      </c>
      <c r="D226" s="50">
        <v>5095107</v>
      </c>
      <c r="E226" s="50">
        <v>3148459</v>
      </c>
      <c r="F226" s="50">
        <v>5095105.78</v>
      </c>
      <c r="G226" s="50">
        <f t="shared" si="40"/>
        <v>2423906.0100000002</v>
      </c>
      <c r="H226" s="50">
        <f t="shared" si="41"/>
        <v>-1946646.7800000003</v>
      </c>
      <c r="I226" s="51">
        <f t="shared" si="42"/>
        <v>90.742221425093931</v>
      </c>
      <c r="J226" s="51">
        <f t="shared" si="43"/>
        <v>161.82855739903238</v>
      </c>
      <c r="K226" s="51">
        <f t="shared" si="44"/>
        <v>99.999976055458703</v>
      </c>
    </row>
    <row r="227" spans="1:11" ht="39.6">
      <c r="A227" s="57" t="s">
        <v>161</v>
      </c>
      <c r="B227" s="49" t="s">
        <v>162</v>
      </c>
      <c r="C227" s="50">
        <v>2552</v>
      </c>
      <c r="D227" s="50">
        <v>4115</v>
      </c>
      <c r="E227" s="50">
        <v>0</v>
      </c>
      <c r="F227" s="50">
        <v>4115</v>
      </c>
      <c r="G227" s="50">
        <f t="shared" si="40"/>
        <v>1563</v>
      </c>
      <c r="H227" s="50">
        <f t="shared" si="41"/>
        <v>-4115</v>
      </c>
      <c r="I227" s="51">
        <f t="shared" si="42"/>
        <v>61.246081504702175</v>
      </c>
      <c r="J227" s="51">
        <f t="shared" si="43"/>
        <v>0</v>
      </c>
      <c r="K227" s="51">
        <f t="shared" si="44"/>
        <v>100</v>
      </c>
    </row>
    <row r="228" spans="1:11">
      <c r="A228" s="54" t="s">
        <v>53</v>
      </c>
      <c r="B228" s="49" t="s">
        <v>54</v>
      </c>
      <c r="C228" s="50">
        <v>2590418.14</v>
      </c>
      <c r="D228" s="50">
        <v>3628635</v>
      </c>
      <c r="E228" s="50">
        <v>6180910</v>
      </c>
      <c r="F228" s="50">
        <v>3598993.65</v>
      </c>
      <c r="G228" s="50">
        <f t="shared" si="40"/>
        <v>1008575.5099999998</v>
      </c>
      <c r="H228" s="50">
        <f t="shared" si="41"/>
        <v>2581916.35</v>
      </c>
      <c r="I228" s="51">
        <f t="shared" si="42"/>
        <v>38.934853583136174</v>
      </c>
      <c r="J228" s="51">
        <f t="shared" si="43"/>
        <v>58.227569241422387</v>
      </c>
      <c r="K228" s="51">
        <f t="shared" si="44"/>
        <v>99.183126712937508</v>
      </c>
    </row>
    <row r="229" spans="1:11">
      <c r="A229" s="55" t="s">
        <v>185</v>
      </c>
      <c r="B229" s="49" t="s">
        <v>186</v>
      </c>
      <c r="C229" s="50">
        <v>2590418.14</v>
      </c>
      <c r="D229" s="50">
        <v>3628635</v>
      </c>
      <c r="E229" s="50">
        <v>6180910</v>
      </c>
      <c r="F229" s="50">
        <v>3598993.65</v>
      </c>
      <c r="G229" s="50">
        <f t="shared" si="40"/>
        <v>1008575.5099999998</v>
      </c>
      <c r="H229" s="50">
        <f t="shared" si="41"/>
        <v>2581916.35</v>
      </c>
      <c r="I229" s="51">
        <f t="shared" si="42"/>
        <v>38.934853583136174</v>
      </c>
      <c r="J229" s="51">
        <f t="shared" si="43"/>
        <v>58.227569241422387</v>
      </c>
      <c r="K229" s="51">
        <f t="shared" si="44"/>
        <v>99.183126712937508</v>
      </c>
    </row>
    <row r="230" spans="1:11" ht="26.4">
      <c r="A230" s="56" t="s">
        <v>187</v>
      </c>
      <c r="B230" s="49" t="s">
        <v>188</v>
      </c>
      <c r="C230" s="50">
        <v>2590418.14</v>
      </c>
      <c r="D230" s="50">
        <v>3628635</v>
      </c>
      <c r="E230" s="50">
        <v>6180910</v>
      </c>
      <c r="F230" s="50">
        <v>3598993.65</v>
      </c>
      <c r="G230" s="50">
        <f t="shared" si="40"/>
        <v>1008575.5099999998</v>
      </c>
      <c r="H230" s="50">
        <f t="shared" si="41"/>
        <v>2581916.35</v>
      </c>
      <c r="I230" s="51">
        <f t="shared" si="42"/>
        <v>38.934853583136174</v>
      </c>
      <c r="J230" s="51">
        <f t="shared" si="43"/>
        <v>58.227569241422387</v>
      </c>
      <c r="K230" s="51">
        <f t="shared" si="44"/>
        <v>99.183126712937508</v>
      </c>
    </row>
    <row r="231" spans="1:11">
      <c r="A231" s="57" t="s">
        <v>189</v>
      </c>
      <c r="B231" s="49" t="s">
        <v>190</v>
      </c>
      <c r="C231" s="50">
        <v>2590418.14</v>
      </c>
      <c r="D231" s="50">
        <v>3628635</v>
      </c>
      <c r="E231" s="50">
        <v>6180910</v>
      </c>
      <c r="F231" s="50">
        <v>3598993.65</v>
      </c>
      <c r="G231" s="50">
        <f t="shared" si="40"/>
        <v>1008575.5099999998</v>
      </c>
      <c r="H231" s="50">
        <f t="shared" si="41"/>
        <v>2581916.35</v>
      </c>
      <c r="I231" s="51">
        <f t="shared" si="42"/>
        <v>38.934853583136174</v>
      </c>
      <c r="J231" s="51">
        <f t="shared" si="43"/>
        <v>58.227569241422387</v>
      </c>
      <c r="K231" s="51">
        <f t="shared" si="44"/>
        <v>99.183126712937508</v>
      </c>
    </row>
    <row r="232" spans="1:11">
      <c r="A232" s="48"/>
      <c r="B232" s="49" t="s">
        <v>57</v>
      </c>
      <c r="C232" s="50">
        <v>315411.64</v>
      </c>
      <c r="D232" s="50">
        <v>0</v>
      </c>
      <c r="E232" s="50">
        <v>0</v>
      </c>
      <c r="F232" s="50">
        <v>31215.42</v>
      </c>
      <c r="G232" s="50">
        <f t="shared" si="40"/>
        <v>-284196.22000000003</v>
      </c>
      <c r="H232" s="50">
        <f t="shared" si="41"/>
        <v>-31215.42</v>
      </c>
      <c r="I232" s="51">
        <f t="shared" si="42"/>
        <v>-90.10327583344737</v>
      </c>
      <c r="J232" s="51">
        <f t="shared" si="43"/>
        <v>0</v>
      </c>
      <c r="K232" s="51">
        <f t="shared" si="44"/>
        <v>0</v>
      </c>
    </row>
    <row r="233" spans="1:11">
      <c r="A233" s="48" t="s">
        <v>58</v>
      </c>
      <c r="B233" s="49" t="s">
        <v>59</v>
      </c>
      <c r="C233" s="50">
        <v>-315411.64</v>
      </c>
      <c r="D233" s="50">
        <v>0</v>
      </c>
      <c r="E233" s="50">
        <v>0</v>
      </c>
      <c r="F233" s="50">
        <v>-31215.42</v>
      </c>
      <c r="G233" s="50">
        <f t="shared" si="40"/>
        <v>284196.22000000003</v>
      </c>
      <c r="H233" s="50">
        <f t="shared" si="41"/>
        <v>31215.42</v>
      </c>
      <c r="I233" s="51">
        <f t="shared" si="42"/>
        <v>-90.10327583344737</v>
      </c>
      <c r="J233" s="51">
        <f t="shared" si="43"/>
        <v>0</v>
      </c>
      <c r="K233" s="51">
        <f t="shared" si="44"/>
        <v>0</v>
      </c>
    </row>
    <row r="234" spans="1:11">
      <c r="A234" s="54" t="s">
        <v>60</v>
      </c>
      <c r="B234" s="49" t="s">
        <v>61</v>
      </c>
      <c r="C234" s="50">
        <v>-315411.64</v>
      </c>
      <c r="D234" s="50">
        <v>0</v>
      </c>
      <c r="E234" s="50">
        <v>0</v>
      </c>
      <c r="F234" s="50">
        <v>-31215.42</v>
      </c>
      <c r="G234" s="50">
        <f t="shared" si="40"/>
        <v>284196.22000000003</v>
      </c>
      <c r="H234" s="50">
        <f t="shared" si="41"/>
        <v>31215.42</v>
      </c>
      <c r="I234" s="51">
        <f t="shared" si="42"/>
        <v>-90.10327583344737</v>
      </c>
      <c r="J234" s="51">
        <f t="shared" si="43"/>
        <v>0</v>
      </c>
      <c r="K234" s="51">
        <f t="shared" si="44"/>
        <v>0</v>
      </c>
    </row>
    <row r="235" spans="1:11">
      <c r="A235" s="59" t="s">
        <v>77</v>
      </c>
      <c r="B235" s="60" t="s">
        <v>402</v>
      </c>
      <c r="C235" s="61"/>
      <c r="D235" s="61"/>
      <c r="E235" s="61"/>
      <c r="F235" s="61"/>
      <c r="G235" s="61"/>
      <c r="H235" s="61"/>
      <c r="I235" s="62"/>
      <c r="J235" s="62"/>
      <c r="K235" s="62"/>
    </row>
    <row r="236" spans="1:11">
      <c r="A236" s="48" t="s">
        <v>19</v>
      </c>
      <c r="B236" s="49" t="s">
        <v>20</v>
      </c>
      <c r="C236" s="50">
        <v>95177136.650000006</v>
      </c>
      <c r="D236" s="50">
        <v>102879131</v>
      </c>
      <c r="E236" s="50">
        <v>53139877</v>
      </c>
      <c r="F236" s="50">
        <v>100645970.2</v>
      </c>
      <c r="G236" s="50">
        <f t="shared" ref="G236:G265" si="45">F236-C236</f>
        <v>5468833.549999997</v>
      </c>
      <c r="H236" s="50">
        <f t="shared" ref="H236:H265" si="46">E236-F236</f>
        <v>-47506093.200000003</v>
      </c>
      <c r="I236" s="51">
        <f t="shared" ref="I236:I265" si="47">IF(ISERROR(F236/C236),0,F236/C236*100-100)</f>
        <v>5.7459530119201077</v>
      </c>
      <c r="J236" s="51">
        <f t="shared" ref="J236:J265" si="48">IF(ISERROR(F236/E236),0,F236/E236*100)</f>
        <v>189.39819939741298</v>
      </c>
      <c r="K236" s="51">
        <f t="shared" ref="K236:K265" si="49">IF(ISERROR(F236/D236),0,F236/D236*100)</f>
        <v>97.829335475238423</v>
      </c>
    </row>
    <row r="237" spans="1:11" ht="26.4">
      <c r="A237" s="54" t="s">
        <v>21</v>
      </c>
      <c r="B237" s="49" t="s">
        <v>22</v>
      </c>
      <c r="C237" s="50">
        <v>2216357.96</v>
      </c>
      <c r="D237" s="50">
        <v>4506107</v>
      </c>
      <c r="E237" s="50">
        <v>2341114</v>
      </c>
      <c r="F237" s="50">
        <v>2470850.5600000001</v>
      </c>
      <c r="G237" s="50">
        <f t="shared" si="45"/>
        <v>254492.60000000009</v>
      </c>
      <c r="H237" s="50">
        <f t="shared" si="46"/>
        <v>-129736.56000000006</v>
      </c>
      <c r="I237" s="51">
        <f t="shared" si="47"/>
        <v>11.482468292260876</v>
      </c>
      <c r="J237" s="51">
        <f t="shared" si="48"/>
        <v>105.54165922718843</v>
      </c>
      <c r="K237" s="51">
        <f t="shared" si="49"/>
        <v>54.833375239425074</v>
      </c>
    </row>
    <row r="238" spans="1:11">
      <c r="A238" s="54" t="s">
        <v>83</v>
      </c>
      <c r="B238" s="49" t="s">
        <v>84</v>
      </c>
      <c r="C238" s="50">
        <v>182126.69</v>
      </c>
      <c r="D238" s="50">
        <v>402042</v>
      </c>
      <c r="E238" s="50">
        <v>0</v>
      </c>
      <c r="F238" s="50">
        <v>204137.64</v>
      </c>
      <c r="G238" s="50">
        <f t="shared" si="45"/>
        <v>22010.950000000012</v>
      </c>
      <c r="H238" s="50">
        <f t="shared" si="46"/>
        <v>-204137.64</v>
      </c>
      <c r="I238" s="51">
        <f t="shared" si="47"/>
        <v>12.085515857121237</v>
      </c>
      <c r="J238" s="51">
        <f t="shared" si="48"/>
        <v>0</v>
      </c>
      <c r="K238" s="51">
        <f t="shared" si="49"/>
        <v>50.775202590774107</v>
      </c>
    </row>
    <row r="239" spans="1:11">
      <c r="A239" s="55" t="s">
        <v>85</v>
      </c>
      <c r="B239" s="49" t="s">
        <v>86</v>
      </c>
      <c r="C239" s="50">
        <v>158604.93</v>
      </c>
      <c r="D239" s="50">
        <v>392726</v>
      </c>
      <c r="E239" s="50">
        <v>0</v>
      </c>
      <c r="F239" s="50">
        <v>189401</v>
      </c>
      <c r="G239" s="50">
        <f t="shared" si="45"/>
        <v>30796.070000000007</v>
      </c>
      <c r="H239" s="50">
        <f t="shared" si="46"/>
        <v>-189401</v>
      </c>
      <c r="I239" s="51">
        <f t="shared" si="47"/>
        <v>19.416842843409725</v>
      </c>
      <c r="J239" s="51">
        <f t="shared" si="48"/>
        <v>0</v>
      </c>
      <c r="K239" s="51">
        <f t="shared" si="49"/>
        <v>48.227262773536765</v>
      </c>
    </row>
    <row r="240" spans="1:11">
      <c r="A240" s="56" t="s">
        <v>87</v>
      </c>
      <c r="B240" s="49" t="s">
        <v>88</v>
      </c>
      <c r="C240" s="50">
        <v>158604.93</v>
      </c>
      <c r="D240" s="50">
        <v>392726</v>
      </c>
      <c r="E240" s="50">
        <v>0</v>
      </c>
      <c r="F240" s="50">
        <v>189401</v>
      </c>
      <c r="G240" s="50">
        <f t="shared" si="45"/>
        <v>30796.070000000007</v>
      </c>
      <c r="H240" s="50">
        <f t="shared" si="46"/>
        <v>-189401</v>
      </c>
      <c r="I240" s="51">
        <f t="shared" si="47"/>
        <v>19.416842843409725</v>
      </c>
      <c r="J240" s="51">
        <f t="shared" si="48"/>
        <v>0</v>
      </c>
      <c r="K240" s="51">
        <f t="shared" si="49"/>
        <v>48.227262773536765</v>
      </c>
    </row>
    <row r="241" spans="1:11" ht="26.4">
      <c r="A241" s="57" t="s">
        <v>89</v>
      </c>
      <c r="B241" s="49" t="s">
        <v>90</v>
      </c>
      <c r="C241" s="50">
        <v>158604.93</v>
      </c>
      <c r="D241" s="50">
        <v>392726</v>
      </c>
      <c r="E241" s="50">
        <v>0</v>
      </c>
      <c r="F241" s="50">
        <v>189401</v>
      </c>
      <c r="G241" s="50">
        <f t="shared" si="45"/>
        <v>30796.070000000007</v>
      </c>
      <c r="H241" s="50">
        <f t="shared" si="46"/>
        <v>-189401</v>
      </c>
      <c r="I241" s="51">
        <f t="shared" si="47"/>
        <v>19.416842843409725</v>
      </c>
      <c r="J241" s="51">
        <f t="shared" si="48"/>
        <v>0</v>
      </c>
      <c r="K241" s="51">
        <f t="shared" si="49"/>
        <v>48.227262773536765</v>
      </c>
    </row>
    <row r="242" spans="1:11" ht="26.4">
      <c r="A242" s="58" t="s">
        <v>91</v>
      </c>
      <c r="B242" s="49" t="s">
        <v>92</v>
      </c>
      <c r="C242" s="50">
        <v>158604.93</v>
      </c>
      <c r="D242" s="50">
        <v>392726</v>
      </c>
      <c r="E242" s="50">
        <v>0</v>
      </c>
      <c r="F242" s="50">
        <v>189401</v>
      </c>
      <c r="G242" s="50">
        <f t="shared" si="45"/>
        <v>30796.070000000007</v>
      </c>
      <c r="H242" s="50">
        <f t="shared" si="46"/>
        <v>-189401</v>
      </c>
      <c r="I242" s="51">
        <f t="shared" si="47"/>
        <v>19.416842843409725</v>
      </c>
      <c r="J242" s="51">
        <f t="shared" si="48"/>
        <v>0</v>
      </c>
      <c r="K242" s="51">
        <f t="shared" si="49"/>
        <v>48.227262773536765</v>
      </c>
    </row>
    <row r="243" spans="1:11">
      <c r="A243" s="55" t="s">
        <v>373</v>
      </c>
      <c r="B243" s="49" t="s">
        <v>374</v>
      </c>
      <c r="C243" s="50">
        <v>23521.759999999998</v>
      </c>
      <c r="D243" s="50">
        <v>9316</v>
      </c>
      <c r="E243" s="50">
        <v>0</v>
      </c>
      <c r="F243" s="50">
        <v>14736.64</v>
      </c>
      <c r="G243" s="50">
        <f t="shared" si="45"/>
        <v>-8785.119999999999</v>
      </c>
      <c r="H243" s="50">
        <f t="shared" si="46"/>
        <v>-14736.64</v>
      </c>
      <c r="I243" s="51">
        <f t="shared" si="47"/>
        <v>-37.348905864187032</v>
      </c>
      <c r="J243" s="51">
        <f t="shared" si="48"/>
        <v>0</v>
      </c>
      <c r="K243" s="51">
        <f t="shared" si="49"/>
        <v>158.18634607127521</v>
      </c>
    </row>
    <row r="244" spans="1:11">
      <c r="A244" s="56" t="s">
        <v>375</v>
      </c>
      <c r="B244" s="49" t="s">
        <v>376</v>
      </c>
      <c r="C244" s="50">
        <v>23521.759999999998</v>
      </c>
      <c r="D244" s="50">
        <v>9316</v>
      </c>
      <c r="E244" s="50">
        <v>0</v>
      </c>
      <c r="F244" s="50">
        <v>14736.64</v>
      </c>
      <c r="G244" s="50">
        <f t="shared" si="45"/>
        <v>-8785.119999999999</v>
      </c>
      <c r="H244" s="50">
        <f t="shared" si="46"/>
        <v>-14736.64</v>
      </c>
      <c r="I244" s="51">
        <f t="shared" si="47"/>
        <v>-37.348905864187032</v>
      </c>
      <c r="J244" s="51">
        <f t="shared" si="48"/>
        <v>0</v>
      </c>
      <c r="K244" s="51">
        <f t="shared" si="49"/>
        <v>158.18634607127521</v>
      </c>
    </row>
    <row r="245" spans="1:11" ht="26.4">
      <c r="A245" s="57" t="s">
        <v>377</v>
      </c>
      <c r="B245" s="49" t="s">
        <v>378</v>
      </c>
      <c r="C245" s="50">
        <v>23521.759999999998</v>
      </c>
      <c r="D245" s="50">
        <v>9316</v>
      </c>
      <c r="E245" s="50">
        <v>0</v>
      </c>
      <c r="F245" s="50">
        <v>14736.64</v>
      </c>
      <c r="G245" s="50">
        <f t="shared" si="45"/>
        <v>-8785.119999999999</v>
      </c>
      <c r="H245" s="50">
        <f t="shared" si="46"/>
        <v>-14736.64</v>
      </c>
      <c r="I245" s="51">
        <f t="shared" si="47"/>
        <v>-37.348905864187032</v>
      </c>
      <c r="J245" s="51">
        <f t="shared" si="48"/>
        <v>0</v>
      </c>
      <c r="K245" s="51">
        <f t="shared" si="49"/>
        <v>158.18634607127521</v>
      </c>
    </row>
    <row r="246" spans="1:11">
      <c r="A246" s="54" t="s">
        <v>23</v>
      </c>
      <c r="B246" s="49" t="s">
        <v>24</v>
      </c>
      <c r="C246" s="50">
        <v>92778652</v>
      </c>
      <c r="D246" s="50">
        <v>97970982</v>
      </c>
      <c r="E246" s="50">
        <v>50798763</v>
      </c>
      <c r="F246" s="50">
        <v>97970982</v>
      </c>
      <c r="G246" s="50">
        <f t="shared" si="45"/>
        <v>5192330</v>
      </c>
      <c r="H246" s="50">
        <f t="shared" si="46"/>
        <v>-47172219</v>
      </c>
      <c r="I246" s="51">
        <f t="shared" si="47"/>
        <v>5.5964706191247586</v>
      </c>
      <c r="J246" s="51">
        <f t="shared" si="48"/>
        <v>192.86096001983356</v>
      </c>
      <c r="K246" s="51">
        <f t="shared" si="49"/>
        <v>100</v>
      </c>
    </row>
    <row r="247" spans="1:11" ht="26.4">
      <c r="A247" s="55" t="s">
        <v>25</v>
      </c>
      <c r="B247" s="49" t="s">
        <v>26</v>
      </c>
      <c r="C247" s="50">
        <v>92778652</v>
      </c>
      <c r="D247" s="50">
        <v>97970982</v>
      </c>
      <c r="E247" s="50">
        <v>50798763</v>
      </c>
      <c r="F247" s="50">
        <v>97970982</v>
      </c>
      <c r="G247" s="50">
        <f t="shared" si="45"/>
        <v>5192330</v>
      </c>
      <c r="H247" s="50">
        <f t="shared" si="46"/>
        <v>-47172219</v>
      </c>
      <c r="I247" s="51">
        <f t="shared" si="47"/>
        <v>5.5964706191247586</v>
      </c>
      <c r="J247" s="51">
        <f t="shared" si="48"/>
        <v>192.86096001983356</v>
      </c>
      <c r="K247" s="51">
        <f t="shared" si="49"/>
        <v>100</v>
      </c>
    </row>
    <row r="248" spans="1:11">
      <c r="A248" s="48" t="s">
        <v>27</v>
      </c>
      <c r="B248" s="49" t="s">
        <v>28</v>
      </c>
      <c r="C248" s="50">
        <v>47292499.340000004</v>
      </c>
      <c r="D248" s="50">
        <v>104159679</v>
      </c>
      <c r="E248" s="50">
        <v>53192717</v>
      </c>
      <c r="F248" s="50">
        <v>52111869.600000001</v>
      </c>
      <c r="G248" s="50">
        <f t="shared" si="45"/>
        <v>4819370.2599999979</v>
      </c>
      <c r="H248" s="50">
        <f t="shared" si="46"/>
        <v>1080847.3999999985</v>
      </c>
      <c r="I248" s="51">
        <f t="shared" si="47"/>
        <v>10.190559448660338</v>
      </c>
      <c r="J248" s="51">
        <f t="shared" si="48"/>
        <v>97.968053784505884</v>
      </c>
      <c r="K248" s="51">
        <f t="shared" si="49"/>
        <v>50.030750958823525</v>
      </c>
    </row>
    <row r="249" spans="1:11">
      <c r="A249" s="54" t="s">
        <v>29</v>
      </c>
      <c r="B249" s="49" t="s">
        <v>30</v>
      </c>
      <c r="C249" s="50">
        <v>46181057.240000002</v>
      </c>
      <c r="D249" s="50">
        <v>101764711</v>
      </c>
      <c r="E249" s="50">
        <v>52234121</v>
      </c>
      <c r="F249" s="50">
        <v>51404953.859999999</v>
      </c>
      <c r="G249" s="50">
        <f t="shared" si="45"/>
        <v>5223896.6199999973</v>
      </c>
      <c r="H249" s="50">
        <f t="shared" si="46"/>
        <v>829167.1400000006</v>
      </c>
      <c r="I249" s="51">
        <f t="shared" si="47"/>
        <v>11.311773554363953</v>
      </c>
      <c r="J249" s="51">
        <f t="shared" si="48"/>
        <v>98.41259482475067</v>
      </c>
      <c r="K249" s="51">
        <f t="shared" si="49"/>
        <v>50.513535934868429</v>
      </c>
    </row>
    <row r="250" spans="1:11">
      <c r="A250" s="55" t="s">
        <v>31</v>
      </c>
      <c r="B250" s="49" t="s">
        <v>32</v>
      </c>
      <c r="C250" s="50">
        <v>35285514.520000003</v>
      </c>
      <c r="D250" s="50">
        <v>80338764</v>
      </c>
      <c r="E250" s="50">
        <v>40542458</v>
      </c>
      <c r="F250" s="50">
        <v>39854192.359999999</v>
      </c>
      <c r="G250" s="50">
        <f t="shared" si="45"/>
        <v>4568677.8399999961</v>
      </c>
      <c r="H250" s="50">
        <f t="shared" si="46"/>
        <v>688265.6400000006</v>
      </c>
      <c r="I250" s="51">
        <f t="shared" si="47"/>
        <v>12.947743293952669</v>
      </c>
      <c r="J250" s="51">
        <f t="shared" si="48"/>
        <v>98.302358381921479</v>
      </c>
      <c r="K250" s="51">
        <f t="shared" si="49"/>
        <v>49.607674272907659</v>
      </c>
    </row>
    <row r="251" spans="1:11">
      <c r="A251" s="56" t="s">
        <v>33</v>
      </c>
      <c r="B251" s="49" t="s">
        <v>34</v>
      </c>
      <c r="C251" s="50">
        <v>26214089.43</v>
      </c>
      <c r="D251" s="50">
        <v>66003901</v>
      </c>
      <c r="E251" s="50">
        <v>33568201</v>
      </c>
      <c r="F251" s="50">
        <v>31680546.039999999</v>
      </c>
      <c r="G251" s="50">
        <f t="shared" si="45"/>
        <v>5466456.6099999994</v>
      </c>
      <c r="H251" s="50">
        <f t="shared" si="46"/>
        <v>1887654.9600000009</v>
      </c>
      <c r="I251" s="51">
        <f t="shared" si="47"/>
        <v>20.853124136152772</v>
      </c>
      <c r="J251" s="51">
        <f t="shared" si="48"/>
        <v>94.376657360935127</v>
      </c>
      <c r="K251" s="51">
        <f t="shared" si="49"/>
        <v>47.997990361206071</v>
      </c>
    </row>
    <row r="252" spans="1:11">
      <c r="A252" s="56" t="s">
        <v>35</v>
      </c>
      <c r="B252" s="49" t="s">
        <v>36</v>
      </c>
      <c r="C252" s="50">
        <v>9071425.0899999999</v>
      </c>
      <c r="D252" s="50">
        <v>14334863</v>
      </c>
      <c r="E252" s="50">
        <v>6974257</v>
      </c>
      <c r="F252" s="50">
        <v>8173646.3200000003</v>
      </c>
      <c r="G252" s="50">
        <f t="shared" si="45"/>
        <v>-897778.76999999955</v>
      </c>
      <c r="H252" s="50">
        <f t="shared" si="46"/>
        <v>-1199389.3200000003</v>
      </c>
      <c r="I252" s="51">
        <f t="shared" si="47"/>
        <v>-9.8967776407003214</v>
      </c>
      <c r="J252" s="51">
        <f t="shared" si="48"/>
        <v>117.19737772783539</v>
      </c>
      <c r="K252" s="51">
        <f t="shared" si="49"/>
        <v>57.019354283330095</v>
      </c>
    </row>
    <row r="253" spans="1:11">
      <c r="A253" s="57" t="s">
        <v>37</v>
      </c>
      <c r="B253" s="49" t="s">
        <v>38</v>
      </c>
      <c r="C253" s="50">
        <v>117124.44</v>
      </c>
      <c r="D253" s="50">
        <v>0</v>
      </c>
      <c r="E253" s="50">
        <v>0</v>
      </c>
      <c r="F253" s="50">
        <v>157291.70000000001</v>
      </c>
      <c r="G253" s="50">
        <f t="shared" si="45"/>
        <v>40167.260000000009</v>
      </c>
      <c r="H253" s="50">
        <f t="shared" si="46"/>
        <v>-157291.70000000001</v>
      </c>
      <c r="I253" s="51">
        <f t="shared" si="47"/>
        <v>34.294516157345129</v>
      </c>
      <c r="J253" s="51">
        <f t="shared" si="48"/>
        <v>0</v>
      </c>
      <c r="K253" s="51">
        <f t="shared" si="49"/>
        <v>0</v>
      </c>
    </row>
    <row r="254" spans="1:11">
      <c r="A254" s="55" t="s">
        <v>39</v>
      </c>
      <c r="B254" s="49" t="s">
        <v>40</v>
      </c>
      <c r="C254" s="50">
        <v>8806054.7200000007</v>
      </c>
      <c r="D254" s="50">
        <v>16578975</v>
      </c>
      <c r="E254" s="50">
        <v>9207676</v>
      </c>
      <c r="F254" s="50">
        <v>9068893.5</v>
      </c>
      <c r="G254" s="50">
        <f t="shared" si="45"/>
        <v>262838.77999999933</v>
      </c>
      <c r="H254" s="50">
        <f t="shared" si="46"/>
        <v>138782.5</v>
      </c>
      <c r="I254" s="51">
        <f t="shared" si="47"/>
        <v>2.9847507011630228</v>
      </c>
      <c r="J254" s="51">
        <f t="shared" si="48"/>
        <v>98.492752134197602</v>
      </c>
      <c r="K254" s="51">
        <f t="shared" si="49"/>
        <v>54.701171212333698</v>
      </c>
    </row>
    <row r="255" spans="1:11">
      <c r="A255" s="56" t="s">
        <v>41</v>
      </c>
      <c r="B255" s="49" t="s">
        <v>42</v>
      </c>
      <c r="C255" s="50">
        <v>3141092.02</v>
      </c>
      <c r="D255" s="50">
        <v>7081066</v>
      </c>
      <c r="E255" s="50">
        <v>3580602</v>
      </c>
      <c r="F255" s="50">
        <v>3577814.48</v>
      </c>
      <c r="G255" s="50">
        <f t="shared" si="45"/>
        <v>436722.45999999996</v>
      </c>
      <c r="H255" s="50">
        <f t="shared" si="46"/>
        <v>2787.5200000000186</v>
      </c>
      <c r="I255" s="51">
        <f t="shared" si="47"/>
        <v>13.903523272138969</v>
      </c>
      <c r="J255" s="51">
        <f t="shared" si="48"/>
        <v>99.922149403927051</v>
      </c>
      <c r="K255" s="51">
        <f t="shared" si="49"/>
        <v>50.526495304520537</v>
      </c>
    </row>
    <row r="256" spans="1:11">
      <c r="A256" s="56" t="s">
        <v>43</v>
      </c>
      <c r="B256" s="49" t="s">
        <v>44</v>
      </c>
      <c r="C256" s="50">
        <v>5664962.7000000002</v>
      </c>
      <c r="D256" s="50">
        <v>9497909</v>
      </c>
      <c r="E256" s="50">
        <v>5627074</v>
      </c>
      <c r="F256" s="50">
        <v>5491079.0199999996</v>
      </c>
      <c r="G256" s="50">
        <f t="shared" si="45"/>
        <v>-173883.68000000063</v>
      </c>
      <c r="H256" s="50">
        <f t="shared" si="46"/>
        <v>135994.98000000045</v>
      </c>
      <c r="I256" s="51">
        <f t="shared" si="47"/>
        <v>-3.0694585155874137</v>
      </c>
      <c r="J256" s="51">
        <f t="shared" si="48"/>
        <v>97.583202566733604</v>
      </c>
      <c r="K256" s="51">
        <f t="shared" si="49"/>
        <v>57.813556857619922</v>
      </c>
    </row>
    <row r="257" spans="1:11" ht="26.4">
      <c r="A257" s="55" t="s">
        <v>45</v>
      </c>
      <c r="B257" s="49" t="s">
        <v>46</v>
      </c>
      <c r="C257" s="50">
        <v>2089488</v>
      </c>
      <c r="D257" s="50">
        <v>4846972</v>
      </c>
      <c r="E257" s="50">
        <v>2483987</v>
      </c>
      <c r="F257" s="50">
        <v>2481868</v>
      </c>
      <c r="G257" s="50">
        <f t="shared" si="45"/>
        <v>392380</v>
      </c>
      <c r="H257" s="50">
        <f t="shared" si="46"/>
        <v>2119</v>
      </c>
      <c r="I257" s="51">
        <f t="shared" si="47"/>
        <v>18.778763027114792</v>
      </c>
      <c r="J257" s="51">
        <f t="shared" si="48"/>
        <v>99.914693595417376</v>
      </c>
      <c r="K257" s="51">
        <f t="shared" si="49"/>
        <v>51.204504585543312</v>
      </c>
    </row>
    <row r="258" spans="1:11" ht="26.4">
      <c r="A258" s="56" t="s">
        <v>157</v>
      </c>
      <c r="B258" s="49" t="s">
        <v>158</v>
      </c>
      <c r="C258" s="50">
        <v>2089488</v>
      </c>
      <c r="D258" s="50">
        <v>4846972</v>
      </c>
      <c r="E258" s="50">
        <v>2483987</v>
      </c>
      <c r="F258" s="50">
        <v>2481868</v>
      </c>
      <c r="G258" s="50">
        <f t="shared" si="45"/>
        <v>392380</v>
      </c>
      <c r="H258" s="50">
        <f t="shared" si="46"/>
        <v>2119</v>
      </c>
      <c r="I258" s="51">
        <f t="shared" si="47"/>
        <v>18.778763027114792</v>
      </c>
      <c r="J258" s="51">
        <f t="shared" si="48"/>
        <v>99.914693595417376</v>
      </c>
      <c r="K258" s="51">
        <f t="shared" si="49"/>
        <v>51.204504585543312</v>
      </c>
    </row>
    <row r="259" spans="1:11" ht="39.6">
      <c r="A259" s="57" t="s">
        <v>161</v>
      </c>
      <c r="B259" s="49" t="s">
        <v>162</v>
      </c>
      <c r="C259" s="50">
        <v>2089488</v>
      </c>
      <c r="D259" s="50">
        <v>4846972</v>
      </c>
      <c r="E259" s="50">
        <v>2483987</v>
      </c>
      <c r="F259" s="50">
        <v>2481868</v>
      </c>
      <c r="G259" s="50">
        <f t="shared" si="45"/>
        <v>392380</v>
      </c>
      <c r="H259" s="50">
        <f t="shared" si="46"/>
        <v>2119</v>
      </c>
      <c r="I259" s="51">
        <f t="shared" si="47"/>
        <v>18.778763027114792</v>
      </c>
      <c r="J259" s="51">
        <f t="shared" si="48"/>
        <v>99.914693595417376</v>
      </c>
      <c r="K259" s="51">
        <f t="shared" si="49"/>
        <v>51.204504585543312</v>
      </c>
    </row>
    <row r="260" spans="1:11">
      <c r="A260" s="54" t="s">
        <v>53</v>
      </c>
      <c r="B260" s="49" t="s">
        <v>54</v>
      </c>
      <c r="C260" s="50">
        <v>1111442.1000000001</v>
      </c>
      <c r="D260" s="50">
        <v>2394968</v>
      </c>
      <c r="E260" s="50">
        <v>958596</v>
      </c>
      <c r="F260" s="50">
        <v>706915.74</v>
      </c>
      <c r="G260" s="50">
        <f t="shared" si="45"/>
        <v>-404526.3600000001</v>
      </c>
      <c r="H260" s="50">
        <f t="shared" si="46"/>
        <v>251680.26</v>
      </c>
      <c r="I260" s="51">
        <f t="shared" si="47"/>
        <v>-36.396530237607529</v>
      </c>
      <c r="J260" s="51">
        <f t="shared" si="48"/>
        <v>73.744908178210636</v>
      </c>
      <c r="K260" s="51">
        <f t="shared" si="49"/>
        <v>29.516709200289942</v>
      </c>
    </row>
    <row r="261" spans="1:11">
      <c r="A261" s="55" t="s">
        <v>55</v>
      </c>
      <c r="B261" s="49" t="s">
        <v>56</v>
      </c>
      <c r="C261" s="50">
        <v>1111442.1000000001</v>
      </c>
      <c r="D261" s="50">
        <v>2394968</v>
      </c>
      <c r="E261" s="50">
        <v>958596</v>
      </c>
      <c r="F261" s="50">
        <v>706915.74</v>
      </c>
      <c r="G261" s="50">
        <f t="shared" si="45"/>
        <v>-404526.3600000001</v>
      </c>
      <c r="H261" s="50">
        <f t="shared" si="46"/>
        <v>251680.26</v>
      </c>
      <c r="I261" s="51">
        <f t="shared" si="47"/>
        <v>-36.396530237607529</v>
      </c>
      <c r="J261" s="51">
        <f t="shared" si="48"/>
        <v>73.744908178210636</v>
      </c>
      <c r="K261" s="51">
        <f t="shared" si="49"/>
        <v>29.516709200289942</v>
      </c>
    </row>
    <row r="262" spans="1:11">
      <c r="A262" s="48"/>
      <c r="B262" s="49" t="s">
        <v>57</v>
      </c>
      <c r="C262" s="50">
        <v>47884637.310000002</v>
      </c>
      <c r="D262" s="50">
        <v>-1280548</v>
      </c>
      <c r="E262" s="50">
        <v>-52840</v>
      </c>
      <c r="F262" s="50">
        <v>48534100.600000001</v>
      </c>
      <c r="G262" s="50">
        <f t="shared" si="45"/>
        <v>649463.28999999911</v>
      </c>
      <c r="H262" s="50">
        <f t="shared" si="46"/>
        <v>-48586940.600000001</v>
      </c>
      <c r="I262" s="51">
        <f t="shared" si="47"/>
        <v>1.3563082576890935</v>
      </c>
      <c r="J262" s="51">
        <f t="shared" si="48"/>
        <v>-91851.060938682815</v>
      </c>
      <c r="K262" s="51">
        <f t="shared" si="49"/>
        <v>-3790.1039711123681</v>
      </c>
    </row>
    <row r="263" spans="1:11">
      <c r="A263" s="48" t="s">
        <v>58</v>
      </c>
      <c r="B263" s="49" t="s">
        <v>59</v>
      </c>
      <c r="C263" s="50">
        <v>-47884637.310000002</v>
      </c>
      <c r="D263" s="50">
        <v>1280548</v>
      </c>
      <c r="E263" s="50">
        <v>52840</v>
      </c>
      <c r="F263" s="50">
        <v>-48534100.600000001</v>
      </c>
      <c r="G263" s="50">
        <f t="shared" si="45"/>
        <v>-649463.28999999911</v>
      </c>
      <c r="H263" s="50">
        <f t="shared" si="46"/>
        <v>48586940.600000001</v>
      </c>
      <c r="I263" s="51">
        <f t="shared" si="47"/>
        <v>1.3563082576890935</v>
      </c>
      <c r="J263" s="51">
        <f t="shared" si="48"/>
        <v>-91851.060938682815</v>
      </c>
      <c r="K263" s="51">
        <f t="shared" si="49"/>
        <v>-3790.1039711123681</v>
      </c>
    </row>
    <row r="264" spans="1:11">
      <c r="A264" s="54" t="s">
        <v>60</v>
      </c>
      <c r="B264" s="49" t="s">
        <v>61</v>
      </c>
      <c r="C264" s="50">
        <v>-47884637.310000002</v>
      </c>
      <c r="D264" s="50">
        <v>1280548</v>
      </c>
      <c r="E264" s="50">
        <v>52840</v>
      </c>
      <c r="F264" s="50">
        <v>-48534100.600000001</v>
      </c>
      <c r="G264" s="50">
        <f t="shared" si="45"/>
        <v>-649463.28999999911</v>
      </c>
      <c r="H264" s="50">
        <f t="shared" si="46"/>
        <v>48586940.600000001</v>
      </c>
      <c r="I264" s="51">
        <f t="shared" si="47"/>
        <v>1.3563082576890935</v>
      </c>
      <c r="J264" s="51">
        <f t="shared" si="48"/>
        <v>-91851.060938682815</v>
      </c>
      <c r="K264" s="51">
        <f t="shared" si="49"/>
        <v>-3790.1039711123681</v>
      </c>
    </row>
    <row r="265" spans="1:11" ht="26.4">
      <c r="A265" s="55" t="s">
        <v>139</v>
      </c>
      <c r="B265" s="49" t="s">
        <v>140</v>
      </c>
      <c r="C265" s="50">
        <v>-602197.5</v>
      </c>
      <c r="D265" s="50">
        <v>1280548</v>
      </c>
      <c r="E265" s="50">
        <v>52840</v>
      </c>
      <c r="F265" s="50">
        <v>-1011398.18</v>
      </c>
      <c r="G265" s="50">
        <f t="shared" si="45"/>
        <v>-409200.68000000005</v>
      </c>
      <c r="H265" s="50">
        <f t="shared" si="46"/>
        <v>1064238.1800000002</v>
      </c>
      <c r="I265" s="51">
        <f t="shared" si="47"/>
        <v>67.951241909838558</v>
      </c>
      <c r="J265" s="51">
        <f t="shared" si="48"/>
        <v>-1914.0767978803935</v>
      </c>
      <c r="K265" s="51">
        <f t="shared" si="49"/>
        <v>-78.981668785551179</v>
      </c>
    </row>
    <row r="266" spans="1:11">
      <c r="A266" s="63" t="s">
        <v>403</v>
      </c>
      <c r="B266" s="60" t="s">
        <v>404</v>
      </c>
      <c r="C266" s="61"/>
      <c r="D266" s="61"/>
      <c r="E266" s="61"/>
      <c r="F266" s="61"/>
      <c r="G266" s="61"/>
      <c r="H266" s="61"/>
      <c r="I266" s="62"/>
      <c r="J266" s="62"/>
      <c r="K266" s="62"/>
    </row>
    <row r="267" spans="1:11">
      <c r="A267" s="48" t="s">
        <v>19</v>
      </c>
      <c r="B267" s="49" t="s">
        <v>20</v>
      </c>
      <c r="C267" s="50">
        <v>95046201.650000006</v>
      </c>
      <c r="D267" s="50">
        <v>102505971</v>
      </c>
      <c r="E267" s="50">
        <v>53139877</v>
      </c>
      <c r="F267" s="50">
        <v>100458987.2</v>
      </c>
      <c r="G267" s="50">
        <f t="shared" ref="G267:G296" si="50">F267-C267</f>
        <v>5412785.549999997</v>
      </c>
      <c r="H267" s="50">
        <f t="shared" ref="H267:H296" si="51">E267-F267</f>
        <v>-47319110.200000003</v>
      </c>
      <c r="I267" s="51">
        <f t="shared" ref="I267:I296" si="52">IF(ISERROR(F267/C267),0,F267/C267*100-100)</f>
        <v>5.6948993815998676</v>
      </c>
      <c r="J267" s="51">
        <f t="shared" ref="J267:J296" si="53">IF(ISERROR(F267/E267),0,F267/E267*100)</f>
        <v>189.04632993410956</v>
      </c>
      <c r="K267" s="51">
        <f t="shared" ref="K267:K296" si="54">IF(ISERROR(F267/D267),0,F267/D267*100)</f>
        <v>98.00305896326762</v>
      </c>
    </row>
    <row r="268" spans="1:11" ht="26.4">
      <c r="A268" s="54" t="s">
        <v>21</v>
      </c>
      <c r="B268" s="49" t="s">
        <v>22</v>
      </c>
      <c r="C268" s="50">
        <v>2216357.96</v>
      </c>
      <c r="D268" s="50">
        <v>4506107</v>
      </c>
      <c r="E268" s="50">
        <v>2341114</v>
      </c>
      <c r="F268" s="50">
        <v>2470850.5600000001</v>
      </c>
      <c r="G268" s="50">
        <f t="shared" si="50"/>
        <v>254492.60000000009</v>
      </c>
      <c r="H268" s="50">
        <f t="shared" si="51"/>
        <v>-129736.56000000006</v>
      </c>
      <c r="I268" s="51">
        <f t="shared" si="52"/>
        <v>11.482468292260876</v>
      </c>
      <c r="J268" s="51">
        <f t="shared" si="53"/>
        <v>105.54165922718843</v>
      </c>
      <c r="K268" s="51">
        <f t="shared" si="54"/>
        <v>54.833375239425074</v>
      </c>
    </row>
    <row r="269" spans="1:11">
      <c r="A269" s="54" t="s">
        <v>83</v>
      </c>
      <c r="B269" s="49" t="s">
        <v>84</v>
      </c>
      <c r="C269" s="50">
        <v>51191.69</v>
      </c>
      <c r="D269" s="50">
        <v>28882</v>
      </c>
      <c r="E269" s="50">
        <v>0</v>
      </c>
      <c r="F269" s="50">
        <v>17154.64</v>
      </c>
      <c r="G269" s="50">
        <f t="shared" si="50"/>
        <v>-34037.050000000003</v>
      </c>
      <c r="H269" s="50">
        <f t="shared" si="51"/>
        <v>-17154.64</v>
      </c>
      <c r="I269" s="51">
        <f t="shared" si="52"/>
        <v>-66.489404823321905</v>
      </c>
      <c r="J269" s="51">
        <f t="shared" si="53"/>
        <v>0</v>
      </c>
      <c r="K269" s="51">
        <f t="shared" si="54"/>
        <v>59.395609722318397</v>
      </c>
    </row>
    <row r="270" spans="1:11">
      <c r="A270" s="55" t="s">
        <v>85</v>
      </c>
      <c r="B270" s="49" t="s">
        <v>86</v>
      </c>
      <c r="C270" s="50">
        <v>27669.93</v>
      </c>
      <c r="D270" s="50">
        <v>19566</v>
      </c>
      <c r="E270" s="50">
        <v>0</v>
      </c>
      <c r="F270" s="50">
        <v>2418</v>
      </c>
      <c r="G270" s="50">
        <f t="shared" si="50"/>
        <v>-25251.93</v>
      </c>
      <c r="H270" s="50">
        <f t="shared" si="51"/>
        <v>-2418</v>
      </c>
      <c r="I270" s="51">
        <f t="shared" si="52"/>
        <v>-91.261271712649801</v>
      </c>
      <c r="J270" s="51">
        <f t="shared" si="53"/>
        <v>0</v>
      </c>
      <c r="K270" s="51">
        <f t="shared" si="54"/>
        <v>12.358172339773075</v>
      </c>
    </row>
    <row r="271" spans="1:11">
      <c r="A271" s="56" t="s">
        <v>87</v>
      </c>
      <c r="B271" s="49" t="s">
        <v>88</v>
      </c>
      <c r="C271" s="50">
        <v>27669.93</v>
      </c>
      <c r="D271" s="50">
        <v>19566</v>
      </c>
      <c r="E271" s="50">
        <v>0</v>
      </c>
      <c r="F271" s="50">
        <v>2418</v>
      </c>
      <c r="G271" s="50">
        <f t="shared" si="50"/>
        <v>-25251.93</v>
      </c>
      <c r="H271" s="50">
        <f t="shared" si="51"/>
        <v>-2418</v>
      </c>
      <c r="I271" s="51">
        <f t="shared" si="52"/>
        <v>-91.261271712649801</v>
      </c>
      <c r="J271" s="51">
        <f t="shared" si="53"/>
        <v>0</v>
      </c>
      <c r="K271" s="51">
        <f t="shared" si="54"/>
        <v>12.358172339773075</v>
      </c>
    </row>
    <row r="272" spans="1:11" ht="26.4">
      <c r="A272" s="57" t="s">
        <v>89</v>
      </c>
      <c r="B272" s="49" t="s">
        <v>90</v>
      </c>
      <c r="C272" s="50">
        <v>27669.93</v>
      </c>
      <c r="D272" s="50">
        <v>19566</v>
      </c>
      <c r="E272" s="50">
        <v>0</v>
      </c>
      <c r="F272" s="50">
        <v>2418</v>
      </c>
      <c r="G272" s="50">
        <f t="shared" si="50"/>
        <v>-25251.93</v>
      </c>
      <c r="H272" s="50">
        <f t="shared" si="51"/>
        <v>-2418</v>
      </c>
      <c r="I272" s="51">
        <f t="shared" si="52"/>
        <v>-91.261271712649801</v>
      </c>
      <c r="J272" s="51">
        <f t="shared" si="53"/>
        <v>0</v>
      </c>
      <c r="K272" s="51">
        <f t="shared" si="54"/>
        <v>12.358172339773075</v>
      </c>
    </row>
    <row r="273" spans="1:11" ht="26.4">
      <c r="A273" s="58" t="s">
        <v>91</v>
      </c>
      <c r="B273" s="49" t="s">
        <v>92</v>
      </c>
      <c r="C273" s="50">
        <v>27669.93</v>
      </c>
      <c r="D273" s="50">
        <v>19566</v>
      </c>
      <c r="E273" s="50">
        <v>0</v>
      </c>
      <c r="F273" s="50">
        <v>2418</v>
      </c>
      <c r="G273" s="50">
        <f t="shared" si="50"/>
        <v>-25251.93</v>
      </c>
      <c r="H273" s="50">
        <f t="shared" si="51"/>
        <v>-2418</v>
      </c>
      <c r="I273" s="51">
        <f t="shared" si="52"/>
        <v>-91.261271712649801</v>
      </c>
      <c r="J273" s="51">
        <f t="shared" si="53"/>
        <v>0</v>
      </c>
      <c r="K273" s="51">
        <f t="shared" si="54"/>
        <v>12.358172339773075</v>
      </c>
    </row>
    <row r="274" spans="1:11">
      <c r="A274" s="55" t="s">
        <v>373</v>
      </c>
      <c r="B274" s="49" t="s">
        <v>374</v>
      </c>
      <c r="C274" s="50">
        <v>23521.759999999998</v>
      </c>
      <c r="D274" s="50">
        <v>9316</v>
      </c>
      <c r="E274" s="50">
        <v>0</v>
      </c>
      <c r="F274" s="50">
        <v>14736.64</v>
      </c>
      <c r="G274" s="50">
        <f t="shared" si="50"/>
        <v>-8785.119999999999</v>
      </c>
      <c r="H274" s="50">
        <f t="shared" si="51"/>
        <v>-14736.64</v>
      </c>
      <c r="I274" s="51">
        <f t="shared" si="52"/>
        <v>-37.348905864187032</v>
      </c>
      <c r="J274" s="51">
        <f t="shared" si="53"/>
        <v>0</v>
      </c>
      <c r="K274" s="51">
        <f t="shared" si="54"/>
        <v>158.18634607127521</v>
      </c>
    </row>
    <row r="275" spans="1:11">
      <c r="A275" s="56" t="s">
        <v>375</v>
      </c>
      <c r="B275" s="49" t="s">
        <v>376</v>
      </c>
      <c r="C275" s="50">
        <v>23521.759999999998</v>
      </c>
      <c r="D275" s="50">
        <v>9316</v>
      </c>
      <c r="E275" s="50">
        <v>0</v>
      </c>
      <c r="F275" s="50">
        <v>14736.64</v>
      </c>
      <c r="G275" s="50">
        <f t="shared" si="50"/>
        <v>-8785.119999999999</v>
      </c>
      <c r="H275" s="50">
        <f t="shared" si="51"/>
        <v>-14736.64</v>
      </c>
      <c r="I275" s="51">
        <f t="shared" si="52"/>
        <v>-37.348905864187032</v>
      </c>
      <c r="J275" s="51">
        <f t="shared" si="53"/>
        <v>0</v>
      </c>
      <c r="K275" s="51">
        <f t="shared" si="54"/>
        <v>158.18634607127521</v>
      </c>
    </row>
    <row r="276" spans="1:11" ht="26.4">
      <c r="A276" s="57" t="s">
        <v>377</v>
      </c>
      <c r="B276" s="49" t="s">
        <v>378</v>
      </c>
      <c r="C276" s="50">
        <v>23521.759999999998</v>
      </c>
      <c r="D276" s="50">
        <v>9316</v>
      </c>
      <c r="E276" s="50">
        <v>0</v>
      </c>
      <c r="F276" s="50">
        <v>14736.64</v>
      </c>
      <c r="G276" s="50">
        <f t="shared" si="50"/>
        <v>-8785.119999999999</v>
      </c>
      <c r="H276" s="50">
        <f t="shared" si="51"/>
        <v>-14736.64</v>
      </c>
      <c r="I276" s="51">
        <f t="shared" si="52"/>
        <v>-37.348905864187032</v>
      </c>
      <c r="J276" s="51">
        <f t="shared" si="53"/>
        <v>0</v>
      </c>
      <c r="K276" s="51">
        <f t="shared" si="54"/>
        <v>158.18634607127521</v>
      </c>
    </row>
    <row r="277" spans="1:11">
      <c r="A277" s="54" t="s">
        <v>23</v>
      </c>
      <c r="B277" s="49" t="s">
        <v>24</v>
      </c>
      <c r="C277" s="50">
        <v>92778652</v>
      </c>
      <c r="D277" s="50">
        <v>97970982</v>
      </c>
      <c r="E277" s="50">
        <v>50798763</v>
      </c>
      <c r="F277" s="50">
        <v>97970982</v>
      </c>
      <c r="G277" s="50">
        <f t="shared" si="50"/>
        <v>5192330</v>
      </c>
      <c r="H277" s="50">
        <f t="shared" si="51"/>
        <v>-47172219</v>
      </c>
      <c r="I277" s="51">
        <f t="shared" si="52"/>
        <v>5.5964706191247586</v>
      </c>
      <c r="J277" s="51">
        <f t="shared" si="53"/>
        <v>192.86096001983356</v>
      </c>
      <c r="K277" s="51">
        <f t="shared" si="54"/>
        <v>100</v>
      </c>
    </row>
    <row r="278" spans="1:11" ht="26.4">
      <c r="A278" s="55" t="s">
        <v>25</v>
      </c>
      <c r="B278" s="49" t="s">
        <v>26</v>
      </c>
      <c r="C278" s="50">
        <v>92778652</v>
      </c>
      <c r="D278" s="50">
        <v>97970982</v>
      </c>
      <c r="E278" s="50">
        <v>50798763</v>
      </c>
      <c r="F278" s="50">
        <v>97970982</v>
      </c>
      <c r="G278" s="50">
        <f t="shared" si="50"/>
        <v>5192330</v>
      </c>
      <c r="H278" s="50">
        <f t="shared" si="51"/>
        <v>-47172219</v>
      </c>
      <c r="I278" s="51">
        <f t="shared" si="52"/>
        <v>5.5964706191247586</v>
      </c>
      <c r="J278" s="51">
        <f t="shared" si="53"/>
        <v>192.86096001983356</v>
      </c>
      <c r="K278" s="51">
        <f t="shared" si="54"/>
        <v>100</v>
      </c>
    </row>
    <row r="279" spans="1:11">
      <c r="A279" s="48" t="s">
        <v>27</v>
      </c>
      <c r="B279" s="49" t="s">
        <v>28</v>
      </c>
      <c r="C279" s="50">
        <v>47194238.68</v>
      </c>
      <c r="D279" s="50">
        <v>103786519</v>
      </c>
      <c r="E279" s="50">
        <v>53192717</v>
      </c>
      <c r="F279" s="50">
        <v>51965388.719999999</v>
      </c>
      <c r="G279" s="50">
        <f t="shared" si="50"/>
        <v>4771150.0399999991</v>
      </c>
      <c r="H279" s="50">
        <f t="shared" si="51"/>
        <v>1227328.2800000012</v>
      </c>
      <c r="I279" s="51">
        <f t="shared" si="52"/>
        <v>10.109602725770685</v>
      </c>
      <c r="J279" s="51">
        <f t="shared" si="53"/>
        <v>97.692676085713018</v>
      </c>
      <c r="K279" s="51">
        <f t="shared" si="54"/>
        <v>50.069497677246503</v>
      </c>
    </row>
    <row r="280" spans="1:11">
      <c r="A280" s="54" t="s">
        <v>29</v>
      </c>
      <c r="B280" s="49" t="s">
        <v>30</v>
      </c>
      <c r="C280" s="50">
        <v>46082796.579999998</v>
      </c>
      <c r="D280" s="50">
        <v>101391551</v>
      </c>
      <c r="E280" s="50">
        <v>52234121</v>
      </c>
      <c r="F280" s="50">
        <v>51258472.979999997</v>
      </c>
      <c r="G280" s="50">
        <f t="shared" si="50"/>
        <v>5175676.3999999985</v>
      </c>
      <c r="H280" s="50">
        <f t="shared" si="51"/>
        <v>975648.02000000328</v>
      </c>
      <c r="I280" s="51">
        <f t="shared" si="52"/>
        <v>11.23125501078259</v>
      </c>
      <c r="J280" s="51">
        <f t="shared" si="53"/>
        <v>98.13216341862055</v>
      </c>
      <c r="K280" s="51">
        <f t="shared" si="54"/>
        <v>50.554974723682847</v>
      </c>
    </row>
    <row r="281" spans="1:11">
      <c r="A281" s="55" t="s">
        <v>31</v>
      </c>
      <c r="B281" s="49" t="s">
        <v>32</v>
      </c>
      <c r="C281" s="50">
        <v>35187253.859999999</v>
      </c>
      <c r="D281" s="50">
        <v>79965604</v>
      </c>
      <c r="E281" s="50">
        <v>40542458</v>
      </c>
      <c r="F281" s="50">
        <v>39707711.479999997</v>
      </c>
      <c r="G281" s="50">
        <f t="shared" si="50"/>
        <v>4520457.6199999973</v>
      </c>
      <c r="H281" s="50">
        <f t="shared" si="51"/>
        <v>834746.52000000328</v>
      </c>
      <c r="I281" s="51">
        <f t="shared" si="52"/>
        <v>12.846861076415934</v>
      </c>
      <c r="J281" s="51">
        <f t="shared" si="53"/>
        <v>97.941055966562246</v>
      </c>
      <c r="K281" s="51">
        <f t="shared" si="54"/>
        <v>49.655988942445802</v>
      </c>
    </row>
    <row r="282" spans="1:11">
      <c r="A282" s="56" t="s">
        <v>33</v>
      </c>
      <c r="B282" s="49" t="s">
        <v>34</v>
      </c>
      <c r="C282" s="50">
        <v>26214089.43</v>
      </c>
      <c r="D282" s="50">
        <v>66003901</v>
      </c>
      <c r="E282" s="50">
        <v>33568201</v>
      </c>
      <c r="F282" s="50">
        <v>31680546.039999999</v>
      </c>
      <c r="G282" s="50">
        <f t="shared" si="50"/>
        <v>5466456.6099999994</v>
      </c>
      <c r="H282" s="50">
        <f t="shared" si="51"/>
        <v>1887654.9600000009</v>
      </c>
      <c r="I282" s="51">
        <f t="shared" si="52"/>
        <v>20.853124136152772</v>
      </c>
      <c r="J282" s="51">
        <f t="shared" si="53"/>
        <v>94.376657360935127</v>
      </c>
      <c r="K282" s="51">
        <f t="shared" si="54"/>
        <v>47.997990361206071</v>
      </c>
    </row>
    <row r="283" spans="1:11">
      <c r="A283" s="56" t="s">
        <v>35</v>
      </c>
      <c r="B283" s="49" t="s">
        <v>36</v>
      </c>
      <c r="C283" s="50">
        <v>8973164.4299999997</v>
      </c>
      <c r="D283" s="50">
        <v>13961703</v>
      </c>
      <c r="E283" s="50">
        <v>6974257</v>
      </c>
      <c r="F283" s="50">
        <v>8027165.4400000004</v>
      </c>
      <c r="G283" s="50">
        <f t="shared" si="50"/>
        <v>-945998.98999999929</v>
      </c>
      <c r="H283" s="50">
        <f t="shared" si="51"/>
        <v>-1052908.4400000004</v>
      </c>
      <c r="I283" s="51">
        <f t="shared" si="52"/>
        <v>-10.542534881420863</v>
      </c>
      <c r="J283" s="51">
        <f t="shared" si="53"/>
        <v>115.09706969502271</v>
      </c>
      <c r="K283" s="51">
        <f t="shared" si="54"/>
        <v>57.494171305606493</v>
      </c>
    </row>
    <row r="284" spans="1:11">
      <c r="A284" s="57" t="s">
        <v>37</v>
      </c>
      <c r="B284" s="49" t="s">
        <v>38</v>
      </c>
      <c r="C284" s="50">
        <v>91899.68</v>
      </c>
      <c r="D284" s="50">
        <v>0</v>
      </c>
      <c r="E284" s="50">
        <v>0</v>
      </c>
      <c r="F284" s="50">
        <v>118950.17</v>
      </c>
      <c r="G284" s="50">
        <f t="shared" si="50"/>
        <v>27050.490000000005</v>
      </c>
      <c r="H284" s="50">
        <f t="shared" si="51"/>
        <v>-118950.17</v>
      </c>
      <c r="I284" s="51">
        <f t="shared" si="52"/>
        <v>29.434803255027674</v>
      </c>
      <c r="J284" s="51">
        <f t="shared" si="53"/>
        <v>0</v>
      </c>
      <c r="K284" s="51">
        <f t="shared" si="54"/>
        <v>0</v>
      </c>
    </row>
    <row r="285" spans="1:11">
      <c r="A285" s="55" t="s">
        <v>39</v>
      </c>
      <c r="B285" s="49" t="s">
        <v>40</v>
      </c>
      <c r="C285" s="50">
        <v>8806054.7200000007</v>
      </c>
      <c r="D285" s="50">
        <v>16578975</v>
      </c>
      <c r="E285" s="50">
        <v>9207676</v>
      </c>
      <c r="F285" s="50">
        <v>9068893.5</v>
      </c>
      <c r="G285" s="50">
        <f t="shared" si="50"/>
        <v>262838.77999999933</v>
      </c>
      <c r="H285" s="50">
        <f t="shared" si="51"/>
        <v>138782.5</v>
      </c>
      <c r="I285" s="51">
        <f t="shared" si="52"/>
        <v>2.9847507011630228</v>
      </c>
      <c r="J285" s="51">
        <f t="shared" si="53"/>
        <v>98.492752134197602</v>
      </c>
      <c r="K285" s="51">
        <f t="shared" si="54"/>
        <v>54.701171212333698</v>
      </c>
    </row>
    <row r="286" spans="1:11">
      <c r="A286" s="56" t="s">
        <v>41</v>
      </c>
      <c r="B286" s="49" t="s">
        <v>42</v>
      </c>
      <c r="C286" s="50">
        <v>3141092.02</v>
      </c>
      <c r="D286" s="50">
        <v>7081066</v>
      </c>
      <c r="E286" s="50">
        <v>3580602</v>
      </c>
      <c r="F286" s="50">
        <v>3577814.48</v>
      </c>
      <c r="G286" s="50">
        <f t="shared" si="50"/>
        <v>436722.45999999996</v>
      </c>
      <c r="H286" s="50">
        <f t="shared" si="51"/>
        <v>2787.5200000000186</v>
      </c>
      <c r="I286" s="51">
        <f t="shared" si="52"/>
        <v>13.903523272138969</v>
      </c>
      <c r="J286" s="51">
        <f t="shared" si="53"/>
        <v>99.922149403927051</v>
      </c>
      <c r="K286" s="51">
        <f t="shared" si="54"/>
        <v>50.526495304520537</v>
      </c>
    </row>
    <row r="287" spans="1:11">
      <c r="A287" s="56" t="s">
        <v>43</v>
      </c>
      <c r="B287" s="49" t="s">
        <v>44</v>
      </c>
      <c r="C287" s="50">
        <v>5664962.7000000002</v>
      </c>
      <c r="D287" s="50">
        <v>9497909</v>
      </c>
      <c r="E287" s="50">
        <v>5627074</v>
      </c>
      <c r="F287" s="50">
        <v>5491079.0199999996</v>
      </c>
      <c r="G287" s="50">
        <f t="shared" si="50"/>
        <v>-173883.68000000063</v>
      </c>
      <c r="H287" s="50">
        <f t="shared" si="51"/>
        <v>135994.98000000045</v>
      </c>
      <c r="I287" s="51">
        <f t="shared" si="52"/>
        <v>-3.0694585155874137</v>
      </c>
      <c r="J287" s="51">
        <f t="shared" si="53"/>
        <v>97.583202566733604</v>
      </c>
      <c r="K287" s="51">
        <f t="shared" si="54"/>
        <v>57.813556857619922</v>
      </c>
    </row>
    <row r="288" spans="1:11" ht="26.4">
      <c r="A288" s="55" t="s">
        <v>45</v>
      </c>
      <c r="B288" s="49" t="s">
        <v>46</v>
      </c>
      <c r="C288" s="50">
        <v>2089488</v>
      </c>
      <c r="D288" s="50">
        <v>4846972</v>
      </c>
      <c r="E288" s="50">
        <v>2483987</v>
      </c>
      <c r="F288" s="50">
        <v>2481868</v>
      </c>
      <c r="G288" s="50">
        <f t="shared" si="50"/>
        <v>392380</v>
      </c>
      <c r="H288" s="50">
        <f t="shared" si="51"/>
        <v>2119</v>
      </c>
      <c r="I288" s="51">
        <f t="shared" si="52"/>
        <v>18.778763027114792</v>
      </c>
      <c r="J288" s="51">
        <f t="shared" si="53"/>
        <v>99.914693595417376</v>
      </c>
      <c r="K288" s="51">
        <f t="shared" si="54"/>
        <v>51.204504585543312</v>
      </c>
    </row>
    <row r="289" spans="1:11" ht="26.4">
      <c r="A289" s="56" t="s">
        <v>157</v>
      </c>
      <c r="B289" s="49" t="s">
        <v>158</v>
      </c>
      <c r="C289" s="50">
        <v>2089488</v>
      </c>
      <c r="D289" s="50">
        <v>4846972</v>
      </c>
      <c r="E289" s="50">
        <v>2483987</v>
      </c>
      <c r="F289" s="50">
        <v>2481868</v>
      </c>
      <c r="G289" s="50">
        <f t="shared" si="50"/>
        <v>392380</v>
      </c>
      <c r="H289" s="50">
        <f t="shared" si="51"/>
        <v>2119</v>
      </c>
      <c r="I289" s="51">
        <f t="shared" si="52"/>
        <v>18.778763027114792</v>
      </c>
      <c r="J289" s="51">
        <f t="shared" si="53"/>
        <v>99.914693595417376</v>
      </c>
      <c r="K289" s="51">
        <f t="shared" si="54"/>
        <v>51.204504585543312</v>
      </c>
    </row>
    <row r="290" spans="1:11" ht="39.6">
      <c r="A290" s="57" t="s">
        <v>161</v>
      </c>
      <c r="B290" s="49" t="s">
        <v>162</v>
      </c>
      <c r="C290" s="50">
        <v>2089488</v>
      </c>
      <c r="D290" s="50">
        <v>4846972</v>
      </c>
      <c r="E290" s="50">
        <v>2483987</v>
      </c>
      <c r="F290" s="50">
        <v>2481868</v>
      </c>
      <c r="G290" s="50">
        <f t="shared" si="50"/>
        <v>392380</v>
      </c>
      <c r="H290" s="50">
        <f t="shared" si="51"/>
        <v>2119</v>
      </c>
      <c r="I290" s="51">
        <f t="shared" si="52"/>
        <v>18.778763027114792</v>
      </c>
      <c r="J290" s="51">
        <f t="shared" si="53"/>
        <v>99.914693595417376</v>
      </c>
      <c r="K290" s="51">
        <f t="shared" si="54"/>
        <v>51.204504585543312</v>
      </c>
    </row>
    <row r="291" spans="1:11">
      <c r="A291" s="54" t="s">
        <v>53</v>
      </c>
      <c r="B291" s="49" t="s">
        <v>54</v>
      </c>
      <c r="C291" s="50">
        <v>1111442.1000000001</v>
      </c>
      <c r="D291" s="50">
        <v>2394968</v>
      </c>
      <c r="E291" s="50">
        <v>958596</v>
      </c>
      <c r="F291" s="50">
        <v>706915.74</v>
      </c>
      <c r="G291" s="50">
        <f t="shared" si="50"/>
        <v>-404526.3600000001</v>
      </c>
      <c r="H291" s="50">
        <f t="shared" si="51"/>
        <v>251680.26</v>
      </c>
      <c r="I291" s="51">
        <f t="shared" si="52"/>
        <v>-36.396530237607529</v>
      </c>
      <c r="J291" s="51">
        <f t="shared" si="53"/>
        <v>73.744908178210636</v>
      </c>
      <c r="K291" s="51">
        <f t="shared" si="54"/>
        <v>29.516709200289942</v>
      </c>
    </row>
    <row r="292" spans="1:11">
      <c r="A292" s="55" t="s">
        <v>55</v>
      </c>
      <c r="B292" s="49" t="s">
        <v>56</v>
      </c>
      <c r="C292" s="50">
        <v>1111442.1000000001</v>
      </c>
      <c r="D292" s="50">
        <v>2394968</v>
      </c>
      <c r="E292" s="50">
        <v>958596</v>
      </c>
      <c r="F292" s="50">
        <v>706915.74</v>
      </c>
      <c r="G292" s="50">
        <f t="shared" si="50"/>
        <v>-404526.3600000001</v>
      </c>
      <c r="H292" s="50">
        <f t="shared" si="51"/>
        <v>251680.26</v>
      </c>
      <c r="I292" s="51">
        <f t="shared" si="52"/>
        <v>-36.396530237607529</v>
      </c>
      <c r="J292" s="51">
        <f t="shared" si="53"/>
        <v>73.744908178210636</v>
      </c>
      <c r="K292" s="51">
        <f t="shared" si="54"/>
        <v>29.516709200289942</v>
      </c>
    </row>
    <row r="293" spans="1:11">
      <c r="A293" s="48"/>
      <c r="B293" s="49" t="s">
        <v>57</v>
      </c>
      <c r="C293" s="50">
        <v>47851962.969999999</v>
      </c>
      <c r="D293" s="50">
        <v>-1280548</v>
      </c>
      <c r="E293" s="50">
        <v>-52840</v>
      </c>
      <c r="F293" s="50">
        <v>48493598.479999997</v>
      </c>
      <c r="G293" s="50">
        <f t="shared" si="50"/>
        <v>641635.50999999791</v>
      </c>
      <c r="H293" s="50">
        <f t="shared" si="51"/>
        <v>-48546438.479999997</v>
      </c>
      <c r="I293" s="51">
        <f t="shared" si="52"/>
        <v>1.3408760480782433</v>
      </c>
      <c r="J293" s="51">
        <f t="shared" si="53"/>
        <v>-91774.410446631344</v>
      </c>
      <c r="K293" s="51">
        <f t="shared" si="54"/>
        <v>-3786.9410970928075</v>
      </c>
    </row>
    <row r="294" spans="1:11">
      <c r="A294" s="48" t="s">
        <v>58</v>
      </c>
      <c r="B294" s="49" t="s">
        <v>59</v>
      </c>
      <c r="C294" s="50">
        <v>-47851962.969999999</v>
      </c>
      <c r="D294" s="50">
        <v>1280548</v>
      </c>
      <c r="E294" s="50">
        <v>52840</v>
      </c>
      <c r="F294" s="50">
        <v>-48493598.479999997</v>
      </c>
      <c r="G294" s="50">
        <f t="shared" si="50"/>
        <v>-641635.50999999791</v>
      </c>
      <c r="H294" s="50">
        <f t="shared" si="51"/>
        <v>48546438.479999997</v>
      </c>
      <c r="I294" s="51">
        <f t="shared" si="52"/>
        <v>1.3408760480782433</v>
      </c>
      <c r="J294" s="51">
        <f t="shared" si="53"/>
        <v>-91774.410446631344</v>
      </c>
      <c r="K294" s="51">
        <f t="shared" si="54"/>
        <v>-3786.9410970928075</v>
      </c>
    </row>
    <row r="295" spans="1:11">
      <c r="A295" s="54" t="s">
        <v>60</v>
      </c>
      <c r="B295" s="49" t="s">
        <v>61</v>
      </c>
      <c r="C295" s="50">
        <v>-47851962.969999999</v>
      </c>
      <c r="D295" s="50">
        <v>1280548</v>
      </c>
      <c r="E295" s="50">
        <v>52840</v>
      </c>
      <c r="F295" s="50">
        <v>-48493598.479999997</v>
      </c>
      <c r="G295" s="50">
        <f t="shared" si="50"/>
        <v>-641635.50999999791</v>
      </c>
      <c r="H295" s="50">
        <f t="shared" si="51"/>
        <v>48546438.479999997</v>
      </c>
      <c r="I295" s="51">
        <f t="shared" si="52"/>
        <v>1.3408760480782433</v>
      </c>
      <c r="J295" s="51">
        <f t="shared" si="53"/>
        <v>-91774.410446631344</v>
      </c>
      <c r="K295" s="51">
        <f t="shared" si="54"/>
        <v>-3786.9410970928075</v>
      </c>
    </row>
    <row r="296" spans="1:11" ht="26.4">
      <c r="A296" s="55" t="s">
        <v>139</v>
      </c>
      <c r="B296" s="49" t="s">
        <v>140</v>
      </c>
      <c r="C296" s="50">
        <v>-602197.5</v>
      </c>
      <c r="D296" s="50">
        <v>1280548</v>
      </c>
      <c r="E296" s="50">
        <v>52840</v>
      </c>
      <c r="F296" s="50">
        <v>-1011398.18</v>
      </c>
      <c r="G296" s="50">
        <f t="shared" si="50"/>
        <v>-409200.68000000005</v>
      </c>
      <c r="H296" s="50">
        <f t="shared" si="51"/>
        <v>1064238.1800000002</v>
      </c>
      <c r="I296" s="51">
        <f t="shared" si="52"/>
        <v>67.951241909838558</v>
      </c>
      <c r="J296" s="51">
        <f t="shared" si="53"/>
        <v>-1914.0767978803935</v>
      </c>
      <c r="K296" s="51">
        <f t="shared" si="54"/>
        <v>-78.981668785551179</v>
      </c>
    </row>
    <row r="297" spans="1:11">
      <c r="A297" s="63" t="s">
        <v>405</v>
      </c>
      <c r="B297" s="60" t="s">
        <v>406</v>
      </c>
      <c r="C297" s="61"/>
      <c r="D297" s="61"/>
      <c r="E297" s="61"/>
      <c r="F297" s="61"/>
      <c r="G297" s="61"/>
      <c r="H297" s="61"/>
      <c r="I297" s="62"/>
      <c r="J297" s="62"/>
      <c r="K297" s="62"/>
    </row>
    <row r="298" spans="1:11">
      <c r="A298" s="48" t="s">
        <v>19</v>
      </c>
      <c r="B298" s="49" t="s">
        <v>20</v>
      </c>
      <c r="C298" s="50">
        <v>130935</v>
      </c>
      <c r="D298" s="50">
        <v>373160</v>
      </c>
      <c r="E298" s="50">
        <v>0</v>
      </c>
      <c r="F298" s="50">
        <v>186983</v>
      </c>
      <c r="G298" s="50">
        <f t="shared" ref="G298:G311" si="55">F298-C298</f>
        <v>56048</v>
      </c>
      <c r="H298" s="50">
        <f t="shared" ref="H298:H311" si="56">E298-F298</f>
        <v>-186983</v>
      </c>
      <c r="I298" s="51">
        <f t="shared" ref="I298:I311" si="57">IF(ISERROR(F298/C298),0,F298/C298*100-100)</f>
        <v>42.80597242906785</v>
      </c>
      <c r="J298" s="51">
        <f t="shared" ref="J298:J311" si="58">IF(ISERROR(F298/E298),0,F298/E298*100)</f>
        <v>0</v>
      </c>
      <c r="K298" s="51">
        <f t="shared" ref="K298:K311" si="59">IF(ISERROR(F298/D298),0,F298/D298*100)</f>
        <v>50.107996569835997</v>
      </c>
    </row>
    <row r="299" spans="1:11">
      <c r="A299" s="54" t="s">
        <v>83</v>
      </c>
      <c r="B299" s="49" t="s">
        <v>84</v>
      </c>
      <c r="C299" s="50">
        <v>130935</v>
      </c>
      <c r="D299" s="50">
        <v>373160</v>
      </c>
      <c r="E299" s="50">
        <v>0</v>
      </c>
      <c r="F299" s="50">
        <v>186983</v>
      </c>
      <c r="G299" s="50">
        <f t="shared" si="55"/>
        <v>56048</v>
      </c>
      <c r="H299" s="50">
        <f t="shared" si="56"/>
        <v>-186983</v>
      </c>
      <c r="I299" s="51">
        <f t="shared" si="57"/>
        <v>42.80597242906785</v>
      </c>
      <c r="J299" s="51">
        <f t="shared" si="58"/>
        <v>0</v>
      </c>
      <c r="K299" s="51">
        <f t="shared" si="59"/>
        <v>50.107996569835997</v>
      </c>
    </row>
    <row r="300" spans="1:11">
      <c r="A300" s="55" t="s">
        <v>85</v>
      </c>
      <c r="B300" s="49" t="s">
        <v>86</v>
      </c>
      <c r="C300" s="50">
        <v>130935</v>
      </c>
      <c r="D300" s="50">
        <v>373160</v>
      </c>
      <c r="E300" s="50">
        <v>0</v>
      </c>
      <c r="F300" s="50">
        <v>186983</v>
      </c>
      <c r="G300" s="50">
        <f t="shared" si="55"/>
        <v>56048</v>
      </c>
      <c r="H300" s="50">
        <f t="shared" si="56"/>
        <v>-186983</v>
      </c>
      <c r="I300" s="51">
        <f t="shared" si="57"/>
        <v>42.80597242906785</v>
      </c>
      <c r="J300" s="51">
        <f t="shared" si="58"/>
        <v>0</v>
      </c>
      <c r="K300" s="51">
        <f t="shared" si="59"/>
        <v>50.107996569835997</v>
      </c>
    </row>
    <row r="301" spans="1:11">
      <c r="A301" s="56" t="s">
        <v>87</v>
      </c>
      <c r="B301" s="49" t="s">
        <v>88</v>
      </c>
      <c r="C301" s="50">
        <v>130935</v>
      </c>
      <c r="D301" s="50">
        <v>373160</v>
      </c>
      <c r="E301" s="50">
        <v>0</v>
      </c>
      <c r="F301" s="50">
        <v>186983</v>
      </c>
      <c r="G301" s="50">
        <f t="shared" si="55"/>
        <v>56048</v>
      </c>
      <c r="H301" s="50">
        <f t="shared" si="56"/>
        <v>-186983</v>
      </c>
      <c r="I301" s="51">
        <f t="shared" si="57"/>
        <v>42.80597242906785</v>
      </c>
      <c r="J301" s="51">
        <f t="shared" si="58"/>
        <v>0</v>
      </c>
      <c r="K301" s="51">
        <f t="shared" si="59"/>
        <v>50.107996569835997</v>
      </c>
    </row>
    <row r="302" spans="1:11" ht="26.4">
      <c r="A302" s="57" t="s">
        <v>89</v>
      </c>
      <c r="B302" s="49" t="s">
        <v>90</v>
      </c>
      <c r="C302" s="50">
        <v>130935</v>
      </c>
      <c r="D302" s="50">
        <v>373160</v>
      </c>
      <c r="E302" s="50">
        <v>0</v>
      </c>
      <c r="F302" s="50">
        <v>186983</v>
      </c>
      <c r="G302" s="50">
        <f t="shared" si="55"/>
        <v>56048</v>
      </c>
      <c r="H302" s="50">
        <f t="shared" si="56"/>
        <v>-186983</v>
      </c>
      <c r="I302" s="51">
        <f t="shared" si="57"/>
        <v>42.80597242906785</v>
      </c>
      <c r="J302" s="51">
        <f t="shared" si="58"/>
        <v>0</v>
      </c>
      <c r="K302" s="51">
        <f t="shared" si="59"/>
        <v>50.107996569835997</v>
      </c>
    </row>
    <row r="303" spans="1:11" ht="26.4">
      <c r="A303" s="58" t="s">
        <v>91</v>
      </c>
      <c r="B303" s="49" t="s">
        <v>92</v>
      </c>
      <c r="C303" s="50">
        <v>130935</v>
      </c>
      <c r="D303" s="50">
        <v>373160</v>
      </c>
      <c r="E303" s="50">
        <v>0</v>
      </c>
      <c r="F303" s="50">
        <v>186983</v>
      </c>
      <c r="G303" s="50">
        <f t="shared" si="55"/>
        <v>56048</v>
      </c>
      <c r="H303" s="50">
        <f t="shared" si="56"/>
        <v>-186983</v>
      </c>
      <c r="I303" s="51">
        <f t="shared" si="57"/>
        <v>42.80597242906785</v>
      </c>
      <c r="J303" s="51">
        <f t="shared" si="58"/>
        <v>0</v>
      </c>
      <c r="K303" s="51">
        <f t="shared" si="59"/>
        <v>50.107996569835997</v>
      </c>
    </row>
    <row r="304" spans="1:11">
      <c r="A304" s="48" t="s">
        <v>27</v>
      </c>
      <c r="B304" s="49" t="s">
        <v>28</v>
      </c>
      <c r="C304" s="50">
        <v>98260.66</v>
      </c>
      <c r="D304" s="50">
        <v>373160</v>
      </c>
      <c r="E304" s="50">
        <v>0</v>
      </c>
      <c r="F304" s="50">
        <v>146480.88</v>
      </c>
      <c r="G304" s="50">
        <f t="shared" si="55"/>
        <v>48220.22</v>
      </c>
      <c r="H304" s="50">
        <f t="shared" si="56"/>
        <v>-146480.88</v>
      </c>
      <c r="I304" s="51">
        <f t="shared" si="57"/>
        <v>49.073779883017266</v>
      </c>
      <c r="J304" s="51">
        <f t="shared" si="58"/>
        <v>0</v>
      </c>
      <c r="K304" s="51">
        <f t="shared" si="59"/>
        <v>39.254175152749497</v>
      </c>
    </row>
    <row r="305" spans="1:11">
      <c r="A305" s="54" t="s">
        <v>29</v>
      </c>
      <c r="B305" s="49" t="s">
        <v>30</v>
      </c>
      <c r="C305" s="50">
        <v>98260.66</v>
      </c>
      <c r="D305" s="50">
        <v>373160</v>
      </c>
      <c r="E305" s="50">
        <v>0</v>
      </c>
      <c r="F305" s="50">
        <v>146480.88</v>
      </c>
      <c r="G305" s="50">
        <f t="shared" si="55"/>
        <v>48220.22</v>
      </c>
      <c r="H305" s="50">
        <f t="shared" si="56"/>
        <v>-146480.88</v>
      </c>
      <c r="I305" s="51">
        <f t="shared" si="57"/>
        <v>49.073779883017266</v>
      </c>
      <c r="J305" s="51">
        <f t="shared" si="58"/>
        <v>0</v>
      </c>
      <c r="K305" s="51">
        <f t="shared" si="59"/>
        <v>39.254175152749497</v>
      </c>
    </row>
    <row r="306" spans="1:11">
      <c r="A306" s="55" t="s">
        <v>31</v>
      </c>
      <c r="B306" s="49" t="s">
        <v>32</v>
      </c>
      <c r="C306" s="50">
        <v>98260.66</v>
      </c>
      <c r="D306" s="50">
        <v>373160</v>
      </c>
      <c r="E306" s="50">
        <v>0</v>
      </c>
      <c r="F306" s="50">
        <v>146480.88</v>
      </c>
      <c r="G306" s="50">
        <f t="shared" si="55"/>
        <v>48220.22</v>
      </c>
      <c r="H306" s="50">
        <f t="shared" si="56"/>
        <v>-146480.88</v>
      </c>
      <c r="I306" s="51">
        <f t="shared" si="57"/>
        <v>49.073779883017266</v>
      </c>
      <c r="J306" s="51">
        <f t="shared" si="58"/>
        <v>0</v>
      </c>
      <c r="K306" s="51">
        <f t="shared" si="59"/>
        <v>39.254175152749497</v>
      </c>
    </row>
    <row r="307" spans="1:11">
      <c r="A307" s="56" t="s">
        <v>35</v>
      </c>
      <c r="B307" s="49" t="s">
        <v>36</v>
      </c>
      <c r="C307" s="50">
        <v>98260.66</v>
      </c>
      <c r="D307" s="50">
        <v>373160</v>
      </c>
      <c r="E307" s="50">
        <v>0</v>
      </c>
      <c r="F307" s="50">
        <v>146480.88</v>
      </c>
      <c r="G307" s="50">
        <f t="shared" si="55"/>
        <v>48220.22</v>
      </c>
      <c r="H307" s="50">
        <f t="shared" si="56"/>
        <v>-146480.88</v>
      </c>
      <c r="I307" s="51">
        <f t="shared" si="57"/>
        <v>49.073779883017266</v>
      </c>
      <c r="J307" s="51">
        <f t="shared" si="58"/>
        <v>0</v>
      </c>
      <c r="K307" s="51">
        <f t="shared" si="59"/>
        <v>39.254175152749497</v>
      </c>
    </row>
    <row r="308" spans="1:11">
      <c r="A308" s="57" t="s">
        <v>37</v>
      </c>
      <c r="B308" s="49" t="s">
        <v>38</v>
      </c>
      <c r="C308" s="50">
        <v>25224.76</v>
      </c>
      <c r="D308" s="50">
        <v>0</v>
      </c>
      <c r="E308" s="50">
        <v>0</v>
      </c>
      <c r="F308" s="50">
        <v>38341.53</v>
      </c>
      <c r="G308" s="50">
        <f t="shared" si="55"/>
        <v>13116.77</v>
      </c>
      <c r="H308" s="50">
        <f t="shared" si="56"/>
        <v>-38341.53</v>
      </c>
      <c r="I308" s="51">
        <f t="shared" si="57"/>
        <v>51.999582949451252</v>
      </c>
      <c r="J308" s="51">
        <f t="shared" si="58"/>
        <v>0</v>
      </c>
      <c r="K308" s="51">
        <f t="shared" si="59"/>
        <v>0</v>
      </c>
    </row>
    <row r="309" spans="1:11">
      <c r="A309" s="48"/>
      <c r="B309" s="49" t="s">
        <v>57</v>
      </c>
      <c r="C309" s="50">
        <v>32674.34</v>
      </c>
      <c r="D309" s="50">
        <v>0</v>
      </c>
      <c r="E309" s="50">
        <v>0</v>
      </c>
      <c r="F309" s="50">
        <v>40502.120000000003</v>
      </c>
      <c r="G309" s="50">
        <f t="shared" si="55"/>
        <v>7827.7800000000025</v>
      </c>
      <c r="H309" s="50">
        <f t="shared" si="56"/>
        <v>-40502.120000000003</v>
      </c>
      <c r="I309" s="51">
        <f t="shared" si="57"/>
        <v>23.956964394690146</v>
      </c>
      <c r="J309" s="51">
        <f t="shared" si="58"/>
        <v>0</v>
      </c>
      <c r="K309" s="51">
        <f t="shared" si="59"/>
        <v>0</v>
      </c>
    </row>
    <row r="310" spans="1:11">
      <c r="A310" s="48" t="s">
        <v>58</v>
      </c>
      <c r="B310" s="49" t="s">
        <v>59</v>
      </c>
      <c r="C310" s="50">
        <v>-32674.34</v>
      </c>
      <c r="D310" s="50">
        <v>0</v>
      </c>
      <c r="E310" s="50">
        <v>0</v>
      </c>
      <c r="F310" s="50">
        <v>-40502.120000000003</v>
      </c>
      <c r="G310" s="50">
        <f t="shared" si="55"/>
        <v>-7827.7800000000025</v>
      </c>
      <c r="H310" s="50">
        <f t="shared" si="56"/>
        <v>40502.120000000003</v>
      </c>
      <c r="I310" s="51">
        <f t="shared" si="57"/>
        <v>23.956964394690146</v>
      </c>
      <c r="J310" s="51">
        <f t="shared" si="58"/>
        <v>0</v>
      </c>
      <c r="K310" s="51">
        <f t="shared" si="59"/>
        <v>0</v>
      </c>
    </row>
    <row r="311" spans="1:11">
      <c r="A311" s="54" t="s">
        <v>60</v>
      </c>
      <c r="B311" s="49" t="s">
        <v>61</v>
      </c>
      <c r="C311" s="50">
        <v>-32674.34</v>
      </c>
      <c r="D311" s="50">
        <v>0</v>
      </c>
      <c r="E311" s="50">
        <v>0</v>
      </c>
      <c r="F311" s="50">
        <v>-40502.120000000003</v>
      </c>
      <c r="G311" s="50">
        <f t="shared" si="55"/>
        <v>-7827.7800000000025</v>
      </c>
      <c r="H311" s="50">
        <f t="shared" si="56"/>
        <v>40502.120000000003</v>
      </c>
      <c r="I311" s="51">
        <f t="shared" si="57"/>
        <v>23.956964394690146</v>
      </c>
      <c r="J311" s="51">
        <f t="shared" si="58"/>
        <v>0</v>
      </c>
      <c r="K311" s="51">
        <f t="shared" si="59"/>
        <v>0</v>
      </c>
    </row>
    <row r="312" spans="1:11">
      <c r="A312" s="59" t="s">
        <v>165</v>
      </c>
      <c r="B312" s="60" t="s">
        <v>407</v>
      </c>
      <c r="C312" s="61"/>
      <c r="D312" s="61"/>
      <c r="E312" s="61"/>
      <c r="F312" s="61"/>
      <c r="G312" s="61"/>
      <c r="H312" s="61"/>
      <c r="I312" s="62"/>
      <c r="J312" s="62"/>
      <c r="K312" s="62"/>
    </row>
    <row r="313" spans="1:11">
      <c r="A313" s="48" t="s">
        <v>19</v>
      </c>
      <c r="B313" s="49" t="s">
        <v>20</v>
      </c>
      <c r="C313" s="50">
        <v>103218130.94</v>
      </c>
      <c r="D313" s="50">
        <v>128202147</v>
      </c>
      <c r="E313" s="50">
        <v>64060796</v>
      </c>
      <c r="F313" s="50">
        <v>128067729.02</v>
      </c>
      <c r="G313" s="50">
        <f t="shared" ref="G313:G353" si="60">F313-C313</f>
        <v>24849598.079999998</v>
      </c>
      <c r="H313" s="50">
        <f t="shared" ref="H313:H353" si="61">E313-F313</f>
        <v>-64006933.019999996</v>
      </c>
      <c r="I313" s="51">
        <f t="shared" ref="I313:I353" si="62">IF(ISERROR(F313/C313),0,F313/C313*100-100)</f>
        <v>24.074838261162569</v>
      </c>
      <c r="J313" s="51">
        <f t="shared" ref="J313:J353" si="63">IF(ISERROR(F313/E313),0,F313/E313*100)</f>
        <v>199.91591896547774</v>
      </c>
      <c r="K313" s="51">
        <f t="shared" ref="K313:K353" si="64">IF(ISERROR(F313/D313),0,F313/D313*100)</f>
        <v>99.895151537516753</v>
      </c>
    </row>
    <row r="314" spans="1:11" ht="26.4">
      <c r="A314" s="54" t="s">
        <v>21</v>
      </c>
      <c r="B314" s="49" t="s">
        <v>22</v>
      </c>
      <c r="C314" s="50">
        <v>309957.42</v>
      </c>
      <c r="D314" s="50">
        <v>254300</v>
      </c>
      <c r="E314" s="50">
        <v>133560</v>
      </c>
      <c r="F314" s="50">
        <v>121494.02</v>
      </c>
      <c r="G314" s="50">
        <f t="shared" si="60"/>
        <v>-188463.39999999997</v>
      </c>
      <c r="H314" s="50">
        <f t="shared" si="61"/>
        <v>12065.979999999996</v>
      </c>
      <c r="I314" s="51">
        <f t="shared" si="62"/>
        <v>-60.802996747101581</v>
      </c>
      <c r="J314" s="51">
        <f t="shared" si="63"/>
        <v>90.965873015873029</v>
      </c>
      <c r="K314" s="51">
        <f t="shared" si="64"/>
        <v>47.775863153755409</v>
      </c>
    </row>
    <row r="315" spans="1:11">
      <c r="A315" s="54" t="s">
        <v>83</v>
      </c>
      <c r="B315" s="49" t="s">
        <v>84</v>
      </c>
      <c r="C315" s="50">
        <v>7712.52</v>
      </c>
      <c r="D315" s="50">
        <v>1612</v>
      </c>
      <c r="E315" s="50">
        <v>0</v>
      </c>
      <c r="F315" s="50">
        <v>0</v>
      </c>
      <c r="G315" s="50">
        <f t="shared" si="60"/>
        <v>-7712.52</v>
      </c>
      <c r="H315" s="50">
        <f t="shared" si="61"/>
        <v>0</v>
      </c>
      <c r="I315" s="51">
        <f t="shared" si="62"/>
        <v>-100</v>
      </c>
      <c r="J315" s="51">
        <f t="shared" si="63"/>
        <v>0</v>
      </c>
      <c r="K315" s="51">
        <f t="shared" si="64"/>
        <v>0</v>
      </c>
    </row>
    <row r="316" spans="1:11">
      <c r="A316" s="55" t="s">
        <v>85</v>
      </c>
      <c r="B316" s="49" t="s">
        <v>86</v>
      </c>
      <c r="C316" s="50">
        <v>0</v>
      </c>
      <c r="D316" s="50">
        <v>1612</v>
      </c>
      <c r="E316" s="50">
        <v>0</v>
      </c>
      <c r="F316" s="50">
        <v>0</v>
      </c>
      <c r="G316" s="50">
        <f t="shared" si="60"/>
        <v>0</v>
      </c>
      <c r="H316" s="50">
        <f t="shared" si="61"/>
        <v>0</v>
      </c>
      <c r="I316" s="51">
        <f t="shared" si="62"/>
        <v>0</v>
      </c>
      <c r="J316" s="51">
        <f t="shared" si="63"/>
        <v>0</v>
      </c>
      <c r="K316" s="51">
        <f t="shared" si="64"/>
        <v>0</v>
      </c>
    </row>
    <row r="317" spans="1:11">
      <c r="A317" s="56" t="s">
        <v>87</v>
      </c>
      <c r="B317" s="49" t="s">
        <v>88</v>
      </c>
      <c r="C317" s="50">
        <v>0</v>
      </c>
      <c r="D317" s="50">
        <v>1612</v>
      </c>
      <c r="E317" s="50">
        <v>0</v>
      </c>
      <c r="F317" s="50">
        <v>0</v>
      </c>
      <c r="G317" s="50">
        <f t="shared" si="60"/>
        <v>0</v>
      </c>
      <c r="H317" s="50">
        <f t="shared" si="61"/>
        <v>0</v>
      </c>
      <c r="I317" s="51">
        <f t="shared" si="62"/>
        <v>0</v>
      </c>
      <c r="J317" s="51">
        <f t="shared" si="63"/>
        <v>0</v>
      </c>
      <c r="K317" s="51">
        <f t="shared" si="64"/>
        <v>0</v>
      </c>
    </row>
    <row r="318" spans="1:11" ht="26.4">
      <c r="A318" s="57" t="s">
        <v>89</v>
      </c>
      <c r="B318" s="49" t="s">
        <v>90</v>
      </c>
      <c r="C318" s="50">
        <v>0</v>
      </c>
      <c r="D318" s="50">
        <v>1612</v>
      </c>
      <c r="E318" s="50">
        <v>0</v>
      </c>
      <c r="F318" s="50">
        <v>0</v>
      </c>
      <c r="G318" s="50">
        <f t="shared" si="60"/>
        <v>0</v>
      </c>
      <c r="H318" s="50">
        <f t="shared" si="61"/>
        <v>0</v>
      </c>
      <c r="I318" s="51">
        <f t="shared" si="62"/>
        <v>0</v>
      </c>
      <c r="J318" s="51">
        <f t="shared" si="63"/>
        <v>0</v>
      </c>
      <c r="K318" s="51">
        <f t="shared" si="64"/>
        <v>0</v>
      </c>
    </row>
    <row r="319" spans="1:11" ht="26.4">
      <c r="A319" s="58" t="s">
        <v>91</v>
      </c>
      <c r="B319" s="49" t="s">
        <v>92</v>
      </c>
      <c r="C319" s="50">
        <v>0</v>
      </c>
      <c r="D319" s="50">
        <v>1612</v>
      </c>
      <c r="E319" s="50">
        <v>0</v>
      </c>
      <c r="F319" s="50">
        <v>0</v>
      </c>
      <c r="G319" s="50">
        <f t="shared" si="60"/>
        <v>0</v>
      </c>
      <c r="H319" s="50">
        <f t="shared" si="61"/>
        <v>0</v>
      </c>
      <c r="I319" s="51">
        <f t="shared" si="62"/>
        <v>0</v>
      </c>
      <c r="J319" s="51">
        <f t="shared" si="63"/>
        <v>0</v>
      </c>
      <c r="K319" s="51">
        <f t="shared" si="64"/>
        <v>0</v>
      </c>
    </row>
    <row r="320" spans="1:11">
      <c r="A320" s="55" t="s">
        <v>373</v>
      </c>
      <c r="B320" s="49" t="s">
        <v>374</v>
      </c>
      <c r="C320" s="50">
        <v>7712.52</v>
      </c>
      <c r="D320" s="50">
        <v>0</v>
      </c>
      <c r="E320" s="50">
        <v>0</v>
      </c>
      <c r="F320" s="50">
        <v>0</v>
      </c>
      <c r="G320" s="50">
        <f t="shared" si="60"/>
        <v>-7712.52</v>
      </c>
      <c r="H320" s="50">
        <f t="shared" si="61"/>
        <v>0</v>
      </c>
      <c r="I320" s="51">
        <f t="shared" si="62"/>
        <v>-100</v>
      </c>
      <c r="J320" s="51">
        <f t="shared" si="63"/>
        <v>0</v>
      </c>
      <c r="K320" s="51">
        <f t="shared" si="64"/>
        <v>0</v>
      </c>
    </row>
    <row r="321" spans="1:11">
      <c r="A321" s="56" t="s">
        <v>375</v>
      </c>
      <c r="B321" s="49" t="s">
        <v>376</v>
      </c>
      <c r="C321" s="50">
        <v>7712.52</v>
      </c>
      <c r="D321" s="50">
        <v>0</v>
      </c>
      <c r="E321" s="50">
        <v>0</v>
      </c>
      <c r="F321" s="50">
        <v>0</v>
      </c>
      <c r="G321" s="50">
        <f t="shared" si="60"/>
        <v>-7712.52</v>
      </c>
      <c r="H321" s="50">
        <f t="shared" si="61"/>
        <v>0</v>
      </c>
      <c r="I321" s="51">
        <f t="shared" si="62"/>
        <v>-100</v>
      </c>
      <c r="J321" s="51">
        <f t="shared" si="63"/>
        <v>0</v>
      </c>
      <c r="K321" s="51">
        <f t="shared" si="64"/>
        <v>0</v>
      </c>
    </row>
    <row r="322" spans="1:11" ht="26.4">
      <c r="A322" s="57" t="s">
        <v>377</v>
      </c>
      <c r="B322" s="49" t="s">
        <v>378</v>
      </c>
      <c r="C322" s="50">
        <v>7712.52</v>
      </c>
      <c r="D322" s="50">
        <v>0</v>
      </c>
      <c r="E322" s="50">
        <v>0</v>
      </c>
      <c r="F322" s="50">
        <v>0</v>
      </c>
      <c r="G322" s="50">
        <f t="shared" si="60"/>
        <v>-7712.52</v>
      </c>
      <c r="H322" s="50">
        <f t="shared" si="61"/>
        <v>0</v>
      </c>
      <c r="I322" s="51">
        <f t="shared" si="62"/>
        <v>-100</v>
      </c>
      <c r="J322" s="51">
        <f t="shared" si="63"/>
        <v>0</v>
      </c>
      <c r="K322" s="51">
        <f t="shared" si="64"/>
        <v>0</v>
      </c>
    </row>
    <row r="323" spans="1:11">
      <c r="A323" s="54" t="s">
        <v>23</v>
      </c>
      <c r="B323" s="49" t="s">
        <v>24</v>
      </c>
      <c r="C323" s="50">
        <v>102900461</v>
      </c>
      <c r="D323" s="50">
        <v>127946235</v>
      </c>
      <c r="E323" s="50">
        <v>63927236</v>
      </c>
      <c r="F323" s="50">
        <v>127946235</v>
      </c>
      <c r="G323" s="50">
        <f t="shared" si="60"/>
        <v>25045774</v>
      </c>
      <c r="H323" s="50">
        <f t="shared" si="61"/>
        <v>-64018999</v>
      </c>
      <c r="I323" s="51">
        <f t="shared" si="62"/>
        <v>24.339807379482977</v>
      </c>
      <c r="J323" s="51">
        <f t="shared" si="63"/>
        <v>200.14354288679087</v>
      </c>
      <c r="K323" s="51">
        <f t="shared" si="64"/>
        <v>100</v>
      </c>
    </row>
    <row r="324" spans="1:11" ht="26.4">
      <c r="A324" s="55" t="s">
        <v>25</v>
      </c>
      <c r="B324" s="49" t="s">
        <v>26</v>
      </c>
      <c r="C324" s="50">
        <v>102900461</v>
      </c>
      <c r="D324" s="50">
        <v>127946235</v>
      </c>
      <c r="E324" s="50">
        <v>63927236</v>
      </c>
      <c r="F324" s="50">
        <v>127946235</v>
      </c>
      <c r="G324" s="50">
        <f t="shared" si="60"/>
        <v>25045774</v>
      </c>
      <c r="H324" s="50">
        <f t="shared" si="61"/>
        <v>-64018999</v>
      </c>
      <c r="I324" s="51">
        <f t="shared" si="62"/>
        <v>24.339807379482977</v>
      </c>
      <c r="J324" s="51">
        <f t="shared" si="63"/>
        <v>200.14354288679087</v>
      </c>
      <c r="K324" s="51">
        <f t="shared" si="64"/>
        <v>100</v>
      </c>
    </row>
    <row r="325" spans="1:11">
      <c r="A325" s="48" t="s">
        <v>27</v>
      </c>
      <c r="B325" s="49" t="s">
        <v>28</v>
      </c>
      <c r="C325" s="50">
        <v>41470621.530000001</v>
      </c>
      <c r="D325" s="50">
        <v>127628108</v>
      </c>
      <c r="E325" s="50">
        <v>63833492</v>
      </c>
      <c r="F325" s="50">
        <v>54145107.490000002</v>
      </c>
      <c r="G325" s="50">
        <f t="shared" si="60"/>
        <v>12674485.960000001</v>
      </c>
      <c r="H325" s="50">
        <f t="shared" si="61"/>
        <v>9688384.5099999979</v>
      </c>
      <c r="I325" s="51">
        <f t="shared" si="62"/>
        <v>30.562565720967626</v>
      </c>
      <c r="J325" s="51">
        <f t="shared" si="63"/>
        <v>84.822411861785667</v>
      </c>
      <c r="K325" s="51">
        <f t="shared" si="64"/>
        <v>42.424124543160978</v>
      </c>
    </row>
    <row r="326" spans="1:11">
      <c r="A326" s="54" t="s">
        <v>29</v>
      </c>
      <c r="B326" s="49" t="s">
        <v>30</v>
      </c>
      <c r="C326" s="50">
        <v>41460482.700000003</v>
      </c>
      <c r="D326" s="50">
        <v>127369660</v>
      </c>
      <c r="E326" s="50">
        <v>63816492</v>
      </c>
      <c r="F326" s="50">
        <v>54046843.049999997</v>
      </c>
      <c r="G326" s="50">
        <f t="shared" si="60"/>
        <v>12586360.349999994</v>
      </c>
      <c r="H326" s="50">
        <f t="shared" si="61"/>
        <v>9769648.950000003</v>
      </c>
      <c r="I326" s="51">
        <f t="shared" si="62"/>
        <v>30.357486286574272</v>
      </c>
      <c r="J326" s="51">
        <f t="shared" si="63"/>
        <v>84.691027908585127</v>
      </c>
      <c r="K326" s="51">
        <f t="shared" si="64"/>
        <v>42.433059058177591</v>
      </c>
    </row>
    <row r="327" spans="1:11">
      <c r="A327" s="55" t="s">
        <v>31</v>
      </c>
      <c r="B327" s="49" t="s">
        <v>32</v>
      </c>
      <c r="C327" s="50">
        <v>1708632.35</v>
      </c>
      <c r="D327" s="50">
        <v>3549998</v>
      </c>
      <c r="E327" s="50">
        <v>1711289</v>
      </c>
      <c r="F327" s="50">
        <v>1711971.2</v>
      </c>
      <c r="G327" s="50">
        <f t="shared" si="60"/>
        <v>3338.8499999998603</v>
      </c>
      <c r="H327" s="50">
        <f t="shared" si="61"/>
        <v>-682.19999999995343</v>
      </c>
      <c r="I327" s="51">
        <f t="shared" si="62"/>
        <v>0.1954106745081674</v>
      </c>
      <c r="J327" s="51">
        <f t="shared" si="63"/>
        <v>100.03986468679457</v>
      </c>
      <c r="K327" s="51">
        <f t="shared" si="64"/>
        <v>48.224568013841136</v>
      </c>
    </row>
    <row r="328" spans="1:11">
      <c r="A328" s="56" t="s">
        <v>33</v>
      </c>
      <c r="B328" s="49" t="s">
        <v>34</v>
      </c>
      <c r="C328" s="50">
        <v>1491263.97</v>
      </c>
      <c r="D328" s="50">
        <v>3080105</v>
      </c>
      <c r="E328" s="50">
        <v>1489455</v>
      </c>
      <c r="F328" s="50">
        <v>1554229.05</v>
      </c>
      <c r="G328" s="50">
        <f t="shared" si="60"/>
        <v>62965.080000000075</v>
      </c>
      <c r="H328" s="50">
        <f t="shared" si="61"/>
        <v>-64774.050000000047</v>
      </c>
      <c r="I328" s="51">
        <f t="shared" si="62"/>
        <v>4.2222625414868702</v>
      </c>
      <c r="J328" s="51">
        <f t="shared" si="63"/>
        <v>104.34884236180349</v>
      </c>
      <c r="K328" s="51">
        <f t="shared" si="64"/>
        <v>50.460261906655781</v>
      </c>
    </row>
    <row r="329" spans="1:11">
      <c r="A329" s="56" t="s">
        <v>35</v>
      </c>
      <c r="B329" s="49" t="s">
        <v>36</v>
      </c>
      <c r="C329" s="50">
        <v>217368.38</v>
      </c>
      <c r="D329" s="50">
        <v>469893</v>
      </c>
      <c r="E329" s="50">
        <v>221834</v>
      </c>
      <c r="F329" s="50">
        <v>157742.15</v>
      </c>
      <c r="G329" s="50">
        <f t="shared" si="60"/>
        <v>-59626.23000000001</v>
      </c>
      <c r="H329" s="50">
        <f t="shared" si="61"/>
        <v>64091.850000000006</v>
      </c>
      <c r="I329" s="51">
        <f t="shared" si="62"/>
        <v>-27.430958449430406</v>
      </c>
      <c r="J329" s="51">
        <f t="shared" si="63"/>
        <v>71.108193514069072</v>
      </c>
      <c r="K329" s="51">
        <f t="shared" si="64"/>
        <v>33.569802061320345</v>
      </c>
    </row>
    <row r="330" spans="1:11">
      <c r="A330" s="57" t="s">
        <v>37</v>
      </c>
      <c r="B330" s="49" t="s">
        <v>38</v>
      </c>
      <c r="C330" s="50">
        <v>2692.12</v>
      </c>
      <c r="D330" s="50">
        <v>0</v>
      </c>
      <c r="E330" s="50">
        <v>0</v>
      </c>
      <c r="F330" s="50">
        <v>5318</v>
      </c>
      <c r="G330" s="50">
        <f t="shared" si="60"/>
        <v>2625.88</v>
      </c>
      <c r="H330" s="50">
        <f t="shared" si="61"/>
        <v>-5318</v>
      </c>
      <c r="I330" s="51">
        <f t="shared" si="62"/>
        <v>97.539485609853955</v>
      </c>
      <c r="J330" s="51">
        <f t="shared" si="63"/>
        <v>0</v>
      </c>
      <c r="K330" s="51">
        <f t="shared" si="64"/>
        <v>0</v>
      </c>
    </row>
    <row r="331" spans="1:11">
      <c r="A331" s="55" t="s">
        <v>286</v>
      </c>
      <c r="B331" s="49" t="s">
        <v>287</v>
      </c>
      <c r="C331" s="50">
        <v>709061.35</v>
      </c>
      <c r="D331" s="50">
        <v>2805225</v>
      </c>
      <c r="E331" s="50">
        <v>1592496</v>
      </c>
      <c r="F331" s="50">
        <v>1237708.3500000001</v>
      </c>
      <c r="G331" s="50">
        <f t="shared" si="60"/>
        <v>528647.00000000012</v>
      </c>
      <c r="H331" s="50">
        <f t="shared" si="61"/>
        <v>354787.64999999991</v>
      </c>
      <c r="I331" s="51">
        <f t="shared" si="62"/>
        <v>74.555889980465025</v>
      </c>
      <c r="J331" s="51">
        <f t="shared" si="63"/>
        <v>77.721284700244155</v>
      </c>
      <c r="K331" s="51">
        <f t="shared" si="64"/>
        <v>44.121535705692061</v>
      </c>
    </row>
    <row r="332" spans="1:11">
      <c r="A332" s="55" t="s">
        <v>39</v>
      </c>
      <c r="B332" s="49" t="s">
        <v>40</v>
      </c>
      <c r="C332" s="50">
        <v>412810</v>
      </c>
      <c r="D332" s="50">
        <v>4806985</v>
      </c>
      <c r="E332" s="50">
        <v>3626943</v>
      </c>
      <c r="F332" s="50">
        <v>3627755.5</v>
      </c>
      <c r="G332" s="50">
        <f t="shared" si="60"/>
        <v>3214945.5</v>
      </c>
      <c r="H332" s="50">
        <f t="shared" si="61"/>
        <v>-812.5</v>
      </c>
      <c r="I332" s="51">
        <f t="shared" si="62"/>
        <v>778.79545069160145</v>
      </c>
      <c r="J332" s="51">
        <f t="shared" si="63"/>
        <v>100.02240178574628</v>
      </c>
      <c r="K332" s="51">
        <f t="shared" si="64"/>
        <v>75.468417313555165</v>
      </c>
    </row>
    <row r="333" spans="1:11">
      <c r="A333" s="56" t="s">
        <v>41</v>
      </c>
      <c r="B333" s="49" t="s">
        <v>42</v>
      </c>
      <c r="C333" s="50">
        <v>299518</v>
      </c>
      <c r="D333" s="50">
        <v>4075568</v>
      </c>
      <c r="E333" s="50">
        <v>3496343</v>
      </c>
      <c r="F333" s="50">
        <v>3501090.5</v>
      </c>
      <c r="G333" s="50">
        <f t="shared" si="60"/>
        <v>3201572.5</v>
      </c>
      <c r="H333" s="50">
        <f t="shared" si="61"/>
        <v>-4747.5</v>
      </c>
      <c r="I333" s="51">
        <f t="shared" si="62"/>
        <v>1068.9082125281284</v>
      </c>
      <c r="J333" s="51">
        <f t="shared" si="63"/>
        <v>100.13578473279081</v>
      </c>
      <c r="K333" s="51">
        <f t="shared" si="64"/>
        <v>85.904357380370044</v>
      </c>
    </row>
    <row r="334" spans="1:11">
      <c r="A334" s="56" t="s">
        <v>43</v>
      </c>
      <c r="B334" s="49" t="s">
        <v>44</v>
      </c>
      <c r="C334" s="50">
        <v>113292</v>
      </c>
      <c r="D334" s="50">
        <v>731417</v>
      </c>
      <c r="E334" s="50">
        <v>130600</v>
      </c>
      <c r="F334" s="50">
        <v>126665</v>
      </c>
      <c r="G334" s="50">
        <f t="shared" si="60"/>
        <v>13373</v>
      </c>
      <c r="H334" s="50">
        <f t="shared" si="61"/>
        <v>3935</v>
      </c>
      <c r="I334" s="51">
        <f t="shared" si="62"/>
        <v>11.804010874554251</v>
      </c>
      <c r="J334" s="51">
        <f t="shared" si="63"/>
        <v>96.986983154670753</v>
      </c>
      <c r="K334" s="51">
        <f t="shared" si="64"/>
        <v>17.317754441037057</v>
      </c>
    </row>
    <row r="335" spans="1:11" ht="26.4">
      <c r="A335" s="55" t="s">
        <v>69</v>
      </c>
      <c r="B335" s="49" t="s">
        <v>70</v>
      </c>
      <c r="C335" s="50">
        <v>7474</v>
      </c>
      <c r="D335" s="50">
        <v>9152</v>
      </c>
      <c r="E335" s="50">
        <v>7474</v>
      </c>
      <c r="F335" s="50">
        <v>9152</v>
      </c>
      <c r="G335" s="50">
        <f t="shared" si="60"/>
        <v>1678</v>
      </c>
      <c r="H335" s="50">
        <f t="shared" si="61"/>
        <v>-1678</v>
      </c>
      <c r="I335" s="51">
        <f t="shared" si="62"/>
        <v>22.451164035322464</v>
      </c>
      <c r="J335" s="51">
        <f t="shared" si="63"/>
        <v>122.45116403532246</v>
      </c>
      <c r="K335" s="51">
        <f t="shared" si="64"/>
        <v>100</v>
      </c>
    </row>
    <row r="336" spans="1:11">
      <c r="A336" s="56" t="s">
        <v>71</v>
      </c>
      <c r="B336" s="49" t="s">
        <v>72</v>
      </c>
      <c r="C336" s="50">
        <v>7474</v>
      </c>
      <c r="D336" s="50">
        <v>9152</v>
      </c>
      <c r="E336" s="50">
        <v>7474</v>
      </c>
      <c r="F336" s="50">
        <v>9152</v>
      </c>
      <c r="G336" s="50">
        <f t="shared" si="60"/>
        <v>1678</v>
      </c>
      <c r="H336" s="50">
        <f t="shared" si="61"/>
        <v>-1678</v>
      </c>
      <c r="I336" s="51">
        <f t="shared" si="62"/>
        <v>22.451164035322464</v>
      </c>
      <c r="J336" s="51">
        <f t="shared" si="63"/>
        <v>122.45116403532246</v>
      </c>
      <c r="K336" s="51">
        <f t="shared" si="64"/>
        <v>100</v>
      </c>
    </row>
    <row r="337" spans="1:11" ht="26.4">
      <c r="A337" s="55" t="s">
        <v>45</v>
      </c>
      <c r="B337" s="49" t="s">
        <v>46</v>
      </c>
      <c r="C337" s="50">
        <v>38622505</v>
      </c>
      <c r="D337" s="50">
        <v>116198300</v>
      </c>
      <c r="E337" s="50">
        <v>56878290</v>
      </c>
      <c r="F337" s="50">
        <v>47460256</v>
      </c>
      <c r="G337" s="50">
        <f t="shared" si="60"/>
        <v>8837751</v>
      </c>
      <c r="H337" s="50">
        <f t="shared" si="61"/>
        <v>9418034</v>
      </c>
      <c r="I337" s="51">
        <f t="shared" si="62"/>
        <v>22.882386836379467</v>
      </c>
      <c r="J337" s="51">
        <f t="shared" si="63"/>
        <v>83.441777170164571</v>
      </c>
      <c r="K337" s="51">
        <f t="shared" si="64"/>
        <v>40.844191352197065</v>
      </c>
    </row>
    <row r="338" spans="1:11">
      <c r="A338" s="56" t="s">
        <v>47</v>
      </c>
      <c r="B338" s="49" t="s">
        <v>48</v>
      </c>
      <c r="C338" s="50">
        <v>2400</v>
      </c>
      <c r="D338" s="50">
        <v>75610</v>
      </c>
      <c r="E338" s="50">
        <v>0</v>
      </c>
      <c r="F338" s="50">
        <v>74910</v>
      </c>
      <c r="G338" s="50">
        <f t="shared" si="60"/>
        <v>72510</v>
      </c>
      <c r="H338" s="50">
        <f t="shared" si="61"/>
        <v>-74910</v>
      </c>
      <c r="I338" s="51">
        <f t="shared" si="62"/>
        <v>3021.25</v>
      </c>
      <c r="J338" s="51">
        <f t="shared" si="63"/>
        <v>0</v>
      </c>
      <c r="K338" s="51">
        <f t="shared" si="64"/>
        <v>99.074196534849889</v>
      </c>
    </row>
    <row r="339" spans="1:11" ht="26.4">
      <c r="A339" s="57" t="s">
        <v>49</v>
      </c>
      <c r="B339" s="49" t="s">
        <v>50</v>
      </c>
      <c r="C339" s="50">
        <v>2400</v>
      </c>
      <c r="D339" s="50">
        <v>75610</v>
      </c>
      <c r="E339" s="50">
        <v>0</v>
      </c>
      <c r="F339" s="50">
        <v>74910</v>
      </c>
      <c r="G339" s="50">
        <f t="shared" si="60"/>
        <v>72510</v>
      </c>
      <c r="H339" s="50">
        <f t="shared" si="61"/>
        <v>-74910</v>
      </c>
      <c r="I339" s="51">
        <f t="shared" si="62"/>
        <v>3021.25</v>
      </c>
      <c r="J339" s="51">
        <f t="shared" si="63"/>
        <v>0</v>
      </c>
      <c r="K339" s="51">
        <f t="shared" si="64"/>
        <v>99.074196534849889</v>
      </c>
    </row>
    <row r="340" spans="1:11" ht="26.4">
      <c r="A340" s="58" t="s">
        <v>51</v>
      </c>
      <c r="B340" s="49" t="s">
        <v>52</v>
      </c>
      <c r="C340" s="50">
        <v>2400</v>
      </c>
      <c r="D340" s="50">
        <v>75610</v>
      </c>
      <c r="E340" s="50">
        <v>0</v>
      </c>
      <c r="F340" s="50">
        <v>74910</v>
      </c>
      <c r="G340" s="50">
        <f t="shared" si="60"/>
        <v>72510</v>
      </c>
      <c r="H340" s="50">
        <f t="shared" si="61"/>
        <v>-74910</v>
      </c>
      <c r="I340" s="51">
        <f t="shared" si="62"/>
        <v>3021.25</v>
      </c>
      <c r="J340" s="51">
        <f t="shared" si="63"/>
        <v>0</v>
      </c>
      <c r="K340" s="51">
        <f t="shared" si="64"/>
        <v>99.074196534849889</v>
      </c>
    </row>
    <row r="341" spans="1:11" ht="26.4">
      <c r="A341" s="56" t="s">
        <v>157</v>
      </c>
      <c r="B341" s="49" t="s">
        <v>158</v>
      </c>
      <c r="C341" s="50">
        <v>38620105</v>
      </c>
      <c r="D341" s="50">
        <v>116122690</v>
      </c>
      <c r="E341" s="50">
        <v>56878290</v>
      </c>
      <c r="F341" s="50">
        <v>47385346</v>
      </c>
      <c r="G341" s="50">
        <f t="shared" si="60"/>
        <v>8765241</v>
      </c>
      <c r="H341" s="50">
        <f t="shared" si="61"/>
        <v>9492944</v>
      </c>
      <c r="I341" s="51">
        <f t="shared" si="62"/>
        <v>22.696056885396871</v>
      </c>
      <c r="J341" s="51">
        <f t="shared" si="63"/>
        <v>83.310074898524562</v>
      </c>
      <c r="K341" s="51">
        <f t="shared" si="64"/>
        <v>40.806276533897034</v>
      </c>
    </row>
    <row r="342" spans="1:11" ht="39.6">
      <c r="A342" s="57" t="s">
        <v>161</v>
      </c>
      <c r="B342" s="49" t="s">
        <v>162</v>
      </c>
      <c r="C342" s="50">
        <v>38620105</v>
      </c>
      <c r="D342" s="50">
        <v>116122690</v>
      </c>
      <c r="E342" s="50">
        <v>56878290</v>
      </c>
      <c r="F342" s="50">
        <v>47385346</v>
      </c>
      <c r="G342" s="50">
        <f t="shared" si="60"/>
        <v>8765241</v>
      </c>
      <c r="H342" s="50">
        <f t="shared" si="61"/>
        <v>9492944</v>
      </c>
      <c r="I342" s="51">
        <f t="shared" si="62"/>
        <v>22.696056885396871</v>
      </c>
      <c r="J342" s="51">
        <f t="shared" si="63"/>
        <v>83.310074898524562</v>
      </c>
      <c r="K342" s="51">
        <f t="shared" si="64"/>
        <v>40.806276533897034</v>
      </c>
    </row>
    <row r="343" spans="1:11">
      <c r="A343" s="54" t="s">
        <v>53</v>
      </c>
      <c r="B343" s="49" t="s">
        <v>54</v>
      </c>
      <c r="C343" s="50">
        <v>10138.83</v>
      </c>
      <c r="D343" s="50">
        <v>258448</v>
      </c>
      <c r="E343" s="50">
        <v>17000</v>
      </c>
      <c r="F343" s="50">
        <v>98264.44</v>
      </c>
      <c r="G343" s="50">
        <f t="shared" si="60"/>
        <v>88125.61</v>
      </c>
      <c r="H343" s="50">
        <f t="shared" si="61"/>
        <v>-81264.44</v>
      </c>
      <c r="I343" s="51">
        <f t="shared" si="62"/>
        <v>869.18914707121041</v>
      </c>
      <c r="J343" s="51">
        <f t="shared" si="63"/>
        <v>578.02611764705887</v>
      </c>
      <c r="K343" s="51">
        <f t="shared" si="64"/>
        <v>38.020971336593824</v>
      </c>
    </row>
    <row r="344" spans="1:11">
      <c r="A344" s="55" t="s">
        <v>55</v>
      </c>
      <c r="B344" s="49" t="s">
        <v>56</v>
      </c>
      <c r="C344" s="50">
        <v>10138.83</v>
      </c>
      <c r="D344" s="50">
        <v>258448</v>
      </c>
      <c r="E344" s="50">
        <v>17000</v>
      </c>
      <c r="F344" s="50">
        <v>98264.44</v>
      </c>
      <c r="G344" s="50">
        <f t="shared" si="60"/>
        <v>88125.61</v>
      </c>
      <c r="H344" s="50">
        <f t="shared" si="61"/>
        <v>-81264.44</v>
      </c>
      <c r="I344" s="51">
        <f t="shared" si="62"/>
        <v>869.18914707121041</v>
      </c>
      <c r="J344" s="51">
        <f t="shared" si="63"/>
        <v>578.02611764705887</v>
      </c>
      <c r="K344" s="51">
        <f t="shared" si="64"/>
        <v>38.020971336593824</v>
      </c>
    </row>
    <row r="345" spans="1:11">
      <c r="A345" s="48"/>
      <c r="B345" s="49" t="s">
        <v>57</v>
      </c>
      <c r="C345" s="50">
        <v>61747509.409999996</v>
      </c>
      <c r="D345" s="50">
        <v>574039</v>
      </c>
      <c r="E345" s="50">
        <v>227304</v>
      </c>
      <c r="F345" s="50">
        <v>73922621.530000001</v>
      </c>
      <c r="G345" s="50">
        <f t="shared" si="60"/>
        <v>12175112.120000005</v>
      </c>
      <c r="H345" s="50">
        <f t="shared" si="61"/>
        <v>-73695317.530000001</v>
      </c>
      <c r="I345" s="51">
        <f t="shared" si="62"/>
        <v>19.717576038829264</v>
      </c>
      <c r="J345" s="51">
        <f t="shared" si="63"/>
        <v>32521.478517755957</v>
      </c>
      <c r="K345" s="51">
        <f t="shared" si="64"/>
        <v>12877.630532071862</v>
      </c>
    </row>
    <row r="346" spans="1:11">
      <c r="A346" s="48" t="s">
        <v>58</v>
      </c>
      <c r="B346" s="49" t="s">
        <v>59</v>
      </c>
      <c r="C346" s="50">
        <v>-61747509.409999996</v>
      </c>
      <c r="D346" s="50">
        <v>-574039</v>
      </c>
      <c r="E346" s="50">
        <v>-227304</v>
      </c>
      <c r="F346" s="50">
        <v>-73922621.530000001</v>
      </c>
      <c r="G346" s="50">
        <f t="shared" si="60"/>
        <v>-12175112.120000005</v>
      </c>
      <c r="H346" s="50">
        <f t="shared" si="61"/>
        <v>73695317.530000001</v>
      </c>
      <c r="I346" s="51">
        <f t="shared" si="62"/>
        <v>19.717576038829264</v>
      </c>
      <c r="J346" s="51">
        <f t="shared" si="63"/>
        <v>32521.478517755957</v>
      </c>
      <c r="K346" s="51">
        <f t="shared" si="64"/>
        <v>12877.630532071862</v>
      </c>
    </row>
    <row r="347" spans="1:11">
      <c r="A347" s="54" t="s">
        <v>294</v>
      </c>
      <c r="B347" s="49" t="s">
        <v>295</v>
      </c>
      <c r="C347" s="50">
        <v>6617.53</v>
      </c>
      <c r="D347" s="50">
        <v>608000</v>
      </c>
      <c r="E347" s="50">
        <v>304000</v>
      </c>
      <c r="F347" s="50">
        <v>6972.74</v>
      </c>
      <c r="G347" s="50">
        <f t="shared" si="60"/>
        <v>355.21000000000004</v>
      </c>
      <c r="H347" s="50">
        <f t="shared" si="61"/>
        <v>297027.26</v>
      </c>
      <c r="I347" s="51">
        <f t="shared" si="62"/>
        <v>5.3677127266518028</v>
      </c>
      <c r="J347" s="51">
        <f t="shared" si="63"/>
        <v>2.2936644736842102</v>
      </c>
      <c r="K347" s="51">
        <f t="shared" si="64"/>
        <v>1.1468322368421051</v>
      </c>
    </row>
    <row r="348" spans="1:11">
      <c r="A348" s="55" t="s">
        <v>296</v>
      </c>
      <c r="B348" s="49" t="s">
        <v>297</v>
      </c>
      <c r="C348" s="50">
        <v>6617.53</v>
      </c>
      <c r="D348" s="50">
        <v>608000</v>
      </c>
      <c r="E348" s="50">
        <v>304000</v>
      </c>
      <c r="F348" s="50">
        <v>6972.74</v>
      </c>
      <c r="G348" s="50">
        <f t="shared" si="60"/>
        <v>355.21000000000004</v>
      </c>
      <c r="H348" s="50">
        <f t="shared" si="61"/>
        <v>297027.26</v>
      </c>
      <c r="I348" s="51">
        <f t="shared" si="62"/>
        <v>5.3677127266518028</v>
      </c>
      <c r="J348" s="51">
        <f t="shared" si="63"/>
        <v>2.2936644736842102</v>
      </c>
      <c r="K348" s="51">
        <f t="shared" si="64"/>
        <v>1.1468322368421051</v>
      </c>
    </row>
    <row r="349" spans="1:11">
      <c r="A349" s="54" t="s">
        <v>387</v>
      </c>
      <c r="B349" s="49" t="s">
        <v>388</v>
      </c>
      <c r="C349" s="50">
        <v>-162956.18</v>
      </c>
      <c r="D349" s="50">
        <v>-1349458</v>
      </c>
      <c r="E349" s="50">
        <v>-531304</v>
      </c>
      <c r="F349" s="50">
        <v>-145898.66</v>
      </c>
      <c r="G349" s="50">
        <f t="shared" si="60"/>
        <v>17057.51999999999</v>
      </c>
      <c r="H349" s="50">
        <f t="shared" si="61"/>
        <v>-385405.33999999997</v>
      </c>
      <c r="I349" s="51">
        <f t="shared" si="62"/>
        <v>-10.46755023344312</v>
      </c>
      <c r="J349" s="51">
        <f t="shared" si="63"/>
        <v>27.460485898845103</v>
      </c>
      <c r="K349" s="51">
        <f t="shared" si="64"/>
        <v>10.811648824935641</v>
      </c>
    </row>
    <row r="350" spans="1:11">
      <c r="A350" s="55" t="s">
        <v>389</v>
      </c>
      <c r="B350" s="49" t="s">
        <v>390</v>
      </c>
      <c r="C350" s="50">
        <v>-162956.18</v>
      </c>
      <c r="D350" s="50">
        <v>-1349458</v>
      </c>
      <c r="E350" s="50">
        <v>-531304</v>
      </c>
      <c r="F350" s="50">
        <v>-145898.66</v>
      </c>
      <c r="G350" s="50">
        <f t="shared" si="60"/>
        <v>17057.51999999999</v>
      </c>
      <c r="H350" s="50">
        <f t="shared" si="61"/>
        <v>-385405.33999999997</v>
      </c>
      <c r="I350" s="51">
        <f t="shared" si="62"/>
        <v>-10.46755023344312</v>
      </c>
      <c r="J350" s="51">
        <f t="shared" si="63"/>
        <v>27.460485898845103</v>
      </c>
      <c r="K350" s="51">
        <f t="shared" si="64"/>
        <v>10.811648824935641</v>
      </c>
    </row>
    <row r="351" spans="1:11">
      <c r="A351" s="54" t="s">
        <v>60</v>
      </c>
      <c r="B351" s="49" t="s">
        <v>61</v>
      </c>
      <c r="C351" s="50">
        <v>-61591170.759999998</v>
      </c>
      <c r="D351" s="50">
        <v>167419</v>
      </c>
      <c r="E351" s="50">
        <v>0</v>
      </c>
      <c r="F351" s="50">
        <v>-73783695.609999999</v>
      </c>
      <c r="G351" s="50">
        <f t="shared" si="60"/>
        <v>-12192524.850000001</v>
      </c>
      <c r="H351" s="50">
        <f t="shared" si="61"/>
        <v>73783695.609999999</v>
      </c>
      <c r="I351" s="51">
        <f t="shared" si="62"/>
        <v>19.795897203367275</v>
      </c>
      <c r="J351" s="51">
        <f t="shared" si="63"/>
        <v>0</v>
      </c>
      <c r="K351" s="51">
        <f t="shared" si="64"/>
        <v>-44071.279609841178</v>
      </c>
    </row>
    <row r="352" spans="1:11" ht="26.4">
      <c r="A352" s="55" t="s">
        <v>139</v>
      </c>
      <c r="B352" s="49" t="s">
        <v>140</v>
      </c>
      <c r="C352" s="50">
        <v>-35013</v>
      </c>
      <c r="D352" s="50">
        <v>167419</v>
      </c>
      <c r="E352" s="50">
        <v>0</v>
      </c>
      <c r="F352" s="50">
        <v>-167417.99</v>
      </c>
      <c r="G352" s="50">
        <f t="shared" si="60"/>
        <v>-132404.99</v>
      </c>
      <c r="H352" s="50">
        <f t="shared" si="61"/>
        <v>167417.99</v>
      </c>
      <c r="I352" s="51">
        <f t="shared" si="62"/>
        <v>378.15951218118988</v>
      </c>
      <c r="J352" s="51">
        <f t="shared" si="63"/>
        <v>0</v>
      </c>
      <c r="K352" s="51">
        <f t="shared" si="64"/>
        <v>-99.999396723191509</v>
      </c>
    </row>
    <row r="353" spans="1:11" ht="26.4">
      <c r="A353" s="55" t="s">
        <v>298</v>
      </c>
      <c r="B353" s="49" t="s">
        <v>299</v>
      </c>
      <c r="C353" s="50">
        <v>-6617.53</v>
      </c>
      <c r="D353" s="50">
        <v>-608000</v>
      </c>
      <c r="E353" s="50">
        <v>-304000</v>
      </c>
      <c r="F353" s="50">
        <v>-6972.74</v>
      </c>
      <c r="G353" s="50">
        <f t="shared" si="60"/>
        <v>-355.21000000000004</v>
      </c>
      <c r="H353" s="50">
        <f t="shared" si="61"/>
        <v>-297027.26</v>
      </c>
      <c r="I353" s="51">
        <f t="shared" si="62"/>
        <v>5.3677127266518028</v>
      </c>
      <c r="J353" s="51">
        <f t="shared" si="63"/>
        <v>2.2936644736842102</v>
      </c>
      <c r="K353" s="51">
        <f t="shared" si="64"/>
        <v>1.1468322368421051</v>
      </c>
    </row>
    <row r="354" spans="1:11">
      <c r="A354" s="63" t="s">
        <v>408</v>
      </c>
      <c r="B354" s="60" t="s">
        <v>904</v>
      </c>
      <c r="C354" s="61"/>
      <c r="D354" s="61"/>
      <c r="E354" s="61"/>
      <c r="F354" s="61"/>
      <c r="G354" s="61"/>
      <c r="H354" s="61"/>
      <c r="I354" s="62"/>
      <c r="J354" s="62"/>
      <c r="K354" s="62"/>
    </row>
    <row r="355" spans="1:11">
      <c r="A355" s="48" t="s">
        <v>19</v>
      </c>
      <c r="B355" s="49" t="s">
        <v>20</v>
      </c>
      <c r="C355" s="50">
        <v>67866663</v>
      </c>
      <c r="D355" s="50">
        <v>98602806</v>
      </c>
      <c r="E355" s="50">
        <v>47905355</v>
      </c>
      <c r="F355" s="50">
        <v>98468324.310000002</v>
      </c>
      <c r="G355" s="50">
        <f t="shared" ref="G355:G384" si="65">F355-C355</f>
        <v>30601661.310000002</v>
      </c>
      <c r="H355" s="50">
        <f t="shared" ref="H355:H384" si="66">E355-F355</f>
        <v>-50562969.310000002</v>
      </c>
      <c r="I355" s="51">
        <f t="shared" ref="I355:I384" si="67">IF(ISERROR(F355/C355),0,F355/C355*100-100)</f>
        <v>45.090858983297863</v>
      </c>
      <c r="J355" s="51">
        <f t="shared" ref="J355:J384" si="68">IF(ISERROR(F355/E355),0,F355/E355*100)</f>
        <v>205.54763514433824</v>
      </c>
      <c r="K355" s="51">
        <f t="shared" ref="K355:K384" si="69">IF(ISERROR(F355/D355),0,F355/D355*100)</f>
        <v>99.863612715037746</v>
      </c>
    </row>
    <row r="356" spans="1:11" ht="26.4">
      <c r="A356" s="54" t="s">
        <v>21</v>
      </c>
      <c r="B356" s="49" t="s">
        <v>22</v>
      </c>
      <c r="C356" s="50">
        <v>0</v>
      </c>
      <c r="D356" s="50">
        <v>254300</v>
      </c>
      <c r="E356" s="50">
        <v>133560</v>
      </c>
      <c r="F356" s="50">
        <v>121430.31</v>
      </c>
      <c r="G356" s="50">
        <f t="shared" si="65"/>
        <v>121430.31</v>
      </c>
      <c r="H356" s="50">
        <f t="shared" si="66"/>
        <v>12129.690000000002</v>
      </c>
      <c r="I356" s="51">
        <f t="shared" si="67"/>
        <v>0</v>
      </c>
      <c r="J356" s="51">
        <f t="shared" si="68"/>
        <v>90.918171608265936</v>
      </c>
      <c r="K356" s="51">
        <f t="shared" si="69"/>
        <v>47.750810066850171</v>
      </c>
    </row>
    <row r="357" spans="1:11">
      <c r="A357" s="54" t="s">
        <v>83</v>
      </c>
      <c r="B357" s="49" t="s">
        <v>84</v>
      </c>
      <c r="C357" s="50">
        <v>0</v>
      </c>
      <c r="D357" s="50">
        <v>1612</v>
      </c>
      <c r="E357" s="50">
        <v>0</v>
      </c>
      <c r="F357" s="50">
        <v>0</v>
      </c>
      <c r="G357" s="50">
        <f t="shared" si="65"/>
        <v>0</v>
      </c>
      <c r="H357" s="50">
        <f t="shared" si="66"/>
        <v>0</v>
      </c>
      <c r="I357" s="51">
        <f t="shared" si="67"/>
        <v>0</v>
      </c>
      <c r="J357" s="51">
        <f t="shared" si="68"/>
        <v>0</v>
      </c>
      <c r="K357" s="51">
        <f t="shared" si="69"/>
        <v>0</v>
      </c>
    </row>
    <row r="358" spans="1:11">
      <c r="A358" s="55" t="s">
        <v>85</v>
      </c>
      <c r="B358" s="49" t="s">
        <v>86</v>
      </c>
      <c r="C358" s="50">
        <v>0</v>
      </c>
      <c r="D358" s="50">
        <v>1612</v>
      </c>
      <c r="E358" s="50">
        <v>0</v>
      </c>
      <c r="F358" s="50">
        <v>0</v>
      </c>
      <c r="G358" s="50">
        <f t="shared" si="65"/>
        <v>0</v>
      </c>
      <c r="H358" s="50">
        <f t="shared" si="66"/>
        <v>0</v>
      </c>
      <c r="I358" s="51">
        <f t="shared" si="67"/>
        <v>0</v>
      </c>
      <c r="J358" s="51">
        <f t="shared" si="68"/>
        <v>0</v>
      </c>
      <c r="K358" s="51">
        <f t="shared" si="69"/>
        <v>0</v>
      </c>
    </row>
    <row r="359" spans="1:11">
      <c r="A359" s="56" t="s">
        <v>87</v>
      </c>
      <c r="B359" s="49" t="s">
        <v>88</v>
      </c>
      <c r="C359" s="50">
        <v>0</v>
      </c>
      <c r="D359" s="50">
        <v>1612</v>
      </c>
      <c r="E359" s="50">
        <v>0</v>
      </c>
      <c r="F359" s="50">
        <v>0</v>
      </c>
      <c r="G359" s="50">
        <f t="shared" si="65"/>
        <v>0</v>
      </c>
      <c r="H359" s="50">
        <f t="shared" si="66"/>
        <v>0</v>
      </c>
      <c r="I359" s="51">
        <f t="shared" si="67"/>
        <v>0</v>
      </c>
      <c r="J359" s="51">
        <f t="shared" si="68"/>
        <v>0</v>
      </c>
      <c r="K359" s="51">
        <f t="shared" si="69"/>
        <v>0</v>
      </c>
    </row>
    <row r="360" spans="1:11" ht="26.4">
      <c r="A360" s="57" t="s">
        <v>89</v>
      </c>
      <c r="B360" s="49" t="s">
        <v>90</v>
      </c>
      <c r="C360" s="50">
        <v>0</v>
      </c>
      <c r="D360" s="50">
        <v>1612</v>
      </c>
      <c r="E360" s="50">
        <v>0</v>
      </c>
      <c r="F360" s="50">
        <v>0</v>
      </c>
      <c r="G360" s="50">
        <f t="shared" si="65"/>
        <v>0</v>
      </c>
      <c r="H360" s="50">
        <f t="shared" si="66"/>
        <v>0</v>
      </c>
      <c r="I360" s="51">
        <f t="shared" si="67"/>
        <v>0</v>
      </c>
      <c r="J360" s="51">
        <f t="shared" si="68"/>
        <v>0</v>
      </c>
      <c r="K360" s="51">
        <f t="shared" si="69"/>
        <v>0</v>
      </c>
    </row>
    <row r="361" spans="1:11" ht="26.4">
      <c r="A361" s="58" t="s">
        <v>91</v>
      </c>
      <c r="B361" s="49" t="s">
        <v>92</v>
      </c>
      <c r="C361" s="50">
        <v>0</v>
      </c>
      <c r="D361" s="50">
        <v>1612</v>
      </c>
      <c r="E361" s="50">
        <v>0</v>
      </c>
      <c r="F361" s="50">
        <v>0</v>
      </c>
      <c r="G361" s="50">
        <f t="shared" si="65"/>
        <v>0</v>
      </c>
      <c r="H361" s="50">
        <f t="shared" si="66"/>
        <v>0</v>
      </c>
      <c r="I361" s="51">
        <f t="shared" si="67"/>
        <v>0</v>
      </c>
      <c r="J361" s="51">
        <f t="shared" si="68"/>
        <v>0</v>
      </c>
      <c r="K361" s="51">
        <f t="shared" si="69"/>
        <v>0</v>
      </c>
    </row>
    <row r="362" spans="1:11">
      <c r="A362" s="54" t="s">
        <v>23</v>
      </c>
      <c r="B362" s="49" t="s">
        <v>24</v>
      </c>
      <c r="C362" s="50">
        <v>67866663</v>
      </c>
      <c r="D362" s="50">
        <v>98346894</v>
      </c>
      <c r="E362" s="50">
        <v>47771795</v>
      </c>
      <c r="F362" s="50">
        <v>98346894</v>
      </c>
      <c r="G362" s="50">
        <f t="shared" si="65"/>
        <v>30480231</v>
      </c>
      <c r="H362" s="50">
        <f t="shared" si="66"/>
        <v>-50575099</v>
      </c>
      <c r="I362" s="51">
        <f t="shared" si="67"/>
        <v>44.911934155359887</v>
      </c>
      <c r="J362" s="51">
        <f t="shared" si="68"/>
        <v>205.86811527596987</v>
      </c>
      <c r="K362" s="51">
        <f t="shared" si="69"/>
        <v>100</v>
      </c>
    </row>
    <row r="363" spans="1:11" ht="26.4">
      <c r="A363" s="55" t="s">
        <v>25</v>
      </c>
      <c r="B363" s="49" t="s">
        <v>26</v>
      </c>
      <c r="C363" s="50">
        <v>67866663</v>
      </c>
      <c r="D363" s="50">
        <v>98346894</v>
      </c>
      <c r="E363" s="50">
        <v>47771795</v>
      </c>
      <c r="F363" s="50">
        <v>98346894</v>
      </c>
      <c r="G363" s="50">
        <f t="shared" si="65"/>
        <v>30480231</v>
      </c>
      <c r="H363" s="50">
        <f t="shared" si="66"/>
        <v>-50575099</v>
      </c>
      <c r="I363" s="51">
        <f t="shared" si="67"/>
        <v>44.911934155359887</v>
      </c>
      <c r="J363" s="51">
        <f t="shared" si="68"/>
        <v>205.86811527596987</v>
      </c>
      <c r="K363" s="51">
        <f t="shared" si="69"/>
        <v>100</v>
      </c>
    </row>
    <row r="364" spans="1:11">
      <c r="A364" s="48" t="s">
        <v>27</v>
      </c>
      <c r="B364" s="49" t="s">
        <v>28</v>
      </c>
      <c r="C364" s="50">
        <v>29929595</v>
      </c>
      <c r="D364" s="50">
        <v>98770225</v>
      </c>
      <c r="E364" s="50">
        <v>47905355</v>
      </c>
      <c r="F364" s="50">
        <v>38404831</v>
      </c>
      <c r="G364" s="50">
        <f t="shared" si="65"/>
        <v>8475236</v>
      </c>
      <c r="H364" s="50">
        <f t="shared" si="66"/>
        <v>9500524</v>
      </c>
      <c r="I364" s="51">
        <f t="shared" si="67"/>
        <v>28.317242515309658</v>
      </c>
      <c r="J364" s="51">
        <f t="shared" si="68"/>
        <v>80.168137779168944</v>
      </c>
      <c r="K364" s="51">
        <f t="shared" si="69"/>
        <v>38.883004468198791</v>
      </c>
    </row>
    <row r="365" spans="1:11">
      <c r="A365" s="54" t="s">
        <v>29</v>
      </c>
      <c r="B365" s="49" t="s">
        <v>30</v>
      </c>
      <c r="C365" s="50">
        <v>29929595</v>
      </c>
      <c r="D365" s="50">
        <v>98581926</v>
      </c>
      <c r="E365" s="50">
        <v>47888355</v>
      </c>
      <c r="F365" s="50">
        <v>38334892.659999996</v>
      </c>
      <c r="G365" s="50">
        <f t="shared" si="65"/>
        <v>8405297.6599999964</v>
      </c>
      <c r="H365" s="50">
        <f t="shared" si="66"/>
        <v>9553462.3400000036</v>
      </c>
      <c r="I365" s="51">
        <f t="shared" si="67"/>
        <v>28.083566316216434</v>
      </c>
      <c r="J365" s="51">
        <f t="shared" si="68"/>
        <v>80.050552289799882</v>
      </c>
      <c r="K365" s="51">
        <f t="shared" si="69"/>
        <v>38.88632958946247</v>
      </c>
    </row>
    <row r="366" spans="1:11">
      <c r="A366" s="55" t="s">
        <v>31</v>
      </c>
      <c r="B366" s="49" t="s">
        <v>32</v>
      </c>
      <c r="C366" s="50">
        <v>0</v>
      </c>
      <c r="D366" s="50">
        <v>3437791</v>
      </c>
      <c r="E366" s="50">
        <v>1598355</v>
      </c>
      <c r="F366" s="50">
        <v>1655907.16</v>
      </c>
      <c r="G366" s="50">
        <f t="shared" si="65"/>
        <v>1655907.16</v>
      </c>
      <c r="H366" s="50">
        <f t="shared" si="66"/>
        <v>-57552.159999999916</v>
      </c>
      <c r="I366" s="51">
        <f t="shared" si="67"/>
        <v>0</v>
      </c>
      <c r="J366" s="51">
        <f t="shared" si="68"/>
        <v>103.60071198200649</v>
      </c>
      <c r="K366" s="51">
        <f t="shared" si="69"/>
        <v>48.167767034121617</v>
      </c>
    </row>
    <row r="367" spans="1:11">
      <c r="A367" s="56" t="s">
        <v>33</v>
      </c>
      <c r="B367" s="49" t="s">
        <v>34</v>
      </c>
      <c r="C367" s="50">
        <v>0</v>
      </c>
      <c r="D367" s="50">
        <v>3059290</v>
      </c>
      <c r="E367" s="50">
        <v>1424717</v>
      </c>
      <c r="F367" s="50">
        <v>1554229.05</v>
      </c>
      <c r="G367" s="50">
        <f t="shared" si="65"/>
        <v>1554229.05</v>
      </c>
      <c r="H367" s="50">
        <f t="shared" si="66"/>
        <v>-129512.05000000005</v>
      </c>
      <c r="I367" s="51">
        <f t="shared" si="67"/>
        <v>0</v>
      </c>
      <c r="J367" s="51">
        <f t="shared" si="68"/>
        <v>109.09037022791193</v>
      </c>
      <c r="K367" s="51">
        <f t="shared" si="69"/>
        <v>50.803586779939138</v>
      </c>
    </row>
    <row r="368" spans="1:11">
      <c r="A368" s="56" t="s">
        <v>35</v>
      </c>
      <c r="B368" s="49" t="s">
        <v>36</v>
      </c>
      <c r="C368" s="50">
        <v>0</v>
      </c>
      <c r="D368" s="50">
        <v>378501</v>
      </c>
      <c r="E368" s="50">
        <v>173638</v>
      </c>
      <c r="F368" s="50">
        <v>101678.11</v>
      </c>
      <c r="G368" s="50">
        <f t="shared" si="65"/>
        <v>101678.11</v>
      </c>
      <c r="H368" s="50">
        <f t="shared" si="66"/>
        <v>71959.89</v>
      </c>
      <c r="I368" s="51">
        <f t="shared" si="67"/>
        <v>0</v>
      </c>
      <c r="J368" s="51">
        <f t="shared" si="68"/>
        <v>58.557521970997129</v>
      </c>
      <c r="K368" s="51">
        <f t="shared" si="69"/>
        <v>26.863366279085128</v>
      </c>
    </row>
    <row r="369" spans="1:11">
      <c r="A369" s="57" t="s">
        <v>37</v>
      </c>
      <c r="B369" s="49" t="s">
        <v>38</v>
      </c>
      <c r="C369" s="50">
        <v>0</v>
      </c>
      <c r="D369" s="50">
        <v>0</v>
      </c>
      <c r="E369" s="50">
        <v>0</v>
      </c>
      <c r="F369" s="50">
        <v>5318</v>
      </c>
      <c r="G369" s="50">
        <f t="shared" si="65"/>
        <v>5318</v>
      </c>
      <c r="H369" s="50">
        <f t="shared" si="66"/>
        <v>-5318</v>
      </c>
      <c r="I369" s="51">
        <f t="shared" si="67"/>
        <v>0</v>
      </c>
      <c r="J369" s="51">
        <f t="shared" si="68"/>
        <v>0</v>
      </c>
      <c r="K369" s="51">
        <f t="shared" si="69"/>
        <v>0</v>
      </c>
    </row>
    <row r="370" spans="1:11">
      <c r="A370" s="55" t="s">
        <v>39</v>
      </c>
      <c r="B370" s="49" t="s">
        <v>40</v>
      </c>
      <c r="C370" s="50">
        <v>0</v>
      </c>
      <c r="D370" s="50">
        <v>171212</v>
      </c>
      <c r="E370" s="50">
        <v>90000</v>
      </c>
      <c r="F370" s="50">
        <v>99527.5</v>
      </c>
      <c r="G370" s="50">
        <f t="shared" si="65"/>
        <v>99527.5</v>
      </c>
      <c r="H370" s="50">
        <f t="shared" si="66"/>
        <v>-9527.5</v>
      </c>
      <c r="I370" s="51">
        <f t="shared" si="67"/>
        <v>0</v>
      </c>
      <c r="J370" s="51">
        <f t="shared" si="68"/>
        <v>110.58611111111112</v>
      </c>
      <c r="K370" s="51">
        <f t="shared" si="69"/>
        <v>58.131147349484849</v>
      </c>
    </row>
    <row r="371" spans="1:11">
      <c r="A371" s="56" t="s">
        <v>41</v>
      </c>
      <c r="B371" s="49" t="s">
        <v>42</v>
      </c>
      <c r="C371" s="50">
        <v>0</v>
      </c>
      <c r="D371" s="50">
        <v>29095</v>
      </c>
      <c r="E371" s="50">
        <v>0</v>
      </c>
      <c r="F371" s="50">
        <v>14547.5</v>
      </c>
      <c r="G371" s="50">
        <f t="shared" si="65"/>
        <v>14547.5</v>
      </c>
      <c r="H371" s="50">
        <f t="shared" si="66"/>
        <v>-14547.5</v>
      </c>
      <c r="I371" s="51">
        <f t="shared" si="67"/>
        <v>0</v>
      </c>
      <c r="J371" s="51">
        <f t="shared" si="68"/>
        <v>0</v>
      </c>
      <c r="K371" s="51">
        <f t="shared" si="69"/>
        <v>50</v>
      </c>
    </row>
    <row r="372" spans="1:11">
      <c r="A372" s="56" t="s">
        <v>43</v>
      </c>
      <c r="B372" s="49" t="s">
        <v>44</v>
      </c>
      <c r="C372" s="50">
        <v>0</v>
      </c>
      <c r="D372" s="50">
        <v>142117</v>
      </c>
      <c r="E372" s="50">
        <v>90000</v>
      </c>
      <c r="F372" s="50">
        <v>84980</v>
      </c>
      <c r="G372" s="50">
        <f t="shared" si="65"/>
        <v>84980</v>
      </c>
      <c r="H372" s="50">
        <f t="shared" si="66"/>
        <v>5020</v>
      </c>
      <c r="I372" s="51">
        <f t="shared" si="67"/>
        <v>0</v>
      </c>
      <c r="J372" s="51">
        <f t="shared" si="68"/>
        <v>94.422222222222217</v>
      </c>
      <c r="K372" s="51">
        <f t="shared" si="69"/>
        <v>59.795802050423241</v>
      </c>
    </row>
    <row r="373" spans="1:11" ht="26.4">
      <c r="A373" s="55" t="s">
        <v>45</v>
      </c>
      <c r="B373" s="49" t="s">
        <v>46</v>
      </c>
      <c r="C373" s="50">
        <v>29929595</v>
      </c>
      <c r="D373" s="50">
        <v>94972923</v>
      </c>
      <c r="E373" s="50">
        <v>46200000</v>
      </c>
      <c r="F373" s="50">
        <v>36579458</v>
      </c>
      <c r="G373" s="50">
        <f t="shared" si="65"/>
        <v>6649863</v>
      </c>
      <c r="H373" s="50">
        <f t="shared" si="66"/>
        <v>9620542</v>
      </c>
      <c r="I373" s="51">
        <f t="shared" si="67"/>
        <v>22.218352770894498</v>
      </c>
      <c r="J373" s="51">
        <f t="shared" si="68"/>
        <v>79.176316017316012</v>
      </c>
      <c r="K373" s="51">
        <f t="shared" si="69"/>
        <v>38.515670408501592</v>
      </c>
    </row>
    <row r="374" spans="1:11">
      <c r="A374" s="56" t="s">
        <v>47</v>
      </c>
      <c r="B374" s="49" t="s">
        <v>48</v>
      </c>
      <c r="C374" s="50">
        <v>0</v>
      </c>
      <c r="D374" s="50">
        <v>67243</v>
      </c>
      <c r="E374" s="50">
        <v>0</v>
      </c>
      <c r="F374" s="50">
        <v>67243</v>
      </c>
      <c r="G374" s="50">
        <f t="shared" si="65"/>
        <v>67243</v>
      </c>
      <c r="H374" s="50">
        <f t="shared" si="66"/>
        <v>-67243</v>
      </c>
      <c r="I374" s="51">
        <f t="shared" si="67"/>
        <v>0</v>
      </c>
      <c r="J374" s="51">
        <f t="shared" si="68"/>
        <v>0</v>
      </c>
      <c r="K374" s="51">
        <f t="shared" si="69"/>
        <v>100</v>
      </c>
    </row>
    <row r="375" spans="1:11" ht="26.4">
      <c r="A375" s="57" t="s">
        <v>49</v>
      </c>
      <c r="B375" s="49" t="s">
        <v>50</v>
      </c>
      <c r="C375" s="50">
        <v>0</v>
      </c>
      <c r="D375" s="50">
        <v>67243</v>
      </c>
      <c r="E375" s="50">
        <v>0</v>
      </c>
      <c r="F375" s="50">
        <v>67243</v>
      </c>
      <c r="G375" s="50">
        <f t="shared" si="65"/>
        <v>67243</v>
      </c>
      <c r="H375" s="50">
        <f t="shared" si="66"/>
        <v>-67243</v>
      </c>
      <c r="I375" s="51">
        <f t="shared" si="67"/>
        <v>0</v>
      </c>
      <c r="J375" s="51">
        <f t="shared" si="68"/>
        <v>0</v>
      </c>
      <c r="K375" s="51">
        <f t="shared" si="69"/>
        <v>100</v>
      </c>
    </row>
    <row r="376" spans="1:11" ht="26.4">
      <c r="A376" s="58" t="s">
        <v>51</v>
      </c>
      <c r="B376" s="49" t="s">
        <v>52</v>
      </c>
      <c r="C376" s="50">
        <v>0</v>
      </c>
      <c r="D376" s="50">
        <v>67243</v>
      </c>
      <c r="E376" s="50">
        <v>0</v>
      </c>
      <c r="F376" s="50">
        <v>67243</v>
      </c>
      <c r="G376" s="50">
        <f t="shared" si="65"/>
        <v>67243</v>
      </c>
      <c r="H376" s="50">
        <f t="shared" si="66"/>
        <v>-67243</v>
      </c>
      <c r="I376" s="51">
        <f t="shared" si="67"/>
        <v>0</v>
      </c>
      <c r="J376" s="51">
        <f t="shared" si="68"/>
        <v>0</v>
      </c>
      <c r="K376" s="51">
        <f t="shared" si="69"/>
        <v>100</v>
      </c>
    </row>
    <row r="377" spans="1:11" ht="26.4">
      <c r="A377" s="56" t="s">
        <v>157</v>
      </c>
      <c r="B377" s="49" t="s">
        <v>158</v>
      </c>
      <c r="C377" s="50">
        <v>29929595</v>
      </c>
      <c r="D377" s="50">
        <v>94905680</v>
      </c>
      <c r="E377" s="50">
        <v>46200000</v>
      </c>
      <c r="F377" s="50">
        <v>36512215</v>
      </c>
      <c r="G377" s="50">
        <f t="shared" si="65"/>
        <v>6582620</v>
      </c>
      <c r="H377" s="50">
        <f t="shared" si="66"/>
        <v>9687785</v>
      </c>
      <c r="I377" s="51">
        <f t="shared" si="67"/>
        <v>21.993682173113257</v>
      </c>
      <c r="J377" s="51">
        <f t="shared" si="68"/>
        <v>79.030768398268407</v>
      </c>
      <c r="K377" s="51">
        <f t="shared" si="69"/>
        <v>38.472107254276033</v>
      </c>
    </row>
    <row r="378" spans="1:11" ht="39.6">
      <c r="A378" s="57" t="s">
        <v>161</v>
      </c>
      <c r="B378" s="49" t="s">
        <v>162</v>
      </c>
      <c r="C378" s="50">
        <v>29929595</v>
      </c>
      <c r="D378" s="50">
        <v>94905680</v>
      </c>
      <c r="E378" s="50">
        <v>46200000</v>
      </c>
      <c r="F378" s="50">
        <v>36512215</v>
      </c>
      <c r="G378" s="50">
        <f t="shared" si="65"/>
        <v>6582620</v>
      </c>
      <c r="H378" s="50">
        <f t="shared" si="66"/>
        <v>9687785</v>
      </c>
      <c r="I378" s="51">
        <f t="shared" si="67"/>
        <v>21.993682173113257</v>
      </c>
      <c r="J378" s="51">
        <f t="shared" si="68"/>
        <v>79.030768398268407</v>
      </c>
      <c r="K378" s="51">
        <f t="shared" si="69"/>
        <v>38.472107254276033</v>
      </c>
    </row>
    <row r="379" spans="1:11">
      <c r="A379" s="54" t="s">
        <v>53</v>
      </c>
      <c r="B379" s="49" t="s">
        <v>54</v>
      </c>
      <c r="C379" s="50">
        <v>0</v>
      </c>
      <c r="D379" s="50">
        <v>188299</v>
      </c>
      <c r="E379" s="50">
        <v>17000</v>
      </c>
      <c r="F379" s="50">
        <v>69938.34</v>
      </c>
      <c r="G379" s="50">
        <f t="shared" si="65"/>
        <v>69938.34</v>
      </c>
      <c r="H379" s="50">
        <f t="shared" si="66"/>
        <v>-52938.34</v>
      </c>
      <c r="I379" s="51">
        <f t="shared" si="67"/>
        <v>0</v>
      </c>
      <c r="J379" s="51">
        <f t="shared" si="68"/>
        <v>411.40199999999999</v>
      </c>
      <c r="K379" s="51">
        <f t="shared" si="69"/>
        <v>37.142172820885925</v>
      </c>
    </row>
    <row r="380" spans="1:11">
      <c r="A380" s="55" t="s">
        <v>55</v>
      </c>
      <c r="B380" s="49" t="s">
        <v>56</v>
      </c>
      <c r="C380" s="50">
        <v>0</v>
      </c>
      <c r="D380" s="50">
        <v>188299</v>
      </c>
      <c r="E380" s="50">
        <v>17000</v>
      </c>
      <c r="F380" s="50">
        <v>69938.34</v>
      </c>
      <c r="G380" s="50">
        <f t="shared" si="65"/>
        <v>69938.34</v>
      </c>
      <c r="H380" s="50">
        <f t="shared" si="66"/>
        <v>-52938.34</v>
      </c>
      <c r="I380" s="51">
        <f t="shared" si="67"/>
        <v>0</v>
      </c>
      <c r="J380" s="51">
        <f t="shared" si="68"/>
        <v>411.40199999999999</v>
      </c>
      <c r="K380" s="51">
        <f t="shared" si="69"/>
        <v>37.142172820885925</v>
      </c>
    </row>
    <row r="381" spans="1:11">
      <c r="A381" s="48"/>
      <c r="B381" s="49" t="s">
        <v>57</v>
      </c>
      <c r="C381" s="50">
        <v>37937068</v>
      </c>
      <c r="D381" s="50">
        <v>-167419</v>
      </c>
      <c r="E381" s="50">
        <v>0</v>
      </c>
      <c r="F381" s="50">
        <v>60063493.310000002</v>
      </c>
      <c r="G381" s="50">
        <f t="shared" si="65"/>
        <v>22126425.310000002</v>
      </c>
      <c r="H381" s="50">
        <f t="shared" si="66"/>
        <v>-60063493.310000002</v>
      </c>
      <c r="I381" s="51">
        <f t="shared" si="67"/>
        <v>58.324025752332801</v>
      </c>
      <c r="J381" s="51">
        <f t="shared" si="68"/>
        <v>0</v>
      </c>
      <c r="K381" s="51">
        <f t="shared" si="69"/>
        <v>-35876.151040204517</v>
      </c>
    </row>
    <row r="382" spans="1:11">
      <c r="A382" s="48" t="s">
        <v>58</v>
      </c>
      <c r="B382" s="49" t="s">
        <v>59</v>
      </c>
      <c r="C382" s="50">
        <v>-37937068</v>
      </c>
      <c r="D382" s="50">
        <v>167419</v>
      </c>
      <c r="E382" s="50">
        <v>0</v>
      </c>
      <c r="F382" s="50">
        <v>-60063493.310000002</v>
      </c>
      <c r="G382" s="50">
        <f t="shared" si="65"/>
        <v>-22126425.310000002</v>
      </c>
      <c r="H382" s="50">
        <f t="shared" si="66"/>
        <v>60063493.310000002</v>
      </c>
      <c r="I382" s="51">
        <f t="shared" si="67"/>
        <v>58.324025752332801</v>
      </c>
      <c r="J382" s="51">
        <f t="shared" si="68"/>
        <v>0</v>
      </c>
      <c r="K382" s="51">
        <f t="shared" si="69"/>
        <v>-35876.151040204517</v>
      </c>
    </row>
    <row r="383" spans="1:11">
      <c r="A383" s="54" t="s">
        <v>60</v>
      </c>
      <c r="B383" s="49" t="s">
        <v>61</v>
      </c>
      <c r="C383" s="50">
        <v>-37937068</v>
      </c>
      <c r="D383" s="50">
        <v>167419</v>
      </c>
      <c r="E383" s="50">
        <v>0</v>
      </c>
      <c r="F383" s="50">
        <v>-60063493.310000002</v>
      </c>
      <c r="G383" s="50">
        <f t="shared" si="65"/>
        <v>-22126425.310000002</v>
      </c>
      <c r="H383" s="50">
        <f t="shared" si="66"/>
        <v>60063493.310000002</v>
      </c>
      <c r="I383" s="51">
        <f t="shared" si="67"/>
        <v>58.324025752332801</v>
      </c>
      <c r="J383" s="51">
        <f t="shared" si="68"/>
        <v>0</v>
      </c>
      <c r="K383" s="51">
        <f t="shared" si="69"/>
        <v>-35876.151040204517</v>
      </c>
    </row>
    <row r="384" spans="1:11" ht="26.4">
      <c r="A384" s="55" t="s">
        <v>139</v>
      </c>
      <c r="B384" s="49" t="s">
        <v>140</v>
      </c>
      <c r="C384" s="50">
        <v>0</v>
      </c>
      <c r="D384" s="50">
        <v>167419</v>
      </c>
      <c r="E384" s="50">
        <v>0</v>
      </c>
      <c r="F384" s="50">
        <v>-167417.99</v>
      </c>
      <c r="G384" s="50">
        <f t="shared" si="65"/>
        <v>-167417.99</v>
      </c>
      <c r="H384" s="50">
        <f t="shared" si="66"/>
        <v>167417.99</v>
      </c>
      <c r="I384" s="51">
        <f t="shared" si="67"/>
        <v>0</v>
      </c>
      <c r="J384" s="51">
        <f t="shared" si="68"/>
        <v>0</v>
      </c>
      <c r="K384" s="51">
        <f t="shared" si="69"/>
        <v>-99.999396723191509</v>
      </c>
    </row>
    <row r="385" spans="1:11">
      <c r="A385" s="63" t="s">
        <v>409</v>
      </c>
      <c r="B385" s="60" t="s">
        <v>410</v>
      </c>
      <c r="C385" s="61"/>
      <c r="D385" s="61"/>
      <c r="E385" s="61"/>
      <c r="F385" s="61"/>
      <c r="G385" s="61"/>
      <c r="H385" s="61"/>
      <c r="I385" s="62"/>
      <c r="J385" s="62"/>
      <c r="K385" s="62"/>
    </row>
    <row r="386" spans="1:11">
      <c r="A386" s="48" t="s">
        <v>19</v>
      </c>
      <c r="B386" s="49" t="s">
        <v>20</v>
      </c>
      <c r="C386" s="50">
        <v>13240304</v>
      </c>
      <c r="D386" s="50">
        <v>13225828</v>
      </c>
      <c r="E386" s="50">
        <v>6612914</v>
      </c>
      <c r="F386" s="50">
        <v>13225828</v>
      </c>
      <c r="G386" s="50">
        <f t="shared" ref="G386:G406" si="70">F386-C386</f>
        <v>-14476</v>
      </c>
      <c r="H386" s="50">
        <f t="shared" ref="H386:H406" si="71">E386-F386</f>
        <v>-6612914</v>
      </c>
      <c r="I386" s="51">
        <f t="shared" ref="I386:I406" si="72">IF(ISERROR(F386/C386),0,F386/C386*100-100)</f>
        <v>-0.10933283707080932</v>
      </c>
      <c r="J386" s="51">
        <f t="shared" ref="J386:J406" si="73">IF(ISERROR(F386/E386),0,F386/E386*100)</f>
        <v>200</v>
      </c>
      <c r="K386" s="51">
        <f t="shared" ref="K386:K406" si="74">IF(ISERROR(F386/D386),0,F386/D386*100)</f>
        <v>100</v>
      </c>
    </row>
    <row r="387" spans="1:11">
      <c r="A387" s="54" t="s">
        <v>23</v>
      </c>
      <c r="B387" s="49" t="s">
        <v>24</v>
      </c>
      <c r="C387" s="50">
        <v>13240304</v>
      </c>
      <c r="D387" s="50">
        <v>13225828</v>
      </c>
      <c r="E387" s="50">
        <v>6612914</v>
      </c>
      <c r="F387" s="50">
        <v>13225828</v>
      </c>
      <c r="G387" s="50">
        <f t="shared" si="70"/>
        <v>-14476</v>
      </c>
      <c r="H387" s="50">
        <f t="shared" si="71"/>
        <v>-6612914</v>
      </c>
      <c r="I387" s="51">
        <f t="shared" si="72"/>
        <v>-0.10933283707080932</v>
      </c>
      <c r="J387" s="51">
        <f t="shared" si="73"/>
        <v>200</v>
      </c>
      <c r="K387" s="51">
        <f t="shared" si="74"/>
        <v>100</v>
      </c>
    </row>
    <row r="388" spans="1:11" ht="26.4">
      <c r="A388" s="55" t="s">
        <v>25</v>
      </c>
      <c r="B388" s="49" t="s">
        <v>26</v>
      </c>
      <c r="C388" s="50">
        <v>13240304</v>
      </c>
      <c r="D388" s="50">
        <v>13225828</v>
      </c>
      <c r="E388" s="50">
        <v>6612914</v>
      </c>
      <c r="F388" s="50">
        <v>13225828</v>
      </c>
      <c r="G388" s="50">
        <f t="shared" si="70"/>
        <v>-14476</v>
      </c>
      <c r="H388" s="50">
        <f t="shared" si="71"/>
        <v>-6612914</v>
      </c>
      <c r="I388" s="51">
        <f t="shared" si="72"/>
        <v>-0.10933283707080932</v>
      </c>
      <c r="J388" s="51">
        <f t="shared" si="73"/>
        <v>200</v>
      </c>
      <c r="K388" s="51">
        <f t="shared" si="74"/>
        <v>100</v>
      </c>
    </row>
    <row r="389" spans="1:11">
      <c r="A389" s="48" t="s">
        <v>27</v>
      </c>
      <c r="B389" s="49" t="s">
        <v>28</v>
      </c>
      <c r="C389" s="50">
        <v>3249738</v>
      </c>
      <c r="D389" s="50">
        <v>13225828</v>
      </c>
      <c r="E389" s="50">
        <v>6612914</v>
      </c>
      <c r="F389" s="50">
        <v>6593750.0999999996</v>
      </c>
      <c r="G389" s="50">
        <f t="shared" si="70"/>
        <v>3344012.0999999996</v>
      </c>
      <c r="H389" s="50">
        <f t="shared" si="71"/>
        <v>19163.900000000373</v>
      </c>
      <c r="I389" s="51">
        <f t="shared" si="72"/>
        <v>102.9009754017093</v>
      </c>
      <c r="J389" s="51">
        <f t="shared" si="73"/>
        <v>99.710204911178337</v>
      </c>
      <c r="K389" s="51">
        <f t="shared" si="74"/>
        <v>49.855102455589169</v>
      </c>
    </row>
    <row r="390" spans="1:11">
      <c r="A390" s="54" t="s">
        <v>29</v>
      </c>
      <c r="B390" s="49" t="s">
        <v>30</v>
      </c>
      <c r="C390" s="50">
        <v>3249738</v>
      </c>
      <c r="D390" s="50">
        <v>13155679</v>
      </c>
      <c r="E390" s="50">
        <v>6612914</v>
      </c>
      <c r="F390" s="50">
        <v>6565424</v>
      </c>
      <c r="G390" s="50">
        <f t="shared" si="70"/>
        <v>3315686</v>
      </c>
      <c r="H390" s="50">
        <f t="shared" si="71"/>
        <v>47490</v>
      </c>
      <c r="I390" s="51">
        <f t="shared" si="72"/>
        <v>102.02933282621552</v>
      </c>
      <c r="J390" s="51">
        <f t="shared" si="73"/>
        <v>99.281859706628566</v>
      </c>
      <c r="K390" s="51">
        <f t="shared" si="74"/>
        <v>49.905626307847733</v>
      </c>
    </row>
    <row r="391" spans="1:11">
      <c r="A391" s="55" t="s">
        <v>31</v>
      </c>
      <c r="B391" s="49" t="s">
        <v>32</v>
      </c>
      <c r="C391" s="50">
        <v>0</v>
      </c>
      <c r="D391" s="50">
        <v>30815</v>
      </c>
      <c r="E391" s="50">
        <v>99738</v>
      </c>
      <c r="F391" s="50">
        <v>0</v>
      </c>
      <c r="G391" s="50">
        <f t="shared" si="70"/>
        <v>0</v>
      </c>
      <c r="H391" s="50">
        <f t="shared" si="71"/>
        <v>99738</v>
      </c>
      <c r="I391" s="51">
        <f t="shared" si="72"/>
        <v>0</v>
      </c>
      <c r="J391" s="51">
        <f t="shared" si="73"/>
        <v>0</v>
      </c>
      <c r="K391" s="51">
        <f t="shared" si="74"/>
        <v>0</v>
      </c>
    </row>
    <row r="392" spans="1:11">
      <c r="A392" s="56" t="s">
        <v>33</v>
      </c>
      <c r="B392" s="49" t="s">
        <v>34</v>
      </c>
      <c r="C392" s="50">
        <v>0</v>
      </c>
      <c r="D392" s="50">
        <v>20815</v>
      </c>
      <c r="E392" s="50">
        <v>64738</v>
      </c>
      <c r="F392" s="50">
        <v>0</v>
      </c>
      <c r="G392" s="50">
        <f t="shared" si="70"/>
        <v>0</v>
      </c>
      <c r="H392" s="50">
        <f t="shared" si="71"/>
        <v>64738</v>
      </c>
      <c r="I392" s="51">
        <f t="shared" si="72"/>
        <v>0</v>
      </c>
      <c r="J392" s="51">
        <f t="shared" si="73"/>
        <v>0</v>
      </c>
      <c r="K392" s="51">
        <f t="shared" si="74"/>
        <v>0</v>
      </c>
    </row>
    <row r="393" spans="1:11">
      <c r="A393" s="56" t="s">
        <v>35</v>
      </c>
      <c r="B393" s="49" t="s">
        <v>36</v>
      </c>
      <c r="C393" s="50">
        <v>0</v>
      </c>
      <c r="D393" s="50">
        <v>10000</v>
      </c>
      <c r="E393" s="50">
        <v>35000</v>
      </c>
      <c r="F393" s="50">
        <v>0</v>
      </c>
      <c r="G393" s="50">
        <f t="shared" si="70"/>
        <v>0</v>
      </c>
      <c r="H393" s="50">
        <f t="shared" si="71"/>
        <v>35000</v>
      </c>
      <c r="I393" s="51">
        <f t="shared" si="72"/>
        <v>0</v>
      </c>
      <c r="J393" s="51">
        <f t="shared" si="73"/>
        <v>0</v>
      </c>
      <c r="K393" s="51">
        <f t="shared" si="74"/>
        <v>0</v>
      </c>
    </row>
    <row r="394" spans="1:11">
      <c r="A394" s="55" t="s">
        <v>39</v>
      </c>
      <c r="B394" s="49" t="s">
        <v>40</v>
      </c>
      <c r="C394" s="50">
        <v>0</v>
      </c>
      <c r="D394" s="50">
        <v>21000</v>
      </c>
      <c r="E394" s="50">
        <v>0</v>
      </c>
      <c r="F394" s="50">
        <v>10360</v>
      </c>
      <c r="G394" s="50">
        <f t="shared" si="70"/>
        <v>10360</v>
      </c>
      <c r="H394" s="50">
        <f t="shared" si="71"/>
        <v>-10360</v>
      </c>
      <c r="I394" s="51">
        <f t="shared" si="72"/>
        <v>0</v>
      </c>
      <c r="J394" s="51">
        <f t="shared" si="73"/>
        <v>0</v>
      </c>
      <c r="K394" s="51">
        <f t="shared" si="74"/>
        <v>49.333333333333336</v>
      </c>
    </row>
    <row r="395" spans="1:11">
      <c r="A395" s="56" t="s">
        <v>43</v>
      </c>
      <c r="B395" s="49" t="s">
        <v>44</v>
      </c>
      <c r="C395" s="50">
        <v>0</v>
      </c>
      <c r="D395" s="50">
        <v>21000</v>
      </c>
      <c r="E395" s="50">
        <v>0</v>
      </c>
      <c r="F395" s="50">
        <v>10360</v>
      </c>
      <c r="G395" s="50">
        <f t="shared" si="70"/>
        <v>10360</v>
      </c>
      <c r="H395" s="50">
        <f t="shared" si="71"/>
        <v>-10360</v>
      </c>
      <c r="I395" s="51">
        <f t="shared" si="72"/>
        <v>0</v>
      </c>
      <c r="J395" s="51">
        <f t="shared" si="73"/>
        <v>0</v>
      </c>
      <c r="K395" s="51">
        <f t="shared" si="74"/>
        <v>49.333333333333336</v>
      </c>
    </row>
    <row r="396" spans="1:11" ht="26.4">
      <c r="A396" s="55" t="s">
        <v>45</v>
      </c>
      <c r="B396" s="49" t="s">
        <v>46</v>
      </c>
      <c r="C396" s="50">
        <v>3249738</v>
      </c>
      <c r="D396" s="50">
        <v>13103864</v>
      </c>
      <c r="E396" s="50">
        <v>6513176</v>
      </c>
      <c r="F396" s="50">
        <v>6555064</v>
      </c>
      <c r="G396" s="50">
        <f t="shared" si="70"/>
        <v>3305326</v>
      </c>
      <c r="H396" s="50">
        <f t="shared" si="71"/>
        <v>-41888</v>
      </c>
      <c r="I396" s="51">
        <f t="shared" si="72"/>
        <v>101.71053789567037</v>
      </c>
      <c r="J396" s="51">
        <f t="shared" si="73"/>
        <v>100.64312710112546</v>
      </c>
      <c r="K396" s="51">
        <f t="shared" si="74"/>
        <v>50.023901346961473</v>
      </c>
    </row>
    <row r="397" spans="1:11">
      <c r="A397" s="56" t="s">
        <v>47</v>
      </c>
      <c r="B397" s="49" t="s">
        <v>48</v>
      </c>
      <c r="C397" s="50">
        <v>0</v>
      </c>
      <c r="D397" s="50">
        <v>6267</v>
      </c>
      <c r="E397" s="50">
        <v>0</v>
      </c>
      <c r="F397" s="50">
        <v>6267</v>
      </c>
      <c r="G397" s="50">
        <f t="shared" si="70"/>
        <v>6267</v>
      </c>
      <c r="H397" s="50">
        <f t="shared" si="71"/>
        <v>-6267</v>
      </c>
      <c r="I397" s="51">
        <f t="shared" si="72"/>
        <v>0</v>
      </c>
      <c r="J397" s="51">
        <f t="shared" si="73"/>
        <v>0</v>
      </c>
      <c r="K397" s="51">
        <f t="shared" si="74"/>
        <v>100</v>
      </c>
    </row>
    <row r="398" spans="1:11" ht="26.4">
      <c r="A398" s="57" t="s">
        <v>49</v>
      </c>
      <c r="B398" s="49" t="s">
        <v>50</v>
      </c>
      <c r="C398" s="50">
        <v>0</v>
      </c>
      <c r="D398" s="50">
        <v>6267</v>
      </c>
      <c r="E398" s="50">
        <v>0</v>
      </c>
      <c r="F398" s="50">
        <v>6267</v>
      </c>
      <c r="G398" s="50">
        <f t="shared" si="70"/>
        <v>6267</v>
      </c>
      <c r="H398" s="50">
        <f t="shared" si="71"/>
        <v>-6267</v>
      </c>
      <c r="I398" s="51">
        <f t="shared" si="72"/>
        <v>0</v>
      </c>
      <c r="J398" s="51">
        <f t="shared" si="73"/>
        <v>0</v>
      </c>
      <c r="K398" s="51">
        <f t="shared" si="74"/>
        <v>100</v>
      </c>
    </row>
    <row r="399" spans="1:11" ht="26.4">
      <c r="A399" s="58" t="s">
        <v>51</v>
      </c>
      <c r="B399" s="49" t="s">
        <v>52</v>
      </c>
      <c r="C399" s="50">
        <v>0</v>
      </c>
      <c r="D399" s="50">
        <v>6267</v>
      </c>
      <c r="E399" s="50">
        <v>0</v>
      </c>
      <c r="F399" s="50">
        <v>6267</v>
      </c>
      <c r="G399" s="50">
        <f t="shared" si="70"/>
        <v>6267</v>
      </c>
      <c r="H399" s="50">
        <f t="shared" si="71"/>
        <v>-6267</v>
      </c>
      <c r="I399" s="51">
        <f t="shared" si="72"/>
        <v>0</v>
      </c>
      <c r="J399" s="51">
        <f t="shared" si="73"/>
        <v>0</v>
      </c>
      <c r="K399" s="51">
        <f t="shared" si="74"/>
        <v>100</v>
      </c>
    </row>
    <row r="400" spans="1:11" ht="26.4">
      <c r="A400" s="56" t="s">
        <v>157</v>
      </c>
      <c r="B400" s="49" t="s">
        <v>158</v>
      </c>
      <c r="C400" s="50">
        <v>3249738</v>
      </c>
      <c r="D400" s="50">
        <v>13097597</v>
      </c>
      <c r="E400" s="50">
        <v>6513176</v>
      </c>
      <c r="F400" s="50">
        <v>6548797</v>
      </c>
      <c r="G400" s="50">
        <f t="shared" si="70"/>
        <v>3299059</v>
      </c>
      <c r="H400" s="50">
        <f t="shared" si="71"/>
        <v>-35621</v>
      </c>
      <c r="I400" s="51">
        <f t="shared" si="72"/>
        <v>101.5176915800597</v>
      </c>
      <c r="J400" s="51">
        <f t="shared" si="73"/>
        <v>100.54690676253797</v>
      </c>
      <c r="K400" s="51">
        <f t="shared" si="74"/>
        <v>49.999988547517532</v>
      </c>
    </row>
    <row r="401" spans="1:11" ht="39.6">
      <c r="A401" s="57" t="s">
        <v>161</v>
      </c>
      <c r="B401" s="49" t="s">
        <v>162</v>
      </c>
      <c r="C401" s="50">
        <v>3249738</v>
      </c>
      <c r="D401" s="50">
        <v>13097597</v>
      </c>
      <c r="E401" s="50">
        <v>6513176</v>
      </c>
      <c r="F401" s="50">
        <v>6548797</v>
      </c>
      <c r="G401" s="50">
        <f t="shared" si="70"/>
        <v>3299059</v>
      </c>
      <c r="H401" s="50">
        <f t="shared" si="71"/>
        <v>-35621</v>
      </c>
      <c r="I401" s="51">
        <f t="shared" si="72"/>
        <v>101.5176915800597</v>
      </c>
      <c r="J401" s="51">
        <f t="shared" si="73"/>
        <v>100.54690676253797</v>
      </c>
      <c r="K401" s="51">
        <f t="shared" si="74"/>
        <v>49.999988547517532</v>
      </c>
    </row>
    <row r="402" spans="1:11">
      <c r="A402" s="54" t="s">
        <v>53</v>
      </c>
      <c r="B402" s="49" t="s">
        <v>54</v>
      </c>
      <c r="C402" s="50">
        <v>0</v>
      </c>
      <c r="D402" s="50">
        <v>70149</v>
      </c>
      <c r="E402" s="50">
        <v>0</v>
      </c>
      <c r="F402" s="50">
        <v>28326.1</v>
      </c>
      <c r="G402" s="50">
        <f t="shared" si="70"/>
        <v>28326.1</v>
      </c>
      <c r="H402" s="50">
        <f t="shared" si="71"/>
        <v>-28326.1</v>
      </c>
      <c r="I402" s="51">
        <f t="shared" si="72"/>
        <v>0</v>
      </c>
      <c r="J402" s="51">
        <f t="shared" si="73"/>
        <v>0</v>
      </c>
      <c r="K402" s="51">
        <f t="shared" si="74"/>
        <v>40.379905629445886</v>
      </c>
    </row>
    <row r="403" spans="1:11">
      <c r="A403" s="55" t="s">
        <v>55</v>
      </c>
      <c r="B403" s="49" t="s">
        <v>56</v>
      </c>
      <c r="C403" s="50">
        <v>0</v>
      </c>
      <c r="D403" s="50">
        <v>70149</v>
      </c>
      <c r="E403" s="50">
        <v>0</v>
      </c>
      <c r="F403" s="50">
        <v>28326.1</v>
      </c>
      <c r="G403" s="50">
        <f t="shared" si="70"/>
        <v>28326.1</v>
      </c>
      <c r="H403" s="50">
        <f t="shared" si="71"/>
        <v>-28326.1</v>
      </c>
      <c r="I403" s="51">
        <f t="shared" si="72"/>
        <v>0</v>
      </c>
      <c r="J403" s="51">
        <f t="shared" si="73"/>
        <v>0</v>
      </c>
      <c r="K403" s="51">
        <f t="shared" si="74"/>
        <v>40.379905629445886</v>
      </c>
    </row>
    <row r="404" spans="1:11">
      <c r="A404" s="48"/>
      <c r="B404" s="49" t="s">
        <v>57</v>
      </c>
      <c r="C404" s="50">
        <v>9990566</v>
      </c>
      <c r="D404" s="50">
        <v>0</v>
      </c>
      <c r="E404" s="50">
        <v>0</v>
      </c>
      <c r="F404" s="50">
        <v>6632077.9000000004</v>
      </c>
      <c r="G404" s="50">
        <f t="shared" si="70"/>
        <v>-3358488.0999999996</v>
      </c>
      <c r="H404" s="50">
        <f t="shared" si="71"/>
        <v>-6632077.9000000004</v>
      </c>
      <c r="I404" s="51">
        <f t="shared" si="72"/>
        <v>-33.61659489562453</v>
      </c>
      <c r="J404" s="51">
        <f t="shared" si="73"/>
        <v>0</v>
      </c>
      <c r="K404" s="51">
        <f t="shared" si="74"/>
        <v>0</v>
      </c>
    </row>
    <row r="405" spans="1:11">
      <c r="A405" s="48" t="s">
        <v>58</v>
      </c>
      <c r="B405" s="49" t="s">
        <v>59</v>
      </c>
      <c r="C405" s="50">
        <v>-9990566</v>
      </c>
      <c r="D405" s="50">
        <v>0</v>
      </c>
      <c r="E405" s="50">
        <v>0</v>
      </c>
      <c r="F405" s="50">
        <v>-6632077.9000000004</v>
      </c>
      <c r="G405" s="50">
        <f t="shared" si="70"/>
        <v>3358488.0999999996</v>
      </c>
      <c r="H405" s="50">
        <f t="shared" si="71"/>
        <v>6632077.9000000004</v>
      </c>
      <c r="I405" s="51">
        <f t="shared" si="72"/>
        <v>-33.61659489562453</v>
      </c>
      <c r="J405" s="51">
        <f t="shared" si="73"/>
        <v>0</v>
      </c>
      <c r="K405" s="51">
        <f t="shared" si="74"/>
        <v>0</v>
      </c>
    </row>
    <row r="406" spans="1:11">
      <c r="A406" s="54" t="s">
        <v>60</v>
      </c>
      <c r="B406" s="49" t="s">
        <v>61</v>
      </c>
      <c r="C406" s="50">
        <v>-9990566</v>
      </c>
      <c r="D406" s="50">
        <v>0</v>
      </c>
      <c r="E406" s="50">
        <v>0</v>
      </c>
      <c r="F406" s="50">
        <v>-6632077.9000000004</v>
      </c>
      <c r="G406" s="50">
        <f t="shared" si="70"/>
        <v>3358488.0999999996</v>
      </c>
      <c r="H406" s="50">
        <f t="shared" si="71"/>
        <v>6632077.9000000004</v>
      </c>
      <c r="I406" s="51">
        <f t="shared" si="72"/>
        <v>-33.61659489562453</v>
      </c>
      <c r="J406" s="51">
        <f t="shared" si="73"/>
        <v>0</v>
      </c>
      <c r="K406" s="51">
        <f t="shared" si="74"/>
        <v>0</v>
      </c>
    </row>
    <row r="407" spans="1:11">
      <c r="A407" s="63" t="s">
        <v>411</v>
      </c>
      <c r="B407" s="60" t="s">
        <v>412</v>
      </c>
      <c r="C407" s="61"/>
      <c r="D407" s="61"/>
      <c r="E407" s="61"/>
      <c r="F407" s="61"/>
      <c r="G407" s="61"/>
      <c r="H407" s="61"/>
      <c r="I407" s="62"/>
      <c r="J407" s="62"/>
      <c r="K407" s="62"/>
    </row>
    <row r="408" spans="1:11">
      <c r="A408" s="48" t="s">
        <v>19</v>
      </c>
      <c r="B408" s="49" t="s">
        <v>20</v>
      </c>
      <c r="C408" s="50">
        <v>5534411.46</v>
      </c>
      <c r="D408" s="50">
        <v>6498075</v>
      </c>
      <c r="E408" s="50">
        <v>4757996</v>
      </c>
      <c r="F408" s="50">
        <v>6498138.71</v>
      </c>
      <c r="G408" s="50">
        <f t="shared" ref="G408:G426" si="75">F408-C408</f>
        <v>963727.25</v>
      </c>
      <c r="H408" s="50">
        <f t="shared" ref="H408:H426" si="76">E408-F408</f>
        <v>-1740142.71</v>
      </c>
      <c r="I408" s="51">
        <f t="shared" ref="I408:I426" si="77">IF(ISERROR(F408/C408),0,F408/C408*100-100)</f>
        <v>17.413364672383793</v>
      </c>
      <c r="J408" s="51">
        <f t="shared" ref="J408:J426" si="78">IF(ISERROR(F408/E408),0,F408/E408*100)</f>
        <v>136.57301750568936</v>
      </c>
      <c r="K408" s="51">
        <f t="shared" ref="K408:K426" si="79">IF(ISERROR(F408/D408),0,F408/D408*100)</f>
        <v>100.00098044420849</v>
      </c>
    </row>
    <row r="409" spans="1:11" ht="26.4">
      <c r="A409" s="54" t="s">
        <v>21</v>
      </c>
      <c r="B409" s="49" t="s">
        <v>22</v>
      </c>
      <c r="C409" s="50">
        <v>1631.46</v>
      </c>
      <c r="D409" s="50">
        <v>0</v>
      </c>
      <c r="E409" s="50">
        <v>0</v>
      </c>
      <c r="F409" s="50">
        <v>63.71</v>
      </c>
      <c r="G409" s="50">
        <f t="shared" si="75"/>
        <v>-1567.75</v>
      </c>
      <c r="H409" s="50">
        <f t="shared" si="76"/>
        <v>-63.71</v>
      </c>
      <c r="I409" s="51">
        <f t="shared" si="77"/>
        <v>-96.094908854645539</v>
      </c>
      <c r="J409" s="51">
        <f t="shared" si="78"/>
        <v>0</v>
      </c>
      <c r="K409" s="51">
        <f t="shared" si="79"/>
        <v>0</v>
      </c>
    </row>
    <row r="410" spans="1:11">
      <c r="A410" s="54" t="s">
        <v>23</v>
      </c>
      <c r="B410" s="49" t="s">
        <v>24</v>
      </c>
      <c r="C410" s="50">
        <v>5532780</v>
      </c>
      <c r="D410" s="50">
        <v>6498075</v>
      </c>
      <c r="E410" s="50">
        <v>4757996</v>
      </c>
      <c r="F410" s="50">
        <v>6498075</v>
      </c>
      <c r="G410" s="50">
        <f t="shared" si="75"/>
        <v>965295</v>
      </c>
      <c r="H410" s="50">
        <f t="shared" si="76"/>
        <v>-1740079</v>
      </c>
      <c r="I410" s="51">
        <f t="shared" si="77"/>
        <v>17.446835044950276</v>
      </c>
      <c r="J410" s="51">
        <f t="shared" si="78"/>
        <v>136.57167849657711</v>
      </c>
      <c r="K410" s="51">
        <f t="shared" si="79"/>
        <v>100</v>
      </c>
    </row>
    <row r="411" spans="1:11" ht="26.4">
      <c r="A411" s="55" t="s">
        <v>25</v>
      </c>
      <c r="B411" s="49" t="s">
        <v>26</v>
      </c>
      <c r="C411" s="50">
        <v>5532780</v>
      </c>
      <c r="D411" s="50">
        <v>6498075</v>
      </c>
      <c r="E411" s="50">
        <v>4757996</v>
      </c>
      <c r="F411" s="50">
        <v>6498075</v>
      </c>
      <c r="G411" s="50">
        <f t="shared" si="75"/>
        <v>965295</v>
      </c>
      <c r="H411" s="50">
        <f t="shared" si="76"/>
        <v>-1740079</v>
      </c>
      <c r="I411" s="51">
        <f t="shared" si="77"/>
        <v>17.446835044950276</v>
      </c>
      <c r="J411" s="51">
        <f t="shared" si="78"/>
        <v>136.57167849657711</v>
      </c>
      <c r="K411" s="51">
        <f t="shared" si="79"/>
        <v>100</v>
      </c>
    </row>
    <row r="412" spans="1:11">
      <c r="A412" s="48" t="s">
        <v>27</v>
      </c>
      <c r="B412" s="49" t="s">
        <v>28</v>
      </c>
      <c r="C412" s="50">
        <v>713913.01</v>
      </c>
      <c r="D412" s="50">
        <v>5756617</v>
      </c>
      <c r="E412" s="50">
        <v>4530692</v>
      </c>
      <c r="F412" s="50">
        <v>4167429.06</v>
      </c>
      <c r="G412" s="50">
        <f t="shared" si="75"/>
        <v>3453516.05</v>
      </c>
      <c r="H412" s="50">
        <f t="shared" si="76"/>
        <v>363262.93999999994</v>
      </c>
      <c r="I412" s="51">
        <f t="shared" si="77"/>
        <v>483.74465819021839</v>
      </c>
      <c r="J412" s="51">
        <f t="shared" si="78"/>
        <v>91.982175349814113</v>
      </c>
      <c r="K412" s="51">
        <f t="shared" si="79"/>
        <v>72.393717699127805</v>
      </c>
    </row>
    <row r="413" spans="1:11">
      <c r="A413" s="54" t="s">
        <v>29</v>
      </c>
      <c r="B413" s="49" t="s">
        <v>30</v>
      </c>
      <c r="C413" s="50">
        <v>713913.01</v>
      </c>
      <c r="D413" s="50">
        <v>5756617</v>
      </c>
      <c r="E413" s="50">
        <v>4530692</v>
      </c>
      <c r="F413" s="50">
        <v>4167429.06</v>
      </c>
      <c r="G413" s="50">
        <f t="shared" si="75"/>
        <v>3453516.05</v>
      </c>
      <c r="H413" s="50">
        <f t="shared" si="76"/>
        <v>363262.93999999994</v>
      </c>
      <c r="I413" s="51">
        <f t="shared" si="77"/>
        <v>483.74465819021839</v>
      </c>
      <c r="J413" s="51">
        <f t="shared" si="78"/>
        <v>91.982175349814113</v>
      </c>
      <c r="K413" s="51">
        <f t="shared" si="79"/>
        <v>72.393717699127805</v>
      </c>
    </row>
    <row r="414" spans="1:11">
      <c r="A414" s="55" t="s">
        <v>31</v>
      </c>
      <c r="B414" s="49" t="s">
        <v>32</v>
      </c>
      <c r="C414" s="50">
        <v>4851.66</v>
      </c>
      <c r="D414" s="50">
        <v>26392</v>
      </c>
      <c r="E414" s="50">
        <v>13196</v>
      </c>
      <c r="F414" s="50">
        <v>4720.71</v>
      </c>
      <c r="G414" s="50">
        <f t="shared" si="75"/>
        <v>-130.94999999999982</v>
      </c>
      <c r="H414" s="50">
        <f t="shared" si="76"/>
        <v>8475.2900000000009</v>
      </c>
      <c r="I414" s="51">
        <f t="shared" si="77"/>
        <v>-2.6990761924784437</v>
      </c>
      <c r="J414" s="51">
        <f t="shared" si="78"/>
        <v>35.773795089421036</v>
      </c>
      <c r="K414" s="51">
        <f t="shared" si="79"/>
        <v>17.886897544710518</v>
      </c>
    </row>
    <row r="415" spans="1:11">
      <c r="A415" s="56" t="s">
        <v>35</v>
      </c>
      <c r="B415" s="49" t="s">
        <v>36</v>
      </c>
      <c r="C415" s="50">
        <v>4851.66</v>
      </c>
      <c r="D415" s="50">
        <v>26392</v>
      </c>
      <c r="E415" s="50">
        <v>13196</v>
      </c>
      <c r="F415" s="50">
        <v>4720.71</v>
      </c>
      <c r="G415" s="50">
        <f t="shared" si="75"/>
        <v>-130.94999999999982</v>
      </c>
      <c r="H415" s="50">
        <f t="shared" si="76"/>
        <v>8475.2900000000009</v>
      </c>
      <c r="I415" s="51">
        <f t="shared" si="77"/>
        <v>-2.6990761924784437</v>
      </c>
      <c r="J415" s="51">
        <f t="shared" si="78"/>
        <v>35.773795089421036</v>
      </c>
      <c r="K415" s="51">
        <f t="shared" si="79"/>
        <v>17.886897544710518</v>
      </c>
    </row>
    <row r="416" spans="1:11">
      <c r="A416" s="55" t="s">
        <v>286</v>
      </c>
      <c r="B416" s="49" t="s">
        <v>287</v>
      </c>
      <c r="C416" s="50">
        <v>709061.35</v>
      </c>
      <c r="D416" s="50">
        <v>2805225</v>
      </c>
      <c r="E416" s="50">
        <v>1592496</v>
      </c>
      <c r="F416" s="50">
        <v>1237708.3500000001</v>
      </c>
      <c r="G416" s="50">
        <f t="shared" si="75"/>
        <v>528647.00000000012</v>
      </c>
      <c r="H416" s="50">
        <f t="shared" si="76"/>
        <v>354787.64999999991</v>
      </c>
      <c r="I416" s="51">
        <f t="shared" si="77"/>
        <v>74.555889980465025</v>
      </c>
      <c r="J416" s="51">
        <f t="shared" si="78"/>
        <v>77.721284700244155</v>
      </c>
      <c r="K416" s="51">
        <f t="shared" si="79"/>
        <v>44.121535705692061</v>
      </c>
    </row>
    <row r="417" spans="1:11">
      <c r="A417" s="55" t="s">
        <v>39</v>
      </c>
      <c r="B417" s="49" t="s">
        <v>40</v>
      </c>
      <c r="C417" s="50">
        <v>0</v>
      </c>
      <c r="D417" s="50">
        <v>2925000</v>
      </c>
      <c r="E417" s="50">
        <v>2925000</v>
      </c>
      <c r="F417" s="50">
        <v>2925000</v>
      </c>
      <c r="G417" s="50">
        <f t="shared" si="75"/>
        <v>2925000</v>
      </c>
      <c r="H417" s="50">
        <f t="shared" si="76"/>
        <v>0</v>
      </c>
      <c r="I417" s="51">
        <f t="shared" si="77"/>
        <v>0</v>
      </c>
      <c r="J417" s="51">
        <f t="shared" si="78"/>
        <v>100</v>
      </c>
      <c r="K417" s="51">
        <f t="shared" si="79"/>
        <v>100</v>
      </c>
    </row>
    <row r="418" spans="1:11">
      <c r="A418" s="56" t="s">
        <v>41</v>
      </c>
      <c r="B418" s="49" t="s">
        <v>42</v>
      </c>
      <c r="C418" s="50">
        <v>0</v>
      </c>
      <c r="D418" s="50">
        <v>2925000</v>
      </c>
      <c r="E418" s="50">
        <v>2925000</v>
      </c>
      <c r="F418" s="50">
        <v>2925000</v>
      </c>
      <c r="G418" s="50">
        <f t="shared" si="75"/>
        <v>2925000</v>
      </c>
      <c r="H418" s="50">
        <f t="shared" si="76"/>
        <v>0</v>
      </c>
      <c r="I418" s="51">
        <f t="shared" si="77"/>
        <v>0</v>
      </c>
      <c r="J418" s="51">
        <f t="shared" si="78"/>
        <v>100</v>
      </c>
      <c r="K418" s="51">
        <f t="shared" si="79"/>
        <v>100</v>
      </c>
    </row>
    <row r="419" spans="1:11">
      <c r="A419" s="48"/>
      <c r="B419" s="49" t="s">
        <v>57</v>
      </c>
      <c r="C419" s="50">
        <v>4820498.45</v>
      </c>
      <c r="D419" s="50">
        <v>741458</v>
      </c>
      <c r="E419" s="50">
        <v>227304</v>
      </c>
      <c r="F419" s="50">
        <v>2330709.65</v>
      </c>
      <c r="G419" s="50">
        <f t="shared" si="75"/>
        <v>-2489788.8000000003</v>
      </c>
      <c r="H419" s="50">
        <f t="shared" si="76"/>
        <v>-2103405.65</v>
      </c>
      <c r="I419" s="51">
        <f t="shared" si="77"/>
        <v>-51.650028017330868</v>
      </c>
      <c r="J419" s="51">
        <f t="shared" si="78"/>
        <v>1025.3711549290817</v>
      </c>
      <c r="K419" s="51">
        <f t="shared" si="79"/>
        <v>314.34142594725529</v>
      </c>
    </row>
    <row r="420" spans="1:11">
      <c r="A420" s="48" t="s">
        <v>58</v>
      </c>
      <c r="B420" s="49" t="s">
        <v>59</v>
      </c>
      <c r="C420" s="50">
        <v>-4820498.45</v>
      </c>
      <c r="D420" s="50">
        <v>-741458</v>
      </c>
      <c r="E420" s="50">
        <v>-227304</v>
      </c>
      <c r="F420" s="50">
        <v>-2330709.65</v>
      </c>
      <c r="G420" s="50">
        <f t="shared" si="75"/>
        <v>2489788.8000000003</v>
      </c>
      <c r="H420" s="50">
        <f t="shared" si="76"/>
        <v>2103405.65</v>
      </c>
      <c r="I420" s="51">
        <f t="shared" si="77"/>
        <v>-51.650028017330868</v>
      </c>
      <c r="J420" s="51">
        <f t="shared" si="78"/>
        <v>1025.3711549290817</v>
      </c>
      <c r="K420" s="51">
        <f t="shared" si="79"/>
        <v>314.34142594725529</v>
      </c>
    </row>
    <row r="421" spans="1:11">
      <c r="A421" s="54" t="s">
        <v>294</v>
      </c>
      <c r="B421" s="49" t="s">
        <v>295</v>
      </c>
      <c r="C421" s="50">
        <v>6617.53</v>
      </c>
      <c r="D421" s="50">
        <v>608000</v>
      </c>
      <c r="E421" s="50">
        <v>304000</v>
      </c>
      <c r="F421" s="50">
        <v>6972.74</v>
      </c>
      <c r="G421" s="50">
        <f t="shared" si="75"/>
        <v>355.21000000000004</v>
      </c>
      <c r="H421" s="50">
        <f t="shared" si="76"/>
        <v>297027.26</v>
      </c>
      <c r="I421" s="51">
        <f t="shared" si="77"/>
        <v>5.3677127266518028</v>
      </c>
      <c r="J421" s="51">
        <f t="shared" si="78"/>
        <v>2.2936644736842102</v>
      </c>
      <c r="K421" s="51">
        <f t="shared" si="79"/>
        <v>1.1468322368421051</v>
      </c>
    </row>
    <row r="422" spans="1:11">
      <c r="A422" s="55" t="s">
        <v>296</v>
      </c>
      <c r="B422" s="49" t="s">
        <v>297</v>
      </c>
      <c r="C422" s="50">
        <v>6617.53</v>
      </c>
      <c r="D422" s="50">
        <v>608000</v>
      </c>
      <c r="E422" s="50">
        <v>304000</v>
      </c>
      <c r="F422" s="50">
        <v>6972.74</v>
      </c>
      <c r="G422" s="50">
        <f t="shared" si="75"/>
        <v>355.21000000000004</v>
      </c>
      <c r="H422" s="50">
        <f t="shared" si="76"/>
        <v>297027.26</v>
      </c>
      <c r="I422" s="51">
        <f t="shared" si="77"/>
        <v>5.3677127266518028</v>
      </c>
      <c r="J422" s="51">
        <f t="shared" si="78"/>
        <v>2.2936644736842102</v>
      </c>
      <c r="K422" s="51">
        <f t="shared" si="79"/>
        <v>1.1468322368421051</v>
      </c>
    </row>
    <row r="423" spans="1:11">
      <c r="A423" s="54" t="s">
        <v>387</v>
      </c>
      <c r="B423" s="49" t="s">
        <v>388</v>
      </c>
      <c r="C423" s="50">
        <v>-162956.18</v>
      </c>
      <c r="D423" s="50">
        <v>-1349458</v>
      </c>
      <c r="E423" s="50">
        <v>-531304</v>
      </c>
      <c r="F423" s="50">
        <v>-145898.66</v>
      </c>
      <c r="G423" s="50">
        <f t="shared" si="75"/>
        <v>17057.51999999999</v>
      </c>
      <c r="H423" s="50">
        <f t="shared" si="76"/>
        <v>-385405.33999999997</v>
      </c>
      <c r="I423" s="51">
        <f t="shared" si="77"/>
        <v>-10.46755023344312</v>
      </c>
      <c r="J423" s="51">
        <f t="shared" si="78"/>
        <v>27.460485898845103</v>
      </c>
      <c r="K423" s="51">
        <f t="shared" si="79"/>
        <v>10.811648824935641</v>
      </c>
    </row>
    <row r="424" spans="1:11">
      <c r="A424" s="55" t="s">
        <v>389</v>
      </c>
      <c r="B424" s="49" t="s">
        <v>390</v>
      </c>
      <c r="C424" s="50">
        <v>-162956.18</v>
      </c>
      <c r="D424" s="50">
        <v>-1349458</v>
      </c>
      <c r="E424" s="50">
        <v>-531304</v>
      </c>
      <c r="F424" s="50">
        <v>-145898.66</v>
      </c>
      <c r="G424" s="50">
        <f t="shared" si="75"/>
        <v>17057.51999999999</v>
      </c>
      <c r="H424" s="50">
        <f t="shared" si="76"/>
        <v>-385405.33999999997</v>
      </c>
      <c r="I424" s="51">
        <f t="shared" si="77"/>
        <v>-10.46755023344312</v>
      </c>
      <c r="J424" s="51">
        <f t="shared" si="78"/>
        <v>27.460485898845103</v>
      </c>
      <c r="K424" s="51">
        <f t="shared" si="79"/>
        <v>10.811648824935641</v>
      </c>
    </row>
    <row r="425" spans="1:11">
      <c r="A425" s="54" t="s">
        <v>60</v>
      </c>
      <c r="B425" s="49" t="s">
        <v>61</v>
      </c>
      <c r="C425" s="50">
        <v>-4664159.8</v>
      </c>
      <c r="D425" s="50">
        <v>0</v>
      </c>
      <c r="E425" s="50">
        <v>0</v>
      </c>
      <c r="F425" s="50">
        <v>-2191783.73</v>
      </c>
      <c r="G425" s="50">
        <f t="shared" si="75"/>
        <v>2472376.0699999998</v>
      </c>
      <c r="H425" s="50">
        <f t="shared" si="76"/>
        <v>2191783.73</v>
      </c>
      <c r="I425" s="51">
        <f t="shared" si="77"/>
        <v>-53.007962334395145</v>
      </c>
      <c r="J425" s="51">
        <f t="shared" si="78"/>
        <v>0</v>
      </c>
      <c r="K425" s="51">
        <f t="shared" si="79"/>
        <v>0</v>
      </c>
    </row>
    <row r="426" spans="1:11" ht="26.4">
      <c r="A426" s="55" t="s">
        <v>298</v>
      </c>
      <c r="B426" s="49" t="s">
        <v>299</v>
      </c>
      <c r="C426" s="50">
        <v>-6617.53</v>
      </c>
      <c r="D426" s="50">
        <v>-608000</v>
      </c>
      <c r="E426" s="50">
        <v>-304000</v>
      </c>
      <c r="F426" s="50">
        <v>-6972.74</v>
      </c>
      <c r="G426" s="50">
        <f t="shared" si="75"/>
        <v>-355.21000000000004</v>
      </c>
      <c r="H426" s="50">
        <f t="shared" si="76"/>
        <v>-297027.26</v>
      </c>
      <c r="I426" s="51">
        <f t="shared" si="77"/>
        <v>5.3677127266518028</v>
      </c>
      <c r="J426" s="51">
        <f t="shared" si="78"/>
        <v>2.2936644736842102</v>
      </c>
      <c r="K426" s="51">
        <f t="shared" si="79"/>
        <v>1.1468322368421051</v>
      </c>
    </row>
    <row r="427" spans="1:11">
      <c r="A427" s="63" t="s">
        <v>413</v>
      </c>
      <c r="B427" s="60" t="s">
        <v>414</v>
      </c>
      <c r="C427" s="61"/>
      <c r="D427" s="61"/>
      <c r="E427" s="61"/>
      <c r="F427" s="61"/>
      <c r="G427" s="61"/>
      <c r="H427" s="61"/>
      <c r="I427" s="62"/>
      <c r="J427" s="62"/>
      <c r="K427" s="62"/>
    </row>
    <row r="428" spans="1:11">
      <c r="A428" s="48" t="s">
        <v>19</v>
      </c>
      <c r="B428" s="49" t="s">
        <v>20</v>
      </c>
      <c r="C428" s="50">
        <v>6073348</v>
      </c>
      <c r="D428" s="50">
        <v>8348554</v>
      </c>
      <c r="E428" s="50">
        <v>4399325</v>
      </c>
      <c r="F428" s="50">
        <v>8348554</v>
      </c>
      <c r="G428" s="50">
        <f t="shared" ref="G428:G446" si="80">F428-C428</f>
        <v>2275206</v>
      </c>
      <c r="H428" s="50">
        <f t="shared" ref="H428:H446" si="81">E428-F428</f>
        <v>-3949229</v>
      </c>
      <c r="I428" s="51">
        <f t="shared" ref="I428:I446" si="82">IF(ISERROR(F428/C428),0,F428/C428*100-100)</f>
        <v>37.462137852136891</v>
      </c>
      <c r="J428" s="51">
        <f t="shared" ref="J428:J446" si="83">IF(ISERROR(F428/E428),0,F428/E428*100)</f>
        <v>189.76897592244265</v>
      </c>
      <c r="K428" s="51">
        <f t="shared" ref="K428:K446" si="84">IF(ISERROR(F428/D428),0,F428/D428*100)</f>
        <v>100</v>
      </c>
    </row>
    <row r="429" spans="1:11">
      <c r="A429" s="54" t="s">
        <v>23</v>
      </c>
      <c r="B429" s="49" t="s">
        <v>24</v>
      </c>
      <c r="C429" s="50">
        <v>6073348</v>
      </c>
      <c r="D429" s="50">
        <v>8348554</v>
      </c>
      <c r="E429" s="50">
        <v>4399325</v>
      </c>
      <c r="F429" s="50">
        <v>8348554</v>
      </c>
      <c r="G429" s="50">
        <f t="shared" si="80"/>
        <v>2275206</v>
      </c>
      <c r="H429" s="50">
        <f t="shared" si="81"/>
        <v>-3949229</v>
      </c>
      <c r="I429" s="51">
        <f t="shared" si="82"/>
        <v>37.462137852136891</v>
      </c>
      <c r="J429" s="51">
        <f t="shared" si="83"/>
        <v>189.76897592244265</v>
      </c>
      <c r="K429" s="51">
        <f t="shared" si="84"/>
        <v>100</v>
      </c>
    </row>
    <row r="430" spans="1:11" ht="26.4">
      <c r="A430" s="55" t="s">
        <v>25</v>
      </c>
      <c r="B430" s="49" t="s">
        <v>26</v>
      </c>
      <c r="C430" s="50">
        <v>6073348</v>
      </c>
      <c r="D430" s="50">
        <v>8348554</v>
      </c>
      <c r="E430" s="50">
        <v>4399325</v>
      </c>
      <c r="F430" s="50">
        <v>8348554</v>
      </c>
      <c r="G430" s="50">
        <f t="shared" si="80"/>
        <v>2275206</v>
      </c>
      <c r="H430" s="50">
        <f t="shared" si="81"/>
        <v>-3949229</v>
      </c>
      <c r="I430" s="51">
        <f t="shared" si="82"/>
        <v>37.462137852136891</v>
      </c>
      <c r="J430" s="51">
        <f t="shared" si="83"/>
        <v>189.76897592244265</v>
      </c>
      <c r="K430" s="51">
        <f t="shared" si="84"/>
        <v>100</v>
      </c>
    </row>
    <row r="431" spans="1:11">
      <c r="A431" s="48" t="s">
        <v>27</v>
      </c>
      <c r="B431" s="49" t="s">
        <v>28</v>
      </c>
      <c r="C431" s="50">
        <v>2046720</v>
      </c>
      <c r="D431" s="50">
        <v>8348554</v>
      </c>
      <c r="E431" s="50">
        <v>4399325</v>
      </c>
      <c r="F431" s="50">
        <v>3829943.33</v>
      </c>
      <c r="G431" s="50">
        <f t="shared" si="80"/>
        <v>1783223.33</v>
      </c>
      <c r="H431" s="50">
        <f t="shared" si="81"/>
        <v>569381.66999999993</v>
      </c>
      <c r="I431" s="51">
        <f t="shared" si="82"/>
        <v>87.125905351000625</v>
      </c>
      <c r="J431" s="51">
        <f t="shared" si="83"/>
        <v>87.057522006216871</v>
      </c>
      <c r="K431" s="51">
        <f t="shared" si="84"/>
        <v>45.875529223384078</v>
      </c>
    </row>
    <row r="432" spans="1:11">
      <c r="A432" s="54" t="s">
        <v>29</v>
      </c>
      <c r="B432" s="49" t="s">
        <v>30</v>
      </c>
      <c r="C432" s="50">
        <v>2046720</v>
      </c>
      <c r="D432" s="50">
        <v>8348554</v>
      </c>
      <c r="E432" s="50">
        <v>4399325</v>
      </c>
      <c r="F432" s="50">
        <v>3829943.33</v>
      </c>
      <c r="G432" s="50">
        <f t="shared" si="80"/>
        <v>1783223.33</v>
      </c>
      <c r="H432" s="50">
        <f t="shared" si="81"/>
        <v>569381.66999999993</v>
      </c>
      <c r="I432" s="51">
        <f t="shared" si="82"/>
        <v>87.125905351000625</v>
      </c>
      <c r="J432" s="51">
        <f t="shared" si="83"/>
        <v>87.057522006216871</v>
      </c>
      <c r="K432" s="51">
        <f t="shared" si="84"/>
        <v>45.875529223384078</v>
      </c>
    </row>
    <row r="433" spans="1:11">
      <c r="A433" s="55" t="s">
        <v>31</v>
      </c>
      <c r="B433" s="49" t="s">
        <v>32</v>
      </c>
      <c r="C433" s="50">
        <v>0</v>
      </c>
      <c r="D433" s="50">
        <v>55000</v>
      </c>
      <c r="E433" s="50">
        <v>0</v>
      </c>
      <c r="F433" s="50">
        <v>51343.33</v>
      </c>
      <c r="G433" s="50">
        <f t="shared" si="80"/>
        <v>51343.33</v>
      </c>
      <c r="H433" s="50">
        <f t="shared" si="81"/>
        <v>-51343.33</v>
      </c>
      <c r="I433" s="51">
        <f t="shared" si="82"/>
        <v>0</v>
      </c>
      <c r="J433" s="51">
        <f t="shared" si="83"/>
        <v>0</v>
      </c>
      <c r="K433" s="51">
        <f t="shared" si="84"/>
        <v>93.35150909090909</v>
      </c>
    </row>
    <row r="434" spans="1:11">
      <c r="A434" s="56" t="s">
        <v>35</v>
      </c>
      <c r="B434" s="49" t="s">
        <v>36</v>
      </c>
      <c r="C434" s="50">
        <v>0</v>
      </c>
      <c r="D434" s="50">
        <v>55000</v>
      </c>
      <c r="E434" s="50">
        <v>0</v>
      </c>
      <c r="F434" s="50">
        <v>51343.33</v>
      </c>
      <c r="G434" s="50">
        <f t="shared" si="80"/>
        <v>51343.33</v>
      </c>
      <c r="H434" s="50">
        <f t="shared" si="81"/>
        <v>-51343.33</v>
      </c>
      <c r="I434" s="51">
        <f t="shared" si="82"/>
        <v>0</v>
      </c>
      <c r="J434" s="51">
        <f t="shared" si="83"/>
        <v>0</v>
      </c>
      <c r="K434" s="51">
        <f t="shared" si="84"/>
        <v>93.35150909090909</v>
      </c>
    </row>
    <row r="435" spans="1:11">
      <c r="A435" s="55" t="s">
        <v>39</v>
      </c>
      <c r="B435" s="49" t="s">
        <v>40</v>
      </c>
      <c r="C435" s="50">
        <v>140800</v>
      </c>
      <c r="D435" s="50">
        <v>1063688</v>
      </c>
      <c r="E435" s="50">
        <v>298900</v>
      </c>
      <c r="F435" s="50">
        <v>279825</v>
      </c>
      <c r="G435" s="50">
        <f t="shared" si="80"/>
        <v>139025</v>
      </c>
      <c r="H435" s="50">
        <f t="shared" si="81"/>
        <v>19075</v>
      </c>
      <c r="I435" s="51">
        <f t="shared" si="82"/>
        <v>98.739346590909093</v>
      </c>
      <c r="J435" s="51">
        <f t="shared" si="83"/>
        <v>93.618266978922719</v>
      </c>
      <c r="K435" s="51">
        <f t="shared" si="84"/>
        <v>26.30705620445093</v>
      </c>
    </row>
    <row r="436" spans="1:11">
      <c r="A436" s="56" t="s">
        <v>41</v>
      </c>
      <c r="B436" s="49" t="s">
        <v>42</v>
      </c>
      <c r="C436" s="50">
        <v>122880</v>
      </c>
      <c r="D436" s="50">
        <v>495388</v>
      </c>
      <c r="E436" s="50">
        <v>258300</v>
      </c>
      <c r="F436" s="50">
        <v>248500</v>
      </c>
      <c r="G436" s="50">
        <f t="shared" si="80"/>
        <v>125620</v>
      </c>
      <c r="H436" s="50">
        <f t="shared" si="81"/>
        <v>9800</v>
      </c>
      <c r="I436" s="51">
        <f t="shared" si="82"/>
        <v>102.22981770833334</v>
      </c>
      <c r="J436" s="51">
        <f t="shared" si="83"/>
        <v>96.205962059620603</v>
      </c>
      <c r="K436" s="51">
        <f t="shared" si="84"/>
        <v>50.162700751733993</v>
      </c>
    </row>
    <row r="437" spans="1:11">
      <c r="A437" s="56" t="s">
        <v>43</v>
      </c>
      <c r="B437" s="49" t="s">
        <v>44</v>
      </c>
      <c r="C437" s="50">
        <v>17920</v>
      </c>
      <c r="D437" s="50">
        <v>568300</v>
      </c>
      <c r="E437" s="50">
        <v>40600</v>
      </c>
      <c r="F437" s="50">
        <v>31325</v>
      </c>
      <c r="G437" s="50">
        <f t="shared" si="80"/>
        <v>13405</v>
      </c>
      <c r="H437" s="50">
        <f t="shared" si="81"/>
        <v>9275</v>
      </c>
      <c r="I437" s="51">
        <f t="shared" si="82"/>
        <v>74.8046875</v>
      </c>
      <c r="J437" s="51">
        <f t="shared" si="83"/>
        <v>77.15517241379311</v>
      </c>
      <c r="K437" s="51">
        <f t="shared" si="84"/>
        <v>5.5120534928734823</v>
      </c>
    </row>
    <row r="438" spans="1:11" ht="26.4">
      <c r="A438" s="55" t="s">
        <v>45</v>
      </c>
      <c r="B438" s="49" t="s">
        <v>46</v>
      </c>
      <c r="C438" s="50">
        <v>1905920</v>
      </c>
      <c r="D438" s="50">
        <v>7229866</v>
      </c>
      <c r="E438" s="50">
        <v>4100425</v>
      </c>
      <c r="F438" s="50">
        <v>3498775</v>
      </c>
      <c r="G438" s="50">
        <f t="shared" si="80"/>
        <v>1592855</v>
      </c>
      <c r="H438" s="50">
        <f t="shared" si="81"/>
        <v>601650</v>
      </c>
      <c r="I438" s="51">
        <f t="shared" si="82"/>
        <v>83.574074462726657</v>
      </c>
      <c r="J438" s="51">
        <f t="shared" si="83"/>
        <v>85.327130724254204</v>
      </c>
      <c r="K438" s="51">
        <f t="shared" si="84"/>
        <v>48.393358881063634</v>
      </c>
    </row>
    <row r="439" spans="1:11">
      <c r="A439" s="56" t="s">
        <v>47</v>
      </c>
      <c r="B439" s="49" t="s">
        <v>48</v>
      </c>
      <c r="C439" s="50">
        <v>2400</v>
      </c>
      <c r="D439" s="50">
        <v>2100</v>
      </c>
      <c r="E439" s="50">
        <v>0</v>
      </c>
      <c r="F439" s="50">
        <v>1400</v>
      </c>
      <c r="G439" s="50">
        <f t="shared" si="80"/>
        <v>-1000</v>
      </c>
      <c r="H439" s="50">
        <f t="shared" si="81"/>
        <v>-1400</v>
      </c>
      <c r="I439" s="51">
        <f t="shared" si="82"/>
        <v>-41.666666666666664</v>
      </c>
      <c r="J439" s="51">
        <f t="shared" si="83"/>
        <v>0</v>
      </c>
      <c r="K439" s="51">
        <f t="shared" si="84"/>
        <v>66.666666666666657</v>
      </c>
    </row>
    <row r="440" spans="1:11" ht="26.4">
      <c r="A440" s="57" t="s">
        <v>49</v>
      </c>
      <c r="B440" s="49" t="s">
        <v>50</v>
      </c>
      <c r="C440" s="50">
        <v>2400</v>
      </c>
      <c r="D440" s="50">
        <v>2100</v>
      </c>
      <c r="E440" s="50">
        <v>0</v>
      </c>
      <c r="F440" s="50">
        <v>1400</v>
      </c>
      <c r="G440" s="50">
        <f t="shared" si="80"/>
        <v>-1000</v>
      </c>
      <c r="H440" s="50">
        <f t="shared" si="81"/>
        <v>-1400</v>
      </c>
      <c r="I440" s="51">
        <f t="shared" si="82"/>
        <v>-41.666666666666664</v>
      </c>
      <c r="J440" s="51">
        <f t="shared" si="83"/>
        <v>0</v>
      </c>
      <c r="K440" s="51">
        <f t="shared" si="84"/>
        <v>66.666666666666657</v>
      </c>
    </row>
    <row r="441" spans="1:11" ht="26.4">
      <c r="A441" s="58" t="s">
        <v>51</v>
      </c>
      <c r="B441" s="49" t="s">
        <v>52</v>
      </c>
      <c r="C441" s="50">
        <v>2400</v>
      </c>
      <c r="D441" s="50">
        <v>2100</v>
      </c>
      <c r="E441" s="50">
        <v>0</v>
      </c>
      <c r="F441" s="50">
        <v>1400</v>
      </c>
      <c r="G441" s="50">
        <f t="shared" si="80"/>
        <v>-1000</v>
      </c>
      <c r="H441" s="50">
        <f t="shared" si="81"/>
        <v>-1400</v>
      </c>
      <c r="I441" s="51">
        <f t="shared" si="82"/>
        <v>-41.666666666666664</v>
      </c>
      <c r="J441" s="51">
        <f t="shared" si="83"/>
        <v>0</v>
      </c>
      <c r="K441" s="51">
        <f t="shared" si="84"/>
        <v>66.666666666666657</v>
      </c>
    </row>
    <row r="442" spans="1:11" ht="26.4">
      <c r="A442" s="56" t="s">
        <v>157</v>
      </c>
      <c r="B442" s="49" t="s">
        <v>158</v>
      </c>
      <c r="C442" s="50">
        <v>1903520</v>
      </c>
      <c r="D442" s="50">
        <v>7227766</v>
      </c>
      <c r="E442" s="50">
        <v>4100425</v>
      </c>
      <c r="F442" s="50">
        <v>3497375</v>
      </c>
      <c r="G442" s="50">
        <f t="shared" si="80"/>
        <v>1593855</v>
      </c>
      <c r="H442" s="50">
        <f t="shared" si="81"/>
        <v>603050</v>
      </c>
      <c r="I442" s="51">
        <f t="shared" si="82"/>
        <v>83.731980751449953</v>
      </c>
      <c r="J442" s="51">
        <f t="shared" si="83"/>
        <v>85.292987921983695</v>
      </c>
      <c r="K442" s="51">
        <f t="shared" si="84"/>
        <v>48.38804964078804</v>
      </c>
    </row>
    <row r="443" spans="1:11" ht="39.6">
      <c r="A443" s="57" t="s">
        <v>161</v>
      </c>
      <c r="B443" s="49" t="s">
        <v>162</v>
      </c>
      <c r="C443" s="50">
        <v>1903520</v>
      </c>
      <c r="D443" s="50">
        <v>7227766</v>
      </c>
      <c r="E443" s="50">
        <v>4100425</v>
      </c>
      <c r="F443" s="50">
        <v>3497375</v>
      </c>
      <c r="G443" s="50">
        <f t="shared" si="80"/>
        <v>1593855</v>
      </c>
      <c r="H443" s="50">
        <f t="shared" si="81"/>
        <v>603050</v>
      </c>
      <c r="I443" s="51">
        <f t="shared" si="82"/>
        <v>83.731980751449953</v>
      </c>
      <c r="J443" s="51">
        <f t="shared" si="83"/>
        <v>85.292987921983695</v>
      </c>
      <c r="K443" s="51">
        <f t="shared" si="84"/>
        <v>48.38804964078804</v>
      </c>
    </row>
    <row r="444" spans="1:11">
      <c r="A444" s="48"/>
      <c r="B444" s="49" t="s">
        <v>57</v>
      </c>
      <c r="C444" s="50">
        <v>4026628</v>
      </c>
      <c r="D444" s="50">
        <v>0</v>
      </c>
      <c r="E444" s="50">
        <v>0</v>
      </c>
      <c r="F444" s="50">
        <v>4518610.67</v>
      </c>
      <c r="G444" s="50">
        <f t="shared" si="80"/>
        <v>491982.66999999993</v>
      </c>
      <c r="H444" s="50">
        <f t="shared" si="81"/>
        <v>-4518610.67</v>
      </c>
      <c r="I444" s="51">
        <f t="shared" si="82"/>
        <v>12.218229992937026</v>
      </c>
      <c r="J444" s="51">
        <f t="shared" si="83"/>
        <v>0</v>
      </c>
      <c r="K444" s="51">
        <f t="shared" si="84"/>
        <v>0</v>
      </c>
    </row>
    <row r="445" spans="1:11">
      <c r="A445" s="48" t="s">
        <v>58</v>
      </c>
      <c r="B445" s="49" t="s">
        <v>59</v>
      </c>
      <c r="C445" s="50">
        <v>-4026628</v>
      </c>
      <c r="D445" s="50">
        <v>0</v>
      </c>
      <c r="E445" s="50">
        <v>0</v>
      </c>
      <c r="F445" s="50">
        <v>-4518610.67</v>
      </c>
      <c r="G445" s="50">
        <f t="shared" si="80"/>
        <v>-491982.66999999993</v>
      </c>
      <c r="H445" s="50">
        <f t="shared" si="81"/>
        <v>4518610.67</v>
      </c>
      <c r="I445" s="51">
        <f t="shared" si="82"/>
        <v>12.218229992937026</v>
      </c>
      <c r="J445" s="51">
        <f t="shared" si="83"/>
        <v>0</v>
      </c>
      <c r="K445" s="51">
        <f t="shared" si="84"/>
        <v>0</v>
      </c>
    </row>
    <row r="446" spans="1:11">
      <c r="A446" s="54" t="s">
        <v>60</v>
      </c>
      <c r="B446" s="49" t="s">
        <v>61</v>
      </c>
      <c r="C446" s="50">
        <v>-4026628</v>
      </c>
      <c r="D446" s="50">
        <v>0</v>
      </c>
      <c r="E446" s="50">
        <v>0</v>
      </c>
      <c r="F446" s="50">
        <v>-4518610.67</v>
      </c>
      <c r="G446" s="50">
        <f t="shared" si="80"/>
        <v>-491982.66999999993</v>
      </c>
      <c r="H446" s="50">
        <f t="shared" si="81"/>
        <v>4518610.67</v>
      </c>
      <c r="I446" s="51">
        <f t="shared" si="82"/>
        <v>12.218229992937026</v>
      </c>
      <c r="J446" s="51">
        <f t="shared" si="83"/>
        <v>0</v>
      </c>
      <c r="K446" s="51">
        <f t="shared" si="84"/>
        <v>0</v>
      </c>
    </row>
    <row r="447" spans="1:11">
      <c r="A447" s="63" t="s">
        <v>415</v>
      </c>
      <c r="B447" s="60" t="s">
        <v>416</v>
      </c>
      <c r="C447" s="61"/>
      <c r="D447" s="61"/>
      <c r="E447" s="61"/>
      <c r="F447" s="61"/>
      <c r="G447" s="61"/>
      <c r="H447" s="61"/>
      <c r="I447" s="62"/>
      <c r="J447" s="62"/>
      <c r="K447" s="62"/>
    </row>
    <row r="448" spans="1:11">
      <c r="A448" s="48" t="s">
        <v>19</v>
      </c>
      <c r="B448" s="49" t="s">
        <v>20</v>
      </c>
      <c r="C448" s="50">
        <v>123779</v>
      </c>
      <c r="D448" s="50">
        <v>129377</v>
      </c>
      <c r="E448" s="50">
        <v>64689</v>
      </c>
      <c r="F448" s="50">
        <v>129377</v>
      </c>
      <c r="G448" s="50">
        <f t="shared" ref="G448:G458" si="85">F448-C448</f>
        <v>5598</v>
      </c>
      <c r="H448" s="50">
        <f t="shared" ref="H448:H458" si="86">E448-F448</f>
        <v>-64688</v>
      </c>
      <c r="I448" s="51">
        <f t="shared" ref="I448:I458" si="87">IF(ISERROR(F448/C448),0,F448/C448*100-100)</f>
        <v>4.5225765275208119</v>
      </c>
      <c r="J448" s="51">
        <f t="shared" ref="J448:J458" si="88">IF(ISERROR(F448/E448),0,F448/E448*100)</f>
        <v>199.99845414212618</v>
      </c>
      <c r="K448" s="51">
        <f t="shared" ref="K448:K458" si="89">IF(ISERROR(F448/D448),0,F448/D448*100)</f>
        <v>100</v>
      </c>
    </row>
    <row r="449" spans="1:11">
      <c r="A449" s="54" t="s">
        <v>23</v>
      </c>
      <c r="B449" s="49" t="s">
        <v>24</v>
      </c>
      <c r="C449" s="50">
        <v>123779</v>
      </c>
      <c r="D449" s="50">
        <v>129377</v>
      </c>
      <c r="E449" s="50">
        <v>64689</v>
      </c>
      <c r="F449" s="50">
        <v>129377</v>
      </c>
      <c r="G449" s="50">
        <f t="shared" si="85"/>
        <v>5598</v>
      </c>
      <c r="H449" s="50">
        <f t="shared" si="86"/>
        <v>-64688</v>
      </c>
      <c r="I449" s="51">
        <f t="shared" si="87"/>
        <v>4.5225765275208119</v>
      </c>
      <c r="J449" s="51">
        <f t="shared" si="88"/>
        <v>199.99845414212618</v>
      </c>
      <c r="K449" s="51">
        <f t="shared" si="89"/>
        <v>100</v>
      </c>
    </row>
    <row r="450" spans="1:11" ht="26.4">
      <c r="A450" s="55" t="s">
        <v>25</v>
      </c>
      <c r="B450" s="49" t="s">
        <v>26</v>
      </c>
      <c r="C450" s="50">
        <v>123779</v>
      </c>
      <c r="D450" s="50">
        <v>129377</v>
      </c>
      <c r="E450" s="50">
        <v>64689</v>
      </c>
      <c r="F450" s="50">
        <v>129377</v>
      </c>
      <c r="G450" s="50">
        <f t="shared" si="85"/>
        <v>5598</v>
      </c>
      <c r="H450" s="50">
        <f t="shared" si="86"/>
        <v>-64688</v>
      </c>
      <c r="I450" s="51">
        <f t="shared" si="87"/>
        <v>4.5225765275208119</v>
      </c>
      <c r="J450" s="51">
        <f t="shared" si="88"/>
        <v>199.99845414212618</v>
      </c>
      <c r="K450" s="51">
        <f t="shared" si="89"/>
        <v>100</v>
      </c>
    </row>
    <row r="451" spans="1:11">
      <c r="A451" s="48" t="s">
        <v>27</v>
      </c>
      <c r="B451" s="49" t="s">
        <v>28</v>
      </c>
      <c r="C451" s="50">
        <v>63146</v>
      </c>
      <c r="D451" s="50">
        <v>129377</v>
      </c>
      <c r="E451" s="50">
        <v>64689</v>
      </c>
      <c r="F451" s="50">
        <v>64689</v>
      </c>
      <c r="G451" s="50">
        <f t="shared" si="85"/>
        <v>1543</v>
      </c>
      <c r="H451" s="50">
        <f t="shared" si="86"/>
        <v>0</v>
      </c>
      <c r="I451" s="51">
        <f t="shared" si="87"/>
        <v>2.4435435340322442</v>
      </c>
      <c r="J451" s="51">
        <f t="shared" si="88"/>
        <v>100</v>
      </c>
      <c r="K451" s="51">
        <f t="shared" si="89"/>
        <v>50.00038646745557</v>
      </c>
    </row>
    <row r="452" spans="1:11">
      <c r="A452" s="54" t="s">
        <v>29</v>
      </c>
      <c r="B452" s="49" t="s">
        <v>30</v>
      </c>
      <c r="C452" s="50">
        <v>63146</v>
      </c>
      <c r="D452" s="50">
        <v>129377</v>
      </c>
      <c r="E452" s="50">
        <v>64689</v>
      </c>
      <c r="F452" s="50">
        <v>64689</v>
      </c>
      <c r="G452" s="50">
        <f t="shared" si="85"/>
        <v>1543</v>
      </c>
      <c r="H452" s="50">
        <f t="shared" si="86"/>
        <v>0</v>
      </c>
      <c r="I452" s="51">
        <f t="shared" si="87"/>
        <v>2.4435435340322442</v>
      </c>
      <c r="J452" s="51">
        <f t="shared" si="88"/>
        <v>100</v>
      </c>
      <c r="K452" s="51">
        <f t="shared" si="89"/>
        <v>50.00038646745557</v>
      </c>
    </row>
    <row r="453" spans="1:11" ht="26.4">
      <c r="A453" s="55" t="s">
        <v>45</v>
      </c>
      <c r="B453" s="49" t="s">
        <v>46</v>
      </c>
      <c r="C453" s="50">
        <v>63146</v>
      </c>
      <c r="D453" s="50">
        <v>129377</v>
      </c>
      <c r="E453" s="50">
        <v>64689</v>
      </c>
      <c r="F453" s="50">
        <v>64689</v>
      </c>
      <c r="G453" s="50">
        <f t="shared" si="85"/>
        <v>1543</v>
      </c>
      <c r="H453" s="50">
        <f t="shared" si="86"/>
        <v>0</v>
      </c>
      <c r="I453" s="51">
        <f t="shared" si="87"/>
        <v>2.4435435340322442</v>
      </c>
      <c r="J453" s="51">
        <f t="shared" si="88"/>
        <v>100</v>
      </c>
      <c r="K453" s="51">
        <f t="shared" si="89"/>
        <v>50.00038646745557</v>
      </c>
    </row>
    <row r="454" spans="1:11" ht="26.4">
      <c r="A454" s="56" t="s">
        <v>157</v>
      </c>
      <c r="B454" s="49" t="s">
        <v>158</v>
      </c>
      <c r="C454" s="50">
        <v>63146</v>
      </c>
      <c r="D454" s="50">
        <v>129377</v>
      </c>
      <c r="E454" s="50">
        <v>64689</v>
      </c>
      <c r="F454" s="50">
        <v>64689</v>
      </c>
      <c r="G454" s="50">
        <f t="shared" si="85"/>
        <v>1543</v>
      </c>
      <c r="H454" s="50">
        <f t="shared" si="86"/>
        <v>0</v>
      </c>
      <c r="I454" s="51">
        <f t="shared" si="87"/>
        <v>2.4435435340322442</v>
      </c>
      <c r="J454" s="51">
        <f t="shared" si="88"/>
        <v>100</v>
      </c>
      <c r="K454" s="51">
        <f t="shared" si="89"/>
        <v>50.00038646745557</v>
      </c>
    </row>
    <row r="455" spans="1:11" ht="39.6">
      <c r="A455" s="57" t="s">
        <v>161</v>
      </c>
      <c r="B455" s="49" t="s">
        <v>162</v>
      </c>
      <c r="C455" s="50">
        <v>63146</v>
      </c>
      <c r="D455" s="50">
        <v>129377</v>
      </c>
      <c r="E455" s="50">
        <v>64689</v>
      </c>
      <c r="F455" s="50">
        <v>64689</v>
      </c>
      <c r="G455" s="50">
        <f t="shared" si="85"/>
        <v>1543</v>
      </c>
      <c r="H455" s="50">
        <f t="shared" si="86"/>
        <v>0</v>
      </c>
      <c r="I455" s="51">
        <f t="shared" si="87"/>
        <v>2.4435435340322442</v>
      </c>
      <c r="J455" s="51">
        <f t="shared" si="88"/>
        <v>100</v>
      </c>
      <c r="K455" s="51">
        <f t="shared" si="89"/>
        <v>50.00038646745557</v>
      </c>
    </row>
    <row r="456" spans="1:11">
      <c r="A456" s="48"/>
      <c r="B456" s="49" t="s">
        <v>57</v>
      </c>
      <c r="C456" s="50">
        <v>60633</v>
      </c>
      <c r="D456" s="50">
        <v>0</v>
      </c>
      <c r="E456" s="50">
        <v>0</v>
      </c>
      <c r="F456" s="50">
        <v>64688</v>
      </c>
      <c r="G456" s="50">
        <f t="shared" si="85"/>
        <v>4055</v>
      </c>
      <c r="H456" s="50">
        <f t="shared" si="86"/>
        <v>-64688</v>
      </c>
      <c r="I456" s="51">
        <f t="shared" si="87"/>
        <v>6.6877772829977005</v>
      </c>
      <c r="J456" s="51">
        <f t="shared" si="88"/>
        <v>0</v>
      </c>
      <c r="K456" s="51">
        <f t="shared" si="89"/>
        <v>0</v>
      </c>
    </row>
    <row r="457" spans="1:11">
      <c r="A457" s="48" t="s">
        <v>58</v>
      </c>
      <c r="B457" s="49" t="s">
        <v>59</v>
      </c>
      <c r="C457" s="50">
        <v>-60633</v>
      </c>
      <c r="D457" s="50">
        <v>0</v>
      </c>
      <c r="E457" s="50">
        <v>0</v>
      </c>
      <c r="F457" s="50">
        <v>-64688</v>
      </c>
      <c r="G457" s="50">
        <f t="shared" si="85"/>
        <v>-4055</v>
      </c>
      <c r="H457" s="50">
        <f t="shared" si="86"/>
        <v>64688</v>
      </c>
      <c r="I457" s="51">
        <f t="shared" si="87"/>
        <v>6.6877772829977005</v>
      </c>
      <c r="J457" s="51">
        <f t="shared" si="88"/>
        <v>0</v>
      </c>
      <c r="K457" s="51">
        <f t="shared" si="89"/>
        <v>0</v>
      </c>
    </row>
    <row r="458" spans="1:11">
      <c r="A458" s="54" t="s">
        <v>60</v>
      </c>
      <c r="B458" s="49" t="s">
        <v>61</v>
      </c>
      <c r="C458" s="50">
        <v>-60633</v>
      </c>
      <c r="D458" s="50">
        <v>0</v>
      </c>
      <c r="E458" s="50">
        <v>0</v>
      </c>
      <c r="F458" s="50">
        <v>-64688</v>
      </c>
      <c r="G458" s="50">
        <f t="shared" si="85"/>
        <v>-4055</v>
      </c>
      <c r="H458" s="50">
        <f t="shared" si="86"/>
        <v>64688</v>
      </c>
      <c r="I458" s="51">
        <f t="shared" si="87"/>
        <v>6.6877772829977005</v>
      </c>
      <c r="J458" s="51">
        <f t="shared" si="88"/>
        <v>0</v>
      </c>
      <c r="K458" s="51">
        <f t="shared" si="89"/>
        <v>0</v>
      </c>
    </row>
    <row r="459" spans="1:11">
      <c r="A459" s="63" t="s">
        <v>417</v>
      </c>
      <c r="B459" s="60" t="s">
        <v>418</v>
      </c>
      <c r="C459" s="61"/>
      <c r="D459" s="61"/>
      <c r="E459" s="61"/>
      <c r="F459" s="61"/>
      <c r="G459" s="61"/>
      <c r="H459" s="61"/>
      <c r="I459" s="62"/>
      <c r="J459" s="62"/>
      <c r="K459" s="62"/>
    </row>
    <row r="460" spans="1:11">
      <c r="A460" s="48" t="s">
        <v>19</v>
      </c>
      <c r="B460" s="49" t="s">
        <v>20</v>
      </c>
      <c r="C460" s="50">
        <v>8645883.4800000004</v>
      </c>
      <c r="D460" s="50">
        <v>0</v>
      </c>
      <c r="E460" s="50">
        <v>0</v>
      </c>
      <c r="F460" s="50">
        <v>0</v>
      </c>
      <c r="G460" s="50">
        <f t="shared" ref="G460:G484" si="90">F460-C460</f>
        <v>-8645883.4800000004</v>
      </c>
      <c r="H460" s="50">
        <f t="shared" ref="H460:H484" si="91">E460-F460</f>
        <v>0</v>
      </c>
      <c r="I460" s="51">
        <f t="shared" ref="I460:I484" si="92">IF(ISERROR(F460/C460),0,F460/C460*100-100)</f>
        <v>-100</v>
      </c>
      <c r="J460" s="51">
        <f t="shared" ref="J460:J484" si="93">IF(ISERROR(F460/E460),0,F460/E460*100)</f>
        <v>0</v>
      </c>
      <c r="K460" s="51">
        <f t="shared" ref="K460:K484" si="94">IF(ISERROR(F460/D460),0,F460/D460*100)</f>
        <v>0</v>
      </c>
    </row>
    <row r="461" spans="1:11" ht="26.4">
      <c r="A461" s="54" t="s">
        <v>21</v>
      </c>
      <c r="B461" s="49" t="s">
        <v>22</v>
      </c>
      <c r="C461" s="50">
        <v>308325.96000000002</v>
      </c>
      <c r="D461" s="50">
        <v>0</v>
      </c>
      <c r="E461" s="50">
        <v>0</v>
      </c>
      <c r="F461" s="50">
        <v>0</v>
      </c>
      <c r="G461" s="50">
        <f t="shared" si="90"/>
        <v>-308325.96000000002</v>
      </c>
      <c r="H461" s="50">
        <f t="shared" si="91"/>
        <v>0</v>
      </c>
      <c r="I461" s="51">
        <f t="shared" si="92"/>
        <v>-100</v>
      </c>
      <c r="J461" s="51">
        <f t="shared" si="93"/>
        <v>0</v>
      </c>
      <c r="K461" s="51">
        <f t="shared" si="94"/>
        <v>0</v>
      </c>
    </row>
    <row r="462" spans="1:11">
      <c r="A462" s="54" t="s">
        <v>83</v>
      </c>
      <c r="B462" s="49" t="s">
        <v>84</v>
      </c>
      <c r="C462" s="50">
        <v>7712.52</v>
      </c>
      <c r="D462" s="50">
        <v>0</v>
      </c>
      <c r="E462" s="50">
        <v>0</v>
      </c>
      <c r="F462" s="50">
        <v>0</v>
      </c>
      <c r="G462" s="50">
        <f t="shared" si="90"/>
        <v>-7712.52</v>
      </c>
      <c r="H462" s="50">
        <f t="shared" si="91"/>
        <v>0</v>
      </c>
      <c r="I462" s="51">
        <f t="shared" si="92"/>
        <v>-100</v>
      </c>
      <c r="J462" s="51">
        <f t="shared" si="93"/>
        <v>0</v>
      </c>
      <c r="K462" s="51">
        <f t="shared" si="94"/>
        <v>0</v>
      </c>
    </row>
    <row r="463" spans="1:11">
      <c r="A463" s="55" t="s">
        <v>373</v>
      </c>
      <c r="B463" s="49" t="s">
        <v>374</v>
      </c>
      <c r="C463" s="50">
        <v>7712.52</v>
      </c>
      <c r="D463" s="50">
        <v>0</v>
      </c>
      <c r="E463" s="50">
        <v>0</v>
      </c>
      <c r="F463" s="50">
        <v>0</v>
      </c>
      <c r="G463" s="50">
        <f t="shared" si="90"/>
        <v>-7712.52</v>
      </c>
      <c r="H463" s="50">
        <f t="shared" si="91"/>
        <v>0</v>
      </c>
      <c r="I463" s="51">
        <f t="shared" si="92"/>
        <v>-100</v>
      </c>
      <c r="J463" s="51">
        <f t="shared" si="93"/>
        <v>0</v>
      </c>
      <c r="K463" s="51">
        <f t="shared" si="94"/>
        <v>0</v>
      </c>
    </row>
    <row r="464" spans="1:11">
      <c r="A464" s="56" t="s">
        <v>375</v>
      </c>
      <c r="B464" s="49" t="s">
        <v>376</v>
      </c>
      <c r="C464" s="50">
        <v>7712.52</v>
      </c>
      <c r="D464" s="50">
        <v>0</v>
      </c>
      <c r="E464" s="50">
        <v>0</v>
      </c>
      <c r="F464" s="50">
        <v>0</v>
      </c>
      <c r="G464" s="50">
        <f t="shared" si="90"/>
        <v>-7712.52</v>
      </c>
      <c r="H464" s="50">
        <f t="shared" si="91"/>
        <v>0</v>
      </c>
      <c r="I464" s="51">
        <f t="shared" si="92"/>
        <v>-100</v>
      </c>
      <c r="J464" s="51">
        <f t="shared" si="93"/>
        <v>0</v>
      </c>
      <c r="K464" s="51">
        <f t="shared" si="94"/>
        <v>0</v>
      </c>
    </row>
    <row r="465" spans="1:11" ht="26.4">
      <c r="A465" s="57" t="s">
        <v>377</v>
      </c>
      <c r="B465" s="49" t="s">
        <v>378</v>
      </c>
      <c r="C465" s="50">
        <v>7712.52</v>
      </c>
      <c r="D465" s="50">
        <v>0</v>
      </c>
      <c r="E465" s="50">
        <v>0</v>
      </c>
      <c r="F465" s="50">
        <v>0</v>
      </c>
      <c r="G465" s="50">
        <f t="shared" si="90"/>
        <v>-7712.52</v>
      </c>
      <c r="H465" s="50">
        <f t="shared" si="91"/>
        <v>0</v>
      </c>
      <c r="I465" s="51">
        <f t="shared" si="92"/>
        <v>-100</v>
      </c>
      <c r="J465" s="51">
        <f t="shared" si="93"/>
        <v>0</v>
      </c>
      <c r="K465" s="51">
        <f t="shared" si="94"/>
        <v>0</v>
      </c>
    </row>
    <row r="466" spans="1:11">
      <c r="A466" s="54" t="s">
        <v>23</v>
      </c>
      <c r="B466" s="49" t="s">
        <v>24</v>
      </c>
      <c r="C466" s="50">
        <v>8329845</v>
      </c>
      <c r="D466" s="50">
        <v>0</v>
      </c>
      <c r="E466" s="50">
        <v>0</v>
      </c>
      <c r="F466" s="50">
        <v>0</v>
      </c>
      <c r="G466" s="50">
        <f t="shared" si="90"/>
        <v>-8329845</v>
      </c>
      <c r="H466" s="50">
        <f t="shared" si="91"/>
        <v>0</v>
      </c>
      <c r="I466" s="51">
        <f t="shared" si="92"/>
        <v>-100</v>
      </c>
      <c r="J466" s="51">
        <f t="shared" si="93"/>
        <v>0</v>
      </c>
      <c r="K466" s="51">
        <f t="shared" si="94"/>
        <v>0</v>
      </c>
    </row>
    <row r="467" spans="1:11" ht="26.4">
      <c r="A467" s="55" t="s">
        <v>25</v>
      </c>
      <c r="B467" s="49" t="s">
        <v>26</v>
      </c>
      <c r="C467" s="50">
        <v>8329845</v>
      </c>
      <c r="D467" s="50">
        <v>0</v>
      </c>
      <c r="E467" s="50">
        <v>0</v>
      </c>
      <c r="F467" s="50">
        <v>0</v>
      </c>
      <c r="G467" s="50">
        <f t="shared" si="90"/>
        <v>-8329845</v>
      </c>
      <c r="H467" s="50">
        <f t="shared" si="91"/>
        <v>0</v>
      </c>
      <c r="I467" s="51">
        <f t="shared" si="92"/>
        <v>-100</v>
      </c>
      <c r="J467" s="51">
        <f t="shared" si="93"/>
        <v>0</v>
      </c>
      <c r="K467" s="51">
        <f t="shared" si="94"/>
        <v>0</v>
      </c>
    </row>
    <row r="468" spans="1:11">
      <c r="A468" s="48" t="s">
        <v>27</v>
      </c>
      <c r="B468" s="49" t="s">
        <v>28</v>
      </c>
      <c r="C468" s="50">
        <v>4183214.52</v>
      </c>
      <c r="D468" s="50">
        <v>0</v>
      </c>
      <c r="E468" s="50">
        <v>0</v>
      </c>
      <c r="F468" s="50">
        <v>0</v>
      </c>
      <c r="G468" s="50">
        <f t="shared" si="90"/>
        <v>-4183214.52</v>
      </c>
      <c r="H468" s="50">
        <f t="shared" si="91"/>
        <v>0</v>
      </c>
      <c r="I468" s="51">
        <f t="shared" si="92"/>
        <v>-100</v>
      </c>
      <c r="J468" s="51">
        <f t="shared" si="93"/>
        <v>0</v>
      </c>
      <c r="K468" s="51">
        <f t="shared" si="94"/>
        <v>0</v>
      </c>
    </row>
    <row r="469" spans="1:11">
      <c r="A469" s="54" t="s">
        <v>29</v>
      </c>
      <c r="B469" s="49" t="s">
        <v>30</v>
      </c>
      <c r="C469" s="50">
        <v>4173075.69</v>
      </c>
      <c r="D469" s="50">
        <v>0</v>
      </c>
      <c r="E469" s="50">
        <v>0</v>
      </c>
      <c r="F469" s="50">
        <v>0</v>
      </c>
      <c r="G469" s="50">
        <f t="shared" si="90"/>
        <v>-4173075.69</v>
      </c>
      <c r="H469" s="50">
        <f t="shared" si="91"/>
        <v>0</v>
      </c>
      <c r="I469" s="51">
        <f t="shared" si="92"/>
        <v>-100</v>
      </c>
      <c r="J469" s="51">
        <f t="shared" si="93"/>
        <v>0</v>
      </c>
      <c r="K469" s="51">
        <f t="shared" si="94"/>
        <v>0</v>
      </c>
    </row>
    <row r="470" spans="1:11">
      <c r="A470" s="55" t="s">
        <v>31</v>
      </c>
      <c r="B470" s="49" t="s">
        <v>32</v>
      </c>
      <c r="C470" s="50">
        <v>1703780.69</v>
      </c>
      <c r="D470" s="50">
        <v>0</v>
      </c>
      <c r="E470" s="50">
        <v>0</v>
      </c>
      <c r="F470" s="50">
        <v>0</v>
      </c>
      <c r="G470" s="50">
        <f t="shared" si="90"/>
        <v>-1703780.69</v>
      </c>
      <c r="H470" s="50">
        <f t="shared" si="91"/>
        <v>0</v>
      </c>
      <c r="I470" s="51">
        <f t="shared" si="92"/>
        <v>-100</v>
      </c>
      <c r="J470" s="51">
        <f t="shared" si="93"/>
        <v>0</v>
      </c>
      <c r="K470" s="51">
        <f t="shared" si="94"/>
        <v>0</v>
      </c>
    </row>
    <row r="471" spans="1:11">
      <c r="A471" s="56" t="s">
        <v>33</v>
      </c>
      <c r="B471" s="49" t="s">
        <v>34</v>
      </c>
      <c r="C471" s="50">
        <v>1491263.97</v>
      </c>
      <c r="D471" s="50">
        <v>0</v>
      </c>
      <c r="E471" s="50">
        <v>0</v>
      </c>
      <c r="F471" s="50">
        <v>0</v>
      </c>
      <c r="G471" s="50">
        <f t="shared" si="90"/>
        <v>-1491263.97</v>
      </c>
      <c r="H471" s="50">
        <f t="shared" si="91"/>
        <v>0</v>
      </c>
      <c r="I471" s="51">
        <f t="shared" si="92"/>
        <v>-100</v>
      </c>
      <c r="J471" s="51">
        <f t="shared" si="93"/>
        <v>0</v>
      </c>
      <c r="K471" s="51">
        <f t="shared" si="94"/>
        <v>0</v>
      </c>
    </row>
    <row r="472" spans="1:11">
      <c r="A472" s="56" t="s">
        <v>35</v>
      </c>
      <c r="B472" s="49" t="s">
        <v>36</v>
      </c>
      <c r="C472" s="50">
        <v>212516.72</v>
      </c>
      <c r="D472" s="50">
        <v>0</v>
      </c>
      <c r="E472" s="50">
        <v>0</v>
      </c>
      <c r="F472" s="50">
        <v>0</v>
      </c>
      <c r="G472" s="50">
        <f t="shared" si="90"/>
        <v>-212516.72</v>
      </c>
      <c r="H472" s="50">
        <f t="shared" si="91"/>
        <v>0</v>
      </c>
      <c r="I472" s="51">
        <f t="shared" si="92"/>
        <v>-100</v>
      </c>
      <c r="J472" s="51">
        <f t="shared" si="93"/>
        <v>0</v>
      </c>
      <c r="K472" s="51">
        <f t="shared" si="94"/>
        <v>0</v>
      </c>
    </row>
    <row r="473" spans="1:11">
      <c r="A473" s="57" t="s">
        <v>37</v>
      </c>
      <c r="B473" s="49" t="s">
        <v>38</v>
      </c>
      <c r="C473" s="50">
        <v>2692.12</v>
      </c>
      <c r="D473" s="50">
        <v>0</v>
      </c>
      <c r="E473" s="50">
        <v>0</v>
      </c>
      <c r="F473" s="50">
        <v>0</v>
      </c>
      <c r="G473" s="50">
        <f t="shared" si="90"/>
        <v>-2692.12</v>
      </c>
      <c r="H473" s="50">
        <f t="shared" si="91"/>
        <v>0</v>
      </c>
      <c r="I473" s="51">
        <f t="shared" si="92"/>
        <v>-100</v>
      </c>
      <c r="J473" s="51">
        <f t="shared" si="93"/>
        <v>0</v>
      </c>
      <c r="K473" s="51">
        <f t="shared" si="94"/>
        <v>0</v>
      </c>
    </row>
    <row r="474" spans="1:11">
      <c r="A474" s="55" t="s">
        <v>39</v>
      </c>
      <c r="B474" s="49" t="s">
        <v>40</v>
      </c>
      <c r="C474" s="50">
        <v>95372</v>
      </c>
      <c r="D474" s="50">
        <v>0</v>
      </c>
      <c r="E474" s="50">
        <v>0</v>
      </c>
      <c r="F474" s="50">
        <v>0</v>
      </c>
      <c r="G474" s="50">
        <f t="shared" si="90"/>
        <v>-95372</v>
      </c>
      <c r="H474" s="50">
        <f t="shared" si="91"/>
        <v>0</v>
      </c>
      <c r="I474" s="51">
        <f t="shared" si="92"/>
        <v>-100</v>
      </c>
      <c r="J474" s="51">
        <f t="shared" si="93"/>
        <v>0</v>
      </c>
      <c r="K474" s="51">
        <f t="shared" si="94"/>
        <v>0</v>
      </c>
    </row>
    <row r="475" spans="1:11">
      <c r="A475" s="56" t="s">
        <v>43</v>
      </c>
      <c r="B475" s="49" t="s">
        <v>44</v>
      </c>
      <c r="C475" s="50">
        <v>95372</v>
      </c>
      <c r="D475" s="50">
        <v>0</v>
      </c>
      <c r="E475" s="50">
        <v>0</v>
      </c>
      <c r="F475" s="50">
        <v>0</v>
      </c>
      <c r="G475" s="50">
        <f t="shared" si="90"/>
        <v>-95372</v>
      </c>
      <c r="H475" s="50">
        <f t="shared" si="91"/>
        <v>0</v>
      </c>
      <c r="I475" s="51">
        <f t="shared" si="92"/>
        <v>-100</v>
      </c>
      <c r="J475" s="51">
        <f t="shared" si="93"/>
        <v>0</v>
      </c>
      <c r="K475" s="51">
        <f t="shared" si="94"/>
        <v>0</v>
      </c>
    </row>
    <row r="476" spans="1:11" ht="26.4">
      <c r="A476" s="55" t="s">
        <v>45</v>
      </c>
      <c r="B476" s="49" t="s">
        <v>46</v>
      </c>
      <c r="C476" s="50">
        <v>2373923</v>
      </c>
      <c r="D476" s="50">
        <v>0</v>
      </c>
      <c r="E476" s="50">
        <v>0</v>
      </c>
      <c r="F476" s="50">
        <v>0</v>
      </c>
      <c r="G476" s="50">
        <f t="shared" si="90"/>
        <v>-2373923</v>
      </c>
      <c r="H476" s="50">
        <f t="shared" si="91"/>
        <v>0</v>
      </c>
      <c r="I476" s="51">
        <f t="shared" si="92"/>
        <v>-100</v>
      </c>
      <c r="J476" s="51">
        <f t="shared" si="93"/>
        <v>0</v>
      </c>
      <c r="K476" s="51">
        <f t="shared" si="94"/>
        <v>0</v>
      </c>
    </row>
    <row r="477" spans="1:11" ht="26.4">
      <c r="A477" s="56" t="s">
        <v>157</v>
      </c>
      <c r="B477" s="49" t="s">
        <v>158</v>
      </c>
      <c r="C477" s="50">
        <v>2373923</v>
      </c>
      <c r="D477" s="50">
        <v>0</v>
      </c>
      <c r="E477" s="50">
        <v>0</v>
      </c>
      <c r="F477" s="50">
        <v>0</v>
      </c>
      <c r="G477" s="50">
        <f t="shared" si="90"/>
        <v>-2373923</v>
      </c>
      <c r="H477" s="50">
        <f t="shared" si="91"/>
        <v>0</v>
      </c>
      <c r="I477" s="51">
        <f t="shared" si="92"/>
        <v>-100</v>
      </c>
      <c r="J477" s="51">
        <f t="shared" si="93"/>
        <v>0</v>
      </c>
      <c r="K477" s="51">
        <f t="shared" si="94"/>
        <v>0</v>
      </c>
    </row>
    <row r="478" spans="1:11" ht="39.6">
      <c r="A478" s="57" t="s">
        <v>161</v>
      </c>
      <c r="B478" s="49" t="s">
        <v>162</v>
      </c>
      <c r="C478" s="50">
        <v>2373923</v>
      </c>
      <c r="D478" s="50">
        <v>0</v>
      </c>
      <c r="E478" s="50">
        <v>0</v>
      </c>
      <c r="F478" s="50">
        <v>0</v>
      </c>
      <c r="G478" s="50">
        <f t="shared" si="90"/>
        <v>-2373923</v>
      </c>
      <c r="H478" s="50">
        <f t="shared" si="91"/>
        <v>0</v>
      </c>
      <c r="I478" s="51">
        <f t="shared" si="92"/>
        <v>-100</v>
      </c>
      <c r="J478" s="51">
        <f t="shared" si="93"/>
        <v>0</v>
      </c>
      <c r="K478" s="51">
        <f t="shared" si="94"/>
        <v>0</v>
      </c>
    </row>
    <row r="479" spans="1:11">
      <c r="A479" s="54" t="s">
        <v>53</v>
      </c>
      <c r="B479" s="49" t="s">
        <v>54</v>
      </c>
      <c r="C479" s="50">
        <v>10138.83</v>
      </c>
      <c r="D479" s="50">
        <v>0</v>
      </c>
      <c r="E479" s="50">
        <v>0</v>
      </c>
      <c r="F479" s="50">
        <v>0</v>
      </c>
      <c r="G479" s="50">
        <f t="shared" si="90"/>
        <v>-10138.83</v>
      </c>
      <c r="H479" s="50">
        <f t="shared" si="91"/>
        <v>0</v>
      </c>
      <c r="I479" s="51">
        <f t="shared" si="92"/>
        <v>-100</v>
      </c>
      <c r="J479" s="51">
        <f t="shared" si="93"/>
        <v>0</v>
      </c>
      <c r="K479" s="51">
        <f t="shared" si="94"/>
        <v>0</v>
      </c>
    </row>
    <row r="480" spans="1:11">
      <c r="A480" s="55" t="s">
        <v>55</v>
      </c>
      <c r="B480" s="49" t="s">
        <v>56</v>
      </c>
      <c r="C480" s="50">
        <v>10138.83</v>
      </c>
      <c r="D480" s="50">
        <v>0</v>
      </c>
      <c r="E480" s="50">
        <v>0</v>
      </c>
      <c r="F480" s="50">
        <v>0</v>
      </c>
      <c r="G480" s="50">
        <f t="shared" si="90"/>
        <v>-10138.83</v>
      </c>
      <c r="H480" s="50">
        <f t="shared" si="91"/>
        <v>0</v>
      </c>
      <c r="I480" s="51">
        <f t="shared" si="92"/>
        <v>-100</v>
      </c>
      <c r="J480" s="51">
        <f t="shared" si="93"/>
        <v>0</v>
      </c>
      <c r="K480" s="51">
        <f t="shared" si="94"/>
        <v>0</v>
      </c>
    </row>
    <row r="481" spans="1:11">
      <c r="A481" s="48"/>
      <c r="B481" s="49" t="s">
        <v>57</v>
      </c>
      <c r="C481" s="50">
        <v>4462668.96</v>
      </c>
      <c r="D481" s="50">
        <v>0</v>
      </c>
      <c r="E481" s="50">
        <v>0</v>
      </c>
      <c r="F481" s="50">
        <v>0</v>
      </c>
      <c r="G481" s="50">
        <f t="shared" si="90"/>
        <v>-4462668.96</v>
      </c>
      <c r="H481" s="50">
        <f t="shared" si="91"/>
        <v>0</v>
      </c>
      <c r="I481" s="51">
        <f t="shared" si="92"/>
        <v>-100</v>
      </c>
      <c r="J481" s="51">
        <f t="shared" si="93"/>
        <v>0</v>
      </c>
      <c r="K481" s="51">
        <f t="shared" si="94"/>
        <v>0</v>
      </c>
    </row>
    <row r="482" spans="1:11">
      <c r="A482" s="48" t="s">
        <v>58</v>
      </c>
      <c r="B482" s="49" t="s">
        <v>59</v>
      </c>
      <c r="C482" s="50">
        <v>-4462668.96</v>
      </c>
      <c r="D482" s="50">
        <v>0</v>
      </c>
      <c r="E482" s="50">
        <v>0</v>
      </c>
      <c r="F482" s="50">
        <v>0</v>
      </c>
      <c r="G482" s="50">
        <f t="shared" si="90"/>
        <v>4462668.96</v>
      </c>
      <c r="H482" s="50">
        <f t="shared" si="91"/>
        <v>0</v>
      </c>
      <c r="I482" s="51">
        <f t="shared" si="92"/>
        <v>-100</v>
      </c>
      <c r="J482" s="51">
        <f t="shared" si="93"/>
        <v>0</v>
      </c>
      <c r="K482" s="51">
        <f t="shared" si="94"/>
        <v>0</v>
      </c>
    </row>
    <row r="483" spans="1:11">
      <c r="A483" s="54" t="s">
        <v>60</v>
      </c>
      <c r="B483" s="49" t="s">
        <v>61</v>
      </c>
      <c r="C483" s="50">
        <v>-4462668.96</v>
      </c>
      <c r="D483" s="50">
        <v>0</v>
      </c>
      <c r="E483" s="50">
        <v>0</v>
      </c>
      <c r="F483" s="50">
        <v>0</v>
      </c>
      <c r="G483" s="50">
        <f t="shared" si="90"/>
        <v>4462668.96</v>
      </c>
      <c r="H483" s="50">
        <f t="shared" si="91"/>
        <v>0</v>
      </c>
      <c r="I483" s="51">
        <f t="shared" si="92"/>
        <v>-100</v>
      </c>
      <c r="J483" s="51">
        <f t="shared" si="93"/>
        <v>0</v>
      </c>
      <c r="K483" s="51">
        <f t="shared" si="94"/>
        <v>0</v>
      </c>
    </row>
    <row r="484" spans="1:11" ht="26.4">
      <c r="A484" s="55" t="s">
        <v>139</v>
      </c>
      <c r="B484" s="49" t="s">
        <v>140</v>
      </c>
      <c r="C484" s="50">
        <v>-35013</v>
      </c>
      <c r="D484" s="50">
        <v>0</v>
      </c>
      <c r="E484" s="50">
        <v>0</v>
      </c>
      <c r="F484" s="50">
        <v>0</v>
      </c>
      <c r="G484" s="50">
        <f t="shared" si="90"/>
        <v>35013</v>
      </c>
      <c r="H484" s="50">
        <f t="shared" si="91"/>
        <v>0</v>
      </c>
      <c r="I484" s="51">
        <f t="shared" si="92"/>
        <v>-100</v>
      </c>
      <c r="J484" s="51">
        <f t="shared" si="93"/>
        <v>0</v>
      </c>
      <c r="K484" s="51">
        <f t="shared" si="94"/>
        <v>0</v>
      </c>
    </row>
    <row r="485" spans="1:11" ht="26.4">
      <c r="A485" s="63" t="s">
        <v>419</v>
      </c>
      <c r="B485" s="60" t="s">
        <v>420</v>
      </c>
      <c r="C485" s="61"/>
      <c r="D485" s="61"/>
      <c r="E485" s="61"/>
      <c r="F485" s="61"/>
      <c r="G485" s="61"/>
      <c r="H485" s="61"/>
      <c r="I485" s="62"/>
      <c r="J485" s="62"/>
      <c r="K485" s="62"/>
    </row>
    <row r="486" spans="1:11">
      <c r="A486" s="48" t="s">
        <v>19</v>
      </c>
      <c r="B486" s="49" t="s">
        <v>20</v>
      </c>
      <c r="C486" s="50">
        <v>1100183</v>
      </c>
      <c r="D486" s="50">
        <v>762270</v>
      </c>
      <c r="E486" s="50">
        <v>0</v>
      </c>
      <c r="F486" s="50">
        <v>762270</v>
      </c>
      <c r="G486" s="50">
        <f t="shared" ref="G486:G493" si="95">F486-C486</f>
        <v>-337913</v>
      </c>
      <c r="H486" s="50">
        <f t="shared" ref="H486:H493" si="96">E486-F486</f>
        <v>-762270</v>
      </c>
      <c r="I486" s="51">
        <f t="shared" ref="I486:I493" si="97">IF(ISERROR(F486/C486),0,F486/C486*100-100)</f>
        <v>-30.714253901396404</v>
      </c>
      <c r="J486" s="51">
        <f t="shared" ref="J486:J493" si="98">IF(ISERROR(F486/E486),0,F486/E486*100)</f>
        <v>0</v>
      </c>
      <c r="K486" s="51">
        <f t="shared" ref="K486:K493" si="99">IF(ISERROR(F486/D486),0,F486/D486*100)</f>
        <v>100</v>
      </c>
    </row>
    <row r="487" spans="1:11">
      <c r="A487" s="54" t="s">
        <v>23</v>
      </c>
      <c r="B487" s="49" t="s">
        <v>24</v>
      </c>
      <c r="C487" s="50">
        <v>1100183</v>
      </c>
      <c r="D487" s="50">
        <v>762270</v>
      </c>
      <c r="E487" s="50">
        <v>0</v>
      </c>
      <c r="F487" s="50">
        <v>762270</v>
      </c>
      <c r="G487" s="50">
        <f t="shared" si="95"/>
        <v>-337913</v>
      </c>
      <c r="H487" s="50">
        <f t="shared" si="96"/>
        <v>-762270</v>
      </c>
      <c r="I487" s="51">
        <f t="shared" si="97"/>
        <v>-30.714253901396404</v>
      </c>
      <c r="J487" s="51">
        <f t="shared" si="98"/>
        <v>0</v>
      </c>
      <c r="K487" s="51">
        <f t="shared" si="99"/>
        <v>100</v>
      </c>
    </row>
    <row r="488" spans="1:11" ht="26.4">
      <c r="A488" s="55" t="s">
        <v>25</v>
      </c>
      <c r="B488" s="49" t="s">
        <v>26</v>
      </c>
      <c r="C488" s="50">
        <v>1100183</v>
      </c>
      <c r="D488" s="50">
        <v>762270</v>
      </c>
      <c r="E488" s="50">
        <v>0</v>
      </c>
      <c r="F488" s="50">
        <v>762270</v>
      </c>
      <c r="G488" s="50">
        <f t="shared" si="95"/>
        <v>-337913</v>
      </c>
      <c r="H488" s="50">
        <f t="shared" si="96"/>
        <v>-762270</v>
      </c>
      <c r="I488" s="51">
        <f t="shared" si="97"/>
        <v>-30.714253901396404</v>
      </c>
      <c r="J488" s="51">
        <f t="shared" si="98"/>
        <v>0</v>
      </c>
      <c r="K488" s="51">
        <f t="shared" si="99"/>
        <v>100</v>
      </c>
    </row>
    <row r="489" spans="1:11">
      <c r="A489" s="48" t="s">
        <v>27</v>
      </c>
      <c r="B489" s="49" t="s">
        <v>28</v>
      </c>
      <c r="C489" s="50">
        <v>1100183</v>
      </c>
      <c r="D489" s="50">
        <v>762270</v>
      </c>
      <c r="E489" s="50">
        <v>0</v>
      </c>
      <c r="F489" s="50">
        <v>762270</v>
      </c>
      <c r="G489" s="50">
        <f t="shared" si="95"/>
        <v>-337913</v>
      </c>
      <c r="H489" s="50">
        <f t="shared" si="96"/>
        <v>-762270</v>
      </c>
      <c r="I489" s="51">
        <f t="shared" si="97"/>
        <v>-30.714253901396404</v>
      </c>
      <c r="J489" s="51">
        <f t="shared" si="98"/>
        <v>0</v>
      </c>
      <c r="K489" s="51">
        <f t="shared" si="99"/>
        <v>100</v>
      </c>
    </row>
    <row r="490" spans="1:11">
      <c r="A490" s="54" t="s">
        <v>29</v>
      </c>
      <c r="B490" s="49" t="s">
        <v>30</v>
      </c>
      <c r="C490" s="50">
        <v>1100183</v>
      </c>
      <c r="D490" s="50">
        <v>762270</v>
      </c>
      <c r="E490" s="50">
        <v>0</v>
      </c>
      <c r="F490" s="50">
        <v>762270</v>
      </c>
      <c r="G490" s="50">
        <f t="shared" si="95"/>
        <v>-337913</v>
      </c>
      <c r="H490" s="50">
        <f t="shared" si="96"/>
        <v>-762270</v>
      </c>
      <c r="I490" s="51">
        <f t="shared" si="97"/>
        <v>-30.714253901396404</v>
      </c>
      <c r="J490" s="51">
        <f t="shared" si="98"/>
        <v>0</v>
      </c>
      <c r="K490" s="51">
        <f t="shared" si="99"/>
        <v>100</v>
      </c>
    </row>
    <row r="491" spans="1:11" ht="26.4">
      <c r="A491" s="55" t="s">
        <v>45</v>
      </c>
      <c r="B491" s="49" t="s">
        <v>46</v>
      </c>
      <c r="C491" s="50">
        <v>1100183</v>
      </c>
      <c r="D491" s="50">
        <v>762270</v>
      </c>
      <c r="E491" s="50">
        <v>0</v>
      </c>
      <c r="F491" s="50">
        <v>762270</v>
      </c>
      <c r="G491" s="50">
        <f t="shared" si="95"/>
        <v>-337913</v>
      </c>
      <c r="H491" s="50">
        <f t="shared" si="96"/>
        <v>-762270</v>
      </c>
      <c r="I491" s="51">
        <f t="shared" si="97"/>
        <v>-30.714253901396404</v>
      </c>
      <c r="J491" s="51">
        <f t="shared" si="98"/>
        <v>0</v>
      </c>
      <c r="K491" s="51">
        <f t="shared" si="99"/>
        <v>100</v>
      </c>
    </row>
    <row r="492" spans="1:11" ht="26.4">
      <c r="A492" s="56" t="s">
        <v>157</v>
      </c>
      <c r="B492" s="49" t="s">
        <v>158</v>
      </c>
      <c r="C492" s="50">
        <v>1100183</v>
      </c>
      <c r="D492" s="50">
        <v>762270</v>
      </c>
      <c r="E492" s="50">
        <v>0</v>
      </c>
      <c r="F492" s="50">
        <v>762270</v>
      </c>
      <c r="G492" s="50">
        <f t="shared" si="95"/>
        <v>-337913</v>
      </c>
      <c r="H492" s="50">
        <f t="shared" si="96"/>
        <v>-762270</v>
      </c>
      <c r="I492" s="51">
        <f t="shared" si="97"/>
        <v>-30.714253901396404</v>
      </c>
      <c r="J492" s="51">
        <f t="shared" si="98"/>
        <v>0</v>
      </c>
      <c r="K492" s="51">
        <f t="shared" si="99"/>
        <v>100</v>
      </c>
    </row>
    <row r="493" spans="1:11" ht="39.6">
      <c r="A493" s="57" t="s">
        <v>161</v>
      </c>
      <c r="B493" s="49" t="s">
        <v>162</v>
      </c>
      <c r="C493" s="50">
        <v>1100183</v>
      </c>
      <c r="D493" s="50">
        <v>762270</v>
      </c>
      <c r="E493" s="50">
        <v>0</v>
      </c>
      <c r="F493" s="50">
        <v>762270</v>
      </c>
      <c r="G493" s="50">
        <f t="shared" si="95"/>
        <v>-337913</v>
      </c>
      <c r="H493" s="50">
        <f t="shared" si="96"/>
        <v>-762270</v>
      </c>
      <c r="I493" s="51">
        <f t="shared" si="97"/>
        <v>-30.714253901396404</v>
      </c>
      <c r="J493" s="51">
        <f t="shared" si="98"/>
        <v>0</v>
      </c>
      <c r="K493" s="51">
        <f t="shared" si="99"/>
        <v>100</v>
      </c>
    </row>
    <row r="494" spans="1:11">
      <c r="A494" s="63" t="s">
        <v>421</v>
      </c>
      <c r="B494" s="60" t="s">
        <v>422</v>
      </c>
      <c r="C494" s="61"/>
      <c r="D494" s="61"/>
      <c r="E494" s="61"/>
      <c r="F494" s="61"/>
      <c r="G494" s="61"/>
      <c r="H494" s="61"/>
      <c r="I494" s="62"/>
      <c r="J494" s="62"/>
      <c r="K494" s="62"/>
    </row>
    <row r="495" spans="1:11">
      <c r="A495" s="48" t="s">
        <v>19</v>
      </c>
      <c r="B495" s="49" t="s">
        <v>20</v>
      </c>
      <c r="C495" s="50">
        <v>633559</v>
      </c>
      <c r="D495" s="50">
        <v>635237</v>
      </c>
      <c r="E495" s="50">
        <v>320517</v>
      </c>
      <c r="F495" s="50">
        <v>635237</v>
      </c>
      <c r="G495" s="50">
        <f t="shared" ref="G495:G506" si="100">F495-C495</f>
        <v>1678</v>
      </c>
      <c r="H495" s="50">
        <f t="shared" ref="H495:H506" si="101">E495-F495</f>
        <v>-314720</v>
      </c>
      <c r="I495" s="51">
        <f t="shared" ref="I495:I506" si="102">IF(ISERROR(F495/C495),0,F495/C495*100-100)</f>
        <v>0.26485299711629295</v>
      </c>
      <c r="J495" s="51">
        <f t="shared" ref="J495:J506" si="103">IF(ISERROR(F495/E495),0,F495/E495*100)</f>
        <v>198.19135958467103</v>
      </c>
      <c r="K495" s="51">
        <f t="shared" ref="K495:K506" si="104">IF(ISERROR(F495/D495),0,F495/D495*100)</f>
        <v>100</v>
      </c>
    </row>
    <row r="496" spans="1:11">
      <c r="A496" s="54" t="s">
        <v>23</v>
      </c>
      <c r="B496" s="49" t="s">
        <v>24</v>
      </c>
      <c r="C496" s="50">
        <v>633559</v>
      </c>
      <c r="D496" s="50">
        <v>635237</v>
      </c>
      <c r="E496" s="50">
        <v>320517</v>
      </c>
      <c r="F496" s="50">
        <v>635237</v>
      </c>
      <c r="G496" s="50">
        <f t="shared" si="100"/>
        <v>1678</v>
      </c>
      <c r="H496" s="50">
        <f t="shared" si="101"/>
        <v>-314720</v>
      </c>
      <c r="I496" s="51">
        <f t="shared" si="102"/>
        <v>0.26485299711629295</v>
      </c>
      <c r="J496" s="51">
        <f t="shared" si="103"/>
        <v>198.19135958467103</v>
      </c>
      <c r="K496" s="51">
        <f t="shared" si="104"/>
        <v>100</v>
      </c>
    </row>
    <row r="497" spans="1:11" ht="26.4">
      <c r="A497" s="55" t="s">
        <v>25</v>
      </c>
      <c r="B497" s="49" t="s">
        <v>26</v>
      </c>
      <c r="C497" s="50">
        <v>633559</v>
      </c>
      <c r="D497" s="50">
        <v>635237</v>
      </c>
      <c r="E497" s="50">
        <v>320517</v>
      </c>
      <c r="F497" s="50">
        <v>635237</v>
      </c>
      <c r="G497" s="50">
        <f t="shared" si="100"/>
        <v>1678</v>
      </c>
      <c r="H497" s="50">
        <f t="shared" si="101"/>
        <v>-314720</v>
      </c>
      <c r="I497" s="51">
        <f t="shared" si="102"/>
        <v>0.26485299711629295</v>
      </c>
      <c r="J497" s="51">
        <f t="shared" si="103"/>
        <v>198.19135958467103</v>
      </c>
      <c r="K497" s="51">
        <f t="shared" si="104"/>
        <v>100</v>
      </c>
    </row>
    <row r="498" spans="1:11">
      <c r="A498" s="48" t="s">
        <v>27</v>
      </c>
      <c r="B498" s="49" t="s">
        <v>28</v>
      </c>
      <c r="C498" s="50">
        <v>184112</v>
      </c>
      <c r="D498" s="50">
        <v>635237</v>
      </c>
      <c r="E498" s="50">
        <v>320517</v>
      </c>
      <c r="F498" s="50">
        <v>322195</v>
      </c>
      <c r="G498" s="50">
        <f t="shared" si="100"/>
        <v>138083</v>
      </c>
      <c r="H498" s="50">
        <f t="shared" si="101"/>
        <v>-1678</v>
      </c>
      <c r="I498" s="51">
        <f t="shared" si="102"/>
        <v>74.999456852350733</v>
      </c>
      <c r="J498" s="51">
        <f t="shared" si="103"/>
        <v>100.52352917317957</v>
      </c>
      <c r="K498" s="51">
        <f t="shared" si="104"/>
        <v>50.720439772872169</v>
      </c>
    </row>
    <row r="499" spans="1:11">
      <c r="A499" s="54" t="s">
        <v>29</v>
      </c>
      <c r="B499" s="49" t="s">
        <v>30</v>
      </c>
      <c r="C499" s="50">
        <v>184112</v>
      </c>
      <c r="D499" s="50">
        <v>635237</v>
      </c>
      <c r="E499" s="50">
        <v>320517</v>
      </c>
      <c r="F499" s="50">
        <v>322195</v>
      </c>
      <c r="G499" s="50">
        <f t="shared" si="100"/>
        <v>138083</v>
      </c>
      <c r="H499" s="50">
        <f t="shared" si="101"/>
        <v>-1678</v>
      </c>
      <c r="I499" s="51">
        <f t="shared" si="102"/>
        <v>74.999456852350733</v>
      </c>
      <c r="J499" s="51">
        <f t="shared" si="103"/>
        <v>100.52352917317957</v>
      </c>
      <c r="K499" s="51">
        <f t="shared" si="104"/>
        <v>50.720439772872169</v>
      </c>
    </row>
    <row r="500" spans="1:11">
      <c r="A500" s="55" t="s">
        <v>39</v>
      </c>
      <c r="B500" s="49" t="s">
        <v>40</v>
      </c>
      <c r="C500" s="50">
        <v>176638</v>
      </c>
      <c r="D500" s="50">
        <v>626085</v>
      </c>
      <c r="E500" s="50">
        <v>313043</v>
      </c>
      <c r="F500" s="50">
        <v>313043</v>
      </c>
      <c r="G500" s="50">
        <f t="shared" si="100"/>
        <v>136405</v>
      </c>
      <c r="H500" s="50">
        <f t="shared" si="101"/>
        <v>0</v>
      </c>
      <c r="I500" s="51">
        <f t="shared" si="102"/>
        <v>77.222907868069171</v>
      </c>
      <c r="J500" s="51">
        <f t="shared" si="103"/>
        <v>100</v>
      </c>
      <c r="K500" s="51">
        <f t="shared" si="104"/>
        <v>50.000079861360682</v>
      </c>
    </row>
    <row r="501" spans="1:11">
      <c r="A501" s="56" t="s">
        <v>41</v>
      </c>
      <c r="B501" s="49" t="s">
        <v>42</v>
      </c>
      <c r="C501" s="50">
        <v>176638</v>
      </c>
      <c r="D501" s="50">
        <v>626085</v>
      </c>
      <c r="E501" s="50">
        <v>313043</v>
      </c>
      <c r="F501" s="50">
        <v>313043</v>
      </c>
      <c r="G501" s="50">
        <f t="shared" si="100"/>
        <v>136405</v>
      </c>
      <c r="H501" s="50">
        <f t="shared" si="101"/>
        <v>0</v>
      </c>
      <c r="I501" s="51">
        <f t="shared" si="102"/>
        <v>77.222907868069171</v>
      </c>
      <c r="J501" s="51">
        <f t="shared" si="103"/>
        <v>100</v>
      </c>
      <c r="K501" s="51">
        <f t="shared" si="104"/>
        <v>50.000079861360682</v>
      </c>
    </row>
    <row r="502" spans="1:11" ht="26.4">
      <c r="A502" s="55" t="s">
        <v>69</v>
      </c>
      <c r="B502" s="49" t="s">
        <v>70</v>
      </c>
      <c r="C502" s="50">
        <v>7474</v>
      </c>
      <c r="D502" s="50">
        <v>9152</v>
      </c>
      <c r="E502" s="50">
        <v>7474</v>
      </c>
      <c r="F502" s="50">
        <v>9152</v>
      </c>
      <c r="G502" s="50">
        <f t="shared" si="100"/>
        <v>1678</v>
      </c>
      <c r="H502" s="50">
        <f t="shared" si="101"/>
        <v>-1678</v>
      </c>
      <c r="I502" s="51">
        <f t="shared" si="102"/>
        <v>22.451164035322464</v>
      </c>
      <c r="J502" s="51">
        <f t="shared" si="103"/>
        <v>122.45116403532246</v>
      </c>
      <c r="K502" s="51">
        <f t="shared" si="104"/>
        <v>100</v>
      </c>
    </row>
    <row r="503" spans="1:11">
      <c r="A503" s="56" t="s">
        <v>71</v>
      </c>
      <c r="B503" s="49" t="s">
        <v>72</v>
      </c>
      <c r="C503" s="50">
        <v>7474</v>
      </c>
      <c r="D503" s="50">
        <v>9152</v>
      </c>
      <c r="E503" s="50">
        <v>7474</v>
      </c>
      <c r="F503" s="50">
        <v>9152</v>
      </c>
      <c r="G503" s="50">
        <f t="shared" si="100"/>
        <v>1678</v>
      </c>
      <c r="H503" s="50">
        <f t="shared" si="101"/>
        <v>-1678</v>
      </c>
      <c r="I503" s="51">
        <f t="shared" si="102"/>
        <v>22.451164035322464</v>
      </c>
      <c r="J503" s="51">
        <f t="shared" si="103"/>
        <v>122.45116403532246</v>
      </c>
      <c r="K503" s="51">
        <f t="shared" si="104"/>
        <v>100</v>
      </c>
    </row>
    <row r="504" spans="1:11">
      <c r="A504" s="48"/>
      <c r="B504" s="49" t="s">
        <v>57</v>
      </c>
      <c r="C504" s="50">
        <v>449447</v>
      </c>
      <c r="D504" s="50">
        <v>0</v>
      </c>
      <c r="E504" s="50">
        <v>0</v>
      </c>
      <c r="F504" s="50">
        <v>313042</v>
      </c>
      <c r="G504" s="50">
        <f t="shared" si="100"/>
        <v>-136405</v>
      </c>
      <c r="H504" s="50">
        <f t="shared" si="101"/>
        <v>-313042</v>
      </c>
      <c r="I504" s="51">
        <f t="shared" si="102"/>
        <v>-30.349518408177161</v>
      </c>
      <c r="J504" s="51">
        <f t="shared" si="103"/>
        <v>0</v>
      </c>
      <c r="K504" s="51">
        <f t="shared" si="104"/>
        <v>0</v>
      </c>
    </row>
    <row r="505" spans="1:11">
      <c r="A505" s="48" t="s">
        <v>58</v>
      </c>
      <c r="B505" s="49" t="s">
        <v>59</v>
      </c>
      <c r="C505" s="50">
        <v>-449447</v>
      </c>
      <c r="D505" s="50">
        <v>0</v>
      </c>
      <c r="E505" s="50">
        <v>0</v>
      </c>
      <c r="F505" s="50">
        <v>-313042</v>
      </c>
      <c r="G505" s="50">
        <f t="shared" si="100"/>
        <v>136405</v>
      </c>
      <c r="H505" s="50">
        <f t="shared" si="101"/>
        <v>313042</v>
      </c>
      <c r="I505" s="51">
        <f t="shared" si="102"/>
        <v>-30.349518408177161</v>
      </c>
      <c r="J505" s="51">
        <f t="shared" si="103"/>
        <v>0</v>
      </c>
      <c r="K505" s="51">
        <f t="shared" si="104"/>
        <v>0</v>
      </c>
    </row>
    <row r="506" spans="1:11">
      <c r="A506" s="54" t="s">
        <v>60</v>
      </c>
      <c r="B506" s="49" t="s">
        <v>61</v>
      </c>
      <c r="C506" s="50">
        <v>-449447</v>
      </c>
      <c r="D506" s="50">
        <v>0</v>
      </c>
      <c r="E506" s="50">
        <v>0</v>
      </c>
      <c r="F506" s="50">
        <v>-313042</v>
      </c>
      <c r="G506" s="50">
        <f t="shared" si="100"/>
        <v>136405</v>
      </c>
      <c r="H506" s="50">
        <f t="shared" si="101"/>
        <v>313042</v>
      </c>
      <c r="I506" s="51">
        <f t="shared" si="102"/>
        <v>-30.349518408177161</v>
      </c>
      <c r="J506" s="51">
        <f t="shared" si="103"/>
        <v>0</v>
      </c>
      <c r="K506" s="51">
        <f t="shared" si="104"/>
        <v>0</v>
      </c>
    </row>
    <row r="507" spans="1:11">
      <c r="A507" s="59" t="s">
        <v>63</v>
      </c>
      <c r="B507" s="60" t="s">
        <v>423</v>
      </c>
      <c r="C507" s="61"/>
      <c r="D507" s="61"/>
      <c r="E507" s="61"/>
      <c r="F507" s="61"/>
      <c r="G507" s="61"/>
      <c r="H507" s="61"/>
      <c r="I507" s="62"/>
      <c r="J507" s="62"/>
      <c r="K507" s="62"/>
    </row>
    <row r="508" spans="1:11">
      <c r="A508" s="48" t="s">
        <v>19</v>
      </c>
      <c r="B508" s="49" t="s">
        <v>20</v>
      </c>
      <c r="C508" s="50">
        <v>2172778.27</v>
      </c>
      <c r="D508" s="50">
        <v>2215027</v>
      </c>
      <c r="E508" s="50">
        <v>1053569</v>
      </c>
      <c r="F508" s="50">
        <v>2118665.16</v>
      </c>
      <c r="G508" s="50">
        <f t="shared" ref="G508:G529" si="105">F508-C508</f>
        <v>-54113.10999999987</v>
      </c>
      <c r="H508" s="50">
        <f t="shared" ref="H508:H529" si="106">E508-F508</f>
        <v>-1065096.1600000001</v>
      </c>
      <c r="I508" s="51">
        <f t="shared" ref="I508:I529" si="107">IF(ISERROR(F508/C508),0,F508/C508*100-100)</f>
        <v>-2.4905030921539861</v>
      </c>
      <c r="J508" s="51">
        <f t="shared" ref="J508:J529" si="108">IF(ISERROR(F508/E508),0,F508/E508*100)</f>
        <v>201.09410584404063</v>
      </c>
      <c r="K508" s="51">
        <f t="shared" ref="K508:K529" si="109">IF(ISERROR(F508/D508),0,F508/D508*100)</f>
        <v>95.649631358895405</v>
      </c>
    </row>
    <row r="509" spans="1:11" ht="26.4">
      <c r="A509" s="54" t="s">
        <v>21</v>
      </c>
      <c r="B509" s="49" t="s">
        <v>22</v>
      </c>
      <c r="C509" s="50">
        <v>102362.27</v>
      </c>
      <c r="D509" s="50">
        <v>185745</v>
      </c>
      <c r="E509" s="50">
        <v>73000</v>
      </c>
      <c r="F509" s="50">
        <v>89383.16</v>
      </c>
      <c r="G509" s="50">
        <f t="shared" si="105"/>
        <v>-12979.11</v>
      </c>
      <c r="H509" s="50">
        <f t="shared" si="106"/>
        <v>-16383.160000000003</v>
      </c>
      <c r="I509" s="51">
        <f t="shared" si="107"/>
        <v>-12.679583991249899</v>
      </c>
      <c r="J509" s="51">
        <f t="shared" si="108"/>
        <v>122.44268493150685</v>
      </c>
      <c r="K509" s="51">
        <f t="shared" si="109"/>
        <v>48.121435301084823</v>
      </c>
    </row>
    <row r="510" spans="1:11">
      <c r="A510" s="54" t="s">
        <v>23</v>
      </c>
      <c r="B510" s="49" t="s">
        <v>24</v>
      </c>
      <c r="C510" s="50">
        <v>2070416</v>
      </c>
      <c r="D510" s="50">
        <v>2029282</v>
      </c>
      <c r="E510" s="50">
        <v>980569</v>
      </c>
      <c r="F510" s="50">
        <v>2029282</v>
      </c>
      <c r="G510" s="50">
        <f t="shared" si="105"/>
        <v>-41134</v>
      </c>
      <c r="H510" s="50">
        <f t="shared" si="106"/>
        <v>-1048713</v>
      </c>
      <c r="I510" s="51">
        <f t="shared" si="107"/>
        <v>-1.986750488790662</v>
      </c>
      <c r="J510" s="51">
        <f t="shared" si="108"/>
        <v>206.94943446101192</v>
      </c>
      <c r="K510" s="51">
        <f t="shared" si="109"/>
        <v>100</v>
      </c>
    </row>
    <row r="511" spans="1:11" ht="26.4">
      <c r="A511" s="55" t="s">
        <v>25</v>
      </c>
      <c r="B511" s="49" t="s">
        <v>26</v>
      </c>
      <c r="C511" s="50">
        <v>2070416</v>
      </c>
      <c r="D511" s="50">
        <v>2029282</v>
      </c>
      <c r="E511" s="50">
        <v>980569</v>
      </c>
      <c r="F511" s="50">
        <v>2029282</v>
      </c>
      <c r="G511" s="50">
        <f t="shared" si="105"/>
        <v>-41134</v>
      </c>
      <c r="H511" s="50">
        <f t="shared" si="106"/>
        <v>-1048713</v>
      </c>
      <c r="I511" s="51">
        <f t="shared" si="107"/>
        <v>-1.986750488790662</v>
      </c>
      <c r="J511" s="51">
        <f t="shared" si="108"/>
        <v>206.94943446101192</v>
      </c>
      <c r="K511" s="51">
        <f t="shared" si="109"/>
        <v>100</v>
      </c>
    </row>
    <row r="512" spans="1:11">
      <c r="A512" s="48" t="s">
        <v>27</v>
      </c>
      <c r="B512" s="49" t="s">
        <v>28</v>
      </c>
      <c r="C512" s="50">
        <v>1068034.8999999999</v>
      </c>
      <c r="D512" s="50">
        <v>2232667</v>
      </c>
      <c r="E512" s="50">
        <v>1053569</v>
      </c>
      <c r="F512" s="50">
        <v>1066970.57</v>
      </c>
      <c r="G512" s="50">
        <f t="shared" si="105"/>
        <v>-1064.3299999998417</v>
      </c>
      <c r="H512" s="50">
        <f t="shared" si="106"/>
        <v>-13401.570000000065</v>
      </c>
      <c r="I512" s="51">
        <f t="shared" si="107"/>
        <v>-9.9653110586544358E-2</v>
      </c>
      <c r="J512" s="51">
        <f t="shared" si="108"/>
        <v>101.27201635583431</v>
      </c>
      <c r="K512" s="51">
        <f t="shared" si="109"/>
        <v>47.789059900110495</v>
      </c>
    </row>
    <row r="513" spans="1:11">
      <c r="A513" s="54" t="s">
        <v>29</v>
      </c>
      <c r="B513" s="49" t="s">
        <v>30</v>
      </c>
      <c r="C513" s="50">
        <v>1051659.8500000001</v>
      </c>
      <c r="D513" s="50">
        <v>2154983</v>
      </c>
      <c r="E513" s="50">
        <v>1028569</v>
      </c>
      <c r="F513" s="50">
        <v>1057592.8899999999</v>
      </c>
      <c r="G513" s="50">
        <f t="shared" si="105"/>
        <v>5933.0399999998044</v>
      </c>
      <c r="H513" s="50">
        <f t="shared" si="106"/>
        <v>-29023.889999999898</v>
      </c>
      <c r="I513" s="51">
        <f t="shared" si="107"/>
        <v>0.56415959970324536</v>
      </c>
      <c r="J513" s="51">
        <f t="shared" si="108"/>
        <v>102.82177374585466</v>
      </c>
      <c r="K513" s="51">
        <f t="shared" si="109"/>
        <v>49.076623342272299</v>
      </c>
    </row>
    <row r="514" spans="1:11">
      <c r="A514" s="55" t="s">
        <v>31</v>
      </c>
      <c r="B514" s="49" t="s">
        <v>32</v>
      </c>
      <c r="C514" s="50">
        <v>800317.46</v>
      </c>
      <c r="D514" s="50">
        <v>1864759</v>
      </c>
      <c r="E514" s="50">
        <v>779986</v>
      </c>
      <c r="F514" s="50">
        <v>795890.02</v>
      </c>
      <c r="G514" s="50">
        <f t="shared" si="105"/>
        <v>-4427.4399999999441</v>
      </c>
      <c r="H514" s="50">
        <f t="shared" si="106"/>
        <v>-15904.020000000019</v>
      </c>
      <c r="I514" s="51">
        <f t="shared" si="107"/>
        <v>-0.55321047225433517</v>
      </c>
      <c r="J514" s="51">
        <f t="shared" si="108"/>
        <v>102.0390135207555</v>
      </c>
      <c r="K514" s="51">
        <f t="shared" si="109"/>
        <v>42.680583389059926</v>
      </c>
    </row>
    <row r="515" spans="1:11">
      <c r="A515" s="56" t="s">
        <v>33</v>
      </c>
      <c r="B515" s="49" t="s">
        <v>34</v>
      </c>
      <c r="C515" s="50">
        <v>437672.71</v>
      </c>
      <c r="D515" s="50">
        <v>1081573</v>
      </c>
      <c r="E515" s="50">
        <v>484428</v>
      </c>
      <c r="F515" s="50">
        <v>489100.75</v>
      </c>
      <c r="G515" s="50">
        <f t="shared" si="105"/>
        <v>51428.039999999979</v>
      </c>
      <c r="H515" s="50">
        <f t="shared" si="106"/>
        <v>-4672.75</v>
      </c>
      <c r="I515" s="51">
        <f t="shared" si="107"/>
        <v>11.750341939299801</v>
      </c>
      <c r="J515" s="51">
        <f t="shared" si="108"/>
        <v>100.96459122924357</v>
      </c>
      <c r="K515" s="51">
        <f t="shared" si="109"/>
        <v>45.221242579095453</v>
      </c>
    </row>
    <row r="516" spans="1:11">
      <c r="A516" s="56" t="s">
        <v>35</v>
      </c>
      <c r="B516" s="49" t="s">
        <v>36</v>
      </c>
      <c r="C516" s="50">
        <v>362644.75</v>
      </c>
      <c r="D516" s="50">
        <v>783186</v>
      </c>
      <c r="E516" s="50">
        <v>295558</v>
      </c>
      <c r="F516" s="50">
        <v>306789.27</v>
      </c>
      <c r="G516" s="50">
        <f t="shared" si="105"/>
        <v>-55855.479999999981</v>
      </c>
      <c r="H516" s="50">
        <f t="shared" si="106"/>
        <v>-11231.270000000019</v>
      </c>
      <c r="I516" s="51">
        <f t="shared" si="107"/>
        <v>-15.402257994910997</v>
      </c>
      <c r="J516" s="51">
        <f t="shared" si="108"/>
        <v>103.80002233064238</v>
      </c>
      <c r="K516" s="51">
        <f t="shared" si="109"/>
        <v>39.17195532095824</v>
      </c>
    </row>
    <row r="517" spans="1:11">
      <c r="A517" s="57" t="s">
        <v>37</v>
      </c>
      <c r="B517" s="49" t="s">
        <v>38</v>
      </c>
      <c r="C517" s="50">
        <v>84347.37</v>
      </c>
      <c r="D517" s="50">
        <v>0</v>
      </c>
      <c r="E517" s="50">
        <v>0</v>
      </c>
      <c r="F517" s="50">
        <v>90124.800000000003</v>
      </c>
      <c r="G517" s="50">
        <f t="shared" si="105"/>
        <v>5777.4300000000076</v>
      </c>
      <c r="H517" s="50">
        <f t="shared" si="106"/>
        <v>-90124.800000000003</v>
      </c>
      <c r="I517" s="51">
        <f t="shared" si="107"/>
        <v>6.8495674494652263</v>
      </c>
      <c r="J517" s="51">
        <f t="shared" si="108"/>
        <v>0</v>
      </c>
      <c r="K517" s="51">
        <f t="shared" si="109"/>
        <v>0</v>
      </c>
    </row>
    <row r="518" spans="1:11">
      <c r="A518" s="55" t="s">
        <v>39</v>
      </c>
      <c r="B518" s="49" t="s">
        <v>40</v>
      </c>
      <c r="C518" s="50">
        <v>251342.39</v>
      </c>
      <c r="D518" s="50">
        <v>280224</v>
      </c>
      <c r="E518" s="50">
        <v>248583</v>
      </c>
      <c r="F518" s="50">
        <v>251702.87</v>
      </c>
      <c r="G518" s="50">
        <f t="shared" si="105"/>
        <v>360.47999999998137</v>
      </c>
      <c r="H518" s="50">
        <f t="shared" si="106"/>
        <v>-3119.8699999999953</v>
      </c>
      <c r="I518" s="51">
        <f t="shared" si="107"/>
        <v>0.14342188756937446</v>
      </c>
      <c r="J518" s="51">
        <f t="shared" si="108"/>
        <v>101.25506168965697</v>
      </c>
      <c r="K518" s="51">
        <f t="shared" si="109"/>
        <v>89.822024523238554</v>
      </c>
    </row>
    <row r="519" spans="1:11">
      <c r="A519" s="56" t="s">
        <v>41</v>
      </c>
      <c r="B519" s="49" t="s">
        <v>42</v>
      </c>
      <c r="C519" s="50">
        <v>251342.39</v>
      </c>
      <c r="D519" s="50">
        <v>280224</v>
      </c>
      <c r="E519" s="50">
        <v>248583</v>
      </c>
      <c r="F519" s="50">
        <v>251702.87</v>
      </c>
      <c r="G519" s="50">
        <f t="shared" si="105"/>
        <v>360.47999999998137</v>
      </c>
      <c r="H519" s="50">
        <f t="shared" si="106"/>
        <v>-3119.8699999999953</v>
      </c>
      <c r="I519" s="51">
        <f t="shared" si="107"/>
        <v>0.14342188756937446</v>
      </c>
      <c r="J519" s="51">
        <f t="shared" si="108"/>
        <v>101.25506168965697</v>
      </c>
      <c r="K519" s="51">
        <f t="shared" si="109"/>
        <v>89.822024523238554</v>
      </c>
    </row>
    <row r="520" spans="1:11" ht="26.4">
      <c r="A520" s="55" t="s">
        <v>45</v>
      </c>
      <c r="B520" s="49" t="s">
        <v>46</v>
      </c>
      <c r="C520" s="50">
        <v>0</v>
      </c>
      <c r="D520" s="50">
        <v>10000</v>
      </c>
      <c r="E520" s="50">
        <v>0</v>
      </c>
      <c r="F520" s="50">
        <v>10000</v>
      </c>
      <c r="G520" s="50">
        <f t="shared" si="105"/>
        <v>10000</v>
      </c>
      <c r="H520" s="50">
        <f t="shared" si="106"/>
        <v>-10000</v>
      </c>
      <c r="I520" s="51">
        <f t="shared" si="107"/>
        <v>0</v>
      </c>
      <c r="J520" s="51">
        <f t="shared" si="108"/>
        <v>0</v>
      </c>
      <c r="K520" s="51">
        <f t="shared" si="109"/>
        <v>100</v>
      </c>
    </row>
    <row r="521" spans="1:11">
      <c r="A521" s="56" t="s">
        <v>47</v>
      </c>
      <c r="B521" s="49" t="s">
        <v>48</v>
      </c>
      <c r="C521" s="50">
        <v>0</v>
      </c>
      <c r="D521" s="50">
        <v>10000</v>
      </c>
      <c r="E521" s="50">
        <v>0</v>
      </c>
      <c r="F521" s="50">
        <v>10000</v>
      </c>
      <c r="G521" s="50">
        <f t="shared" si="105"/>
        <v>10000</v>
      </c>
      <c r="H521" s="50">
        <f t="shared" si="106"/>
        <v>-10000</v>
      </c>
      <c r="I521" s="51">
        <f t="shared" si="107"/>
        <v>0</v>
      </c>
      <c r="J521" s="51">
        <f t="shared" si="108"/>
        <v>0</v>
      </c>
      <c r="K521" s="51">
        <f t="shared" si="109"/>
        <v>100</v>
      </c>
    </row>
    <row r="522" spans="1:11" ht="26.4">
      <c r="A522" s="57" t="s">
        <v>49</v>
      </c>
      <c r="B522" s="49" t="s">
        <v>50</v>
      </c>
      <c r="C522" s="50">
        <v>0</v>
      </c>
      <c r="D522" s="50">
        <v>10000</v>
      </c>
      <c r="E522" s="50">
        <v>0</v>
      </c>
      <c r="F522" s="50">
        <v>10000</v>
      </c>
      <c r="G522" s="50">
        <f t="shared" si="105"/>
        <v>10000</v>
      </c>
      <c r="H522" s="50">
        <f t="shared" si="106"/>
        <v>-10000</v>
      </c>
      <c r="I522" s="51">
        <f t="shared" si="107"/>
        <v>0</v>
      </c>
      <c r="J522" s="51">
        <f t="shared" si="108"/>
        <v>0</v>
      </c>
      <c r="K522" s="51">
        <f t="shared" si="109"/>
        <v>100</v>
      </c>
    </row>
    <row r="523" spans="1:11" ht="26.4">
      <c r="A523" s="58" t="s">
        <v>51</v>
      </c>
      <c r="B523" s="49" t="s">
        <v>52</v>
      </c>
      <c r="C523" s="50">
        <v>0</v>
      </c>
      <c r="D523" s="50">
        <v>10000</v>
      </c>
      <c r="E523" s="50">
        <v>0</v>
      </c>
      <c r="F523" s="50">
        <v>10000</v>
      </c>
      <c r="G523" s="50">
        <f t="shared" si="105"/>
        <v>10000</v>
      </c>
      <c r="H523" s="50">
        <f t="shared" si="106"/>
        <v>-10000</v>
      </c>
      <c r="I523" s="51">
        <f t="shared" si="107"/>
        <v>0</v>
      </c>
      <c r="J523" s="51">
        <f t="shared" si="108"/>
        <v>0</v>
      </c>
      <c r="K523" s="51">
        <f t="shared" si="109"/>
        <v>100</v>
      </c>
    </row>
    <row r="524" spans="1:11">
      <c r="A524" s="54" t="s">
        <v>53</v>
      </c>
      <c r="B524" s="49" t="s">
        <v>54</v>
      </c>
      <c r="C524" s="50">
        <v>16375.05</v>
      </c>
      <c r="D524" s="50">
        <v>77684</v>
      </c>
      <c r="E524" s="50">
        <v>25000</v>
      </c>
      <c r="F524" s="50">
        <v>9377.68</v>
      </c>
      <c r="G524" s="50">
        <f t="shared" si="105"/>
        <v>-6997.369999999999</v>
      </c>
      <c r="H524" s="50">
        <f t="shared" si="106"/>
        <v>15622.32</v>
      </c>
      <c r="I524" s="51">
        <f t="shared" si="107"/>
        <v>-42.731900055267005</v>
      </c>
      <c r="J524" s="51">
        <f t="shared" si="108"/>
        <v>37.510720000000006</v>
      </c>
      <c r="K524" s="51">
        <f t="shared" si="109"/>
        <v>12.071572009680244</v>
      </c>
    </row>
    <row r="525" spans="1:11">
      <c r="A525" s="55" t="s">
        <v>55</v>
      </c>
      <c r="B525" s="49" t="s">
        <v>56</v>
      </c>
      <c r="C525" s="50">
        <v>16375.05</v>
      </c>
      <c r="D525" s="50">
        <v>77684</v>
      </c>
      <c r="E525" s="50">
        <v>25000</v>
      </c>
      <c r="F525" s="50">
        <v>9377.68</v>
      </c>
      <c r="G525" s="50">
        <f t="shared" si="105"/>
        <v>-6997.369999999999</v>
      </c>
      <c r="H525" s="50">
        <f t="shared" si="106"/>
        <v>15622.32</v>
      </c>
      <c r="I525" s="51">
        <f t="shared" si="107"/>
        <v>-42.731900055267005</v>
      </c>
      <c r="J525" s="51">
        <f t="shared" si="108"/>
        <v>37.510720000000006</v>
      </c>
      <c r="K525" s="51">
        <f t="shared" si="109"/>
        <v>12.071572009680244</v>
      </c>
    </row>
    <row r="526" spans="1:11">
      <c r="A526" s="48"/>
      <c r="B526" s="49" t="s">
        <v>57</v>
      </c>
      <c r="C526" s="50">
        <v>1104743.3700000001</v>
      </c>
      <c r="D526" s="50">
        <v>-17640</v>
      </c>
      <c r="E526" s="50">
        <v>0</v>
      </c>
      <c r="F526" s="50">
        <v>1051694.5900000001</v>
      </c>
      <c r="G526" s="50">
        <f t="shared" si="105"/>
        <v>-53048.780000000028</v>
      </c>
      <c r="H526" s="50">
        <f t="shared" si="106"/>
        <v>-1051694.5900000001</v>
      </c>
      <c r="I526" s="51">
        <f t="shared" si="107"/>
        <v>-4.8019097865235523</v>
      </c>
      <c r="J526" s="51">
        <f t="shared" si="108"/>
        <v>0</v>
      </c>
      <c r="K526" s="51">
        <f t="shared" si="109"/>
        <v>-5961.9874716553295</v>
      </c>
    </row>
    <row r="527" spans="1:11">
      <c r="A527" s="48" t="s">
        <v>58</v>
      </c>
      <c r="B527" s="49" t="s">
        <v>59</v>
      </c>
      <c r="C527" s="50">
        <v>-1104743.3700000001</v>
      </c>
      <c r="D527" s="50">
        <v>17640</v>
      </c>
      <c r="E527" s="50">
        <v>0</v>
      </c>
      <c r="F527" s="50">
        <v>-1051694.5900000001</v>
      </c>
      <c r="G527" s="50">
        <f t="shared" si="105"/>
        <v>53048.780000000028</v>
      </c>
      <c r="H527" s="50">
        <f t="shared" si="106"/>
        <v>1051694.5900000001</v>
      </c>
      <c r="I527" s="51">
        <f t="shared" si="107"/>
        <v>-4.8019097865235523</v>
      </c>
      <c r="J527" s="51">
        <f t="shared" si="108"/>
        <v>0</v>
      </c>
      <c r="K527" s="51">
        <f t="shared" si="109"/>
        <v>-5961.9874716553295</v>
      </c>
    </row>
    <row r="528" spans="1:11">
      <c r="A528" s="54" t="s">
        <v>60</v>
      </c>
      <c r="B528" s="49" t="s">
        <v>61</v>
      </c>
      <c r="C528" s="50">
        <v>-1104743.3700000001</v>
      </c>
      <c r="D528" s="50">
        <v>17640</v>
      </c>
      <c r="E528" s="50">
        <v>0</v>
      </c>
      <c r="F528" s="50">
        <v>-1051694.5900000001</v>
      </c>
      <c r="G528" s="50">
        <f t="shared" si="105"/>
        <v>53048.780000000028</v>
      </c>
      <c r="H528" s="50">
        <f t="shared" si="106"/>
        <v>1051694.5900000001</v>
      </c>
      <c r="I528" s="51">
        <f t="shared" si="107"/>
        <v>-4.8019097865235523</v>
      </c>
      <c r="J528" s="51">
        <f t="shared" si="108"/>
        <v>0</v>
      </c>
      <c r="K528" s="51">
        <f t="shared" si="109"/>
        <v>-5961.9874716553295</v>
      </c>
    </row>
    <row r="529" spans="1:11" ht="26.4">
      <c r="A529" s="55" t="s">
        <v>139</v>
      </c>
      <c r="B529" s="49" t="s">
        <v>140</v>
      </c>
      <c r="C529" s="50">
        <v>-11334.08</v>
      </c>
      <c r="D529" s="50">
        <v>17640</v>
      </c>
      <c r="E529" s="50">
        <v>0</v>
      </c>
      <c r="F529" s="50">
        <v>-17639.11</v>
      </c>
      <c r="G529" s="50">
        <f t="shared" si="105"/>
        <v>-6305.0300000000007</v>
      </c>
      <c r="H529" s="50">
        <f t="shared" si="106"/>
        <v>17639.11</v>
      </c>
      <c r="I529" s="51">
        <f t="shared" si="107"/>
        <v>55.62895268076457</v>
      </c>
      <c r="J529" s="51">
        <f t="shared" si="108"/>
        <v>0</v>
      </c>
      <c r="K529" s="51">
        <f t="shared" si="109"/>
        <v>-99.994954648526075</v>
      </c>
    </row>
    <row r="530" spans="1:11">
      <c r="A530" s="59" t="s">
        <v>424</v>
      </c>
      <c r="B530" s="60" t="s">
        <v>425</v>
      </c>
      <c r="C530" s="61"/>
      <c r="D530" s="61"/>
      <c r="E530" s="61"/>
      <c r="F530" s="61"/>
      <c r="G530" s="61"/>
      <c r="H530" s="61"/>
      <c r="I530" s="62"/>
      <c r="J530" s="62"/>
      <c r="K530" s="62"/>
    </row>
    <row r="531" spans="1:11">
      <c r="A531" s="48" t="s">
        <v>19</v>
      </c>
      <c r="B531" s="49" t="s">
        <v>20</v>
      </c>
      <c r="C531" s="50">
        <v>81594598.010000005</v>
      </c>
      <c r="D531" s="50">
        <v>89313433</v>
      </c>
      <c r="E531" s="50">
        <v>47815880</v>
      </c>
      <c r="F531" s="50">
        <v>86423109.870000005</v>
      </c>
      <c r="G531" s="50">
        <f t="shared" ref="G531:G560" si="110">F531-C531</f>
        <v>4828511.8599999994</v>
      </c>
      <c r="H531" s="50">
        <f t="shared" ref="H531:H560" si="111">E531-F531</f>
        <v>-38607229.870000005</v>
      </c>
      <c r="I531" s="51">
        <f t="shared" ref="I531:I560" si="112">IF(ISERROR(F531/C531),0,F531/C531*100-100)</f>
        <v>5.9176857019483435</v>
      </c>
      <c r="J531" s="51">
        <f t="shared" ref="J531:J560" si="113">IF(ISERROR(F531/E531),0,F531/E531*100)</f>
        <v>180.74143960123709</v>
      </c>
      <c r="K531" s="51">
        <f t="shared" ref="K531:K560" si="114">IF(ISERROR(F531/D531),0,F531/D531*100)</f>
        <v>96.763842758121285</v>
      </c>
    </row>
    <row r="532" spans="1:11" ht="26.4">
      <c r="A532" s="54" t="s">
        <v>21</v>
      </c>
      <c r="B532" s="49" t="s">
        <v>22</v>
      </c>
      <c r="C532" s="50">
        <v>37818.01</v>
      </c>
      <c r="D532" s="50">
        <v>45000</v>
      </c>
      <c r="E532" s="50">
        <v>22500</v>
      </c>
      <c r="F532" s="50">
        <v>29415.87</v>
      </c>
      <c r="G532" s="50">
        <f t="shared" si="110"/>
        <v>-8402.1400000000031</v>
      </c>
      <c r="H532" s="50">
        <f t="shared" si="111"/>
        <v>-6915.869999999999</v>
      </c>
      <c r="I532" s="51">
        <f t="shared" si="112"/>
        <v>-22.217298054551264</v>
      </c>
      <c r="J532" s="51">
        <f t="shared" si="113"/>
        <v>130.7372</v>
      </c>
      <c r="K532" s="51">
        <f t="shared" si="114"/>
        <v>65.368600000000001</v>
      </c>
    </row>
    <row r="533" spans="1:11">
      <c r="A533" s="54" t="s">
        <v>83</v>
      </c>
      <c r="B533" s="49" t="s">
        <v>84</v>
      </c>
      <c r="C533" s="50">
        <v>4138173</v>
      </c>
      <c r="D533" s="50">
        <v>4383963</v>
      </c>
      <c r="E533" s="50">
        <v>1688450</v>
      </c>
      <c r="F533" s="50">
        <v>1509224</v>
      </c>
      <c r="G533" s="50">
        <f t="shared" si="110"/>
        <v>-2628949</v>
      </c>
      <c r="H533" s="50">
        <f t="shared" si="111"/>
        <v>179226</v>
      </c>
      <c r="I533" s="51">
        <f t="shared" si="112"/>
        <v>-63.529219295568353</v>
      </c>
      <c r="J533" s="51">
        <f t="shared" si="113"/>
        <v>89.385175752909475</v>
      </c>
      <c r="K533" s="51">
        <f t="shared" si="114"/>
        <v>34.426020475081565</v>
      </c>
    </row>
    <row r="534" spans="1:11">
      <c r="A534" s="55" t="s">
        <v>85</v>
      </c>
      <c r="B534" s="49" t="s">
        <v>86</v>
      </c>
      <c r="C534" s="50">
        <v>4138173</v>
      </c>
      <c r="D534" s="50">
        <v>4383963</v>
      </c>
      <c r="E534" s="50">
        <v>1688450</v>
      </c>
      <c r="F534" s="50">
        <v>1509224</v>
      </c>
      <c r="G534" s="50">
        <f t="shared" si="110"/>
        <v>-2628949</v>
      </c>
      <c r="H534" s="50">
        <f t="shared" si="111"/>
        <v>179226</v>
      </c>
      <c r="I534" s="51">
        <f t="shared" si="112"/>
        <v>-63.529219295568353</v>
      </c>
      <c r="J534" s="51">
        <f t="shared" si="113"/>
        <v>89.385175752909475</v>
      </c>
      <c r="K534" s="51">
        <f t="shared" si="114"/>
        <v>34.426020475081565</v>
      </c>
    </row>
    <row r="535" spans="1:11">
      <c r="A535" s="56" t="s">
        <v>87</v>
      </c>
      <c r="B535" s="49" t="s">
        <v>88</v>
      </c>
      <c r="C535" s="50">
        <v>4138173</v>
      </c>
      <c r="D535" s="50">
        <v>4383963</v>
      </c>
      <c r="E535" s="50">
        <v>1688450</v>
      </c>
      <c r="F535" s="50">
        <v>1509224</v>
      </c>
      <c r="G535" s="50">
        <f t="shared" si="110"/>
        <v>-2628949</v>
      </c>
      <c r="H535" s="50">
        <f t="shared" si="111"/>
        <v>179226</v>
      </c>
      <c r="I535" s="51">
        <f t="shared" si="112"/>
        <v>-63.529219295568353</v>
      </c>
      <c r="J535" s="51">
        <f t="shared" si="113"/>
        <v>89.385175752909475</v>
      </c>
      <c r="K535" s="51">
        <f t="shared" si="114"/>
        <v>34.426020475081565</v>
      </c>
    </row>
    <row r="536" spans="1:11" ht="26.4">
      <c r="A536" s="57" t="s">
        <v>89</v>
      </c>
      <c r="B536" s="49" t="s">
        <v>90</v>
      </c>
      <c r="C536" s="50">
        <v>4138173</v>
      </c>
      <c r="D536" s="50">
        <v>4383963</v>
      </c>
      <c r="E536" s="50">
        <v>1688450</v>
      </c>
      <c r="F536" s="50">
        <v>1509224</v>
      </c>
      <c r="G536" s="50">
        <f t="shared" si="110"/>
        <v>-2628949</v>
      </c>
      <c r="H536" s="50">
        <f t="shared" si="111"/>
        <v>179226</v>
      </c>
      <c r="I536" s="51">
        <f t="shared" si="112"/>
        <v>-63.529219295568353</v>
      </c>
      <c r="J536" s="51">
        <f t="shared" si="113"/>
        <v>89.385175752909475</v>
      </c>
      <c r="K536" s="51">
        <f t="shared" si="114"/>
        <v>34.426020475081565</v>
      </c>
    </row>
    <row r="537" spans="1:11" ht="26.4">
      <c r="A537" s="58" t="s">
        <v>91</v>
      </c>
      <c r="B537" s="49" t="s">
        <v>92</v>
      </c>
      <c r="C537" s="50">
        <v>4138173</v>
      </c>
      <c r="D537" s="50">
        <v>4383963</v>
      </c>
      <c r="E537" s="50">
        <v>1688450</v>
      </c>
      <c r="F537" s="50">
        <v>1509224</v>
      </c>
      <c r="G537" s="50">
        <f t="shared" si="110"/>
        <v>-2628949</v>
      </c>
      <c r="H537" s="50">
        <f t="shared" si="111"/>
        <v>179226</v>
      </c>
      <c r="I537" s="51">
        <f t="shared" si="112"/>
        <v>-63.529219295568353</v>
      </c>
      <c r="J537" s="51">
        <f t="shared" si="113"/>
        <v>89.385175752909475</v>
      </c>
      <c r="K537" s="51">
        <f t="shared" si="114"/>
        <v>34.426020475081565</v>
      </c>
    </row>
    <row r="538" spans="1:11">
      <c r="A538" s="54" t="s">
        <v>23</v>
      </c>
      <c r="B538" s="49" t="s">
        <v>24</v>
      </c>
      <c r="C538" s="50">
        <v>77418607</v>
      </c>
      <c r="D538" s="50">
        <v>84884470</v>
      </c>
      <c r="E538" s="50">
        <v>46104930</v>
      </c>
      <c r="F538" s="50">
        <v>84884470</v>
      </c>
      <c r="G538" s="50">
        <f t="shared" si="110"/>
        <v>7465863</v>
      </c>
      <c r="H538" s="50">
        <f t="shared" si="111"/>
        <v>-38779540</v>
      </c>
      <c r="I538" s="51">
        <f t="shared" si="112"/>
        <v>9.6434995271873021</v>
      </c>
      <c r="J538" s="51">
        <f t="shared" si="113"/>
        <v>184.1114822210987</v>
      </c>
      <c r="K538" s="51">
        <f t="shared" si="114"/>
        <v>100</v>
      </c>
    </row>
    <row r="539" spans="1:11" ht="26.4">
      <c r="A539" s="55" t="s">
        <v>25</v>
      </c>
      <c r="B539" s="49" t="s">
        <v>26</v>
      </c>
      <c r="C539" s="50">
        <v>77418607</v>
      </c>
      <c r="D539" s="50">
        <v>84884470</v>
      </c>
      <c r="E539" s="50">
        <v>46104930</v>
      </c>
      <c r="F539" s="50">
        <v>84884470</v>
      </c>
      <c r="G539" s="50">
        <f t="shared" si="110"/>
        <v>7465863</v>
      </c>
      <c r="H539" s="50">
        <f t="shared" si="111"/>
        <v>-38779540</v>
      </c>
      <c r="I539" s="51">
        <f t="shared" si="112"/>
        <v>9.6434995271873021</v>
      </c>
      <c r="J539" s="51">
        <f t="shared" si="113"/>
        <v>184.1114822210987</v>
      </c>
      <c r="K539" s="51">
        <f t="shared" si="114"/>
        <v>100</v>
      </c>
    </row>
    <row r="540" spans="1:11">
      <c r="A540" s="48" t="s">
        <v>27</v>
      </c>
      <c r="B540" s="49" t="s">
        <v>28</v>
      </c>
      <c r="C540" s="50">
        <v>33590410.030000001</v>
      </c>
      <c r="D540" s="50">
        <v>89313433</v>
      </c>
      <c r="E540" s="50">
        <v>47815880</v>
      </c>
      <c r="F540" s="50">
        <v>41354412.5</v>
      </c>
      <c r="G540" s="50">
        <f t="shared" si="110"/>
        <v>7764002.4699999988</v>
      </c>
      <c r="H540" s="50">
        <f t="shared" si="111"/>
        <v>6461467.5</v>
      </c>
      <c r="I540" s="51">
        <f t="shared" si="112"/>
        <v>23.113747236386445</v>
      </c>
      <c r="J540" s="51">
        <f t="shared" si="113"/>
        <v>86.486774895704116</v>
      </c>
      <c r="K540" s="51">
        <f t="shared" si="114"/>
        <v>46.302567386475893</v>
      </c>
    </row>
    <row r="541" spans="1:11">
      <c r="A541" s="54" t="s">
        <v>29</v>
      </c>
      <c r="B541" s="49" t="s">
        <v>30</v>
      </c>
      <c r="C541" s="50">
        <v>33590410.030000001</v>
      </c>
      <c r="D541" s="50">
        <v>89055575</v>
      </c>
      <c r="E541" s="50">
        <v>47815880</v>
      </c>
      <c r="F541" s="50">
        <v>41354412.5</v>
      </c>
      <c r="G541" s="50">
        <f t="shared" si="110"/>
        <v>7764002.4699999988</v>
      </c>
      <c r="H541" s="50">
        <f t="shared" si="111"/>
        <v>6461467.5</v>
      </c>
      <c r="I541" s="51">
        <f t="shared" si="112"/>
        <v>23.113747236386445</v>
      </c>
      <c r="J541" s="51">
        <f t="shared" si="113"/>
        <v>86.486774895704116</v>
      </c>
      <c r="K541" s="51">
        <f t="shared" si="114"/>
        <v>46.436635213460811</v>
      </c>
    </row>
    <row r="542" spans="1:11">
      <c r="A542" s="55" t="s">
        <v>31</v>
      </c>
      <c r="B542" s="49" t="s">
        <v>32</v>
      </c>
      <c r="C542" s="50">
        <v>1549374.03</v>
      </c>
      <c r="D542" s="50">
        <v>6117742</v>
      </c>
      <c r="E542" s="50">
        <v>1859495</v>
      </c>
      <c r="F542" s="50">
        <v>1011176.68</v>
      </c>
      <c r="G542" s="50">
        <f t="shared" si="110"/>
        <v>-538197.35</v>
      </c>
      <c r="H542" s="50">
        <f t="shared" si="111"/>
        <v>848318.32</v>
      </c>
      <c r="I542" s="51">
        <f t="shared" si="112"/>
        <v>-34.736438043949917</v>
      </c>
      <c r="J542" s="51">
        <f t="shared" si="113"/>
        <v>54.379101852922439</v>
      </c>
      <c r="K542" s="51">
        <f t="shared" si="114"/>
        <v>16.528593065872997</v>
      </c>
    </row>
    <row r="543" spans="1:11">
      <c r="A543" s="56" t="s">
        <v>33</v>
      </c>
      <c r="B543" s="49" t="s">
        <v>34</v>
      </c>
      <c r="C543" s="50">
        <v>389496</v>
      </c>
      <c r="D543" s="50">
        <v>2131566</v>
      </c>
      <c r="E543" s="50">
        <v>1087527</v>
      </c>
      <c r="F543" s="50">
        <v>499334.86</v>
      </c>
      <c r="G543" s="50">
        <f t="shared" si="110"/>
        <v>109838.85999999999</v>
      </c>
      <c r="H543" s="50">
        <f t="shared" si="111"/>
        <v>588192.14</v>
      </c>
      <c r="I543" s="51">
        <f t="shared" si="112"/>
        <v>28.200253661141574</v>
      </c>
      <c r="J543" s="51">
        <f t="shared" si="113"/>
        <v>45.914709244000377</v>
      </c>
      <c r="K543" s="51">
        <f t="shared" si="114"/>
        <v>23.425728314300379</v>
      </c>
    </row>
    <row r="544" spans="1:11">
      <c r="A544" s="56" t="s">
        <v>35</v>
      </c>
      <c r="B544" s="49" t="s">
        <v>36</v>
      </c>
      <c r="C544" s="50">
        <v>1159878.03</v>
      </c>
      <c r="D544" s="50">
        <v>3986176</v>
      </c>
      <c r="E544" s="50">
        <v>771968</v>
      </c>
      <c r="F544" s="50">
        <v>511841.82</v>
      </c>
      <c r="G544" s="50">
        <f t="shared" si="110"/>
        <v>-648036.21</v>
      </c>
      <c r="H544" s="50">
        <f t="shared" si="111"/>
        <v>260126.18</v>
      </c>
      <c r="I544" s="51">
        <f t="shared" si="112"/>
        <v>-55.871065167084858</v>
      </c>
      <c r="J544" s="51">
        <f t="shared" si="113"/>
        <v>66.303502217708512</v>
      </c>
      <c r="K544" s="51">
        <f t="shared" si="114"/>
        <v>12.840421998426562</v>
      </c>
    </row>
    <row r="545" spans="1:11">
      <c r="A545" s="57" t="s">
        <v>37</v>
      </c>
      <c r="B545" s="49" t="s">
        <v>38</v>
      </c>
      <c r="C545" s="50">
        <v>50</v>
      </c>
      <c r="D545" s="50">
        <v>0</v>
      </c>
      <c r="E545" s="50">
        <v>0</v>
      </c>
      <c r="F545" s="50">
        <v>256.52999999999997</v>
      </c>
      <c r="G545" s="50">
        <f t="shared" si="110"/>
        <v>206.52999999999997</v>
      </c>
      <c r="H545" s="50">
        <f t="shared" si="111"/>
        <v>-256.52999999999997</v>
      </c>
      <c r="I545" s="51">
        <f t="shared" si="112"/>
        <v>413.05999999999995</v>
      </c>
      <c r="J545" s="51">
        <f t="shared" si="113"/>
        <v>0</v>
      </c>
      <c r="K545" s="51">
        <f t="shared" si="114"/>
        <v>0</v>
      </c>
    </row>
    <row r="546" spans="1:11">
      <c r="A546" s="55" t="s">
        <v>39</v>
      </c>
      <c r="B546" s="49" t="s">
        <v>40</v>
      </c>
      <c r="C546" s="50">
        <v>131010</v>
      </c>
      <c r="D546" s="50">
        <v>1305008</v>
      </c>
      <c r="E546" s="50">
        <v>385330</v>
      </c>
      <c r="F546" s="50">
        <v>571010</v>
      </c>
      <c r="G546" s="50">
        <f t="shared" si="110"/>
        <v>440000</v>
      </c>
      <c r="H546" s="50">
        <f t="shared" si="111"/>
        <v>-185680</v>
      </c>
      <c r="I546" s="51">
        <f t="shared" si="112"/>
        <v>335.85222502099077</v>
      </c>
      <c r="J546" s="51">
        <f t="shared" si="113"/>
        <v>148.18726805595205</v>
      </c>
      <c r="K546" s="51">
        <f t="shared" si="114"/>
        <v>43.755287323909123</v>
      </c>
    </row>
    <row r="547" spans="1:11">
      <c r="A547" s="56" t="s">
        <v>41</v>
      </c>
      <c r="B547" s="49" t="s">
        <v>42</v>
      </c>
      <c r="C547" s="50">
        <v>131010</v>
      </c>
      <c r="D547" s="50">
        <v>1305008</v>
      </c>
      <c r="E547" s="50">
        <v>385330</v>
      </c>
      <c r="F547" s="50">
        <v>571010</v>
      </c>
      <c r="G547" s="50">
        <f t="shared" si="110"/>
        <v>440000</v>
      </c>
      <c r="H547" s="50">
        <f t="shared" si="111"/>
        <v>-185680</v>
      </c>
      <c r="I547" s="51">
        <f t="shared" si="112"/>
        <v>335.85222502099077</v>
      </c>
      <c r="J547" s="51">
        <f t="shared" si="113"/>
        <v>148.18726805595205</v>
      </c>
      <c r="K547" s="51">
        <f t="shared" si="114"/>
        <v>43.755287323909123</v>
      </c>
    </row>
    <row r="548" spans="1:11" ht="26.4">
      <c r="A548" s="55" t="s">
        <v>69</v>
      </c>
      <c r="B548" s="49" t="s">
        <v>70</v>
      </c>
      <c r="C548" s="50">
        <v>1626613.74</v>
      </c>
      <c r="D548" s="50">
        <v>2407838</v>
      </c>
      <c r="E548" s="50">
        <v>2729014</v>
      </c>
      <c r="F548" s="50">
        <v>2371280.5499999998</v>
      </c>
      <c r="G548" s="50">
        <f t="shared" si="110"/>
        <v>744666.80999999982</v>
      </c>
      <c r="H548" s="50">
        <f t="shared" si="111"/>
        <v>357733.45000000019</v>
      </c>
      <c r="I548" s="51">
        <f t="shared" si="112"/>
        <v>45.780186880752638</v>
      </c>
      <c r="J548" s="51">
        <f t="shared" si="113"/>
        <v>86.891476188835952</v>
      </c>
      <c r="K548" s="51">
        <f t="shared" si="114"/>
        <v>98.481731329101038</v>
      </c>
    </row>
    <row r="549" spans="1:11">
      <c r="A549" s="56" t="s">
        <v>71</v>
      </c>
      <c r="B549" s="49" t="s">
        <v>72</v>
      </c>
      <c r="C549" s="50">
        <v>1626613.74</v>
      </c>
      <c r="D549" s="50">
        <v>2407838</v>
      </c>
      <c r="E549" s="50">
        <v>2729014</v>
      </c>
      <c r="F549" s="50">
        <v>2371280.5499999998</v>
      </c>
      <c r="G549" s="50">
        <f t="shared" si="110"/>
        <v>744666.80999999982</v>
      </c>
      <c r="H549" s="50">
        <f t="shared" si="111"/>
        <v>357733.45000000019</v>
      </c>
      <c r="I549" s="51">
        <f t="shared" si="112"/>
        <v>45.780186880752638</v>
      </c>
      <c r="J549" s="51">
        <f t="shared" si="113"/>
        <v>86.891476188835952</v>
      </c>
      <c r="K549" s="51">
        <f t="shared" si="114"/>
        <v>98.481731329101038</v>
      </c>
    </row>
    <row r="550" spans="1:11" ht="26.4">
      <c r="A550" s="55" t="s">
        <v>45</v>
      </c>
      <c r="B550" s="49" t="s">
        <v>46</v>
      </c>
      <c r="C550" s="50">
        <v>30283412.260000002</v>
      </c>
      <c r="D550" s="50">
        <v>79224987</v>
      </c>
      <c r="E550" s="50">
        <v>42842041</v>
      </c>
      <c r="F550" s="50">
        <v>37400945.270000003</v>
      </c>
      <c r="G550" s="50">
        <f t="shared" si="110"/>
        <v>7117533.0100000016</v>
      </c>
      <c r="H550" s="50">
        <f t="shared" si="111"/>
        <v>5441095.7299999967</v>
      </c>
      <c r="I550" s="51">
        <f t="shared" si="112"/>
        <v>23.503074715927013</v>
      </c>
      <c r="J550" s="51">
        <f t="shared" si="113"/>
        <v>87.29963465092618</v>
      </c>
      <c r="K550" s="51">
        <f t="shared" si="114"/>
        <v>47.20852181395751</v>
      </c>
    </row>
    <row r="551" spans="1:11">
      <c r="A551" s="56" t="s">
        <v>47</v>
      </c>
      <c r="B551" s="49" t="s">
        <v>48</v>
      </c>
      <c r="C551" s="50">
        <v>0</v>
      </c>
      <c r="D551" s="50">
        <v>171500</v>
      </c>
      <c r="E551" s="50">
        <v>0</v>
      </c>
      <c r="F551" s="50">
        <v>171500</v>
      </c>
      <c r="G551" s="50">
        <f t="shared" si="110"/>
        <v>171500</v>
      </c>
      <c r="H551" s="50">
        <f t="shared" si="111"/>
        <v>-171500</v>
      </c>
      <c r="I551" s="51">
        <f t="shared" si="112"/>
        <v>0</v>
      </c>
      <c r="J551" s="51">
        <f t="shared" si="113"/>
        <v>0</v>
      </c>
      <c r="K551" s="51">
        <f t="shared" si="114"/>
        <v>100</v>
      </c>
    </row>
    <row r="552" spans="1:11" ht="26.4">
      <c r="A552" s="57" t="s">
        <v>49</v>
      </c>
      <c r="B552" s="49" t="s">
        <v>50</v>
      </c>
      <c r="C552" s="50">
        <v>0</v>
      </c>
      <c r="D552" s="50">
        <v>171500</v>
      </c>
      <c r="E552" s="50">
        <v>0</v>
      </c>
      <c r="F552" s="50">
        <v>171500</v>
      </c>
      <c r="G552" s="50">
        <f t="shared" si="110"/>
        <v>171500</v>
      </c>
      <c r="H552" s="50">
        <f t="shared" si="111"/>
        <v>-171500</v>
      </c>
      <c r="I552" s="51">
        <f t="shared" si="112"/>
        <v>0</v>
      </c>
      <c r="J552" s="51">
        <f t="shared" si="113"/>
        <v>0</v>
      </c>
      <c r="K552" s="51">
        <f t="shared" si="114"/>
        <v>100</v>
      </c>
    </row>
    <row r="553" spans="1:11" ht="26.4">
      <c r="A553" s="58" t="s">
        <v>51</v>
      </c>
      <c r="B553" s="49" t="s">
        <v>52</v>
      </c>
      <c r="C553" s="50">
        <v>0</v>
      </c>
      <c r="D553" s="50">
        <v>171500</v>
      </c>
      <c r="E553" s="50">
        <v>0</v>
      </c>
      <c r="F553" s="50">
        <v>171500</v>
      </c>
      <c r="G553" s="50">
        <f t="shared" si="110"/>
        <v>171500</v>
      </c>
      <c r="H553" s="50">
        <f t="shared" si="111"/>
        <v>-171500</v>
      </c>
      <c r="I553" s="51">
        <f t="shared" si="112"/>
        <v>0</v>
      </c>
      <c r="J553" s="51">
        <f t="shared" si="113"/>
        <v>0</v>
      </c>
      <c r="K553" s="51">
        <f t="shared" si="114"/>
        <v>100</v>
      </c>
    </row>
    <row r="554" spans="1:11" ht="26.4">
      <c r="A554" s="56" t="s">
        <v>157</v>
      </c>
      <c r="B554" s="49" t="s">
        <v>158</v>
      </c>
      <c r="C554" s="50">
        <v>30283412.260000002</v>
      </c>
      <c r="D554" s="50">
        <v>79053487</v>
      </c>
      <c r="E554" s="50">
        <v>42842041</v>
      </c>
      <c r="F554" s="50">
        <v>37229445.270000003</v>
      </c>
      <c r="G554" s="50">
        <f t="shared" si="110"/>
        <v>6946033.0100000016</v>
      </c>
      <c r="H554" s="50">
        <f t="shared" si="111"/>
        <v>5612595.7299999967</v>
      </c>
      <c r="I554" s="51">
        <f t="shared" si="112"/>
        <v>22.93675808513396</v>
      </c>
      <c r="J554" s="51">
        <f t="shared" si="113"/>
        <v>86.899326925157467</v>
      </c>
      <c r="K554" s="51">
        <f t="shared" si="114"/>
        <v>47.093995069439508</v>
      </c>
    </row>
    <row r="555" spans="1:11" ht="39.6">
      <c r="A555" s="57" t="s">
        <v>161</v>
      </c>
      <c r="B555" s="49" t="s">
        <v>162</v>
      </c>
      <c r="C555" s="50">
        <v>30283412.260000002</v>
      </c>
      <c r="D555" s="50">
        <v>79053487</v>
      </c>
      <c r="E555" s="50">
        <v>42842041</v>
      </c>
      <c r="F555" s="50">
        <v>37229445.270000003</v>
      </c>
      <c r="G555" s="50">
        <f t="shared" si="110"/>
        <v>6946033.0100000016</v>
      </c>
      <c r="H555" s="50">
        <f t="shared" si="111"/>
        <v>5612595.7299999967</v>
      </c>
      <c r="I555" s="51">
        <f t="shared" si="112"/>
        <v>22.93675808513396</v>
      </c>
      <c r="J555" s="51">
        <f t="shared" si="113"/>
        <v>86.899326925157467</v>
      </c>
      <c r="K555" s="51">
        <f t="shared" si="114"/>
        <v>47.093995069439508</v>
      </c>
    </row>
    <row r="556" spans="1:11">
      <c r="A556" s="54" t="s">
        <v>53</v>
      </c>
      <c r="B556" s="49" t="s">
        <v>54</v>
      </c>
      <c r="C556" s="50">
        <v>0</v>
      </c>
      <c r="D556" s="50">
        <v>257858</v>
      </c>
      <c r="E556" s="50">
        <v>0</v>
      </c>
      <c r="F556" s="50">
        <v>0</v>
      </c>
      <c r="G556" s="50">
        <f t="shared" si="110"/>
        <v>0</v>
      </c>
      <c r="H556" s="50">
        <f t="shared" si="111"/>
        <v>0</v>
      </c>
      <c r="I556" s="51">
        <f t="shared" si="112"/>
        <v>0</v>
      </c>
      <c r="J556" s="51">
        <f t="shared" si="113"/>
        <v>0</v>
      </c>
      <c r="K556" s="51">
        <f t="shared" si="114"/>
        <v>0</v>
      </c>
    </row>
    <row r="557" spans="1:11">
      <c r="A557" s="55" t="s">
        <v>55</v>
      </c>
      <c r="B557" s="49" t="s">
        <v>56</v>
      </c>
      <c r="C557" s="50">
        <v>0</v>
      </c>
      <c r="D557" s="50">
        <v>257858</v>
      </c>
      <c r="E557" s="50">
        <v>0</v>
      </c>
      <c r="F557" s="50">
        <v>0</v>
      </c>
      <c r="G557" s="50">
        <f t="shared" si="110"/>
        <v>0</v>
      </c>
      <c r="H557" s="50">
        <f t="shared" si="111"/>
        <v>0</v>
      </c>
      <c r="I557" s="51">
        <f t="shared" si="112"/>
        <v>0</v>
      </c>
      <c r="J557" s="51">
        <f t="shared" si="113"/>
        <v>0</v>
      </c>
      <c r="K557" s="51">
        <f t="shared" si="114"/>
        <v>0</v>
      </c>
    </row>
    <row r="558" spans="1:11">
      <c r="A558" s="48"/>
      <c r="B558" s="49" t="s">
        <v>57</v>
      </c>
      <c r="C558" s="50">
        <v>48004187.979999997</v>
      </c>
      <c r="D558" s="50">
        <v>0</v>
      </c>
      <c r="E558" s="50">
        <v>0</v>
      </c>
      <c r="F558" s="50">
        <v>45068697.369999997</v>
      </c>
      <c r="G558" s="50">
        <f t="shared" si="110"/>
        <v>-2935490.6099999994</v>
      </c>
      <c r="H558" s="50">
        <f t="shared" si="111"/>
        <v>-45068697.369999997</v>
      </c>
      <c r="I558" s="51">
        <f t="shared" si="112"/>
        <v>-6.1150719000246738</v>
      </c>
      <c r="J558" s="51">
        <f t="shared" si="113"/>
        <v>0</v>
      </c>
      <c r="K558" s="51">
        <f t="shared" si="114"/>
        <v>0</v>
      </c>
    </row>
    <row r="559" spans="1:11">
      <c r="A559" s="48" t="s">
        <v>58</v>
      </c>
      <c r="B559" s="49" t="s">
        <v>59</v>
      </c>
      <c r="C559" s="50">
        <v>-48004187.979999997</v>
      </c>
      <c r="D559" s="50">
        <v>0</v>
      </c>
      <c r="E559" s="50">
        <v>0</v>
      </c>
      <c r="F559" s="50">
        <v>-45068697.369999997</v>
      </c>
      <c r="G559" s="50">
        <f t="shared" si="110"/>
        <v>2935490.6099999994</v>
      </c>
      <c r="H559" s="50">
        <f t="shared" si="111"/>
        <v>45068697.369999997</v>
      </c>
      <c r="I559" s="51">
        <f t="shared" si="112"/>
        <v>-6.1150719000246738</v>
      </c>
      <c r="J559" s="51">
        <f t="shared" si="113"/>
        <v>0</v>
      </c>
      <c r="K559" s="51">
        <f t="shared" si="114"/>
        <v>0</v>
      </c>
    </row>
    <row r="560" spans="1:11">
      <c r="A560" s="54" t="s">
        <v>60</v>
      </c>
      <c r="B560" s="49" t="s">
        <v>61</v>
      </c>
      <c r="C560" s="50">
        <v>-48004187.979999997</v>
      </c>
      <c r="D560" s="50">
        <v>0</v>
      </c>
      <c r="E560" s="50">
        <v>0</v>
      </c>
      <c r="F560" s="50">
        <v>-45068697.369999997</v>
      </c>
      <c r="G560" s="50">
        <f t="shared" si="110"/>
        <v>2935490.6099999994</v>
      </c>
      <c r="H560" s="50">
        <f t="shared" si="111"/>
        <v>45068697.369999997</v>
      </c>
      <c r="I560" s="51">
        <f t="shared" si="112"/>
        <v>-6.1150719000246738</v>
      </c>
      <c r="J560" s="51">
        <f t="shared" si="113"/>
        <v>0</v>
      </c>
      <c r="K560" s="51">
        <f t="shared" si="114"/>
        <v>0</v>
      </c>
    </row>
    <row r="561" spans="1:11">
      <c r="A561" s="63" t="s">
        <v>426</v>
      </c>
      <c r="B561" s="60" t="s">
        <v>427</v>
      </c>
      <c r="C561" s="61"/>
      <c r="D561" s="61"/>
      <c r="E561" s="61"/>
      <c r="F561" s="61"/>
      <c r="G561" s="61"/>
      <c r="H561" s="61"/>
      <c r="I561" s="62"/>
      <c r="J561" s="62"/>
      <c r="K561" s="62"/>
    </row>
    <row r="562" spans="1:11">
      <c r="A562" s="48" t="s">
        <v>19</v>
      </c>
      <c r="B562" s="49" t="s">
        <v>20</v>
      </c>
      <c r="C562" s="50">
        <v>22826238</v>
      </c>
      <c r="D562" s="50">
        <v>41175227</v>
      </c>
      <c r="E562" s="50">
        <v>24397952</v>
      </c>
      <c r="F562" s="50">
        <v>38300488</v>
      </c>
      <c r="G562" s="50">
        <f t="shared" ref="G562:G588" si="115">F562-C562</f>
        <v>15474250</v>
      </c>
      <c r="H562" s="50">
        <f t="shared" ref="H562:H588" si="116">E562-F562</f>
        <v>-13902536</v>
      </c>
      <c r="I562" s="51">
        <f t="shared" ref="I562:I588" si="117">IF(ISERROR(F562/C562),0,F562/C562*100-100)</f>
        <v>67.791503794887262</v>
      </c>
      <c r="J562" s="51">
        <f t="shared" ref="J562:J588" si="118">IF(ISERROR(F562/E562),0,F562/E562*100)</f>
        <v>156.98238934153161</v>
      </c>
      <c r="K562" s="51">
        <f t="shared" ref="K562:K588" si="119">IF(ISERROR(F562/D562),0,F562/D562*100)</f>
        <v>93.018280142086411</v>
      </c>
    </row>
    <row r="563" spans="1:11">
      <c r="A563" s="54" t="s">
        <v>83</v>
      </c>
      <c r="B563" s="49" t="s">
        <v>84</v>
      </c>
      <c r="C563" s="50">
        <v>0</v>
      </c>
      <c r="D563" s="50">
        <v>4383963</v>
      </c>
      <c r="E563" s="50">
        <v>1688450</v>
      </c>
      <c r="F563" s="50">
        <v>1509224</v>
      </c>
      <c r="G563" s="50">
        <f t="shared" si="115"/>
        <v>1509224</v>
      </c>
      <c r="H563" s="50">
        <f t="shared" si="116"/>
        <v>179226</v>
      </c>
      <c r="I563" s="51">
        <f t="shared" si="117"/>
        <v>0</v>
      </c>
      <c r="J563" s="51">
        <f t="shared" si="118"/>
        <v>89.385175752909475</v>
      </c>
      <c r="K563" s="51">
        <f t="shared" si="119"/>
        <v>34.426020475081565</v>
      </c>
    </row>
    <row r="564" spans="1:11">
      <c r="A564" s="55" t="s">
        <v>85</v>
      </c>
      <c r="B564" s="49" t="s">
        <v>86</v>
      </c>
      <c r="C564" s="50">
        <v>0</v>
      </c>
      <c r="D564" s="50">
        <v>4383963</v>
      </c>
      <c r="E564" s="50">
        <v>1688450</v>
      </c>
      <c r="F564" s="50">
        <v>1509224</v>
      </c>
      <c r="G564" s="50">
        <f t="shared" si="115"/>
        <v>1509224</v>
      </c>
      <c r="H564" s="50">
        <f t="shared" si="116"/>
        <v>179226</v>
      </c>
      <c r="I564" s="51">
        <f t="shared" si="117"/>
        <v>0</v>
      </c>
      <c r="J564" s="51">
        <f t="shared" si="118"/>
        <v>89.385175752909475</v>
      </c>
      <c r="K564" s="51">
        <f t="shared" si="119"/>
        <v>34.426020475081565</v>
      </c>
    </row>
    <row r="565" spans="1:11">
      <c r="A565" s="56" t="s">
        <v>87</v>
      </c>
      <c r="B565" s="49" t="s">
        <v>88</v>
      </c>
      <c r="C565" s="50">
        <v>0</v>
      </c>
      <c r="D565" s="50">
        <v>4383963</v>
      </c>
      <c r="E565" s="50">
        <v>1688450</v>
      </c>
      <c r="F565" s="50">
        <v>1509224</v>
      </c>
      <c r="G565" s="50">
        <f t="shared" si="115"/>
        <v>1509224</v>
      </c>
      <c r="H565" s="50">
        <f t="shared" si="116"/>
        <v>179226</v>
      </c>
      <c r="I565" s="51">
        <f t="shared" si="117"/>
        <v>0</v>
      </c>
      <c r="J565" s="51">
        <f t="shared" si="118"/>
        <v>89.385175752909475</v>
      </c>
      <c r="K565" s="51">
        <f t="shared" si="119"/>
        <v>34.426020475081565</v>
      </c>
    </row>
    <row r="566" spans="1:11" ht="26.4">
      <c r="A566" s="57" t="s">
        <v>89</v>
      </c>
      <c r="B566" s="49" t="s">
        <v>90</v>
      </c>
      <c r="C566" s="50">
        <v>0</v>
      </c>
      <c r="D566" s="50">
        <v>4383963</v>
      </c>
      <c r="E566" s="50">
        <v>1688450</v>
      </c>
      <c r="F566" s="50">
        <v>1509224</v>
      </c>
      <c r="G566" s="50">
        <f t="shared" si="115"/>
        <v>1509224</v>
      </c>
      <c r="H566" s="50">
        <f t="shared" si="116"/>
        <v>179226</v>
      </c>
      <c r="I566" s="51">
        <f t="shared" si="117"/>
        <v>0</v>
      </c>
      <c r="J566" s="51">
        <f t="shared" si="118"/>
        <v>89.385175752909475</v>
      </c>
      <c r="K566" s="51">
        <f t="shared" si="119"/>
        <v>34.426020475081565</v>
      </c>
    </row>
    <row r="567" spans="1:11" ht="26.4">
      <c r="A567" s="58" t="s">
        <v>91</v>
      </c>
      <c r="B567" s="49" t="s">
        <v>92</v>
      </c>
      <c r="C567" s="50">
        <v>0</v>
      </c>
      <c r="D567" s="50">
        <v>4383963</v>
      </c>
      <c r="E567" s="50">
        <v>1688450</v>
      </c>
      <c r="F567" s="50">
        <v>1509224</v>
      </c>
      <c r="G567" s="50">
        <f t="shared" si="115"/>
        <v>1509224</v>
      </c>
      <c r="H567" s="50">
        <f t="shared" si="116"/>
        <v>179226</v>
      </c>
      <c r="I567" s="51">
        <f t="shared" si="117"/>
        <v>0</v>
      </c>
      <c r="J567" s="51">
        <f t="shared" si="118"/>
        <v>89.385175752909475</v>
      </c>
      <c r="K567" s="51">
        <f t="shared" si="119"/>
        <v>34.426020475081565</v>
      </c>
    </row>
    <row r="568" spans="1:11">
      <c r="A568" s="54" t="s">
        <v>23</v>
      </c>
      <c r="B568" s="49" t="s">
        <v>24</v>
      </c>
      <c r="C568" s="50">
        <v>22826238</v>
      </c>
      <c r="D568" s="50">
        <v>36791264</v>
      </c>
      <c r="E568" s="50">
        <v>22709502</v>
      </c>
      <c r="F568" s="50">
        <v>36791264</v>
      </c>
      <c r="G568" s="50">
        <f t="shared" si="115"/>
        <v>13965026</v>
      </c>
      <c r="H568" s="50">
        <f t="shared" si="116"/>
        <v>-14081762</v>
      </c>
      <c r="I568" s="51">
        <f t="shared" si="117"/>
        <v>61.179709069887025</v>
      </c>
      <c r="J568" s="51">
        <f t="shared" si="118"/>
        <v>162.00823778522312</v>
      </c>
      <c r="K568" s="51">
        <f t="shared" si="119"/>
        <v>100</v>
      </c>
    </row>
    <row r="569" spans="1:11" ht="26.4">
      <c r="A569" s="55" t="s">
        <v>25</v>
      </c>
      <c r="B569" s="49" t="s">
        <v>26</v>
      </c>
      <c r="C569" s="50">
        <v>22826238</v>
      </c>
      <c r="D569" s="50">
        <v>36791264</v>
      </c>
      <c r="E569" s="50">
        <v>22709502</v>
      </c>
      <c r="F569" s="50">
        <v>36791264</v>
      </c>
      <c r="G569" s="50">
        <f t="shared" si="115"/>
        <v>13965026</v>
      </c>
      <c r="H569" s="50">
        <f t="shared" si="116"/>
        <v>-14081762</v>
      </c>
      <c r="I569" s="51">
        <f t="shared" si="117"/>
        <v>61.179709069887025</v>
      </c>
      <c r="J569" s="51">
        <f t="shared" si="118"/>
        <v>162.00823778522312</v>
      </c>
      <c r="K569" s="51">
        <f t="shared" si="119"/>
        <v>100</v>
      </c>
    </row>
    <row r="570" spans="1:11">
      <c r="A570" s="48" t="s">
        <v>27</v>
      </c>
      <c r="B570" s="49" t="s">
        <v>28</v>
      </c>
      <c r="C570" s="50">
        <v>14030356.85</v>
      </c>
      <c r="D570" s="50">
        <v>41175227</v>
      </c>
      <c r="E570" s="50">
        <v>24397952</v>
      </c>
      <c r="F570" s="50">
        <v>20259911.960000001</v>
      </c>
      <c r="G570" s="50">
        <f t="shared" si="115"/>
        <v>6229555.1100000013</v>
      </c>
      <c r="H570" s="50">
        <f t="shared" si="116"/>
        <v>4138040.0399999991</v>
      </c>
      <c r="I570" s="51">
        <f t="shared" si="117"/>
        <v>44.400546447968651</v>
      </c>
      <c r="J570" s="51">
        <f t="shared" si="118"/>
        <v>83.03939592962557</v>
      </c>
      <c r="K570" s="51">
        <f t="shared" si="119"/>
        <v>49.204129366427054</v>
      </c>
    </row>
    <row r="571" spans="1:11">
      <c r="A571" s="54" t="s">
        <v>29</v>
      </c>
      <c r="B571" s="49" t="s">
        <v>30</v>
      </c>
      <c r="C571" s="50">
        <v>14030356.85</v>
      </c>
      <c r="D571" s="50">
        <v>41175227</v>
      </c>
      <c r="E571" s="50">
        <v>24397952</v>
      </c>
      <c r="F571" s="50">
        <v>20259911.960000001</v>
      </c>
      <c r="G571" s="50">
        <f t="shared" si="115"/>
        <v>6229555.1100000013</v>
      </c>
      <c r="H571" s="50">
        <f t="shared" si="116"/>
        <v>4138040.0399999991</v>
      </c>
      <c r="I571" s="51">
        <f t="shared" si="117"/>
        <v>44.400546447968651</v>
      </c>
      <c r="J571" s="51">
        <f t="shared" si="118"/>
        <v>83.03939592962557</v>
      </c>
      <c r="K571" s="51">
        <f t="shared" si="119"/>
        <v>49.204129366427054</v>
      </c>
    </row>
    <row r="572" spans="1:11">
      <c r="A572" s="55" t="s">
        <v>31</v>
      </c>
      <c r="B572" s="49" t="s">
        <v>32</v>
      </c>
      <c r="C572" s="50">
        <v>381459.85</v>
      </c>
      <c r="D572" s="50">
        <v>2326166</v>
      </c>
      <c r="E572" s="50">
        <v>1167327</v>
      </c>
      <c r="F572" s="50">
        <v>553313.14</v>
      </c>
      <c r="G572" s="50">
        <f t="shared" si="115"/>
        <v>171853.29000000004</v>
      </c>
      <c r="H572" s="50">
        <f t="shared" si="116"/>
        <v>614013.86</v>
      </c>
      <c r="I572" s="51">
        <f t="shared" si="117"/>
        <v>45.051475273216852</v>
      </c>
      <c r="J572" s="51">
        <f t="shared" si="118"/>
        <v>47.40001216454344</v>
      </c>
      <c r="K572" s="51">
        <f t="shared" si="119"/>
        <v>23.786485573256595</v>
      </c>
    </row>
    <row r="573" spans="1:11">
      <c r="A573" s="56" t="s">
        <v>33</v>
      </c>
      <c r="B573" s="49" t="s">
        <v>34</v>
      </c>
      <c r="C573" s="50">
        <v>311484.96000000002</v>
      </c>
      <c r="D573" s="50">
        <v>2131566</v>
      </c>
      <c r="E573" s="50">
        <v>1087527</v>
      </c>
      <c r="F573" s="50">
        <v>499334.86</v>
      </c>
      <c r="G573" s="50">
        <f t="shared" si="115"/>
        <v>187849.89999999997</v>
      </c>
      <c r="H573" s="50">
        <f t="shared" si="116"/>
        <v>588192.14</v>
      </c>
      <c r="I573" s="51">
        <f t="shared" si="117"/>
        <v>60.307855634506382</v>
      </c>
      <c r="J573" s="51">
        <f t="shared" si="118"/>
        <v>45.914709244000377</v>
      </c>
      <c r="K573" s="51">
        <f t="shared" si="119"/>
        <v>23.425728314300379</v>
      </c>
    </row>
    <row r="574" spans="1:11">
      <c r="A574" s="56" t="s">
        <v>35</v>
      </c>
      <c r="B574" s="49" t="s">
        <v>36</v>
      </c>
      <c r="C574" s="50">
        <v>69974.89</v>
      </c>
      <c r="D574" s="50">
        <v>194600</v>
      </c>
      <c r="E574" s="50">
        <v>79800</v>
      </c>
      <c r="F574" s="50">
        <v>53978.28</v>
      </c>
      <c r="G574" s="50">
        <f t="shared" si="115"/>
        <v>-15996.61</v>
      </c>
      <c r="H574" s="50">
        <f t="shared" si="116"/>
        <v>25821.72</v>
      </c>
      <c r="I574" s="51">
        <f t="shared" si="117"/>
        <v>-22.860500388067777</v>
      </c>
      <c r="J574" s="51">
        <f t="shared" si="118"/>
        <v>67.641954887218048</v>
      </c>
      <c r="K574" s="51">
        <f t="shared" si="119"/>
        <v>27.738067831449126</v>
      </c>
    </row>
    <row r="575" spans="1:11">
      <c r="A575" s="57" t="s">
        <v>37</v>
      </c>
      <c r="B575" s="49" t="s">
        <v>38</v>
      </c>
      <c r="C575" s="50">
        <v>50</v>
      </c>
      <c r="D575" s="50">
        <v>0</v>
      </c>
      <c r="E575" s="50">
        <v>0</v>
      </c>
      <c r="F575" s="50">
        <v>256.52999999999997</v>
      </c>
      <c r="G575" s="50">
        <f t="shared" si="115"/>
        <v>206.52999999999997</v>
      </c>
      <c r="H575" s="50">
        <f t="shared" si="116"/>
        <v>-256.52999999999997</v>
      </c>
      <c r="I575" s="51">
        <f t="shared" si="117"/>
        <v>413.05999999999995</v>
      </c>
      <c r="J575" s="51">
        <f t="shared" si="118"/>
        <v>0</v>
      </c>
      <c r="K575" s="51">
        <f t="shared" si="119"/>
        <v>0</v>
      </c>
    </row>
    <row r="576" spans="1:11">
      <c r="A576" s="55" t="s">
        <v>39</v>
      </c>
      <c r="B576" s="49" t="s">
        <v>40</v>
      </c>
      <c r="C576" s="50">
        <v>49960</v>
      </c>
      <c r="D576" s="50">
        <v>1142908</v>
      </c>
      <c r="E576" s="50">
        <v>304280</v>
      </c>
      <c r="F576" s="50">
        <v>439960</v>
      </c>
      <c r="G576" s="50">
        <f t="shared" si="115"/>
        <v>390000</v>
      </c>
      <c r="H576" s="50">
        <f t="shared" si="116"/>
        <v>-135680</v>
      </c>
      <c r="I576" s="51">
        <f t="shared" si="117"/>
        <v>780.62449959967978</v>
      </c>
      <c r="J576" s="51">
        <f t="shared" si="118"/>
        <v>144.59050874194821</v>
      </c>
      <c r="K576" s="51">
        <f t="shared" si="119"/>
        <v>38.494786981979303</v>
      </c>
    </row>
    <row r="577" spans="1:11">
      <c r="A577" s="56" t="s">
        <v>41</v>
      </c>
      <c r="B577" s="49" t="s">
        <v>42</v>
      </c>
      <c r="C577" s="50">
        <v>49960</v>
      </c>
      <c r="D577" s="50">
        <v>1142908</v>
      </c>
      <c r="E577" s="50">
        <v>304280</v>
      </c>
      <c r="F577" s="50">
        <v>439960</v>
      </c>
      <c r="G577" s="50">
        <f t="shared" si="115"/>
        <v>390000</v>
      </c>
      <c r="H577" s="50">
        <f t="shared" si="116"/>
        <v>-135680</v>
      </c>
      <c r="I577" s="51">
        <f t="shared" si="117"/>
        <v>780.62449959967978</v>
      </c>
      <c r="J577" s="51">
        <f t="shared" si="118"/>
        <v>144.59050874194821</v>
      </c>
      <c r="K577" s="51">
        <f t="shared" si="119"/>
        <v>38.494786981979303</v>
      </c>
    </row>
    <row r="578" spans="1:11" ht="26.4">
      <c r="A578" s="55" t="s">
        <v>69</v>
      </c>
      <c r="B578" s="49" t="s">
        <v>70</v>
      </c>
      <c r="C578" s="50">
        <v>1626613.74</v>
      </c>
      <c r="D578" s="50">
        <v>2230654</v>
      </c>
      <c r="E578" s="50">
        <v>2577501</v>
      </c>
      <c r="F578" s="50">
        <v>2229830.5499999998</v>
      </c>
      <c r="G578" s="50">
        <f t="shared" si="115"/>
        <v>603216.80999999982</v>
      </c>
      <c r="H578" s="50">
        <f t="shared" si="116"/>
        <v>347670.45000000019</v>
      </c>
      <c r="I578" s="51">
        <f t="shared" si="117"/>
        <v>37.084207219348826</v>
      </c>
      <c r="J578" s="51">
        <f t="shared" si="118"/>
        <v>86.511335980083032</v>
      </c>
      <c r="K578" s="51">
        <f t="shared" si="119"/>
        <v>99.963084817277789</v>
      </c>
    </row>
    <row r="579" spans="1:11">
      <c r="A579" s="56" t="s">
        <v>71</v>
      </c>
      <c r="B579" s="49" t="s">
        <v>72</v>
      </c>
      <c r="C579" s="50">
        <v>1626613.74</v>
      </c>
      <c r="D579" s="50">
        <v>2230654</v>
      </c>
      <c r="E579" s="50">
        <v>2577501</v>
      </c>
      <c r="F579" s="50">
        <v>2229830.5499999998</v>
      </c>
      <c r="G579" s="50">
        <f t="shared" si="115"/>
        <v>603216.80999999982</v>
      </c>
      <c r="H579" s="50">
        <f t="shared" si="116"/>
        <v>347670.45000000019</v>
      </c>
      <c r="I579" s="51">
        <f t="shared" si="117"/>
        <v>37.084207219348826</v>
      </c>
      <c r="J579" s="51">
        <f t="shared" si="118"/>
        <v>86.511335980083032</v>
      </c>
      <c r="K579" s="51">
        <f t="shared" si="119"/>
        <v>99.963084817277789</v>
      </c>
    </row>
    <row r="580" spans="1:11" ht="26.4">
      <c r="A580" s="55" t="s">
        <v>45</v>
      </c>
      <c r="B580" s="49" t="s">
        <v>46</v>
      </c>
      <c r="C580" s="50">
        <v>11972323.26</v>
      </c>
      <c r="D580" s="50">
        <v>35475499</v>
      </c>
      <c r="E580" s="50">
        <v>20348844</v>
      </c>
      <c r="F580" s="50">
        <v>17036808.27</v>
      </c>
      <c r="G580" s="50">
        <f t="shared" si="115"/>
        <v>5064485.01</v>
      </c>
      <c r="H580" s="50">
        <f t="shared" si="116"/>
        <v>3312035.7300000004</v>
      </c>
      <c r="I580" s="51">
        <f t="shared" si="117"/>
        <v>42.301605962483848</v>
      </c>
      <c r="J580" s="51">
        <f t="shared" si="118"/>
        <v>83.723715558485779</v>
      </c>
      <c r="K580" s="51">
        <f t="shared" si="119"/>
        <v>48.024153994282081</v>
      </c>
    </row>
    <row r="581" spans="1:11">
      <c r="A581" s="56" t="s">
        <v>47</v>
      </c>
      <c r="B581" s="49" t="s">
        <v>48</v>
      </c>
      <c r="C581" s="50">
        <v>0</v>
      </c>
      <c r="D581" s="50">
        <v>171500</v>
      </c>
      <c r="E581" s="50">
        <v>0</v>
      </c>
      <c r="F581" s="50">
        <v>171500</v>
      </c>
      <c r="G581" s="50">
        <f t="shared" si="115"/>
        <v>171500</v>
      </c>
      <c r="H581" s="50">
        <f t="shared" si="116"/>
        <v>-171500</v>
      </c>
      <c r="I581" s="51">
        <f t="shared" si="117"/>
        <v>0</v>
      </c>
      <c r="J581" s="51">
        <f t="shared" si="118"/>
        <v>0</v>
      </c>
      <c r="K581" s="51">
        <f t="shared" si="119"/>
        <v>100</v>
      </c>
    </row>
    <row r="582" spans="1:11" ht="26.4">
      <c r="A582" s="57" t="s">
        <v>49</v>
      </c>
      <c r="B582" s="49" t="s">
        <v>50</v>
      </c>
      <c r="C582" s="50">
        <v>0</v>
      </c>
      <c r="D582" s="50">
        <v>171500</v>
      </c>
      <c r="E582" s="50">
        <v>0</v>
      </c>
      <c r="F582" s="50">
        <v>171500</v>
      </c>
      <c r="G582" s="50">
        <f t="shared" si="115"/>
        <v>171500</v>
      </c>
      <c r="H582" s="50">
        <f t="shared" si="116"/>
        <v>-171500</v>
      </c>
      <c r="I582" s="51">
        <f t="shared" si="117"/>
        <v>0</v>
      </c>
      <c r="J582" s="51">
        <f t="shared" si="118"/>
        <v>0</v>
      </c>
      <c r="K582" s="51">
        <f t="shared" si="119"/>
        <v>100</v>
      </c>
    </row>
    <row r="583" spans="1:11" ht="26.4">
      <c r="A583" s="58" t="s">
        <v>51</v>
      </c>
      <c r="B583" s="49" t="s">
        <v>52</v>
      </c>
      <c r="C583" s="50">
        <v>0</v>
      </c>
      <c r="D583" s="50">
        <v>171500</v>
      </c>
      <c r="E583" s="50">
        <v>0</v>
      </c>
      <c r="F583" s="50">
        <v>171500</v>
      </c>
      <c r="G583" s="50">
        <f t="shared" si="115"/>
        <v>171500</v>
      </c>
      <c r="H583" s="50">
        <f t="shared" si="116"/>
        <v>-171500</v>
      </c>
      <c r="I583" s="51">
        <f t="shared" si="117"/>
        <v>0</v>
      </c>
      <c r="J583" s="51">
        <f t="shared" si="118"/>
        <v>0</v>
      </c>
      <c r="K583" s="51">
        <f t="shared" si="119"/>
        <v>100</v>
      </c>
    </row>
    <row r="584" spans="1:11" ht="26.4">
      <c r="A584" s="56" t="s">
        <v>157</v>
      </c>
      <c r="B584" s="49" t="s">
        <v>158</v>
      </c>
      <c r="C584" s="50">
        <v>11972323.26</v>
      </c>
      <c r="D584" s="50">
        <v>35303999</v>
      </c>
      <c r="E584" s="50">
        <v>20348844</v>
      </c>
      <c r="F584" s="50">
        <v>16865308.27</v>
      </c>
      <c r="G584" s="50">
        <f t="shared" si="115"/>
        <v>4892985.01</v>
      </c>
      <c r="H584" s="50">
        <f t="shared" si="116"/>
        <v>3483535.7300000004</v>
      </c>
      <c r="I584" s="51">
        <f t="shared" si="117"/>
        <v>40.869135452996431</v>
      </c>
      <c r="J584" s="51">
        <f t="shared" si="118"/>
        <v>82.880915839740084</v>
      </c>
      <c r="K584" s="51">
        <f t="shared" si="119"/>
        <v>47.771665385555892</v>
      </c>
    </row>
    <row r="585" spans="1:11" ht="39.6">
      <c r="A585" s="57" t="s">
        <v>161</v>
      </c>
      <c r="B585" s="49" t="s">
        <v>162</v>
      </c>
      <c r="C585" s="50">
        <v>11972323.26</v>
      </c>
      <c r="D585" s="50">
        <v>35303999</v>
      </c>
      <c r="E585" s="50">
        <v>20348844</v>
      </c>
      <c r="F585" s="50">
        <v>16865308.27</v>
      </c>
      <c r="G585" s="50">
        <f t="shared" si="115"/>
        <v>4892985.01</v>
      </c>
      <c r="H585" s="50">
        <f t="shared" si="116"/>
        <v>3483535.7300000004</v>
      </c>
      <c r="I585" s="51">
        <f t="shared" si="117"/>
        <v>40.869135452996431</v>
      </c>
      <c r="J585" s="51">
        <f t="shared" si="118"/>
        <v>82.880915839740084</v>
      </c>
      <c r="K585" s="51">
        <f t="shared" si="119"/>
        <v>47.771665385555892</v>
      </c>
    </row>
    <row r="586" spans="1:11">
      <c r="A586" s="48"/>
      <c r="B586" s="49" t="s">
        <v>57</v>
      </c>
      <c r="C586" s="50">
        <v>8795881.1500000004</v>
      </c>
      <c r="D586" s="50">
        <v>0</v>
      </c>
      <c r="E586" s="50">
        <v>0</v>
      </c>
      <c r="F586" s="50">
        <v>18040576.039999999</v>
      </c>
      <c r="G586" s="50">
        <f t="shared" si="115"/>
        <v>9244694.8899999987</v>
      </c>
      <c r="H586" s="50">
        <f t="shared" si="116"/>
        <v>-18040576.039999999</v>
      </c>
      <c r="I586" s="51">
        <f t="shared" si="117"/>
        <v>105.1025443880628</v>
      </c>
      <c r="J586" s="51">
        <f t="shared" si="118"/>
        <v>0</v>
      </c>
      <c r="K586" s="51">
        <f t="shared" si="119"/>
        <v>0</v>
      </c>
    </row>
    <row r="587" spans="1:11">
      <c r="A587" s="48" t="s">
        <v>58</v>
      </c>
      <c r="B587" s="49" t="s">
        <v>59</v>
      </c>
      <c r="C587" s="50">
        <v>-8795881.1500000004</v>
      </c>
      <c r="D587" s="50">
        <v>0</v>
      </c>
      <c r="E587" s="50">
        <v>0</v>
      </c>
      <c r="F587" s="50">
        <v>-18040576.039999999</v>
      </c>
      <c r="G587" s="50">
        <f t="shared" si="115"/>
        <v>-9244694.8899999987</v>
      </c>
      <c r="H587" s="50">
        <f t="shared" si="116"/>
        <v>18040576.039999999</v>
      </c>
      <c r="I587" s="51">
        <f t="shared" si="117"/>
        <v>105.1025443880628</v>
      </c>
      <c r="J587" s="51">
        <f t="shared" si="118"/>
        <v>0</v>
      </c>
      <c r="K587" s="51">
        <f t="shared" si="119"/>
        <v>0</v>
      </c>
    </row>
    <row r="588" spans="1:11">
      <c r="A588" s="54" t="s">
        <v>60</v>
      </c>
      <c r="B588" s="49" t="s">
        <v>61</v>
      </c>
      <c r="C588" s="50">
        <v>-8795881.1500000004</v>
      </c>
      <c r="D588" s="50">
        <v>0</v>
      </c>
      <c r="E588" s="50">
        <v>0</v>
      </c>
      <c r="F588" s="50">
        <v>-18040576.039999999</v>
      </c>
      <c r="G588" s="50">
        <f t="shared" si="115"/>
        <v>-9244694.8899999987</v>
      </c>
      <c r="H588" s="50">
        <f t="shared" si="116"/>
        <v>18040576.039999999</v>
      </c>
      <c r="I588" s="51">
        <f t="shared" si="117"/>
        <v>105.1025443880628</v>
      </c>
      <c r="J588" s="51">
        <f t="shared" si="118"/>
        <v>0</v>
      </c>
      <c r="K588" s="51">
        <f t="shared" si="119"/>
        <v>0</v>
      </c>
    </row>
    <row r="589" spans="1:11">
      <c r="A589" s="63" t="s">
        <v>428</v>
      </c>
      <c r="B589" s="60" t="s">
        <v>429</v>
      </c>
      <c r="C589" s="61"/>
      <c r="D589" s="61"/>
      <c r="E589" s="61"/>
      <c r="F589" s="61"/>
      <c r="G589" s="61"/>
      <c r="H589" s="61"/>
      <c r="I589" s="62"/>
      <c r="J589" s="62"/>
      <c r="K589" s="62"/>
    </row>
    <row r="590" spans="1:11">
      <c r="A590" s="48" t="s">
        <v>19</v>
      </c>
      <c r="B590" s="49" t="s">
        <v>20</v>
      </c>
      <c r="C590" s="50">
        <v>42736024.439999998</v>
      </c>
      <c r="D590" s="50">
        <v>47922214</v>
      </c>
      <c r="E590" s="50">
        <v>23309932</v>
      </c>
      <c r="F590" s="50">
        <v>47906629.869999997</v>
      </c>
      <c r="G590" s="50">
        <f t="shared" ref="G590:G609" si="120">F590-C590</f>
        <v>5170605.43</v>
      </c>
      <c r="H590" s="50">
        <f t="shared" ref="H590:H609" si="121">E590-F590</f>
        <v>-24596697.869999997</v>
      </c>
      <c r="I590" s="51">
        <f t="shared" ref="I590:I609" si="122">IF(ISERROR(F590/C590),0,F590/C590*100-100)</f>
        <v>12.098938770636863</v>
      </c>
      <c r="J590" s="51">
        <f t="shared" ref="J590:J609" si="123">IF(ISERROR(F590/E590),0,F590/E590*100)</f>
        <v>205.52024720621236</v>
      </c>
      <c r="K590" s="51">
        <f t="shared" ref="K590:K609" si="124">IF(ISERROR(F590/D590),0,F590/D590*100)</f>
        <v>99.967480363073363</v>
      </c>
    </row>
    <row r="591" spans="1:11" ht="26.4">
      <c r="A591" s="54" t="s">
        <v>21</v>
      </c>
      <c r="B591" s="49" t="s">
        <v>22</v>
      </c>
      <c r="C591" s="50">
        <v>33321.440000000002</v>
      </c>
      <c r="D591" s="50">
        <v>45000</v>
      </c>
      <c r="E591" s="50">
        <v>22500</v>
      </c>
      <c r="F591" s="50">
        <v>29415.87</v>
      </c>
      <c r="G591" s="50">
        <f t="shared" si="120"/>
        <v>-3905.5700000000033</v>
      </c>
      <c r="H591" s="50">
        <f t="shared" si="121"/>
        <v>-6915.869999999999</v>
      </c>
      <c r="I591" s="51">
        <f t="shared" si="122"/>
        <v>-11.720892014270703</v>
      </c>
      <c r="J591" s="51">
        <f t="shared" si="123"/>
        <v>130.7372</v>
      </c>
      <c r="K591" s="51">
        <f t="shared" si="124"/>
        <v>65.368600000000001</v>
      </c>
    </row>
    <row r="592" spans="1:11">
      <c r="A592" s="54" t="s">
        <v>23</v>
      </c>
      <c r="B592" s="49" t="s">
        <v>24</v>
      </c>
      <c r="C592" s="50">
        <v>42702703</v>
      </c>
      <c r="D592" s="50">
        <v>47877214</v>
      </c>
      <c r="E592" s="50">
        <v>23287432</v>
      </c>
      <c r="F592" s="50">
        <v>47877214</v>
      </c>
      <c r="G592" s="50">
        <f t="shared" si="120"/>
        <v>5174511</v>
      </c>
      <c r="H592" s="50">
        <f t="shared" si="121"/>
        <v>-24589782</v>
      </c>
      <c r="I592" s="51">
        <f t="shared" si="122"/>
        <v>12.117525675131162</v>
      </c>
      <c r="J592" s="51">
        <f t="shared" si="123"/>
        <v>205.59250156908669</v>
      </c>
      <c r="K592" s="51">
        <f t="shared" si="124"/>
        <v>100</v>
      </c>
    </row>
    <row r="593" spans="1:11" ht="26.4">
      <c r="A593" s="55" t="s">
        <v>25</v>
      </c>
      <c r="B593" s="49" t="s">
        <v>26</v>
      </c>
      <c r="C593" s="50">
        <v>42702703</v>
      </c>
      <c r="D593" s="50">
        <v>47877214</v>
      </c>
      <c r="E593" s="50">
        <v>23287432</v>
      </c>
      <c r="F593" s="50">
        <v>47877214</v>
      </c>
      <c r="G593" s="50">
        <f t="shared" si="120"/>
        <v>5174511</v>
      </c>
      <c r="H593" s="50">
        <f t="shared" si="121"/>
        <v>-24589782</v>
      </c>
      <c r="I593" s="51">
        <f t="shared" si="122"/>
        <v>12.117525675131162</v>
      </c>
      <c r="J593" s="51">
        <f t="shared" si="123"/>
        <v>205.59250156908669</v>
      </c>
      <c r="K593" s="51">
        <f t="shared" si="124"/>
        <v>100</v>
      </c>
    </row>
    <row r="594" spans="1:11">
      <c r="A594" s="48" t="s">
        <v>27</v>
      </c>
      <c r="B594" s="49" t="s">
        <v>28</v>
      </c>
      <c r="C594" s="50">
        <v>16535523.140000001</v>
      </c>
      <c r="D594" s="50">
        <v>47922214</v>
      </c>
      <c r="E594" s="50">
        <v>23309932</v>
      </c>
      <c r="F594" s="50">
        <v>20986504.539999999</v>
      </c>
      <c r="G594" s="50">
        <f t="shared" si="120"/>
        <v>4450981.3999999985</v>
      </c>
      <c r="H594" s="50">
        <f t="shared" si="121"/>
        <v>2323427.4600000009</v>
      </c>
      <c r="I594" s="51">
        <f t="shared" si="122"/>
        <v>26.917693273537395</v>
      </c>
      <c r="J594" s="51">
        <f t="shared" si="123"/>
        <v>90.032457151741156</v>
      </c>
      <c r="K594" s="51">
        <f t="shared" si="124"/>
        <v>43.792852600674912</v>
      </c>
    </row>
    <row r="595" spans="1:11">
      <c r="A595" s="54" t="s">
        <v>29</v>
      </c>
      <c r="B595" s="49" t="s">
        <v>30</v>
      </c>
      <c r="C595" s="50">
        <v>16535523.140000001</v>
      </c>
      <c r="D595" s="50">
        <v>47664356</v>
      </c>
      <c r="E595" s="50">
        <v>23309932</v>
      </c>
      <c r="F595" s="50">
        <v>20986504.539999999</v>
      </c>
      <c r="G595" s="50">
        <f t="shared" si="120"/>
        <v>4450981.3999999985</v>
      </c>
      <c r="H595" s="50">
        <f t="shared" si="121"/>
        <v>2323427.4600000009</v>
      </c>
      <c r="I595" s="51">
        <f t="shared" si="122"/>
        <v>26.917693273537395</v>
      </c>
      <c r="J595" s="51">
        <f t="shared" si="123"/>
        <v>90.032457151741156</v>
      </c>
      <c r="K595" s="51">
        <f t="shared" si="124"/>
        <v>44.029766268110279</v>
      </c>
    </row>
    <row r="596" spans="1:11">
      <c r="A596" s="55" t="s">
        <v>31</v>
      </c>
      <c r="B596" s="49" t="s">
        <v>32</v>
      </c>
      <c r="C596" s="50">
        <v>1089903.1399999999</v>
      </c>
      <c r="D596" s="50">
        <v>3791576</v>
      </c>
      <c r="E596" s="50">
        <v>692168</v>
      </c>
      <c r="F596" s="50">
        <v>457863.54</v>
      </c>
      <c r="G596" s="50">
        <f t="shared" si="120"/>
        <v>-632039.59999999986</v>
      </c>
      <c r="H596" s="50">
        <f t="shared" si="121"/>
        <v>234304.46000000002</v>
      </c>
      <c r="I596" s="51">
        <f t="shared" si="122"/>
        <v>-57.990437572278211</v>
      </c>
      <c r="J596" s="51">
        <f t="shared" si="123"/>
        <v>66.149192103651131</v>
      </c>
      <c r="K596" s="51">
        <f t="shared" si="124"/>
        <v>12.075810691912809</v>
      </c>
    </row>
    <row r="597" spans="1:11">
      <c r="A597" s="56" t="s">
        <v>35</v>
      </c>
      <c r="B597" s="49" t="s">
        <v>36</v>
      </c>
      <c r="C597" s="50">
        <v>1089903.1399999999</v>
      </c>
      <c r="D597" s="50">
        <v>3791576</v>
      </c>
      <c r="E597" s="50">
        <v>692168</v>
      </c>
      <c r="F597" s="50">
        <v>457863.54</v>
      </c>
      <c r="G597" s="50">
        <f t="shared" si="120"/>
        <v>-632039.59999999986</v>
      </c>
      <c r="H597" s="50">
        <f t="shared" si="121"/>
        <v>234304.46000000002</v>
      </c>
      <c r="I597" s="51">
        <f t="shared" si="122"/>
        <v>-57.990437572278211</v>
      </c>
      <c r="J597" s="51">
        <f t="shared" si="123"/>
        <v>66.149192103651131</v>
      </c>
      <c r="K597" s="51">
        <f t="shared" si="124"/>
        <v>12.075810691912809</v>
      </c>
    </row>
    <row r="598" spans="1:11">
      <c r="A598" s="55" t="s">
        <v>39</v>
      </c>
      <c r="B598" s="49" t="s">
        <v>40</v>
      </c>
      <c r="C598" s="50">
        <v>81050</v>
      </c>
      <c r="D598" s="50">
        <v>162100</v>
      </c>
      <c r="E598" s="50">
        <v>81050</v>
      </c>
      <c r="F598" s="50">
        <v>131050</v>
      </c>
      <c r="G598" s="50">
        <f t="shared" si="120"/>
        <v>50000</v>
      </c>
      <c r="H598" s="50">
        <f t="shared" si="121"/>
        <v>-50000</v>
      </c>
      <c r="I598" s="51">
        <f t="shared" si="122"/>
        <v>61.690314620604568</v>
      </c>
      <c r="J598" s="51">
        <f t="shared" si="123"/>
        <v>161.69031462060457</v>
      </c>
      <c r="K598" s="51">
        <f t="shared" si="124"/>
        <v>80.845157310302284</v>
      </c>
    </row>
    <row r="599" spans="1:11">
      <c r="A599" s="56" t="s">
        <v>41</v>
      </c>
      <c r="B599" s="49" t="s">
        <v>42</v>
      </c>
      <c r="C599" s="50">
        <v>81050</v>
      </c>
      <c r="D599" s="50">
        <v>162100</v>
      </c>
      <c r="E599" s="50">
        <v>81050</v>
      </c>
      <c r="F599" s="50">
        <v>131050</v>
      </c>
      <c r="G599" s="50">
        <f t="shared" si="120"/>
        <v>50000</v>
      </c>
      <c r="H599" s="50">
        <f t="shared" si="121"/>
        <v>-50000</v>
      </c>
      <c r="I599" s="51">
        <f t="shared" si="122"/>
        <v>61.690314620604568</v>
      </c>
      <c r="J599" s="51">
        <f t="shared" si="123"/>
        <v>161.69031462060457</v>
      </c>
      <c r="K599" s="51">
        <f t="shared" si="124"/>
        <v>80.845157310302284</v>
      </c>
    </row>
    <row r="600" spans="1:11" ht="26.4">
      <c r="A600" s="55" t="s">
        <v>69</v>
      </c>
      <c r="B600" s="49" t="s">
        <v>70</v>
      </c>
      <c r="C600" s="50">
        <v>0</v>
      </c>
      <c r="D600" s="50">
        <v>177184</v>
      </c>
      <c r="E600" s="50">
        <v>151513</v>
      </c>
      <c r="F600" s="50">
        <v>141450</v>
      </c>
      <c r="G600" s="50">
        <f t="shared" si="120"/>
        <v>141450</v>
      </c>
      <c r="H600" s="50">
        <f t="shared" si="121"/>
        <v>10063</v>
      </c>
      <c r="I600" s="51">
        <f t="shared" si="122"/>
        <v>0</v>
      </c>
      <c r="J600" s="51">
        <f t="shared" si="123"/>
        <v>93.358325688224781</v>
      </c>
      <c r="K600" s="51">
        <f t="shared" si="124"/>
        <v>79.832264764312811</v>
      </c>
    </row>
    <row r="601" spans="1:11">
      <c r="A601" s="56" t="s">
        <v>71</v>
      </c>
      <c r="B601" s="49" t="s">
        <v>72</v>
      </c>
      <c r="C601" s="50">
        <v>0</v>
      </c>
      <c r="D601" s="50">
        <v>177184</v>
      </c>
      <c r="E601" s="50">
        <v>151513</v>
      </c>
      <c r="F601" s="50">
        <v>141450</v>
      </c>
      <c r="G601" s="50">
        <f t="shared" si="120"/>
        <v>141450</v>
      </c>
      <c r="H601" s="50">
        <f t="shared" si="121"/>
        <v>10063</v>
      </c>
      <c r="I601" s="51">
        <f t="shared" si="122"/>
        <v>0</v>
      </c>
      <c r="J601" s="51">
        <f t="shared" si="123"/>
        <v>93.358325688224781</v>
      </c>
      <c r="K601" s="51">
        <f t="shared" si="124"/>
        <v>79.832264764312811</v>
      </c>
    </row>
    <row r="602" spans="1:11" ht="26.4">
      <c r="A602" s="55" t="s">
        <v>45</v>
      </c>
      <c r="B602" s="49" t="s">
        <v>46</v>
      </c>
      <c r="C602" s="50">
        <v>15364570</v>
      </c>
      <c r="D602" s="50">
        <v>43533496</v>
      </c>
      <c r="E602" s="50">
        <v>22385201</v>
      </c>
      <c r="F602" s="50">
        <v>20256141</v>
      </c>
      <c r="G602" s="50">
        <f t="shared" si="120"/>
        <v>4891571</v>
      </c>
      <c r="H602" s="50">
        <f t="shared" si="121"/>
        <v>2129060</v>
      </c>
      <c r="I602" s="51">
        <f t="shared" si="122"/>
        <v>31.836693119299809</v>
      </c>
      <c r="J602" s="51">
        <f t="shared" si="123"/>
        <v>90.488984217742782</v>
      </c>
      <c r="K602" s="51">
        <f t="shared" si="124"/>
        <v>46.530012200260693</v>
      </c>
    </row>
    <row r="603" spans="1:11" ht="26.4">
      <c r="A603" s="56" t="s">
        <v>157</v>
      </c>
      <c r="B603" s="49" t="s">
        <v>158</v>
      </c>
      <c r="C603" s="50">
        <v>15364570</v>
      </c>
      <c r="D603" s="50">
        <v>43533496</v>
      </c>
      <c r="E603" s="50">
        <v>22385201</v>
      </c>
      <c r="F603" s="50">
        <v>20256141</v>
      </c>
      <c r="G603" s="50">
        <f t="shared" si="120"/>
        <v>4891571</v>
      </c>
      <c r="H603" s="50">
        <f t="shared" si="121"/>
        <v>2129060</v>
      </c>
      <c r="I603" s="51">
        <f t="shared" si="122"/>
        <v>31.836693119299809</v>
      </c>
      <c r="J603" s="51">
        <f t="shared" si="123"/>
        <v>90.488984217742782</v>
      </c>
      <c r="K603" s="51">
        <f t="shared" si="124"/>
        <v>46.530012200260693</v>
      </c>
    </row>
    <row r="604" spans="1:11" ht="39.6">
      <c r="A604" s="57" t="s">
        <v>161</v>
      </c>
      <c r="B604" s="49" t="s">
        <v>162</v>
      </c>
      <c r="C604" s="50">
        <v>15364570</v>
      </c>
      <c r="D604" s="50">
        <v>43533496</v>
      </c>
      <c r="E604" s="50">
        <v>22385201</v>
      </c>
      <c r="F604" s="50">
        <v>20256141</v>
      </c>
      <c r="G604" s="50">
        <f t="shared" si="120"/>
        <v>4891571</v>
      </c>
      <c r="H604" s="50">
        <f t="shared" si="121"/>
        <v>2129060</v>
      </c>
      <c r="I604" s="51">
        <f t="shared" si="122"/>
        <v>31.836693119299809</v>
      </c>
      <c r="J604" s="51">
        <f t="shared" si="123"/>
        <v>90.488984217742782</v>
      </c>
      <c r="K604" s="51">
        <f t="shared" si="124"/>
        <v>46.530012200260693</v>
      </c>
    </row>
    <row r="605" spans="1:11">
      <c r="A605" s="54" t="s">
        <v>53</v>
      </c>
      <c r="B605" s="49" t="s">
        <v>54</v>
      </c>
      <c r="C605" s="50">
        <v>0</v>
      </c>
      <c r="D605" s="50">
        <v>257858</v>
      </c>
      <c r="E605" s="50">
        <v>0</v>
      </c>
      <c r="F605" s="50">
        <v>0</v>
      </c>
      <c r="G605" s="50">
        <f t="shared" si="120"/>
        <v>0</v>
      </c>
      <c r="H605" s="50">
        <f t="shared" si="121"/>
        <v>0</v>
      </c>
      <c r="I605" s="51">
        <f t="shared" si="122"/>
        <v>0</v>
      </c>
      <c r="J605" s="51">
        <f t="shared" si="123"/>
        <v>0</v>
      </c>
      <c r="K605" s="51">
        <f t="shared" si="124"/>
        <v>0</v>
      </c>
    </row>
    <row r="606" spans="1:11">
      <c r="A606" s="55" t="s">
        <v>55</v>
      </c>
      <c r="B606" s="49" t="s">
        <v>56</v>
      </c>
      <c r="C606" s="50">
        <v>0</v>
      </c>
      <c r="D606" s="50">
        <v>257858</v>
      </c>
      <c r="E606" s="50">
        <v>0</v>
      </c>
      <c r="F606" s="50">
        <v>0</v>
      </c>
      <c r="G606" s="50">
        <f t="shared" si="120"/>
        <v>0</v>
      </c>
      <c r="H606" s="50">
        <f t="shared" si="121"/>
        <v>0</v>
      </c>
      <c r="I606" s="51">
        <f t="shared" si="122"/>
        <v>0</v>
      </c>
      <c r="J606" s="51">
        <f t="shared" si="123"/>
        <v>0</v>
      </c>
      <c r="K606" s="51">
        <f t="shared" si="124"/>
        <v>0</v>
      </c>
    </row>
    <row r="607" spans="1:11">
      <c r="A607" s="48"/>
      <c r="B607" s="49" t="s">
        <v>57</v>
      </c>
      <c r="C607" s="50">
        <v>26200501.300000001</v>
      </c>
      <c r="D607" s="50">
        <v>0</v>
      </c>
      <c r="E607" s="50">
        <v>0</v>
      </c>
      <c r="F607" s="50">
        <v>26920125.329999998</v>
      </c>
      <c r="G607" s="50">
        <f t="shared" si="120"/>
        <v>719624.02999999747</v>
      </c>
      <c r="H607" s="50">
        <f t="shared" si="121"/>
        <v>-26920125.329999998</v>
      </c>
      <c r="I607" s="51">
        <f t="shared" si="122"/>
        <v>2.7466040506637199</v>
      </c>
      <c r="J607" s="51">
        <f t="shared" si="123"/>
        <v>0</v>
      </c>
      <c r="K607" s="51">
        <f t="shared" si="124"/>
        <v>0</v>
      </c>
    </row>
    <row r="608" spans="1:11">
      <c r="A608" s="48" t="s">
        <v>58</v>
      </c>
      <c r="B608" s="49" t="s">
        <v>59</v>
      </c>
      <c r="C608" s="50">
        <v>-26200501.300000001</v>
      </c>
      <c r="D608" s="50">
        <v>0</v>
      </c>
      <c r="E608" s="50">
        <v>0</v>
      </c>
      <c r="F608" s="50">
        <v>-26920125.329999998</v>
      </c>
      <c r="G608" s="50">
        <f t="shared" si="120"/>
        <v>-719624.02999999747</v>
      </c>
      <c r="H608" s="50">
        <f t="shared" si="121"/>
        <v>26920125.329999998</v>
      </c>
      <c r="I608" s="51">
        <f t="shared" si="122"/>
        <v>2.7466040506637199</v>
      </c>
      <c r="J608" s="51">
        <f t="shared" si="123"/>
        <v>0</v>
      </c>
      <c r="K608" s="51">
        <f t="shared" si="124"/>
        <v>0</v>
      </c>
    </row>
    <row r="609" spans="1:11">
      <c r="A609" s="54" t="s">
        <v>60</v>
      </c>
      <c r="B609" s="49" t="s">
        <v>61</v>
      </c>
      <c r="C609" s="50">
        <v>-26200501.300000001</v>
      </c>
      <c r="D609" s="50">
        <v>0</v>
      </c>
      <c r="E609" s="50">
        <v>0</v>
      </c>
      <c r="F609" s="50">
        <v>-26920125.329999998</v>
      </c>
      <c r="G609" s="50">
        <f t="shared" si="120"/>
        <v>-719624.02999999747</v>
      </c>
      <c r="H609" s="50">
        <f t="shared" si="121"/>
        <v>26920125.329999998</v>
      </c>
      <c r="I609" s="51">
        <f t="shared" si="122"/>
        <v>2.7466040506637199</v>
      </c>
      <c r="J609" s="51">
        <f t="shared" si="123"/>
        <v>0</v>
      </c>
      <c r="K609" s="51">
        <f t="shared" si="124"/>
        <v>0</v>
      </c>
    </row>
    <row r="610" spans="1:11">
      <c r="A610" s="63" t="s">
        <v>430</v>
      </c>
      <c r="B610" s="60" t="s">
        <v>431</v>
      </c>
      <c r="C610" s="61"/>
      <c r="D610" s="61"/>
      <c r="E610" s="61"/>
      <c r="F610" s="61"/>
      <c r="G610" s="61"/>
      <c r="H610" s="61"/>
      <c r="I610" s="62"/>
      <c r="J610" s="62"/>
      <c r="K610" s="62"/>
    </row>
    <row r="611" spans="1:11">
      <c r="A611" s="48" t="s">
        <v>19</v>
      </c>
      <c r="B611" s="49" t="s">
        <v>20</v>
      </c>
      <c r="C611" s="50">
        <v>215992</v>
      </c>
      <c r="D611" s="50">
        <v>215992</v>
      </c>
      <c r="E611" s="50">
        <v>107996</v>
      </c>
      <c r="F611" s="50">
        <v>215992</v>
      </c>
      <c r="G611" s="50">
        <f t="shared" ref="G611:G621" si="125">F611-C611</f>
        <v>0</v>
      </c>
      <c r="H611" s="50">
        <f t="shared" ref="H611:H621" si="126">E611-F611</f>
        <v>-107996</v>
      </c>
      <c r="I611" s="51">
        <f t="shared" ref="I611:I621" si="127">IF(ISERROR(F611/C611),0,F611/C611*100-100)</f>
        <v>0</v>
      </c>
      <c r="J611" s="51">
        <f t="shared" ref="J611:J621" si="128">IF(ISERROR(F611/E611),0,F611/E611*100)</f>
        <v>200</v>
      </c>
      <c r="K611" s="51">
        <f t="shared" ref="K611:K621" si="129">IF(ISERROR(F611/D611),0,F611/D611*100)</f>
        <v>100</v>
      </c>
    </row>
    <row r="612" spans="1:11">
      <c r="A612" s="54" t="s">
        <v>23</v>
      </c>
      <c r="B612" s="49" t="s">
        <v>24</v>
      </c>
      <c r="C612" s="50">
        <v>215992</v>
      </c>
      <c r="D612" s="50">
        <v>215992</v>
      </c>
      <c r="E612" s="50">
        <v>107996</v>
      </c>
      <c r="F612" s="50">
        <v>215992</v>
      </c>
      <c r="G612" s="50">
        <f t="shared" si="125"/>
        <v>0</v>
      </c>
      <c r="H612" s="50">
        <f t="shared" si="126"/>
        <v>-107996</v>
      </c>
      <c r="I612" s="51">
        <f t="shared" si="127"/>
        <v>0</v>
      </c>
      <c r="J612" s="51">
        <f t="shared" si="128"/>
        <v>200</v>
      </c>
      <c r="K612" s="51">
        <f t="shared" si="129"/>
        <v>100</v>
      </c>
    </row>
    <row r="613" spans="1:11" ht="26.4">
      <c r="A613" s="55" t="s">
        <v>25</v>
      </c>
      <c r="B613" s="49" t="s">
        <v>26</v>
      </c>
      <c r="C613" s="50">
        <v>215992</v>
      </c>
      <c r="D613" s="50">
        <v>215992</v>
      </c>
      <c r="E613" s="50">
        <v>107996</v>
      </c>
      <c r="F613" s="50">
        <v>215992</v>
      </c>
      <c r="G613" s="50">
        <f t="shared" si="125"/>
        <v>0</v>
      </c>
      <c r="H613" s="50">
        <f t="shared" si="126"/>
        <v>-107996</v>
      </c>
      <c r="I613" s="51">
        <f t="shared" si="127"/>
        <v>0</v>
      </c>
      <c r="J613" s="51">
        <f t="shared" si="128"/>
        <v>200</v>
      </c>
      <c r="K613" s="51">
        <f t="shared" si="129"/>
        <v>100</v>
      </c>
    </row>
    <row r="614" spans="1:11">
      <c r="A614" s="48" t="s">
        <v>27</v>
      </c>
      <c r="B614" s="49" t="s">
        <v>28</v>
      </c>
      <c r="C614" s="50">
        <v>107996</v>
      </c>
      <c r="D614" s="50">
        <v>215992</v>
      </c>
      <c r="E614" s="50">
        <v>107996</v>
      </c>
      <c r="F614" s="50">
        <v>107996</v>
      </c>
      <c r="G614" s="50">
        <f t="shared" si="125"/>
        <v>0</v>
      </c>
      <c r="H614" s="50">
        <f t="shared" si="126"/>
        <v>0</v>
      </c>
      <c r="I614" s="51">
        <f t="shared" si="127"/>
        <v>0</v>
      </c>
      <c r="J614" s="51">
        <f t="shared" si="128"/>
        <v>100</v>
      </c>
      <c r="K614" s="51">
        <f t="shared" si="129"/>
        <v>50</v>
      </c>
    </row>
    <row r="615" spans="1:11">
      <c r="A615" s="54" t="s">
        <v>29</v>
      </c>
      <c r="B615" s="49" t="s">
        <v>30</v>
      </c>
      <c r="C615" s="50">
        <v>107996</v>
      </c>
      <c r="D615" s="50">
        <v>215992</v>
      </c>
      <c r="E615" s="50">
        <v>107996</v>
      </c>
      <c r="F615" s="50">
        <v>107996</v>
      </c>
      <c r="G615" s="50">
        <f t="shared" si="125"/>
        <v>0</v>
      </c>
      <c r="H615" s="50">
        <f t="shared" si="126"/>
        <v>0</v>
      </c>
      <c r="I615" s="51">
        <f t="shared" si="127"/>
        <v>0</v>
      </c>
      <c r="J615" s="51">
        <f t="shared" si="128"/>
        <v>100</v>
      </c>
      <c r="K615" s="51">
        <f t="shared" si="129"/>
        <v>50</v>
      </c>
    </row>
    <row r="616" spans="1:11" ht="26.4">
      <c r="A616" s="55" t="s">
        <v>45</v>
      </c>
      <c r="B616" s="49" t="s">
        <v>46</v>
      </c>
      <c r="C616" s="50">
        <v>107996</v>
      </c>
      <c r="D616" s="50">
        <v>215992</v>
      </c>
      <c r="E616" s="50">
        <v>107996</v>
      </c>
      <c r="F616" s="50">
        <v>107996</v>
      </c>
      <c r="G616" s="50">
        <f t="shared" si="125"/>
        <v>0</v>
      </c>
      <c r="H616" s="50">
        <f t="shared" si="126"/>
        <v>0</v>
      </c>
      <c r="I616" s="51">
        <f t="shared" si="127"/>
        <v>0</v>
      </c>
      <c r="J616" s="51">
        <f t="shared" si="128"/>
        <v>100</v>
      </c>
      <c r="K616" s="51">
        <f t="shared" si="129"/>
        <v>50</v>
      </c>
    </row>
    <row r="617" spans="1:11" ht="26.4">
      <c r="A617" s="56" t="s">
        <v>157</v>
      </c>
      <c r="B617" s="49" t="s">
        <v>158</v>
      </c>
      <c r="C617" s="50">
        <v>107996</v>
      </c>
      <c r="D617" s="50">
        <v>215992</v>
      </c>
      <c r="E617" s="50">
        <v>107996</v>
      </c>
      <c r="F617" s="50">
        <v>107996</v>
      </c>
      <c r="G617" s="50">
        <f t="shared" si="125"/>
        <v>0</v>
      </c>
      <c r="H617" s="50">
        <f t="shared" si="126"/>
        <v>0</v>
      </c>
      <c r="I617" s="51">
        <f t="shared" si="127"/>
        <v>0</v>
      </c>
      <c r="J617" s="51">
        <f t="shared" si="128"/>
        <v>100</v>
      </c>
      <c r="K617" s="51">
        <f t="shared" si="129"/>
        <v>50</v>
      </c>
    </row>
    <row r="618" spans="1:11" ht="39.6">
      <c r="A618" s="57" t="s">
        <v>161</v>
      </c>
      <c r="B618" s="49" t="s">
        <v>162</v>
      </c>
      <c r="C618" s="50">
        <v>107996</v>
      </c>
      <c r="D618" s="50">
        <v>215992</v>
      </c>
      <c r="E618" s="50">
        <v>107996</v>
      </c>
      <c r="F618" s="50">
        <v>107996</v>
      </c>
      <c r="G618" s="50">
        <f t="shared" si="125"/>
        <v>0</v>
      </c>
      <c r="H618" s="50">
        <f t="shared" si="126"/>
        <v>0</v>
      </c>
      <c r="I618" s="51">
        <f t="shared" si="127"/>
        <v>0</v>
      </c>
      <c r="J618" s="51">
        <f t="shared" si="128"/>
        <v>100</v>
      </c>
      <c r="K618" s="51">
        <f t="shared" si="129"/>
        <v>50</v>
      </c>
    </row>
    <row r="619" spans="1:11">
      <c r="A619" s="48"/>
      <c r="B619" s="49" t="s">
        <v>57</v>
      </c>
      <c r="C619" s="50">
        <v>107996</v>
      </c>
      <c r="D619" s="50">
        <v>0</v>
      </c>
      <c r="E619" s="50">
        <v>0</v>
      </c>
      <c r="F619" s="50">
        <v>107996</v>
      </c>
      <c r="G619" s="50">
        <f t="shared" si="125"/>
        <v>0</v>
      </c>
      <c r="H619" s="50">
        <f t="shared" si="126"/>
        <v>-107996</v>
      </c>
      <c r="I619" s="51">
        <f t="shared" si="127"/>
        <v>0</v>
      </c>
      <c r="J619" s="51">
        <f t="shared" si="128"/>
        <v>0</v>
      </c>
      <c r="K619" s="51">
        <f t="shared" si="129"/>
        <v>0</v>
      </c>
    </row>
    <row r="620" spans="1:11">
      <c r="A620" s="48" t="s">
        <v>58</v>
      </c>
      <c r="B620" s="49" t="s">
        <v>59</v>
      </c>
      <c r="C620" s="50">
        <v>-107996</v>
      </c>
      <c r="D620" s="50">
        <v>0</v>
      </c>
      <c r="E620" s="50">
        <v>0</v>
      </c>
      <c r="F620" s="50">
        <v>-107996</v>
      </c>
      <c r="G620" s="50">
        <f t="shared" si="125"/>
        <v>0</v>
      </c>
      <c r="H620" s="50">
        <f t="shared" si="126"/>
        <v>107996</v>
      </c>
      <c r="I620" s="51">
        <f t="shared" si="127"/>
        <v>0</v>
      </c>
      <c r="J620" s="51">
        <f t="shared" si="128"/>
        <v>0</v>
      </c>
      <c r="K620" s="51">
        <f t="shared" si="129"/>
        <v>0</v>
      </c>
    </row>
    <row r="621" spans="1:11">
      <c r="A621" s="54" t="s">
        <v>60</v>
      </c>
      <c r="B621" s="49" t="s">
        <v>61</v>
      </c>
      <c r="C621" s="50">
        <v>-107996</v>
      </c>
      <c r="D621" s="50">
        <v>0</v>
      </c>
      <c r="E621" s="50">
        <v>0</v>
      </c>
      <c r="F621" s="50">
        <v>-107996</v>
      </c>
      <c r="G621" s="50">
        <f t="shared" si="125"/>
        <v>0</v>
      </c>
      <c r="H621" s="50">
        <f t="shared" si="126"/>
        <v>107996</v>
      </c>
      <c r="I621" s="51">
        <f t="shared" si="127"/>
        <v>0</v>
      </c>
      <c r="J621" s="51">
        <f t="shared" si="128"/>
        <v>0</v>
      </c>
      <c r="K621" s="51">
        <f t="shared" si="129"/>
        <v>0</v>
      </c>
    </row>
    <row r="622" spans="1:11">
      <c r="A622" s="63" t="s">
        <v>432</v>
      </c>
      <c r="B622" s="60" t="s">
        <v>433</v>
      </c>
      <c r="C622" s="61"/>
      <c r="D622" s="61"/>
      <c r="E622" s="61"/>
      <c r="F622" s="61"/>
      <c r="G622" s="61"/>
      <c r="H622" s="61"/>
      <c r="I622" s="62"/>
      <c r="J622" s="62"/>
      <c r="K622" s="62"/>
    </row>
    <row r="623" spans="1:11">
      <c r="A623" s="48" t="s">
        <v>19</v>
      </c>
      <c r="B623" s="49" t="s">
        <v>20</v>
      </c>
      <c r="C623" s="50">
        <v>15816343.57</v>
      </c>
      <c r="D623" s="50">
        <v>0</v>
      </c>
      <c r="E623" s="50">
        <v>0</v>
      </c>
      <c r="F623" s="50">
        <v>0</v>
      </c>
      <c r="G623" s="50">
        <f t="shared" ref="G623:G641" si="130">F623-C623</f>
        <v>-15816343.57</v>
      </c>
      <c r="H623" s="50">
        <f t="shared" ref="H623:H641" si="131">E623-F623</f>
        <v>0</v>
      </c>
      <c r="I623" s="51">
        <f t="shared" ref="I623:I641" si="132">IF(ISERROR(F623/C623),0,F623/C623*100-100)</f>
        <v>-100</v>
      </c>
      <c r="J623" s="51">
        <f t="shared" ref="J623:J641" si="133">IF(ISERROR(F623/E623),0,F623/E623*100)</f>
        <v>0</v>
      </c>
      <c r="K623" s="51">
        <f t="shared" ref="K623:K641" si="134">IF(ISERROR(F623/D623),0,F623/D623*100)</f>
        <v>0</v>
      </c>
    </row>
    <row r="624" spans="1:11" ht="26.4">
      <c r="A624" s="54" t="s">
        <v>21</v>
      </c>
      <c r="B624" s="49" t="s">
        <v>22</v>
      </c>
      <c r="C624" s="50">
        <v>4496.57</v>
      </c>
      <c r="D624" s="50">
        <v>0</v>
      </c>
      <c r="E624" s="50">
        <v>0</v>
      </c>
      <c r="F624" s="50">
        <v>0</v>
      </c>
      <c r="G624" s="50">
        <f t="shared" si="130"/>
        <v>-4496.57</v>
      </c>
      <c r="H624" s="50">
        <f t="shared" si="131"/>
        <v>0</v>
      </c>
      <c r="I624" s="51">
        <f t="shared" si="132"/>
        <v>-100</v>
      </c>
      <c r="J624" s="51">
        <f t="shared" si="133"/>
        <v>0</v>
      </c>
      <c r="K624" s="51">
        <f t="shared" si="134"/>
        <v>0</v>
      </c>
    </row>
    <row r="625" spans="1:11">
      <c r="A625" s="54" t="s">
        <v>83</v>
      </c>
      <c r="B625" s="49" t="s">
        <v>84</v>
      </c>
      <c r="C625" s="50">
        <v>4138173</v>
      </c>
      <c r="D625" s="50">
        <v>0</v>
      </c>
      <c r="E625" s="50">
        <v>0</v>
      </c>
      <c r="F625" s="50">
        <v>0</v>
      </c>
      <c r="G625" s="50">
        <f t="shared" si="130"/>
        <v>-4138173</v>
      </c>
      <c r="H625" s="50">
        <f t="shared" si="131"/>
        <v>0</v>
      </c>
      <c r="I625" s="51">
        <f t="shared" si="132"/>
        <v>-100</v>
      </c>
      <c r="J625" s="51">
        <f t="shared" si="133"/>
        <v>0</v>
      </c>
      <c r="K625" s="51">
        <f t="shared" si="134"/>
        <v>0</v>
      </c>
    </row>
    <row r="626" spans="1:11">
      <c r="A626" s="55" t="s">
        <v>85</v>
      </c>
      <c r="B626" s="49" t="s">
        <v>86</v>
      </c>
      <c r="C626" s="50">
        <v>4138173</v>
      </c>
      <c r="D626" s="50">
        <v>0</v>
      </c>
      <c r="E626" s="50">
        <v>0</v>
      </c>
      <c r="F626" s="50">
        <v>0</v>
      </c>
      <c r="G626" s="50">
        <f t="shared" si="130"/>
        <v>-4138173</v>
      </c>
      <c r="H626" s="50">
        <f t="shared" si="131"/>
        <v>0</v>
      </c>
      <c r="I626" s="51">
        <f t="shared" si="132"/>
        <v>-100</v>
      </c>
      <c r="J626" s="51">
        <f t="shared" si="133"/>
        <v>0</v>
      </c>
      <c r="K626" s="51">
        <f t="shared" si="134"/>
        <v>0</v>
      </c>
    </row>
    <row r="627" spans="1:11">
      <c r="A627" s="56" t="s">
        <v>87</v>
      </c>
      <c r="B627" s="49" t="s">
        <v>88</v>
      </c>
      <c r="C627" s="50">
        <v>4138173</v>
      </c>
      <c r="D627" s="50">
        <v>0</v>
      </c>
      <c r="E627" s="50">
        <v>0</v>
      </c>
      <c r="F627" s="50">
        <v>0</v>
      </c>
      <c r="G627" s="50">
        <f t="shared" si="130"/>
        <v>-4138173</v>
      </c>
      <c r="H627" s="50">
        <f t="shared" si="131"/>
        <v>0</v>
      </c>
      <c r="I627" s="51">
        <f t="shared" si="132"/>
        <v>-100</v>
      </c>
      <c r="J627" s="51">
        <f t="shared" si="133"/>
        <v>0</v>
      </c>
      <c r="K627" s="51">
        <f t="shared" si="134"/>
        <v>0</v>
      </c>
    </row>
    <row r="628" spans="1:11" ht="26.4">
      <c r="A628" s="57" t="s">
        <v>89</v>
      </c>
      <c r="B628" s="49" t="s">
        <v>90</v>
      </c>
      <c r="C628" s="50">
        <v>4138173</v>
      </c>
      <c r="D628" s="50">
        <v>0</v>
      </c>
      <c r="E628" s="50">
        <v>0</v>
      </c>
      <c r="F628" s="50">
        <v>0</v>
      </c>
      <c r="G628" s="50">
        <f t="shared" si="130"/>
        <v>-4138173</v>
      </c>
      <c r="H628" s="50">
        <f t="shared" si="131"/>
        <v>0</v>
      </c>
      <c r="I628" s="51">
        <f t="shared" si="132"/>
        <v>-100</v>
      </c>
      <c r="J628" s="51">
        <f t="shared" si="133"/>
        <v>0</v>
      </c>
      <c r="K628" s="51">
        <f t="shared" si="134"/>
        <v>0</v>
      </c>
    </row>
    <row r="629" spans="1:11" ht="26.4">
      <c r="A629" s="58" t="s">
        <v>91</v>
      </c>
      <c r="B629" s="49" t="s">
        <v>92</v>
      </c>
      <c r="C629" s="50">
        <v>4138173</v>
      </c>
      <c r="D629" s="50">
        <v>0</v>
      </c>
      <c r="E629" s="50">
        <v>0</v>
      </c>
      <c r="F629" s="50">
        <v>0</v>
      </c>
      <c r="G629" s="50">
        <f t="shared" si="130"/>
        <v>-4138173</v>
      </c>
      <c r="H629" s="50">
        <f t="shared" si="131"/>
        <v>0</v>
      </c>
      <c r="I629" s="51">
        <f t="shared" si="132"/>
        <v>-100</v>
      </c>
      <c r="J629" s="51">
        <f t="shared" si="133"/>
        <v>0</v>
      </c>
      <c r="K629" s="51">
        <f t="shared" si="134"/>
        <v>0</v>
      </c>
    </row>
    <row r="630" spans="1:11">
      <c r="A630" s="54" t="s">
        <v>23</v>
      </c>
      <c r="B630" s="49" t="s">
        <v>24</v>
      </c>
      <c r="C630" s="50">
        <v>11673674</v>
      </c>
      <c r="D630" s="50">
        <v>0</v>
      </c>
      <c r="E630" s="50">
        <v>0</v>
      </c>
      <c r="F630" s="50">
        <v>0</v>
      </c>
      <c r="G630" s="50">
        <f t="shared" si="130"/>
        <v>-11673674</v>
      </c>
      <c r="H630" s="50">
        <f t="shared" si="131"/>
        <v>0</v>
      </c>
      <c r="I630" s="51">
        <f t="shared" si="132"/>
        <v>-100</v>
      </c>
      <c r="J630" s="51">
        <f t="shared" si="133"/>
        <v>0</v>
      </c>
      <c r="K630" s="51">
        <f t="shared" si="134"/>
        <v>0</v>
      </c>
    </row>
    <row r="631" spans="1:11" ht="26.4">
      <c r="A631" s="55" t="s">
        <v>25</v>
      </c>
      <c r="B631" s="49" t="s">
        <v>26</v>
      </c>
      <c r="C631" s="50">
        <v>11673674</v>
      </c>
      <c r="D631" s="50">
        <v>0</v>
      </c>
      <c r="E631" s="50">
        <v>0</v>
      </c>
      <c r="F631" s="50">
        <v>0</v>
      </c>
      <c r="G631" s="50">
        <f t="shared" si="130"/>
        <v>-11673674</v>
      </c>
      <c r="H631" s="50">
        <f t="shared" si="131"/>
        <v>0</v>
      </c>
      <c r="I631" s="51">
        <f t="shared" si="132"/>
        <v>-100</v>
      </c>
      <c r="J631" s="51">
        <f t="shared" si="133"/>
        <v>0</v>
      </c>
      <c r="K631" s="51">
        <f t="shared" si="134"/>
        <v>0</v>
      </c>
    </row>
    <row r="632" spans="1:11">
      <c r="A632" s="48" t="s">
        <v>27</v>
      </c>
      <c r="B632" s="49" t="s">
        <v>28</v>
      </c>
      <c r="C632" s="50">
        <v>2916534.04</v>
      </c>
      <c r="D632" s="50">
        <v>0</v>
      </c>
      <c r="E632" s="50">
        <v>0</v>
      </c>
      <c r="F632" s="50">
        <v>0</v>
      </c>
      <c r="G632" s="50">
        <f t="shared" si="130"/>
        <v>-2916534.04</v>
      </c>
      <c r="H632" s="50">
        <f t="shared" si="131"/>
        <v>0</v>
      </c>
      <c r="I632" s="51">
        <f t="shared" si="132"/>
        <v>-100</v>
      </c>
      <c r="J632" s="51">
        <f t="shared" si="133"/>
        <v>0</v>
      </c>
      <c r="K632" s="51">
        <f t="shared" si="134"/>
        <v>0</v>
      </c>
    </row>
    <row r="633" spans="1:11">
      <c r="A633" s="54" t="s">
        <v>29</v>
      </c>
      <c r="B633" s="49" t="s">
        <v>30</v>
      </c>
      <c r="C633" s="50">
        <v>2916534.04</v>
      </c>
      <c r="D633" s="50">
        <v>0</v>
      </c>
      <c r="E633" s="50">
        <v>0</v>
      </c>
      <c r="F633" s="50">
        <v>0</v>
      </c>
      <c r="G633" s="50">
        <f t="shared" si="130"/>
        <v>-2916534.04</v>
      </c>
      <c r="H633" s="50">
        <f t="shared" si="131"/>
        <v>0</v>
      </c>
      <c r="I633" s="51">
        <f t="shared" si="132"/>
        <v>-100</v>
      </c>
      <c r="J633" s="51">
        <f t="shared" si="133"/>
        <v>0</v>
      </c>
      <c r="K633" s="51">
        <f t="shared" si="134"/>
        <v>0</v>
      </c>
    </row>
    <row r="634" spans="1:11">
      <c r="A634" s="55" t="s">
        <v>31</v>
      </c>
      <c r="B634" s="49" t="s">
        <v>32</v>
      </c>
      <c r="C634" s="50">
        <v>78011.039999999994</v>
      </c>
      <c r="D634" s="50">
        <v>0</v>
      </c>
      <c r="E634" s="50">
        <v>0</v>
      </c>
      <c r="F634" s="50">
        <v>0</v>
      </c>
      <c r="G634" s="50">
        <f t="shared" si="130"/>
        <v>-78011.039999999994</v>
      </c>
      <c r="H634" s="50">
        <f t="shared" si="131"/>
        <v>0</v>
      </c>
      <c r="I634" s="51">
        <f t="shared" si="132"/>
        <v>-100</v>
      </c>
      <c r="J634" s="51">
        <f t="shared" si="133"/>
        <v>0</v>
      </c>
      <c r="K634" s="51">
        <f t="shared" si="134"/>
        <v>0</v>
      </c>
    </row>
    <row r="635" spans="1:11">
      <c r="A635" s="56" t="s">
        <v>33</v>
      </c>
      <c r="B635" s="49" t="s">
        <v>34</v>
      </c>
      <c r="C635" s="50">
        <v>78011.039999999994</v>
      </c>
      <c r="D635" s="50">
        <v>0</v>
      </c>
      <c r="E635" s="50">
        <v>0</v>
      </c>
      <c r="F635" s="50">
        <v>0</v>
      </c>
      <c r="G635" s="50">
        <f t="shared" si="130"/>
        <v>-78011.039999999994</v>
      </c>
      <c r="H635" s="50">
        <f t="shared" si="131"/>
        <v>0</v>
      </c>
      <c r="I635" s="51">
        <f t="shared" si="132"/>
        <v>-100</v>
      </c>
      <c r="J635" s="51">
        <f t="shared" si="133"/>
        <v>0</v>
      </c>
      <c r="K635" s="51">
        <f t="shared" si="134"/>
        <v>0</v>
      </c>
    </row>
    <row r="636" spans="1:11" ht="26.4">
      <c r="A636" s="55" t="s">
        <v>45</v>
      </c>
      <c r="B636" s="49" t="s">
        <v>46</v>
      </c>
      <c r="C636" s="50">
        <v>2838523</v>
      </c>
      <c r="D636" s="50">
        <v>0</v>
      </c>
      <c r="E636" s="50">
        <v>0</v>
      </c>
      <c r="F636" s="50">
        <v>0</v>
      </c>
      <c r="G636" s="50">
        <f t="shared" si="130"/>
        <v>-2838523</v>
      </c>
      <c r="H636" s="50">
        <f t="shared" si="131"/>
        <v>0</v>
      </c>
      <c r="I636" s="51">
        <f t="shared" si="132"/>
        <v>-100</v>
      </c>
      <c r="J636" s="51">
        <f t="shared" si="133"/>
        <v>0</v>
      </c>
      <c r="K636" s="51">
        <f t="shared" si="134"/>
        <v>0</v>
      </c>
    </row>
    <row r="637" spans="1:11" ht="26.4">
      <c r="A637" s="56" t="s">
        <v>157</v>
      </c>
      <c r="B637" s="49" t="s">
        <v>158</v>
      </c>
      <c r="C637" s="50">
        <v>2838523</v>
      </c>
      <c r="D637" s="50">
        <v>0</v>
      </c>
      <c r="E637" s="50">
        <v>0</v>
      </c>
      <c r="F637" s="50">
        <v>0</v>
      </c>
      <c r="G637" s="50">
        <f t="shared" si="130"/>
        <v>-2838523</v>
      </c>
      <c r="H637" s="50">
        <f t="shared" si="131"/>
        <v>0</v>
      </c>
      <c r="I637" s="51">
        <f t="shared" si="132"/>
        <v>-100</v>
      </c>
      <c r="J637" s="51">
        <f t="shared" si="133"/>
        <v>0</v>
      </c>
      <c r="K637" s="51">
        <f t="shared" si="134"/>
        <v>0</v>
      </c>
    </row>
    <row r="638" spans="1:11" ht="39.6">
      <c r="A638" s="57" t="s">
        <v>161</v>
      </c>
      <c r="B638" s="49" t="s">
        <v>162</v>
      </c>
      <c r="C638" s="50">
        <v>2838523</v>
      </c>
      <c r="D638" s="50">
        <v>0</v>
      </c>
      <c r="E638" s="50">
        <v>0</v>
      </c>
      <c r="F638" s="50">
        <v>0</v>
      </c>
      <c r="G638" s="50">
        <f t="shared" si="130"/>
        <v>-2838523</v>
      </c>
      <c r="H638" s="50">
        <f t="shared" si="131"/>
        <v>0</v>
      </c>
      <c r="I638" s="51">
        <f t="shared" si="132"/>
        <v>-100</v>
      </c>
      <c r="J638" s="51">
        <f t="shared" si="133"/>
        <v>0</v>
      </c>
      <c r="K638" s="51">
        <f t="shared" si="134"/>
        <v>0</v>
      </c>
    </row>
    <row r="639" spans="1:11">
      <c r="A639" s="48"/>
      <c r="B639" s="49" t="s">
        <v>57</v>
      </c>
      <c r="C639" s="50">
        <v>12899809.529999999</v>
      </c>
      <c r="D639" s="50">
        <v>0</v>
      </c>
      <c r="E639" s="50">
        <v>0</v>
      </c>
      <c r="F639" s="50">
        <v>0</v>
      </c>
      <c r="G639" s="50">
        <f t="shared" si="130"/>
        <v>-12899809.529999999</v>
      </c>
      <c r="H639" s="50">
        <f t="shared" si="131"/>
        <v>0</v>
      </c>
      <c r="I639" s="51">
        <f t="shared" si="132"/>
        <v>-100</v>
      </c>
      <c r="J639" s="51">
        <f t="shared" si="133"/>
        <v>0</v>
      </c>
      <c r="K639" s="51">
        <f t="shared" si="134"/>
        <v>0</v>
      </c>
    </row>
    <row r="640" spans="1:11">
      <c r="A640" s="48" t="s">
        <v>58</v>
      </c>
      <c r="B640" s="49" t="s">
        <v>59</v>
      </c>
      <c r="C640" s="50">
        <v>-12899809.529999999</v>
      </c>
      <c r="D640" s="50">
        <v>0</v>
      </c>
      <c r="E640" s="50">
        <v>0</v>
      </c>
      <c r="F640" s="50">
        <v>0</v>
      </c>
      <c r="G640" s="50">
        <f t="shared" si="130"/>
        <v>12899809.529999999</v>
      </c>
      <c r="H640" s="50">
        <f t="shared" si="131"/>
        <v>0</v>
      </c>
      <c r="I640" s="51">
        <f t="shared" si="132"/>
        <v>-100</v>
      </c>
      <c r="J640" s="51">
        <f t="shared" si="133"/>
        <v>0</v>
      </c>
      <c r="K640" s="51">
        <f t="shared" si="134"/>
        <v>0</v>
      </c>
    </row>
    <row r="641" spans="1:11">
      <c r="A641" s="54" t="s">
        <v>60</v>
      </c>
      <c r="B641" s="49" t="s">
        <v>61</v>
      </c>
      <c r="C641" s="50">
        <v>-12899809.529999999</v>
      </c>
      <c r="D641" s="50">
        <v>0</v>
      </c>
      <c r="E641" s="50">
        <v>0</v>
      </c>
      <c r="F641" s="50">
        <v>0</v>
      </c>
      <c r="G641" s="50">
        <f t="shared" si="130"/>
        <v>12899809.529999999</v>
      </c>
      <c r="H641" s="50">
        <f t="shared" si="131"/>
        <v>0</v>
      </c>
      <c r="I641" s="51">
        <f t="shared" si="132"/>
        <v>-100</v>
      </c>
      <c r="J641" s="51">
        <f t="shared" si="133"/>
        <v>0</v>
      </c>
      <c r="K641" s="51">
        <f t="shared" si="134"/>
        <v>0</v>
      </c>
    </row>
    <row r="642" spans="1:11" ht="26.4">
      <c r="A642" s="59" t="s">
        <v>232</v>
      </c>
      <c r="B642" s="60" t="s">
        <v>434</v>
      </c>
      <c r="C642" s="61"/>
      <c r="D642" s="61"/>
      <c r="E642" s="61"/>
      <c r="F642" s="61"/>
      <c r="G642" s="61"/>
      <c r="H642" s="61"/>
      <c r="I642" s="62"/>
      <c r="J642" s="62"/>
      <c r="K642" s="62"/>
    </row>
    <row r="643" spans="1:11">
      <c r="A643" s="48" t="s">
        <v>19</v>
      </c>
      <c r="B643" s="49" t="s">
        <v>20</v>
      </c>
      <c r="C643" s="50">
        <v>1653618</v>
      </c>
      <c r="D643" s="50">
        <v>2107172</v>
      </c>
      <c r="E643" s="50">
        <v>625080</v>
      </c>
      <c r="F643" s="50">
        <v>2107172</v>
      </c>
      <c r="G643" s="50">
        <f t="shared" ref="G643:G654" si="135">F643-C643</f>
        <v>453554</v>
      </c>
      <c r="H643" s="50">
        <f t="shared" ref="H643:H654" si="136">E643-F643</f>
        <v>-1482092</v>
      </c>
      <c r="I643" s="51">
        <f t="shared" ref="I643:I654" si="137">IF(ISERROR(F643/C643),0,F643/C643*100-100)</f>
        <v>27.427979134237773</v>
      </c>
      <c r="J643" s="51">
        <f t="shared" ref="J643:J654" si="138">IF(ISERROR(F643/E643),0,F643/E643*100)</f>
        <v>337.10437064055799</v>
      </c>
      <c r="K643" s="51">
        <f t="shared" ref="K643:K654" si="139">IF(ISERROR(F643/D643),0,F643/D643*100)</f>
        <v>100</v>
      </c>
    </row>
    <row r="644" spans="1:11">
      <c r="A644" s="54" t="s">
        <v>23</v>
      </c>
      <c r="B644" s="49" t="s">
        <v>24</v>
      </c>
      <c r="C644" s="50">
        <v>1653618</v>
      </c>
      <c r="D644" s="50">
        <v>2107172</v>
      </c>
      <c r="E644" s="50">
        <v>625080</v>
      </c>
      <c r="F644" s="50">
        <v>2107172</v>
      </c>
      <c r="G644" s="50">
        <f t="shared" si="135"/>
        <v>453554</v>
      </c>
      <c r="H644" s="50">
        <f t="shared" si="136"/>
        <v>-1482092</v>
      </c>
      <c r="I644" s="51">
        <f t="shared" si="137"/>
        <v>27.427979134237773</v>
      </c>
      <c r="J644" s="51">
        <f t="shared" si="138"/>
        <v>337.10437064055799</v>
      </c>
      <c r="K644" s="51">
        <f t="shared" si="139"/>
        <v>100</v>
      </c>
    </row>
    <row r="645" spans="1:11" ht="26.4">
      <c r="A645" s="55" t="s">
        <v>25</v>
      </c>
      <c r="B645" s="49" t="s">
        <v>26</v>
      </c>
      <c r="C645" s="50">
        <v>1653618</v>
      </c>
      <c r="D645" s="50">
        <v>2107172</v>
      </c>
      <c r="E645" s="50">
        <v>625080</v>
      </c>
      <c r="F645" s="50">
        <v>2107172</v>
      </c>
      <c r="G645" s="50">
        <f t="shared" si="135"/>
        <v>453554</v>
      </c>
      <c r="H645" s="50">
        <f t="shared" si="136"/>
        <v>-1482092</v>
      </c>
      <c r="I645" s="51">
        <f t="shared" si="137"/>
        <v>27.427979134237773</v>
      </c>
      <c r="J645" s="51">
        <f t="shared" si="138"/>
        <v>337.10437064055799</v>
      </c>
      <c r="K645" s="51">
        <f t="shared" si="139"/>
        <v>100</v>
      </c>
    </row>
    <row r="646" spans="1:11">
      <c r="A646" s="48" t="s">
        <v>27</v>
      </c>
      <c r="B646" s="49" t="s">
        <v>28</v>
      </c>
      <c r="C646" s="50">
        <v>895063.26</v>
      </c>
      <c r="D646" s="50">
        <v>2107172</v>
      </c>
      <c r="E646" s="50">
        <v>625080</v>
      </c>
      <c r="F646" s="50">
        <v>1103144.8400000001</v>
      </c>
      <c r="G646" s="50">
        <f t="shared" si="135"/>
        <v>208081.58000000007</v>
      </c>
      <c r="H646" s="50">
        <f t="shared" si="136"/>
        <v>-478064.84000000008</v>
      </c>
      <c r="I646" s="51">
        <f t="shared" si="137"/>
        <v>23.247695364012614</v>
      </c>
      <c r="J646" s="51">
        <f t="shared" si="138"/>
        <v>176.4805848851347</v>
      </c>
      <c r="K646" s="51">
        <f t="shared" si="139"/>
        <v>52.351912421007874</v>
      </c>
    </row>
    <row r="647" spans="1:11">
      <c r="A647" s="54" t="s">
        <v>29</v>
      </c>
      <c r="B647" s="49" t="s">
        <v>30</v>
      </c>
      <c r="C647" s="50">
        <v>723231.15</v>
      </c>
      <c r="D647" s="50">
        <v>1811215</v>
      </c>
      <c r="E647" s="50">
        <v>473300</v>
      </c>
      <c r="F647" s="50">
        <v>982523.53</v>
      </c>
      <c r="G647" s="50">
        <f t="shared" si="135"/>
        <v>259292.38</v>
      </c>
      <c r="H647" s="50">
        <f t="shared" si="136"/>
        <v>-509223.53</v>
      </c>
      <c r="I647" s="51">
        <f t="shared" si="137"/>
        <v>35.851937516795289</v>
      </c>
      <c r="J647" s="51">
        <f t="shared" si="138"/>
        <v>207.59001267694907</v>
      </c>
      <c r="K647" s="51">
        <f t="shared" si="139"/>
        <v>54.246653765566208</v>
      </c>
    </row>
    <row r="648" spans="1:11">
      <c r="A648" s="55" t="s">
        <v>31</v>
      </c>
      <c r="B648" s="49" t="s">
        <v>32</v>
      </c>
      <c r="C648" s="50">
        <v>723231.15</v>
      </c>
      <c r="D648" s="50">
        <v>1811215</v>
      </c>
      <c r="E648" s="50">
        <v>473300</v>
      </c>
      <c r="F648" s="50">
        <v>982523.53</v>
      </c>
      <c r="G648" s="50">
        <f t="shared" si="135"/>
        <v>259292.38</v>
      </c>
      <c r="H648" s="50">
        <f t="shared" si="136"/>
        <v>-509223.53</v>
      </c>
      <c r="I648" s="51">
        <f t="shared" si="137"/>
        <v>35.851937516795289</v>
      </c>
      <c r="J648" s="51">
        <f t="shared" si="138"/>
        <v>207.59001267694907</v>
      </c>
      <c r="K648" s="51">
        <f t="shared" si="139"/>
        <v>54.246653765566208</v>
      </c>
    </row>
    <row r="649" spans="1:11">
      <c r="A649" s="56" t="s">
        <v>35</v>
      </c>
      <c r="B649" s="49" t="s">
        <v>36</v>
      </c>
      <c r="C649" s="50">
        <v>723231.15</v>
      </c>
      <c r="D649" s="50">
        <v>1811215</v>
      </c>
      <c r="E649" s="50">
        <v>473300</v>
      </c>
      <c r="F649" s="50">
        <v>982523.53</v>
      </c>
      <c r="G649" s="50">
        <f t="shared" si="135"/>
        <v>259292.38</v>
      </c>
      <c r="H649" s="50">
        <f t="shared" si="136"/>
        <v>-509223.53</v>
      </c>
      <c r="I649" s="51">
        <f t="shared" si="137"/>
        <v>35.851937516795289</v>
      </c>
      <c r="J649" s="51">
        <f t="shared" si="138"/>
        <v>207.59001267694907</v>
      </c>
      <c r="K649" s="51">
        <f t="shared" si="139"/>
        <v>54.246653765566208</v>
      </c>
    </row>
    <row r="650" spans="1:11">
      <c r="A650" s="54" t="s">
        <v>53</v>
      </c>
      <c r="B650" s="49" t="s">
        <v>54</v>
      </c>
      <c r="C650" s="50">
        <v>171832.11</v>
      </c>
      <c r="D650" s="50">
        <v>295957</v>
      </c>
      <c r="E650" s="50">
        <v>151780</v>
      </c>
      <c r="F650" s="50">
        <v>120621.31</v>
      </c>
      <c r="G650" s="50">
        <f t="shared" si="135"/>
        <v>-51210.799999999988</v>
      </c>
      <c r="H650" s="50">
        <f t="shared" si="136"/>
        <v>31158.690000000002</v>
      </c>
      <c r="I650" s="51">
        <f t="shared" si="137"/>
        <v>-29.802811593246446</v>
      </c>
      <c r="J650" s="51">
        <f t="shared" si="138"/>
        <v>79.471149031492956</v>
      </c>
      <c r="K650" s="51">
        <f t="shared" si="139"/>
        <v>40.75636325547292</v>
      </c>
    </row>
    <row r="651" spans="1:11">
      <c r="A651" s="55" t="s">
        <v>55</v>
      </c>
      <c r="B651" s="49" t="s">
        <v>56</v>
      </c>
      <c r="C651" s="50">
        <v>171832.11</v>
      </c>
      <c r="D651" s="50">
        <v>295957</v>
      </c>
      <c r="E651" s="50">
        <v>151780</v>
      </c>
      <c r="F651" s="50">
        <v>120621.31</v>
      </c>
      <c r="G651" s="50">
        <f t="shared" si="135"/>
        <v>-51210.799999999988</v>
      </c>
      <c r="H651" s="50">
        <f t="shared" si="136"/>
        <v>31158.690000000002</v>
      </c>
      <c r="I651" s="51">
        <f t="shared" si="137"/>
        <v>-29.802811593246446</v>
      </c>
      <c r="J651" s="51">
        <f t="shared" si="138"/>
        <v>79.471149031492956</v>
      </c>
      <c r="K651" s="51">
        <f t="shared" si="139"/>
        <v>40.75636325547292</v>
      </c>
    </row>
    <row r="652" spans="1:11">
      <c r="A652" s="48"/>
      <c r="B652" s="49" t="s">
        <v>57</v>
      </c>
      <c r="C652" s="50">
        <v>758554.74</v>
      </c>
      <c r="D652" s="50">
        <v>0</v>
      </c>
      <c r="E652" s="50">
        <v>0</v>
      </c>
      <c r="F652" s="50">
        <v>1004027.16</v>
      </c>
      <c r="G652" s="50">
        <f t="shared" si="135"/>
        <v>245472.42000000004</v>
      </c>
      <c r="H652" s="50">
        <f t="shared" si="136"/>
        <v>-1004027.16</v>
      </c>
      <c r="I652" s="51">
        <f t="shared" si="137"/>
        <v>32.360541310439913</v>
      </c>
      <c r="J652" s="51">
        <f t="shared" si="138"/>
        <v>0</v>
      </c>
      <c r="K652" s="51">
        <f t="shared" si="139"/>
        <v>0</v>
      </c>
    </row>
    <row r="653" spans="1:11">
      <c r="A653" s="48" t="s">
        <v>58</v>
      </c>
      <c r="B653" s="49" t="s">
        <v>59</v>
      </c>
      <c r="C653" s="50">
        <v>-758554.74</v>
      </c>
      <c r="D653" s="50">
        <v>0</v>
      </c>
      <c r="E653" s="50">
        <v>0</v>
      </c>
      <c r="F653" s="50">
        <v>-1004027.16</v>
      </c>
      <c r="G653" s="50">
        <f t="shared" si="135"/>
        <v>-245472.42000000004</v>
      </c>
      <c r="H653" s="50">
        <f t="shared" si="136"/>
        <v>1004027.16</v>
      </c>
      <c r="I653" s="51">
        <f t="shared" si="137"/>
        <v>32.360541310439913</v>
      </c>
      <c r="J653" s="51">
        <f t="shared" si="138"/>
        <v>0</v>
      </c>
      <c r="K653" s="51">
        <f t="shared" si="139"/>
        <v>0</v>
      </c>
    </row>
    <row r="654" spans="1:11">
      <c r="A654" s="54" t="s">
        <v>60</v>
      </c>
      <c r="B654" s="49" t="s">
        <v>61</v>
      </c>
      <c r="C654" s="50">
        <v>-758554.74</v>
      </c>
      <c r="D654" s="50">
        <v>0</v>
      </c>
      <c r="E654" s="50">
        <v>0</v>
      </c>
      <c r="F654" s="50">
        <v>-1004027.16</v>
      </c>
      <c r="G654" s="50">
        <f t="shared" si="135"/>
        <v>-245472.42000000004</v>
      </c>
      <c r="H654" s="50">
        <f t="shared" si="136"/>
        <v>1004027.16</v>
      </c>
      <c r="I654" s="51">
        <f t="shared" si="137"/>
        <v>32.360541310439913</v>
      </c>
      <c r="J654" s="51">
        <f t="shared" si="138"/>
        <v>0</v>
      </c>
      <c r="K654" s="51">
        <f t="shared" si="139"/>
        <v>0</v>
      </c>
    </row>
    <row r="655" spans="1:11">
      <c r="A655" s="59" t="s">
        <v>234</v>
      </c>
      <c r="B655" s="60" t="s">
        <v>435</v>
      </c>
      <c r="C655" s="61"/>
      <c r="D655" s="61"/>
      <c r="E655" s="61"/>
      <c r="F655" s="61"/>
      <c r="G655" s="61"/>
      <c r="H655" s="61"/>
      <c r="I655" s="62"/>
      <c r="J655" s="62"/>
      <c r="K655" s="62"/>
    </row>
    <row r="656" spans="1:11">
      <c r="A656" s="48" t="s">
        <v>19</v>
      </c>
      <c r="B656" s="49" t="s">
        <v>20</v>
      </c>
      <c r="C656" s="50">
        <v>45567754.450000003</v>
      </c>
      <c r="D656" s="50">
        <v>54904971</v>
      </c>
      <c r="E656" s="50">
        <v>29464590</v>
      </c>
      <c r="F656" s="50">
        <v>54855468.899999999</v>
      </c>
      <c r="G656" s="50">
        <f t="shared" ref="G656:G679" si="140">F656-C656</f>
        <v>9287714.4499999955</v>
      </c>
      <c r="H656" s="50">
        <f t="shared" ref="H656:H679" si="141">E656-F656</f>
        <v>-25390878.899999999</v>
      </c>
      <c r="I656" s="51">
        <f t="shared" ref="I656:I679" si="142">IF(ISERROR(F656/C656),0,F656/C656*100-100)</f>
        <v>20.382207905792455</v>
      </c>
      <c r="J656" s="51">
        <f t="shared" ref="J656:J679" si="143">IF(ISERROR(F656/E656),0,F656/E656*100)</f>
        <v>186.17421420084244</v>
      </c>
      <c r="K656" s="51">
        <f t="shared" ref="K656:K679" si="144">IF(ISERROR(F656/D656),0,F656/D656*100)</f>
        <v>99.909840404068333</v>
      </c>
    </row>
    <row r="657" spans="1:11" ht="26.4">
      <c r="A657" s="54" t="s">
        <v>21</v>
      </c>
      <c r="B657" s="49" t="s">
        <v>22</v>
      </c>
      <c r="C657" s="50">
        <v>38145.449999999997</v>
      </c>
      <c r="D657" s="50">
        <v>81782</v>
      </c>
      <c r="E657" s="50">
        <v>56900</v>
      </c>
      <c r="F657" s="50">
        <v>32279.9</v>
      </c>
      <c r="G657" s="50">
        <f t="shared" si="140"/>
        <v>-5865.5499999999956</v>
      </c>
      <c r="H657" s="50">
        <f t="shared" si="141"/>
        <v>24620.1</v>
      </c>
      <c r="I657" s="51">
        <f t="shared" si="142"/>
        <v>-15.376801165014427</v>
      </c>
      <c r="J657" s="51">
        <f t="shared" si="143"/>
        <v>56.730931458699473</v>
      </c>
      <c r="K657" s="51">
        <f t="shared" si="144"/>
        <v>39.470665916705386</v>
      </c>
    </row>
    <row r="658" spans="1:11">
      <c r="A658" s="54" t="s">
        <v>83</v>
      </c>
      <c r="B658" s="49" t="s">
        <v>84</v>
      </c>
      <c r="C658" s="50">
        <v>0</v>
      </c>
      <c r="D658" s="50">
        <v>3903000</v>
      </c>
      <c r="E658" s="50">
        <v>0</v>
      </c>
      <c r="F658" s="50">
        <v>3903000</v>
      </c>
      <c r="G658" s="50">
        <f t="shared" si="140"/>
        <v>3903000</v>
      </c>
      <c r="H658" s="50">
        <f t="shared" si="141"/>
        <v>-3903000</v>
      </c>
      <c r="I658" s="51">
        <f t="shared" si="142"/>
        <v>0</v>
      </c>
      <c r="J658" s="51">
        <f t="shared" si="143"/>
        <v>0</v>
      </c>
      <c r="K658" s="51">
        <f t="shared" si="144"/>
        <v>100</v>
      </c>
    </row>
    <row r="659" spans="1:11">
      <c r="A659" s="55" t="s">
        <v>85</v>
      </c>
      <c r="B659" s="49" t="s">
        <v>86</v>
      </c>
      <c r="C659" s="50">
        <v>0</v>
      </c>
      <c r="D659" s="50">
        <v>3903000</v>
      </c>
      <c r="E659" s="50">
        <v>0</v>
      </c>
      <c r="F659" s="50">
        <v>3903000</v>
      </c>
      <c r="G659" s="50">
        <f t="shared" si="140"/>
        <v>3903000</v>
      </c>
      <c r="H659" s="50">
        <f t="shared" si="141"/>
        <v>-3903000</v>
      </c>
      <c r="I659" s="51">
        <f t="shared" si="142"/>
        <v>0</v>
      </c>
      <c r="J659" s="51">
        <f t="shared" si="143"/>
        <v>0</v>
      </c>
      <c r="K659" s="51">
        <f t="shared" si="144"/>
        <v>100</v>
      </c>
    </row>
    <row r="660" spans="1:11">
      <c r="A660" s="56" t="s">
        <v>87</v>
      </c>
      <c r="B660" s="49" t="s">
        <v>88</v>
      </c>
      <c r="C660" s="50">
        <v>0</v>
      </c>
      <c r="D660" s="50">
        <v>3903000</v>
      </c>
      <c r="E660" s="50">
        <v>0</v>
      </c>
      <c r="F660" s="50">
        <v>3903000</v>
      </c>
      <c r="G660" s="50">
        <f t="shared" si="140"/>
        <v>3903000</v>
      </c>
      <c r="H660" s="50">
        <f t="shared" si="141"/>
        <v>-3903000</v>
      </c>
      <c r="I660" s="51">
        <f t="shared" si="142"/>
        <v>0</v>
      </c>
      <c r="J660" s="51">
        <f t="shared" si="143"/>
        <v>0</v>
      </c>
      <c r="K660" s="51">
        <f t="shared" si="144"/>
        <v>100</v>
      </c>
    </row>
    <row r="661" spans="1:11" ht="26.4">
      <c r="A661" s="57" t="s">
        <v>89</v>
      </c>
      <c r="B661" s="49" t="s">
        <v>90</v>
      </c>
      <c r="C661" s="50">
        <v>0</v>
      </c>
      <c r="D661" s="50">
        <v>3903000</v>
      </c>
      <c r="E661" s="50">
        <v>0</v>
      </c>
      <c r="F661" s="50">
        <v>3903000</v>
      </c>
      <c r="G661" s="50">
        <f t="shared" si="140"/>
        <v>3903000</v>
      </c>
      <c r="H661" s="50">
        <f t="shared" si="141"/>
        <v>-3903000</v>
      </c>
      <c r="I661" s="51">
        <f t="shared" si="142"/>
        <v>0</v>
      </c>
      <c r="J661" s="51">
        <f t="shared" si="143"/>
        <v>0</v>
      </c>
      <c r="K661" s="51">
        <f t="shared" si="144"/>
        <v>100</v>
      </c>
    </row>
    <row r="662" spans="1:11" ht="26.4">
      <c r="A662" s="58" t="s">
        <v>91</v>
      </c>
      <c r="B662" s="49" t="s">
        <v>92</v>
      </c>
      <c r="C662" s="50">
        <v>0</v>
      </c>
      <c r="D662" s="50">
        <v>3903000</v>
      </c>
      <c r="E662" s="50">
        <v>0</v>
      </c>
      <c r="F662" s="50">
        <v>3903000</v>
      </c>
      <c r="G662" s="50">
        <f t="shared" si="140"/>
        <v>3903000</v>
      </c>
      <c r="H662" s="50">
        <f t="shared" si="141"/>
        <v>-3903000</v>
      </c>
      <c r="I662" s="51">
        <f t="shared" si="142"/>
        <v>0</v>
      </c>
      <c r="J662" s="51">
        <f t="shared" si="143"/>
        <v>0</v>
      </c>
      <c r="K662" s="51">
        <f t="shared" si="144"/>
        <v>100</v>
      </c>
    </row>
    <row r="663" spans="1:11">
      <c r="A663" s="54" t="s">
        <v>23</v>
      </c>
      <c r="B663" s="49" t="s">
        <v>24</v>
      </c>
      <c r="C663" s="50">
        <v>45529609</v>
      </c>
      <c r="D663" s="50">
        <v>50920189</v>
      </c>
      <c r="E663" s="50">
        <v>29407690</v>
      </c>
      <c r="F663" s="50">
        <v>50920189</v>
      </c>
      <c r="G663" s="50">
        <f t="shared" si="140"/>
        <v>5390580</v>
      </c>
      <c r="H663" s="50">
        <f t="shared" si="141"/>
        <v>-21512499</v>
      </c>
      <c r="I663" s="51">
        <f t="shared" si="142"/>
        <v>11.839723903625</v>
      </c>
      <c r="J663" s="51">
        <f t="shared" si="143"/>
        <v>173.15263116552165</v>
      </c>
      <c r="K663" s="51">
        <f t="shared" si="144"/>
        <v>100</v>
      </c>
    </row>
    <row r="664" spans="1:11" ht="26.4">
      <c r="A664" s="55" t="s">
        <v>25</v>
      </c>
      <c r="B664" s="49" t="s">
        <v>26</v>
      </c>
      <c r="C664" s="50">
        <v>45529609</v>
      </c>
      <c r="D664" s="50">
        <v>50920189</v>
      </c>
      <c r="E664" s="50">
        <v>29407690</v>
      </c>
      <c r="F664" s="50">
        <v>50920189</v>
      </c>
      <c r="G664" s="50">
        <f t="shared" si="140"/>
        <v>5390580</v>
      </c>
      <c r="H664" s="50">
        <f t="shared" si="141"/>
        <v>-21512499</v>
      </c>
      <c r="I664" s="51">
        <f t="shared" si="142"/>
        <v>11.839723903625</v>
      </c>
      <c r="J664" s="51">
        <f t="shared" si="143"/>
        <v>173.15263116552165</v>
      </c>
      <c r="K664" s="51">
        <f t="shared" si="144"/>
        <v>100</v>
      </c>
    </row>
    <row r="665" spans="1:11">
      <c r="A665" s="48" t="s">
        <v>27</v>
      </c>
      <c r="B665" s="49" t="s">
        <v>28</v>
      </c>
      <c r="C665" s="50">
        <v>23191636.780000001</v>
      </c>
      <c r="D665" s="50">
        <v>54904971</v>
      </c>
      <c r="E665" s="50">
        <v>29464590</v>
      </c>
      <c r="F665" s="50">
        <v>31445407.620000001</v>
      </c>
      <c r="G665" s="50">
        <f t="shared" si="140"/>
        <v>8253770.8399999999</v>
      </c>
      <c r="H665" s="50">
        <f t="shared" si="141"/>
        <v>-1980817.620000001</v>
      </c>
      <c r="I665" s="51">
        <f t="shared" si="142"/>
        <v>35.589427854086978</v>
      </c>
      <c r="J665" s="51">
        <f t="shared" si="143"/>
        <v>106.72270552551385</v>
      </c>
      <c r="K665" s="51">
        <f t="shared" si="144"/>
        <v>57.272423693657906</v>
      </c>
    </row>
    <row r="666" spans="1:11">
      <c r="A666" s="54" t="s">
        <v>29</v>
      </c>
      <c r="B666" s="49" t="s">
        <v>30</v>
      </c>
      <c r="C666" s="50">
        <v>23181010.780000001</v>
      </c>
      <c r="D666" s="50">
        <v>54894345</v>
      </c>
      <c r="E666" s="50">
        <v>29455964</v>
      </c>
      <c r="F666" s="50">
        <v>31442699.530000001</v>
      </c>
      <c r="G666" s="50">
        <f t="shared" si="140"/>
        <v>8261688.75</v>
      </c>
      <c r="H666" s="50">
        <f t="shared" si="141"/>
        <v>-1986735.5300000012</v>
      </c>
      <c r="I666" s="51">
        <f t="shared" si="142"/>
        <v>35.639898658465654</v>
      </c>
      <c r="J666" s="51">
        <f t="shared" si="143"/>
        <v>106.74476493113585</v>
      </c>
      <c r="K666" s="51">
        <f t="shared" si="144"/>
        <v>57.27857674592893</v>
      </c>
    </row>
    <row r="667" spans="1:11">
      <c r="A667" s="55" t="s">
        <v>31</v>
      </c>
      <c r="B667" s="49" t="s">
        <v>32</v>
      </c>
      <c r="C667" s="50">
        <v>1572553.78</v>
      </c>
      <c r="D667" s="50">
        <v>2995960</v>
      </c>
      <c r="E667" s="50">
        <v>1592404</v>
      </c>
      <c r="F667" s="50">
        <v>1915916.53</v>
      </c>
      <c r="G667" s="50">
        <f t="shared" si="140"/>
        <v>343362.75</v>
      </c>
      <c r="H667" s="50">
        <f t="shared" si="141"/>
        <v>-323512.53000000003</v>
      </c>
      <c r="I667" s="51">
        <f t="shared" si="142"/>
        <v>21.834722243966738</v>
      </c>
      <c r="J667" s="51">
        <f t="shared" si="143"/>
        <v>120.31598325550551</v>
      </c>
      <c r="K667" s="51">
        <f t="shared" si="144"/>
        <v>63.9500036716111</v>
      </c>
    </row>
    <row r="668" spans="1:11">
      <c r="A668" s="56" t="s">
        <v>33</v>
      </c>
      <c r="B668" s="49" t="s">
        <v>34</v>
      </c>
      <c r="C668" s="50">
        <v>944243.92</v>
      </c>
      <c r="D668" s="50">
        <v>2300018</v>
      </c>
      <c r="E668" s="50">
        <v>1176740</v>
      </c>
      <c r="F668" s="50">
        <v>1288358.55</v>
      </c>
      <c r="G668" s="50">
        <f t="shared" si="140"/>
        <v>344114.63</v>
      </c>
      <c r="H668" s="50">
        <f t="shared" si="141"/>
        <v>-111618.55000000005</v>
      </c>
      <c r="I668" s="51">
        <f t="shared" si="142"/>
        <v>36.443404369498097</v>
      </c>
      <c r="J668" s="51">
        <f t="shared" si="143"/>
        <v>109.48540459234835</v>
      </c>
      <c r="K668" s="51">
        <f t="shared" si="144"/>
        <v>56.015150750994124</v>
      </c>
    </row>
    <row r="669" spans="1:11">
      <c r="A669" s="56" t="s">
        <v>35</v>
      </c>
      <c r="B669" s="49" t="s">
        <v>36</v>
      </c>
      <c r="C669" s="50">
        <v>628309.86</v>
      </c>
      <c r="D669" s="50">
        <v>695942</v>
      </c>
      <c r="E669" s="50">
        <v>415664</v>
      </c>
      <c r="F669" s="50">
        <v>627557.98</v>
      </c>
      <c r="G669" s="50">
        <f t="shared" si="140"/>
        <v>-751.88000000000466</v>
      </c>
      <c r="H669" s="50">
        <f t="shared" si="141"/>
        <v>-211893.97999999998</v>
      </c>
      <c r="I669" s="51">
        <f t="shared" si="142"/>
        <v>-0.11966707000269139</v>
      </c>
      <c r="J669" s="51">
        <f t="shared" si="143"/>
        <v>150.97722679856807</v>
      </c>
      <c r="K669" s="51">
        <f t="shared" si="144"/>
        <v>90.173890927692241</v>
      </c>
    </row>
    <row r="670" spans="1:11">
      <c r="A670" s="55" t="s">
        <v>39</v>
      </c>
      <c r="B670" s="49" t="s">
        <v>40</v>
      </c>
      <c r="C670" s="50">
        <v>11096143</v>
      </c>
      <c r="D670" s="50">
        <v>26652502</v>
      </c>
      <c r="E670" s="50">
        <v>12637456</v>
      </c>
      <c r="F670" s="50">
        <v>16247943</v>
      </c>
      <c r="G670" s="50">
        <f t="shared" si="140"/>
        <v>5151800</v>
      </c>
      <c r="H670" s="50">
        <f t="shared" si="141"/>
        <v>-3610487</v>
      </c>
      <c r="I670" s="51">
        <f t="shared" si="142"/>
        <v>46.428745556000848</v>
      </c>
      <c r="J670" s="51">
        <f t="shared" si="143"/>
        <v>128.56972954050246</v>
      </c>
      <c r="K670" s="51">
        <f t="shared" si="144"/>
        <v>60.962167829496835</v>
      </c>
    </row>
    <row r="671" spans="1:11">
      <c r="A671" s="56" t="s">
        <v>41</v>
      </c>
      <c r="B671" s="49" t="s">
        <v>42</v>
      </c>
      <c r="C671" s="50">
        <v>11096143</v>
      </c>
      <c r="D671" s="50">
        <v>26652502</v>
      </c>
      <c r="E671" s="50">
        <v>12637456</v>
      </c>
      <c r="F671" s="50">
        <v>16247943</v>
      </c>
      <c r="G671" s="50">
        <f t="shared" si="140"/>
        <v>5151800</v>
      </c>
      <c r="H671" s="50">
        <f t="shared" si="141"/>
        <v>-3610487</v>
      </c>
      <c r="I671" s="51">
        <f t="shared" si="142"/>
        <v>46.428745556000848</v>
      </c>
      <c r="J671" s="51">
        <f t="shared" si="143"/>
        <v>128.56972954050246</v>
      </c>
      <c r="K671" s="51">
        <f t="shared" si="144"/>
        <v>60.962167829496835</v>
      </c>
    </row>
    <row r="672" spans="1:11" ht="26.4">
      <c r="A672" s="55" t="s">
        <v>45</v>
      </c>
      <c r="B672" s="49" t="s">
        <v>46</v>
      </c>
      <c r="C672" s="50">
        <v>10512314</v>
      </c>
      <c r="D672" s="50">
        <v>25245883</v>
      </c>
      <c r="E672" s="50">
        <v>15226104</v>
      </c>
      <c r="F672" s="50">
        <v>13278840</v>
      </c>
      <c r="G672" s="50">
        <f t="shared" si="140"/>
        <v>2766526</v>
      </c>
      <c r="H672" s="50">
        <f t="shared" si="141"/>
        <v>1947264</v>
      </c>
      <c r="I672" s="51">
        <f t="shared" si="142"/>
        <v>26.317003087997563</v>
      </c>
      <c r="J672" s="51">
        <f t="shared" si="143"/>
        <v>87.211016028788464</v>
      </c>
      <c r="K672" s="51">
        <f t="shared" si="144"/>
        <v>52.598041431151366</v>
      </c>
    </row>
    <row r="673" spans="1:11" ht="26.4">
      <c r="A673" s="56" t="s">
        <v>157</v>
      </c>
      <c r="B673" s="49" t="s">
        <v>158</v>
      </c>
      <c r="C673" s="50">
        <v>10512314</v>
      </c>
      <c r="D673" s="50">
        <v>25245883</v>
      </c>
      <c r="E673" s="50">
        <v>15226104</v>
      </c>
      <c r="F673" s="50">
        <v>13278840</v>
      </c>
      <c r="G673" s="50">
        <f t="shared" si="140"/>
        <v>2766526</v>
      </c>
      <c r="H673" s="50">
        <f t="shared" si="141"/>
        <v>1947264</v>
      </c>
      <c r="I673" s="51">
        <f t="shared" si="142"/>
        <v>26.317003087997563</v>
      </c>
      <c r="J673" s="51">
        <f t="shared" si="143"/>
        <v>87.211016028788464</v>
      </c>
      <c r="K673" s="51">
        <f t="shared" si="144"/>
        <v>52.598041431151366</v>
      </c>
    </row>
    <row r="674" spans="1:11" ht="26.4">
      <c r="A674" s="57" t="s">
        <v>159</v>
      </c>
      <c r="B674" s="49" t="s">
        <v>160</v>
      </c>
      <c r="C674" s="50">
        <v>10512314</v>
      </c>
      <c r="D674" s="50">
        <v>25245883</v>
      </c>
      <c r="E674" s="50">
        <v>15226104</v>
      </c>
      <c r="F674" s="50">
        <v>13278840</v>
      </c>
      <c r="G674" s="50">
        <f t="shared" si="140"/>
        <v>2766526</v>
      </c>
      <c r="H674" s="50">
        <f t="shared" si="141"/>
        <v>1947264</v>
      </c>
      <c r="I674" s="51">
        <f t="shared" si="142"/>
        <v>26.317003087997563</v>
      </c>
      <c r="J674" s="51">
        <f t="shared" si="143"/>
        <v>87.211016028788464</v>
      </c>
      <c r="K674" s="51">
        <f t="shared" si="144"/>
        <v>52.598041431151366</v>
      </c>
    </row>
    <row r="675" spans="1:11">
      <c r="A675" s="54" t="s">
        <v>53</v>
      </c>
      <c r="B675" s="49" t="s">
        <v>54</v>
      </c>
      <c r="C675" s="50">
        <v>10626</v>
      </c>
      <c r="D675" s="50">
        <v>10626</v>
      </c>
      <c r="E675" s="50">
        <v>8626</v>
      </c>
      <c r="F675" s="50">
        <v>2708.09</v>
      </c>
      <c r="G675" s="50">
        <f t="shared" si="140"/>
        <v>-7917.91</v>
      </c>
      <c r="H675" s="50">
        <f t="shared" si="141"/>
        <v>5917.91</v>
      </c>
      <c r="I675" s="51">
        <f t="shared" si="142"/>
        <v>-74.514492753623188</v>
      </c>
      <c r="J675" s="51">
        <f t="shared" si="143"/>
        <v>31.394504984929284</v>
      </c>
      <c r="K675" s="51">
        <f t="shared" si="144"/>
        <v>25.485507246376816</v>
      </c>
    </row>
    <row r="676" spans="1:11">
      <c r="A676" s="55" t="s">
        <v>55</v>
      </c>
      <c r="B676" s="49" t="s">
        <v>56</v>
      </c>
      <c r="C676" s="50">
        <v>10626</v>
      </c>
      <c r="D676" s="50">
        <v>10626</v>
      </c>
      <c r="E676" s="50">
        <v>8626</v>
      </c>
      <c r="F676" s="50">
        <v>2708.09</v>
      </c>
      <c r="G676" s="50">
        <f t="shared" si="140"/>
        <v>-7917.91</v>
      </c>
      <c r="H676" s="50">
        <f t="shared" si="141"/>
        <v>5917.91</v>
      </c>
      <c r="I676" s="51">
        <f t="shared" si="142"/>
        <v>-74.514492753623188</v>
      </c>
      <c r="J676" s="51">
        <f t="shared" si="143"/>
        <v>31.394504984929284</v>
      </c>
      <c r="K676" s="51">
        <f t="shared" si="144"/>
        <v>25.485507246376816</v>
      </c>
    </row>
    <row r="677" spans="1:11">
      <c r="A677" s="48"/>
      <c r="B677" s="49" t="s">
        <v>57</v>
      </c>
      <c r="C677" s="50">
        <v>22376117.670000002</v>
      </c>
      <c r="D677" s="50">
        <v>0</v>
      </c>
      <c r="E677" s="50">
        <v>0</v>
      </c>
      <c r="F677" s="50">
        <v>23410061.280000001</v>
      </c>
      <c r="G677" s="50">
        <f t="shared" si="140"/>
        <v>1033943.6099999994</v>
      </c>
      <c r="H677" s="50">
        <f t="shared" si="141"/>
        <v>-23410061.280000001</v>
      </c>
      <c r="I677" s="51">
        <f t="shared" si="142"/>
        <v>4.6207462136571849</v>
      </c>
      <c r="J677" s="51">
        <f t="shared" si="143"/>
        <v>0</v>
      </c>
      <c r="K677" s="51">
        <f t="shared" si="144"/>
        <v>0</v>
      </c>
    </row>
    <row r="678" spans="1:11">
      <c r="A678" s="48" t="s">
        <v>58</v>
      </c>
      <c r="B678" s="49" t="s">
        <v>59</v>
      </c>
      <c r="C678" s="50">
        <v>-22376117.670000002</v>
      </c>
      <c r="D678" s="50">
        <v>0</v>
      </c>
      <c r="E678" s="50">
        <v>0</v>
      </c>
      <c r="F678" s="50">
        <v>-23410061.280000001</v>
      </c>
      <c r="G678" s="50">
        <f t="shared" si="140"/>
        <v>-1033943.6099999994</v>
      </c>
      <c r="H678" s="50">
        <f t="shared" si="141"/>
        <v>23410061.280000001</v>
      </c>
      <c r="I678" s="51">
        <f t="shared" si="142"/>
        <v>4.6207462136571849</v>
      </c>
      <c r="J678" s="51">
        <f t="shared" si="143"/>
        <v>0</v>
      </c>
      <c r="K678" s="51">
        <f t="shared" si="144"/>
        <v>0</v>
      </c>
    </row>
    <row r="679" spans="1:11">
      <c r="A679" s="54" t="s">
        <v>60</v>
      </c>
      <c r="B679" s="49" t="s">
        <v>61</v>
      </c>
      <c r="C679" s="50">
        <v>-22376117.670000002</v>
      </c>
      <c r="D679" s="50">
        <v>0</v>
      </c>
      <c r="E679" s="50">
        <v>0</v>
      </c>
      <c r="F679" s="50">
        <v>-23410061.280000001</v>
      </c>
      <c r="G679" s="50">
        <f t="shared" si="140"/>
        <v>-1033943.6099999994</v>
      </c>
      <c r="H679" s="50">
        <f t="shared" si="141"/>
        <v>23410061.280000001</v>
      </c>
      <c r="I679" s="51">
        <f t="shared" si="142"/>
        <v>4.6207462136571849</v>
      </c>
      <c r="J679" s="51">
        <f t="shared" si="143"/>
        <v>0</v>
      </c>
      <c r="K679" s="51">
        <f t="shared" si="144"/>
        <v>0</v>
      </c>
    </row>
    <row r="680" spans="1:11">
      <c r="A680" s="63" t="s">
        <v>436</v>
      </c>
      <c r="B680" s="60" t="s">
        <v>437</v>
      </c>
      <c r="C680" s="61"/>
      <c r="D680" s="61"/>
      <c r="E680" s="61"/>
      <c r="F680" s="61"/>
      <c r="G680" s="61"/>
      <c r="H680" s="61"/>
      <c r="I680" s="62"/>
      <c r="J680" s="62"/>
      <c r="K680" s="62"/>
    </row>
    <row r="681" spans="1:11">
      <c r="A681" s="48" t="s">
        <v>19</v>
      </c>
      <c r="B681" s="49" t="s">
        <v>20</v>
      </c>
      <c r="C681" s="50">
        <v>627957</v>
      </c>
      <c r="D681" s="50">
        <v>1256949</v>
      </c>
      <c r="E681" s="50">
        <v>400000</v>
      </c>
      <c r="F681" s="50">
        <v>1256949</v>
      </c>
      <c r="G681" s="50">
        <f t="shared" ref="G681:G690" si="145">F681-C681</f>
        <v>628992</v>
      </c>
      <c r="H681" s="50">
        <f t="shared" ref="H681:H690" si="146">E681-F681</f>
        <v>-856949</v>
      </c>
      <c r="I681" s="51">
        <f t="shared" ref="I681:I690" si="147">IF(ISERROR(F681/C681),0,F681/C681*100-100)</f>
        <v>100.16482020265718</v>
      </c>
      <c r="J681" s="51">
        <f t="shared" ref="J681:J690" si="148">IF(ISERROR(F681/E681),0,F681/E681*100)</f>
        <v>314.23725000000002</v>
      </c>
      <c r="K681" s="51">
        <f t="shared" ref="K681:K690" si="149">IF(ISERROR(F681/D681),0,F681/D681*100)</f>
        <v>100</v>
      </c>
    </row>
    <row r="682" spans="1:11">
      <c r="A682" s="54" t="s">
        <v>23</v>
      </c>
      <c r="B682" s="49" t="s">
        <v>24</v>
      </c>
      <c r="C682" s="50">
        <v>627957</v>
      </c>
      <c r="D682" s="50">
        <v>1256949</v>
      </c>
      <c r="E682" s="50">
        <v>400000</v>
      </c>
      <c r="F682" s="50">
        <v>1256949</v>
      </c>
      <c r="G682" s="50">
        <f t="shared" si="145"/>
        <v>628992</v>
      </c>
      <c r="H682" s="50">
        <f t="shared" si="146"/>
        <v>-856949</v>
      </c>
      <c r="I682" s="51">
        <f t="shared" si="147"/>
        <v>100.16482020265718</v>
      </c>
      <c r="J682" s="51">
        <f t="shared" si="148"/>
        <v>314.23725000000002</v>
      </c>
      <c r="K682" s="51">
        <f t="shared" si="149"/>
        <v>100</v>
      </c>
    </row>
    <row r="683" spans="1:11" ht="26.4">
      <c r="A683" s="55" t="s">
        <v>25</v>
      </c>
      <c r="B683" s="49" t="s">
        <v>26</v>
      </c>
      <c r="C683" s="50">
        <v>627957</v>
      </c>
      <c r="D683" s="50">
        <v>1256949</v>
      </c>
      <c r="E683" s="50">
        <v>400000</v>
      </c>
      <c r="F683" s="50">
        <v>1256949</v>
      </c>
      <c r="G683" s="50">
        <f t="shared" si="145"/>
        <v>628992</v>
      </c>
      <c r="H683" s="50">
        <f t="shared" si="146"/>
        <v>-856949</v>
      </c>
      <c r="I683" s="51">
        <f t="shared" si="147"/>
        <v>100.16482020265718</v>
      </c>
      <c r="J683" s="51">
        <f t="shared" si="148"/>
        <v>314.23725000000002</v>
      </c>
      <c r="K683" s="51">
        <f t="shared" si="149"/>
        <v>100</v>
      </c>
    </row>
    <row r="684" spans="1:11">
      <c r="A684" s="48" t="s">
        <v>27</v>
      </c>
      <c r="B684" s="49" t="s">
        <v>28</v>
      </c>
      <c r="C684" s="50">
        <v>313978</v>
      </c>
      <c r="D684" s="50">
        <v>1256949</v>
      </c>
      <c r="E684" s="50">
        <v>400000</v>
      </c>
      <c r="F684" s="50">
        <v>527957</v>
      </c>
      <c r="G684" s="50">
        <f t="shared" si="145"/>
        <v>213979</v>
      </c>
      <c r="H684" s="50">
        <f t="shared" si="146"/>
        <v>-127957</v>
      </c>
      <c r="I684" s="51">
        <f t="shared" si="147"/>
        <v>68.150953251501676</v>
      </c>
      <c r="J684" s="51">
        <f t="shared" si="148"/>
        <v>131.98925</v>
      </c>
      <c r="K684" s="51">
        <f t="shared" si="149"/>
        <v>42.003056607706441</v>
      </c>
    </row>
    <row r="685" spans="1:11">
      <c r="A685" s="54" t="s">
        <v>29</v>
      </c>
      <c r="B685" s="49" t="s">
        <v>30</v>
      </c>
      <c r="C685" s="50">
        <v>313978</v>
      </c>
      <c r="D685" s="50">
        <v>1256949</v>
      </c>
      <c r="E685" s="50">
        <v>400000</v>
      </c>
      <c r="F685" s="50">
        <v>527957</v>
      </c>
      <c r="G685" s="50">
        <f t="shared" si="145"/>
        <v>213979</v>
      </c>
      <c r="H685" s="50">
        <f t="shared" si="146"/>
        <v>-127957</v>
      </c>
      <c r="I685" s="51">
        <f t="shared" si="147"/>
        <v>68.150953251501676</v>
      </c>
      <c r="J685" s="51">
        <f t="shared" si="148"/>
        <v>131.98925</v>
      </c>
      <c r="K685" s="51">
        <f t="shared" si="149"/>
        <v>42.003056607706441</v>
      </c>
    </row>
    <row r="686" spans="1:11">
      <c r="A686" s="55" t="s">
        <v>39</v>
      </c>
      <c r="B686" s="49" t="s">
        <v>40</v>
      </c>
      <c r="C686" s="50">
        <v>313978</v>
      </c>
      <c r="D686" s="50">
        <v>1256949</v>
      </c>
      <c r="E686" s="50">
        <v>400000</v>
      </c>
      <c r="F686" s="50">
        <v>527957</v>
      </c>
      <c r="G686" s="50">
        <f t="shared" si="145"/>
        <v>213979</v>
      </c>
      <c r="H686" s="50">
        <f t="shared" si="146"/>
        <v>-127957</v>
      </c>
      <c r="I686" s="51">
        <f t="shared" si="147"/>
        <v>68.150953251501676</v>
      </c>
      <c r="J686" s="51">
        <f t="shared" si="148"/>
        <v>131.98925</v>
      </c>
      <c r="K686" s="51">
        <f t="shared" si="149"/>
        <v>42.003056607706441</v>
      </c>
    </row>
    <row r="687" spans="1:11">
      <c r="A687" s="56" t="s">
        <v>41</v>
      </c>
      <c r="B687" s="49" t="s">
        <v>42</v>
      </c>
      <c r="C687" s="50">
        <v>313978</v>
      </c>
      <c r="D687" s="50">
        <v>1256949</v>
      </c>
      <c r="E687" s="50">
        <v>400000</v>
      </c>
      <c r="F687" s="50">
        <v>527957</v>
      </c>
      <c r="G687" s="50">
        <f t="shared" si="145"/>
        <v>213979</v>
      </c>
      <c r="H687" s="50">
        <f t="shared" si="146"/>
        <v>-127957</v>
      </c>
      <c r="I687" s="51">
        <f t="shared" si="147"/>
        <v>68.150953251501676</v>
      </c>
      <c r="J687" s="51">
        <f t="shared" si="148"/>
        <v>131.98925</v>
      </c>
      <c r="K687" s="51">
        <f t="shared" si="149"/>
        <v>42.003056607706441</v>
      </c>
    </row>
    <row r="688" spans="1:11">
      <c r="A688" s="48"/>
      <c r="B688" s="49" t="s">
        <v>57</v>
      </c>
      <c r="C688" s="50">
        <v>313979</v>
      </c>
      <c r="D688" s="50">
        <v>0</v>
      </c>
      <c r="E688" s="50">
        <v>0</v>
      </c>
      <c r="F688" s="50">
        <v>728992</v>
      </c>
      <c r="G688" s="50">
        <f t="shared" si="145"/>
        <v>415013</v>
      </c>
      <c r="H688" s="50">
        <f t="shared" si="146"/>
        <v>-728992</v>
      </c>
      <c r="I688" s="51">
        <f t="shared" si="147"/>
        <v>132.17858519200328</v>
      </c>
      <c r="J688" s="51">
        <f t="shared" si="148"/>
        <v>0</v>
      </c>
      <c r="K688" s="51">
        <f t="shared" si="149"/>
        <v>0</v>
      </c>
    </row>
    <row r="689" spans="1:11">
      <c r="A689" s="48" t="s">
        <v>58</v>
      </c>
      <c r="B689" s="49" t="s">
        <v>59</v>
      </c>
      <c r="C689" s="50">
        <v>-313979</v>
      </c>
      <c r="D689" s="50">
        <v>0</v>
      </c>
      <c r="E689" s="50">
        <v>0</v>
      </c>
      <c r="F689" s="50">
        <v>-728992</v>
      </c>
      <c r="G689" s="50">
        <f t="shared" si="145"/>
        <v>-415013</v>
      </c>
      <c r="H689" s="50">
        <f t="shared" si="146"/>
        <v>728992</v>
      </c>
      <c r="I689" s="51">
        <f t="shared" si="147"/>
        <v>132.17858519200328</v>
      </c>
      <c r="J689" s="51">
        <f t="shared" si="148"/>
        <v>0</v>
      </c>
      <c r="K689" s="51">
        <f t="shared" si="149"/>
        <v>0</v>
      </c>
    </row>
    <row r="690" spans="1:11">
      <c r="A690" s="54" t="s">
        <v>60</v>
      </c>
      <c r="B690" s="49" t="s">
        <v>61</v>
      </c>
      <c r="C690" s="50">
        <v>-313979</v>
      </c>
      <c r="D690" s="50">
        <v>0</v>
      </c>
      <c r="E690" s="50">
        <v>0</v>
      </c>
      <c r="F690" s="50">
        <v>-728992</v>
      </c>
      <c r="G690" s="50">
        <f t="shared" si="145"/>
        <v>-415013</v>
      </c>
      <c r="H690" s="50">
        <f t="shared" si="146"/>
        <v>728992</v>
      </c>
      <c r="I690" s="51">
        <f t="shared" si="147"/>
        <v>132.17858519200328</v>
      </c>
      <c r="J690" s="51">
        <f t="shared" si="148"/>
        <v>0</v>
      </c>
      <c r="K690" s="51">
        <f t="shared" si="149"/>
        <v>0</v>
      </c>
    </row>
    <row r="691" spans="1:11" ht="26.4">
      <c r="A691" s="63" t="s">
        <v>703</v>
      </c>
      <c r="B691" s="60" t="s">
        <v>905</v>
      </c>
      <c r="C691" s="61"/>
      <c r="D691" s="61"/>
      <c r="E691" s="61"/>
      <c r="F691" s="61"/>
      <c r="G691" s="61"/>
      <c r="H691" s="61"/>
      <c r="I691" s="62"/>
      <c r="J691" s="62"/>
      <c r="K691" s="62"/>
    </row>
    <row r="692" spans="1:11">
      <c r="A692" s="48" t="s">
        <v>19</v>
      </c>
      <c r="B692" s="49" t="s">
        <v>20</v>
      </c>
      <c r="C692" s="50">
        <v>0</v>
      </c>
      <c r="D692" s="50">
        <v>22036075</v>
      </c>
      <c r="E692" s="50">
        <v>10200000</v>
      </c>
      <c r="F692" s="50">
        <v>22036075</v>
      </c>
      <c r="G692" s="50">
        <f t="shared" ref="G692:G709" si="150">F692-C692</f>
        <v>22036075</v>
      </c>
      <c r="H692" s="50">
        <f t="shared" ref="H692:H709" si="151">E692-F692</f>
        <v>-11836075</v>
      </c>
      <c r="I692" s="51">
        <f t="shared" ref="I692:I709" si="152">IF(ISERROR(F692/C692),0,F692/C692*100-100)</f>
        <v>0</v>
      </c>
      <c r="J692" s="51">
        <f t="shared" ref="J692:J709" si="153">IF(ISERROR(F692/E692),0,F692/E692*100)</f>
        <v>216.03995098039218</v>
      </c>
      <c r="K692" s="51">
        <f t="shared" ref="K692:K709" si="154">IF(ISERROR(F692/D692),0,F692/D692*100)</f>
        <v>100</v>
      </c>
    </row>
    <row r="693" spans="1:11">
      <c r="A693" s="54" t="s">
        <v>83</v>
      </c>
      <c r="B693" s="49" t="s">
        <v>84</v>
      </c>
      <c r="C693" s="50">
        <v>0</v>
      </c>
      <c r="D693" s="50">
        <v>3903000</v>
      </c>
      <c r="E693" s="50">
        <v>0</v>
      </c>
      <c r="F693" s="50">
        <v>3903000</v>
      </c>
      <c r="G693" s="50">
        <f t="shared" si="150"/>
        <v>3903000</v>
      </c>
      <c r="H693" s="50">
        <f t="shared" si="151"/>
        <v>-3903000</v>
      </c>
      <c r="I693" s="51">
        <f t="shared" si="152"/>
        <v>0</v>
      </c>
      <c r="J693" s="51">
        <f t="shared" si="153"/>
        <v>0</v>
      </c>
      <c r="K693" s="51">
        <f t="shared" si="154"/>
        <v>100</v>
      </c>
    </row>
    <row r="694" spans="1:11">
      <c r="A694" s="55" t="s">
        <v>85</v>
      </c>
      <c r="B694" s="49" t="s">
        <v>86</v>
      </c>
      <c r="C694" s="50">
        <v>0</v>
      </c>
      <c r="D694" s="50">
        <v>3903000</v>
      </c>
      <c r="E694" s="50">
        <v>0</v>
      </c>
      <c r="F694" s="50">
        <v>3903000</v>
      </c>
      <c r="G694" s="50">
        <f t="shared" si="150"/>
        <v>3903000</v>
      </c>
      <c r="H694" s="50">
        <f t="shared" si="151"/>
        <v>-3903000</v>
      </c>
      <c r="I694" s="51">
        <f t="shared" si="152"/>
        <v>0</v>
      </c>
      <c r="J694" s="51">
        <f t="shared" si="153"/>
        <v>0</v>
      </c>
      <c r="K694" s="51">
        <f t="shared" si="154"/>
        <v>100</v>
      </c>
    </row>
    <row r="695" spans="1:11">
      <c r="A695" s="56" t="s">
        <v>87</v>
      </c>
      <c r="B695" s="49" t="s">
        <v>88</v>
      </c>
      <c r="C695" s="50">
        <v>0</v>
      </c>
      <c r="D695" s="50">
        <v>3903000</v>
      </c>
      <c r="E695" s="50">
        <v>0</v>
      </c>
      <c r="F695" s="50">
        <v>3903000</v>
      </c>
      <c r="G695" s="50">
        <f t="shared" si="150"/>
        <v>3903000</v>
      </c>
      <c r="H695" s="50">
        <f t="shared" si="151"/>
        <v>-3903000</v>
      </c>
      <c r="I695" s="51">
        <f t="shared" si="152"/>
        <v>0</v>
      </c>
      <c r="J695" s="51">
        <f t="shared" si="153"/>
        <v>0</v>
      </c>
      <c r="K695" s="51">
        <f t="shared" si="154"/>
        <v>100</v>
      </c>
    </row>
    <row r="696" spans="1:11" ht="26.4">
      <c r="A696" s="57" t="s">
        <v>89</v>
      </c>
      <c r="B696" s="49" t="s">
        <v>90</v>
      </c>
      <c r="C696" s="50">
        <v>0</v>
      </c>
      <c r="D696" s="50">
        <v>3903000</v>
      </c>
      <c r="E696" s="50">
        <v>0</v>
      </c>
      <c r="F696" s="50">
        <v>3903000</v>
      </c>
      <c r="G696" s="50">
        <f t="shared" si="150"/>
        <v>3903000</v>
      </c>
      <c r="H696" s="50">
        <f t="shared" si="151"/>
        <v>-3903000</v>
      </c>
      <c r="I696" s="51">
        <f t="shared" si="152"/>
        <v>0</v>
      </c>
      <c r="J696" s="51">
        <f t="shared" si="153"/>
        <v>0</v>
      </c>
      <c r="K696" s="51">
        <f t="shared" si="154"/>
        <v>100</v>
      </c>
    </row>
    <row r="697" spans="1:11" ht="26.4">
      <c r="A697" s="58" t="s">
        <v>91</v>
      </c>
      <c r="B697" s="49" t="s">
        <v>92</v>
      </c>
      <c r="C697" s="50">
        <v>0</v>
      </c>
      <c r="D697" s="50">
        <v>3903000</v>
      </c>
      <c r="E697" s="50">
        <v>0</v>
      </c>
      <c r="F697" s="50">
        <v>3903000</v>
      </c>
      <c r="G697" s="50">
        <f t="shared" si="150"/>
        <v>3903000</v>
      </c>
      <c r="H697" s="50">
        <f t="shared" si="151"/>
        <v>-3903000</v>
      </c>
      <c r="I697" s="51">
        <f t="shared" si="152"/>
        <v>0</v>
      </c>
      <c r="J697" s="51">
        <f t="shared" si="153"/>
        <v>0</v>
      </c>
      <c r="K697" s="51">
        <f t="shared" si="154"/>
        <v>100</v>
      </c>
    </row>
    <row r="698" spans="1:11">
      <c r="A698" s="54" t="s">
        <v>23</v>
      </c>
      <c r="B698" s="49" t="s">
        <v>24</v>
      </c>
      <c r="C698" s="50">
        <v>0</v>
      </c>
      <c r="D698" s="50">
        <v>18133075</v>
      </c>
      <c r="E698" s="50">
        <v>10200000</v>
      </c>
      <c r="F698" s="50">
        <v>18133075</v>
      </c>
      <c r="G698" s="50">
        <f t="shared" si="150"/>
        <v>18133075</v>
      </c>
      <c r="H698" s="50">
        <f t="shared" si="151"/>
        <v>-7933075</v>
      </c>
      <c r="I698" s="51">
        <f t="shared" si="152"/>
        <v>0</v>
      </c>
      <c r="J698" s="51">
        <f t="shared" si="153"/>
        <v>177.77524509803922</v>
      </c>
      <c r="K698" s="51">
        <f t="shared" si="154"/>
        <v>100</v>
      </c>
    </row>
    <row r="699" spans="1:11" ht="26.4">
      <c r="A699" s="55" t="s">
        <v>25</v>
      </c>
      <c r="B699" s="49" t="s">
        <v>26</v>
      </c>
      <c r="C699" s="50">
        <v>0</v>
      </c>
      <c r="D699" s="50">
        <v>18133075</v>
      </c>
      <c r="E699" s="50">
        <v>10200000</v>
      </c>
      <c r="F699" s="50">
        <v>18133075</v>
      </c>
      <c r="G699" s="50">
        <f t="shared" si="150"/>
        <v>18133075</v>
      </c>
      <c r="H699" s="50">
        <f t="shared" si="151"/>
        <v>-7933075</v>
      </c>
      <c r="I699" s="51">
        <f t="shared" si="152"/>
        <v>0</v>
      </c>
      <c r="J699" s="51">
        <f t="shared" si="153"/>
        <v>177.77524509803922</v>
      </c>
      <c r="K699" s="51">
        <f t="shared" si="154"/>
        <v>100</v>
      </c>
    </row>
    <row r="700" spans="1:11">
      <c r="A700" s="48" t="s">
        <v>27</v>
      </c>
      <c r="B700" s="49" t="s">
        <v>28</v>
      </c>
      <c r="C700" s="50">
        <v>0</v>
      </c>
      <c r="D700" s="50">
        <v>22036075</v>
      </c>
      <c r="E700" s="50">
        <v>10200000</v>
      </c>
      <c r="F700" s="50">
        <v>14014944</v>
      </c>
      <c r="G700" s="50">
        <f t="shared" si="150"/>
        <v>14014944</v>
      </c>
      <c r="H700" s="50">
        <f t="shared" si="151"/>
        <v>-3814944</v>
      </c>
      <c r="I700" s="51">
        <f t="shared" si="152"/>
        <v>0</v>
      </c>
      <c r="J700" s="51">
        <f t="shared" si="153"/>
        <v>137.40141176470587</v>
      </c>
      <c r="K700" s="51">
        <f t="shared" si="154"/>
        <v>63.600001361403969</v>
      </c>
    </row>
    <row r="701" spans="1:11">
      <c r="A701" s="54" t="s">
        <v>29</v>
      </c>
      <c r="B701" s="49" t="s">
        <v>30</v>
      </c>
      <c r="C701" s="50">
        <v>0</v>
      </c>
      <c r="D701" s="50">
        <v>22036075</v>
      </c>
      <c r="E701" s="50">
        <v>10200000</v>
      </c>
      <c r="F701" s="50">
        <v>14014944</v>
      </c>
      <c r="G701" s="50">
        <f t="shared" si="150"/>
        <v>14014944</v>
      </c>
      <c r="H701" s="50">
        <f t="shared" si="151"/>
        <v>-3814944</v>
      </c>
      <c r="I701" s="51">
        <f t="shared" si="152"/>
        <v>0</v>
      </c>
      <c r="J701" s="51">
        <f t="shared" si="153"/>
        <v>137.40141176470587</v>
      </c>
      <c r="K701" s="51">
        <f t="shared" si="154"/>
        <v>63.600001361403969</v>
      </c>
    </row>
    <row r="702" spans="1:11">
      <c r="A702" s="55" t="s">
        <v>39</v>
      </c>
      <c r="B702" s="49" t="s">
        <v>40</v>
      </c>
      <c r="C702" s="50">
        <v>0</v>
      </c>
      <c r="D702" s="50">
        <v>21815075</v>
      </c>
      <c r="E702" s="50">
        <v>10200000</v>
      </c>
      <c r="F702" s="50">
        <v>13888658</v>
      </c>
      <c r="G702" s="50">
        <f t="shared" si="150"/>
        <v>13888658</v>
      </c>
      <c r="H702" s="50">
        <f t="shared" si="151"/>
        <v>-3688658</v>
      </c>
      <c r="I702" s="51">
        <f t="shared" si="152"/>
        <v>0</v>
      </c>
      <c r="J702" s="51">
        <f t="shared" si="153"/>
        <v>136.16331372549018</v>
      </c>
      <c r="K702" s="51">
        <f t="shared" si="154"/>
        <v>63.665414856469674</v>
      </c>
    </row>
    <row r="703" spans="1:11">
      <c r="A703" s="56" t="s">
        <v>41</v>
      </c>
      <c r="B703" s="49" t="s">
        <v>42</v>
      </c>
      <c r="C703" s="50">
        <v>0</v>
      </c>
      <c r="D703" s="50">
        <v>21815075</v>
      </c>
      <c r="E703" s="50">
        <v>10200000</v>
      </c>
      <c r="F703" s="50">
        <v>13888658</v>
      </c>
      <c r="G703" s="50">
        <f t="shared" si="150"/>
        <v>13888658</v>
      </c>
      <c r="H703" s="50">
        <f t="shared" si="151"/>
        <v>-3688658</v>
      </c>
      <c r="I703" s="51">
        <f t="shared" si="152"/>
        <v>0</v>
      </c>
      <c r="J703" s="51">
        <f t="shared" si="153"/>
        <v>136.16331372549018</v>
      </c>
      <c r="K703" s="51">
        <f t="shared" si="154"/>
        <v>63.665414856469674</v>
      </c>
    </row>
    <row r="704" spans="1:11" ht="26.4">
      <c r="A704" s="55" t="s">
        <v>45</v>
      </c>
      <c r="B704" s="49" t="s">
        <v>46</v>
      </c>
      <c r="C704" s="50">
        <v>0</v>
      </c>
      <c r="D704" s="50">
        <v>221000</v>
      </c>
      <c r="E704" s="50">
        <v>0</v>
      </c>
      <c r="F704" s="50">
        <v>126286</v>
      </c>
      <c r="G704" s="50">
        <f t="shared" si="150"/>
        <v>126286</v>
      </c>
      <c r="H704" s="50">
        <f t="shared" si="151"/>
        <v>-126286</v>
      </c>
      <c r="I704" s="51">
        <f t="shared" si="152"/>
        <v>0</v>
      </c>
      <c r="J704" s="51">
        <f t="shared" si="153"/>
        <v>0</v>
      </c>
      <c r="K704" s="51">
        <f t="shared" si="154"/>
        <v>57.142986425339373</v>
      </c>
    </row>
    <row r="705" spans="1:11" ht="26.4">
      <c r="A705" s="56" t="s">
        <v>157</v>
      </c>
      <c r="B705" s="49" t="s">
        <v>158</v>
      </c>
      <c r="C705" s="50">
        <v>0</v>
      </c>
      <c r="D705" s="50">
        <v>221000</v>
      </c>
      <c r="E705" s="50">
        <v>0</v>
      </c>
      <c r="F705" s="50">
        <v>126286</v>
      </c>
      <c r="G705" s="50">
        <f t="shared" si="150"/>
        <v>126286</v>
      </c>
      <c r="H705" s="50">
        <f t="shared" si="151"/>
        <v>-126286</v>
      </c>
      <c r="I705" s="51">
        <f t="shared" si="152"/>
        <v>0</v>
      </c>
      <c r="J705" s="51">
        <f t="shared" si="153"/>
        <v>0</v>
      </c>
      <c r="K705" s="51">
        <f t="shared" si="154"/>
        <v>57.142986425339373</v>
      </c>
    </row>
    <row r="706" spans="1:11" ht="26.4">
      <c r="A706" s="57" t="s">
        <v>159</v>
      </c>
      <c r="B706" s="49" t="s">
        <v>160</v>
      </c>
      <c r="C706" s="50">
        <v>0</v>
      </c>
      <c r="D706" s="50">
        <v>221000</v>
      </c>
      <c r="E706" s="50">
        <v>0</v>
      </c>
      <c r="F706" s="50">
        <v>126286</v>
      </c>
      <c r="G706" s="50">
        <f t="shared" si="150"/>
        <v>126286</v>
      </c>
      <c r="H706" s="50">
        <f t="shared" si="151"/>
        <v>-126286</v>
      </c>
      <c r="I706" s="51">
        <f t="shared" si="152"/>
        <v>0</v>
      </c>
      <c r="J706" s="51">
        <f t="shared" si="153"/>
        <v>0</v>
      </c>
      <c r="K706" s="51">
        <f t="shared" si="154"/>
        <v>57.142986425339373</v>
      </c>
    </row>
    <row r="707" spans="1:11">
      <c r="A707" s="48"/>
      <c r="B707" s="49" t="s">
        <v>57</v>
      </c>
      <c r="C707" s="50">
        <v>0</v>
      </c>
      <c r="D707" s="50">
        <v>0</v>
      </c>
      <c r="E707" s="50">
        <v>0</v>
      </c>
      <c r="F707" s="50">
        <v>8021131</v>
      </c>
      <c r="G707" s="50">
        <f t="shared" si="150"/>
        <v>8021131</v>
      </c>
      <c r="H707" s="50">
        <f t="shared" si="151"/>
        <v>-8021131</v>
      </c>
      <c r="I707" s="51">
        <f t="shared" si="152"/>
        <v>0</v>
      </c>
      <c r="J707" s="51">
        <f t="shared" si="153"/>
        <v>0</v>
      </c>
      <c r="K707" s="51">
        <f t="shared" si="154"/>
        <v>0</v>
      </c>
    </row>
    <row r="708" spans="1:11">
      <c r="A708" s="48" t="s">
        <v>58</v>
      </c>
      <c r="B708" s="49" t="s">
        <v>59</v>
      </c>
      <c r="C708" s="50">
        <v>0</v>
      </c>
      <c r="D708" s="50">
        <v>0</v>
      </c>
      <c r="E708" s="50">
        <v>0</v>
      </c>
      <c r="F708" s="50">
        <v>-8021131</v>
      </c>
      <c r="G708" s="50">
        <f t="shared" si="150"/>
        <v>-8021131</v>
      </c>
      <c r="H708" s="50">
        <f t="shared" si="151"/>
        <v>8021131</v>
      </c>
      <c r="I708" s="51">
        <f t="shared" si="152"/>
        <v>0</v>
      </c>
      <c r="J708" s="51">
        <f t="shared" si="153"/>
        <v>0</v>
      </c>
      <c r="K708" s="51">
        <f t="shared" si="154"/>
        <v>0</v>
      </c>
    </row>
    <row r="709" spans="1:11">
      <c r="A709" s="54" t="s">
        <v>60</v>
      </c>
      <c r="B709" s="49" t="s">
        <v>61</v>
      </c>
      <c r="C709" s="50">
        <v>0</v>
      </c>
      <c r="D709" s="50">
        <v>0</v>
      </c>
      <c r="E709" s="50">
        <v>0</v>
      </c>
      <c r="F709" s="50">
        <v>-8021131</v>
      </c>
      <c r="G709" s="50">
        <f t="shared" si="150"/>
        <v>-8021131</v>
      </c>
      <c r="H709" s="50">
        <f t="shared" si="151"/>
        <v>8021131</v>
      </c>
      <c r="I709" s="51">
        <f t="shared" si="152"/>
        <v>0</v>
      </c>
      <c r="J709" s="51">
        <f t="shared" si="153"/>
        <v>0</v>
      </c>
      <c r="K709" s="51">
        <f t="shared" si="154"/>
        <v>0</v>
      </c>
    </row>
    <row r="710" spans="1:11">
      <c r="A710" s="63" t="s">
        <v>438</v>
      </c>
      <c r="B710" s="60" t="s">
        <v>439</v>
      </c>
      <c r="C710" s="61"/>
      <c r="D710" s="61"/>
      <c r="E710" s="61"/>
      <c r="F710" s="61"/>
      <c r="G710" s="61"/>
      <c r="H710" s="61"/>
      <c r="I710" s="62"/>
      <c r="J710" s="62"/>
      <c r="K710" s="62"/>
    </row>
    <row r="711" spans="1:11">
      <c r="A711" s="48" t="s">
        <v>19</v>
      </c>
      <c r="B711" s="49" t="s">
        <v>20</v>
      </c>
      <c r="C711" s="50">
        <v>42686</v>
      </c>
      <c r="D711" s="50">
        <v>42686</v>
      </c>
      <c r="E711" s="50">
        <v>0</v>
      </c>
      <c r="F711" s="50">
        <v>42686</v>
      </c>
      <c r="G711" s="50">
        <f t="shared" ref="G711:G720" si="155">F711-C711</f>
        <v>0</v>
      </c>
      <c r="H711" s="50">
        <f t="shared" ref="H711:H720" si="156">E711-F711</f>
        <v>-42686</v>
      </c>
      <c r="I711" s="51">
        <f t="shared" ref="I711:I720" si="157">IF(ISERROR(F711/C711),0,F711/C711*100-100)</f>
        <v>0</v>
      </c>
      <c r="J711" s="51">
        <f t="shared" ref="J711:J720" si="158">IF(ISERROR(F711/E711),0,F711/E711*100)</f>
        <v>0</v>
      </c>
      <c r="K711" s="51">
        <f t="shared" ref="K711:K720" si="159">IF(ISERROR(F711/D711),0,F711/D711*100)</f>
        <v>100</v>
      </c>
    </row>
    <row r="712" spans="1:11">
      <c r="A712" s="54" t="s">
        <v>23</v>
      </c>
      <c r="B712" s="49" t="s">
        <v>24</v>
      </c>
      <c r="C712" s="50">
        <v>42686</v>
      </c>
      <c r="D712" s="50">
        <v>42686</v>
      </c>
      <c r="E712" s="50">
        <v>0</v>
      </c>
      <c r="F712" s="50">
        <v>42686</v>
      </c>
      <c r="G712" s="50">
        <f t="shared" si="155"/>
        <v>0</v>
      </c>
      <c r="H712" s="50">
        <f t="shared" si="156"/>
        <v>-42686</v>
      </c>
      <c r="I712" s="51">
        <f t="shared" si="157"/>
        <v>0</v>
      </c>
      <c r="J712" s="51">
        <f t="shared" si="158"/>
        <v>0</v>
      </c>
      <c r="K712" s="51">
        <f t="shared" si="159"/>
        <v>100</v>
      </c>
    </row>
    <row r="713" spans="1:11" ht="26.4">
      <c r="A713" s="55" t="s">
        <v>25</v>
      </c>
      <c r="B713" s="49" t="s">
        <v>26</v>
      </c>
      <c r="C713" s="50">
        <v>42686</v>
      </c>
      <c r="D713" s="50">
        <v>42686</v>
      </c>
      <c r="E713" s="50">
        <v>0</v>
      </c>
      <c r="F713" s="50">
        <v>42686</v>
      </c>
      <c r="G713" s="50">
        <f t="shared" si="155"/>
        <v>0</v>
      </c>
      <c r="H713" s="50">
        <f t="shared" si="156"/>
        <v>-42686</v>
      </c>
      <c r="I713" s="51">
        <f t="shared" si="157"/>
        <v>0</v>
      </c>
      <c r="J713" s="51">
        <f t="shared" si="158"/>
        <v>0</v>
      </c>
      <c r="K713" s="51">
        <f t="shared" si="159"/>
        <v>100</v>
      </c>
    </row>
    <row r="714" spans="1:11">
      <c r="A714" s="48" t="s">
        <v>27</v>
      </c>
      <c r="B714" s="49" t="s">
        <v>28</v>
      </c>
      <c r="C714" s="50">
        <v>0</v>
      </c>
      <c r="D714" s="50">
        <v>42686</v>
      </c>
      <c r="E714" s="50">
        <v>0</v>
      </c>
      <c r="F714" s="50">
        <v>33295</v>
      </c>
      <c r="G714" s="50">
        <f t="shared" si="155"/>
        <v>33295</v>
      </c>
      <c r="H714" s="50">
        <f t="shared" si="156"/>
        <v>-33295</v>
      </c>
      <c r="I714" s="51">
        <f t="shared" si="157"/>
        <v>0</v>
      </c>
      <c r="J714" s="51">
        <f t="shared" si="158"/>
        <v>0</v>
      </c>
      <c r="K714" s="51">
        <f t="shared" si="159"/>
        <v>77.999812584922452</v>
      </c>
    </row>
    <row r="715" spans="1:11">
      <c r="A715" s="54" t="s">
        <v>29</v>
      </c>
      <c r="B715" s="49" t="s">
        <v>30</v>
      </c>
      <c r="C715" s="50">
        <v>0</v>
      </c>
      <c r="D715" s="50">
        <v>42686</v>
      </c>
      <c r="E715" s="50">
        <v>0</v>
      </c>
      <c r="F715" s="50">
        <v>33295</v>
      </c>
      <c r="G715" s="50">
        <f t="shared" si="155"/>
        <v>33295</v>
      </c>
      <c r="H715" s="50">
        <f t="shared" si="156"/>
        <v>-33295</v>
      </c>
      <c r="I715" s="51">
        <f t="shared" si="157"/>
        <v>0</v>
      </c>
      <c r="J715" s="51">
        <f t="shared" si="158"/>
        <v>0</v>
      </c>
      <c r="K715" s="51">
        <f t="shared" si="159"/>
        <v>77.999812584922452</v>
      </c>
    </row>
    <row r="716" spans="1:11">
      <c r="A716" s="55" t="s">
        <v>39</v>
      </c>
      <c r="B716" s="49" t="s">
        <v>40</v>
      </c>
      <c r="C716" s="50">
        <v>0</v>
      </c>
      <c r="D716" s="50">
        <v>42686</v>
      </c>
      <c r="E716" s="50">
        <v>0</v>
      </c>
      <c r="F716" s="50">
        <v>33295</v>
      </c>
      <c r="G716" s="50">
        <f t="shared" si="155"/>
        <v>33295</v>
      </c>
      <c r="H716" s="50">
        <f t="shared" si="156"/>
        <v>-33295</v>
      </c>
      <c r="I716" s="51">
        <f t="shared" si="157"/>
        <v>0</v>
      </c>
      <c r="J716" s="51">
        <f t="shared" si="158"/>
        <v>0</v>
      </c>
      <c r="K716" s="51">
        <f t="shared" si="159"/>
        <v>77.999812584922452</v>
      </c>
    </row>
    <row r="717" spans="1:11">
      <c r="A717" s="56" t="s">
        <v>41</v>
      </c>
      <c r="B717" s="49" t="s">
        <v>42</v>
      </c>
      <c r="C717" s="50">
        <v>0</v>
      </c>
      <c r="D717" s="50">
        <v>42686</v>
      </c>
      <c r="E717" s="50">
        <v>0</v>
      </c>
      <c r="F717" s="50">
        <v>33295</v>
      </c>
      <c r="G717" s="50">
        <f t="shared" si="155"/>
        <v>33295</v>
      </c>
      <c r="H717" s="50">
        <f t="shared" si="156"/>
        <v>-33295</v>
      </c>
      <c r="I717" s="51">
        <f t="shared" si="157"/>
        <v>0</v>
      </c>
      <c r="J717" s="51">
        <f t="shared" si="158"/>
        <v>0</v>
      </c>
      <c r="K717" s="51">
        <f t="shared" si="159"/>
        <v>77.999812584922452</v>
      </c>
    </row>
    <row r="718" spans="1:11">
      <c r="A718" s="48"/>
      <c r="B718" s="49" t="s">
        <v>57</v>
      </c>
      <c r="C718" s="50">
        <v>42686</v>
      </c>
      <c r="D718" s="50">
        <v>0</v>
      </c>
      <c r="E718" s="50">
        <v>0</v>
      </c>
      <c r="F718" s="50">
        <v>9391</v>
      </c>
      <c r="G718" s="50">
        <f t="shared" si="155"/>
        <v>-33295</v>
      </c>
      <c r="H718" s="50">
        <f t="shared" si="156"/>
        <v>-9391</v>
      </c>
      <c r="I718" s="51">
        <f t="shared" si="157"/>
        <v>-77.999812584922452</v>
      </c>
      <c r="J718" s="51">
        <f t="shared" si="158"/>
        <v>0</v>
      </c>
      <c r="K718" s="51">
        <f t="shared" si="159"/>
        <v>0</v>
      </c>
    </row>
    <row r="719" spans="1:11">
      <c r="A719" s="48" t="s">
        <v>58</v>
      </c>
      <c r="B719" s="49" t="s">
        <v>59</v>
      </c>
      <c r="C719" s="50">
        <v>-42686</v>
      </c>
      <c r="D719" s="50">
        <v>0</v>
      </c>
      <c r="E719" s="50">
        <v>0</v>
      </c>
      <c r="F719" s="50">
        <v>-9391</v>
      </c>
      <c r="G719" s="50">
        <f t="shared" si="155"/>
        <v>33295</v>
      </c>
      <c r="H719" s="50">
        <f t="shared" si="156"/>
        <v>9391</v>
      </c>
      <c r="I719" s="51">
        <f t="shared" si="157"/>
        <v>-77.999812584922452</v>
      </c>
      <c r="J719" s="51">
        <f t="shared" si="158"/>
        <v>0</v>
      </c>
      <c r="K719" s="51">
        <f t="shared" si="159"/>
        <v>0</v>
      </c>
    </row>
    <row r="720" spans="1:11">
      <c r="A720" s="54" t="s">
        <v>60</v>
      </c>
      <c r="B720" s="49" t="s">
        <v>61</v>
      </c>
      <c r="C720" s="50">
        <v>-42686</v>
      </c>
      <c r="D720" s="50">
        <v>0</v>
      </c>
      <c r="E720" s="50">
        <v>0</v>
      </c>
      <c r="F720" s="50">
        <v>-9391</v>
      </c>
      <c r="G720" s="50">
        <f t="shared" si="155"/>
        <v>33295</v>
      </c>
      <c r="H720" s="50">
        <f t="shared" si="156"/>
        <v>9391</v>
      </c>
      <c r="I720" s="51">
        <f t="shared" si="157"/>
        <v>-77.999812584922452</v>
      </c>
      <c r="J720" s="51">
        <f t="shared" si="158"/>
        <v>0</v>
      </c>
      <c r="K720" s="51">
        <f t="shared" si="159"/>
        <v>0</v>
      </c>
    </row>
    <row r="721" spans="1:11">
      <c r="A721" s="63" t="s">
        <v>440</v>
      </c>
      <c r="B721" s="60" t="s">
        <v>441</v>
      </c>
      <c r="C721" s="61"/>
      <c r="D721" s="61"/>
      <c r="E721" s="61"/>
      <c r="F721" s="61"/>
      <c r="G721" s="61"/>
      <c r="H721" s="61"/>
      <c r="I721" s="62"/>
      <c r="J721" s="62"/>
      <c r="K721" s="62"/>
    </row>
    <row r="722" spans="1:11">
      <c r="A722" s="48" t="s">
        <v>19</v>
      </c>
      <c r="B722" s="49" t="s">
        <v>20</v>
      </c>
      <c r="C722" s="50">
        <v>8475000</v>
      </c>
      <c r="D722" s="50">
        <v>0</v>
      </c>
      <c r="E722" s="50">
        <v>0</v>
      </c>
      <c r="F722" s="50">
        <v>0</v>
      </c>
      <c r="G722" s="50">
        <f t="shared" ref="G722:G731" si="160">F722-C722</f>
        <v>-8475000</v>
      </c>
      <c r="H722" s="50">
        <f t="shared" ref="H722:H731" si="161">E722-F722</f>
        <v>0</v>
      </c>
      <c r="I722" s="51">
        <f t="shared" ref="I722:I731" si="162">IF(ISERROR(F722/C722),0,F722/C722*100-100)</f>
        <v>-100</v>
      </c>
      <c r="J722" s="51">
        <f t="shared" ref="J722:J731" si="163">IF(ISERROR(F722/E722),0,F722/E722*100)</f>
        <v>0</v>
      </c>
      <c r="K722" s="51">
        <f t="shared" ref="K722:K731" si="164">IF(ISERROR(F722/D722),0,F722/D722*100)</f>
        <v>0</v>
      </c>
    </row>
    <row r="723" spans="1:11">
      <c r="A723" s="54" t="s">
        <v>23</v>
      </c>
      <c r="B723" s="49" t="s">
        <v>24</v>
      </c>
      <c r="C723" s="50">
        <v>8475000</v>
      </c>
      <c r="D723" s="50">
        <v>0</v>
      </c>
      <c r="E723" s="50">
        <v>0</v>
      </c>
      <c r="F723" s="50">
        <v>0</v>
      </c>
      <c r="G723" s="50">
        <f t="shared" si="160"/>
        <v>-8475000</v>
      </c>
      <c r="H723" s="50">
        <f t="shared" si="161"/>
        <v>0</v>
      </c>
      <c r="I723" s="51">
        <f t="shared" si="162"/>
        <v>-100</v>
      </c>
      <c r="J723" s="51">
        <f t="shared" si="163"/>
        <v>0</v>
      </c>
      <c r="K723" s="51">
        <f t="shared" si="164"/>
        <v>0</v>
      </c>
    </row>
    <row r="724" spans="1:11" ht="26.4">
      <c r="A724" s="55" t="s">
        <v>25</v>
      </c>
      <c r="B724" s="49" t="s">
        <v>26</v>
      </c>
      <c r="C724" s="50">
        <v>8475000</v>
      </c>
      <c r="D724" s="50">
        <v>0</v>
      </c>
      <c r="E724" s="50">
        <v>0</v>
      </c>
      <c r="F724" s="50">
        <v>0</v>
      </c>
      <c r="G724" s="50">
        <f t="shared" si="160"/>
        <v>-8475000</v>
      </c>
      <c r="H724" s="50">
        <f t="shared" si="161"/>
        <v>0</v>
      </c>
      <c r="I724" s="51">
        <f t="shared" si="162"/>
        <v>-100</v>
      </c>
      <c r="J724" s="51">
        <f t="shared" si="163"/>
        <v>0</v>
      </c>
      <c r="K724" s="51">
        <f t="shared" si="164"/>
        <v>0</v>
      </c>
    </row>
    <row r="725" spans="1:11">
      <c r="A725" s="48" t="s">
        <v>27</v>
      </c>
      <c r="B725" s="49" t="s">
        <v>28</v>
      </c>
      <c r="C725" s="50">
        <v>3186461</v>
      </c>
      <c r="D725" s="50">
        <v>0</v>
      </c>
      <c r="E725" s="50">
        <v>0</v>
      </c>
      <c r="F725" s="50">
        <v>0</v>
      </c>
      <c r="G725" s="50">
        <f t="shared" si="160"/>
        <v>-3186461</v>
      </c>
      <c r="H725" s="50">
        <f t="shared" si="161"/>
        <v>0</v>
      </c>
      <c r="I725" s="51">
        <f t="shared" si="162"/>
        <v>-100</v>
      </c>
      <c r="J725" s="51">
        <f t="shared" si="163"/>
        <v>0</v>
      </c>
      <c r="K725" s="51">
        <f t="shared" si="164"/>
        <v>0</v>
      </c>
    </row>
    <row r="726" spans="1:11">
      <c r="A726" s="54" t="s">
        <v>29</v>
      </c>
      <c r="B726" s="49" t="s">
        <v>30</v>
      </c>
      <c r="C726" s="50">
        <v>3186461</v>
      </c>
      <c r="D726" s="50">
        <v>0</v>
      </c>
      <c r="E726" s="50">
        <v>0</v>
      </c>
      <c r="F726" s="50">
        <v>0</v>
      </c>
      <c r="G726" s="50">
        <f t="shared" si="160"/>
        <v>-3186461</v>
      </c>
      <c r="H726" s="50">
        <f t="shared" si="161"/>
        <v>0</v>
      </c>
      <c r="I726" s="51">
        <f t="shared" si="162"/>
        <v>-100</v>
      </c>
      <c r="J726" s="51">
        <f t="shared" si="163"/>
        <v>0</v>
      </c>
      <c r="K726" s="51">
        <f t="shared" si="164"/>
        <v>0</v>
      </c>
    </row>
    <row r="727" spans="1:11">
      <c r="A727" s="55" t="s">
        <v>39</v>
      </c>
      <c r="B727" s="49" t="s">
        <v>40</v>
      </c>
      <c r="C727" s="50">
        <v>3186461</v>
      </c>
      <c r="D727" s="50">
        <v>0</v>
      </c>
      <c r="E727" s="50">
        <v>0</v>
      </c>
      <c r="F727" s="50">
        <v>0</v>
      </c>
      <c r="G727" s="50">
        <f t="shared" si="160"/>
        <v>-3186461</v>
      </c>
      <c r="H727" s="50">
        <f t="shared" si="161"/>
        <v>0</v>
      </c>
      <c r="I727" s="51">
        <f t="shared" si="162"/>
        <v>-100</v>
      </c>
      <c r="J727" s="51">
        <f t="shared" si="163"/>
        <v>0</v>
      </c>
      <c r="K727" s="51">
        <f t="shared" si="164"/>
        <v>0</v>
      </c>
    </row>
    <row r="728" spans="1:11">
      <c r="A728" s="56" t="s">
        <v>41</v>
      </c>
      <c r="B728" s="49" t="s">
        <v>42</v>
      </c>
      <c r="C728" s="50">
        <v>3186461</v>
      </c>
      <c r="D728" s="50">
        <v>0</v>
      </c>
      <c r="E728" s="50">
        <v>0</v>
      </c>
      <c r="F728" s="50">
        <v>0</v>
      </c>
      <c r="G728" s="50">
        <f t="shared" si="160"/>
        <v>-3186461</v>
      </c>
      <c r="H728" s="50">
        <f t="shared" si="161"/>
        <v>0</v>
      </c>
      <c r="I728" s="51">
        <f t="shared" si="162"/>
        <v>-100</v>
      </c>
      <c r="J728" s="51">
        <f t="shared" si="163"/>
        <v>0</v>
      </c>
      <c r="K728" s="51">
        <f t="shared" si="164"/>
        <v>0</v>
      </c>
    </row>
    <row r="729" spans="1:11">
      <c r="A729" s="48"/>
      <c r="B729" s="49" t="s">
        <v>57</v>
      </c>
      <c r="C729" s="50">
        <v>5288539</v>
      </c>
      <c r="D729" s="50">
        <v>0</v>
      </c>
      <c r="E729" s="50">
        <v>0</v>
      </c>
      <c r="F729" s="50">
        <v>0</v>
      </c>
      <c r="G729" s="50">
        <f t="shared" si="160"/>
        <v>-5288539</v>
      </c>
      <c r="H729" s="50">
        <f t="shared" si="161"/>
        <v>0</v>
      </c>
      <c r="I729" s="51">
        <f t="shared" si="162"/>
        <v>-100</v>
      </c>
      <c r="J729" s="51">
        <f t="shared" si="163"/>
        <v>0</v>
      </c>
      <c r="K729" s="51">
        <f t="shared" si="164"/>
        <v>0</v>
      </c>
    </row>
    <row r="730" spans="1:11">
      <c r="A730" s="48" t="s">
        <v>58</v>
      </c>
      <c r="B730" s="49" t="s">
        <v>59</v>
      </c>
      <c r="C730" s="50">
        <v>-5288539</v>
      </c>
      <c r="D730" s="50">
        <v>0</v>
      </c>
      <c r="E730" s="50">
        <v>0</v>
      </c>
      <c r="F730" s="50">
        <v>0</v>
      </c>
      <c r="G730" s="50">
        <f t="shared" si="160"/>
        <v>5288539</v>
      </c>
      <c r="H730" s="50">
        <f t="shared" si="161"/>
        <v>0</v>
      </c>
      <c r="I730" s="51">
        <f t="shared" si="162"/>
        <v>-100</v>
      </c>
      <c r="J730" s="51">
        <f t="shared" si="163"/>
        <v>0</v>
      </c>
      <c r="K730" s="51">
        <f t="shared" si="164"/>
        <v>0</v>
      </c>
    </row>
    <row r="731" spans="1:11">
      <c r="A731" s="54" t="s">
        <v>60</v>
      </c>
      <c r="B731" s="49" t="s">
        <v>61</v>
      </c>
      <c r="C731" s="50">
        <v>-5288539</v>
      </c>
      <c r="D731" s="50">
        <v>0</v>
      </c>
      <c r="E731" s="50">
        <v>0</v>
      </c>
      <c r="F731" s="50">
        <v>0</v>
      </c>
      <c r="G731" s="50">
        <f t="shared" si="160"/>
        <v>5288539</v>
      </c>
      <c r="H731" s="50">
        <f t="shared" si="161"/>
        <v>0</v>
      </c>
      <c r="I731" s="51">
        <f t="shared" si="162"/>
        <v>-100</v>
      </c>
      <c r="J731" s="51">
        <f t="shared" si="163"/>
        <v>0</v>
      </c>
      <c r="K731" s="51">
        <f t="shared" si="164"/>
        <v>0</v>
      </c>
    </row>
    <row r="732" spans="1:11">
      <c r="A732" s="63" t="s">
        <v>442</v>
      </c>
      <c r="B732" s="60" t="s">
        <v>443</v>
      </c>
      <c r="C732" s="61"/>
      <c r="D732" s="61"/>
      <c r="E732" s="61"/>
      <c r="F732" s="61"/>
      <c r="G732" s="61"/>
      <c r="H732" s="61"/>
      <c r="I732" s="62"/>
      <c r="J732" s="62"/>
      <c r="K732" s="62"/>
    </row>
    <row r="733" spans="1:11">
      <c r="A733" s="48" t="s">
        <v>19</v>
      </c>
      <c r="B733" s="49" t="s">
        <v>20</v>
      </c>
      <c r="C733" s="50">
        <v>2729773.73</v>
      </c>
      <c r="D733" s="50">
        <v>2888234</v>
      </c>
      <c r="E733" s="50">
        <v>1541348</v>
      </c>
      <c r="F733" s="50">
        <v>2840612.9</v>
      </c>
      <c r="G733" s="50">
        <f t="shared" ref="G733:G746" si="165">F733-C733</f>
        <v>110839.16999999993</v>
      </c>
      <c r="H733" s="50">
        <f t="shared" ref="H733:H746" si="166">E733-F733</f>
        <v>-1299264.8999999999</v>
      </c>
      <c r="I733" s="51">
        <f t="shared" ref="I733:I746" si="167">IF(ISERROR(F733/C733),0,F733/C733*100-100)</f>
        <v>4.0603793926905496</v>
      </c>
      <c r="J733" s="51">
        <f t="shared" ref="J733:J746" si="168">IF(ISERROR(F733/E733),0,F733/E733*100)</f>
        <v>184.29406597342066</v>
      </c>
      <c r="K733" s="51">
        <f t="shared" ref="K733:K746" si="169">IF(ISERROR(F733/D733),0,F733/D733*100)</f>
        <v>98.351203538217476</v>
      </c>
    </row>
    <row r="734" spans="1:11" ht="26.4">
      <c r="A734" s="54" t="s">
        <v>21</v>
      </c>
      <c r="B734" s="49" t="s">
        <v>22</v>
      </c>
      <c r="C734" s="50">
        <v>35547.730000000003</v>
      </c>
      <c r="D734" s="50">
        <v>78936</v>
      </c>
      <c r="E734" s="50">
        <v>55500</v>
      </c>
      <c r="F734" s="50">
        <v>31314.9</v>
      </c>
      <c r="G734" s="50">
        <f t="shared" si="165"/>
        <v>-4232.8300000000017</v>
      </c>
      <c r="H734" s="50">
        <f t="shared" si="166"/>
        <v>24185.1</v>
      </c>
      <c r="I734" s="51">
        <f t="shared" si="167"/>
        <v>-11.907455131452835</v>
      </c>
      <c r="J734" s="51">
        <f t="shared" si="168"/>
        <v>56.423243243243249</v>
      </c>
      <c r="K734" s="51">
        <f t="shared" si="169"/>
        <v>39.671252660383097</v>
      </c>
    </row>
    <row r="735" spans="1:11">
      <c r="A735" s="54" t="s">
        <v>23</v>
      </c>
      <c r="B735" s="49" t="s">
        <v>24</v>
      </c>
      <c r="C735" s="50">
        <v>2694226</v>
      </c>
      <c r="D735" s="50">
        <v>2809298</v>
      </c>
      <c r="E735" s="50">
        <v>1485848</v>
      </c>
      <c r="F735" s="50">
        <v>2809298</v>
      </c>
      <c r="G735" s="50">
        <f t="shared" si="165"/>
        <v>115072</v>
      </c>
      <c r="H735" s="50">
        <f t="shared" si="166"/>
        <v>-1323450</v>
      </c>
      <c r="I735" s="51">
        <f t="shared" si="167"/>
        <v>4.2710596661156046</v>
      </c>
      <c r="J735" s="51">
        <f t="shared" si="168"/>
        <v>189.0703490532006</v>
      </c>
      <c r="K735" s="51">
        <f t="shared" si="169"/>
        <v>100</v>
      </c>
    </row>
    <row r="736" spans="1:11" ht="26.4">
      <c r="A736" s="55" t="s">
        <v>25</v>
      </c>
      <c r="B736" s="49" t="s">
        <v>26</v>
      </c>
      <c r="C736" s="50">
        <v>2694226</v>
      </c>
      <c r="D736" s="50">
        <v>2809298</v>
      </c>
      <c r="E736" s="50">
        <v>1485848</v>
      </c>
      <c r="F736" s="50">
        <v>2809298</v>
      </c>
      <c r="G736" s="50">
        <f t="shared" si="165"/>
        <v>115072</v>
      </c>
      <c r="H736" s="50">
        <f t="shared" si="166"/>
        <v>-1323450</v>
      </c>
      <c r="I736" s="51">
        <f t="shared" si="167"/>
        <v>4.2710596661156046</v>
      </c>
      <c r="J736" s="51">
        <f t="shared" si="168"/>
        <v>189.0703490532006</v>
      </c>
      <c r="K736" s="51">
        <f t="shared" si="169"/>
        <v>100</v>
      </c>
    </row>
    <row r="737" spans="1:11">
      <c r="A737" s="48" t="s">
        <v>27</v>
      </c>
      <c r="B737" s="49" t="s">
        <v>28</v>
      </c>
      <c r="C737" s="50">
        <v>1531769.93</v>
      </c>
      <c r="D737" s="50">
        <v>2888234</v>
      </c>
      <c r="E737" s="50">
        <v>1541348</v>
      </c>
      <c r="F737" s="50">
        <v>1860097.47</v>
      </c>
      <c r="G737" s="50">
        <f t="shared" si="165"/>
        <v>328327.54000000004</v>
      </c>
      <c r="H737" s="50">
        <f t="shared" si="166"/>
        <v>-318749.46999999997</v>
      </c>
      <c r="I737" s="51">
        <f t="shared" si="167"/>
        <v>21.434520522282369</v>
      </c>
      <c r="J737" s="51">
        <f t="shared" si="168"/>
        <v>120.6799158918038</v>
      </c>
      <c r="K737" s="51">
        <f t="shared" si="169"/>
        <v>64.402588917656942</v>
      </c>
    </row>
    <row r="738" spans="1:11">
      <c r="A738" s="54" t="s">
        <v>29</v>
      </c>
      <c r="B738" s="49" t="s">
        <v>30</v>
      </c>
      <c r="C738" s="50">
        <v>1521769.93</v>
      </c>
      <c r="D738" s="50">
        <v>2878234</v>
      </c>
      <c r="E738" s="50">
        <v>1533348</v>
      </c>
      <c r="F738" s="50">
        <v>1857389.38</v>
      </c>
      <c r="G738" s="50">
        <f t="shared" si="165"/>
        <v>335619.44999999995</v>
      </c>
      <c r="H738" s="50">
        <f t="shared" si="166"/>
        <v>-324041.37999999989</v>
      </c>
      <c r="I738" s="51">
        <f t="shared" si="167"/>
        <v>22.054546050860651</v>
      </c>
      <c r="J738" s="51">
        <f t="shared" si="168"/>
        <v>121.1329313371785</v>
      </c>
      <c r="K738" s="51">
        <f t="shared" si="169"/>
        <v>64.532257627420137</v>
      </c>
    </row>
    <row r="739" spans="1:11">
      <c r="A739" s="55" t="s">
        <v>31</v>
      </c>
      <c r="B739" s="49" t="s">
        <v>32</v>
      </c>
      <c r="C739" s="50">
        <v>1521769.93</v>
      </c>
      <c r="D739" s="50">
        <v>2878234</v>
      </c>
      <c r="E739" s="50">
        <v>1533348</v>
      </c>
      <c r="F739" s="50">
        <v>1857389.38</v>
      </c>
      <c r="G739" s="50">
        <f t="shared" si="165"/>
        <v>335619.44999999995</v>
      </c>
      <c r="H739" s="50">
        <f t="shared" si="166"/>
        <v>-324041.37999999989</v>
      </c>
      <c r="I739" s="51">
        <f t="shared" si="167"/>
        <v>22.054546050860651</v>
      </c>
      <c r="J739" s="51">
        <f t="shared" si="168"/>
        <v>121.1329313371785</v>
      </c>
      <c r="K739" s="51">
        <f t="shared" si="169"/>
        <v>64.532257627420137</v>
      </c>
    </row>
    <row r="740" spans="1:11">
      <c r="A740" s="56" t="s">
        <v>33</v>
      </c>
      <c r="B740" s="49" t="s">
        <v>34</v>
      </c>
      <c r="C740" s="50">
        <v>903389.68</v>
      </c>
      <c r="D740" s="50">
        <v>2198503</v>
      </c>
      <c r="E740" s="50">
        <v>1125984</v>
      </c>
      <c r="F740" s="50">
        <v>1239872.9099999999</v>
      </c>
      <c r="G740" s="50">
        <f t="shared" si="165"/>
        <v>336483.22999999986</v>
      </c>
      <c r="H740" s="50">
        <f t="shared" si="166"/>
        <v>-113888.90999999992</v>
      </c>
      <c r="I740" s="51">
        <f t="shared" si="167"/>
        <v>37.246742734541726</v>
      </c>
      <c r="J740" s="51">
        <f t="shared" si="168"/>
        <v>110.1146117529201</v>
      </c>
      <c r="K740" s="51">
        <f t="shared" si="169"/>
        <v>56.396234619647998</v>
      </c>
    </row>
    <row r="741" spans="1:11">
      <c r="A741" s="56" t="s">
        <v>35</v>
      </c>
      <c r="B741" s="49" t="s">
        <v>36</v>
      </c>
      <c r="C741" s="50">
        <v>618380.25</v>
      </c>
      <c r="D741" s="50">
        <v>679731</v>
      </c>
      <c r="E741" s="50">
        <v>407364</v>
      </c>
      <c r="F741" s="50">
        <v>617516.47</v>
      </c>
      <c r="G741" s="50">
        <f t="shared" si="165"/>
        <v>-863.78000000002794</v>
      </c>
      <c r="H741" s="50">
        <f t="shared" si="166"/>
        <v>-210152.46999999997</v>
      </c>
      <c r="I741" s="51">
        <f t="shared" si="167"/>
        <v>-0.13968428002027622</v>
      </c>
      <c r="J741" s="51">
        <f t="shared" si="168"/>
        <v>151.58837550691763</v>
      </c>
      <c r="K741" s="51">
        <f t="shared" si="169"/>
        <v>90.847183665302893</v>
      </c>
    </row>
    <row r="742" spans="1:11">
      <c r="A742" s="54" t="s">
        <v>53</v>
      </c>
      <c r="B742" s="49" t="s">
        <v>54</v>
      </c>
      <c r="C742" s="50">
        <v>10000</v>
      </c>
      <c r="D742" s="50">
        <v>10000</v>
      </c>
      <c r="E742" s="50">
        <v>8000</v>
      </c>
      <c r="F742" s="50">
        <v>2708.09</v>
      </c>
      <c r="G742" s="50">
        <f t="shared" si="165"/>
        <v>-7291.91</v>
      </c>
      <c r="H742" s="50">
        <f t="shared" si="166"/>
        <v>5291.91</v>
      </c>
      <c r="I742" s="51">
        <f t="shared" si="167"/>
        <v>-72.9191</v>
      </c>
      <c r="J742" s="51">
        <f t="shared" si="168"/>
        <v>33.851125000000003</v>
      </c>
      <c r="K742" s="51">
        <f t="shared" si="169"/>
        <v>27.080900000000003</v>
      </c>
    </row>
    <row r="743" spans="1:11">
      <c r="A743" s="55" t="s">
        <v>55</v>
      </c>
      <c r="B743" s="49" t="s">
        <v>56</v>
      </c>
      <c r="C743" s="50">
        <v>10000</v>
      </c>
      <c r="D743" s="50">
        <v>10000</v>
      </c>
      <c r="E743" s="50">
        <v>8000</v>
      </c>
      <c r="F743" s="50">
        <v>2708.09</v>
      </c>
      <c r="G743" s="50">
        <f t="shared" si="165"/>
        <v>-7291.91</v>
      </c>
      <c r="H743" s="50">
        <f t="shared" si="166"/>
        <v>5291.91</v>
      </c>
      <c r="I743" s="51">
        <f t="shared" si="167"/>
        <v>-72.9191</v>
      </c>
      <c r="J743" s="51">
        <f t="shared" si="168"/>
        <v>33.851125000000003</v>
      </c>
      <c r="K743" s="51">
        <f t="shared" si="169"/>
        <v>27.080900000000003</v>
      </c>
    </row>
    <row r="744" spans="1:11">
      <c r="A744" s="48"/>
      <c r="B744" s="49" t="s">
        <v>57</v>
      </c>
      <c r="C744" s="50">
        <v>1198003.8</v>
      </c>
      <c r="D744" s="50">
        <v>0</v>
      </c>
      <c r="E744" s="50">
        <v>0</v>
      </c>
      <c r="F744" s="50">
        <v>980515.43</v>
      </c>
      <c r="G744" s="50">
        <f t="shared" si="165"/>
        <v>-217488.37</v>
      </c>
      <c r="H744" s="50">
        <f t="shared" si="166"/>
        <v>-980515.43</v>
      </c>
      <c r="I744" s="51">
        <f t="shared" si="167"/>
        <v>-18.1542303955964</v>
      </c>
      <c r="J744" s="51">
        <f t="shared" si="168"/>
        <v>0</v>
      </c>
      <c r="K744" s="51">
        <f t="shared" si="169"/>
        <v>0</v>
      </c>
    </row>
    <row r="745" spans="1:11">
      <c r="A745" s="48" t="s">
        <v>58</v>
      </c>
      <c r="B745" s="49" t="s">
        <v>59</v>
      </c>
      <c r="C745" s="50">
        <v>-1198003.8</v>
      </c>
      <c r="D745" s="50">
        <v>0</v>
      </c>
      <c r="E745" s="50">
        <v>0</v>
      </c>
      <c r="F745" s="50">
        <v>-980515.43</v>
      </c>
      <c r="G745" s="50">
        <f t="shared" si="165"/>
        <v>217488.37</v>
      </c>
      <c r="H745" s="50">
        <f t="shared" si="166"/>
        <v>980515.43</v>
      </c>
      <c r="I745" s="51">
        <f t="shared" si="167"/>
        <v>-18.1542303955964</v>
      </c>
      <c r="J745" s="51">
        <f t="shared" si="168"/>
        <v>0</v>
      </c>
      <c r="K745" s="51">
        <f t="shared" si="169"/>
        <v>0</v>
      </c>
    </row>
    <row r="746" spans="1:11">
      <c r="A746" s="54" t="s">
        <v>60</v>
      </c>
      <c r="B746" s="49" t="s">
        <v>61</v>
      </c>
      <c r="C746" s="50">
        <v>-1198003.8</v>
      </c>
      <c r="D746" s="50">
        <v>0</v>
      </c>
      <c r="E746" s="50">
        <v>0</v>
      </c>
      <c r="F746" s="50">
        <v>-980515.43</v>
      </c>
      <c r="G746" s="50">
        <f t="shared" si="165"/>
        <v>217488.37</v>
      </c>
      <c r="H746" s="50">
        <f t="shared" si="166"/>
        <v>980515.43</v>
      </c>
      <c r="I746" s="51">
        <f t="shared" si="167"/>
        <v>-18.1542303955964</v>
      </c>
      <c r="J746" s="51">
        <f t="shared" si="168"/>
        <v>0</v>
      </c>
      <c r="K746" s="51">
        <f t="shared" si="169"/>
        <v>0</v>
      </c>
    </row>
    <row r="747" spans="1:11">
      <c r="A747" s="63" t="s">
        <v>444</v>
      </c>
      <c r="B747" s="60" t="s">
        <v>445</v>
      </c>
      <c r="C747" s="61"/>
      <c r="D747" s="61"/>
      <c r="E747" s="61"/>
      <c r="F747" s="61"/>
      <c r="G747" s="61"/>
      <c r="H747" s="61"/>
      <c r="I747" s="62"/>
      <c r="J747" s="62"/>
      <c r="K747" s="62"/>
    </row>
    <row r="748" spans="1:11">
      <c r="A748" s="48" t="s">
        <v>19</v>
      </c>
      <c r="B748" s="49" t="s">
        <v>20</v>
      </c>
      <c r="C748" s="50">
        <v>112729</v>
      </c>
      <c r="D748" s="50">
        <v>118352</v>
      </c>
      <c r="E748" s="50">
        <v>59682</v>
      </c>
      <c r="F748" s="50">
        <v>116471</v>
      </c>
      <c r="G748" s="50">
        <f t="shared" ref="G748:G761" si="170">F748-C748</f>
        <v>3742</v>
      </c>
      <c r="H748" s="50">
        <f t="shared" ref="H748:H761" si="171">E748-F748</f>
        <v>-56789</v>
      </c>
      <c r="I748" s="51">
        <f t="shared" ref="I748:I761" si="172">IF(ISERROR(F748/C748),0,F748/C748*100-100)</f>
        <v>3.3194652662580211</v>
      </c>
      <c r="J748" s="51">
        <f t="shared" ref="J748:J761" si="173">IF(ISERROR(F748/E748),0,F748/E748*100)</f>
        <v>195.15264233772328</v>
      </c>
      <c r="K748" s="51">
        <f t="shared" ref="K748:K761" si="174">IF(ISERROR(F748/D748),0,F748/D748*100)</f>
        <v>98.410673245910502</v>
      </c>
    </row>
    <row r="749" spans="1:11" ht="26.4">
      <c r="A749" s="54" t="s">
        <v>21</v>
      </c>
      <c r="B749" s="49" t="s">
        <v>22</v>
      </c>
      <c r="C749" s="50">
        <v>744</v>
      </c>
      <c r="D749" s="50">
        <v>2846</v>
      </c>
      <c r="E749" s="50">
        <v>1400</v>
      </c>
      <c r="F749" s="50">
        <v>965</v>
      </c>
      <c r="G749" s="50">
        <f t="shared" si="170"/>
        <v>221</v>
      </c>
      <c r="H749" s="50">
        <f t="shared" si="171"/>
        <v>435</v>
      </c>
      <c r="I749" s="51">
        <f t="shared" si="172"/>
        <v>29.70430107526883</v>
      </c>
      <c r="J749" s="51">
        <f t="shared" si="173"/>
        <v>68.928571428571431</v>
      </c>
      <c r="K749" s="51">
        <f t="shared" si="174"/>
        <v>33.907238229093466</v>
      </c>
    </row>
    <row r="750" spans="1:11">
      <c r="A750" s="54" t="s">
        <v>23</v>
      </c>
      <c r="B750" s="49" t="s">
        <v>24</v>
      </c>
      <c r="C750" s="50">
        <v>111985</v>
      </c>
      <c r="D750" s="50">
        <v>115506</v>
      </c>
      <c r="E750" s="50">
        <v>58282</v>
      </c>
      <c r="F750" s="50">
        <v>115506</v>
      </c>
      <c r="G750" s="50">
        <f t="shared" si="170"/>
        <v>3521</v>
      </c>
      <c r="H750" s="50">
        <f t="shared" si="171"/>
        <v>-57224</v>
      </c>
      <c r="I750" s="51">
        <f t="shared" si="172"/>
        <v>3.1441710943429939</v>
      </c>
      <c r="J750" s="51">
        <f t="shared" si="173"/>
        <v>198.18468823993686</v>
      </c>
      <c r="K750" s="51">
        <f t="shared" si="174"/>
        <v>100</v>
      </c>
    </row>
    <row r="751" spans="1:11" ht="26.4">
      <c r="A751" s="55" t="s">
        <v>25</v>
      </c>
      <c r="B751" s="49" t="s">
        <v>26</v>
      </c>
      <c r="C751" s="50">
        <v>111985</v>
      </c>
      <c r="D751" s="50">
        <v>115506</v>
      </c>
      <c r="E751" s="50">
        <v>58282</v>
      </c>
      <c r="F751" s="50">
        <v>115506</v>
      </c>
      <c r="G751" s="50">
        <f t="shared" si="170"/>
        <v>3521</v>
      </c>
      <c r="H751" s="50">
        <f t="shared" si="171"/>
        <v>-57224</v>
      </c>
      <c r="I751" s="51">
        <f t="shared" si="172"/>
        <v>3.1441710943429939</v>
      </c>
      <c r="J751" s="51">
        <f t="shared" si="173"/>
        <v>198.18468823993686</v>
      </c>
      <c r="K751" s="51">
        <f t="shared" si="174"/>
        <v>100</v>
      </c>
    </row>
    <row r="752" spans="1:11">
      <c r="A752" s="48" t="s">
        <v>27</v>
      </c>
      <c r="B752" s="49" t="s">
        <v>28</v>
      </c>
      <c r="C752" s="50">
        <v>51409.85</v>
      </c>
      <c r="D752" s="50">
        <v>118352</v>
      </c>
      <c r="E752" s="50">
        <v>59682</v>
      </c>
      <c r="F752" s="50">
        <v>58527.15</v>
      </c>
      <c r="G752" s="50">
        <f t="shared" si="170"/>
        <v>7117.3000000000029</v>
      </c>
      <c r="H752" s="50">
        <f t="shared" si="171"/>
        <v>1154.8499999999985</v>
      </c>
      <c r="I752" s="51">
        <f t="shared" si="172"/>
        <v>13.844234130229907</v>
      </c>
      <c r="J752" s="51">
        <f t="shared" si="173"/>
        <v>98.064994470694685</v>
      </c>
      <c r="K752" s="51">
        <f t="shared" si="174"/>
        <v>49.451762538867108</v>
      </c>
    </row>
    <row r="753" spans="1:11">
      <c r="A753" s="54" t="s">
        <v>29</v>
      </c>
      <c r="B753" s="49" t="s">
        <v>30</v>
      </c>
      <c r="C753" s="50">
        <v>50783.85</v>
      </c>
      <c r="D753" s="50">
        <v>117726</v>
      </c>
      <c r="E753" s="50">
        <v>59056</v>
      </c>
      <c r="F753" s="50">
        <v>58527.15</v>
      </c>
      <c r="G753" s="50">
        <f t="shared" si="170"/>
        <v>7743.3000000000029</v>
      </c>
      <c r="H753" s="50">
        <f t="shared" si="171"/>
        <v>528.84999999999854</v>
      </c>
      <c r="I753" s="51">
        <f t="shared" si="172"/>
        <v>15.247563940110894</v>
      </c>
      <c r="J753" s="51">
        <f t="shared" si="173"/>
        <v>99.104494039555675</v>
      </c>
      <c r="K753" s="51">
        <f t="shared" si="174"/>
        <v>49.714718923602263</v>
      </c>
    </row>
    <row r="754" spans="1:11">
      <c r="A754" s="55" t="s">
        <v>31</v>
      </c>
      <c r="B754" s="49" t="s">
        <v>32</v>
      </c>
      <c r="C754" s="50">
        <v>50783.85</v>
      </c>
      <c r="D754" s="50">
        <v>117726</v>
      </c>
      <c r="E754" s="50">
        <v>59056</v>
      </c>
      <c r="F754" s="50">
        <v>58527.15</v>
      </c>
      <c r="G754" s="50">
        <f t="shared" si="170"/>
        <v>7743.3000000000029</v>
      </c>
      <c r="H754" s="50">
        <f t="shared" si="171"/>
        <v>528.84999999999854</v>
      </c>
      <c r="I754" s="51">
        <f t="shared" si="172"/>
        <v>15.247563940110894</v>
      </c>
      <c r="J754" s="51">
        <f t="shared" si="173"/>
        <v>99.104494039555675</v>
      </c>
      <c r="K754" s="51">
        <f t="shared" si="174"/>
        <v>49.714718923602263</v>
      </c>
    </row>
    <row r="755" spans="1:11">
      <c r="A755" s="56" t="s">
        <v>33</v>
      </c>
      <c r="B755" s="49" t="s">
        <v>34</v>
      </c>
      <c r="C755" s="50">
        <v>40854.239999999998</v>
      </c>
      <c r="D755" s="50">
        <v>101515</v>
      </c>
      <c r="E755" s="50">
        <v>50756</v>
      </c>
      <c r="F755" s="50">
        <v>48485.64</v>
      </c>
      <c r="G755" s="50">
        <f t="shared" si="170"/>
        <v>7631.4000000000015</v>
      </c>
      <c r="H755" s="50">
        <f t="shared" si="171"/>
        <v>2270.3600000000006</v>
      </c>
      <c r="I755" s="51">
        <f t="shared" si="172"/>
        <v>18.679578912739544</v>
      </c>
      <c r="J755" s="51">
        <f t="shared" si="173"/>
        <v>95.526913074316326</v>
      </c>
      <c r="K755" s="51">
        <f t="shared" si="174"/>
        <v>47.762045017977641</v>
      </c>
    </row>
    <row r="756" spans="1:11">
      <c r="A756" s="56" t="s">
        <v>35</v>
      </c>
      <c r="B756" s="49" t="s">
        <v>36</v>
      </c>
      <c r="C756" s="50">
        <v>9929.61</v>
      </c>
      <c r="D756" s="50">
        <v>16211</v>
      </c>
      <c r="E756" s="50">
        <v>8300</v>
      </c>
      <c r="F756" s="50">
        <v>10041.51</v>
      </c>
      <c r="G756" s="50">
        <f t="shared" si="170"/>
        <v>111.89999999999964</v>
      </c>
      <c r="H756" s="50">
        <f t="shared" si="171"/>
        <v>-1741.5100000000002</v>
      </c>
      <c r="I756" s="51">
        <f t="shared" si="172"/>
        <v>1.1269324777106107</v>
      </c>
      <c r="J756" s="51">
        <f t="shared" si="173"/>
        <v>120.9820481927711</v>
      </c>
      <c r="K756" s="51">
        <f t="shared" si="174"/>
        <v>61.942569859971627</v>
      </c>
    </row>
    <row r="757" spans="1:11">
      <c r="A757" s="54" t="s">
        <v>53</v>
      </c>
      <c r="B757" s="49" t="s">
        <v>54</v>
      </c>
      <c r="C757" s="50">
        <v>626</v>
      </c>
      <c r="D757" s="50">
        <v>626</v>
      </c>
      <c r="E757" s="50">
        <v>626</v>
      </c>
      <c r="F757" s="50">
        <v>0</v>
      </c>
      <c r="G757" s="50">
        <f t="shared" si="170"/>
        <v>-626</v>
      </c>
      <c r="H757" s="50">
        <f t="shared" si="171"/>
        <v>626</v>
      </c>
      <c r="I757" s="51">
        <f t="shared" si="172"/>
        <v>-100</v>
      </c>
      <c r="J757" s="51">
        <f t="shared" si="173"/>
        <v>0</v>
      </c>
      <c r="K757" s="51">
        <f t="shared" si="174"/>
        <v>0</v>
      </c>
    </row>
    <row r="758" spans="1:11">
      <c r="A758" s="55" t="s">
        <v>55</v>
      </c>
      <c r="B758" s="49" t="s">
        <v>56</v>
      </c>
      <c r="C758" s="50">
        <v>626</v>
      </c>
      <c r="D758" s="50">
        <v>626</v>
      </c>
      <c r="E758" s="50">
        <v>626</v>
      </c>
      <c r="F758" s="50">
        <v>0</v>
      </c>
      <c r="G758" s="50">
        <f t="shared" si="170"/>
        <v>-626</v>
      </c>
      <c r="H758" s="50">
        <f t="shared" si="171"/>
        <v>626</v>
      </c>
      <c r="I758" s="51">
        <f t="shared" si="172"/>
        <v>-100</v>
      </c>
      <c r="J758" s="51">
        <f t="shared" si="173"/>
        <v>0</v>
      </c>
      <c r="K758" s="51">
        <f t="shared" si="174"/>
        <v>0</v>
      </c>
    </row>
    <row r="759" spans="1:11">
      <c r="A759" s="48"/>
      <c r="B759" s="49" t="s">
        <v>57</v>
      </c>
      <c r="C759" s="50">
        <v>61319.15</v>
      </c>
      <c r="D759" s="50">
        <v>0</v>
      </c>
      <c r="E759" s="50">
        <v>0</v>
      </c>
      <c r="F759" s="50">
        <v>57943.85</v>
      </c>
      <c r="G759" s="50">
        <f t="shared" si="170"/>
        <v>-3375.3000000000029</v>
      </c>
      <c r="H759" s="50">
        <f t="shared" si="171"/>
        <v>-57943.85</v>
      </c>
      <c r="I759" s="51">
        <f t="shared" si="172"/>
        <v>-5.5044794326079227</v>
      </c>
      <c r="J759" s="51">
        <f t="shared" si="173"/>
        <v>0</v>
      </c>
      <c r="K759" s="51">
        <f t="shared" si="174"/>
        <v>0</v>
      </c>
    </row>
    <row r="760" spans="1:11">
      <c r="A760" s="48" t="s">
        <v>58</v>
      </c>
      <c r="B760" s="49" t="s">
        <v>59</v>
      </c>
      <c r="C760" s="50">
        <v>-61319.15</v>
      </c>
      <c r="D760" s="50">
        <v>0</v>
      </c>
      <c r="E760" s="50">
        <v>0</v>
      </c>
      <c r="F760" s="50">
        <v>-57943.85</v>
      </c>
      <c r="G760" s="50">
        <f t="shared" si="170"/>
        <v>3375.3000000000029</v>
      </c>
      <c r="H760" s="50">
        <f t="shared" si="171"/>
        <v>57943.85</v>
      </c>
      <c r="I760" s="51">
        <f t="shared" si="172"/>
        <v>-5.5044794326079227</v>
      </c>
      <c r="J760" s="51">
        <f t="shared" si="173"/>
        <v>0</v>
      </c>
      <c r="K760" s="51">
        <f t="shared" si="174"/>
        <v>0</v>
      </c>
    </row>
    <row r="761" spans="1:11">
      <c r="A761" s="54" t="s">
        <v>60</v>
      </c>
      <c r="B761" s="49" t="s">
        <v>61</v>
      </c>
      <c r="C761" s="50">
        <v>-61319.15</v>
      </c>
      <c r="D761" s="50">
        <v>0</v>
      </c>
      <c r="E761" s="50">
        <v>0</v>
      </c>
      <c r="F761" s="50">
        <v>-57943.85</v>
      </c>
      <c r="G761" s="50">
        <f t="shared" si="170"/>
        <v>3375.3000000000029</v>
      </c>
      <c r="H761" s="50">
        <f t="shared" si="171"/>
        <v>57943.85</v>
      </c>
      <c r="I761" s="51">
        <f t="shared" si="172"/>
        <v>-5.5044794326079227</v>
      </c>
      <c r="J761" s="51">
        <f t="shared" si="173"/>
        <v>0</v>
      </c>
      <c r="K761" s="51">
        <f t="shared" si="174"/>
        <v>0</v>
      </c>
    </row>
    <row r="762" spans="1:11" ht="26.4">
      <c r="A762" s="63" t="s">
        <v>446</v>
      </c>
      <c r="B762" s="60" t="s">
        <v>447</v>
      </c>
      <c r="C762" s="61"/>
      <c r="D762" s="61"/>
      <c r="E762" s="61"/>
      <c r="F762" s="61"/>
      <c r="G762" s="61"/>
      <c r="H762" s="61"/>
      <c r="I762" s="62"/>
      <c r="J762" s="62"/>
      <c r="K762" s="62"/>
    </row>
    <row r="763" spans="1:11">
      <c r="A763" s="48" t="s">
        <v>19</v>
      </c>
      <c r="B763" s="49" t="s">
        <v>20</v>
      </c>
      <c r="C763" s="50">
        <v>242415</v>
      </c>
      <c r="D763" s="50">
        <v>0</v>
      </c>
      <c r="E763" s="50">
        <v>0</v>
      </c>
      <c r="F763" s="50">
        <v>0</v>
      </c>
      <c r="G763" s="50">
        <f t="shared" ref="G763:G772" si="175">F763-C763</f>
        <v>-242415</v>
      </c>
      <c r="H763" s="50">
        <f t="shared" ref="H763:H772" si="176">E763-F763</f>
        <v>0</v>
      </c>
      <c r="I763" s="51">
        <f t="shared" ref="I763:I772" si="177">IF(ISERROR(F763/C763),0,F763/C763*100-100)</f>
        <v>-100</v>
      </c>
      <c r="J763" s="51">
        <f t="shared" ref="J763:J772" si="178">IF(ISERROR(F763/E763),0,F763/E763*100)</f>
        <v>0</v>
      </c>
      <c r="K763" s="51">
        <f t="shared" ref="K763:K772" si="179">IF(ISERROR(F763/D763),0,F763/D763*100)</f>
        <v>0</v>
      </c>
    </row>
    <row r="764" spans="1:11">
      <c r="A764" s="54" t="s">
        <v>23</v>
      </c>
      <c r="B764" s="49" t="s">
        <v>24</v>
      </c>
      <c r="C764" s="50">
        <v>242415</v>
      </c>
      <c r="D764" s="50">
        <v>0</v>
      </c>
      <c r="E764" s="50">
        <v>0</v>
      </c>
      <c r="F764" s="50">
        <v>0</v>
      </c>
      <c r="G764" s="50">
        <f t="shared" si="175"/>
        <v>-242415</v>
      </c>
      <c r="H764" s="50">
        <f t="shared" si="176"/>
        <v>0</v>
      </c>
      <c r="I764" s="51">
        <f t="shared" si="177"/>
        <v>-100</v>
      </c>
      <c r="J764" s="51">
        <f t="shared" si="178"/>
        <v>0</v>
      </c>
      <c r="K764" s="51">
        <f t="shared" si="179"/>
        <v>0</v>
      </c>
    </row>
    <row r="765" spans="1:11" ht="26.4">
      <c r="A765" s="55" t="s">
        <v>25</v>
      </c>
      <c r="B765" s="49" t="s">
        <v>26</v>
      </c>
      <c r="C765" s="50">
        <v>242415</v>
      </c>
      <c r="D765" s="50">
        <v>0</v>
      </c>
      <c r="E765" s="50">
        <v>0</v>
      </c>
      <c r="F765" s="50">
        <v>0</v>
      </c>
      <c r="G765" s="50">
        <f t="shared" si="175"/>
        <v>-242415</v>
      </c>
      <c r="H765" s="50">
        <f t="shared" si="176"/>
        <v>0</v>
      </c>
      <c r="I765" s="51">
        <f t="shared" si="177"/>
        <v>-100</v>
      </c>
      <c r="J765" s="51">
        <f t="shared" si="178"/>
        <v>0</v>
      </c>
      <c r="K765" s="51">
        <f t="shared" si="179"/>
        <v>0</v>
      </c>
    </row>
    <row r="766" spans="1:11">
      <c r="A766" s="48" t="s">
        <v>27</v>
      </c>
      <c r="B766" s="49" t="s">
        <v>28</v>
      </c>
      <c r="C766" s="50">
        <v>202415</v>
      </c>
      <c r="D766" s="50">
        <v>0</v>
      </c>
      <c r="E766" s="50">
        <v>0</v>
      </c>
      <c r="F766" s="50">
        <v>0</v>
      </c>
      <c r="G766" s="50">
        <f t="shared" si="175"/>
        <v>-202415</v>
      </c>
      <c r="H766" s="50">
        <f t="shared" si="176"/>
        <v>0</v>
      </c>
      <c r="I766" s="51">
        <f t="shared" si="177"/>
        <v>-100</v>
      </c>
      <c r="J766" s="51">
        <f t="shared" si="178"/>
        <v>0</v>
      </c>
      <c r="K766" s="51">
        <f t="shared" si="179"/>
        <v>0</v>
      </c>
    </row>
    <row r="767" spans="1:11">
      <c r="A767" s="54" t="s">
        <v>29</v>
      </c>
      <c r="B767" s="49" t="s">
        <v>30</v>
      </c>
      <c r="C767" s="50">
        <v>202415</v>
      </c>
      <c r="D767" s="50">
        <v>0</v>
      </c>
      <c r="E767" s="50">
        <v>0</v>
      </c>
      <c r="F767" s="50">
        <v>0</v>
      </c>
      <c r="G767" s="50">
        <f t="shared" si="175"/>
        <v>-202415</v>
      </c>
      <c r="H767" s="50">
        <f t="shared" si="176"/>
        <v>0</v>
      </c>
      <c r="I767" s="51">
        <f t="shared" si="177"/>
        <v>-100</v>
      </c>
      <c r="J767" s="51">
        <f t="shared" si="178"/>
        <v>0</v>
      </c>
      <c r="K767" s="51">
        <f t="shared" si="179"/>
        <v>0</v>
      </c>
    </row>
    <row r="768" spans="1:11">
      <c r="A768" s="55" t="s">
        <v>39</v>
      </c>
      <c r="B768" s="49" t="s">
        <v>40</v>
      </c>
      <c r="C768" s="50">
        <v>202415</v>
      </c>
      <c r="D768" s="50">
        <v>0</v>
      </c>
      <c r="E768" s="50">
        <v>0</v>
      </c>
      <c r="F768" s="50">
        <v>0</v>
      </c>
      <c r="G768" s="50">
        <f t="shared" si="175"/>
        <v>-202415</v>
      </c>
      <c r="H768" s="50">
        <f t="shared" si="176"/>
        <v>0</v>
      </c>
      <c r="I768" s="51">
        <f t="shared" si="177"/>
        <v>-100</v>
      </c>
      <c r="J768" s="51">
        <f t="shared" si="178"/>
        <v>0</v>
      </c>
      <c r="K768" s="51">
        <f t="shared" si="179"/>
        <v>0</v>
      </c>
    </row>
    <row r="769" spans="1:11">
      <c r="A769" s="56" t="s">
        <v>41</v>
      </c>
      <c r="B769" s="49" t="s">
        <v>42</v>
      </c>
      <c r="C769" s="50">
        <v>202415</v>
      </c>
      <c r="D769" s="50">
        <v>0</v>
      </c>
      <c r="E769" s="50">
        <v>0</v>
      </c>
      <c r="F769" s="50">
        <v>0</v>
      </c>
      <c r="G769" s="50">
        <f t="shared" si="175"/>
        <v>-202415</v>
      </c>
      <c r="H769" s="50">
        <f t="shared" si="176"/>
        <v>0</v>
      </c>
      <c r="I769" s="51">
        <f t="shared" si="177"/>
        <v>-100</v>
      </c>
      <c r="J769" s="51">
        <f t="shared" si="178"/>
        <v>0</v>
      </c>
      <c r="K769" s="51">
        <f t="shared" si="179"/>
        <v>0</v>
      </c>
    </row>
    <row r="770" spans="1:11">
      <c r="A770" s="48"/>
      <c r="B770" s="49" t="s">
        <v>57</v>
      </c>
      <c r="C770" s="50">
        <v>40000</v>
      </c>
      <c r="D770" s="50">
        <v>0</v>
      </c>
      <c r="E770" s="50">
        <v>0</v>
      </c>
      <c r="F770" s="50">
        <v>0</v>
      </c>
      <c r="G770" s="50">
        <f t="shared" si="175"/>
        <v>-40000</v>
      </c>
      <c r="H770" s="50">
        <f t="shared" si="176"/>
        <v>0</v>
      </c>
      <c r="I770" s="51">
        <f t="shared" si="177"/>
        <v>-100</v>
      </c>
      <c r="J770" s="51">
        <f t="shared" si="178"/>
        <v>0</v>
      </c>
      <c r="K770" s="51">
        <f t="shared" si="179"/>
        <v>0</v>
      </c>
    </row>
    <row r="771" spans="1:11">
      <c r="A771" s="48" t="s">
        <v>58</v>
      </c>
      <c r="B771" s="49" t="s">
        <v>59</v>
      </c>
      <c r="C771" s="50">
        <v>-40000</v>
      </c>
      <c r="D771" s="50">
        <v>0</v>
      </c>
      <c r="E771" s="50">
        <v>0</v>
      </c>
      <c r="F771" s="50">
        <v>0</v>
      </c>
      <c r="G771" s="50">
        <f t="shared" si="175"/>
        <v>40000</v>
      </c>
      <c r="H771" s="50">
        <f t="shared" si="176"/>
        <v>0</v>
      </c>
      <c r="I771" s="51">
        <f t="shared" si="177"/>
        <v>-100</v>
      </c>
      <c r="J771" s="51">
        <f t="shared" si="178"/>
        <v>0</v>
      </c>
      <c r="K771" s="51">
        <f t="shared" si="179"/>
        <v>0</v>
      </c>
    </row>
    <row r="772" spans="1:11">
      <c r="A772" s="54" t="s">
        <v>60</v>
      </c>
      <c r="B772" s="49" t="s">
        <v>61</v>
      </c>
      <c r="C772" s="50">
        <v>-40000</v>
      </c>
      <c r="D772" s="50">
        <v>0</v>
      </c>
      <c r="E772" s="50">
        <v>0</v>
      </c>
      <c r="F772" s="50">
        <v>0</v>
      </c>
      <c r="G772" s="50">
        <f t="shared" si="175"/>
        <v>40000</v>
      </c>
      <c r="H772" s="50">
        <f t="shared" si="176"/>
        <v>0</v>
      </c>
      <c r="I772" s="51">
        <f t="shared" si="177"/>
        <v>-100</v>
      </c>
      <c r="J772" s="51">
        <f t="shared" si="178"/>
        <v>0</v>
      </c>
      <c r="K772" s="51">
        <f t="shared" si="179"/>
        <v>0</v>
      </c>
    </row>
    <row r="773" spans="1:11">
      <c r="A773" s="63" t="s">
        <v>448</v>
      </c>
      <c r="B773" s="60" t="s">
        <v>449</v>
      </c>
      <c r="C773" s="61"/>
      <c r="D773" s="61"/>
      <c r="E773" s="61"/>
      <c r="F773" s="61"/>
      <c r="G773" s="61"/>
      <c r="H773" s="61"/>
      <c r="I773" s="62"/>
      <c r="J773" s="62"/>
      <c r="K773" s="62"/>
    </row>
    <row r="774" spans="1:11">
      <c r="A774" s="48" t="s">
        <v>19</v>
      </c>
      <c r="B774" s="49" t="s">
        <v>20</v>
      </c>
      <c r="C774" s="50">
        <v>1600000</v>
      </c>
      <c r="D774" s="50">
        <v>0</v>
      </c>
      <c r="E774" s="50">
        <v>0</v>
      </c>
      <c r="F774" s="50">
        <v>0</v>
      </c>
      <c r="G774" s="50">
        <f t="shared" ref="G774:G783" si="180">F774-C774</f>
        <v>-1600000</v>
      </c>
      <c r="H774" s="50">
        <f t="shared" ref="H774:H783" si="181">E774-F774</f>
        <v>0</v>
      </c>
      <c r="I774" s="51">
        <f t="shared" ref="I774:I783" si="182">IF(ISERROR(F774/C774),0,F774/C774*100-100)</f>
        <v>-100</v>
      </c>
      <c r="J774" s="51">
        <f t="shared" ref="J774:J783" si="183">IF(ISERROR(F774/E774),0,F774/E774*100)</f>
        <v>0</v>
      </c>
      <c r="K774" s="51">
        <f t="shared" ref="K774:K783" si="184">IF(ISERROR(F774/D774),0,F774/D774*100)</f>
        <v>0</v>
      </c>
    </row>
    <row r="775" spans="1:11">
      <c r="A775" s="54" t="s">
        <v>23</v>
      </c>
      <c r="B775" s="49" t="s">
        <v>24</v>
      </c>
      <c r="C775" s="50">
        <v>1600000</v>
      </c>
      <c r="D775" s="50">
        <v>0</v>
      </c>
      <c r="E775" s="50">
        <v>0</v>
      </c>
      <c r="F775" s="50">
        <v>0</v>
      </c>
      <c r="G775" s="50">
        <f t="shared" si="180"/>
        <v>-1600000</v>
      </c>
      <c r="H775" s="50">
        <f t="shared" si="181"/>
        <v>0</v>
      </c>
      <c r="I775" s="51">
        <f t="shared" si="182"/>
        <v>-100</v>
      </c>
      <c r="J775" s="51">
        <f t="shared" si="183"/>
        <v>0</v>
      </c>
      <c r="K775" s="51">
        <f t="shared" si="184"/>
        <v>0</v>
      </c>
    </row>
    <row r="776" spans="1:11" ht="26.4">
      <c r="A776" s="55" t="s">
        <v>25</v>
      </c>
      <c r="B776" s="49" t="s">
        <v>26</v>
      </c>
      <c r="C776" s="50">
        <v>1600000</v>
      </c>
      <c r="D776" s="50">
        <v>0</v>
      </c>
      <c r="E776" s="50">
        <v>0</v>
      </c>
      <c r="F776" s="50">
        <v>0</v>
      </c>
      <c r="G776" s="50">
        <f t="shared" si="180"/>
        <v>-1600000</v>
      </c>
      <c r="H776" s="50">
        <f t="shared" si="181"/>
        <v>0</v>
      </c>
      <c r="I776" s="51">
        <f t="shared" si="182"/>
        <v>-100</v>
      </c>
      <c r="J776" s="51">
        <f t="shared" si="183"/>
        <v>0</v>
      </c>
      <c r="K776" s="51">
        <f t="shared" si="184"/>
        <v>0</v>
      </c>
    </row>
    <row r="777" spans="1:11">
      <c r="A777" s="48" t="s">
        <v>27</v>
      </c>
      <c r="B777" s="49" t="s">
        <v>28</v>
      </c>
      <c r="C777" s="50">
        <v>1035236</v>
      </c>
      <c r="D777" s="50">
        <v>0</v>
      </c>
      <c r="E777" s="50">
        <v>0</v>
      </c>
      <c r="F777" s="50">
        <v>0</v>
      </c>
      <c r="G777" s="50">
        <f t="shared" si="180"/>
        <v>-1035236</v>
      </c>
      <c r="H777" s="50">
        <f t="shared" si="181"/>
        <v>0</v>
      </c>
      <c r="I777" s="51">
        <f t="shared" si="182"/>
        <v>-100</v>
      </c>
      <c r="J777" s="51">
        <f t="shared" si="183"/>
        <v>0</v>
      </c>
      <c r="K777" s="51">
        <f t="shared" si="184"/>
        <v>0</v>
      </c>
    </row>
    <row r="778" spans="1:11">
      <c r="A778" s="54" t="s">
        <v>29</v>
      </c>
      <c r="B778" s="49" t="s">
        <v>30</v>
      </c>
      <c r="C778" s="50">
        <v>1035236</v>
      </c>
      <c r="D778" s="50">
        <v>0</v>
      </c>
      <c r="E778" s="50">
        <v>0</v>
      </c>
      <c r="F778" s="50">
        <v>0</v>
      </c>
      <c r="G778" s="50">
        <f t="shared" si="180"/>
        <v>-1035236</v>
      </c>
      <c r="H778" s="50">
        <f t="shared" si="181"/>
        <v>0</v>
      </c>
      <c r="I778" s="51">
        <f t="shared" si="182"/>
        <v>-100</v>
      </c>
      <c r="J778" s="51">
        <f t="shared" si="183"/>
        <v>0</v>
      </c>
      <c r="K778" s="51">
        <f t="shared" si="184"/>
        <v>0</v>
      </c>
    </row>
    <row r="779" spans="1:11">
      <c r="A779" s="55" t="s">
        <v>39</v>
      </c>
      <c r="B779" s="49" t="s">
        <v>40</v>
      </c>
      <c r="C779" s="50">
        <v>1035236</v>
      </c>
      <c r="D779" s="50">
        <v>0</v>
      </c>
      <c r="E779" s="50">
        <v>0</v>
      </c>
      <c r="F779" s="50">
        <v>0</v>
      </c>
      <c r="G779" s="50">
        <f t="shared" si="180"/>
        <v>-1035236</v>
      </c>
      <c r="H779" s="50">
        <f t="shared" si="181"/>
        <v>0</v>
      </c>
      <c r="I779" s="51">
        <f t="shared" si="182"/>
        <v>-100</v>
      </c>
      <c r="J779" s="51">
        <f t="shared" si="183"/>
        <v>0</v>
      </c>
      <c r="K779" s="51">
        <f t="shared" si="184"/>
        <v>0</v>
      </c>
    </row>
    <row r="780" spans="1:11">
      <c r="A780" s="56" t="s">
        <v>41</v>
      </c>
      <c r="B780" s="49" t="s">
        <v>42</v>
      </c>
      <c r="C780" s="50">
        <v>1035236</v>
      </c>
      <c r="D780" s="50">
        <v>0</v>
      </c>
      <c r="E780" s="50">
        <v>0</v>
      </c>
      <c r="F780" s="50">
        <v>0</v>
      </c>
      <c r="G780" s="50">
        <f t="shared" si="180"/>
        <v>-1035236</v>
      </c>
      <c r="H780" s="50">
        <f t="shared" si="181"/>
        <v>0</v>
      </c>
      <c r="I780" s="51">
        <f t="shared" si="182"/>
        <v>-100</v>
      </c>
      <c r="J780" s="51">
        <f t="shared" si="183"/>
        <v>0</v>
      </c>
      <c r="K780" s="51">
        <f t="shared" si="184"/>
        <v>0</v>
      </c>
    </row>
    <row r="781" spans="1:11">
      <c r="A781" s="48"/>
      <c r="B781" s="49" t="s">
        <v>57</v>
      </c>
      <c r="C781" s="50">
        <v>564764</v>
      </c>
      <c r="D781" s="50">
        <v>0</v>
      </c>
      <c r="E781" s="50">
        <v>0</v>
      </c>
      <c r="F781" s="50">
        <v>0</v>
      </c>
      <c r="G781" s="50">
        <f t="shared" si="180"/>
        <v>-564764</v>
      </c>
      <c r="H781" s="50">
        <f t="shared" si="181"/>
        <v>0</v>
      </c>
      <c r="I781" s="51">
        <f t="shared" si="182"/>
        <v>-100</v>
      </c>
      <c r="J781" s="51">
        <f t="shared" si="183"/>
        <v>0</v>
      </c>
      <c r="K781" s="51">
        <f t="shared" si="184"/>
        <v>0</v>
      </c>
    </row>
    <row r="782" spans="1:11">
      <c r="A782" s="48" t="s">
        <v>58</v>
      </c>
      <c r="B782" s="49" t="s">
        <v>59</v>
      </c>
      <c r="C782" s="50">
        <v>-564764</v>
      </c>
      <c r="D782" s="50">
        <v>0</v>
      </c>
      <c r="E782" s="50">
        <v>0</v>
      </c>
      <c r="F782" s="50">
        <v>0</v>
      </c>
      <c r="G782" s="50">
        <f t="shared" si="180"/>
        <v>564764</v>
      </c>
      <c r="H782" s="50">
        <f t="shared" si="181"/>
        <v>0</v>
      </c>
      <c r="I782" s="51">
        <f t="shared" si="182"/>
        <v>-100</v>
      </c>
      <c r="J782" s="51">
        <f t="shared" si="183"/>
        <v>0</v>
      </c>
      <c r="K782" s="51">
        <f t="shared" si="184"/>
        <v>0</v>
      </c>
    </row>
    <row r="783" spans="1:11">
      <c r="A783" s="54" t="s">
        <v>60</v>
      </c>
      <c r="B783" s="49" t="s">
        <v>61</v>
      </c>
      <c r="C783" s="50">
        <v>-564764</v>
      </c>
      <c r="D783" s="50">
        <v>0</v>
      </c>
      <c r="E783" s="50">
        <v>0</v>
      </c>
      <c r="F783" s="50">
        <v>0</v>
      </c>
      <c r="G783" s="50">
        <f t="shared" si="180"/>
        <v>564764</v>
      </c>
      <c r="H783" s="50">
        <f t="shared" si="181"/>
        <v>0</v>
      </c>
      <c r="I783" s="51">
        <f t="shared" si="182"/>
        <v>-100</v>
      </c>
      <c r="J783" s="51">
        <f t="shared" si="183"/>
        <v>0</v>
      </c>
      <c r="K783" s="51">
        <f t="shared" si="184"/>
        <v>0</v>
      </c>
    </row>
    <row r="784" spans="1:11" ht="39.6">
      <c r="A784" s="63" t="s">
        <v>450</v>
      </c>
      <c r="B784" s="60" t="s">
        <v>451</v>
      </c>
      <c r="C784" s="61"/>
      <c r="D784" s="61"/>
      <c r="E784" s="61"/>
      <c r="F784" s="61"/>
      <c r="G784" s="61"/>
      <c r="H784" s="61"/>
      <c r="I784" s="62"/>
      <c r="J784" s="62"/>
      <c r="K784" s="62"/>
    </row>
    <row r="785" spans="1:11">
      <c r="A785" s="48" t="s">
        <v>19</v>
      </c>
      <c r="B785" s="49" t="s">
        <v>20</v>
      </c>
      <c r="C785" s="50">
        <v>22409133</v>
      </c>
      <c r="D785" s="50">
        <v>28504416</v>
      </c>
      <c r="E785" s="50">
        <v>16626104</v>
      </c>
      <c r="F785" s="50">
        <v>28504416</v>
      </c>
      <c r="G785" s="50">
        <f t="shared" ref="G785:G797" si="185">F785-C785</f>
        <v>6095283</v>
      </c>
      <c r="H785" s="50">
        <f t="shared" ref="H785:H797" si="186">E785-F785</f>
        <v>-11878312</v>
      </c>
      <c r="I785" s="51">
        <f t="shared" ref="I785:I797" si="187">IF(ISERROR(F785/C785),0,F785/C785*100-100)</f>
        <v>27.199994752139673</v>
      </c>
      <c r="J785" s="51">
        <f t="shared" ref="J785:J797" si="188">IF(ISERROR(F785/E785),0,F785/E785*100)</f>
        <v>171.44374893841638</v>
      </c>
      <c r="K785" s="51">
        <f t="shared" ref="K785:K797" si="189">IF(ISERROR(F785/D785),0,F785/D785*100)</f>
        <v>100</v>
      </c>
    </row>
    <row r="786" spans="1:11">
      <c r="A786" s="54" t="s">
        <v>23</v>
      </c>
      <c r="B786" s="49" t="s">
        <v>24</v>
      </c>
      <c r="C786" s="50">
        <v>22409133</v>
      </c>
      <c r="D786" s="50">
        <v>28504416</v>
      </c>
      <c r="E786" s="50">
        <v>16626104</v>
      </c>
      <c r="F786" s="50">
        <v>28504416</v>
      </c>
      <c r="G786" s="50">
        <f t="shared" si="185"/>
        <v>6095283</v>
      </c>
      <c r="H786" s="50">
        <f t="shared" si="186"/>
        <v>-11878312</v>
      </c>
      <c r="I786" s="51">
        <f t="shared" si="187"/>
        <v>27.199994752139673</v>
      </c>
      <c r="J786" s="51">
        <f t="shared" si="188"/>
        <v>171.44374893841638</v>
      </c>
      <c r="K786" s="51">
        <f t="shared" si="189"/>
        <v>100</v>
      </c>
    </row>
    <row r="787" spans="1:11" ht="26.4">
      <c r="A787" s="55" t="s">
        <v>25</v>
      </c>
      <c r="B787" s="49" t="s">
        <v>26</v>
      </c>
      <c r="C787" s="50">
        <v>22409133</v>
      </c>
      <c r="D787" s="50">
        <v>28504416</v>
      </c>
      <c r="E787" s="50">
        <v>16626104</v>
      </c>
      <c r="F787" s="50">
        <v>28504416</v>
      </c>
      <c r="G787" s="50">
        <f t="shared" si="185"/>
        <v>6095283</v>
      </c>
      <c r="H787" s="50">
        <f t="shared" si="186"/>
        <v>-11878312</v>
      </c>
      <c r="I787" s="51">
        <f t="shared" si="187"/>
        <v>27.199994752139673</v>
      </c>
      <c r="J787" s="51">
        <f t="shared" si="188"/>
        <v>171.44374893841638</v>
      </c>
      <c r="K787" s="51">
        <f t="shared" si="189"/>
        <v>100</v>
      </c>
    </row>
    <row r="788" spans="1:11">
      <c r="A788" s="48" t="s">
        <v>27</v>
      </c>
      <c r="B788" s="49" t="s">
        <v>28</v>
      </c>
      <c r="C788" s="50">
        <v>11731122</v>
      </c>
      <c r="D788" s="50">
        <v>28504416</v>
      </c>
      <c r="E788" s="50">
        <v>16626104</v>
      </c>
      <c r="F788" s="50">
        <v>14892328</v>
      </c>
      <c r="G788" s="50">
        <f t="shared" si="185"/>
        <v>3161206</v>
      </c>
      <c r="H788" s="50">
        <f t="shared" si="186"/>
        <v>1733776</v>
      </c>
      <c r="I788" s="51">
        <f t="shared" si="187"/>
        <v>26.947175214783385</v>
      </c>
      <c r="J788" s="51">
        <f t="shared" si="188"/>
        <v>89.571964664722415</v>
      </c>
      <c r="K788" s="51">
        <f t="shared" si="189"/>
        <v>52.245687124409081</v>
      </c>
    </row>
    <row r="789" spans="1:11">
      <c r="A789" s="54" t="s">
        <v>29</v>
      </c>
      <c r="B789" s="49" t="s">
        <v>30</v>
      </c>
      <c r="C789" s="50">
        <v>11731122</v>
      </c>
      <c r="D789" s="50">
        <v>28504416</v>
      </c>
      <c r="E789" s="50">
        <v>16626104</v>
      </c>
      <c r="F789" s="50">
        <v>14892328</v>
      </c>
      <c r="G789" s="50">
        <f t="shared" si="185"/>
        <v>3161206</v>
      </c>
      <c r="H789" s="50">
        <f t="shared" si="186"/>
        <v>1733776</v>
      </c>
      <c r="I789" s="51">
        <f t="shared" si="187"/>
        <v>26.947175214783385</v>
      </c>
      <c r="J789" s="51">
        <f t="shared" si="188"/>
        <v>89.571964664722415</v>
      </c>
      <c r="K789" s="51">
        <f t="shared" si="189"/>
        <v>52.245687124409081</v>
      </c>
    </row>
    <row r="790" spans="1:11">
      <c r="A790" s="55" t="s">
        <v>39</v>
      </c>
      <c r="B790" s="49" t="s">
        <v>40</v>
      </c>
      <c r="C790" s="50">
        <v>1323808</v>
      </c>
      <c r="D790" s="50">
        <v>3479533</v>
      </c>
      <c r="E790" s="50">
        <v>1400000</v>
      </c>
      <c r="F790" s="50">
        <v>1739774</v>
      </c>
      <c r="G790" s="50">
        <f t="shared" si="185"/>
        <v>415966</v>
      </c>
      <c r="H790" s="50">
        <f t="shared" si="186"/>
        <v>-339774</v>
      </c>
      <c r="I790" s="51">
        <f t="shared" si="187"/>
        <v>31.421928255456976</v>
      </c>
      <c r="J790" s="51">
        <f t="shared" si="188"/>
        <v>124.26957142857142</v>
      </c>
      <c r="K790" s="51">
        <f t="shared" si="189"/>
        <v>50.000215546166679</v>
      </c>
    </row>
    <row r="791" spans="1:11">
      <c r="A791" s="56" t="s">
        <v>41</v>
      </c>
      <c r="B791" s="49" t="s">
        <v>42</v>
      </c>
      <c r="C791" s="50">
        <v>1323808</v>
      </c>
      <c r="D791" s="50">
        <v>3479533</v>
      </c>
      <c r="E791" s="50">
        <v>1400000</v>
      </c>
      <c r="F791" s="50">
        <v>1739774</v>
      </c>
      <c r="G791" s="50">
        <f t="shared" si="185"/>
        <v>415966</v>
      </c>
      <c r="H791" s="50">
        <f t="shared" si="186"/>
        <v>-339774</v>
      </c>
      <c r="I791" s="51">
        <f t="shared" si="187"/>
        <v>31.421928255456976</v>
      </c>
      <c r="J791" s="51">
        <f t="shared" si="188"/>
        <v>124.26957142857142</v>
      </c>
      <c r="K791" s="51">
        <f t="shared" si="189"/>
        <v>50.000215546166679</v>
      </c>
    </row>
    <row r="792" spans="1:11" ht="26.4">
      <c r="A792" s="55" t="s">
        <v>45</v>
      </c>
      <c r="B792" s="49" t="s">
        <v>46</v>
      </c>
      <c r="C792" s="50">
        <v>10407314</v>
      </c>
      <c r="D792" s="50">
        <v>25024883</v>
      </c>
      <c r="E792" s="50">
        <v>15226104</v>
      </c>
      <c r="F792" s="50">
        <v>13152554</v>
      </c>
      <c r="G792" s="50">
        <f t="shared" si="185"/>
        <v>2745240</v>
      </c>
      <c r="H792" s="50">
        <f t="shared" si="186"/>
        <v>2073550</v>
      </c>
      <c r="I792" s="51">
        <f t="shared" si="187"/>
        <v>26.377987634465526</v>
      </c>
      <c r="J792" s="51">
        <f t="shared" si="188"/>
        <v>86.381611474609656</v>
      </c>
      <c r="K792" s="51">
        <f t="shared" si="189"/>
        <v>52.55790406692411</v>
      </c>
    </row>
    <row r="793" spans="1:11" ht="26.4">
      <c r="A793" s="56" t="s">
        <v>157</v>
      </c>
      <c r="B793" s="49" t="s">
        <v>158</v>
      </c>
      <c r="C793" s="50">
        <v>10407314</v>
      </c>
      <c r="D793" s="50">
        <v>25024883</v>
      </c>
      <c r="E793" s="50">
        <v>15226104</v>
      </c>
      <c r="F793" s="50">
        <v>13152554</v>
      </c>
      <c r="G793" s="50">
        <f t="shared" si="185"/>
        <v>2745240</v>
      </c>
      <c r="H793" s="50">
        <f t="shared" si="186"/>
        <v>2073550</v>
      </c>
      <c r="I793" s="51">
        <f t="shared" si="187"/>
        <v>26.377987634465526</v>
      </c>
      <c r="J793" s="51">
        <f t="shared" si="188"/>
        <v>86.381611474609656</v>
      </c>
      <c r="K793" s="51">
        <f t="shared" si="189"/>
        <v>52.55790406692411</v>
      </c>
    </row>
    <row r="794" spans="1:11" ht="26.4">
      <c r="A794" s="57" t="s">
        <v>159</v>
      </c>
      <c r="B794" s="49" t="s">
        <v>160</v>
      </c>
      <c r="C794" s="50">
        <v>10407314</v>
      </c>
      <c r="D794" s="50">
        <v>25024883</v>
      </c>
      <c r="E794" s="50">
        <v>15226104</v>
      </c>
      <c r="F794" s="50">
        <v>13152554</v>
      </c>
      <c r="G794" s="50">
        <f t="shared" si="185"/>
        <v>2745240</v>
      </c>
      <c r="H794" s="50">
        <f t="shared" si="186"/>
        <v>2073550</v>
      </c>
      <c r="I794" s="51">
        <f t="shared" si="187"/>
        <v>26.377987634465526</v>
      </c>
      <c r="J794" s="51">
        <f t="shared" si="188"/>
        <v>86.381611474609656</v>
      </c>
      <c r="K794" s="51">
        <f t="shared" si="189"/>
        <v>52.55790406692411</v>
      </c>
    </row>
    <row r="795" spans="1:11">
      <c r="A795" s="48"/>
      <c r="B795" s="49" t="s">
        <v>57</v>
      </c>
      <c r="C795" s="50">
        <v>10678011</v>
      </c>
      <c r="D795" s="50">
        <v>0</v>
      </c>
      <c r="E795" s="50">
        <v>0</v>
      </c>
      <c r="F795" s="50">
        <v>13612088</v>
      </c>
      <c r="G795" s="50">
        <f t="shared" si="185"/>
        <v>2934077</v>
      </c>
      <c r="H795" s="50">
        <f t="shared" si="186"/>
        <v>-13612088</v>
      </c>
      <c r="I795" s="51">
        <f t="shared" si="187"/>
        <v>27.477748430864153</v>
      </c>
      <c r="J795" s="51">
        <f t="shared" si="188"/>
        <v>0</v>
      </c>
      <c r="K795" s="51">
        <f t="shared" si="189"/>
        <v>0</v>
      </c>
    </row>
    <row r="796" spans="1:11">
      <c r="A796" s="48" t="s">
        <v>58</v>
      </c>
      <c r="B796" s="49" t="s">
        <v>59</v>
      </c>
      <c r="C796" s="50">
        <v>-10678011</v>
      </c>
      <c r="D796" s="50">
        <v>0</v>
      </c>
      <c r="E796" s="50">
        <v>0</v>
      </c>
      <c r="F796" s="50">
        <v>-13612088</v>
      </c>
      <c r="G796" s="50">
        <f t="shared" si="185"/>
        <v>-2934077</v>
      </c>
      <c r="H796" s="50">
        <f t="shared" si="186"/>
        <v>13612088</v>
      </c>
      <c r="I796" s="51">
        <f t="shared" si="187"/>
        <v>27.477748430864153</v>
      </c>
      <c r="J796" s="51">
        <f t="shared" si="188"/>
        <v>0</v>
      </c>
      <c r="K796" s="51">
        <f t="shared" si="189"/>
        <v>0</v>
      </c>
    </row>
    <row r="797" spans="1:11">
      <c r="A797" s="54" t="s">
        <v>60</v>
      </c>
      <c r="B797" s="49" t="s">
        <v>61</v>
      </c>
      <c r="C797" s="50">
        <v>-10678011</v>
      </c>
      <c r="D797" s="50">
        <v>0</v>
      </c>
      <c r="E797" s="50">
        <v>0</v>
      </c>
      <c r="F797" s="50">
        <v>-13612088</v>
      </c>
      <c r="G797" s="50">
        <f t="shared" si="185"/>
        <v>-2934077</v>
      </c>
      <c r="H797" s="50">
        <f t="shared" si="186"/>
        <v>13612088</v>
      </c>
      <c r="I797" s="51">
        <f t="shared" si="187"/>
        <v>27.477748430864153</v>
      </c>
      <c r="J797" s="51">
        <f t="shared" si="188"/>
        <v>0</v>
      </c>
      <c r="K797" s="51">
        <f t="shared" si="189"/>
        <v>0</v>
      </c>
    </row>
    <row r="798" spans="1:11">
      <c r="A798" s="63" t="s">
        <v>452</v>
      </c>
      <c r="B798" s="60" t="s">
        <v>453</v>
      </c>
      <c r="C798" s="61"/>
      <c r="D798" s="61"/>
      <c r="E798" s="61"/>
      <c r="F798" s="61"/>
      <c r="G798" s="61"/>
      <c r="H798" s="61"/>
      <c r="I798" s="62"/>
      <c r="J798" s="62"/>
      <c r="K798" s="62"/>
    </row>
    <row r="799" spans="1:11">
      <c r="A799" s="48" t="s">
        <v>19</v>
      </c>
      <c r="B799" s="49" t="s">
        <v>20</v>
      </c>
      <c r="C799" s="50">
        <v>7000000</v>
      </c>
      <c r="D799" s="50">
        <v>0</v>
      </c>
      <c r="E799" s="50">
        <v>0</v>
      </c>
      <c r="F799" s="50">
        <v>0</v>
      </c>
      <c r="G799" s="50">
        <f t="shared" ref="G799:G811" si="190">F799-C799</f>
        <v>-7000000</v>
      </c>
      <c r="H799" s="50">
        <f t="shared" ref="H799:H811" si="191">E799-F799</f>
        <v>0</v>
      </c>
      <c r="I799" s="51">
        <f t="shared" ref="I799:I811" si="192">IF(ISERROR(F799/C799),0,F799/C799*100-100)</f>
        <v>-100</v>
      </c>
      <c r="J799" s="51">
        <f t="shared" ref="J799:J811" si="193">IF(ISERROR(F799/E799),0,F799/E799*100)</f>
        <v>0</v>
      </c>
      <c r="K799" s="51">
        <f t="shared" ref="K799:K811" si="194">IF(ISERROR(F799/D799),0,F799/D799*100)</f>
        <v>0</v>
      </c>
    </row>
    <row r="800" spans="1:11">
      <c r="A800" s="54" t="s">
        <v>23</v>
      </c>
      <c r="B800" s="49" t="s">
        <v>24</v>
      </c>
      <c r="C800" s="50">
        <v>7000000</v>
      </c>
      <c r="D800" s="50">
        <v>0</v>
      </c>
      <c r="E800" s="50">
        <v>0</v>
      </c>
      <c r="F800" s="50">
        <v>0</v>
      </c>
      <c r="G800" s="50">
        <f t="shared" si="190"/>
        <v>-7000000</v>
      </c>
      <c r="H800" s="50">
        <f t="shared" si="191"/>
        <v>0</v>
      </c>
      <c r="I800" s="51">
        <f t="shared" si="192"/>
        <v>-100</v>
      </c>
      <c r="J800" s="51">
        <f t="shared" si="193"/>
        <v>0</v>
      </c>
      <c r="K800" s="51">
        <f t="shared" si="194"/>
        <v>0</v>
      </c>
    </row>
    <row r="801" spans="1:11" ht="26.4">
      <c r="A801" s="55" t="s">
        <v>25</v>
      </c>
      <c r="B801" s="49" t="s">
        <v>26</v>
      </c>
      <c r="C801" s="50">
        <v>7000000</v>
      </c>
      <c r="D801" s="50">
        <v>0</v>
      </c>
      <c r="E801" s="50">
        <v>0</v>
      </c>
      <c r="F801" s="50">
        <v>0</v>
      </c>
      <c r="G801" s="50">
        <f t="shared" si="190"/>
        <v>-7000000</v>
      </c>
      <c r="H801" s="50">
        <f t="shared" si="191"/>
        <v>0</v>
      </c>
      <c r="I801" s="51">
        <f t="shared" si="192"/>
        <v>-100</v>
      </c>
      <c r="J801" s="51">
        <f t="shared" si="193"/>
        <v>0</v>
      </c>
      <c r="K801" s="51">
        <f t="shared" si="194"/>
        <v>0</v>
      </c>
    </row>
    <row r="802" spans="1:11">
      <c r="A802" s="48" t="s">
        <v>27</v>
      </c>
      <c r="B802" s="49" t="s">
        <v>28</v>
      </c>
      <c r="C802" s="50">
        <v>3500000</v>
      </c>
      <c r="D802" s="50">
        <v>0</v>
      </c>
      <c r="E802" s="50">
        <v>0</v>
      </c>
      <c r="F802" s="50">
        <v>0</v>
      </c>
      <c r="G802" s="50">
        <f t="shared" si="190"/>
        <v>-3500000</v>
      </c>
      <c r="H802" s="50">
        <f t="shared" si="191"/>
        <v>0</v>
      </c>
      <c r="I802" s="51">
        <f t="shared" si="192"/>
        <v>-100</v>
      </c>
      <c r="J802" s="51">
        <f t="shared" si="193"/>
        <v>0</v>
      </c>
      <c r="K802" s="51">
        <f t="shared" si="194"/>
        <v>0</v>
      </c>
    </row>
    <row r="803" spans="1:11">
      <c r="A803" s="54" t="s">
        <v>29</v>
      </c>
      <c r="B803" s="49" t="s">
        <v>30</v>
      </c>
      <c r="C803" s="50">
        <v>3500000</v>
      </c>
      <c r="D803" s="50">
        <v>0</v>
      </c>
      <c r="E803" s="50">
        <v>0</v>
      </c>
      <c r="F803" s="50">
        <v>0</v>
      </c>
      <c r="G803" s="50">
        <f t="shared" si="190"/>
        <v>-3500000</v>
      </c>
      <c r="H803" s="50">
        <f t="shared" si="191"/>
        <v>0</v>
      </c>
      <c r="I803" s="51">
        <f t="shared" si="192"/>
        <v>-100</v>
      </c>
      <c r="J803" s="51">
        <f t="shared" si="193"/>
        <v>0</v>
      </c>
      <c r="K803" s="51">
        <f t="shared" si="194"/>
        <v>0</v>
      </c>
    </row>
    <row r="804" spans="1:11">
      <c r="A804" s="55" t="s">
        <v>39</v>
      </c>
      <c r="B804" s="49" t="s">
        <v>40</v>
      </c>
      <c r="C804" s="50">
        <v>3395000</v>
      </c>
      <c r="D804" s="50">
        <v>0</v>
      </c>
      <c r="E804" s="50">
        <v>0</v>
      </c>
      <c r="F804" s="50">
        <v>0</v>
      </c>
      <c r="G804" s="50">
        <f t="shared" si="190"/>
        <v>-3395000</v>
      </c>
      <c r="H804" s="50">
        <f t="shared" si="191"/>
        <v>0</v>
      </c>
      <c r="I804" s="51">
        <f t="shared" si="192"/>
        <v>-100</v>
      </c>
      <c r="J804" s="51">
        <f t="shared" si="193"/>
        <v>0</v>
      </c>
      <c r="K804" s="51">
        <f t="shared" si="194"/>
        <v>0</v>
      </c>
    </row>
    <row r="805" spans="1:11">
      <c r="A805" s="56" t="s">
        <v>41</v>
      </c>
      <c r="B805" s="49" t="s">
        <v>42</v>
      </c>
      <c r="C805" s="50">
        <v>3395000</v>
      </c>
      <c r="D805" s="50">
        <v>0</v>
      </c>
      <c r="E805" s="50">
        <v>0</v>
      </c>
      <c r="F805" s="50">
        <v>0</v>
      </c>
      <c r="G805" s="50">
        <f t="shared" si="190"/>
        <v>-3395000</v>
      </c>
      <c r="H805" s="50">
        <f t="shared" si="191"/>
        <v>0</v>
      </c>
      <c r="I805" s="51">
        <f t="shared" si="192"/>
        <v>-100</v>
      </c>
      <c r="J805" s="51">
        <f t="shared" si="193"/>
        <v>0</v>
      </c>
      <c r="K805" s="51">
        <f t="shared" si="194"/>
        <v>0</v>
      </c>
    </row>
    <row r="806" spans="1:11" ht="26.4">
      <c r="A806" s="55" t="s">
        <v>45</v>
      </c>
      <c r="B806" s="49" t="s">
        <v>46</v>
      </c>
      <c r="C806" s="50">
        <v>105000</v>
      </c>
      <c r="D806" s="50">
        <v>0</v>
      </c>
      <c r="E806" s="50">
        <v>0</v>
      </c>
      <c r="F806" s="50">
        <v>0</v>
      </c>
      <c r="G806" s="50">
        <f t="shared" si="190"/>
        <v>-105000</v>
      </c>
      <c r="H806" s="50">
        <f t="shared" si="191"/>
        <v>0</v>
      </c>
      <c r="I806" s="51">
        <f t="shared" si="192"/>
        <v>-100</v>
      </c>
      <c r="J806" s="51">
        <f t="shared" si="193"/>
        <v>0</v>
      </c>
      <c r="K806" s="51">
        <f t="shared" si="194"/>
        <v>0</v>
      </c>
    </row>
    <row r="807" spans="1:11" ht="26.4">
      <c r="A807" s="56" t="s">
        <v>157</v>
      </c>
      <c r="B807" s="49" t="s">
        <v>158</v>
      </c>
      <c r="C807" s="50">
        <v>105000</v>
      </c>
      <c r="D807" s="50">
        <v>0</v>
      </c>
      <c r="E807" s="50">
        <v>0</v>
      </c>
      <c r="F807" s="50">
        <v>0</v>
      </c>
      <c r="G807" s="50">
        <f t="shared" si="190"/>
        <v>-105000</v>
      </c>
      <c r="H807" s="50">
        <f t="shared" si="191"/>
        <v>0</v>
      </c>
      <c r="I807" s="51">
        <f t="shared" si="192"/>
        <v>-100</v>
      </c>
      <c r="J807" s="51">
        <f t="shared" si="193"/>
        <v>0</v>
      </c>
      <c r="K807" s="51">
        <f t="shared" si="194"/>
        <v>0</v>
      </c>
    </row>
    <row r="808" spans="1:11" ht="26.4">
      <c r="A808" s="57" t="s">
        <v>159</v>
      </c>
      <c r="B808" s="49" t="s">
        <v>160</v>
      </c>
      <c r="C808" s="50">
        <v>105000</v>
      </c>
      <c r="D808" s="50">
        <v>0</v>
      </c>
      <c r="E808" s="50">
        <v>0</v>
      </c>
      <c r="F808" s="50">
        <v>0</v>
      </c>
      <c r="G808" s="50">
        <f t="shared" si="190"/>
        <v>-105000</v>
      </c>
      <c r="H808" s="50">
        <f t="shared" si="191"/>
        <v>0</v>
      </c>
      <c r="I808" s="51">
        <f t="shared" si="192"/>
        <v>-100</v>
      </c>
      <c r="J808" s="51">
        <f t="shared" si="193"/>
        <v>0</v>
      </c>
      <c r="K808" s="51">
        <f t="shared" si="194"/>
        <v>0</v>
      </c>
    </row>
    <row r="809" spans="1:11">
      <c r="A809" s="48"/>
      <c r="B809" s="49" t="s">
        <v>57</v>
      </c>
      <c r="C809" s="50">
        <v>3500000</v>
      </c>
      <c r="D809" s="50">
        <v>0</v>
      </c>
      <c r="E809" s="50">
        <v>0</v>
      </c>
      <c r="F809" s="50">
        <v>0</v>
      </c>
      <c r="G809" s="50">
        <f t="shared" si="190"/>
        <v>-3500000</v>
      </c>
      <c r="H809" s="50">
        <f t="shared" si="191"/>
        <v>0</v>
      </c>
      <c r="I809" s="51">
        <f t="shared" si="192"/>
        <v>-100</v>
      </c>
      <c r="J809" s="51">
        <f t="shared" si="193"/>
        <v>0</v>
      </c>
      <c r="K809" s="51">
        <f t="shared" si="194"/>
        <v>0</v>
      </c>
    </row>
    <row r="810" spans="1:11">
      <c r="A810" s="48" t="s">
        <v>58</v>
      </c>
      <c r="B810" s="49" t="s">
        <v>59</v>
      </c>
      <c r="C810" s="50">
        <v>-3500000</v>
      </c>
      <c r="D810" s="50">
        <v>0</v>
      </c>
      <c r="E810" s="50">
        <v>0</v>
      </c>
      <c r="F810" s="50">
        <v>0</v>
      </c>
      <c r="G810" s="50">
        <f t="shared" si="190"/>
        <v>3500000</v>
      </c>
      <c r="H810" s="50">
        <f t="shared" si="191"/>
        <v>0</v>
      </c>
      <c r="I810" s="51">
        <f t="shared" si="192"/>
        <v>-100</v>
      </c>
      <c r="J810" s="51">
        <f t="shared" si="193"/>
        <v>0</v>
      </c>
      <c r="K810" s="51">
        <f t="shared" si="194"/>
        <v>0</v>
      </c>
    </row>
    <row r="811" spans="1:11">
      <c r="A811" s="54" t="s">
        <v>60</v>
      </c>
      <c r="B811" s="49" t="s">
        <v>61</v>
      </c>
      <c r="C811" s="50">
        <v>-3500000</v>
      </c>
      <c r="D811" s="50">
        <v>0</v>
      </c>
      <c r="E811" s="50">
        <v>0</v>
      </c>
      <c r="F811" s="50">
        <v>0</v>
      </c>
      <c r="G811" s="50">
        <f t="shared" si="190"/>
        <v>3500000</v>
      </c>
      <c r="H811" s="50">
        <f t="shared" si="191"/>
        <v>0</v>
      </c>
      <c r="I811" s="51">
        <f t="shared" si="192"/>
        <v>-100</v>
      </c>
      <c r="J811" s="51">
        <f t="shared" si="193"/>
        <v>0</v>
      </c>
      <c r="K811" s="51">
        <f t="shared" si="194"/>
        <v>0</v>
      </c>
    </row>
    <row r="812" spans="1:11" ht="39.6">
      <c r="A812" s="63" t="s">
        <v>454</v>
      </c>
      <c r="B812" s="60" t="s">
        <v>455</v>
      </c>
      <c r="C812" s="61"/>
      <c r="D812" s="61"/>
      <c r="E812" s="61"/>
      <c r="F812" s="61"/>
      <c r="G812" s="61"/>
      <c r="H812" s="61"/>
      <c r="I812" s="62"/>
      <c r="J812" s="62"/>
      <c r="K812" s="62"/>
    </row>
    <row r="813" spans="1:11">
      <c r="A813" s="48" t="s">
        <v>19</v>
      </c>
      <c r="B813" s="49" t="s">
        <v>20</v>
      </c>
      <c r="C813" s="50">
        <v>1726207</v>
      </c>
      <c r="D813" s="50">
        <v>58259</v>
      </c>
      <c r="E813" s="50">
        <v>637456</v>
      </c>
      <c r="F813" s="50">
        <v>58259</v>
      </c>
      <c r="G813" s="50">
        <f t="shared" ref="G813:G822" si="195">F813-C813</f>
        <v>-1667948</v>
      </c>
      <c r="H813" s="50">
        <f t="shared" ref="H813:H822" si="196">E813-F813</f>
        <v>579197</v>
      </c>
      <c r="I813" s="51">
        <f t="shared" ref="I813:I822" si="197">IF(ISERROR(F813/C813),0,F813/C813*100-100)</f>
        <v>-96.625028168695877</v>
      </c>
      <c r="J813" s="51">
        <f t="shared" ref="J813:J822" si="198">IF(ISERROR(F813/E813),0,F813/E813*100)</f>
        <v>9.1392974573931376</v>
      </c>
      <c r="K813" s="51">
        <f t="shared" ref="K813:K822" si="199">IF(ISERROR(F813/D813),0,F813/D813*100)</f>
        <v>100</v>
      </c>
    </row>
    <row r="814" spans="1:11">
      <c r="A814" s="54" t="s">
        <v>23</v>
      </c>
      <c r="B814" s="49" t="s">
        <v>24</v>
      </c>
      <c r="C814" s="50">
        <v>1726207</v>
      </c>
      <c r="D814" s="50">
        <v>58259</v>
      </c>
      <c r="E814" s="50">
        <v>637456</v>
      </c>
      <c r="F814" s="50">
        <v>58259</v>
      </c>
      <c r="G814" s="50">
        <f t="shared" si="195"/>
        <v>-1667948</v>
      </c>
      <c r="H814" s="50">
        <f t="shared" si="196"/>
        <v>579197</v>
      </c>
      <c r="I814" s="51">
        <f t="shared" si="197"/>
        <v>-96.625028168695877</v>
      </c>
      <c r="J814" s="51">
        <f t="shared" si="198"/>
        <v>9.1392974573931376</v>
      </c>
      <c r="K814" s="51">
        <f t="shared" si="199"/>
        <v>100</v>
      </c>
    </row>
    <row r="815" spans="1:11" ht="26.4">
      <c r="A815" s="55" t="s">
        <v>25</v>
      </c>
      <c r="B815" s="49" t="s">
        <v>26</v>
      </c>
      <c r="C815" s="50">
        <v>1726207</v>
      </c>
      <c r="D815" s="50">
        <v>58259</v>
      </c>
      <c r="E815" s="50">
        <v>637456</v>
      </c>
      <c r="F815" s="50">
        <v>58259</v>
      </c>
      <c r="G815" s="50">
        <f t="shared" si="195"/>
        <v>-1667948</v>
      </c>
      <c r="H815" s="50">
        <f t="shared" si="196"/>
        <v>579197</v>
      </c>
      <c r="I815" s="51">
        <f t="shared" si="197"/>
        <v>-96.625028168695877</v>
      </c>
      <c r="J815" s="51">
        <f t="shared" si="198"/>
        <v>9.1392974573931376</v>
      </c>
      <c r="K815" s="51">
        <f t="shared" si="199"/>
        <v>100</v>
      </c>
    </row>
    <row r="816" spans="1:11">
      <c r="A816" s="48" t="s">
        <v>27</v>
      </c>
      <c r="B816" s="49" t="s">
        <v>28</v>
      </c>
      <c r="C816" s="50">
        <v>1089245</v>
      </c>
      <c r="D816" s="50">
        <v>58259</v>
      </c>
      <c r="E816" s="50">
        <v>637456</v>
      </c>
      <c r="F816" s="50">
        <v>58259</v>
      </c>
      <c r="G816" s="50">
        <f t="shared" si="195"/>
        <v>-1030986</v>
      </c>
      <c r="H816" s="50">
        <f t="shared" si="196"/>
        <v>579197</v>
      </c>
      <c r="I816" s="51">
        <f t="shared" si="197"/>
        <v>-94.6514328732287</v>
      </c>
      <c r="J816" s="51">
        <f t="shared" si="198"/>
        <v>9.1392974573931376</v>
      </c>
      <c r="K816" s="51">
        <f t="shared" si="199"/>
        <v>100</v>
      </c>
    </row>
    <row r="817" spans="1:11">
      <c r="A817" s="54" t="s">
        <v>29</v>
      </c>
      <c r="B817" s="49" t="s">
        <v>30</v>
      </c>
      <c r="C817" s="50">
        <v>1089245</v>
      </c>
      <c r="D817" s="50">
        <v>58259</v>
      </c>
      <c r="E817" s="50">
        <v>637456</v>
      </c>
      <c r="F817" s="50">
        <v>58259</v>
      </c>
      <c r="G817" s="50">
        <f t="shared" si="195"/>
        <v>-1030986</v>
      </c>
      <c r="H817" s="50">
        <f t="shared" si="196"/>
        <v>579197</v>
      </c>
      <c r="I817" s="51">
        <f t="shared" si="197"/>
        <v>-94.6514328732287</v>
      </c>
      <c r="J817" s="51">
        <f t="shared" si="198"/>
        <v>9.1392974573931376</v>
      </c>
      <c r="K817" s="51">
        <f t="shared" si="199"/>
        <v>100</v>
      </c>
    </row>
    <row r="818" spans="1:11">
      <c r="A818" s="55" t="s">
        <v>39</v>
      </c>
      <c r="B818" s="49" t="s">
        <v>40</v>
      </c>
      <c r="C818" s="50">
        <v>1089245</v>
      </c>
      <c r="D818" s="50">
        <v>58259</v>
      </c>
      <c r="E818" s="50">
        <v>637456</v>
      </c>
      <c r="F818" s="50">
        <v>58259</v>
      </c>
      <c r="G818" s="50">
        <f t="shared" si="195"/>
        <v>-1030986</v>
      </c>
      <c r="H818" s="50">
        <f t="shared" si="196"/>
        <v>579197</v>
      </c>
      <c r="I818" s="51">
        <f t="shared" si="197"/>
        <v>-94.6514328732287</v>
      </c>
      <c r="J818" s="51">
        <f t="shared" si="198"/>
        <v>9.1392974573931376</v>
      </c>
      <c r="K818" s="51">
        <f t="shared" si="199"/>
        <v>100</v>
      </c>
    </row>
    <row r="819" spans="1:11">
      <c r="A819" s="56" t="s">
        <v>41</v>
      </c>
      <c r="B819" s="49" t="s">
        <v>42</v>
      </c>
      <c r="C819" s="50">
        <v>1089245</v>
      </c>
      <c r="D819" s="50">
        <v>58259</v>
      </c>
      <c r="E819" s="50">
        <v>637456</v>
      </c>
      <c r="F819" s="50">
        <v>58259</v>
      </c>
      <c r="G819" s="50">
        <f t="shared" si="195"/>
        <v>-1030986</v>
      </c>
      <c r="H819" s="50">
        <f t="shared" si="196"/>
        <v>579197</v>
      </c>
      <c r="I819" s="51">
        <f t="shared" si="197"/>
        <v>-94.6514328732287</v>
      </c>
      <c r="J819" s="51">
        <f t="shared" si="198"/>
        <v>9.1392974573931376</v>
      </c>
      <c r="K819" s="51">
        <f t="shared" si="199"/>
        <v>100</v>
      </c>
    </row>
    <row r="820" spans="1:11">
      <c r="A820" s="48"/>
      <c r="B820" s="49" t="s">
        <v>57</v>
      </c>
      <c r="C820" s="50">
        <v>636962</v>
      </c>
      <c r="D820" s="50">
        <v>0</v>
      </c>
      <c r="E820" s="50">
        <v>0</v>
      </c>
      <c r="F820" s="50">
        <v>0</v>
      </c>
      <c r="G820" s="50">
        <f t="shared" si="195"/>
        <v>-636962</v>
      </c>
      <c r="H820" s="50">
        <f t="shared" si="196"/>
        <v>0</v>
      </c>
      <c r="I820" s="51">
        <f t="shared" si="197"/>
        <v>-100</v>
      </c>
      <c r="J820" s="51">
        <f t="shared" si="198"/>
        <v>0</v>
      </c>
      <c r="K820" s="51">
        <f t="shared" si="199"/>
        <v>0</v>
      </c>
    </row>
    <row r="821" spans="1:11">
      <c r="A821" s="48" t="s">
        <v>58</v>
      </c>
      <c r="B821" s="49" t="s">
        <v>59</v>
      </c>
      <c r="C821" s="50">
        <v>-636962</v>
      </c>
      <c r="D821" s="50">
        <v>0</v>
      </c>
      <c r="E821" s="50">
        <v>0</v>
      </c>
      <c r="F821" s="50">
        <v>0</v>
      </c>
      <c r="G821" s="50">
        <f t="shared" si="195"/>
        <v>636962</v>
      </c>
      <c r="H821" s="50">
        <f t="shared" si="196"/>
        <v>0</v>
      </c>
      <c r="I821" s="51">
        <f t="shared" si="197"/>
        <v>-100</v>
      </c>
      <c r="J821" s="51">
        <f t="shared" si="198"/>
        <v>0</v>
      </c>
      <c r="K821" s="51">
        <f t="shared" si="199"/>
        <v>0</v>
      </c>
    </row>
    <row r="822" spans="1:11">
      <c r="A822" s="54" t="s">
        <v>60</v>
      </c>
      <c r="B822" s="49" t="s">
        <v>61</v>
      </c>
      <c r="C822" s="50">
        <v>-636962</v>
      </c>
      <c r="D822" s="50">
        <v>0</v>
      </c>
      <c r="E822" s="50">
        <v>0</v>
      </c>
      <c r="F822" s="50">
        <v>0</v>
      </c>
      <c r="G822" s="50">
        <f t="shared" si="195"/>
        <v>636962</v>
      </c>
      <c r="H822" s="50">
        <f t="shared" si="196"/>
        <v>0</v>
      </c>
      <c r="I822" s="51">
        <f t="shared" si="197"/>
        <v>-100</v>
      </c>
      <c r="J822" s="51">
        <f t="shared" si="198"/>
        <v>0</v>
      </c>
      <c r="K822" s="51">
        <f t="shared" si="199"/>
        <v>0</v>
      </c>
    </row>
    <row r="823" spans="1:11" ht="26.4">
      <c r="A823" s="63" t="s">
        <v>456</v>
      </c>
      <c r="B823" s="60" t="s">
        <v>457</v>
      </c>
      <c r="C823" s="61"/>
      <c r="D823" s="61"/>
      <c r="E823" s="61"/>
      <c r="F823" s="61"/>
      <c r="G823" s="61"/>
      <c r="H823" s="61"/>
      <c r="I823" s="62"/>
      <c r="J823" s="62"/>
      <c r="K823" s="62"/>
    </row>
    <row r="824" spans="1:11">
      <c r="A824" s="48" t="s">
        <v>19</v>
      </c>
      <c r="B824" s="49" t="s">
        <v>20</v>
      </c>
      <c r="C824" s="50">
        <v>601853.72</v>
      </c>
      <c r="D824" s="50">
        <v>0</v>
      </c>
      <c r="E824" s="50">
        <v>0</v>
      </c>
      <c r="F824" s="50">
        <v>0</v>
      </c>
      <c r="G824" s="50">
        <f t="shared" ref="G824:G834" si="200">F824-C824</f>
        <v>-601853.72</v>
      </c>
      <c r="H824" s="50">
        <f t="shared" ref="H824:H834" si="201">E824-F824</f>
        <v>0</v>
      </c>
      <c r="I824" s="51">
        <f t="shared" ref="I824:I834" si="202">IF(ISERROR(F824/C824),0,F824/C824*100-100)</f>
        <v>-100</v>
      </c>
      <c r="J824" s="51">
        <f t="shared" ref="J824:J834" si="203">IF(ISERROR(F824/E824),0,F824/E824*100)</f>
        <v>0</v>
      </c>
      <c r="K824" s="51">
        <f t="shared" ref="K824:K834" si="204">IF(ISERROR(F824/D824),0,F824/D824*100)</f>
        <v>0</v>
      </c>
    </row>
    <row r="825" spans="1:11" ht="26.4">
      <c r="A825" s="54" t="s">
        <v>21</v>
      </c>
      <c r="B825" s="49" t="s">
        <v>22</v>
      </c>
      <c r="C825" s="50">
        <v>1853.72</v>
      </c>
      <c r="D825" s="50">
        <v>0</v>
      </c>
      <c r="E825" s="50">
        <v>0</v>
      </c>
      <c r="F825" s="50">
        <v>0</v>
      </c>
      <c r="G825" s="50">
        <f t="shared" si="200"/>
        <v>-1853.72</v>
      </c>
      <c r="H825" s="50">
        <f t="shared" si="201"/>
        <v>0</v>
      </c>
      <c r="I825" s="51">
        <f t="shared" si="202"/>
        <v>-100</v>
      </c>
      <c r="J825" s="51">
        <f t="shared" si="203"/>
        <v>0</v>
      </c>
      <c r="K825" s="51">
        <f t="shared" si="204"/>
        <v>0</v>
      </c>
    </row>
    <row r="826" spans="1:11">
      <c r="A826" s="54" t="s">
        <v>23</v>
      </c>
      <c r="B826" s="49" t="s">
        <v>24</v>
      </c>
      <c r="C826" s="50">
        <v>600000</v>
      </c>
      <c r="D826" s="50">
        <v>0</v>
      </c>
      <c r="E826" s="50">
        <v>0</v>
      </c>
      <c r="F826" s="50">
        <v>0</v>
      </c>
      <c r="G826" s="50">
        <f t="shared" si="200"/>
        <v>-600000</v>
      </c>
      <c r="H826" s="50">
        <f t="shared" si="201"/>
        <v>0</v>
      </c>
      <c r="I826" s="51">
        <f t="shared" si="202"/>
        <v>-100</v>
      </c>
      <c r="J826" s="51">
        <f t="shared" si="203"/>
        <v>0</v>
      </c>
      <c r="K826" s="51">
        <f t="shared" si="204"/>
        <v>0</v>
      </c>
    </row>
    <row r="827" spans="1:11" ht="26.4">
      <c r="A827" s="55" t="s">
        <v>25</v>
      </c>
      <c r="B827" s="49" t="s">
        <v>26</v>
      </c>
      <c r="C827" s="50">
        <v>600000</v>
      </c>
      <c r="D827" s="50">
        <v>0</v>
      </c>
      <c r="E827" s="50">
        <v>0</v>
      </c>
      <c r="F827" s="50">
        <v>0</v>
      </c>
      <c r="G827" s="50">
        <f t="shared" si="200"/>
        <v>-600000</v>
      </c>
      <c r="H827" s="50">
        <f t="shared" si="201"/>
        <v>0</v>
      </c>
      <c r="I827" s="51">
        <f t="shared" si="202"/>
        <v>-100</v>
      </c>
      <c r="J827" s="51">
        <f t="shared" si="203"/>
        <v>0</v>
      </c>
      <c r="K827" s="51">
        <f t="shared" si="204"/>
        <v>0</v>
      </c>
    </row>
    <row r="828" spans="1:11">
      <c r="A828" s="48" t="s">
        <v>27</v>
      </c>
      <c r="B828" s="49" t="s">
        <v>28</v>
      </c>
      <c r="C828" s="50">
        <v>550000</v>
      </c>
      <c r="D828" s="50">
        <v>0</v>
      </c>
      <c r="E828" s="50">
        <v>0</v>
      </c>
      <c r="F828" s="50">
        <v>0</v>
      </c>
      <c r="G828" s="50">
        <f t="shared" si="200"/>
        <v>-550000</v>
      </c>
      <c r="H828" s="50">
        <f t="shared" si="201"/>
        <v>0</v>
      </c>
      <c r="I828" s="51">
        <f t="shared" si="202"/>
        <v>-100</v>
      </c>
      <c r="J828" s="51">
        <f t="shared" si="203"/>
        <v>0</v>
      </c>
      <c r="K828" s="51">
        <f t="shared" si="204"/>
        <v>0</v>
      </c>
    </row>
    <row r="829" spans="1:11">
      <c r="A829" s="54" t="s">
        <v>29</v>
      </c>
      <c r="B829" s="49" t="s">
        <v>30</v>
      </c>
      <c r="C829" s="50">
        <v>550000</v>
      </c>
      <c r="D829" s="50">
        <v>0</v>
      </c>
      <c r="E829" s="50">
        <v>0</v>
      </c>
      <c r="F829" s="50">
        <v>0</v>
      </c>
      <c r="G829" s="50">
        <f t="shared" si="200"/>
        <v>-550000</v>
      </c>
      <c r="H829" s="50">
        <f t="shared" si="201"/>
        <v>0</v>
      </c>
      <c r="I829" s="51">
        <f t="shared" si="202"/>
        <v>-100</v>
      </c>
      <c r="J829" s="51">
        <f t="shared" si="203"/>
        <v>0</v>
      </c>
      <c r="K829" s="51">
        <f t="shared" si="204"/>
        <v>0</v>
      </c>
    </row>
    <row r="830" spans="1:11">
      <c r="A830" s="55" t="s">
        <v>39</v>
      </c>
      <c r="B830" s="49" t="s">
        <v>40</v>
      </c>
      <c r="C830" s="50">
        <v>550000</v>
      </c>
      <c r="D830" s="50">
        <v>0</v>
      </c>
      <c r="E830" s="50">
        <v>0</v>
      </c>
      <c r="F830" s="50">
        <v>0</v>
      </c>
      <c r="G830" s="50">
        <f t="shared" si="200"/>
        <v>-550000</v>
      </c>
      <c r="H830" s="50">
        <f t="shared" si="201"/>
        <v>0</v>
      </c>
      <c r="I830" s="51">
        <f t="shared" si="202"/>
        <v>-100</v>
      </c>
      <c r="J830" s="51">
        <f t="shared" si="203"/>
        <v>0</v>
      </c>
      <c r="K830" s="51">
        <f t="shared" si="204"/>
        <v>0</v>
      </c>
    </row>
    <row r="831" spans="1:11">
      <c r="A831" s="56" t="s">
        <v>41</v>
      </c>
      <c r="B831" s="49" t="s">
        <v>42</v>
      </c>
      <c r="C831" s="50">
        <v>550000</v>
      </c>
      <c r="D831" s="50">
        <v>0</v>
      </c>
      <c r="E831" s="50">
        <v>0</v>
      </c>
      <c r="F831" s="50">
        <v>0</v>
      </c>
      <c r="G831" s="50">
        <f t="shared" si="200"/>
        <v>-550000</v>
      </c>
      <c r="H831" s="50">
        <f t="shared" si="201"/>
        <v>0</v>
      </c>
      <c r="I831" s="51">
        <f t="shared" si="202"/>
        <v>-100</v>
      </c>
      <c r="J831" s="51">
        <f t="shared" si="203"/>
        <v>0</v>
      </c>
      <c r="K831" s="51">
        <f t="shared" si="204"/>
        <v>0</v>
      </c>
    </row>
    <row r="832" spans="1:11">
      <c r="A832" s="48"/>
      <c r="B832" s="49" t="s">
        <v>57</v>
      </c>
      <c r="C832" s="50">
        <v>51853.72</v>
      </c>
      <c r="D832" s="50">
        <v>0</v>
      </c>
      <c r="E832" s="50">
        <v>0</v>
      </c>
      <c r="F832" s="50">
        <v>0</v>
      </c>
      <c r="G832" s="50">
        <f t="shared" si="200"/>
        <v>-51853.72</v>
      </c>
      <c r="H832" s="50">
        <f t="shared" si="201"/>
        <v>0</v>
      </c>
      <c r="I832" s="51">
        <f t="shared" si="202"/>
        <v>-100</v>
      </c>
      <c r="J832" s="51">
        <f t="shared" si="203"/>
        <v>0</v>
      </c>
      <c r="K832" s="51">
        <f t="shared" si="204"/>
        <v>0</v>
      </c>
    </row>
    <row r="833" spans="1:11">
      <c r="A833" s="48" t="s">
        <v>58</v>
      </c>
      <c r="B833" s="49" t="s">
        <v>59</v>
      </c>
      <c r="C833" s="50">
        <v>-51853.72</v>
      </c>
      <c r="D833" s="50">
        <v>0</v>
      </c>
      <c r="E833" s="50">
        <v>0</v>
      </c>
      <c r="F833" s="50">
        <v>0</v>
      </c>
      <c r="G833" s="50">
        <f t="shared" si="200"/>
        <v>51853.72</v>
      </c>
      <c r="H833" s="50">
        <f t="shared" si="201"/>
        <v>0</v>
      </c>
      <c r="I833" s="51">
        <f t="shared" si="202"/>
        <v>-100</v>
      </c>
      <c r="J833" s="51">
        <f t="shared" si="203"/>
        <v>0</v>
      </c>
      <c r="K833" s="51">
        <f t="shared" si="204"/>
        <v>0</v>
      </c>
    </row>
    <row r="834" spans="1:11">
      <c r="A834" s="54" t="s">
        <v>60</v>
      </c>
      <c r="B834" s="49" t="s">
        <v>61</v>
      </c>
      <c r="C834" s="50">
        <v>-51853.72</v>
      </c>
      <c r="D834" s="50">
        <v>0</v>
      </c>
      <c r="E834" s="50">
        <v>0</v>
      </c>
      <c r="F834" s="50">
        <v>0</v>
      </c>
      <c r="G834" s="50">
        <f t="shared" si="200"/>
        <v>51853.72</v>
      </c>
      <c r="H834" s="50">
        <f t="shared" si="201"/>
        <v>0</v>
      </c>
      <c r="I834" s="51">
        <f t="shared" si="202"/>
        <v>-100</v>
      </c>
      <c r="J834" s="51">
        <f t="shared" si="203"/>
        <v>0</v>
      </c>
      <c r="K834" s="51">
        <f t="shared" si="204"/>
        <v>0</v>
      </c>
    </row>
    <row r="835" spans="1:11" ht="39.6">
      <c r="A835" s="59" t="s">
        <v>195</v>
      </c>
      <c r="B835" s="60" t="s">
        <v>458</v>
      </c>
      <c r="C835" s="61"/>
      <c r="D835" s="61"/>
      <c r="E835" s="61"/>
      <c r="F835" s="61"/>
      <c r="G835" s="61"/>
      <c r="H835" s="61"/>
      <c r="I835" s="62"/>
      <c r="J835" s="62"/>
      <c r="K835" s="62"/>
    </row>
    <row r="836" spans="1:11">
      <c r="A836" s="48" t="s">
        <v>19</v>
      </c>
      <c r="B836" s="49" t="s">
        <v>20</v>
      </c>
      <c r="C836" s="50">
        <v>2764821</v>
      </c>
      <c r="D836" s="50">
        <v>3307669</v>
      </c>
      <c r="E836" s="50">
        <v>1735869</v>
      </c>
      <c r="F836" s="50">
        <v>3307669</v>
      </c>
      <c r="G836" s="50">
        <f t="shared" ref="G836:G850" si="205">F836-C836</f>
        <v>542848</v>
      </c>
      <c r="H836" s="50">
        <f t="shared" ref="H836:H850" si="206">E836-F836</f>
        <v>-1571800</v>
      </c>
      <c r="I836" s="51">
        <f t="shared" ref="I836:I850" si="207">IF(ISERROR(F836/C836),0,F836/C836*100-100)</f>
        <v>19.634110128648459</v>
      </c>
      <c r="J836" s="51">
        <f t="shared" ref="J836:J850" si="208">IF(ISERROR(F836/E836),0,F836/E836*100)</f>
        <v>190.54830750477137</v>
      </c>
      <c r="K836" s="51">
        <f t="shared" ref="K836:K850" si="209">IF(ISERROR(F836/D836),0,F836/D836*100)</f>
        <v>100</v>
      </c>
    </row>
    <row r="837" spans="1:11">
      <c r="A837" s="54" t="s">
        <v>23</v>
      </c>
      <c r="B837" s="49" t="s">
        <v>24</v>
      </c>
      <c r="C837" s="50">
        <v>2764821</v>
      </c>
      <c r="D837" s="50">
        <v>3307669</v>
      </c>
      <c r="E837" s="50">
        <v>1735869</v>
      </c>
      <c r="F837" s="50">
        <v>3307669</v>
      </c>
      <c r="G837" s="50">
        <f t="shared" si="205"/>
        <v>542848</v>
      </c>
      <c r="H837" s="50">
        <f t="shared" si="206"/>
        <v>-1571800</v>
      </c>
      <c r="I837" s="51">
        <f t="shared" si="207"/>
        <v>19.634110128648459</v>
      </c>
      <c r="J837" s="51">
        <f t="shared" si="208"/>
        <v>190.54830750477137</v>
      </c>
      <c r="K837" s="51">
        <f t="shared" si="209"/>
        <v>100</v>
      </c>
    </row>
    <row r="838" spans="1:11" ht="26.4">
      <c r="A838" s="55" t="s">
        <v>25</v>
      </c>
      <c r="B838" s="49" t="s">
        <v>26</v>
      </c>
      <c r="C838" s="50">
        <v>2764821</v>
      </c>
      <c r="D838" s="50">
        <v>3307669</v>
      </c>
      <c r="E838" s="50">
        <v>1735869</v>
      </c>
      <c r="F838" s="50">
        <v>3307669</v>
      </c>
      <c r="G838" s="50">
        <f t="shared" si="205"/>
        <v>542848</v>
      </c>
      <c r="H838" s="50">
        <f t="shared" si="206"/>
        <v>-1571800</v>
      </c>
      <c r="I838" s="51">
        <f t="shared" si="207"/>
        <v>19.634110128648459</v>
      </c>
      <c r="J838" s="51">
        <f t="shared" si="208"/>
        <v>190.54830750477137</v>
      </c>
      <c r="K838" s="51">
        <f t="shared" si="209"/>
        <v>100</v>
      </c>
    </row>
    <row r="839" spans="1:11">
      <c r="A839" s="48" t="s">
        <v>27</v>
      </c>
      <c r="B839" s="49" t="s">
        <v>28</v>
      </c>
      <c r="C839" s="50">
        <v>1407339.44</v>
      </c>
      <c r="D839" s="50">
        <v>3307669</v>
      </c>
      <c r="E839" s="50">
        <v>1735869</v>
      </c>
      <c r="F839" s="50">
        <v>1880880.17</v>
      </c>
      <c r="G839" s="50">
        <f t="shared" si="205"/>
        <v>473540.73</v>
      </c>
      <c r="H839" s="50">
        <f t="shared" si="206"/>
        <v>-145011.16999999993</v>
      </c>
      <c r="I839" s="51">
        <f t="shared" si="207"/>
        <v>33.64793997388432</v>
      </c>
      <c r="J839" s="51">
        <f t="shared" si="208"/>
        <v>108.35380838070154</v>
      </c>
      <c r="K839" s="51">
        <f t="shared" si="209"/>
        <v>56.864219787409198</v>
      </c>
    </row>
    <row r="840" spans="1:11">
      <c r="A840" s="54" t="s">
        <v>29</v>
      </c>
      <c r="B840" s="49" t="s">
        <v>30</v>
      </c>
      <c r="C840" s="50">
        <v>1407339.44</v>
      </c>
      <c r="D840" s="50">
        <v>3307669</v>
      </c>
      <c r="E840" s="50">
        <v>1735869</v>
      </c>
      <c r="F840" s="50">
        <v>1880880.17</v>
      </c>
      <c r="G840" s="50">
        <f t="shared" si="205"/>
        <v>473540.73</v>
      </c>
      <c r="H840" s="50">
        <f t="shared" si="206"/>
        <v>-145011.16999999993</v>
      </c>
      <c r="I840" s="51">
        <f t="shared" si="207"/>
        <v>33.64793997388432</v>
      </c>
      <c r="J840" s="51">
        <f t="shared" si="208"/>
        <v>108.35380838070154</v>
      </c>
      <c r="K840" s="51">
        <f t="shared" si="209"/>
        <v>56.864219787409198</v>
      </c>
    </row>
    <row r="841" spans="1:11">
      <c r="A841" s="55" t="s">
        <v>31</v>
      </c>
      <c r="B841" s="49" t="s">
        <v>32</v>
      </c>
      <c r="C841" s="50">
        <v>4617.71</v>
      </c>
      <c r="D841" s="50">
        <v>29662</v>
      </c>
      <c r="E841" s="50">
        <v>8040</v>
      </c>
      <c r="F841" s="50">
        <v>0</v>
      </c>
      <c r="G841" s="50">
        <f t="shared" si="205"/>
        <v>-4617.71</v>
      </c>
      <c r="H841" s="50">
        <f t="shared" si="206"/>
        <v>8040</v>
      </c>
      <c r="I841" s="51">
        <f t="shared" si="207"/>
        <v>-100</v>
      </c>
      <c r="J841" s="51">
        <f t="shared" si="208"/>
        <v>0</v>
      </c>
      <c r="K841" s="51">
        <f t="shared" si="209"/>
        <v>0</v>
      </c>
    </row>
    <row r="842" spans="1:11">
      <c r="A842" s="56" t="s">
        <v>33</v>
      </c>
      <c r="B842" s="49" t="s">
        <v>34</v>
      </c>
      <c r="C842" s="50">
        <v>4617.71</v>
      </c>
      <c r="D842" s="50">
        <v>29662</v>
      </c>
      <c r="E842" s="50">
        <v>8040</v>
      </c>
      <c r="F842" s="50">
        <v>0</v>
      </c>
      <c r="G842" s="50">
        <f t="shared" si="205"/>
        <v>-4617.71</v>
      </c>
      <c r="H842" s="50">
        <f t="shared" si="206"/>
        <v>8040</v>
      </c>
      <c r="I842" s="51">
        <f t="shared" si="207"/>
        <v>-100</v>
      </c>
      <c r="J842" s="51">
        <f t="shared" si="208"/>
        <v>0</v>
      </c>
      <c r="K842" s="51">
        <f t="shared" si="209"/>
        <v>0</v>
      </c>
    </row>
    <row r="843" spans="1:11">
      <c r="A843" s="55" t="s">
        <v>39</v>
      </c>
      <c r="B843" s="49" t="s">
        <v>40</v>
      </c>
      <c r="C843" s="50">
        <v>276567.34000000003</v>
      </c>
      <c r="D843" s="50">
        <v>617601</v>
      </c>
      <c r="E843" s="50">
        <v>252563</v>
      </c>
      <c r="F843" s="50">
        <v>444163.75</v>
      </c>
      <c r="G843" s="50">
        <f t="shared" si="205"/>
        <v>167596.40999999997</v>
      </c>
      <c r="H843" s="50">
        <f t="shared" si="206"/>
        <v>-191600.75</v>
      </c>
      <c r="I843" s="51">
        <f t="shared" si="207"/>
        <v>60.598771351671502</v>
      </c>
      <c r="J843" s="51">
        <f t="shared" si="208"/>
        <v>175.86255706496993</v>
      </c>
      <c r="K843" s="51">
        <f t="shared" si="209"/>
        <v>71.917589187841344</v>
      </c>
    </row>
    <row r="844" spans="1:11">
      <c r="A844" s="56" t="s">
        <v>41</v>
      </c>
      <c r="B844" s="49" t="s">
        <v>42</v>
      </c>
      <c r="C844" s="50">
        <v>276567.34000000003</v>
      </c>
      <c r="D844" s="50">
        <v>617601</v>
      </c>
      <c r="E844" s="50">
        <v>252563</v>
      </c>
      <c r="F844" s="50">
        <v>444163.75</v>
      </c>
      <c r="G844" s="50">
        <f t="shared" si="205"/>
        <v>167596.40999999997</v>
      </c>
      <c r="H844" s="50">
        <f t="shared" si="206"/>
        <v>-191600.75</v>
      </c>
      <c r="I844" s="51">
        <f t="shared" si="207"/>
        <v>60.598771351671502</v>
      </c>
      <c r="J844" s="51">
        <f t="shared" si="208"/>
        <v>175.86255706496993</v>
      </c>
      <c r="K844" s="51">
        <f t="shared" si="209"/>
        <v>71.917589187841344</v>
      </c>
    </row>
    <row r="845" spans="1:11" ht="26.4">
      <c r="A845" s="55" t="s">
        <v>45</v>
      </c>
      <c r="B845" s="49" t="s">
        <v>46</v>
      </c>
      <c r="C845" s="50">
        <v>1126154.3899999999</v>
      </c>
      <c r="D845" s="50">
        <v>2660406</v>
      </c>
      <c r="E845" s="50">
        <v>1475266</v>
      </c>
      <c r="F845" s="50">
        <v>1436716.42</v>
      </c>
      <c r="G845" s="50">
        <f t="shared" si="205"/>
        <v>310562.03000000003</v>
      </c>
      <c r="H845" s="50">
        <f t="shared" si="206"/>
        <v>38549.580000000075</v>
      </c>
      <c r="I845" s="51">
        <f t="shared" si="207"/>
        <v>27.577216122205044</v>
      </c>
      <c r="J845" s="51">
        <f t="shared" si="208"/>
        <v>97.386940389055255</v>
      </c>
      <c r="K845" s="51">
        <f t="shared" si="209"/>
        <v>54.003652825922053</v>
      </c>
    </row>
    <row r="846" spans="1:11" ht="26.4">
      <c r="A846" s="56" t="s">
        <v>157</v>
      </c>
      <c r="B846" s="49" t="s">
        <v>158</v>
      </c>
      <c r="C846" s="50">
        <v>1126154.3899999999</v>
      </c>
      <c r="D846" s="50">
        <v>2660406</v>
      </c>
      <c r="E846" s="50">
        <v>1475266</v>
      </c>
      <c r="F846" s="50">
        <v>1436716.42</v>
      </c>
      <c r="G846" s="50">
        <f t="shared" si="205"/>
        <v>310562.03000000003</v>
      </c>
      <c r="H846" s="50">
        <f t="shared" si="206"/>
        <v>38549.580000000075</v>
      </c>
      <c r="I846" s="51">
        <f t="shared" si="207"/>
        <v>27.577216122205044</v>
      </c>
      <c r="J846" s="51">
        <f t="shared" si="208"/>
        <v>97.386940389055255</v>
      </c>
      <c r="K846" s="51">
        <f t="shared" si="209"/>
        <v>54.003652825922053</v>
      </c>
    </row>
    <row r="847" spans="1:11" ht="26.4">
      <c r="A847" s="57" t="s">
        <v>159</v>
      </c>
      <c r="B847" s="49" t="s">
        <v>160</v>
      </c>
      <c r="C847" s="50">
        <v>1126154.3899999999</v>
      </c>
      <c r="D847" s="50">
        <v>2660406</v>
      </c>
      <c r="E847" s="50">
        <v>1475266</v>
      </c>
      <c r="F847" s="50">
        <v>1436716.42</v>
      </c>
      <c r="G847" s="50">
        <f t="shared" si="205"/>
        <v>310562.03000000003</v>
      </c>
      <c r="H847" s="50">
        <f t="shared" si="206"/>
        <v>38549.580000000075</v>
      </c>
      <c r="I847" s="51">
        <f t="shared" si="207"/>
        <v>27.577216122205044</v>
      </c>
      <c r="J847" s="51">
        <f t="shared" si="208"/>
        <v>97.386940389055255</v>
      </c>
      <c r="K847" s="51">
        <f t="shared" si="209"/>
        <v>54.003652825922053</v>
      </c>
    </row>
    <row r="848" spans="1:11">
      <c r="A848" s="48"/>
      <c r="B848" s="49" t="s">
        <v>57</v>
      </c>
      <c r="C848" s="50">
        <v>1357481.56</v>
      </c>
      <c r="D848" s="50">
        <v>0</v>
      </c>
      <c r="E848" s="50">
        <v>0</v>
      </c>
      <c r="F848" s="50">
        <v>1426788.83</v>
      </c>
      <c r="G848" s="50">
        <f t="shared" si="205"/>
        <v>69307.270000000019</v>
      </c>
      <c r="H848" s="50">
        <f t="shared" si="206"/>
        <v>-1426788.83</v>
      </c>
      <c r="I848" s="51">
        <f t="shared" si="207"/>
        <v>5.1055772720772836</v>
      </c>
      <c r="J848" s="51">
        <f t="shared" si="208"/>
        <v>0</v>
      </c>
      <c r="K848" s="51">
        <f t="shared" si="209"/>
        <v>0</v>
      </c>
    </row>
    <row r="849" spans="1:11">
      <c r="A849" s="48" t="s">
        <v>58</v>
      </c>
      <c r="B849" s="49" t="s">
        <v>59</v>
      </c>
      <c r="C849" s="50">
        <v>-1357481.56</v>
      </c>
      <c r="D849" s="50">
        <v>0</v>
      </c>
      <c r="E849" s="50">
        <v>0</v>
      </c>
      <c r="F849" s="50">
        <v>-1426788.83</v>
      </c>
      <c r="G849" s="50">
        <f t="shared" si="205"/>
        <v>-69307.270000000019</v>
      </c>
      <c r="H849" s="50">
        <f t="shared" si="206"/>
        <v>1426788.83</v>
      </c>
      <c r="I849" s="51">
        <f t="shared" si="207"/>
        <v>5.1055772720772836</v>
      </c>
      <c r="J849" s="51">
        <f t="shared" si="208"/>
        <v>0</v>
      </c>
      <c r="K849" s="51">
        <f t="shared" si="209"/>
        <v>0</v>
      </c>
    </row>
    <row r="850" spans="1:11">
      <c r="A850" s="54" t="s">
        <v>60</v>
      </c>
      <c r="B850" s="49" t="s">
        <v>61</v>
      </c>
      <c r="C850" s="50">
        <v>-1357481.56</v>
      </c>
      <c r="D850" s="50">
        <v>0</v>
      </c>
      <c r="E850" s="50">
        <v>0</v>
      </c>
      <c r="F850" s="50">
        <v>-1426788.83</v>
      </c>
      <c r="G850" s="50">
        <f t="shared" si="205"/>
        <v>-69307.270000000019</v>
      </c>
      <c r="H850" s="50">
        <f t="shared" si="206"/>
        <v>1426788.83</v>
      </c>
      <c r="I850" s="51">
        <f t="shared" si="207"/>
        <v>5.1055772720772836</v>
      </c>
      <c r="J850" s="51">
        <f t="shared" si="208"/>
        <v>0</v>
      </c>
      <c r="K850" s="51">
        <f t="shared" si="209"/>
        <v>0</v>
      </c>
    </row>
    <row r="851" spans="1:11">
      <c r="A851" s="59" t="s">
        <v>459</v>
      </c>
      <c r="B851" s="60" t="s">
        <v>460</v>
      </c>
      <c r="C851" s="61"/>
      <c r="D851" s="61"/>
      <c r="E851" s="61"/>
      <c r="F851" s="61"/>
      <c r="G851" s="61"/>
      <c r="H851" s="61"/>
      <c r="I851" s="62"/>
      <c r="J851" s="62"/>
      <c r="K851" s="62"/>
    </row>
    <row r="852" spans="1:11">
      <c r="A852" s="48" t="s">
        <v>19</v>
      </c>
      <c r="B852" s="49" t="s">
        <v>20</v>
      </c>
      <c r="C852" s="50">
        <v>478844</v>
      </c>
      <c r="D852" s="50">
        <v>538777</v>
      </c>
      <c r="E852" s="50">
        <v>256519</v>
      </c>
      <c r="F852" s="50">
        <v>538777</v>
      </c>
      <c r="G852" s="50">
        <f t="shared" ref="G852:G874" si="210">F852-C852</f>
        <v>59933</v>
      </c>
      <c r="H852" s="50">
        <f t="shared" ref="H852:H874" si="211">E852-F852</f>
        <v>-282258</v>
      </c>
      <c r="I852" s="51">
        <f t="shared" ref="I852:I874" si="212">IF(ISERROR(F852/C852),0,F852/C852*100-100)</f>
        <v>12.516184811754982</v>
      </c>
      <c r="J852" s="51">
        <f t="shared" ref="J852:J874" si="213">IF(ISERROR(F852/E852),0,F852/E852*100)</f>
        <v>210.03395459985418</v>
      </c>
      <c r="K852" s="51">
        <f t="shared" ref="K852:K874" si="214">IF(ISERROR(F852/D852),0,F852/D852*100)</f>
        <v>100</v>
      </c>
    </row>
    <row r="853" spans="1:11">
      <c r="A853" s="54" t="s">
        <v>83</v>
      </c>
      <c r="B853" s="49" t="s">
        <v>84</v>
      </c>
      <c r="C853" s="50">
        <v>10000</v>
      </c>
      <c r="D853" s="50">
        <v>0</v>
      </c>
      <c r="E853" s="50">
        <v>0</v>
      </c>
      <c r="F853" s="50">
        <v>0</v>
      </c>
      <c r="G853" s="50">
        <f t="shared" si="210"/>
        <v>-10000</v>
      </c>
      <c r="H853" s="50">
        <f t="shared" si="211"/>
        <v>0</v>
      </c>
      <c r="I853" s="51">
        <f t="shared" si="212"/>
        <v>-100</v>
      </c>
      <c r="J853" s="51">
        <f t="shared" si="213"/>
        <v>0</v>
      </c>
      <c r="K853" s="51">
        <f t="shared" si="214"/>
        <v>0</v>
      </c>
    </row>
    <row r="854" spans="1:11">
      <c r="A854" s="55" t="s">
        <v>85</v>
      </c>
      <c r="B854" s="49" t="s">
        <v>86</v>
      </c>
      <c r="C854" s="50">
        <v>10000</v>
      </c>
      <c r="D854" s="50">
        <v>0</v>
      </c>
      <c r="E854" s="50">
        <v>0</v>
      </c>
      <c r="F854" s="50">
        <v>0</v>
      </c>
      <c r="G854" s="50">
        <f t="shared" si="210"/>
        <v>-10000</v>
      </c>
      <c r="H854" s="50">
        <f t="shared" si="211"/>
        <v>0</v>
      </c>
      <c r="I854" s="51">
        <f t="shared" si="212"/>
        <v>-100</v>
      </c>
      <c r="J854" s="51">
        <f t="shared" si="213"/>
        <v>0</v>
      </c>
      <c r="K854" s="51">
        <f t="shared" si="214"/>
        <v>0</v>
      </c>
    </row>
    <row r="855" spans="1:11">
      <c r="A855" s="56" t="s">
        <v>87</v>
      </c>
      <c r="B855" s="49" t="s">
        <v>88</v>
      </c>
      <c r="C855" s="50">
        <v>10000</v>
      </c>
      <c r="D855" s="50">
        <v>0</v>
      </c>
      <c r="E855" s="50">
        <v>0</v>
      </c>
      <c r="F855" s="50">
        <v>0</v>
      </c>
      <c r="G855" s="50">
        <f t="shared" si="210"/>
        <v>-10000</v>
      </c>
      <c r="H855" s="50">
        <f t="shared" si="211"/>
        <v>0</v>
      </c>
      <c r="I855" s="51">
        <f t="shared" si="212"/>
        <v>-100</v>
      </c>
      <c r="J855" s="51">
        <f t="shared" si="213"/>
        <v>0</v>
      </c>
      <c r="K855" s="51">
        <f t="shared" si="214"/>
        <v>0</v>
      </c>
    </row>
    <row r="856" spans="1:11" ht="26.4">
      <c r="A856" s="57" t="s">
        <v>89</v>
      </c>
      <c r="B856" s="49" t="s">
        <v>90</v>
      </c>
      <c r="C856" s="50">
        <v>10000</v>
      </c>
      <c r="D856" s="50">
        <v>0</v>
      </c>
      <c r="E856" s="50">
        <v>0</v>
      </c>
      <c r="F856" s="50">
        <v>0</v>
      </c>
      <c r="G856" s="50">
        <f t="shared" si="210"/>
        <v>-10000</v>
      </c>
      <c r="H856" s="50">
        <f t="shared" si="211"/>
        <v>0</v>
      </c>
      <c r="I856" s="51">
        <f t="shared" si="212"/>
        <v>-100</v>
      </c>
      <c r="J856" s="51">
        <f t="shared" si="213"/>
        <v>0</v>
      </c>
      <c r="K856" s="51">
        <f t="shared" si="214"/>
        <v>0</v>
      </c>
    </row>
    <row r="857" spans="1:11" ht="26.4">
      <c r="A857" s="58" t="s">
        <v>91</v>
      </c>
      <c r="B857" s="49" t="s">
        <v>92</v>
      </c>
      <c r="C857" s="50">
        <v>10000</v>
      </c>
      <c r="D857" s="50">
        <v>0</v>
      </c>
      <c r="E857" s="50">
        <v>0</v>
      </c>
      <c r="F857" s="50">
        <v>0</v>
      </c>
      <c r="G857" s="50">
        <f t="shared" si="210"/>
        <v>-10000</v>
      </c>
      <c r="H857" s="50">
        <f t="shared" si="211"/>
        <v>0</v>
      </c>
      <c r="I857" s="51">
        <f t="shared" si="212"/>
        <v>-100</v>
      </c>
      <c r="J857" s="51">
        <f t="shared" si="213"/>
        <v>0</v>
      </c>
      <c r="K857" s="51">
        <f t="shared" si="214"/>
        <v>0</v>
      </c>
    </row>
    <row r="858" spans="1:11">
      <c r="A858" s="54" t="s">
        <v>23</v>
      </c>
      <c r="B858" s="49" t="s">
        <v>24</v>
      </c>
      <c r="C858" s="50">
        <v>468844</v>
      </c>
      <c r="D858" s="50">
        <v>538777</v>
      </c>
      <c r="E858" s="50">
        <v>256519</v>
      </c>
      <c r="F858" s="50">
        <v>538777</v>
      </c>
      <c r="G858" s="50">
        <f t="shared" si="210"/>
        <v>69933</v>
      </c>
      <c r="H858" s="50">
        <f t="shared" si="211"/>
        <v>-282258</v>
      </c>
      <c r="I858" s="51">
        <f t="shared" si="212"/>
        <v>14.916048835006947</v>
      </c>
      <c r="J858" s="51">
        <f t="shared" si="213"/>
        <v>210.03395459985418</v>
      </c>
      <c r="K858" s="51">
        <f t="shared" si="214"/>
        <v>100</v>
      </c>
    </row>
    <row r="859" spans="1:11" ht="26.4">
      <c r="A859" s="55" t="s">
        <v>25</v>
      </c>
      <c r="B859" s="49" t="s">
        <v>26</v>
      </c>
      <c r="C859" s="50">
        <v>468844</v>
      </c>
      <c r="D859" s="50">
        <v>538777</v>
      </c>
      <c r="E859" s="50">
        <v>256519</v>
      </c>
      <c r="F859" s="50">
        <v>538777</v>
      </c>
      <c r="G859" s="50">
        <f t="shared" si="210"/>
        <v>69933</v>
      </c>
      <c r="H859" s="50">
        <f t="shared" si="211"/>
        <v>-282258</v>
      </c>
      <c r="I859" s="51">
        <f t="shared" si="212"/>
        <v>14.916048835006947</v>
      </c>
      <c r="J859" s="51">
        <f t="shared" si="213"/>
        <v>210.03395459985418</v>
      </c>
      <c r="K859" s="51">
        <f t="shared" si="214"/>
        <v>100</v>
      </c>
    </row>
    <row r="860" spans="1:11">
      <c r="A860" s="48" t="s">
        <v>27</v>
      </c>
      <c r="B860" s="49" t="s">
        <v>28</v>
      </c>
      <c r="C860" s="50">
        <v>278542.77</v>
      </c>
      <c r="D860" s="50">
        <v>538777</v>
      </c>
      <c r="E860" s="50">
        <v>256519</v>
      </c>
      <c r="F860" s="50">
        <v>320766.89</v>
      </c>
      <c r="G860" s="50">
        <f t="shared" si="210"/>
        <v>42224.119999999995</v>
      </c>
      <c r="H860" s="50">
        <f t="shared" si="211"/>
        <v>-64247.890000000014</v>
      </c>
      <c r="I860" s="51">
        <f t="shared" si="212"/>
        <v>15.158935914940457</v>
      </c>
      <c r="J860" s="51">
        <f t="shared" si="213"/>
        <v>125.04605506804565</v>
      </c>
      <c r="K860" s="51">
        <f t="shared" si="214"/>
        <v>59.536114199381196</v>
      </c>
    </row>
    <row r="861" spans="1:11">
      <c r="A861" s="54" t="s">
        <v>29</v>
      </c>
      <c r="B861" s="49" t="s">
        <v>30</v>
      </c>
      <c r="C861" s="50">
        <v>278542.77</v>
      </c>
      <c r="D861" s="50">
        <v>538777</v>
      </c>
      <c r="E861" s="50">
        <v>256519</v>
      </c>
      <c r="F861" s="50">
        <v>320766.89</v>
      </c>
      <c r="G861" s="50">
        <f t="shared" si="210"/>
        <v>42224.119999999995</v>
      </c>
      <c r="H861" s="50">
        <f t="shared" si="211"/>
        <v>-64247.890000000014</v>
      </c>
      <c r="I861" s="51">
        <f t="shared" si="212"/>
        <v>15.158935914940457</v>
      </c>
      <c r="J861" s="51">
        <f t="shared" si="213"/>
        <v>125.04605506804565</v>
      </c>
      <c r="K861" s="51">
        <f t="shared" si="214"/>
        <v>59.536114199381196</v>
      </c>
    </row>
    <row r="862" spans="1:11">
      <c r="A862" s="55" t="s">
        <v>31</v>
      </c>
      <c r="B862" s="49" t="s">
        <v>32</v>
      </c>
      <c r="C862" s="50">
        <v>45080.77</v>
      </c>
      <c r="D862" s="50">
        <v>195329</v>
      </c>
      <c r="E862" s="50">
        <v>65982</v>
      </c>
      <c r="F862" s="50">
        <v>85189.31</v>
      </c>
      <c r="G862" s="50">
        <f t="shared" si="210"/>
        <v>40108.54</v>
      </c>
      <c r="H862" s="50">
        <f t="shared" si="211"/>
        <v>-19207.309999999998</v>
      </c>
      <c r="I862" s="51">
        <f t="shared" si="212"/>
        <v>88.970396912031447</v>
      </c>
      <c r="J862" s="51">
        <f t="shared" si="213"/>
        <v>129.10992391864445</v>
      </c>
      <c r="K862" s="51">
        <f t="shared" si="214"/>
        <v>43.613242273292755</v>
      </c>
    </row>
    <row r="863" spans="1:11">
      <c r="A863" s="56" t="s">
        <v>33</v>
      </c>
      <c r="B863" s="49" t="s">
        <v>34</v>
      </c>
      <c r="C863" s="50">
        <v>0</v>
      </c>
      <c r="D863" s="50">
        <v>20867</v>
      </c>
      <c r="E863" s="50">
        <v>10432</v>
      </c>
      <c r="F863" s="50">
        <v>6406.23</v>
      </c>
      <c r="G863" s="50">
        <f t="shared" si="210"/>
        <v>6406.23</v>
      </c>
      <c r="H863" s="50">
        <f t="shared" si="211"/>
        <v>4025.7700000000004</v>
      </c>
      <c r="I863" s="51">
        <f t="shared" si="212"/>
        <v>0</v>
      </c>
      <c r="J863" s="51">
        <f t="shared" si="213"/>
        <v>61.409413343558285</v>
      </c>
      <c r="K863" s="51">
        <f t="shared" si="214"/>
        <v>30.7002923275986</v>
      </c>
    </row>
    <row r="864" spans="1:11">
      <c r="A864" s="56" t="s">
        <v>35</v>
      </c>
      <c r="B864" s="49" t="s">
        <v>36</v>
      </c>
      <c r="C864" s="50">
        <v>45080.77</v>
      </c>
      <c r="D864" s="50">
        <v>174462</v>
      </c>
      <c r="E864" s="50">
        <v>55550</v>
      </c>
      <c r="F864" s="50">
        <v>78783.08</v>
      </c>
      <c r="G864" s="50">
        <f t="shared" si="210"/>
        <v>33702.310000000005</v>
      </c>
      <c r="H864" s="50">
        <f t="shared" si="211"/>
        <v>-23233.08</v>
      </c>
      <c r="I864" s="51">
        <f t="shared" si="212"/>
        <v>74.759836622134003</v>
      </c>
      <c r="J864" s="51">
        <f t="shared" si="213"/>
        <v>141.82372637263728</v>
      </c>
      <c r="K864" s="51">
        <f t="shared" si="214"/>
        <v>45.157730623287598</v>
      </c>
    </row>
    <row r="865" spans="1:11">
      <c r="A865" s="55" t="s">
        <v>39</v>
      </c>
      <c r="B865" s="49" t="s">
        <v>40</v>
      </c>
      <c r="C865" s="50">
        <v>180000</v>
      </c>
      <c r="D865" s="50">
        <v>165545</v>
      </c>
      <c r="E865" s="50">
        <v>110000</v>
      </c>
      <c r="F865" s="50">
        <v>110000</v>
      </c>
      <c r="G865" s="50">
        <f t="shared" si="210"/>
        <v>-70000</v>
      </c>
      <c r="H865" s="50">
        <f t="shared" si="211"/>
        <v>0</v>
      </c>
      <c r="I865" s="51">
        <f t="shared" si="212"/>
        <v>-38.888888888888886</v>
      </c>
      <c r="J865" s="51">
        <f t="shared" si="213"/>
        <v>100</v>
      </c>
      <c r="K865" s="51">
        <f t="shared" si="214"/>
        <v>66.447189585913193</v>
      </c>
    </row>
    <row r="866" spans="1:11">
      <c r="A866" s="56" t="s">
        <v>41</v>
      </c>
      <c r="B866" s="49" t="s">
        <v>42</v>
      </c>
      <c r="C866" s="50">
        <v>180000</v>
      </c>
      <c r="D866" s="50">
        <v>165545</v>
      </c>
      <c r="E866" s="50">
        <v>110000</v>
      </c>
      <c r="F866" s="50">
        <v>110000</v>
      </c>
      <c r="G866" s="50">
        <f t="shared" si="210"/>
        <v>-70000</v>
      </c>
      <c r="H866" s="50">
        <f t="shared" si="211"/>
        <v>0</v>
      </c>
      <c r="I866" s="51">
        <f t="shared" si="212"/>
        <v>-38.888888888888886</v>
      </c>
      <c r="J866" s="51">
        <f t="shared" si="213"/>
        <v>100</v>
      </c>
      <c r="K866" s="51">
        <f t="shared" si="214"/>
        <v>66.447189585913193</v>
      </c>
    </row>
    <row r="867" spans="1:11" ht="26.4">
      <c r="A867" s="55" t="s">
        <v>69</v>
      </c>
      <c r="B867" s="49" t="s">
        <v>70</v>
      </c>
      <c r="C867" s="50">
        <v>43462</v>
      </c>
      <c r="D867" s="50">
        <v>160587</v>
      </c>
      <c r="E867" s="50">
        <v>70537</v>
      </c>
      <c r="F867" s="50">
        <v>115577.58</v>
      </c>
      <c r="G867" s="50">
        <f t="shared" si="210"/>
        <v>72115.58</v>
      </c>
      <c r="H867" s="50">
        <f t="shared" si="211"/>
        <v>-45040.58</v>
      </c>
      <c r="I867" s="51">
        <f t="shared" si="212"/>
        <v>165.92789103124568</v>
      </c>
      <c r="J867" s="51">
        <f t="shared" si="213"/>
        <v>163.85383557565532</v>
      </c>
      <c r="K867" s="51">
        <f t="shared" si="214"/>
        <v>71.971940443497914</v>
      </c>
    </row>
    <row r="868" spans="1:11">
      <c r="A868" s="56" t="s">
        <v>71</v>
      </c>
      <c r="B868" s="49" t="s">
        <v>72</v>
      </c>
      <c r="C868" s="50">
        <v>43462</v>
      </c>
      <c r="D868" s="50">
        <v>160587</v>
      </c>
      <c r="E868" s="50">
        <v>70537</v>
      </c>
      <c r="F868" s="50">
        <v>115577.58</v>
      </c>
      <c r="G868" s="50">
        <f t="shared" si="210"/>
        <v>72115.58</v>
      </c>
      <c r="H868" s="50">
        <f t="shared" si="211"/>
        <v>-45040.58</v>
      </c>
      <c r="I868" s="51">
        <f t="shared" si="212"/>
        <v>165.92789103124568</v>
      </c>
      <c r="J868" s="51">
        <f t="shared" si="213"/>
        <v>163.85383557565532</v>
      </c>
      <c r="K868" s="51">
        <f t="shared" si="214"/>
        <v>71.971940443497914</v>
      </c>
    </row>
    <row r="869" spans="1:11" ht="26.4">
      <c r="A869" s="55" t="s">
        <v>45</v>
      </c>
      <c r="B869" s="49" t="s">
        <v>46</v>
      </c>
      <c r="C869" s="50">
        <v>10000</v>
      </c>
      <c r="D869" s="50">
        <v>17316</v>
      </c>
      <c r="E869" s="50">
        <v>10000</v>
      </c>
      <c r="F869" s="50">
        <v>10000</v>
      </c>
      <c r="G869" s="50">
        <f t="shared" si="210"/>
        <v>0</v>
      </c>
      <c r="H869" s="50">
        <f t="shared" si="211"/>
        <v>0</v>
      </c>
      <c r="I869" s="51">
        <f t="shared" si="212"/>
        <v>0</v>
      </c>
      <c r="J869" s="51">
        <f t="shared" si="213"/>
        <v>100</v>
      </c>
      <c r="K869" s="51">
        <f t="shared" si="214"/>
        <v>57.750057750057749</v>
      </c>
    </row>
    <row r="870" spans="1:11" ht="26.4">
      <c r="A870" s="56" t="s">
        <v>157</v>
      </c>
      <c r="B870" s="49" t="s">
        <v>158</v>
      </c>
      <c r="C870" s="50">
        <v>10000</v>
      </c>
      <c r="D870" s="50">
        <v>17316</v>
      </c>
      <c r="E870" s="50">
        <v>10000</v>
      </c>
      <c r="F870" s="50">
        <v>10000</v>
      </c>
      <c r="G870" s="50">
        <f t="shared" si="210"/>
        <v>0</v>
      </c>
      <c r="H870" s="50">
        <f t="shared" si="211"/>
        <v>0</v>
      </c>
      <c r="I870" s="51">
        <f t="shared" si="212"/>
        <v>0</v>
      </c>
      <c r="J870" s="51">
        <f t="shared" si="213"/>
        <v>100</v>
      </c>
      <c r="K870" s="51">
        <f t="shared" si="214"/>
        <v>57.750057750057749</v>
      </c>
    </row>
    <row r="871" spans="1:11" ht="39.6">
      <c r="A871" s="57" t="s">
        <v>161</v>
      </c>
      <c r="B871" s="49" t="s">
        <v>162</v>
      </c>
      <c r="C871" s="50">
        <v>10000</v>
      </c>
      <c r="D871" s="50">
        <v>17316</v>
      </c>
      <c r="E871" s="50">
        <v>10000</v>
      </c>
      <c r="F871" s="50">
        <v>10000</v>
      </c>
      <c r="G871" s="50">
        <f t="shared" si="210"/>
        <v>0</v>
      </c>
      <c r="H871" s="50">
        <f t="shared" si="211"/>
        <v>0</v>
      </c>
      <c r="I871" s="51">
        <f t="shared" si="212"/>
        <v>0</v>
      </c>
      <c r="J871" s="51">
        <f t="shared" si="213"/>
        <v>100</v>
      </c>
      <c r="K871" s="51">
        <f t="shared" si="214"/>
        <v>57.750057750057749</v>
      </c>
    </row>
    <row r="872" spans="1:11">
      <c r="A872" s="48"/>
      <c r="B872" s="49" t="s">
        <v>57</v>
      </c>
      <c r="C872" s="50">
        <v>200301.23</v>
      </c>
      <c r="D872" s="50">
        <v>0</v>
      </c>
      <c r="E872" s="50">
        <v>0</v>
      </c>
      <c r="F872" s="50">
        <v>218010.11</v>
      </c>
      <c r="G872" s="50">
        <f t="shared" si="210"/>
        <v>17708.879999999976</v>
      </c>
      <c r="H872" s="50">
        <f t="shared" si="211"/>
        <v>-218010.11</v>
      </c>
      <c r="I872" s="51">
        <f t="shared" si="212"/>
        <v>8.8411239411759794</v>
      </c>
      <c r="J872" s="51">
        <f t="shared" si="213"/>
        <v>0</v>
      </c>
      <c r="K872" s="51">
        <f t="shared" si="214"/>
        <v>0</v>
      </c>
    </row>
    <row r="873" spans="1:11">
      <c r="A873" s="48" t="s">
        <v>58</v>
      </c>
      <c r="B873" s="49" t="s">
        <v>59</v>
      </c>
      <c r="C873" s="50">
        <v>-200301.23</v>
      </c>
      <c r="D873" s="50">
        <v>0</v>
      </c>
      <c r="E873" s="50">
        <v>0</v>
      </c>
      <c r="F873" s="50">
        <v>-218010.11</v>
      </c>
      <c r="G873" s="50">
        <f t="shared" si="210"/>
        <v>-17708.879999999976</v>
      </c>
      <c r="H873" s="50">
        <f t="shared" si="211"/>
        <v>218010.11</v>
      </c>
      <c r="I873" s="51">
        <f t="shared" si="212"/>
        <v>8.8411239411759794</v>
      </c>
      <c r="J873" s="51">
        <f t="shared" si="213"/>
        <v>0</v>
      </c>
      <c r="K873" s="51">
        <f t="shared" si="214"/>
        <v>0</v>
      </c>
    </row>
    <row r="874" spans="1:11">
      <c r="A874" s="54" t="s">
        <v>60</v>
      </c>
      <c r="B874" s="49" t="s">
        <v>61</v>
      </c>
      <c r="C874" s="50">
        <v>-200301.23</v>
      </c>
      <c r="D874" s="50">
        <v>0</v>
      </c>
      <c r="E874" s="50">
        <v>0</v>
      </c>
      <c r="F874" s="50">
        <v>-218010.11</v>
      </c>
      <c r="G874" s="50">
        <f t="shared" si="210"/>
        <v>-17708.879999999976</v>
      </c>
      <c r="H874" s="50">
        <f t="shared" si="211"/>
        <v>218010.11</v>
      </c>
      <c r="I874" s="51">
        <f t="shared" si="212"/>
        <v>8.8411239411759794</v>
      </c>
      <c r="J874" s="51">
        <f t="shared" si="213"/>
        <v>0</v>
      </c>
      <c r="K874" s="51">
        <f t="shared" si="214"/>
        <v>0</v>
      </c>
    </row>
    <row r="875" spans="1:11">
      <c r="A875" s="59" t="s">
        <v>461</v>
      </c>
      <c r="B875" s="60" t="s">
        <v>462</v>
      </c>
      <c r="C875" s="61"/>
      <c r="D875" s="61"/>
      <c r="E875" s="61"/>
      <c r="F875" s="61"/>
      <c r="G875" s="61"/>
      <c r="H875" s="61"/>
      <c r="I875" s="62"/>
      <c r="J875" s="62"/>
      <c r="K875" s="62"/>
    </row>
    <row r="876" spans="1:11">
      <c r="A876" s="48" t="s">
        <v>19</v>
      </c>
      <c r="B876" s="49" t="s">
        <v>20</v>
      </c>
      <c r="C876" s="50">
        <v>1374723</v>
      </c>
      <c r="D876" s="50">
        <v>1332278</v>
      </c>
      <c r="E876" s="50">
        <v>928568</v>
      </c>
      <c r="F876" s="50">
        <v>1332278</v>
      </c>
      <c r="G876" s="50">
        <f t="shared" ref="G876:G891" si="215">F876-C876</f>
        <v>-42445</v>
      </c>
      <c r="H876" s="50">
        <f t="shared" ref="H876:H891" si="216">E876-F876</f>
        <v>-403710</v>
      </c>
      <c r="I876" s="51">
        <f t="shared" ref="I876:I891" si="217">IF(ISERROR(F876/C876),0,F876/C876*100-100)</f>
        <v>-3.0875310880810218</v>
      </c>
      <c r="J876" s="51">
        <f t="shared" ref="J876:J891" si="218">IF(ISERROR(F876/E876),0,F876/E876*100)</f>
        <v>143.47662206752761</v>
      </c>
      <c r="K876" s="51">
        <f t="shared" ref="K876:K891" si="219">IF(ISERROR(F876/D876),0,F876/D876*100)</f>
        <v>100</v>
      </c>
    </row>
    <row r="877" spans="1:11">
      <c r="A877" s="54" t="s">
        <v>23</v>
      </c>
      <c r="B877" s="49" t="s">
        <v>24</v>
      </c>
      <c r="C877" s="50">
        <v>1374723</v>
      </c>
      <c r="D877" s="50">
        <v>1332278</v>
      </c>
      <c r="E877" s="50">
        <v>928568</v>
      </c>
      <c r="F877" s="50">
        <v>1332278</v>
      </c>
      <c r="G877" s="50">
        <f t="shared" si="215"/>
        <v>-42445</v>
      </c>
      <c r="H877" s="50">
        <f t="shared" si="216"/>
        <v>-403710</v>
      </c>
      <c r="I877" s="51">
        <f t="shared" si="217"/>
        <v>-3.0875310880810218</v>
      </c>
      <c r="J877" s="51">
        <f t="shared" si="218"/>
        <v>143.47662206752761</v>
      </c>
      <c r="K877" s="51">
        <f t="shared" si="219"/>
        <v>100</v>
      </c>
    </row>
    <row r="878" spans="1:11" ht="26.4">
      <c r="A878" s="55" t="s">
        <v>25</v>
      </c>
      <c r="B878" s="49" t="s">
        <v>26</v>
      </c>
      <c r="C878" s="50">
        <v>1374723</v>
      </c>
      <c r="D878" s="50">
        <v>1332278</v>
      </c>
      <c r="E878" s="50">
        <v>928568</v>
      </c>
      <c r="F878" s="50">
        <v>1332278</v>
      </c>
      <c r="G878" s="50">
        <f t="shared" si="215"/>
        <v>-42445</v>
      </c>
      <c r="H878" s="50">
        <f t="shared" si="216"/>
        <v>-403710</v>
      </c>
      <c r="I878" s="51">
        <f t="shared" si="217"/>
        <v>-3.0875310880810218</v>
      </c>
      <c r="J878" s="51">
        <f t="shared" si="218"/>
        <v>143.47662206752761</v>
      </c>
      <c r="K878" s="51">
        <f t="shared" si="219"/>
        <v>100</v>
      </c>
    </row>
    <row r="879" spans="1:11">
      <c r="A879" s="48" t="s">
        <v>27</v>
      </c>
      <c r="B879" s="49" t="s">
        <v>28</v>
      </c>
      <c r="C879" s="50">
        <v>681051.69</v>
      </c>
      <c r="D879" s="50">
        <v>1332278</v>
      </c>
      <c r="E879" s="50">
        <v>928568</v>
      </c>
      <c r="F879" s="50">
        <v>899546.33</v>
      </c>
      <c r="G879" s="50">
        <f t="shared" si="215"/>
        <v>218494.64</v>
      </c>
      <c r="H879" s="50">
        <f t="shared" si="216"/>
        <v>29021.670000000042</v>
      </c>
      <c r="I879" s="51">
        <f t="shared" si="217"/>
        <v>32.081946672799546</v>
      </c>
      <c r="J879" s="51">
        <f t="shared" si="218"/>
        <v>96.874577844595109</v>
      </c>
      <c r="K879" s="51">
        <f t="shared" si="219"/>
        <v>67.519416368055303</v>
      </c>
    </row>
    <row r="880" spans="1:11">
      <c r="A880" s="54" t="s">
        <v>29</v>
      </c>
      <c r="B880" s="49" t="s">
        <v>30</v>
      </c>
      <c r="C880" s="50">
        <v>681051.69</v>
      </c>
      <c r="D880" s="50">
        <v>1332278</v>
      </c>
      <c r="E880" s="50">
        <v>928568</v>
      </c>
      <c r="F880" s="50">
        <v>899546.33</v>
      </c>
      <c r="G880" s="50">
        <f t="shared" si="215"/>
        <v>218494.64</v>
      </c>
      <c r="H880" s="50">
        <f t="shared" si="216"/>
        <v>29021.670000000042</v>
      </c>
      <c r="I880" s="51">
        <f t="shared" si="217"/>
        <v>32.081946672799546</v>
      </c>
      <c r="J880" s="51">
        <f t="shared" si="218"/>
        <v>96.874577844595109</v>
      </c>
      <c r="K880" s="51">
        <f t="shared" si="219"/>
        <v>67.519416368055303</v>
      </c>
    </row>
    <row r="881" spans="1:11">
      <c r="A881" s="55" t="s">
        <v>31</v>
      </c>
      <c r="B881" s="49" t="s">
        <v>32</v>
      </c>
      <c r="C881" s="50">
        <v>187027.9</v>
      </c>
      <c r="D881" s="50">
        <v>423360</v>
      </c>
      <c r="E881" s="50">
        <v>260968</v>
      </c>
      <c r="F881" s="50">
        <v>205652.95</v>
      </c>
      <c r="G881" s="50">
        <f t="shared" si="215"/>
        <v>18625.050000000017</v>
      </c>
      <c r="H881" s="50">
        <f t="shared" si="216"/>
        <v>55315.049999999988</v>
      </c>
      <c r="I881" s="51">
        <f t="shared" si="217"/>
        <v>9.9584340090435717</v>
      </c>
      <c r="J881" s="51">
        <f t="shared" si="218"/>
        <v>78.803895496765904</v>
      </c>
      <c r="K881" s="51">
        <f t="shared" si="219"/>
        <v>48.576377078609227</v>
      </c>
    </row>
    <row r="882" spans="1:11">
      <c r="A882" s="56" t="s">
        <v>33</v>
      </c>
      <c r="B882" s="49" t="s">
        <v>34</v>
      </c>
      <c r="C882" s="50">
        <v>35908.97</v>
      </c>
      <c r="D882" s="50">
        <v>77456</v>
      </c>
      <c r="E882" s="50">
        <v>38728</v>
      </c>
      <c r="F882" s="50">
        <v>39575.25</v>
      </c>
      <c r="G882" s="50">
        <f t="shared" si="215"/>
        <v>3666.2799999999988</v>
      </c>
      <c r="H882" s="50">
        <f t="shared" si="216"/>
        <v>-847.25</v>
      </c>
      <c r="I882" s="51">
        <f t="shared" si="217"/>
        <v>10.209928048618494</v>
      </c>
      <c r="J882" s="51">
        <f t="shared" si="218"/>
        <v>102.18769365833505</v>
      </c>
      <c r="K882" s="51">
        <f t="shared" si="219"/>
        <v>51.093846829167525</v>
      </c>
    </row>
    <row r="883" spans="1:11">
      <c r="A883" s="56" t="s">
        <v>35</v>
      </c>
      <c r="B883" s="49" t="s">
        <v>36</v>
      </c>
      <c r="C883" s="50">
        <v>151118.93</v>
      </c>
      <c r="D883" s="50">
        <v>345904</v>
      </c>
      <c r="E883" s="50">
        <v>222240</v>
      </c>
      <c r="F883" s="50">
        <v>166077.70000000001</v>
      </c>
      <c r="G883" s="50">
        <f t="shared" si="215"/>
        <v>14958.770000000019</v>
      </c>
      <c r="H883" s="50">
        <f t="shared" si="216"/>
        <v>56162.299999999988</v>
      </c>
      <c r="I883" s="51">
        <f t="shared" si="217"/>
        <v>9.898673845824618</v>
      </c>
      <c r="J883" s="51">
        <f t="shared" si="218"/>
        <v>74.728986681065521</v>
      </c>
      <c r="K883" s="51">
        <f t="shared" si="219"/>
        <v>48.012656690873776</v>
      </c>
    </row>
    <row r="884" spans="1:11">
      <c r="A884" s="55" t="s">
        <v>39</v>
      </c>
      <c r="B884" s="49" t="s">
        <v>40</v>
      </c>
      <c r="C884" s="50">
        <v>462023.79</v>
      </c>
      <c r="D884" s="50">
        <v>648565</v>
      </c>
      <c r="E884" s="50">
        <v>565600</v>
      </c>
      <c r="F884" s="50">
        <v>561000.64</v>
      </c>
      <c r="G884" s="50">
        <f t="shared" si="215"/>
        <v>98976.850000000035</v>
      </c>
      <c r="H884" s="50">
        <f t="shared" si="216"/>
        <v>4599.359999999986</v>
      </c>
      <c r="I884" s="51">
        <f t="shared" si="217"/>
        <v>21.422457488606824</v>
      </c>
      <c r="J884" s="51">
        <f t="shared" si="218"/>
        <v>99.186817538896747</v>
      </c>
      <c r="K884" s="51">
        <f t="shared" si="219"/>
        <v>86.498753401740771</v>
      </c>
    </row>
    <row r="885" spans="1:11">
      <c r="A885" s="56" t="s">
        <v>41</v>
      </c>
      <c r="B885" s="49" t="s">
        <v>42</v>
      </c>
      <c r="C885" s="50">
        <v>462023.79</v>
      </c>
      <c r="D885" s="50">
        <v>648565</v>
      </c>
      <c r="E885" s="50">
        <v>565600</v>
      </c>
      <c r="F885" s="50">
        <v>561000.64</v>
      </c>
      <c r="G885" s="50">
        <f t="shared" si="215"/>
        <v>98976.850000000035</v>
      </c>
      <c r="H885" s="50">
        <f t="shared" si="216"/>
        <v>4599.359999999986</v>
      </c>
      <c r="I885" s="51">
        <f t="shared" si="217"/>
        <v>21.422457488606824</v>
      </c>
      <c r="J885" s="51">
        <f t="shared" si="218"/>
        <v>99.186817538896747</v>
      </c>
      <c r="K885" s="51">
        <f t="shared" si="219"/>
        <v>86.498753401740771</v>
      </c>
    </row>
    <row r="886" spans="1:11" ht="26.4">
      <c r="A886" s="55" t="s">
        <v>45</v>
      </c>
      <c r="B886" s="49" t="s">
        <v>46</v>
      </c>
      <c r="C886" s="50">
        <v>32000</v>
      </c>
      <c r="D886" s="50">
        <v>260353</v>
      </c>
      <c r="E886" s="50">
        <v>102000</v>
      </c>
      <c r="F886" s="50">
        <v>132892.74</v>
      </c>
      <c r="G886" s="50">
        <f t="shared" si="215"/>
        <v>100892.73999999999</v>
      </c>
      <c r="H886" s="50">
        <f t="shared" si="216"/>
        <v>-30892.739999999991</v>
      </c>
      <c r="I886" s="51">
        <f t="shared" si="217"/>
        <v>315.28981250000004</v>
      </c>
      <c r="J886" s="51">
        <f t="shared" si="218"/>
        <v>130.28700000000001</v>
      </c>
      <c r="K886" s="51">
        <f t="shared" si="219"/>
        <v>51.043291223838402</v>
      </c>
    </row>
    <row r="887" spans="1:11" ht="26.4">
      <c r="A887" s="56" t="s">
        <v>157</v>
      </c>
      <c r="B887" s="49" t="s">
        <v>158</v>
      </c>
      <c r="C887" s="50">
        <v>32000</v>
      </c>
      <c r="D887" s="50">
        <v>260353</v>
      </c>
      <c r="E887" s="50">
        <v>102000</v>
      </c>
      <c r="F887" s="50">
        <v>132892.74</v>
      </c>
      <c r="G887" s="50">
        <f t="shared" si="215"/>
        <v>100892.73999999999</v>
      </c>
      <c r="H887" s="50">
        <f t="shared" si="216"/>
        <v>-30892.739999999991</v>
      </c>
      <c r="I887" s="51">
        <f t="shared" si="217"/>
        <v>315.28981250000004</v>
      </c>
      <c r="J887" s="51">
        <f t="shared" si="218"/>
        <v>130.28700000000001</v>
      </c>
      <c r="K887" s="51">
        <f t="shared" si="219"/>
        <v>51.043291223838402</v>
      </c>
    </row>
    <row r="888" spans="1:11" ht="26.4">
      <c r="A888" s="57" t="s">
        <v>159</v>
      </c>
      <c r="B888" s="49" t="s">
        <v>160</v>
      </c>
      <c r="C888" s="50">
        <v>32000</v>
      </c>
      <c r="D888" s="50">
        <v>260353</v>
      </c>
      <c r="E888" s="50">
        <v>102000</v>
      </c>
      <c r="F888" s="50">
        <v>132892.74</v>
      </c>
      <c r="G888" s="50">
        <f t="shared" si="215"/>
        <v>100892.73999999999</v>
      </c>
      <c r="H888" s="50">
        <f t="shared" si="216"/>
        <v>-30892.739999999991</v>
      </c>
      <c r="I888" s="51">
        <f t="shared" si="217"/>
        <v>315.28981250000004</v>
      </c>
      <c r="J888" s="51">
        <f t="shared" si="218"/>
        <v>130.28700000000001</v>
      </c>
      <c r="K888" s="51">
        <f t="shared" si="219"/>
        <v>51.043291223838402</v>
      </c>
    </row>
    <row r="889" spans="1:11">
      <c r="A889" s="48"/>
      <c r="B889" s="49" t="s">
        <v>57</v>
      </c>
      <c r="C889" s="50">
        <v>693671.31</v>
      </c>
      <c r="D889" s="50">
        <v>0</v>
      </c>
      <c r="E889" s="50">
        <v>0</v>
      </c>
      <c r="F889" s="50">
        <v>432731.67</v>
      </c>
      <c r="G889" s="50">
        <f t="shared" si="215"/>
        <v>-260939.64000000007</v>
      </c>
      <c r="H889" s="50">
        <f t="shared" si="216"/>
        <v>-432731.67</v>
      </c>
      <c r="I889" s="51">
        <f t="shared" si="217"/>
        <v>-37.617187886868209</v>
      </c>
      <c r="J889" s="51">
        <f t="shared" si="218"/>
        <v>0</v>
      </c>
      <c r="K889" s="51">
        <f t="shared" si="219"/>
        <v>0</v>
      </c>
    </row>
    <row r="890" spans="1:11">
      <c r="A890" s="48" t="s">
        <v>58</v>
      </c>
      <c r="B890" s="49" t="s">
        <v>59</v>
      </c>
      <c r="C890" s="50">
        <v>-693671.31</v>
      </c>
      <c r="D890" s="50">
        <v>0</v>
      </c>
      <c r="E890" s="50">
        <v>0</v>
      </c>
      <c r="F890" s="50">
        <v>-432731.67</v>
      </c>
      <c r="G890" s="50">
        <f t="shared" si="215"/>
        <v>260939.64000000007</v>
      </c>
      <c r="H890" s="50">
        <f t="shared" si="216"/>
        <v>432731.67</v>
      </c>
      <c r="I890" s="51">
        <f t="shared" si="217"/>
        <v>-37.617187886868209</v>
      </c>
      <c r="J890" s="51">
        <f t="shared" si="218"/>
        <v>0</v>
      </c>
      <c r="K890" s="51">
        <f t="shared" si="219"/>
        <v>0</v>
      </c>
    </row>
    <row r="891" spans="1:11">
      <c r="A891" s="54" t="s">
        <v>60</v>
      </c>
      <c r="B891" s="49" t="s">
        <v>61</v>
      </c>
      <c r="C891" s="50">
        <v>-693671.31</v>
      </c>
      <c r="D891" s="50">
        <v>0</v>
      </c>
      <c r="E891" s="50">
        <v>0</v>
      </c>
      <c r="F891" s="50">
        <v>-432731.67</v>
      </c>
      <c r="G891" s="50">
        <f t="shared" si="215"/>
        <v>260939.64000000007</v>
      </c>
      <c r="H891" s="50">
        <f t="shared" si="216"/>
        <v>432731.67</v>
      </c>
      <c r="I891" s="51">
        <f t="shared" si="217"/>
        <v>-37.617187886868209</v>
      </c>
      <c r="J891" s="51">
        <f t="shared" si="218"/>
        <v>0</v>
      </c>
      <c r="K891" s="51">
        <f t="shared" si="219"/>
        <v>0</v>
      </c>
    </row>
    <row r="892" spans="1:11">
      <c r="A892" s="59" t="s">
        <v>304</v>
      </c>
      <c r="B892" s="60" t="s">
        <v>463</v>
      </c>
      <c r="C892" s="61"/>
      <c r="D892" s="61"/>
      <c r="E892" s="61"/>
      <c r="F892" s="61"/>
      <c r="G892" s="61"/>
      <c r="H892" s="61"/>
      <c r="I892" s="62"/>
      <c r="J892" s="62"/>
      <c r="K892" s="62"/>
    </row>
    <row r="893" spans="1:11">
      <c r="A893" s="48" t="s">
        <v>19</v>
      </c>
      <c r="B893" s="49" t="s">
        <v>20</v>
      </c>
      <c r="C893" s="50">
        <v>9243105.3800000008</v>
      </c>
      <c r="D893" s="50">
        <v>11915163</v>
      </c>
      <c r="E893" s="50">
        <v>4557926</v>
      </c>
      <c r="F893" s="50">
        <v>10743174.24</v>
      </c>
      <c r="G893" s="50">
        <f t="shared" ref="G893:G915" si="220">F893-C893</f>
        <v>1500068.8599999994</v>
      </c>
      <c r="H893" s="50">
        <f t="shared" ref="H893:H915" si="221">E893-F893</f>
        <v>-6185248.2400000002</v>
      </c>
      <c r="I893" s="51">
        <f t="shared" ref="I893:I915" si="222">IF(ISERROR(F893/C893),0,F893/C893*100-100)</f>
        <v>16.229057208909566</v>
      </c>
      <c r="J893" s="51">
        <f t="shared" ref="J893:J915" si="223">IF(ISERROR(F893/E893),0,F893/E893*100)</f>
        <v>235.70312988846243</v>
      </c>
      <c r="K893" s="51">
        <f t="shared" ref="K893:K915" si="224">IF(ISERROR(F893/D893),0,F893/D893*100)</f>
        <v>90.163888148235998</v>
      </c>
    </row>
    <row r="894" spans="1:11" ht="26.4">
      <c r="A894" s="54" t="s">
        <v>21</v>
      </c>
      <c r="B894" s="49" t="s">
        <v>22</v>
      </c>
      <c r="C894" s="50">
        <v>496692.38</v>
      </c>
      <c r="D894" s="50">
        <v>1864586</v>
      </c>
      <c r="E894" s="50">
        <v>664693</v>
      </c>
      <c r="F894" s="50">
        <v>859239.24</v>
      </c>
      <c r="G894" s="50">
        <f t="shared" si="220"/>
        <v>362546.86</v>
      </c>
      <c r="H894" s="50">
        <f t="shared" si="221"/>
        <v>-194546.24</v>
      </c>
      <c r="I894" s="51">
        <f t="shared" si="222"/>
        <v>72.992233140359417</v>
      </c>
      <c r="J894" s="51">
        <f t="shared" si="223"/>
        <v>129.26858564781034</v>
      </c>
      <c r="K894" s="51">
        <f t="shared" si="224"/>
        <v>46.082038586581689</v>
      </c>
    </row>
    <row r="895" spans="1:11">
      <c r="A895" s="54" t="s">
        <v>23</v>
      </c>
      <c r="B895" s="49" t="s">
        <v>24</v>
      </c>
      <c r="C895" s="50">
        <v>8746413</v>
      </c>
      <c r="D895" s="50">
        <v>10050577</v>
      </c>
      <c r="E895" s="50">
        <v>3893233</v>
      </c>
      <c r="F895" s="50">
        <v>9883935</v>
      </c>
      <c r="G895" s="50">
        <f t="shared" si="220"/>
        <v>1137522</v>
      </c>
      <c r="H895" s="50">
        <f t="shared" si="221"/>
        <v>-5990702</v>
      </c>
      <c r="I895" s="51">
        <f t="shared" si="222"/>
        <v>13.005582974414764</v>
      </c>
      <c r="J895" s="51">
        <f t="shared" si="223"/>
        <v>253.87473598420644</v>
      </c>
      <c r="K895" s="51">
        <f t="shared" si="224"/>
        <v>98.341965839374197</v>
      </c>
    </row>
    <row r="896" spans="1:11" ht="26.4">
      <c r="A896" s="55" t="s">
        <v>25</v>
      </c>
      <c r="B896" s="49" t="s">
        <v>26</v>
      </c>
      <c r="C896" s="50">
        <v>8746413</v>
      </c>
      <c r="D896" s="50">
        <v>10050577</v>
      </c>
      <c r="E896" s="50">
        <v>3893233</v>
      </c>
      <c r="F896" s="50">
        <v>9883935</v>
      </c>
      <c r="G896" s="50">
        <f t="shared" si="220"/>
        <v>1137522</v>
      </c>
      <c r="H896" s="50">
        <f t="shared" si="221"/>
        <v>-5990702</v>
      </c>
      <c r="I896" s="51">
        <f t="shared" si="222"/>
        <v>13.005582974414764</v>
      </c>
      <c r="J896" s="51">
        <f t="shared" si="223"/>
        <v>253.87473598420644</v>
      </c>
      <c r="K896" s="51">
        <f t="shared" si="224"/>
        <v>98.341965839374197</v>
      </c>
    </row>
    <row r="897" spans="1:11">
      <c r="A897" s="48" t="s">
        <v>27</v>
      </c>
      <c r="B897" s="49" t="s">
        <v>28</v>
      </c>
      <c r="C897" s="50">
        <v>4206193.8</v>
      </c>
      <c r="D897" s="50">
        <v>12044491</v>
      </c>
      <c r="E897" s="50">
        <v>4557926</v>
      </c>
      <c r="F897" s="50">
        <v>5271558.71</v>
      </c>
      <c r="G897" s="50">
        <f t="shared" si="220"/>
        <v>1065364.9100000001</v>
      </c>
      <c r="H897" s="50">
        <f t="shared" si="221"/>
        <v>-713632.71</v>
      </c>
      <c r="I897" s="51">
        <f t="shared" si="222"/>
        <v>25.32847892077632</v>
      </c>
      <c r="J897" s="51">
        <f t="shared" si="223"/>
        <v>115.6569613021361</v>
      </c>
      <c r="K897" s="51">
        <f t="shared" si="224"/>
        <v>43.767384690644043</v>
      </c>
    </row>
    <row r="898" spans="1:11">
      <c r="A898" s="54" t="s">
        <v>29</v>
      </c>
      <c r="B898" s="49" t="s">
        <v>30</v>
      </c>
      <c r="C898" s="50">
        <v>4203588.2</v>
      </c>
      <c r="D898" s="50">
        <v>11960916</v>
      </c>
      <c r="E898" s="50">
        <v>4519425</v>
      </c>
      <c r="F898" s="50">
        <v>5254338.79</v>
      </c>
      <c r="G898" s="50">
        <f t="shared" si="220"/>
        <v>1050750.5899999999</v>
      </c>
      <c r="H898" s="50">
        <f t="shared" si="221"/>
        <v>-734913.79</v>
      </c>
      <c r="I898" s="51">
        <f t="shared" si="222"/>
        <v>24.996515833782198</v>
      </c>
      <c r="J898" s="51">
        <f t="shared" si="223"/>
        <v>116.26122327508477</v>
      </c>
      <c r="K898" s="51">
        <f t="shared" si="224"/>
        <v>43.929234098793103</v>
      </c>
    </row>
    <row r="899" spans="1:11">
      <c r="A899" s="55" t="s">
        <v>31</v>
      </c>
      <c r="B899" s="49" t="s">
        <v>32</v>
      </c>
      <c r="C899" s="50">
        <v>3083384.2</v>
      </c>
      <c r="D899" s="50">
        <v>9814714</v>
      </c>
      <c r="E899" s="50">
        <v>4429425</v>
      </c>
      <c r="F899" s="50">
        <v>3811025.79</v>
      </c>
      <c r="G899" s="50">
        <f t="shared" si="220"/>
        <v>727641.58999999985</v>
      </c>
      <c r="H899" s="50">
        <f t="shared" si="221"/>
        <v>618399.21</v>
      </c>
      <c r="I899" s="51">
        <f t="shared" si="222"/>
        <v>23.598797386326353</v>
      </c>
      <c r="J899" s="51">
        <f t="shared" si="223"/>
        <v>86.038837772397088</v>
      </c>
      <c r="K899" s="51">
        <f t="shared" si="224"/>
        <v>38.829718216954667</v>
      </c>
    </row>
    <row r="900" spans="1:11">
      <c r="A900" s="56" t="s">
        <v>33</v>
      </c>
      <c r="B900" s="49" t="s">
        <v>34</v>
      </c>
      <c r="C900" s="50">
        <v>2352560.9900000002</v>
      </c>
      <c r="D900" s="50">
        <v>7939004</v>
      </c>
      <c r="E900" s="50">
        <v>3514512</v>
      </c>
      <c r="F900" s="50">
        <v>3096061.88</v>
      </c>
      <c r="G900" s="50">
        <f t="shared" si="220"/>
        <v>743500.88999999966</v>
      </c>
      <c r="H900" s="50">
        <f t="shared" si="221"/>
        <v>418450.12000000011</v>
      </c>
      <c r="I900" s="51">
        <f t="shared" si="222"/>
        <v>31.603894358547507</v>
      </c>
      <c r="J900" s="51">
        <f t="shared" si="223"/>
        <v>88.093649417045654</v>
      </c>
      <c r="K900" s="51">
        <f t="shared" si="224"/>
        <v>38.998114624957992</v>
      </c>
    </row>
    <row r="901" spans="1:11">
      <c r="A901" s="56" t="s">
        <v>35</v>
      </c>
      <c r="B901" s="49" t="s">
        <v>36</v>
      </c>
      <c r="C901" s="50">
        <v>730823.21</v>
      </c>
      <c r="D901" s="50">
        <v>1875710</v>
      </c>
      <c r="E901" s="50">
        <v>914913</v>
      </c>
      <c r="F901" s="50">
        <v>714963.91</v>
      </c>
      <c r="G901" s="50">
        <f t="shared" si="220"/>
        <v>-15859.29999999993</v>
      </c>
      <c r="H901" s="50">
        <f t="shared" si="221"/>
        <v>199949.08999999997</v>
      </c>
      <c r="I901" s="51">
        <f t="shared" si="222"/>
        <v>-2.1700597056844941</v>
      </c>
      <c r="J901" s="51">
        <f t="shared" si="223"/>
        <v>78.145562474246191</v>
      </c>
      <c r="K901" s="51">
        <f t="shared" si="224"/>
        <v>38.116974905502445</v>
      </c>
    </row>
    <row r="902" spans="1:11">
      <c r="A902" s="57" t="s">
        <v>37</v>
      </c>
      <c r="B902" s="49" t="s">
        <v>38</v>
      </c>
      <c r="C902" s="50">
        <v>2150.39</v>
      </c>
      <c r="D902" s="50">
        <v>0</v>
      </c>
      <c r="E902" s="50">
        <v>0</v>
      </c>
      <c r="F902" s="50">
        <v>1406.44</v>
      </c>
      <c r="G902" s="50">
        <f t="shared" si="220"/>
        <v>-743.94999999999982</v>
      </c>
      <c r="H902" s="50">
        <f t="shared" si="221"/>
        <v>-1406.44</v>
      </c>
      <c r="I902" s="51">
        <f t="shared" si="222"/>
        <v>-34.596050018833793</v>
      </c>
      <c r="J902" s="51">
        <f t="shared" si="223"/>
        <v>0</v>
      </c>
      <c r="K902" s="51">
        <f t="shared" si="224"/>
        <v>0</v>
      </c>
    </row>
    <row r="903" spans="1:11">
      <c r="A903" s="55" t="s">
        <v>39</v>
      </c>
      <c r="B903" s="49" t="s">
        <v>40</v>
      </c>
      <c r="C903" s="50">
        <v>55240</v>
      </c>
      <c r="D903" s="50">
        <v>88114</v>
      </c>
      <c r="E903" s="50">
        <v>0</v>
      </c>
      <c r="F903" s="50">
        <v>10400</v>
      </c>
      <c r="G903" s="50">
        <f t="shared" si="220"/>
        <v>-44840</v>
      </c>
      <c r="H903" s="50">
        <f t="shared" si="221"/>
        <v>-10400</v>
      </c>
      <c r="I903" s="51">
        <f t="shared" si="222"/>
        <v>-81.173062997827657</v>
      </c>
      <c r="J903" s="51">
        <f t="shared" si="223"/>
        <v>0</v>
      </c>
      <c r="K903" s="51">
        <f t="shared" si="224"/>
        <v>11.802891708468573</v>
      </c>
    </row>
    <row r="904" spans="1:11">
      <c r="A904" s="56" t="s">
        <v>41</v>
      </c>
      <c r="B904" s="49" t="s">
        <v>42</v>
      </c>
      <c r="C904" s="50">
        <v>53560</v>
      </c>
      <c r="D904" s="50">
        <v>71040</v>
      </c>
      <c r="E904" s="50">
        <v>0</v>
      </c>
      <c r="F904" s="50">
        <v>10400</v>
      </c>
      <c r="G904" s="50">
        <f t="shared" si="220"/>
        <v>-43160</v>
      </c>
      <c r="H904" s="50">
        <f t="shared" si="221"/>
        <v>-10400</v>
      </c>
      <c r="I904" s="51">
        <f t="shared" si="222"/>
        <v>-80.582524271844662</v>
      </c>
      <c r="J904" s="51">
        <f t="shared" si="223"/>
        <v>0</v>
      </c>
      <c r="K904" s="51">
        <f t="shared" si="224"/>
        <v>14.63963963963964</v>
      </c>
    </row>
    <row r="905" spans="1:11">
      <c r="A905" s="56" t="s">
        <v>43</v>
      </c>
      <c r="B905" s="49" t="s">
        <v>44</v>
      </c>
      <c r="C905" s="50">
        <v>1680</v>
      </c>
      <c r="D905" s="50">
        <v>17074</v>
      </c>
      <c r="E905" s="50">
        <v>0</v>
      </c>
      <c r="F905" s="50">
        <v>0</v>
      </c>
      <c r="G905" s="50">
        <f t="shared" si="220"/>
        <v>-1680</v>
      </c>
      <c r="H905" s="50">
        <f t="shared" si="221"/>
        <v>0</v>
      </c>
      <c r="I905" s="51">
        <f t="shared" si="222"/>
        <v>-100</v>
      </c>
      <c r="J905" s="51">
        <f t="shared" si="223"/>
        <v>0</v>
      </c>
      <c r="K905" s="51">
        <f t="shared" si="224"/>
        <v>0</v>
      </c>
    </row>
    <row r="906" spans="1:11" ht="26.4">
      <c r="A906" s="55" t="s">
        <v>45</v>
      </c>
      <c r="B906" s="49" t="s">
        <v>46</v>
      </c>
      <c r="C906" s="50">
        <v>1064964</v>
      </c>
      <c r="D906" s="50">
        <v>2058088</v>
      </c>
      <c r="E906" s="50">
        <v>90000</v>
      </c>
      <c r="F906" s="50">
        <v>1432913</v>
      </c>
      <c r="G906" s="50">
        <f t="shared" si="220"/>
        <v>367949</v>
      </c>
      <c r="H906" s="50">
        <f t="shared" si="221"/>
        <v>-1342913</v>
      </c>
      <c r="I906" s="51">
        <f t="shared" si="222"/>
        <v>34.550369777757737</v>
      </c>
      <c r="J906" s="51">
        <f t="shared" si="223"/>
        <v>1592.1255555555556</v>
      </c>
      <c r="K906" s="51">
        <f t="shared" si="224"/>
        <v>69.623504923015929</v>
      </c>
    </row>
    <row r="907" spans="1:11" ht="26.4">
      <c r="A907" s="56" t="s">
        <v>157</v>
      </c>
      <c r="B907" s="49" t="s">
        <v>158</v>
      </c>
      <c r="C907" s="50">
        <v>1064964</v>
      </c>
      <c r="D907" s="50">
        <v>2058088</v>
      </c>
      <c r="E907" s="50">
        <v>90000</v>
      </c>
      <c r="F907" s="50">
        <v>1432913</v>
      </c>
      <c r="G907" s="50">
        <f t="shared" si="220"/>
        <v>367949</v>
      </c>
      <c r="H907" s="50">
        <f t="shared" si="221"/>
        <v>-1342913</v>
      </c>
      <c r="I907" s="51">
        <f t="shared" si="222"/>
        <v>34.550369777757737</v>
      </c>
      <c r="J907" s="51">
        <f t="shared" si="223"/>
        <v>1592.1255555555556</v>
      </c>
      <c r="K907" s="51">
        <f t="shared" si="224"/>
        <v>69.623504923015929</v>
      </c>
    </row>
    <row r="908" spans="1:11" ht="26.4">
      <c r="A908" s="57" t="s">
        <v>159</v>
      </c>
      <c r="B908" s="49" t="s">
        <v>160</v>
      </c>
      <c r="C908" s="50">
        <v>769824</v>
      </c>
      <c r="D908" s="50">
        <v>1537535</v>
      </c>
      <c r="E908" s="50">
        <v>0</v>
      </c>
      <c r="F908" s="50">
        <v>1372913</v>
      </c>
      <c r="G908" s="50">
        <f t="shared" si="220"/>
        <v>603089</v>
      </c>
      <c r="H908" s="50">
        <f t="shared" si="221"/>
        <v>-1372913</v>
      </c>
      <c r="I908" s="51">
        <f t="shared" si="222"/>
        <v>78.341153302573048</v>
      </c>
      <c r="J908" s="51">
        <f t="shared" si="223"/>
        <v>0</v>
      </c>
      <c r="K908" s="51">
        <f t="shared" si="224"/>
        <v>89.293121782593559</v>
      </c>
    </row>
    <row r="909" spans="1:11" ht="39.6">
      <c r="A909" s="57" t="s">
        <v>161</v>
      </c>
      <c r="B909" s="49" t="s">
        <v>162</v>
      </c>
      <c r="C909" s="50">
        <v>295140</v>
      </c>
      <c r="D909" s="50">
        <v>520553</v>
      </c>
      <c r="E909" s="50">
        <v>90000</v>
      </c>
      <c r="F909" s="50">
        <v>60000</v>
      </c>
      <c r="G909" s="50">
        <f t="shared" si="220"/>
        <v>-235140</v>
      </c>
      <c r="H909" s="50">
        <f t="shared" si="221"/>
        <v>30000</v>
      </c>
      <c r="I909" s="51">
        <f t="shared" si="222"/>
        <v>-79.670664769262046</v>
      </c>
      <c r="J909" s="51">
        <f t="shared" si="223"/>
        <v>66.666666666666657</v>
      </c>
      <c r="K909" s="51">
        <f t="shared" si="224"/>
        <v>11.526203863967742</v>
      </c>
    </row>
    <row r="910" spans="1:11">
      <c r="A910" s="54" t="s">
        <v>53</v>
      </c>
      <c r="B910" s="49" t="s">
        <v>54</v>
      </c>
      <c r="C910" s="50">
        <v>2605.6</v>
      </c>
      <c r="D910" s="50">
        <v>83575</v>
      </c>
      <c r="E910" s="50">
        <v>38501</v>
      </c>
      <c r="F910" s="50">
        <v>17219.919999999998</v>
      </c>
      <c r="G910" s="50">
        <f t="shared" si="220"/>
        <v>14614.319999999998</v>
      </c>
      <c r="H910" s="50">
        <f t="shared" si="221"/>
        <v>21281.08</v>
      </c>
      <c r="I910" s="51">
        <f t="shared" si="222"/>
        <v>560.88117899907888</v>
      </c>
      <c r="J910" s="51">
        <f t="shared" si="223"/>
        <v>44.725903223292896</v>
      </c>
      <c r="K910" s="51">
        <f t="shared" si="224"/>
        <v>20.604151959317978</v>
      </c>
    </row>
    <row r="911" spans="1:11">
      <c r="A911" s="55" t="s">
        <v>55</v>
      </c>
      <c r="B911" s="49" t="s">
        <v>56</v>
      </c>
      <c r="C911" s="50">
        <v>2605.6</v>
      </c>
      <c r="D911" s="50">
        <v>83575</v>
      </c>
      <c r="E911" s="50">
        <v>38501</v>
      </c>
      <c r="F911" s="50">
        <v>17219.919999999998</v>
      </c>
      <c r="G911" s="50">
        <f t="shared" si="220"/>
        <v>14614.319999999998</v>
      </c>
      <c r="H911" s="50">
        <f t="shared" si="221"/>
        <v>21281.08</v>
      </c>
      <c r="I911" s="51">
        <f t="shared" si="222"/>
        <v>560.88117899907888</v>
      </c>
      <c r="J911" s="51">
        <f t="shared" si="223"/>
        <v>44.725903223292896</v>
      </c>
      <c r="K911" s="51">
        <f t="shared" si="224"/>
        <v>20.604151959317978</v>
      </c>
    </row>
    <row r="912" spans="1:11">
      <c r="A912" s="48"/>
      <c r="B912" s="49" t="s">
        <v>57</v>
      </c>
      <c r="C912" s="50">
        <v>5036911.58</v>
      </c>
      <c r="D912" s="50">
        <v>-129328</v>
      </c>
      <c r="E912" s="50">
        <v>0</v>
      </c>
      <c r="F912" s="50">
        <v>5471615.5300000003</v>
      </c>
      <c r="G912" s="50">
        <f t="shared" si="220"/>
        <v>434703.95000000019</v>
      </c>
      <c r="H912" s="50">
        <f t="shared" si="221"/>
        <v>-5471615.5300000003</v>
      </c>
      <c r="I912" s="51">
        <f t="shared" si="222"/>
        <v>8.6303669043164035</v>
      </c>
      <c r="J912" s="51">
        <f t="shared" si="223"/>
        <v>0</v>
      </c>
      <c r="K912" s="51">
        <f t="shared" si="224"/>
        <v>-4230.8050306198202</v>
      </c>
    </row>
    <row r="913" spans="1:11">
      <c r="A913" s="48" t="s">
        <v>58</v>
      </c>
      <c r="B913" s="49" t="s">
        <v>59</v>
      </c>
      <c r="C913" s="50">
        <v>-5036911.58</v>
      </c>
      <c r="D913" s="50">
        <v>129328</v>
      </c>
      <c r="E913" s="50">
        <v>0</v>
      </c>
      <c r="F913" s="50">
        <v>-5471615.5300000003</v>
      </c>
      <c r="G913" s="50">
        <f t="shared" si="220"/>
        <v>-434703.95000000019</v>
      </c>
      <c r="H913" s="50">
        <f t="shared" si="221"/>
        <v>5471615.5300000003</v>
      </c>
      <c r="I913" s="51">
        <f t="shared" si="222"/>
        <v>8.6303669043164035</v>
      </c>
      <c r="J913" s="51">
        <f t="shared" si="223"/>
        <v>0</v>
      </c>
      <c r="K913" s="51">
        <f t="shared" si="224"/>
        <v>-4230.8050306198202</v>
      </c>
    </row>
    <row r="914" spans="1:11">
      <c r="A914" s="54" t="s">
        <v>60</v>
      </c>
      <c r="B914" s="49" t="s">
        <v>61</v>
      </c>
      <c r="C914" s="50">
        <v>-5036911.58</v>
      </c>
      <c r="D914" s="50">
        <v>129328</v>
      </c>
      <c r="E914" s="50">
        <v>0</v>
      </c>
      <c r="F914" s="50">
        <v>-5471615.5300000003</v>
      </c>
      <c r="G914" s="50">
        <f t="shared" si="220"/>
        <v>-434703.95000000019</v>
      </c>
      <c r="H914" s="50">
        <f t="shared" si="221"/>
        <v>5471615.5300000003</v>
      </c>
      <c r="I914" s="51">
        <f t="shared" si="222"/>
        <v>8.6303669043164035</v>
      </c>
      <c r="J914" s="51">
        <f t="shared" si="223"/>
        <v>0</v>
      </c>
      <c r="K914" s="51">
        <f t="shared" si="224"/>
        <v>-4230.8050306198202</v>
      </c>
    </row>
    <row r="915" spans="1:11" ht="26.4">
      <c r="A915" s="55" t="s">
        <v>139</v>
      </c>
      <c r="B915" s="49" t="s">
        <v>140</v>
      </c>
      <c r="C915" s="50">
        <v>-53370.23</v>
      </c>
      <c r="D915" s="50">
        <v>129328</v>
      </c>
      <c r="E915" s="50">
        <v>0</v>
      </c>
      <c r="F915" s="50">
        <v>-100000</v>
      </c>
      <c r="G915" s="50">
        <f t="shared" si="220"/>
        <v>-46629.77</v>
      </c>
      <c r="H915" s="50">
        <f t="shared" si="221"/>
        <v>100000</v>
      </c>
      <c r="I915" s="51">
        <f t="shared" si="222"/>
        <v>87.37037483256114</v>
      </c>
      <c r="J915" s="51">
        <f t="shared" si="223"/>
        <v>0</v>
      </c>
      <c r="K915" s="51">
        <f t="shared" si="224"/>
        <v>-77.322776196956582</v>
      </c>
    </row>
    <row r="916" spans="1:11">
      <c r="A916" s="63" t="s">
        <v>464</v>
      </c>
      <c r="B916" s="60" t="s">
        <v>465</v>
      </c>
      <c r="C916" s="61"/>
      <c r="D916" s="61"/>
      <c r="E916" s="61"/>
      <c r="F916" s="61"/>
      <c r="G916" s="61"/>
      <c r="H916" s="61"/>
      <c r="I916" s="62"/>
      <c r="J916" s="62"/>
      <c r="K916" s="62"/>
    </row>
    <row r="917" spans="1:11">
      <c r="A917" s="48" t="s">
        <v>19</v>
      </c>
      <c r="B917" s="49" t="s">
        <v>20</v>
      </c>
      <c r="C917" s="50">
        <v>100067</v>
      </c>
      <c r="D917" s="50">
        <v>761850</v>
      </c>
      <c r="E917" s="50">
        <v>380412</v>
      </c>
      <c r="F917" s="50">
        <v>761850</v>
      </c>
      <c r="G917" s="50">
        <f t="shared" ref="G917:G927" si="225">F917-C917</f>
        <v>661783</v>
      </c>
      <c r="H917" s="50">
        <f t="shared" ref="H917:H927" si="226">E917-F917</f>
        <v>-381438</v>
      </c>
      <c r="I917" s="51">
        <f t="shared" ref="I917:I927" si="227">IF(ISERROR(F917/C917),0,F917/C917*100-100)</f>
        <v>661.33990226548212</v>
      </c>
      <c r="J917" s="51">
        <f t="shared" ref="J917:J927" si="228">IF(ISERROR(F917/E917),0,F917/E917*100)</f>
        <v>200.26970758020249</v>
      </c>
      <c r="K917" s="51">
        <f t="shared" ref="K917:K927" si="229">IF(ISERROR(F917/D917),0,F917/D917*100)</f>
        <v>100</v>
      </c>
    </row>
    <row r="918" spans="1:11">
      <c r="A918" s="54" t="s">
        <v>23</v>
      </c>
      <c r="B918" s="49" t="s">
        <v>24</v>
      </c>
      <c r="C918" s="50">
        <v>100067</v>
      </c>
      <c r="D918" s="50">
        <v>761850</v>
      </c>
      <c r="E918" s="50">
        <v>380412</v>
      </c>
      <c r="F918" s="50">
        <v>761850</v>
      </c>
      <c r="G918" s="50">
        <f t="shared" si="225"/>
        <v>661783</v>
      </c>
      <c r="H918" s="50">
        <f t="shared" si="226"/>
        <v>-381438</v>
      </c>
      <c r="I918" s="51">
        <f t="shared" si="227"/>
        <v>661.33990226548212</v>
      </c>
      <c r="J918" s="51">
        <f t="shared" si="228"/>
        <v>200.26970758020249</v>
      </c>
      <c r="K918" s="51">
        <f t="shared" si="229"/>
        <v>100</v>
      </c>
    </row>
    <row r="919" spans="1:11" ht="26.4">
      <c r="A919" s="55" t="s">
        <v>25</v>
      </c>
      <c r="B919" s="49" t="s">
        <v>26</v>
      </c>
      <c r="C919" s="50">
        <v>100067</v>
      </c>
      <c r="D919" s="50">
        <v>761850</v>
      </c>
      <c r="E919" s="50">
        <v>380412</v>
      </c>
      <c r="F919" s="50">
        <v>761850</v>
      </c>
      <c r="G919" s="50">
        <f t="shared" si="225"/>
        <v>661783</v>
      </c>
      <c r="H919" s="50">
        <f t="shared" si="226"/>
        <v>-381438</v>
      </c>
      <c r="I919" s="51">
        <f t="shared" si="227"/>
        <v>661.33990226548212</v>
      </c>
      <c r="J919" s="51">
        <f t="shared" si="228"/>
        <v>200.26970758020249</v>
      </c>
      <c r="K919" s="51">
        <f t="shared" si="229"/>
        <v>100</v>
      </c>
    </row>
    <row r="920" spans="1:11">
      <c r="A920" s="48" t="s">
        <v>27</v>
      </c>
      <c r="B920" s="49" t="s">
        <v>28</v>
      </c>
      <c r="C920" s="50">
        <v>70639.199999999997</v>
      </c>
      <c r="D920" s="50">
        <v>761850</v>
      </c>
      <c r="E920" s="50">
        <v>380412</v>
      </c>
      <c r="F920" s="50">
        <v>257235.12</v>
      </c>
      <c r="G920" s="50">
        <f t="shared" si="225"/>
        <v>186595.91999999998</v>
      </c>
      <c r="H920" s="50">
        <f t="shared" si="226"/>
        <v>123176.88</v>
      </c>
      <c r="I920" s="51">
        <f t="shared" si="227"/>
        <v>264.15350117215371</v>
      </c>
      <c r="J920" s="51">
        <f t="shared" si="228"/>
        <v>67.62013816598845</v>
      </c>
      <c r="K920" s="51">
        <f t="shared" si="229"/>
        <v>33.764536326048436</v>
      </c>
    </row>
    <row r="921" spans="1:11">
      <c r="A921" s="54" t="s">
        <v>29</v>
      </c>
      <c r="B921" s="49" t="s">
        <v>30</v>
      </c>
      <c r="C921" s="50">
        <v>70639.199999999997</v>
      </c>
      <c r="D921" s="50">
        <v>761850</v>
      </c>
      <c r="E921" s="50">
        <v>380412</v>
      </c>
      <c r="F921" s="50">
        <v>257235.12</v>
      </c>
      <c r="G921" s="50">
        <f t="shared" si="225"/>
        <v>186595.91999999998</v>
      </c>
      <c r="H921" s="50">
        <f t="shared" si="226"/>
        <v>123176.88</v>
      </c>
      <c r="I921" s="51">
        <f t="shared" si="227"/>
        <v>264.15350117215371</v>
      </c>
      <c r="J921" s="51">
        <f t="shared" si="228"/>
        <v>67.62013816598845</v>
      </c>
      <c r="K921" s="51">
        <f t="shared" si="229"/>
        <v>33.764536326048436</v>
      </c>
    </row>
    <row r="922" spans="1:11">
      <c r="A922" s="55" t="s">
        <v>31</v>
      </c>
      <c r="B922" s="49" t="s">
        <v>32</v>
      </c>
      <c r="C922" s="50">
        <v>70639.199999999997</v>
      </c>
      <c r="D922" s="50">
        <v>761850</v>
      </c>
      <c r="E922" s="50">
        <v>380412</v>
      </c>
      <c r="F922" s="50">
        <v>257235.12</v>
      </c>
      <c r="G922" s="50">
        <f t="shared" si="225"/>
        <v>186595.91999999998</v>
      </c>
      <c r="H922" s="50">
        <f t="shared" si="226"/>
        <v>123176.88</v>
      </c>
      <c r="I922" s="51">
        <f t="shared" si="227"/>
        <v>264.15350117215371</v>
      </c>
      <c r="J922" s="51">
        <f t="shared" si="228"/>
        <v>67.62013816598845</v>
      </c>
      <c r="K922" s="51">
        <f t="shared" si="229"/>
        <v>33.764536326048436</v>
      </c>
    </row>
    <row r="923" spans="1:11">
      <c r="A923" s="56" t="s">
        <v>33</v>
      </c>
      <c r="B923" s="49" t="s">
        <v>34</v>
      </c>
      <c r="C923" s="50">
        <v>51119.25</v>
      </c>
      <c r="D923" s="50">
        <v>456784</v>
      </c>
      <c r="E923" s="50">
        <v>228392</v>
      </c>
      <c r="F923" s="50">
        <v>156763.88</v>
      </c>
      <c r="G923" s="50">
        <f t="shared" si="225"/>
        <v>105644.63</v>
      </c>
      <c r="H923" s="50">
        <f t="shared" si="226"/>
        <v>71628.12</v>
      </c>
      <c r="I923" s="51">
        <f t="shared" si="227"/>
        <v>206.66310636404097</v>
      </c>
      <c r="J923" s="51">
        <f t="shared" si="228"/>
        <v>68.638078391537363</v>
      </c>
      <c r="K923" s="51">
        <f t="shared" si="229"/>
        <v>34.319039195768681</v>
      </c>
    </row>
    <row r="924" spans="1:11">
      <c r="A924" s="56" t="s">
        <v>35</v>
      </c>
      <c r="B924" s="49" t="s">
        <v>36</v>
      </c>
      <c r="C924" s="50">
        <v>19519.95</v>
      </c>
      <c r="D924" s="50">
        <v>305066</v>
      </c>
      <c r="E924" s="50">
        <v>152020</v>
      </c>
      <c r="F924" s="50">
        <v>100471.24</v>
      </c>
      <c r="G924" s="50">
        <f t="shared" si="225"/>
        <v>80951.290000000008</v>
      </c>
      <c r="H924" s="50">
        <f t="shared" si="226"/>
        <v>51548.759999999995</v>
      </c>
      <c r="I924" s="51">
        <f t="shared" si="227"/>
        <v>414.71053972986613</v>
      </c>
      <c r="J924" s="51">
        <f t="shared" si="228"/>
        <v>66.090803841599794</v>
      </c>
      <c r="K924" s="51">
        <f t="shared" si="229"/>
        <v>32.934263405295908</v>
      </c>
    </row>
    <row r="925" spans="1:11">
      <c r="A925" s="48"/>
      <c r="B925" s="49" t="s">
        <v>57</v>
      </c>
      <c r="C925" s="50">
        <v>29427.8</v>
      </c>
      <c r="D925" s="50">
        <v>0</v>
      </c>
      <c r="E925" s="50">
        <v>0</v>
      </c>
      <c r="F925" s="50">
        <v>504614.88</v>
      </c>
      <c r="G925" s="50">
        <f t="shared" si="225"/>
        <v>475187.08</v>
      </c>
      <c r="H925" s="50">
        <f t="shared" si="226"/>
        <v>-504614.88</v>
      </c>
      <c r="I925" s="51">
        <f t="shared" si="227"/>
        <v>1614.755707188441</v>
      </c>
      <c r="J925" s="51">
        <f t="shared" si="228"/>
        <v>0</v>
      </c>
      <c r="K925" s="51">
        <f t="shared" si="229"/>
        <v>0</v>
      </c>
    </row>
    <row r="926" spans="1:11">
      <c r="A926" s="48" t="s">
        <v>58</v>
      </c>
      <c r="B926" s="49" t="s">
        <v>59</v>
      </c>
      <c r="C926" s="50">
        <v>-29427.8</v>
      </c>
      <c r="D926" s="50">
        <v>0</v>
      </c>
      <c r="E926" s="50">
        <v>0</v>
      </c>
      <c r="F926" s="50">
        <v>-504614.88</v>
      </c>
      <c r="G926" s="50">
        <f t="shared" si="225"/>
        <v>-475187.08</v>
      </c>
      <c r="H926" s="50">
        <f t="shared" si="226"/>
        <v>504614.88</v>
      </c>
      <c r="I926" s="51">
        <f t="shared" si="227"/>
        <v>1614.755707188441</v>
      </c>
      <c r="J926" s="51">
        <f t="shared" si="228"/>
        <v>0</v>
      </c>
      <c r="K926" s="51">
        <f t="shared" si="229"/>
        <v>0</v>
      </c>
    </row>
    <row r="927" spans="1:11">
      <c r="A927" s="54" t="s">
        <v>60</v>
      </c>
      <c r="B927" s="49" t="s">
        <v>61</v>
      </c>
      <c r="C927" s="50">
        <v>-29427.8</v>
      </c>
      <c r="D927" s="50">
        <v>0</v>
      </c>
      <c r="E927" s="50">
        <v>0</v>
      </c>
      <c r="F927" s="50">
        <v>-504614.88</v>
      </c>
      <c r="G927" s="50">
        <f t="shared" si="225"/>
        <v>-475187.08</v>
      </c>
      <c r="H927" s="50">
        <f t="shared" si="226"/>
        <v>504614.88</v>
      </c>
      <c r="I927" s="51">
        <f t="shared" si="227"/>
        <v>1614.755707188441</v>
      </c>
      <c r="J927" s="51">
        <f t="shared" si="228"/>
        <v>0</v>
      </c>
      <c r="K927" s="51">
        <f t="shared" si="229"/>
        <v>0</v>
      </c>
    </row>
    <row r="928" spans="1:11" ht="26.4">
      <c r="A928" s="63" t="s">
        <v>466</v>
      </c>
      <c r="B928" s="60" t="s">
        <v>467</v>
      </c>
      <c r="C928" s="61"/>
      <c r="D928" s="61"/>
      <c r="E928" s="61"/>
      <c r="F928" s="61"/>
      <c r="G928" s="61"/>
      <c r="H928" s="61"/>
      <c r="I928" s="62"/>
      <c r="J928" s="62"/>
      <c r="K928" s="62"/>
    </row>
    <row r="929" spans="1:11">
      <c r="A929" s="48" t="s">
        <v>19</v>
      </c>
      <c r="B929" s="49" t="s">
        <v>20</v>
      </c>
      <c r="C929" s="50">
        <v>1953329</v>
      </c>
      <c r="D929" s="50">
        <v>1723571</v>
      </c>
      <c r="E929" s="50">
        <v>668807</v>
      </c>
      <c r="F929" s="50">
        <v>1723571</v>
      </c>
      <c r="G929" s="50">
        <f t="shared" ref="G929:G948" si="230">F929-C929</f>
        <v>-229758</v>
      </c>
      <c r="H929" s="50">
        <f t="shared" ref="H929:H948" si="231">E929-F929</f>
        <v>-1054764</v>
      </c>
      <c r="I929" s="51">
        <f t="shared" ref="I929:I948" si="232">IF(ISERROR(F929/C929),0,F929/C929*100-100)</f>
        <v>-11.762381042824842</v>
      </c>
      <c r="J929" s="51">
        <f t="shared" ref="J929:J948" si="233">IF(ISERROR(F929/E929),0,F929/E929*100)</f>
        <v>257.70827757484597</v>
      </c>
      <c r="K929" s="51">
        <f t="shared" ref="K929:K948" si="234">IF(ISERROR(F929/D929),0,F929/D929*100)</f>
        <v>100</v>
      </c>
    </row>
    <row r="930" spans="1:11">
      <c r="A930" s="54" t="s">
        <v>23</v>
      </c>
      <c r="B930" s="49" t="s">
        <v>24</v>
      </c>
      <c r="C930" s="50">
        <v>1953329</v>
      </c>
      <c r="D930" s="50">
        <v>1723571</v>
      </c>
      <c r="E930" s="50">
        <v>668807</v>
      </c>
      <c r="F930" s="50">
        <v>1723571</v>
      </c>
      <c r="G930" s="50">
        <f t="shared" si="230"/>
        <v>-229758</v>
      </c>
      <c r="H930" s="50">
        <f t="shared" si="231"/>
        <v>-1054764</v>
      </c>
      <c r="I930" s="51">
        <f t="shared" si="232"/>
        <v>-11.762381042824842</v>
      </c>
      <c r="J930" s="51">
        <f t="shared" si="233"/>
        <v>257.70827757484597</v>
      </c>
      <c r="K930" s="51">
        <f t="shared" si="234"/>
        <v>100</v>
      </c>
    </row>
    <row r="931" spans="1:11" ht="26.4">
      <c r="A931" s="55" t="s">
        <v>25</v>
      </c>
      <c r="B931" s="49" t="s">
        <v>26</v>
      </c>
      <c r="C931" s="50">
        <v>1953329</v>
      </c>
      <c r="D931" s="50">
        <v>1723571</v>
      </c>
      <c r="E931" s="50">
        <v>668807</v>
      </c>
      <c r="F931" s="50">
        <v>1723571</v>
      </c>
      <c r="G931" s="50">
        <f t="shared" si="230"/>
        <v>-229758</v>
      </c>
      <c r="H931" s="50">
        <f t="shared" si="231"/>
        <v>-1054764</v>
      </c>
      <c r="I931" s="51">
        <f t="shared" si="232"/>
        <v>-11.762381042824842</v>
      </c>
      <c r="J931" s="51">
        <f t="shared" si="233"/>
        <v>257.70827757484597</v>
      </c>
      <c r="K931" s="51">
        <f t="shared" si="234"/>
        <v>100</v>
      </c>
    </row>
    <row r="932" spans="1:11">
      <c r="A932" s="48" t="s">
        <v>27</v>
      </c>
      <c r="B932" s="49" t="s">
        <v>28</v>
      </c>
      <c r="C932" s="50">
        <v>911909.09</v>
      </c>
      <c r="D932" s="50">
        <v>1723571</v>
      </c>
      <c r="E932" s="50">
        <v>668807</v>
      </c>
      <c r="F932" s="50">
        <v>650772.84</v>
      </c>
      <c r="G932" s="50">
        <f t="shared" si="230"/>
        <v>-261136.25</v>
      </c>
      <c r="H932" s="50">
        <f t="shared" si="231"/>
        <v>18034.160000000033</v>
      </c>
      <c r="I932" s="51">
        <f t="shared" si="232"/>
        <v>-28.6362152613261</v>
      </c>
      <c r="J932" s="51">
        <f t="shared" si="233"/>
        <v>97.303533007280123</v>
      </c>
      <c r="K932" s="51">
        <f t="shared" si="234"/>
        <v>37.757240055675105</v>
      </c>
    </row>
    <row r="933" spans="1:11">
      <c r="A933" s="54" t="s">
        <v>29</v>
      </c>
      <c r="B933" s="49" t="s">
        <v>30</v>
      </c>
      <c r="C933" s="50">
        <v>909303.49</v>
      </c>
      <c r="D933" s="50">
        <v>1674996</v>
      </c>
      <c r="E933" s="50">
        <v>643832</v>
      </c>
      <c r="F933" s="50">
        <v>639552.92000000004</v>
      </c>
      <c r="G933" s="50">
        <f t="shared" si="230"/>
        <v>-269750.56999999995</v>
      </c>
      <c r="H933" s="50">
        <f t="shared" si="231"/>
        <v>4279.0799999999581</v>
      </c>
      <c r="I933" s="51">
        <f t="shared" si="232"/>
        <v>-29.665625719747311</v>
      </c>
      <c r="J933" s="51">
        <f t="shared" si="233"/>
        <v>99.335373202947366</v>
      </c>
      <c r="K933" s="51">
        <f t="shared" si="234"/>
        <v>38.182355062340449</v>
      </c>
    </row>
    <row r="934" spans="1:11">
      <c r="A934" s="55" t="s">
        <v>31</v>
      </c>
      <c r="B934" s="49" t="s">
        <v>32</v>
      </c>
      <c r="C934" s="50">
        <v>558923.49</v>
      </c>
      <c r="D934" s="50">
        <v>1083403</v>
      </c>
      <c r="E934" s="50">
        <v>553832</v>
      </c>
      <c r="F934" s="50">
        <v>569152.92000000004</v>
      </c>
      <c r="G934" s="50">
        <f t="shared" si="230"/>
        <v>10229.430000000051</v>
      </c>
      <c r="H934" s="50">
        <f t="shared" si="231"/>
        <v>-15320.920000000042</v>
      </c>
      <c r="I934" s="51">
        <f t="shared" si="232"/>
        <v>1.8302021981577496</v>
      </c>
      <c r="J934" s="51">
        <f t="shared" si="233"/>
        <v>102.76634791778012</v>
      </c>
      <c r="K934" s="51">
        <f t="shared" si="234"/>
        <v>52.533814287019695</v>
      </c>
    </row>
    <row r="935" spans="1:11">
      <c r="A935" s="56" t="s">
        <v>33</v>
      </c>
      <c r="B935" s="49" t="s">
        <v>34</v>
      </c>
      <c r="C935" s="50">
        <v>409103.08</v>
      </c>
      <c r="D935" s="50">
        <v>820132</v>
      </c>
      <c r="E935" s="50">
        <v>420052</v>
      </c>
      <c r="F935" s="50">
        <v>408202.32</v>
      </c>
      <c r="G935" s="50">
        <f t="shared" si="230"/>
        <v>-900.76000000000931</v>
      </c>
      <c r="H935" s="50">
        <f t="shared" si="231"/>
        <v>11849.679999999993</v>
      </c>
      <c r="I935" s="51">
        <f t="shared" si="232"/>
        <v>-0.22017922720112892</v>
      </c>
      <c r="J935" s="51">
        <f t="shared" si="233"/>
        <v>97.178996886099824</v>
      </c>
      <c r="K935" s="51">
        <f t="shared" si="234"/>
        <v>49.772758531553457</v>
      </c>
    </row>
    <row r="936" spans="1:11">
      <c r="A936" s="56" t="s">
        <v>35</v>
      </c>
      <c r="B936" s="49" t="s">
        <v>36</v>
      </c>
      <c r="C936" s="50">
        <v>149820.41</v>
      </c>
      <c r="D936" s="50">
        <v>263271</v>
      </c>
      <c r="E936" s="50">
        <v>133780</v>
      </c>
      <c r="F936" s="50">
        <v>160950.6</v>
      </c>
      <c r="G936" s="50">
        <f t="shared" si="230"/>
        <v>11130.190000000002</v>
      </c>
      <c r="H936" s="50">
        <f t="shared" si="231"/>
        <v>-27170.600000000006</v>
      </c>
      <c r="I936" s="51">
        <f t="shared" si="232"/>
        <v>7.429021186098737</v>
      </c>
      <c r="J936" s="51">
        <f t="shared" si="233"/>
        <v>120.30991179548514</v>
      </c>
      <c r="K936" s="51">
        <f t="shared" si="234"/>
        <v>61.134952197545502</v>
      </c>
    </row>
    <row r="937" spans="1:11">
      <c r="A937" s="57" t="s">
        <v>37</v>
      </c>
      <c r="B937" s="49" t="s">
        <v>38</v>
      </c>
      <c r="C937" s="50">
        <v>1080.55</v>
      </c>
      <c r="D937" s="50">
        <v>0</v>
      </c>
      <c r="E937" s="50">
        <v>0</v>
      </c>
      <c r="F937" s="50">
        <v>781.3</v>
      </c>
      <c r="G937" s="50">
        <f t="shared" si="230"/>
        <v>-299.25</v>
      </c>
      <c r="H937" s="50">
        <f t="shared" si="231"/>
        <v>-781.3</v>
      </c>
      <c r="I937" s="51">
        <f t="shared" si="232"/>
        <v>-27.694229790384526</v>
      </c>
      <c r="J937" s="51">
        <f t="shared" si="233"/>
        <v>0</v>
      </c>
      <c r="K937" s="51">
        <f t="shared" si="234"/>
        <v>0</v>
      </c>
    </row>
    <row r="938" spans="1:11">
      <c r="A938" s="55" t="s">
        <v>39</v>
      </c>
      <c r="B938" s="49" t="s">
        <v>40</v>
      </c>
      <c r="C938" s="50">
        <v>55240</v>
      </c>
      <c r="D938" s="50">
        <v>71040</v>
      </c>
      <c r="E938" s="50">
        <v>0</v>
      </c>
      <c r="F938" s="50">
        <v>10400</v>
      </c>
      <c r="G938" s="50">
        <f t="shared" si="230"/>
        <v>-44840</v>
      </c>
      <c r="H938" s="50">
        <f t="shared" si="231"/>
        <v>-10400</v>
      </c>
      <c r="I938" s="51">
        <f t="shared" si="232"/>
        <v>-81.173062997827657</v>
      </c>
      <c r="J938" s="51">
        <f t="shared" si="233"/>
        <v>0</v>
      </c>
      <c r="K938" s="51">
        <f t="shared" si="234"/>
        <v>14.63963963963964</v>
      </c>
    </row>
    <row r="939" spans="1:11">
      <c r="A939" s="56" t="s">
        <v>41</v>
      </c>
      <c r="B939" s="49" t="s">
        <v>42</v>
      </c>
      <c r="C939" s="50">
        <v>53560</v>
      </c>
      <c r="D939" s="50">
        <v>71040</v>
      </c>
      <c r="E939" s="50">
        <v>0</v>
      </c>
      <c r="F939" s="50">
        <v>10400</v>
      </c>
      <c r="G939" s="50">
        <f t="shared" si="230"/>
        <v>-43160</v>
      </c>
      <c r="H939" s="50">
        <f t="shared" si="231"/>
        <v>-10400</v>
      </c>
      <c r="I939" s="51">
        <f t="shared" si="232"/>
        <v>-80.582524271844662</v>
      </c>
      <c r="J939" s="51">
        <f t="shared" si="233"/>
        <v>0</v>
      </c>
      <c r="K939" s="51">
        <f t="shared" si="234"/>
        <v>14.63963963963964</v>
      </c>
    </row>
    <row r="940" spans="1:11">
      <c r="A940" s="56" t="s">
        <v>43</v>
      </c>
      <c r="B940" s="49" t="s">
        <v>44</v>
      </c>
      <c r="C940" s="50">
        <v>1680</v>
      </c>
      <c r="D940" s="50">
        <v>0</v>
      </c>
      <c r="E940" s="50">
        <v>0</v>
      </c>
      <c r="F940" s="50">
        <v>0</v>
      </c>
      <c r="G940" s="50">
        <f t="shared" si="230"/>
        <v>-1680</v>
      </c>
      <c r="H940" s="50">
        <f t="shared" si="231"/>
        <v>0</v>
      </c>
      <c r="I940" s="51">
        <f t="shared" si="232"/>
        <v>-100</v>
      </c>
      <c r="J940" s="51">
        <f t="shared" si="233"/>
        <v>0</v>
      </c>
      <c r="K940" s="51">
        <f t="shared" si="234"/>
        <v>0</v>
      </c>
    </row>
    <row r="941" spans="1:11" ht="26.4">
      <c r="A941" s="55" t="s">
        <v>45</v>
      </c>
      <c r="B941" s="49" t="s">
        <v>46</v>
      </c>
      <c r="C941" s="50">
        <v>295140</v>
      </c>
      <c r="D941" s="50">
        <v>520553</v>
      </c>
      <c r="E941" s="50">
        <v>90000</v>
      </c>
      <c r="F941" s="50">
        <v>60000</v>
      </c>
      <c r="G941" s="50">
        <f t="shared" si="230"/>
        <v>-235140</v>
      </c>
      <c r="H941" s="50">
        <f t="shared" si="231"/>
        <v>30000</v>
      </c>
      <c r="I941" s="51">
        <f t="shared" si="232"/>
        <v>-79.670664769262046</v>
      </c>
      <c r="J941" s="51">
        <f t="shared" si="233"/>
        <v>66.666666666666657</v>
      </c>
      <c r="K941" s="51">
        <f t="shared" si="234"/>
        <v>11.526203863967742</v>
      </c>
    </row>
    <row r="942" spans="1:11" ht="26.4">
      <c r="A942" s="56" t="s">
        <v>157</v>
      </c>
      <c r="B942" s="49" t="s">
        <v>158</v>
      </c>
      <c r="C942" s="50">
        <v>295140</v>
      </c>
      <c r="D942" s="50">
        <v>520553</v>
      </c>
      <c r="E942" s="50">
        <v>90000</v>
      </c>
      <c r="F942" s="50">
        <v>60000</v>
      </c>
      <c r="G942" s="50">
        <f t="shared" si="230"/>
        <v>-235140</v>
      </c>
      <c r="H942" s="50">
        <f t="shared" si="231"/>
        <v>30000</v>
      </c>
      <c r="I942" s="51">
        <f t="shared" si="232"/>
        <v>-79.670664769262046</v>
      </c>
      <c r="J942" s="51">
        <f t="shared" si="233"/>
        <v>66.666666666666657</v>
      </c>
      <c r="K942" s="51">
        <f t="shared" si="234"/>
        <v>11.526203863967742</v>
      </c>
    </row>
    <row r="943" spans="1:11" ht="39.6">
      <c r="A943" s="57" t="s">
        <v>161</v>
      </c>
      <c r="B943" s="49" t="s">
        <v>162</v>
      </c>
      <c r="C943" s="50">
        <v>295140</v>
      </c>
      <c r="D943" s="50">
        <v>520553</v>
      </c>
      <c r="E943" s="50">
        <v>90000</v>
      </c>
      <c r="F943" s="50">
        <v>60000</v>
      </c>
      <c r="G943" s="50">
        <f t="shared" si="230"/>
        <v>-235140</v>
      </c>
      <c r="H943" s="50">
        <f t="shared" si="231"/>
        <v>30000</v>
      </c>
      <c r="I943" s="51">
        <f t="shared" si="232"/>
        <v>-79.670664769262046</v>
      </c>
      <c r="J943" s="51">
        <f t="shared" si="233"/>
        <v>66.666666666666657</v>
      </c>
      <c r="K943" s="51">
        <f t="shared" si="234"/>
        <v>11.526203863967742</v>
      </c>
    </row>
    <row r="944" spans="1:11">
      <c r="A944" s="54" t="s">
        <v>53</v>
      </c>
      <c r="B944" s="49" t="s">
        <v>54</v>
      </c>
      <c r="C944" s="50">
        <v>2605.6</v>
      </c>
      <c r="D944" s="50">
        <v>48575</v>
      </c>
      <c r="E944" s="50">
        <v>24975</v>
      </c>
      <c r="F944" s="50">
        <v>11219.92</v>
      </c>
      <c r="G944" s="50">
        <f t="shared" si="230"/>
        <v>8614.32</v>
      </c>
      <c r="H944" s="50">
        <f t="shared" si="231"/>
        <v>13755.08</v>
      </c>
      <c r="I944" s="51">
        <f t="shared" si="232"/>
        <v>330.6079214000614</v>
      </c>
      <c r="J944" s="51">
        <f t="shared" si="233"/>
        <v>44.924604604604603</v>
      </c>
      <c r="K944" s="51">
        <f t="shared" si="234"/>
        <v>23.098136901698403</v>
      </c>
    </row>
    <row r="945" spans="1:11">
      <c r="A945" s="55" t="s">
        <v>55</v>
      </c>
      <c r="B945" s="49" t="s">
        <v>56</v>
      </c>
      <c r="C945" s="50">
        <v>2605.6</v>
      </c>
      <c r="D945" s="50">
        <v>48575</v>
      </c>
      <c r="E945" s="50">
        <v>24975</v>
      </c>
      <c r="F945" s="50">
        <v>11219.92</v>
      </c>
      <c r="G945" s="50">
        <f t="shared" si="230"/>
        <v>8614.32</v>
      </c>
      <c r="H945" s="50">
        <f t="shared" si="231"/>
        <v>13755.08</v>
      </c>
      <c r="I945" s="51">
        <f t="shared" si="232"/>
        <v>330.6079214000614</v>
      </c>
      <c r="J945" s="51">
        <f t="shared" si="233"/>
        <v>44.924604604604603</v>
      </c>
      <c r="K945" s="51">
        <f t="shared" si="234"/>
        <v>23.098136901698403</v>
      </c>
    </row>
    <row r="946" spans="1:11">
      <c r="A946" s="48"/>
      <c r="B946" s="49" t="s">
        <v>57</v>
      </c>
      <c r="C946" s="50">
        <v>1041419.91</v>
      </c>
      <c r="D946" s="50">
        <v>0</v>
      </c>
      <c r="E946" s="50">
        <v>0</v>
      </c>
      <c r="F946" s="50">
        <v>1072798.1599999999</v>
      </c>
      <c r="G946" s="50">
        <f t="shared" si="230"/>
        <v>31378.249999999884</v>
      </c>
      <c r="H946" s="50">
        <f t="shared" si="231"/>
        <v>-1072798.1599999999</v>
      </c>
      <c r="I946" s="51">
        <f t="shared" si="232"/>
        <v>3.013025744821789</v>
      </c>
      <c r="J946" s="51">
        <f t="shared" si="233"/>
        <v>0</v>
      </c>
      <c r="K946" s="51">
        <f t="shared" si="234"/>
        <v>0</v>
      </c>
    </row>
    <row r="947" spans="1:11">
      <c r="A947" s="48" t="s">
        <v>58</v>
      </c>
      <c r="B947" s="49" t="s">
        <v>59</v>
      </c>
      <c r="C947" s="50">
        <v>-1041419.91</v>
      </c>
      <c r="D947" s="50">
        <v>0</v>
      </c>
      <c r="E947" s="50">
        <v>0</v>
      </c>
      <c r="F947" s="50">
        <v>-1072798.1599999999</v>
      </c>
      <c r="G947" s="50">
        <f t="shared" si="230"/>
        <v>-31378.249999999884</v>
      </c>
      <c r="H947" s="50">
        <f t="shared" si="231"/>
        <v>1072798.1599999999</v>
      </c>
      <c r="I947" s="51">
        <f t="shared" si="232"/>
        <v>3.013025744821789</v>
      </c>
      <c r="J947" s="51">
        <f t="shared" si="233"/>
        <v>0</v>
      </c>
      <c r="K947" s="51">
        <f t="shared" si="234"/>
        <v>0</v>
      </c>
    </row>
    <row r="948" spans="1:11">
      <c r="A948" s="54" t="s">
        <v>60</v>
      </c>
      <c r="B948" s="49" t="s">
        <v>61</v>
      </c>
      <c r="C948" s="50">
        <v>-1041419.91</v>
      </c>
      <c r="D948" s="50">
        <v>0</v>
      </c>
      <c r="E948" s="50">
        <v>0</v>
      </c>
      <c r="F948" s="50">
        <v>-1072798.1599999999</v>
      </c>
      <c r="G948" s="50">
        <f t="shared" si="230"/>
        <v>-31378.249999999884</v>
      </c>
      <c r="H948" s="50">
        <f t="shared" si="231"/>
        <v>1072798.1599999999</v>
      </c>
      <c r="I948" s="51">
        <f t="shared" si="232"/>
        <v>3.013025744821789</v>
      </c>
      <c r="J948" s="51">
        <f t="shared" si="233"/>
        <v>0</v>
      </c>
      <c r="K948" s="51">
        <f t="shared" si="234"/>
        <v>0</v>
      </c>
    </row>
    <row r="949" spans="1:11">
      <c r="A949" s="63" t="s">
        <v>468</v>
      </c>
      <c r="B949" s="60" t="s">
        <v>469</v>
      </c>
      <c r="C949" s="61"/>
      <c r="D949" s="61"/>
      <c r="E949" s="61"/>
      <c r="F949" s="61"/>
      <c r="G949" s="61"/>
      <c r="H949" s="61"/>
      <c r="I949" s="62"/>
      <c r="J949" s="62"/>
      <c r="K949" s="62"/>
    </row>
    <row r="950" spans="1:11">
      <c r="A950" s="48" t="s">
        <v>19</v>
      </c>
      <c r="B950" s="49" t="s">
        <v>20</v>
      </c>
      <c r="C950" s="50">
        <v>5483256.0199999996</v>
      </c>
      <c r="D950" s="50">
        <v>6408298</v>
      </c>
      <c r="E950" s="50">
        <v>2196668</v>
      </c>
      <c r="F950" s="50">
        <v>6218859.7400000002</v>
      </c>
      <c r="G950" s="50">
        <f t="shared" ref="G950:G970" si="235">F950-C950</f>
        <v>735603.72000000067</v>
      </c>
      <c r="H950" s="50">
        <f t="shared" ref="H950:H970" si="236">E950-F950</f>
        <v>-4022191.74</v>
      </c>
      <c r="I950" s="51">
        <f t="shared" ref="I950:I970" si="237">IF(ISERROR(F950/C950),0,F950/C950*100-100)</f>
        <v>13.415454564166069</v>
      </c>
      <c r="J950" s="51">
        <f t="shared" ref="J950:J970" si="238">IF(ISERROR(F950/E950),0,F950/E950*100)</f>
        <v>283.10421693219007</v>
      </c>
      <c r="K950" s="51">
        <f t="shared" ref="K950:K970" si="239">IF(ISERROR(F950/D950),0,F950/D950*100)</f>
        <v>97.043860007758695</v>
      </c>
    </row>
    <row r="951" spans="1:11" ht="26.4">
      <c r="A951" s="54" t="s">
        <v>21</v>
      </c>
      <c r="B951" s="49" t="s">
        <v>22</v>
      </c>
      <c r="C951" s="50">
        <v>210462.02</v>
      </c>
      <c r="D951" s="50">
        <v>318547</v>
      </c>
      <c r="E951" s="50">
        <v>60555</v>
      </c>
      <c r="F951" s="50">
        <v>295750.74</v>
      </c>
      <c r="G951" s="50">
        <f t="shared" si="235"/>
        <v>85288.72</v>
      </c>
      <c r="H951" s="50">
        <f t="shared" si="236"/>
        <v>-235195.74</v>
      </c>
      <c r="I951" s="51">
        <f t="shared" si="237"/>
        <v>40.524518390539043</v>
      </c>
      <c r="J951" s="51">
        <f t="shared" si="238"/>
        <v>488.4001981669557</v>
      </c>
      <c r="K951" s="51">
        <f t="shared" si="239"/>
        <v>92.843674559798089</v>
      </c>
    </row>
    <row r="952" spans="1:11">
      <c r="A952" s="54" t="s">
        <v>23</v>
      </c>
      <c r="B952" s="49" t="s">
        <v>24</v>
      </c>
      <c r="C952" s="50">
        <v>5272794</v>
      </c>
      <c r="D952" s="50">
        <v>6089751</v>
      </c>
      <c r="E952" s="50">
        <v>2136113</v>
      </c>
      <c r="F952" s="50">
        <v>5923109</v>
      </c>
      <c r="G952" s="50">
        <f t="shared" si="235"/>
        <v>650315</v>
      </c>
      <c r="H952" s="50">
        <f t="shared" si="236"/>
        <v>-3786996</v>
      </c>
      <c r="I952" s="51">
        <f t="shared" si="237"/>
        <v>12.333404263470186</v>
      </c>
      <c r="J952" s="51">
        <f t="shared" si="238"/>
        <v>277.28444141297769</v>
      </c>
      <c r="K952" s="51">
        <f t="shared" si="239"/>
        <v>97.263566277176196</v>
      </c>
    </row>
    <row r="953" spans="1:11" ht="26.4">
      <c r="A953" s="55" t="s">
        <v>25</v>
      </c>
      <c r="B953" s="49" t="s">
        <v>26</v>
      </c>
      <c r="C953" s="50">
        <v>5272794</v>
      </c>
      <c r="D953" s="50">
        <v>6089751</v>
      </c>
      <c r="E953" s="50">
        <v>2136113</v>
      </c>
      <c r="F953" s="50">
        <v>5923109</v>
      </c>
      <c r="G953" s="50">
        <f t="shared" si="235"/>
        <v>650315</v>
      </c>
      <c r="H953" s="50">
        <f t="shared" si="236"/>
        <v>-3786996</v>
      </c>
      <c r="I953" s="51">
        <f t="shared" si="237"/>
        <v>12.333404263470186</v>
      </c>
      <c r="J953" s="51">
        <f t="shared" si="238"/>
        <v>277.28444141297769</v>
      </c>
      <c r="K953" s="51">
        <f t="shared" si="239"/>
        <v>97.263566277176196</v>
      </c>
    </row>
    <row r="954" spans="1:11">
      <c r="A954" s="48" t="s">
        <v>27</v>
      </c>
      <c r="B954" s="49" t="s">
        <v>28</v>
      </c>
      <c r="C954" s="50">
        <v>2260646.04</v>
      </c>
      <c r="D954" s="50">
        <v>6508298</v>
      </c>
      <c r="E954" s="50">
        <v>2196668</v>
      </c>
      <c r="F954" s="50">
        <v>2952177</v>
      </c>
      <c r="G954" s="50">
        <f t="shared" si="235"/>
        <v>691530.96</v>
      </c>
      <c r="H954" s="50">
        <f t="shared" si="236"/>
        <v>-755509</v>
      </c>
      <c r="I954" s="51">
        <f t="shared" si="237"/>
        <v>30.589970643966893</v>
      </c>
      <c r="J954" s="51">
        <f t="shared" si="238"/>
        <v>134.39340856242274</v>
      </c>
      <c r="K954" s="51">
        <f t="shared" si="239"/>
        <v>45.360200162930461</v>
      </c>
    </row>
    <row r="955" spans="1:11">
      <c r="A955" s="54" t="s">
        <v>29</v>
      </c>
      <c r="B955" s="49" t="s">
        <v>30</v>
      </c>
      <c r="C955" s="50">
        <v>2260646.04</v>
      </c>
      <c r="D955" s="50">
        <v>6476824</v>
      </c>
      <c r="E955" s="50">
        <v>2186668</v>
      </c>
      <c r="F955" s="50">
        <v>2946177</v>
      </c>
      <c r="G955" s="50">
        <f t="shared" si="235"/>
        <v>685530.96</v>
      </c>
      <c r="H955" s="50">
        <f t="shared" si="236"/>
        <v>-759509</v>
      </c>
      <c r="I955" s="51">
        <f t="shared" si="237"/>
        <v>30.324559788227617</v>
      </c>
      <c r="J955" s="51">
        <f t="shared" si="238"/>
        <v>134.73362211364505</v>
      </c>
      <c r="K955" s="51">
        <f t="shared" si="239"/>
        <v>45.487989174941298</v>
      </c>
    </row>
    <row r="956" spans="1:11">
      <c r="A956" s="55" t="s">
        <v>31</v>
      </c>
      <c r="B956" s="49" t="s">
        <v>32</v>
      </c>
      <c r="C956" s="50">
        <v>1490822.04</v>
      </c>
      <c r="D956" s="50">
        <v>4922215</v>
      </c>
      <c r="E956" s="50">
        <v>2186668</v>
      </c>
      <c r="F956" s="50">
        <v>1573264</v>
      </c>
      <c r="G956" s="50">
        <f t="shared" si="235"/>
        <v>82441.959999999963</v>
      </c>
      <c r="H956" s="50">
        <f t="shared" si="236"/>
        <v>613404</v>
      </c>
      <c r="I956" s="51">
        <f t="shared" si="237"/>
        <v>5.5299665411439776</v>
      </c>
      <c r="J956" s="51">
        <f t="shared" si="238"/>
        <v>71.948004909753109</v>
      </c>
      <c r="K956" s="51">
        <f t="shared" si="239"/>
        <v>31.962520938236139</v>
      </c>
    </row>
    <row r="957" spans="1:11">
      <c r="A957" s="56" t="s">
        <v>33</v>
      </c>
      <c r="B957" s="49" t="s">
        <v>34</v>
      </c>
      <c r="C957" s="50">
        <v>1065320.25</v>
      </c>
      <c r="D957" s="50">
        <v>4027137</v>
      </c>
      <c r="E957" s="50">
        <v>1763190</v>
      </c>
      <c r="F957" s="50">
        <v>1258537.0900000001</v>
      </c>
      <c r="G957" s="50">
        <f t="shared" si="235"/>
        <v>193216.84000000008</v>
      </c>
      <c r="H957" s="50">
        <f t="shared" si="236"/>
        <v>504652.90999999992</v>
      </c>
      <c r="I957" s="51">
        <f t="shared" si="237"/>
        <v>18.136972426835982</v>
      </c>
      <c r="J957" s="51">
        <f t="shared" si="238"/>
        <v>71.378415825861083</v>
      </c>
      <c r="K957" s="51">
        <f t="shared" si="239"/>
        <v>31.251409872572005</v>
      </c>
    </row>
    <row r="958" spans="1:11">
      <c r="A958" s="56" t="s">
        <v>35</v>
      </c>
      <c r="B958" s="49" t="s">
        <v>36</v>
      </c>
      <c r="C958" s="50">
        <v>425501.79</v>
      </c>
      <c r="D958" s="50">
        <v>895078</v>
      </c>
      <c r="E958" s="50">
        <v>423478</v>
      </c>
      <c r="F958" s="50">
        <v>314726.90999999997</v>
      </c>
      <c r="G958" s="50">
        <f t="shared" si="235"/>
        <v>-110774.88</v>
      </c>
      <c r="H958" s="50">
        <f t="shared" si="236"/>
        <v>108751.09000000003</v>
      </c>
      <c r="I958" s="51">
        <f t="shared" si="237"/>
        <v>-26.033939833719614</v>
      </c>
      <c r="J958" s="51">
        <f t="shared" si="238"/>
        <v>74.319541983290748</v>
      </c>
      <c r="K958" s="51">
        <f t="shared" si="239"/>
        <v>35.16195348338357</v>
      </c>
    </row>
    <row r="959" spans="1:11">
      <c r="A959" s="57" t="s">
        <v>37</v>
      </c>
      <c r="B959" s="49" t="s">
        <v>38</v>
      </c>
      <c r="C959" s="50">
        <v>931</v>
      </c>
      <c r="D959" s="50">
        <v>0</v>
      </c>
      <c r="E959" s="50">
        <v>0</v>
      </c>
      <c r="F959" s="50">
        <v>399.05</v>
      </c>
      <c r="G959" s="50">
        <f t="shared" si="235"/>
        <v>-531.95000000000005</v>
      </c>
      <c r="H959" s="50">
        <f t="shared" si="236"/>
        <v>-399.05</v>
      </c>
      <c r="I959" s="51">
        <f t="shared" si="237"/>
        <v>-57.137486573576794</v>
      </c>
      <c r="J959" s="51">
        <f t="shared" si="238"/>
        <v>0</v>
      </c>
      <c r="K959" s="51">
        <f t="shared" si="239"/>
        <v>0</v>
      </c>
    </row>
    <row r="960" spans="1:11">
      <c r="A960" s="55" t="s">
        <v>39</v>
      </c>
      <c r="B960" s="49" t="s">
        <v>40</v>
      </c>
      <c r="C960" s="50">
        <v>0</v>
      </c>
      <c r="D960" s="50">
        <v>17074</v>
      </c>
      <c r="E960" s="50">
        <v>0</v>
      </c>
      <c r="F960" s="50">
        <v>0</v>
      </c>
      <c r="G960" s="50">
        <f t="shared" si="235"/>
        <v>0</v>
      </c>
      <c r="H960" s="50">
        <f t="shared" si="236"/>
        <v>0</v>
      </c>
      <c r="I960" s="51">
        <f t="shared" si="237"/>
        <v>0</v>
      </c>
      <c r="J960" s="51">
        <f t="shared" si="238"/>
        <v>0</v>
      </c>
      <c r="K960" s="51">
        <f t="shared" si="239"/>
        <v>0</v>
      </c>
    </row>
    <row r="961" spans="1:11">
      <c r="A961" s="56" t="s">
        <v>43</v>
      </c>
      <c r="B961" s="49" t="s">
        <v>44</v>
      </c>
      <c r="C961" s="50">
        <v>0</v>
      </c>
      <c r="D961" s="50">
        <v>17074</v>
      </c>
      <c r="E961" s="50">
        <v>0</v>
      </c>
      <c r="F961" s="50">
        <v>0</v>
      </c>
      <c r="G961" s="50">
        <f t="shared" si="235"/>
        <v>0</v>
      </c>
      <c r="H961" s="50">
        <f t="shared" si="236"/>
        <v>0</v>
      </c>
      <c r="I961" s="51">
        <f t="shared" si="237"/>
        <v>0</v>
      </c>
      <c r="J961" s="51">
        <f t="shared" si="238"/>
        <v>0</v>
      </c>
      <c r="K961" s="51">
        <f t="shared" si="239"/>
        <v>0</v>
      </c>
    </row>
    <row r="962" spans="1:11" ht="26.4">
      <c r="A962" s="55" t="s">
        <v>45</v>
      </c>
      <c r="B962" s="49" t="s">
        <v>46</v>
      </c>
      <c r="C962" s="50">
        <v>769824</v>
      </c>
      <c r="D962" s="50">
        <v>1537535</v>
      </c>
      <c r="E962" s="50">
        <v>0</v>
      </c>
      <c r="F962" s="50">
        <v>1372913</v>
      </c>
      <c r="G962" s="50">
        <f t="shared" si="235"/>
        <v>603089</v>
      </c>
      <c r="H962" s="50">
        <f t="shared" si="236"/>
        <v>-1372913</v>
      </c>
      <c r="I962" s="51">
        <f t="shared" si="237"/>
        <v>78.341153302573048</v>
      </c>
      <c r="J962" s="51">
        <f t="shared" si="238"/>
        <v>0</v>
      </c>
      <c r="K962" s="51">
        <f t="shared" si="239"/>
        <v>89.293121782593559</v>
      </c>
    </row>
    <row r="963" spans="1:11" ht="26.4">
      <c r="A963" s="56" t="s">
        <v>157</v>
      </c>
      <c r="B963" s="49" t="s">
        <v>158</v>
      </c>
      <c r="C963" s="50">
        <v>769824</v>
      </c>
      <c r="D963" s="50">
        <v>1537535</v>
      </c>
      <c r="E963" s="50">
        <v>0</v>
      </c>
      <c r="F963" s="50">
        <v>1372913</v>
      </c>
      <c r="G963" s="50">
        <f t="shared" si="235"/>
        <v>603089</v>
      </c>
      <c r="H963" s="50">
        <f t="shared" si="236"/>
        <v>-1372913</v>
      </c>
      <c r="I963" s="51">
        <f t="shared" si="237"/>
        <v>78.341153302573048</v>
      </c>
      <c r="J963" s="51">
        <f t="shared" si="238"/>
        <v>0</v>
      </c>
      <c r="K963" s="51">
        <f t="shared" si="239"/>
        <v>89.293121782593559</v>
      </c>
    </row>
    <row r="964" spans="1:11" ht="26.4">
      <c r="A964" s="57" t="s">
        <v>159</v>
      </c>
      <c r="B964" s="49" t="s">
        <v>160</v>
      </c>
      <c r="C964" s="50">
        <v>769824</v>
      </c>
      <c r="D964" s="50">
        <v>1537535</v>
      </c>
      <c r="E964" s="50">
        <v>0</v>
      </c>
      <c r="F964" s="50">
        <v>1372913</v>
      </c>
      <c r="G964" s="50">
        <f t="shared" si="235"/>
        <v>603089</v>
      </c>
      <c r="H964" s="50">
        <f t="shared" si="236"/>
        <v>-1372913</v>
      </c>
      <c r="I964" s="51">
        <f t="shared" si="237"/>
        <v>78.341153302573048</v>
      </c>
      <c r="J964" s="51">
        <f t="shared" si="238"/>
        <v>0</v>
      </c>
      <c r="K964" s="51">
        <f t="shared" si="239"/>
        <v>89.293121782593559</v>
      </c>
    </row>
    <row r="965" spans="1:11">
      <c r="A965" s="54" t="s">
        <v>53</v>
      </c>
      <c r="B965" s="49" t="s">
        <v>54</v>
      </c>
      <c r="C965" s="50">
        <v>0</v>
      </c>
      <c r="D965" s="50">
        <v>31474</v>
      </c>
      <c r="E965" s="50">
        <v>10000</v>
      </c>
      <c r="F965" s="50">
        <v>6000</v>
      </c>
      <c r="G965" s="50">
        <f t="shared" si="235"/>
        <v>6000</v>
      </c>
      <c r="H965" s="50">
        <f t="shared" si="236"/>
        <v>4000</v>
      </c>
      <c r="I965" s="51">
        <f t="shared" si="237"/>
        <v>0</v>
      </c>
      <c r="J965" s="51">
        <f t="shared" si="238"/>
        <v>60</v>
      </c>
      <c r="K965" s="51">
        <f t="shared" si="239"/>
        <v>19.063353879392515</v>
      </c>
    </row>
    <row r="966" spans="1:11">
      <c r="A966" s="55" t="s">
        <v>55</v>
      </c>
      <c r="B966" s="49" t="s">
        <v>56</v>
      </c>
      <c r="C966" s="50">
        <v>0</v>
      </c>
      <c r="D966" s="50">
        <v>31474</v>
      </c>
      <c r="E966" s="50">
        <v>10000</v>
      </c>
      <c r="F966" s="50">
        <v>6000</v>
      </c>
      <c r="G966" s="50">
        <f t="shared" si="235"/>
        <v>6000</v>
      </c>
      <c r="H966" s="50">
        <f t="shared" si="236"/>
        <v>4000</v>
      </c>
      <c r="I966" s="51">
        <f t="shared" si="237"/>
        <v>0</v>
      </c>
      <c r="J966" s="51">
        <f t="shared" si="238"/>
        <v>60</v>
      </c>
      <c r="K966" s="51">
        <f t="shared" si="239"/>
        <v>19.063353879392515</v>
      </c>
    </row>
    <row r="967" spans="1:11">
      <c r="A967" s="48"/>
      <c r="B967" s="49" t="s">
        <v>57</v>
      </c>
      <c r="C967" s="50">
        <v>3222609.98</v>
      </c>
      <c r="D967" s="50">
        <v>-100000</v>
      </c>
      <c r="E967" s="50">
        <v>0</v>
      </c>
      <c r="F967" s="50">
        <v>3266682.74</v>
      </c>
      <c r="G967" s="50">
        <f t="shared" si="235"/>
        <v>44072.760000000242</v>
      </c>
      <c r="H967" s="50">
        <f t="shared" si="236"/>
        <v>-3266682.74</v>
      </c>
      <c r="I967" s="51">
        <f t="shared" si="237"/>
        <v>1.3676107339554591</v>
      </c>
      <c r="J967" s="51">
        <f t="shared" si="238"/>
        <v>0</v>
      </c>
      <c r="K967" s="51">
        <f t="shared" si="239"/>
        <v>-3266.6827400000002</v>
      </c>
    </row>
    <row r="968" spans="1:11">
      <c r="A968" s="48" t="s">
        <v>58</v>
      </c>
      <c r="B968" s="49" t="s">
        <v>59</v>
      </c>
      <c r="C968" s="50">
        <v>-3222609.98</v>
      </c>
      <c r="D968" s="50">
        <v>100000</v>
      </c>
      <c r="E968" s="50">
        <v>0</v>
      </c>
      <c r="F968" s="50">
        <v>-3266682.74</v>
      </c>
      <c r="G968" s="50">
        <f t="shared" si="235"/>
        <v>-44072.760000000242</v>
      </c>
      <c r="H968" s="50">
        <f t="shared" si="236"/>
        <v>3266682.74</v>
      </c>
      <c r="I968" s="51">
        <f t="shared" si="237"/>
        <v>1.3676107339554591</v>
      </c>
      <c r="J968" s="51">
        <f t="shared" si="238"/>
        <v>0</v>
      </c>
      <c r="K968" s="51">
        <f t="shared" si="239"/>
        <v>-3266.6827400000002</v>
      </c>
    </row>
    <row r="969" spans="1:11">
      <c r="A969" s="54" t="s">
        <v>60</v>
      </c>
      <c r="B969" s="49" t="s">
        <v>61</v>
      </c>
      <c r="C969" s="50">
        <v>-3222609.98</v>
      </c>
      <c r="D969" s="50">
        <v>100000</v>
      </c>
      <c r="E969" s="50">
        <v>0</v>
      </c>
      <c r="F969" s="50">
        <v>-3266682.74</v>
      </c>
      <c r="G969" s="50">
        <f t="shared" si="235"/>
        <v>-44072.760000000242</v>
      </c>
      <c r="H969" s="50">
        <f t="shared" si="236"/>
        <v>3266682.74</v>
      </c>
      <c r="I969" s="51">
        <f t="shared" si="237"/>
        <v>1.3676107339554591</v>
      </c>
      <c r="J969" s="51">
        <f t="shared" si="238"/>
        <v>0</v>
      </c>
      <c r="K969" s="51">
        <f t="shared" si="239"/>
        <v>-3266.6827400000002</v>
      </c>
    </row>
    <row r="970" spans="1:11" ht="26.4">
      <c r="A970" s="55" t="s">
        <v>139</v>
      </c>
      <c r="B970" s="49" t="s">
        <v>140</v>
      </c>
      <c r="C970" s="50">
        <v>0</v>
      </c>
      <c r="D970" s="50">
        <v>100000</v>
      </c>
      <c r="E970" s="50">
        <v>0</v>
      </c>
      <c r="F970" s="50">
        <v>-100000</v>
      </c>
      <c r="G970" s="50">
        <f t="shared" si="235"/>
        <v>-100000</v>
      </c>
      <c r="H970" s="50">
        <f t="shared" si="236"/>
        <v>100000</v>
      </c>
      <c r="I970" s="51">
        <f t="shared" si="237"/>
        <v>0</v>
      </c>
      <c r="J970" s="51">
        <f t="shared" si="238"/>
        <v>0</v>
      </c>
      <c r="K970" s="51">
        <f t="shared" si="239"/>
        <v>-100</v>
      </c>
    </row>
    <row r="971" spans="1:11" ht="26.4">
      <c r="A971" s="63" t="s">
        <v>470</v>
      </c>
      <c r="B971" s="60" t="s">
        <v>471</v>
      </c>
      <c r="C971" s="61"/>
      <c r="D971" s="61"/>
      <c r="E971" s="61"/>
      <c r="F971" s="61"/>
      <c r="G971" s="61"/>
      <c r="H971" s="61"/>
      <c r="I971" s="62"/>
      <c r="J971" s="62"/>
      <c r="K971" s="62"/>
    </row>
    <row r="972" spans="1:11">
      <c r="A972" s="48" t="s">
        <v>19</v>
      </c>
      <c r="B972" s="49" t="s">
        <v>20</v>
      </c>
      <c r="C972" s="50">
        <v>1135959.3600000001</v>
      </c>
      <c r="D972" s="50">
        <v>2111070</v>
      </c>
      <c r="E972" s="50">
        <v>1057603</v>
      </c>
      <c r="F972" s="50">
        <v>1404999.5</v>
      </c>
      <c r="G972" s="50">
        <f t="shared" ref="G972:G984" si="240">F972-C972</f>
        <v>269040.1399999999</v>
      </c>
      <c r="H972" s="50">
        <f t="shared" ref="H972:H984" si="241">E972-F972</f>
        <v>-347396.5</v>
      </c>
      <c r="I972" s="51">
        <f t="shared" ref="I972:I984" si="242">IF(ISERROR(F972/C972),0,F972/C972*100-100)</f>
        <v>23.683958200758155</v>
      </c>
      <c r="J972" s="51">
        <f t="shared" ref="J972:J984" si="243">IF(ISERROR(F972/E972),0,F972/E972*100)</f>
        <v>132.84753352628539</v>
      </c>
      <c r="K972" s="51">
        <f t="shared" ref="K972:K984" si="244">IF(ISERROR(F972/D972),0,F972/D972*100)</f>
        <v>66.553903944445238</v>
      </c>
    </row>
    <row r="973" spans="1:11" ht="26.4">
      <c r="A973" s="54" t="s">
        <v>21</v>
      </c>
      <c r="B973" s="49" t="s">
        <v>22</v>
      </c>
      <c r="C973" s="50">
        <v>286230.36</v>
      </c>
      <c r="D973" s="50">
        <v>1208274</v>
      </c>
      <c r="E973" s="50">
        <v>604138</v>
      </c>
      <c r="F973" s="50">
        <v>502203.5</v>
      </c>
      <c r="G973" s="50">
        <f t="shared" si="240"/>
        <v>215973.14</v>
      </c>
      <c r="H973" s="50">
        <f t="shared" si="241"/>
        <v>101934.5</v>
      </c>
      <c r="I973" s="51">
        <f t="shared" si="242"/>
        <v>75.454308900006282</v>
      </c>
      <c r="J973" s="51">
        <f t="shared" si="243"/>
        <v>83.127282177250891</v>
      </c>
      <c r="K973" s="51">
        <f t="shared" si="244"/>
        <v>41.563709886995831</v>
      </c>
    </row>
    <row r="974" spans="1:11">
      <c r="A974" s="54" t="s">
        <v>23</v>
      </c>
      <c r="B974" s="49" t="s">
        <v>24</v>
      </c>
      <c r="C974" s="50">
        <v>849729</v>
      </c>
      <c r="D974" s="50">
        <v>902796</v>
      </c>
      <c r="E974" s="50">
        <v>453465</v>
      </c>
      <c r="F974" s="50">
        <v>902796</v>
      </c>
      <c r="G974" s="50">
        <f t="shared" si="240"/>
        <v>53067</v>
      </c>
      <c r="H974" s="50">
        <f t="shared" si="241"/>
        <v>-449331</v>
      </c>
      <c r="I974" s="51">
        <f t="shared" si="242"/>
        <v>6.2451675769568737</v>
      </c>
      <c r="J974" s="51">
        <f t="shared" si="243"/>
        <v>199.08835301511692</v>
      </c>
      <c r="K974" s="51">
        <f t="shared" si="244"/>
        <v>100</v>
      </c>
    </row>
    <row r="975" spans="1:11" ht="26.4">
      <c r="A975" s="55" t="s">
        <v>25</v>
      </c>
      <c r="B975" s="49" t="s">
        <v>26</v>
      </c>
      <c r="C975" s="50">
        <v>849729</v>
      </c>
      <c r="D975" s="50">
        <v>902796</v>
      </c>
      <c r="E975" s="50">
        <v>453465</v>
      </c>
      <c r="F975" s="50">
        <v>902796</v>
      </c>
      <c r="G975" s="50">
        <f t="shared" si="240"/>
        <v>53067</v>
      </c>
      <c r="H975" s="50">
        <f t="shared" si="241"/>
        <v>-449331</v>
      </c>
      <c r="I975" s="51">
        <f t="shared" si="242"/>
        <v>6.2451675769568737</v>
      </c>
      <c r="J975" s="51">
        <f t="shared" si="243"/>
        <v>199.08835301511692</v>
      </c>
      <c r="K975" s="51">
        <f t="shared" si="244"/>
        <v>100</v>
      </c>
    </row>
    <row r="976" spans="1:11">
      <c r="A976" s="48" t="s">
        <v>27</v>
      </c>
      <c r="B976" s="49" t="s">
        <v>28</v>
      </c>
      <c r="C976" s="50">
        <v>736823.33</v>
      </c>
      <c r="D976" s="50">
        <v>2140398</v>
      </c>
      <c r="E976" s="50">
        <v>1057603</v>
      </c>
      <c r="F976" s="50">
        <v>1011238.19</v>
      </c>
      <c r="G976" s="50">
        <f t="shared" si="240"/>
        <v>274414.86</v>
      </c>
      <c r="H976" s="50">
        <f t="shared" si="241"/>
        <v>46364.810000000056</v>
      </c>
      <c r="I976" s="51">
        <f t="shared" si="242"/>
        <v>37.242965691653666</v>
      </c>
      <c r="J976" s="51">
        <f t="shared" si="243"/>
        <v>95.616047798654122</v>
      </c>
      <c r="K976" s="51">
        <f t="shared" si="244"/>
        <v>47.245334278951859</v>
      </c>
    </row>
    <row r="977" spans="1:11">
      <c r="A977" s="54" t="s">
        <v>29</v>
      </c>
      <c r="B977" s="49" t="s">
        <v>30</v>
      </c>
      <c r="C977" s="50">
        <v>736823.33</v>
      </c>
      <c r="D977" s="50">
        <v>2140398</v>
      </c>
      <c r="E977" s="50">
        <v>1057603</v>
      </c>
      <c r="F977" s="50">
        <v>1011238.19</v>
      </c>
      <c r="G977" s="50">
        <f t="shared" si="240"/>
        <v>274414.86</v>
      </c>
      <c r="H977" s="50">
        <f t="shared" si="241"/>
        <v>46364.810000000056</v>
      </c>
      <c r="I977" s="51">
        <f t="shared" si="242"/>
        <v>37.242965691653666</v>
      </c>
      <c r="J977" s="51">
        <f t="shared" si="243"/>
        <v>95.616047798654122</v>
      </c>
      <c r="K977" s="51">
        <f t="shared" si="244"/>
        <v>47.245334278951859</v>
      </c>
    </row>
    <row r="978" spans="1:11">
      <c r="A978" s="55" t="s">
        <v>31</v>
      </c>
      <c r="B978" s="49" t="s">
        <v>32</v>
      </c>
      <c r="C978" s="50">
        <v>736823.33</v>
      </c>
      <c r="D978" s="50">
        <v>2140398</v>
      </c>
      <c r="E978" s="50">
        <v>1057603</v>
      </c>
      <c r="F978" s="50">
        <v>1011238.19</v>
      </c>
      <c r="G978" s="50">
        <f t="shared" si="240"/>
        <v>274414.86</v>
      </c>
      <c r="H978" s="50">
        <f t="shared" si="241"/>
        <v>46364.810000000056</v>
      </c>
      <c r="I978" s="51">
        <f t="shared" si="242"/>
        <v>37.242965691653666</v>
      </c>
      <c r="J978" s="51">
        <f t="shared" si="243"/>
        <v>95.616047798654122</v>
      </c>
      <c r="K978" s="51">
        <f t="shared" si="244"/>
        <v>47.245334278951859</v>
      </c>
    </row>
    <row r="979" spans="1:11">
      <c r="A979" s="56" t="s">
        <v>33</v>
      </c>
      <c r="B979" s="49" t="s">
        <v>34</v>
      </c>
      <c r="C979" s="50">
        <v>654640.24</v>
      </c>
      <c r="D979" s="50">
        <v>1850544</v>
      </c>
      <c r="E979" s="50">
        <v>914688</v>
      </c>
      <c r="F979" s="50">
        <v>933956.36</v>
      </c>
      <c r="G979" s="50">
        <f t="shared" si="240"/>
        <v>279316.12</v>
      </c>
      <c r="H979" s="50">
        <f t="shared" si="241"/>
        <v>-19268.359999999986</v>
      </c>
      <c r="I979" s="51">
        <f t="shared" si="242"/>
        <v>42.667117438426942</v>
      </c>
      <c r="J979" s="51">
        <f t="shared" si="243"/>
        <v>102.10654999300309</v>
      </c>
      <c r="K979" s="51">
        <f t="shared" si="244"/>
        <v>50.469286869158466</v>
      </c>
    </row>
    <row r="980" spans="1:11">
      <c r="A980" s="56" t="s">
        <v>35</v>
      </c>
      <c r="B980" s="49" t="s">
        <v>36</v>
      </c>
      <c r="C980" s="50">
        <v>82183.09</v>
      </c>
      <c r="D980" s="50">
        <v>289854</v>
      </c>
      <c r="E980" s="50">
        <v>142915</v>
      </c>
      <c r="F980" s="50">
        <v>77281.83</v>
      </c>
      <c r="G980" s="50">
        <f t="shared" si="240"/>
        <v>-4901.2599999999948</v>
      </c>
      <c r="H980" s="50">
        <f t="shared" si="241"/>
        <v>65633.17</v>
      </c>
      <c r="I980" s="51">
        <f t="shared" si="242"/>
        <v>-5.9638302721399299</v>
      </c>
      <c r="J980" s="51">
        <f t="shared" si="243"/>
        <v>54.075380470909288</v>
      </c>
      <c r="K980" s="51">
        <f t="shared" si="244"/>
        <v>26.662330000621004</v>
      </c>
    </row>
    <row r="981" spans="1:11">
      <c r="A981" s="48"/>
      <c r="B981" s="49" t="s">
        <v>57</v>
      </c>
      <c r="C981" s="50">
        <v>399136.03</v>
      </c>
      <c r="D981" s="50">
        <v>-29328</v>
      </c>
      <c r="E981" s="50">
        <v>0</v>
      </c>
      <c r="F981" s="50">
        <v>393761.31</v>
      </c>
      <c r="G981" s="50">
        <f t="shared" si="240"/>
        <v>-5374.7200000000303</v>
      </c>
      <c r="H981" s="50">
        <f t="shared" si="241"/>
        <v>-393761.31</v>
      </c>
      <c r="I981" s="51">
        <f t="shared" si="242"/>
        <v>-1.3465885302311591</v>
      </c>
      <c r="J981" s="51">
        <f t="shared" si="243"/>
        <v>0</v>
      </c>
      <c r="K981" s="51">
        <f t="shared" si="244"/>
        <v>-1342.6122135842882</v>
      </c>
    </row>
    <row r="982" spans="1:11">
      <c r="A982" s="48" t="s">
        <v>58</v>
      </c>
      <c r="B982" s="49" t="s">
        <v>59</v>
      </c>
      <c r="C982" s="50">
        <v>-399136.03</v>
      </c>
      <c r="D982" s="50">
        <v>29328</v>
      </c>
      <c r="E982" s="50">
        <v>0</v>
      </c>
      <c r="F982" s="50">
        <v>-393761.31</v>
      </c>
      <c r="G982" s="50">
        <f t="shared" si="240"/>
        <v>5374.7200000000303</v>
      </c>
      <c r="H982" s="50">
        <f t="shared" si="241"/>
        <v>393761.31</v>
      </c>
      <c r="I982" s="51">
        <f t="shared" si="242"/>
        <v>-1.3465885302311591</v>
      </c>
      <c r="J982" s="51">
        <f t="shared" si="243"/>
        <v>0</v>
      </c>
      <c r="K982" s="51">
        <f t="shared" si="244"/>
        <v>-1342.6122135842882</v>
      </c>
    </row>
    <row r="983" spans="1:11">
      <c r="A983" s="54" t="s">
        <v>60</v>
      </c>
      <c r="B983" s="49" t="s">
        <v>61</v>
      </c>
      <c r="C983" s="50">
        <v>-399136.03</v>
      </c>
      <c r="D983" s="50">
        <v>29328</v>
      </c>
      <c r="E983" s="50">
        <v>0</v>
      </c>
      <c r="F983" s="50">
        <v>-393761.31</v>
      </c>
      <c r="G983" s="50">
        <f t="shared" si="240"/>
        <v>5374.7200000000303</v>
      </c>
      <c r="H983" s="50">
        <f t="shared" si="241"/>
        <v>393761.31</v>
      </c>
      <c r="I983" s="51">
        <f t="shared" si="242"/>
        <v>-1.3465885302311591</v>
      </c>
      <c r="J983" s="51">
        <f t="shared" si="243"/>
        <v>0</v>
      </c>
      <c r="K983" s="51">
        <f t="shared" si="244"/>
        <v>-1342.6122135842882</v>
      </c>
    </row>
    <row r="984" spans="1:11" ht="26.4">
      <c r="A984" s="55" t="s">
        <v>139</v>
      </c>
      <c r="B984" s="49" t="s">
        <v>140</v>
      </c>
      <c r="C984" s="50">
        <v>-53370.23</v>
      </c>
      <c r="D984" s="50">
        <v>29328</v>
      </c>
      <c r="E984" s="50">
        <v>0</v>
      </c>
      <c r="F984" s="50">
        <v>0</v>
      </c>
      <c r="G984" s="50">
        <f t="shared" si="240"/>
        <v>53370.23</v>
      </c>
      <c r="H984" s="50">
        <f t="shared" si="241"/>
        <v>0</v>
      </c>
      <c r="I984" s="51">
        <f t="shared" si="242"/>
        <v>-100</v>
      </c>
      <c r="J984" s="51">
        <f t="shared" si="243"/>
        <v>0</v>
      </c>
      <c r="K984" s="51">
        <f t="shared" si="244"/>
        <v>0</v>
      </c>
    </row>
    <row r="985" spans="1:11">
      <c r="A985" s="63" t="s">
        <v>472</v>
      </c>
      <c r="B985" s="60" t="s">
        <v>473</v>
      </c>
      <c r="C985" s="61"/>
      <c r="D985" s="61"/>
      <c r="E985" s="61"/>
      <c r="F985" s="61"/>
      <c r="G985" s="61"/>
      <c r="H985" s="61"/>
      <c r="I985" s="62"/>
      <c r="J985" s="62"/>
      <c r="K985" s="62"/>
    </row>
    <row r="986" spans="1:11">
      <c r="A986" s="48" t="s">
        <v>19</v>
      </c>
      <c r="B986" s="49" t="s">
        <v>20</v>
      </c>
      <c r="C986" s="50">
        <v>570494</v>
      </c>
      <c r="D986" s="50">
        <v>910374</v>
      </c>
      <c r="E986" s="50">
        <v>254436</v>
      </c>
      <c r="F986" s="50">
        <v>633894</v>
      </c>
      <c r="G986" s="50">
        <f t="shared" ref="G986:G1000" si="245">F986-C986</f>
        <v>63400</v>
      </c>
      <c r="H986" s="50">
        <f t="shared" ref="H986:H1000" si="246">E986-F986</f>
        <v>-379458</v>
      </c>
      <c r="I986" s="51">
        <f t="shared" ref="I986:I1000" si="247">IF(ISERROR(F986/C986),0,F986/C986*100-100)</f>
        <v>11.113175598691654</v>
      </c>
      <c r="J986" s="51">
        <f t="shared" ref="J986:J1000" si="248">IF(ISERROR(F986/E986),0,F986/E986*100)</f>
        <v>249.13691458755838</v>
      </c>
      <c r="K986" s="51">
        <f t="shared" ref="K986:K1000" si="249">IF(ISERROR(F986/D986),0,F986/D986*100)</f>
        <v>69.630064127490471</v>
      </c>
    </row>
    <row r="987" spans="1:11" ht="26.4">
      <c r="A987" s="54" t="s">
        <v>21</v>
      </c>
      <c r="B987" s="49" t="s">
        <v>22</v>
      </c>
      <c r="C987" s="50">
        <v>0</v>
      </c>
      <c r="D987" s="50">
        <v>337765</v>
      </c>
      <c r="E987" s="50">
        <v>0</v>
      </c>
      <c r="F987" s="50">
        <v>61285</v>
      </c>
      <c r="G987" s="50">
        <f t="shared" si="245"/>
        <v>61285</v>
      </c>
      <c r="H987" s="50">
        <f t="shared" si="246"/>
        <v>-61285</v>
      </c>
      <c r="I987" s="51">
        <f t="shared" si="247"/>
        <v>0</v>
      </c>
      <c r="J987" s="51">
        <f t="shared" si="248"/>
        <v>0</v>
      </c>
      <c r="K987" s="51">
        <f t="shared" si="249"/>
        <v>18.144271905022723</v>
      </c>
    </row>
    <row r="988" spans="1:11">
      <c r="A988" s="54" t="s">
        <v>23</v>
      </c>
      <c r="B988" s="49" t="s">
        <v>24</v>
      </c>
      <c r="C988" s="50">
        <v>570494</v>
      </c>
      <c r="D988" s="50">
        <v>572609</v>
      </c>
      <c r="E988" s="50">
        <v>254436</v>
      </c>
      <c r="F988" s="50">
        <v>572609</v>
      </c>
      <c r="G988" s="50">
        <f t="shared" si="245"/>
        <v>2115</v>
      </c>
      <c r="H988" s="50">
        <f t="shared" si="246"/>
        <v>-318173</v>
      </c>
      <c r="I988" s="51">
        <f t="shared" si="247"/>
        <v>0.37073133109200285</v>
      </c>
      <c r="J988" s="51">
        <f t="shared" si="248"/>
        <v>225.05030734644467</v>
      </c>
      <c r="K988" s="51">
        <f t="shared" si="249"/>
        <v>100</v>
      </c>
    </row>
    <row r="989" spans="1:11" ht="26.4">
      <c r="A989" s="55" t="s">
        <v>25</v>
      </c>
      <c r="B989" s="49" t="s">
        <v>26</v>
      </c>
      <c r="C989" s="50">
        <v>570494</v>
      </c>
      <c r="D989" s="50">
        <v>572609</v>
      </c>
      <c r="E989" s="50">
        <v>254436</v>
      </c>
      <c r="F989" s="50">
        <v>572609</v>
      </c>
      <c r="G989" s="50">
        <f t="shared" si="245"/>
        <v>2115</v>
      </c>
      <c r="H989" s="50">
        <f t="shared" si="246"/>
        <v>-318173</v>
      </c>
      <c r="I989" s="51">
        <f t="shared" si="247"/>
        <v>0.37073133109200285</v>
      </c>
      <c r="J989" s="51">
        <f t="shared" si="248"/>
        <v>225.05030734644467</v>
      </c>
      <c r="K989" s="51">
        <f t="shared" si="249"/>
        <v>100</v>
      </c>
    </row>
    <row r="990" spans="1:11">
      <c r="A990" s="48" t="s">
        <v>27</v>
      </c>
      <c r="B990" s="49" t="s">
        <v>28</v>
      </c>
      <c r="C990" s="50">
        <v>226176.14</v>
      </c>
      <c r="D990" s="50">
        <v>910374</v>
      </c>
      <c r="E990" s="50">
        <v>254436</v>
      </c>
      <c r="F990" s="50">
        <v>400135.56</v>
      </c>
      <c r="G990" s="50">
        <f t="shared" si="245"/>
        <v>173959.41999999998</v>
      </c>
      <c r="H990" s="50">
        <f t="shared" si="246"/>
        <v>-145699.56</v>
      </c>
      <c r="I990" s="51">
        <f t="shared" si="247"/>
        <v>76.913250000641085</v>
      </c>
      <c r="J990" s="51">
        <f t="shared" si="248"/>
        <v>157.26373626373626</v>
      </c>
      <c r="K990" s="51">
        <f t="shared" si="249"/>
        <v>43.952876510093652</v>
      </c>
    </row>
    <row r="991" spans="1:11">
      <c r="A991" s="54" t="s">
        <v>29</v>
      </c>
      <c r="B991" s="49" t="s">
        <v>30</v>
      </c>
      <c r="C991" s="50">
        <v>226176.14</v>
      </c>
      <c r="D991" s="50">
        <v>906848</v>
      </c>
      <c r="E991" s="50">
        <v>250910</v>
      </c>
      <c r="F991" s="50">
        <v>400135.56</v>
      </c>
      <c r="G991" s="50">
        <f t="shared" si="245"/>
        <v>173959.41999999998</v>
      </c>
      <c r="H991" s="50">
        <f t="shared" si="246"/>
        <v>-149225.56</v>
      </c>
      <c r="I991" s="51">
        <f t="shared" si="247"/>
        <v>76.913250000641085</v>
      </c>
      <c r="J991" s="51">
        <f t="shared" si="248"/>
        <v>159.47373958790004</v>
      </c>
      <c r="K991" s="51">
        <f t="shared" si="249"/>
        <v>44.123773774656833</v>
      </c>
    </row>
    <row r="992" spans="1:11">
      <c r="A992" s="55" t="s">
        <v>31</v>
      </c>
      <c r="B992" s="49" t="s">
        <v>32</v>
      </c>
      <c r="C992" s="50">
        <v>226176.14</v>
      </c>
      <c r="D992" s="50">
        <v>906848</v>
      </c>
      <c r="E992" s="50">
        <v>250910</v>
      </c>
      <c r="F992" s="50">
        <v>400135.56</v>
      </c>
      <c r="G992" s="50">
        <f t="shared" si="245"/>
        <v>173959.41999999998</v>
      </c>
      <c r="H992" s="50">
        <f t="shared" si="246"/>
        <v>-149225.56</v>
      </c>
      <c r="I992" s="51">
        <f t="shared" si="247"/>
        <v>76.913250000641085</v>
      </c>
      <c r="J992" s="51">
        <f t="shared" si="248"/>
        <v>159.47373958790004</v>
      </c>
      <c r="K992" s="51">
        <f t="shared" si="249"/>
        <v>44.123773774656833</v>
      </c>
    </row>
    <row r="993" spans="1:11">
      <c r="A993" s="56" t="s">
        <v>33</v>
      </c>
      <c r="B993" s="49" t="s">
        <v>34</v>
      </c>
      <c r="C993" s="50">
        <v>172378.17</v>
      </c>
      <c r="D993" s="50">
        <v>784407</v>
      </c>
      <c r="E993" s="50">
        <v>188190</v>
      </c>
      <c r="F993" s="50">
        <v>338602.23</v>
      </c>
      <c r="G993" s="50">
        <f t="shared" si="245"/>
        <v>166224.05999999997</v>
      </c>
      <c r="H993" s="50">
        <f t="shared" si="246"/>
        <v>-150412.22999999998</v>
      </c>
      <c r="I993" s="51">
        <f t="shared" si="247"/>
        <v>96.42987856292936</v>
      </c>
      <c r="J993" s="51">
        <f t="shared" si="248"/>
        <v>179.92572931611667</v>
      </c>
      <c r="K993" s="51">
        <f t="shared" si="249"/>
        <v>43.166650731061807</v>
      </c>
    </row>
    <row r="994" spans="1:11">
      <c r="A994" s="56" t="s">
        <v>35</v>
      </c>
      <c r="B994" s="49" t="s">
        <v>36</v>
      </c>
      <c r="C994" s="50">
        <v>53797.97</v>
      </c>
      <c r="D994" s="50">
        <v>122441</v>
      </c>
      <c r="E994" s="50">
        <v>62720</v>
      </c>
      <c r="F994" s="50">
        <v>61533.33</v>
      </c>
      <c r="G994" s="50">
        <f t="shared" si="245"/>
        <v>7735.3600000000006</v>
      </c>
      <c r="H994" s="50">
        <f t="shared" si="246"/>
        <v>1186.6699999999983</v>
      </c>
      <c r="I994" s="51">
        <f t="shared" si="247"/>
        <v>14.37853510085975</v>
      </c>
      <c r="J994" s="51">
        <f t="shared" si="248"/>
        <v>98.107987882653063</v>
      </c>
      <c r="K994" s="51">
        <f t="shared" si="249"/>
        <v>50.255494483057149</v>
      </c>
    </row>
    <row r="995" spans="1:11">
      <c r="A995" s="57" t="s">
        <v>37</v>
      </c>
      <c r="B995" s="49" t="s">
        <v>38</v>
      </c>
      <c r="C995" s="50">
        <v>138.84</v>
      </c>
      <c r="D995" s="50">
        <v>0</v>
      </c>
      <c r="E995" s="50">
        <v>0</v>
      </c>
      <c r="F995" s="50">
        <v>226.09</v>
      </c>
      <c r="G995" s="50">
        <f t="shared" si="245"/>
        <v>87.25</v>
      </c>
      <c r="H995" s="50">
        <f t="shared" si="246"/>
        <v>-226.09</v>
      </c>
      <c r="I995" s="51">
        <f t="shared" si="247"/>
        <v>62.842120426390068</v>
      </c>
      <c r="J995" s="51">
        <f t="shared" si="248"/>
        <v>0</v>
      </c>
      <c r="K995" s="51">
        <f t="shared" si="249"/>
        <v>0</v>
      </c>
    </row>
    <row r="996" spans="1:11">
      <c r="A996" s="54" t="s">
        <v>53</v>
      </c>
      <c r="B996" s="49" t="s">
        <v>54</v>
      </c>
      <c r="C996" s="50">
        <v>0</v>
      </c>
      <c r="D996" s="50">
        <v>3526</v>
      </c>
      <c r="E996" s="50">
        <v>3526</v>
      </c>
      <c r="F996" s="50">
        <v>0</v>
      </c>
      <c r="G996" s="50">
        <f t="shared" si="245"/>
        <v>0</v>
      </c>
      <c r="H996" s="50">
        <f t="shared" si="246"/>
        <v>3526</v>
      </c>
      <c r="I996" s="51">
        <f t="shared" si="247"/>
        <v>0</v>
      </c>
      <c r="J996" s="51">
        <f t="shared" si="248"/>
        <v>0</v>
      </c>
      <c r="K996" s="51">
        <f t="shared" si="249"/>
        <v>0</v>
      </c>
    </row>
    <row r="997" spans="1:11">
      <c r="A997" s="55" t="s">
        <v>55</v>
      </c>
      <c r="B997" s="49" t="s">
        <v>56</v>
      </c>
      <c r="C997" s="50">
        <v>0</v>
      </c>
      <c r="D997" s="50">
        <v>3526</v>
      </c>
      <c r="E997" s="50">
        <v>3526</v>
      </c>
      <c r="F997" s="50">
        <v>0</v>
      </c>
      <c r="G997" s="50">
        <f t="shared" si="245"/>
        <v>0</v>
      </c>
      <c r="H997" s="50">
        <f t="shared" si="246"/>
        <v>3526</v>
      </c>
      <c r="I997" s="51">
        <f t="shared" si="247"/>
        <v>0</v>
      </c>
      <c r="J997" s="51">
        <f t="shared" si="248"/>
        <v>0</v>
      </c>
      <c r="K997" s="51">
        <f t="shared" si="249"/>
        <v>0</v>
      </c>
    </row>
    <row r="998" spans="1:11">
      <c r="A998" s="48"/>
      <c r="B998" s="49" t="s">
        <v>57</v>
      </c>
      <c r="C998" s="50">
        <v>344317.86</v>
      </c>
      <c r="D998" s="50">
        <v>0</v>
      </c>
      <c r="E998" s="50">
        <v>0</v>
      </c>
      <c r="F998" s="50">
        <v>233758.44</v>
      </c>
      <c r="G998" s="50">
        <f t="shared" si="245"/>
        <v>-110559.41999999998</v>
      </c>
      <c r="H998" s="50">
        <f t="shared" si="246"/>
        <v>-233758.44</v>
      </c>
      <c r="I998" s="51">
        <f t="shared" si="247"/>
        <v>-32.109696546092607</v>
      </c>
      <c r="J998" s="51">
        <f t="shared" si="248"/>
        <v>0</v>
      </c>
      <c r="K998" s="51">
        <f t="shared" si="249"/>
        <v>0</v>
      </c>
    </row>
    <row r="999" spans="1:11">
      <c r="A999" s="48" t="s">
        <v>58</v>
      </c>
      <c r="B999" s="49" t="s">
        <v>59</v>
      </c>
      <c r="C999" s="50">
        <v>-344317.86</v>
      </c>
      <c r="D999" s="50">
        <v>0</v>
      </c>
      <c r="E999" s="50">
        <v>0</v>
      </c>
      <c r="F999" s="50">
        <v>-233758.44</v>
      </c>
      <c r="G999" s="50">
        <f t="shared" si="245"/>
        <v>110559.41999999998</v>
      </c>
      <c r="H999" s="50">
        <f t="shared" si="246"/>
        <v>233758.44</v>
      </c>
      <c r="I999" s="51">
        <f t="shared" si="247"/>
        <v>-32.109696546092607</v>
      </c>
      <c r="J999" s="51">
        <f t="shared" si="248"/>
        <v>0</v>
      </c>
      <c r="K999" s="51">
        <f t="shared" si="249"/>
        <v>0</v>
      </c>
    </row>
    <row r="1000" spans="1:11">
      <c r="A1000" s="54" t="s">
        <v>60</v>
      </c>
      <c r="B1000" s="49" t="s">
        <v>61</v>
      </c>
      <c r="C1000" s="50">
        <v>-344317.86</v>
      </c>
      <c r="D1000" s="50">
        <v>0</v>
      </c>
      <c r="E1000" s="50">
        <v>0</v>
      </c>
      <c r="F1000" s="50">
        <v>-233758.44</v>
      </c>
      <c r="G1000" s="50">
        <f t="shared" si="245"/>
        <v>110559.41999999998</v>
      </c>
      <c r="H1000" s="50">
        <f t="shared" si="246"/>
        <v>233758.44</v>
      </c>
      <c r="I1000" s="51">
        <f t="shared" si="247"/>
        <v>-32.109696546092607</v>
      </c>
      <c r="J1000" s="51">
        <f t="shared" si="248"/>
        <v>0</v>
      </c>
      <c r="K1000" s="51">
        <f t="shared" si="249"/>
        <v>0</v>
      </c>
    </row>
    <row r="1001" spans="1:11">
      <c r="A1001" s="59" t="s">
        <v>213</v>
      </c>
      <c r="B1001" s="60" t="s">
        <v>214</v>
      </c>
      <c r="C1001" s="61"/>
      <c r="D1001" s="61"/>
      <c r="E1001" s="61"/>
      <c r="F1001" s="61"/>
      <c r="G1001" s="61"/>
      <c r="H1001" s="61"/>
      <c r="I1001" s="62"/>
      <c r="J1001" s="62"/>
      <c r="K1001" s="62"/>
    </row>
    <row r="1002" spans="1:11">
      <c r="A1002" s="48" t="s">
        <v>19</v>
      </c>
      <c r="B1002" s="49" t="s">
        <v>20</v>
      </c>
      <c r="C1002" s="50">
        <v>6331485.0099999998</v>
      </c>
      <c r="D1002" s="50">
        <v>7004201</v>
      </c>
      <c r="E1002" s="50">
        <v>3049466</v>
      </c>
      <c r="F1002" s="50">
        <v>6943481.3899999997</v>
      </c>
      <c r="G1002" s="50">
        <f t="shared" ref="G1002:G1020" si="250">F1002-C1002</f>
        <v>611996.37999999989</v>
      </c>
      <c r="H1002" s="50">
        <f t="shared" ref="H1002:H1020" si="251">E1002-F1002</f>
        <v>-3894015.3899999997</v>
      </c>
      <c r="I1002" s="51">
        <f t="shared" ref="I1002:I1020" si="252">IF(ISERROR(F1002/C1002),0,F1002/C1002*100-100)</f>
        <v>9.6659216445021769</v>
      </c>
      <c r="J1002" s="51">
        <f t="shared" ref="J1002:J1020" si="253">IF(ISERROR(F1002/E1002),0,F1002/E1002*100)</f>
        <v>227.69499282825257</v>
      </c>
      <c r="K1002" s="51">
        <f t="shared" ref="K1002:K1020" si="254">IF(ISERROR(F1002/D1002),0,F1002/D1002*100)</f>
        <v>99.133097265483954</v>
      </c>
    </row>
    <row r="1003" spans="1:11" ht="26.4">
      <c r="A1003" s="54" t="s">
        <v>21</v>
      </c>
      <c r="B1003" s="49" t="s">
        <v>22</v>
      </c>
      <c r="C1003" s="50">
        <v>118418.01</v>
      </c>
      <c r="D1003" s="50">
        <v>172672</v>
      </c>
      <c r="E1003" s="50">
        <v>103726</v>
      </c>
      <c r="F1003" s="50">
        <v>111952.39</v>
      </c>
      <c r="G1003" s="50">
        <f t="shared" si="250"/>
        <v>-6465.6199999999953</v>
      </c>
      <c r="H1003" s="50">
        <f t="shared" si="251"/>
        <v>-8226.39</v>
      </c>
      <c r="I1003" s="51">
        <f t="shared" si="252"/>
        <v>-5.4599971744162872</v>
      </c>
      <c r="J1003" s="51">
        <f t="shared" si="253"/>
        <v>107.93088521682124</v>
      </c>
      <c r="K1003" s="51">
        <f t="shared" si="254"/>
        <v>64.835288871386211</v>
      </c>
    </row>
    <row r="1004" spans="1:11">
      <c r="A1004" s="54" t="s">
        <v>23</v>
      </c>
      <c r="B1004" s="49" t="s">
        <v>24</v>
      </c>
      <c r="C1004" s="50">
        <v>6213067</v>
      </c>
      <c r="D1004" s="50">
        <v>6831529</v>
      </c>
      <c r="E1004" s="50">
        <v>2945740</v>
      </c>
      <c r="F1004" s="50">
        <v>6831529</v>
      </c>
      <c r="G1004" s="50">
        <f t="shared" si="250"/>
        <v>618462</v>
      </c>
      <c r="H1004" s="50">
        <f t="shared" si="251"/>
        <v>-3885789</v>
      </c>
      <c r="I1004" s="51">
        <f t="shared" si="252"/>
        <v>9.9542142391189259</v>
      </c>
      <c r="J1004" s="51">
        <f t="shared" si="253"/>
        <v>231.91215110634337</v>
      </c>
      <c r="K1004" s="51">
        <f t="shared" si="254"/>
        <v>100</v>
      </c>
    </row>
    <row r="1005" spans="1:11" ht="26.4">
      <c r="A1005" s="55" t="s">
        <v>25</v>
      </c>
      <c r="B1005" s="49" t="s">
        <v>26</v>
      </c>
      <c r="C1005" s="50">
        <v>6213067</v>
      </c>
      <c r="D1005" s="50">
        <v>6831529</v>
      </c>
      <c r="E1005" s="50">
        <v>2945740</v>
      </c>
      <c r="F1005" s="50">
        <v>6831529</v>
      </c>
      <c r="G1005" s="50">
        <f t="shared" si="250"/>
        <v>618462</v>
      </c>
      <c r="H1005" s="50">
        <f t="shared" si="251"/>
        <v>-3885789</v>
      </c>
      <c r="I1005" s="51">
        <f t="shared" si="252"/>
        <v>9.9542142391189259</v>
      </c>
      <c r="J1005" s="51">
        <f t="shared" si="253"/>
        <v>231.91215110634337</v>
      </c>
      <c r="K1005" s="51">
        <f t="shared" si="254"/>
        <v>100</v>
      </c>
    </row>
    <row r="1006" spans="1:11">
      <c r="A1006" s="48" t="s">
        <v>27</v>
      </c>
      <c r="B1006" s="49" t="s">
        <v>28</v>
      </c>
      <c r="C1006" s="50">
        <v>2260117.81</v>
      </c>
      <c r="D1006" s="50">
        <v>7325823</v>
      </c>
      <c r="E1006" s="50">
        <v>3132740</v>
      </c>
      <c r="F1006" s="50">
        <v>3265560.68</v>
      </c>
      <c r="G1006" s="50">
        <f t="shared" si="250"/>
        <v>1005442.8700000001</v>
      </c>
      <c r="H1006" s="50">
        <f t="shared" si="251"/>
        <v>-132820.68000000017</v>
      </c>
      <c r="I1006" s="51">
        <f t="shared" si="252"/>
        <v>44.486303570166541</v>
      </c>
      <c r="J1006" s="51">
        <f t="shared" si="253"/>
        <v>104.23976072064711</v>
      </c>
      <c r="K1006" s="51">
        <f t="shared" si="254"/>
        <v>44.576024837072914</v>
      </c>
    </row>
    <row r="1007" spans="1:11">
      <c r="A1007" s="54" t="s">
        <v>29</v>
      </c>
      <c r="B1007" s="49" t="s">
        <v>30</v>
      </c>
      <c r="C1007" s="50">
        <v>2259599.11</v>
      </c>
      <c r="D1007" s="50">
        <v>7319159</v>
      </c>
      <c r="E1007" s="50">
        <v>3132740</v>
      </c>
      <c r="F1007" s="50">
        <v>3265560.68</v>
      </c>
      <c r="G1007" s="50">
        <f t="shared" si="250"/>
        <v>1005961.5700000003</v>
      </c>
      <c r="H1007" s="50">
        <f t="shared" si="251"/>
        <v>-132820.68000000017</v>
      </c>
      <c r="I1007" s="51">
        <f t="shared" si="252"/>
        <v>44.519470978194903</v>
      </c>
      <c r="J1007" s="51">
        <f t="shared" si="253"/>
        <v>104.23976072064711</v>
      </c>
      <c r="K1007" s="51">
        <f t="shared" si="254"/>
        <v>44.616610733555596</v>
      </c>
    </row>
    <row r="1008" spans="1:11">
      <c r="A1008" s="55" t="s">
        <v>31</v>
      </c>
      <c r="B1008" s="49" t="s">
        <v>32</v>
      </c>
      <c r="C1008" s="50">
        <v>2259468.2200000002</v>
      </c>
      <c r="D1008" s="50">
        <v>7316567</v>
      </c>
      <c r="E1008" s="50">
        <v>3131444</v>
      </c>
      <c r="F1008" s="50">
        <v>3264264.68</v>
      </c>
      <c r="G1008" s="50">
        <f t="shared" si="250"/>
        <v>1004796.46</v>
      </c>
      <c r="H1008" s="50">
        <f t="shared" si="251"/>
        <v>-132820.68000000017</v>
      </c>
      <c r="I1008" s="51">
        <f t="shared" si="252"/>
        <v>44.470484298292092</v>
      </c>
      <c r="J1008" s="51">
        <f t="shared" si="253"/>
        <v>104.2415154158912</v>
      </c>
      <c r="K1008" s="51">
        <f t="shared" si="254"/>
        <v>44.614703589812002</v>
      </c>
    </row>
    <row r="1009" spans="1:11">
      <c r="A1009" s="56" t="s">
        <v>33</v>
      </c>
      <c r="B1009" s="49" t="s">
        <v>34</v>
      </c>
      <c r="C1009" s="50">
        <v>1832544.01</v>
      </c>
      <c r="D1009" s="50">
        <v>6185566</v>
      </c>
      <c r="E1009" s="50">
        <v>2626960</v>
      </c>
      <c r="F1009" s="50">
        <v>2669465.4900000002</v>
      </c>
      <c r="G1009" s="50">
        <f t="shared" si="250"/>
        <v>836921.48000000021</v>
      </c>
      <c r="H1009" s="50">
        <f t="shared" si="251"/>
        <v>-42505.490000000224</v>
      </c>
      <c r="I1009" s="51">
        <f t="shared" si="252"/>
        <v>45.669925275082477</v>
      </c>
      <c r="J1009" s="51">
        <f t="shared" si="253"/>
        <v>101.61804861893597</v>
      </c>
      <c r="K1009" s="51">
        <f t="shared" si="254"/>
        <v>43.156365803873086</v>
      </c>
    </row>
    <row r="1010" spans="1:11">
      <c r="A1010" s="56" t="s">
        <v>35</v>
      </c>
      <c r="B1010" s="49" t="s">
        <v>36</v>
      </c>
      <c r="C1010" s="50">
        <v>426924.21</v>
      </c>
      <c r="D1010" s="50">
        <v>1131001</v>
      </c>
      <c r="E1010" s="50">
        <v>504484</v>
      </c>
      <c r="F1010" s="50">
        <v>594799.18999999994</v>
      </c>
      <c r="G1010" s="50">
        <f t="shared" si="250"/>
        <v>167874.97999999992</v>
      </c>
      <c r="H1010" s="50">
        <f t="shared" si="251"/>
        <v>-90315.189999999944</v>
      </c>
      <c r="I1010" s="51">
        <f t="shared" si="252"/>
        <v>39.321963024771975</v>
      </c>
      <c r="J1010" s="51">
        <f t="shared" si="253"/>
        <v>117.90248848328191</v>
      </c>
      <c r="K1010" s="51">
        <f t="shared" si="254"/>
        <v>52.590509645880054</v>
      </c>
    </row>
    <row r="1011" spans="1:11">
      <c r="A1011" s="57" t="s">
        <v>37</v>
      </c>
      <c r="B1011" s="49" t="s">
        <v>38</v>
      </c>
      <c r="C1011" s="50">
        <v>989.08</v>
      </c>
      <c r="D1011" s="50">
        <v>0</v>
      </c>
      <c r="E1011" s="50">
        <v>0</v>
      </c>
      <c r="F1011" s="50">
        <v>4870.5200000000004</v>
      </c>
      <c r="G1011" s="50">
        <f t="shared" si="250"/>
        <v>3881.4400000000005</v>
      </c>
      <c r="H1011" s="50">
        <f t="shared" si="251"/>
        <v>-4870.5200000000004</v>
      </c>
      <c r="I1011" s="51">
        <f t="shared" si="252"/>
        <v>392.42932826465005</v>
      </c>
      <c r="J1011" s="51">
        <f t="shared" si="253"/>
        <v>0</v>
      </c>
      <c r="K1011" s="51">
        <f t="shared" si="254"/>
        <v>0</v>
      </c>
    </row>
    <row r="1012" spans="1:11" ht="26.4">
      <c r="A1012" s="55" t="s">
        <v>45</v>
      </c>
      <c r="B1012" s="49" t="s">
        <v>46</v>
      </c>
      <c r="C1012" s="50">
        <v>130.88999999999999</v>
      </c>
      <c r="D1012" s="50">
        <v>2592</v>
      </c>
      <c r="E1012" s="50">
        <v>1296</v>
      </c>
      <c r="F1012" s="50">
        <v>1296</v>
      </c>
      <c r="G1012" s="50">
        <f t="shared" si="250"/>
        <v>1165.1100000000001</v>
      </c>
      <c r="H1012" s="50">
        <f t="shared" si="251"/>
        <v>0</v>
      </c>
      <c r="I1012" s="51">
        <f t="shared" si="252"/>
        <v>890.14439605775863</v>
      </c>
      <c r="J1012" s="51">
        <f t="shared" si="253"/>
        <v>100</v>
      </c>
      <c r="K1012" s="51">
        <f t="shared" si="254"/>
        <v>50</v>
      </c>
    </row>
    <row r="1013" spans="1:11">
      <c r="A1013" s="56" t="s">
        <v>47</v>
      </c>
      <c r="B1013" s="49" t="s">
        <v>48</v>
      </c>
      <c r="C1013" s="50">
        <v>130.88999999999999</v>
      </c>
      <c r="D1013" s="50">
        <v>2592</v>
      </c>
      <c r="E1013" s="50">
        <v>1296</v>
      </c>
      <c r="F1013" s="50">
        <v>1296</v>
      </c>
      <c r="G1013" s="50">
        <f t="shared" si="250"/>
        <v>1165.1100000000001</v>
      </c>
      <c r="H1013" s="50">
        <f t="shared" si="251"/>
        <v>0</v>
      </c>
      <c r="I1013" s="51">
        <f t="shared" si="252"/>
        <v>890.14439605775863</v>
      </c>
      <c r="J1013" s="51">
        <f t="shared" si="253"/>
        <v>100</v>
      </c>
      <c r="K1013" s="51">
        <f t="shared" si="254"/>
        <v>50</v>
      </c>
    </row>
    <row r="1014" spans="1:11" ht="26.4">
      <c r="A1014" s="57" t="s">
        <v>73</v>
      </c>
      <c r="B1014" s="49" t="s">
        <v>74</v>
      </c>
      <c r="C1014" s="50">
        <v>130.88999999999999</v>
      </c>
      <c r="D1014" s="50">
        <v>2592</v>
      </c>
      <c r="E1014" s="50">
        <v>1296</v>
      </c>
      <c r="F1014" s="50">
        <v>1296</v>
      </c>
      <c r="G1014" s="50">
        <f t="shared" si="250"/>
        <v>1165.1100000000001</v>
      </c>
      <c r="H1014" s="50">
        <f t="shared" si="251"/>
        <v>0</v>
      </c>
      <c r="I1014" s="51">
        <f t="shared" si="252"/>
        <v>890.14439605775863</v>
      </c>
      <c r="J1014" s="51">
        <f t="shared" si="253"/>
        <v>100</v>
      </c>
      <c r="K1014" s="51">
        <f t="shared" si="254"/>
        <v>50</v>
      </c>
    </row>
    <row r="1015" spans="1:11">
      <c r="A1015" s="54" t="s">
        <v>53</v>
      </c>
      <c r="B1015" s="49" t="s">
        <v>54</v>
      </c>
      <c r="C1015" s="50">
        <v>518.70000000000005</v>
      </c>
      <c r="D1015" s="50">
        <v>6664</v>
      </c>
      <c r="E1015" s="50">
        <v>0</v>
      </c>
      <c r="F1015" s="50">
        <v>0</v>
      </c>
      <c r="G1015" s="50">
        <f t="shared" si="250"/>
        <v>-518.70000000000005</v>
      </c>
      <c r="H1015" s="50">
        <f t="shared" si="251"/>
        <v>0</v>
      </c>
      <c r="I1015" s="51">
        <f t="shared" si="252"/>
        <v>-100</v>
      </c>
      <c r="J1015" s="51">
        <f t="shared" si="253"/>
        <v>0</v>
      </c>
      <c r="K1015" s="51">
        <f t="shared" si="254"/>
        <v>0</v>
      </c>
    </row>
    <row r="1016" spans="1:11">
      <c r="A1016" s="55" t="s">
        <v>55</v>
      </c>
      <c r="B1016" s="49" t="s">
        <v>56</v>
      </c>
      <c r="C1016" s="50">
        <v>518.70000000000005</v>
      </c>
      <c r="D1016" s="50">
        <v>6664</v>
      </c>
      <c r="E1016" s="50">
        <v>0</v>
      </c>
      <c r="F1016" s="50">
        <v>0</v>
      </c>
      <c r="G1016" s="50">
        <f t="shared" si="250"/>
        <v>-518.70000000000005</v>
      </c>
      <c r="H1016" s="50">
        <f t="shared" si="251"/>
        <v>0</v>
      </c>
      <c r="I1016" s="51">
        <f t="shared" si="252"/>
        <v>-100</v>
      </c>
      <c r="J1016" s="51">
        <f t="shared" si="253"/>
        <v>0</v>
      </c>
      <c r="K1016" s="51">
        <f t="shared" si="254"/>
        <v>0</v>
      </c>
    </row>
    <row r="1017" spans="1:11">
      <c r="A1017" s="48"/>
      <c r="B1017" s="49" t="s">
        <v>57</v>
      </c>
      <c r="C1017" s="50">
        <v>4071367.2</v>
      </c>
      <c r="D1017" s="50">
        <v>-321622</v>
      </c>
      <c r="E1017" s="50">
        <v>-83274</v>
      </c>
      <c r="F1017" s="50">
        <v>3677920.71</v>
      </c>
      <c r="G1017" s="50">
        <f t="shared" si="250"/>
        <v>-393446.49000000022</v>
      </c>
      <c r="H1017" s="50">
        <f t="shared" si="251"/>
        <v>-3761194.71</v>
      </c>
      <c r="I1017" s="51">
        <f t="shared" si="252"/>
        <v>-9.6637436682203486</v>
      </c>
      <c r="J1017" s="51">
        <f t="shared" si="253"/>
        <v>-4416.6495064485916</v>
      </c>
      <c r="K1017" s="51">
        <f t="shared" si="254"/>
        <v>-1143.5538333820448</v>
      </c>
    </row>
    <row r="1018" spans="1:11">
      <c r="A1018" s="48" t="s">
        <v>58</v>
      </c>
      <c r="B1018" s="49" t="s">
        <v>59</v>
      </c>
      <c r="C1018" s="50">
        <v>-4071367.2</v>
      </c>
      <c r="D1018" s="50">
        <v>321622</v>
      </c>
      <c r="E1018" s="50">
        <v>83274</v>
      </c>
      <c r="F1018" s="50">
        <v>-3677920.71</v>
      </c>
      <c r="G1018" s="50">
        <f t="shared" si="250"/>
        <v>393446.49000000022</v>
      </c>
      <c r="H1018" s="50">
        <f t="shared" si="251"/>
        <v>3761194.71</v>
      </c>
      <c r="I1018" s="51">
        <f t="shared" si="252"/>
        <v>-9.6637436682203486</v>
      </c>
      <c r="J1018" s="51">
        <f t="shared" si="253"/>
        <v>-4416.6495064485916</v>
      </c>
      <c r="K1018" s="51">
        <f t="shared" si="254"/>
        <v>-1143.5538333820448</v>
      </c>
    </row>
    <row r="1019" spans="1:11">
      <c r="A1019" s="54" t="s">
        <v>60</v>
      </c>
      <c r="B1019" s="49" t="s">
        <v>61</v>
      </c>
      <c r="C1019" s="50">
        <v>-4071367.2</v>
      </c>
      <c r="D1019" s="50">
        <v>321622</v>
      </c>
      <c r="E1019" s="50">
        <v>83274</v>
      </c>
      <c r="F1019" s="50">
        <v>-3677920.71</v>
      </c>
      <c r="G1019" s="50">
        <f t="shared" si="250"/>
        <v>393446.49000000022</v>
      </c>
      <c r="H1019" s="50">
        <f t="shared" si="251"/>
        <v>3761194.71</v>
      </c>
      <c r="I1019" s="51">
        <f t="shared" si="252"/>
        <v>-9.6637436682203486</v>
      </c>
      <c r="J1019" s="51">
        <f t="shared" si="253"/>
        <v>-4416.6495064485916</v>
      </c>
      <c r="K1019" s="51">
        <f t="shared" si="254"/>
        <v>-1143.5538333820448</v>
      </c>
    </row>
    <row r="1020" spans="1:11" ht="26.4">
      <c r="A1020" s="55" t="s">
        <v>139</v>
      </c>
      <c r="B1020" s="49" t="s">
        <v>140</v>
      </c>
      <c r="C1020" s="50">
        <v>0</v>
      </c>
      <c r="D1020" s="50">
        <v>321622</v>
      </c>
      <c r="E1020" s="50">
        <v>83274</v>
      </c>
      <c r="F1020" s="50">
        <v>-321622</v>
      </c>
      <c r="G1020" s="50">
        <f t="shared" si="250"/>
        <v>-321622</v>
      </c>
      <c r="H1020" s="50">
        <f t="shared" si="251"/>
        <v>404896</v>
      </c>
      <c r="I1020" s="51">
        <f t="shared" si="252"/>
        <v>0</v>
      </c>
      <c r="J1020" s="51">
        <f t="shared" si="253"/>
        <v>-386.22138962941614</v>
      </c>
      <c r="K1020" s="51">
        <f t="shared" si="254"/>
        <v>-100</v>
      </c>
    </row>
    <row r="1021" spans="1:11">
      <c r="A1021" s="63" t="s">
        <v>474</v>
      </c>
      <c r="B1021" s="60" t="s">
        <v>475</v>
      </c>
      <c r="C1021" s="61"/>
      <c r="D1021" s="61"/>
      <c r="E1021" s="61"/>
      <c r="F1021" s="61"/>
      <c r="G1021" s="61"/>
      <c r="H1021" s="61"/>
      <c r="I1021" s="62"/>
      <c r="J1021" s="62"/>
      <c r="K1021" s="62"/>
    </row>
    <row r="1022" spans="1:11">
      <c r="A1022" s="48" t="s">
        <v>19</v>
      </c>
      <c r="B1022" s="49" t="s">
        <v>20</v>
      </c>
      <c r="C1022" s="50">
        <v>6331485.0099999998</v>
      </c>
      <c r="D1022" s="50">
        <v>7004201</v>
      </c>
      <c r="E1022" s="50">
        <v>3049466</v>
      </c>
      <c r="F1022" s="50">
        <v>6943481.3899999997</v>
      </c>
      <c r="G1022" s="50">
        <f t="shared" ref="G1022:G1040" si="255">F1022-C1022</f>
        <v>611996.37999999989</v>
      </c>
      <c r="H1022" s="50">
        <f t="shared" ref="H1022:H1040" si="256">E1022-F1022</f>
        <v>-3894015.3899999997</v>
      </c>
      <c r="I1022" s="51">
        <f t="shared" ref="I1022:I1040" si="257">IF(ISERROR(F1022/C1022),0,F1022/C1022*100-100)</f>
        <v>9.6659216445021769</v>
      </c>
      <c r="J1022" s="51">
        <f t="shared" ref="J1022:J1040" si="258">IF(ISERROR(F1022/E1022),0,F1022/E1022*100)</f>
        <v>227.69499282825257</v>
      </c>
      <c r="K1022" s="51">
        <f t="shared" ref="K1022:K1040" si="259">IF(ISERROR(F1022/D1022),0,F1022/D1022*100)</f>
        <v>99.133097265483954</v>
      </c>
    </row>
    <row r="1023" spans="1:11" ht="26.4">
      <c r="A1023" s="54" t="s">
        <v>21</v>
      </c>
      <c r="B1023" s="49" t="s">
        <v>22</v>
      </c>
      <c r="C1023" s="50">
        <v>118418.01</v>
      </c>
      <c r="D1023" s="50">
        <v>172672</v>
      </c>
      <c r="E1023" s="50">
        <v>103726</v>
      </c>
      <c r="F1023" s="50">
        <v>111952.39</v>
      </c>
      <c r="G1023" s="50">
        <f t="shared" si="255"/>
        <v>-6465.6199999999953</v>
      </c>
      <c r="H1023" s="50">
        <f t="shared" si="256"/>
        <v>-8226.39</v>
      </c>
      <c r="I1023" s="51">
        <f t="shared" si="257"/>
        <v>-5.4599971744162872</v>
      </c>
      <c r="J1023" s="51">
        <f t="shared" si="258"/>
        <v>107.93088521682124</v>
      </c>
      <c r="K1023" s="51">
        <f t="shared" si="259"/>
        <v>64.835288871386211</v>
      </c>
    </row>
    <row r="1024" spans="1:11">
      <c r="A1024" s="54" t="s">
        <v>23</v>
      </c>
      <c r="B1024" s="49" t="s">
        <v>24</v>
      </c>
      <c r="C1024" s="50">
        <v>6213067</v>
      </c>
      <c r="D1024" s="50">
        <v>6831529</v>
      </c>
      <c r="E1024" s="50">
        <v>2945740</v>
      </c>
      <c r="F1024" s="50">
        <v>6831529</v>
      </c>
      <c r="G1024" s="50">
        <f t="shared" si="255"/>
        <v>618462</v>
      </c>
      <c r="H1024" s="50">
        <f t="shared" si="256"/>
        <v>-3885789</v>
      </c>
      <c r="I1024" s="51">
        <f t="shared" si="257"/>
        <v>9.9542142391189259</v>
      </c>
      <c r="J1024" s="51">
        <f t="shared" si="258"/>
        <v>231.91215110634337</v>
      </c>
      <c r="K1024" s="51">
        <f t="shared" si="259"/>
        <v>100</v>
      </c>
    </row>
    <row r="1025" spans="1:11" ht="26.4">
      <c r="A1025" s="55" t="s">
        <v>25</v>
      </c>
      <c r="B1025" s="49" t="s">
        <v>26</v>
      </c>
      <c r="C1025" s="50">
        <v>6213067</v>
      </c>
      <c r="D1025" s="50">
        <v>6831529</v>
      </c>
      <c r="E1025" s="50">
        <v>2945740</v>
      </c>
      <c r="F1025" s="50">
        <v>6831529</v>
      </c>
      <c r="G1025" s="50">
        <f t="shared" si="255"/>
        <v>618462</v>
      </c>
      <c r="H1025" s="50">
        <f t="shared" si="256"/>
        <v>-3885789</v>
      </c>
      <c r="I1025" s="51">
        <f t="shared" si="257"/>
        <v>9.9542142391189259</v>
      </c>
      <c r="J1025" s="51">
        <f t="shared" si="258"/>
        <v>231.91215110634337</v>
      </c>
      <c r="K1025" s="51">
        <f t="shared" si="259"/>
        <v>100</v>
      </c>
    </row>
    <row r="1026" spans="1:11">
      <c r="A1026" s="48" t="s">
        <v>27</v>
      </c>
      <c r="B1026" s="49" t="s">
        <v>28</v>
      </c>
      <c r="C1026" s="50">
        <v>2260117.81</v>
      </c>
      <c r="D1026" s="50">
        <v>7325823</v>
      </c>
      <c r="E1026" s="50">
        <v>3132740</v>
      </c>
      <c r="F1026" s="50">
        <v>3265560.68</v>
      </c>
      <c r="G1026" s="50">
        <f t="shared" si="255"/>
        <v>1005442.8700000001</v>
      </c>
      <c r="H1026" s="50">
        <f t="shared" si="256"/>
        <v>-132820.68000000017</v>
      </c>
      <c r="I1026" s="51">
        <f t="shared" si="257"/>
        <v>44.486303570166541</v>
      </c>
      <c r="J1026" s="51">
        <f t="shared" si="258"/>
        <v>104.23976072064711</v>
      </c>
      <c r="K1026" s="51">
        <f t="shared" si="259"/>
        <v>44.576024837072914</v>
      </c>
    </row>
    <row r="1027" spans="1:11">
      <c r="A1027" s="54" t="s">
        <v>29</v>
      </c>
      <c r="B1027" s="49" t="s">
        <v>30</v>
      </c>
      <c r="C1027" s="50">
        <v>2259599.11</v>
      </c>
      <c r="D1027" s="50">
        <v>7319159</v>
      </c>
      <c r="E1027" s="50">
        <v>3132740</v>
      </c>
      <c r="F1027" s="50">
        <v>3265560.68</v>
      </c>
      <c r="G1027" s="50">
        <f t="shared" si="255"/>
        <v>1005961.5700000003</v>
      </c>
      <c r="H1027" s="50">
        <f t="shared" si="256"/>
        <v>-132820.68000000017</v>
      </c>
      <c r="I1027" s="51">
        <f t="shared" si="257"/>
        <v>44.519470978194903</v>
      </c>
      <c r="J1027" s="51">
        <f t="shared" si="258"/>
        <v>104.23976072064711</v>
      </c>
      <c r="K1027" s="51">
        <f t="shared" si="259"/>
        <v>44.616610733555596</v>
      </c>
    </row>
    <row r="1028" spans="1:11">
      <c r="A1028" s="55" t="s">
        <v>31</v>
      </c>
      <c r="B1028" s="49" t="s">
        <v>32</v>
      </c>
      <c r="C1028" s="50">
        <v>2259468.2200000002</v>
      </c>
      <c r="D1028" s="50">
        <v>7316567</v>
      </c>
      <c r="E1028" s="50">
        <v>3131444</v>
      </c>
      <c r="F1028" s="50">
        <v>3264264.68</v>
      </c>
      <c r="G1028" s="50">
        <f t="shared" si="255"/>
        <v>1004796.46</v>
      </c>
      <c r="H1028" s="50">
        <f t="shared" si="256"/>
        <v>-132820.68000000017</v>
      </c>
      <c r="I1028" s="51">
        <f t="shared" si="257"/>
        <v>44.470484298292092</v>
      </c>
      <c r="J1028" s="51">
        <f t="shared" si="258"/>
        <v>104.2415154158912</v>
      </c>
      <c r="K1028" s="51">
        <f t="shared" si="259"/>
        <v>44.614703589812002</v>
      </c>
    </row>
    <row r="1029" spans="1:11">
      <c r="A1029" s="56" t="s">
        <v>33</v>
      </c>
      <c r="B1029" s="49" t="s">
        <v>34</v>
      </c>
      <c r="C1029" s="50">
        <v>1832544.01</v>
      </c>
      <c r="D1029" s="50">
        <v>6185566</v>
      </c>
      <c r="E1029" s="50">
        <v>2626960</v>
      </c>
      <c r="F1029" s="50">
        <v>2669465.4900000002</v>
      </c>
      <c r="G1029" s="50">
        <f t="shared" si="255"/>
        <v>836921.48000000021</v>
      </c>
      <c r="H1029" s="50">
        <f t="shared" si="256"/>
        <v>-42505.490000000224</v>
      </c>
      <c r="I1029" s="51">
        <f t="shared" si="257"/>
        <v>45.669925275082477</v>
      </c>
      <c r="J1029" s="51">
        <f t="shared" si="258"/>
        <v>101.61804861893597</v>
      </c>
      <c r="K1029" s="51">
        <f t="shared" si="259"/>
        <v>43.156365803873086</v>
      </c>
    </row>
    <row r="1030" spans="1:11">
      <c r="A1030" s="56" t="s">
        <v>35</v>
      </c>
      <c r="B1030" s="49" t="s">
        <v>36</v>
      </c>
      <c r="C1030" s="50">
        <v>426924.21</v>
      </c>
      <c r="D1030" s="50">
        <v>1131001</v>
      </c>
      <c r="E1030" s="50">
        <v>504484</v>
      </c>
      <c r="F1030" s="50">
        <v>594799.18999999994</v>
      </c>
      <c r="G1030" s="50">
        <f t="shared" si="255"/>
        <v>167874.97999999992</v>
      </c>
      <c r="H1030" s="50">
        <f t="shared" si="256"/>
        <v>-90315.189999999944</v>
      </c>
      <c r="I1030" s="51">
        <f t="shared" si="257"/>
        <v>39.321963024771975</v>
      </c>
      <c r="J1030" s="51">
        <f t="shared" si="258"/>
        <v>117.90248848328191</v>
      </c>
      <c r="K1030" s="51">
        <f t="shared" si="259"/>
        <v>52.590509645880054</v>
      </c>
    </row>
    <row r="1031" spans="1:11">
      <c r="A1031" s="57" t="s">
        <v>37</v>
      </c>
      <c r="B1031" s="49" t="s">
        <v>38</v>
      </c>
      <c r="C1031" s="50">
        <v>989.08</v>
      </c>
      <c r="D1031" s="50">
        <v>0</v>
      </c>
      <c r="E1031" s="50">
        <v>0</v>
      </c>
      <c r="F1031" s="50">
        <v>4870.5200000000004</v>
      </c>
      <c r="G1031" s="50">
        <f t="shared" si="255"/>
        <v>3881.4400000000005</v>
      </c>
      <c r="H1031" s="50">
        <f t="shared" si="256"/>
        <v>-4870.5200000000004</v>
      </c>
      <c r="I1031" s="51">
        <f t="shared" si="257"/>
        <v>392.42932826465005</v>
      </c>
      <c r="J1031" s="51">
        <f t="shared" si="258"/>
        <v>0</v>
      </c>
      <c r="K1031" s="51">
        <f t="shared" si="259"/>
        <v>0</v>
      </c>
    </row>
    <row r="1032" spans="1:11" ht="26.4">
      <c r="A1032" s="55" t="s">
        <v>45</v>
      </c>
      <c r="B1032" s="49" t="s">
        <v>46</v>
      </c>
      <c r="C1032" s="50">
        <v>130.88999999999999</v>
      </c>
      <c r="D1032" s="50">
        <v>2592</v>
      </c>
      <c r="E1032" s="50">
        <v>1296</v>
      </c>
      <c r="F1032" s="50">
        <v>1296</v>
      </c>
      <c r="G1032" s="50">
        <f t="shared" si="255"/>
        <v>1165.1100000000001</v>
      </c>
      <c r="H1032" s="50">
        <f t="shared" si="256"/>
        <v>0</v>
      </c>
      <c r="I1032" s="51">
        <f t="shared" si="257"/>
        <v>890.14439605775863</v>
      </c>
      <c r="J1032" s="51">
        <f t="shared" si="258"/>
        <v>100</v>
      </c>
      <c r="K1032" s="51">
        <f t="shared" si="259"/>
        <v>50</v>
      </c>
    </row>
    <row r="1033" spans="1:11">
      <c r="A1033" s="56" t="s">
        <v>47</v>
      </c>
      <c r="B1033" s="49" t="s">
        <v>48</v>
      </c>
      <c r="C1033" s="50">
        <v>130.88999999999999</v>
      </c>
      <c r="D1033" s="50">
        <v>2592</v>
      </c>
      <c r="E1033" s="50">
        <v>1296</v>
      </c>
      <c r="F1033" s="50">
        <v>1296</v>
      </c>
      <c r="G1033" s="50">
        <f t="shared" si="255"/>
        <v>1165.1100000000001</v>
      </c>
      <c r="H1033" s="50">
        <f t="shared" si="256"/>
        <v>0</v>
      </c>
      <c r="I1033" s="51">
        <f t="shared" si="257"/>
        <v>890.14439605775863</v>
      </c>
      <c r="J1033" s="51">
        <f t="shared" si="258"/>
        <v>100</v>
      </c>
      <c r="K1033" s="51">
        <f t="shared" si="259"/>
        <v>50</v>
      </c>
    </row>
    <row r="1034" spans="1:11" ht="26.4">
      <c r="A1034" s="57" t="s">
        <v>73</v>
      </c>
      <c r="B1034" s="49" t="s">
        <v>74</v>
      </c>
      <c r="C1034" s="50">
        <v>130.88999999999999</v>
      </c>
      <c r="D1034" s="50">
        <v>2592</v>
      </c>
      <c r="E1034" s="50">
        <v>1296</v>
      </c>
      <c r="F1034" s="50">
        <v>1296</v>
      </c>
      <c r="G1034" s="50">
        <f t="shared" si="255"/>
        <v>1165.1100000000001</v>
      </c>
      <c r="H1034" s="50">
        <f t="shared" si="256"/>
        <v>0</v>
      </c>
      <c r="I1034" s="51">
        <f t="shared" si="257"/>
        <v>890.14439605775863</v>
      </c>
      <c r="J1034" s="51">
        <f t="shared" si="258"/>
        <v>100</v>
      </c>
      <c r="K1034" s="51">
        <f t="shared" si="259"/>
        <v>50</v>
      </c>
    </row>
    <row r="1035" spans="1:11">
      <c r="A1035" s="54" t="s">
        <v>53</v>
      </c>
      <c r="B1035" s="49" t="s">
        <v>54</v>
      </c>
      <c r="C1035" s="50">
        <v>518.70000000000005</v>
      </c>
      <c r="D1035" s="50">
        <v>6664</v>
      </c>
      <c r="E1035" s="50">
        <v>0</v>
      </c>
      <c r="F1035" s="50">
        <v>0</v>
      </c>
      <c r="G1035" s="50">
        <f t="shared" si="255"/>
        <v>-518.70000000000005</v>
      </c>
      <c r="H1035" s="50">
        <f t="shared" si="256"/>
        <v>0</v>
      </c>
      <c r="I1035" s="51">
        <f t="shared" si="257"/>
        <v>-100</v>
      </c>
      <c r="J1035" s="51">
        <f t="shared" si="258"/>
        <v>0</v>
      </c>
      <c r="K1035" s="51">
        <f t="shared" si="259"/>
        <v>0</v>
      </c>
    </row>
    <row r="1036" spans="1:11">
      <c r="A1036" s="55" t="s">
        <v>55</v>
      </c>
      <c r="B1036" s="49" t="s">
        <v>56</v>
      </c>
      <c r="C1036" s="50">
        <v>518.70000000000005</v>
      </c>
      <c r="D1036" s="50">
        <v>6664</v>
      </c>
      <c r="E1036" s="50">
        <v>0</v>
      </c>
      <c r="F1036" s="50">
        <v>0</v>
      </c>
      <c r="G1036" s="50">
        <f t="shared" si="255"/>
        <v>-518.70000000000005</v>
      </c>
      <c r="H1036" s="50">
        <f t="shared" si="256"/>
        <v>0</v>
      </c>
      <c r="I1036" s="51">
        <f t="shared" si="257"/>
        <v>-100</v>
      </c>
      <c r="J1036" s="51">
        <f t="shared" si="258"/>
        <v>0</v>
      </c>
      <c r="K1036" s="51">
        <f t="shared" si="259"/>
        <v>0</v>
      </c>
    </row>
    <row r="1037" spans="1:11">
      <c r="A1037" s="48"/>
      <c r="B1037" s="49" t="s">
        <v>57</v>
      </c>
      <c r="C1037" s="50">
        <v>4071367.2</v>
      </c>
      <c r="D1037" s="50">
        <v>-321622</v>
      </c>
      <c r="E1037" s="50">
        <v>-83274</v>
      </c>
      <c r="F1037" s="50">
        <v>3677920.71</v>
      </c>
      <c r="G1037" s="50">
        <f t="shared" si="255"/>
        <v>-393446.49000000022</v>
      </c>
      <c r="H1037" s="50">
        <f t="shared" si="256"/>
        <v>-3761194.71</v>
      </c>
      <c r="I1037" s="51">
        <f t="shared" si="257"/>
        <v>-9.6637436682203486</v>
      </c>
      <c r="J1037" s="51">
        <f t="shared" si="258"/>
        <v>-4416.6495064485916</v>
      </c>
      <c r="K1037" s="51">
        <f t="shared" si="259"/>
        <v>-1143.5538333820448</v>
      </c>
    </row>
    <row r="1038" spans="1:11">
      <c r="A1038" s="48" t="s">
        <v>58</v>
      </c>
      <c r="B1038" s="49" t="s">
        <v>59</v>
      </c>
      <c r="C1038" s="50">
        <v>-4071367.2</v>
      </c>
      <c r="D1038" s="50">
        <v>321622</v>
      </c>
      <c r="E1038" s="50">
        <v>83274</v>
      </c>
      <c r="F1038" s="50">
        <v>-3677920.71</v>
      </c>
      <c r="G1038" s="50">
        <f t="shared" si="255"/>
        <v>393446.49000000022</v>
      </c>
      <c r="H1038" s="50">
        <f t="shared" si="256"/>
        <v>3761194.71</v>
      </c>
      <c r="I1038" s="51">
        <f t="shared" si="257"/>
        <v>-9.6637436682203486</v>
      </c>
      <c r="J1038" s="51">
        <f t="shared" si="258"/>
        <v>-4416.6495064485916</v>
      </c>
      <c r="K1038" s="51">
        <f t="shared" si="259"/>
        <v>-1143.5538333820448</v>
      </c>
    </row>
    <row r="1039" spans="1:11">
      <c r="A1039" s="54" t="s">
        <v>60</v>
      </c>
      <c r="B1039" s="49" t="s">
        <v>61</v>
      </c>
      <c r="C1039" s="50">
        <v>-4071367.2</v>
      </c>
      <c r="D1039" s="50">
        <v>321622</v>
      </c>
      <c r="E1039" s="50">
        <v>83274</v>
      </c>
      <c r="F1039" s="50">
        <v>-3677920.71</v>
      </c>
      <c r="G1039" s="50">
        <f t="shared" si="255"/>
        <v>393446.49000000022</v>
      </c>
      <c r="H1039" s="50">
        <f t="shared" si="256"/>
        <v>3761194.71</v>
      </c>
      <c r="I1039" s="51">
        <f t="shared" si="257"/>
        <v>-9.6637436682203486</v>
      </c>
      <c r="J1039" s="51">
        <f t="shared" si="258"/>
        <v>-4416.6495064485916</v>
      </c>
      <c r="K1039" s="51">
        <f t="shared" si="259"/>
        <v>-1143.5538333820448</v>
      </c>
    </row>
    <row r="1040" spans="1:11" ht="26.4">
      <c r="A1040" s="55" t="s">
        <v>139</v>
      </c>
      <c r="B1040" s="49" t="s">
        <v>140</v>
      </c>
      <c r="C1040" s="50">
        <v>0</v>
      </c>
      <c r="D1040" s="50">
        <v>321622</v>
      </c>
      <c r="E1040" s="50">
        <v>83274</v>
      </c>
      <c r="F1040" s="50">
        <v>-321622</v>
      </c>
      <c r="G1040" s="50">
        <f t="shared" si="255"/>
        <v>-321622</v>
      </c>
      <c r="H1040" s="50">
        <f t="shared" si="256"/>
        <v>404896</v>
      </c>
      <c r="I1040" s="51">
        <f t="shared" si="257"/>
        <v>0</v>
      </c>
      <c r="J1040" s="51">
        <f t="shared" si="258"/>
        <v>-386.22138962941614</v>
      </c>
      <c r="K1040" s="51">
        <f t="shared" si="259"/>
        <v>-100</v>
      </c>
    </row>
    <row r="1041" spans="1:11">
      <c r="A1041" s="59" t="s">
        <v>65</v>
      </c>
      <c r="B1041" s="60" t="s">
        <v>66</v>
      </c>
      <c r="C1041" s="61"/>
      <c r="D1041" s="61"/>
      <c r="E1041" s="61"/>
      <c r="F1041" s="61"/>
      <c r="G1041" s="61"/>
      <c r="H1041" s="61"/>
      <c r="I1041" s="62"/>
      <c r="J1041" s="62"/>
      <c r="K1041" s="62"/>
    </row>
    <row r="1042" spans="1:11">
      <c r="A1042" s="48" t="s">
        <v>19</v>
      </c>
      <c r="B1042" s="49" t="s">
        <v>20</v>
      </c>
      <c r="C1042" s="50">
        <v>1234510</v>
      </c>
      <c r="D1042" s="50">
        <v>3114330</v>
      </c>
      <c r="E1042" s="50">
        <v>0</v>
      </c>
      <c r="F1042" s="50">
        <v>3114330</v>
      </c>
      <c r="G1042" s="50">
        <f t="shared" ref="G1042:G1051" si="260">F1042-C1042</f>
        <v>1879820</v>
      </c>
      <c r="H1042" s="50">
        <f t="shared" ref="H1042:H1051" si="261">E1042-F1042</f>
        <v>-3114330</v>
      </c>
      <c r="I1042" s="51">
        <f t="shared" ref="I1042:I1051" si="262">IF(ISERROR(F1042/C1042),0,F1042/C1042*100-100)</f>
        <v>152.27256158313827</v>
      </c>
      <c r="J1042" s="51">
        <f t="shared" ref="J1042:J1051" si="263">IF(ISERROR(F1042/E1042),0,F1042/E1042*100)</f>
        <v>0</v>
      </c>
      <c r="K1042" s="51">
        <f t="shared" ref="K1042:K1051" si="264">IF(ISERROR(F1042/D1042),0,F1042/D1042*100)</f>
        <v>100</v>
      </c>
    </row>
    <row r="1043" spans="1:11">
      <c r="A1043" s="54" t="s">
        <v>23</v>
      </c>
      <c r="B1043" s="49" t="s">
        <v>24</v>
      </c>
      <c r="C1043" s="50">
        <v>1234510</v>
      </c>
      <c r="D1043" s="50">
        <v>3114330</v>
      </c>
      <c r="E1043" s="50">
        <v>0</v>
      </c>
      <c r="F1043" s="50">
        <v>3114330</v>
      </c>
      <c r="G1043" s="50">
        <f t="shared" si="260"/>
        <v>1879820</v>
      </c>
      <c r="H1043" s="50">
        <f t="shared" si="261"/>
        <v>-3114330</v>
      </c>
      <c r="I1043" s="51">
        <f t="shared" si="262"/>
        <v>152.27256158313827</v>
      </c>
      <c r="J1043" s="51">
        <f t="shared" si="263"/>
        <v>0</v>
      </c>
      <c r="K1043" s="51">
        <f t="shared" si="264"/>
        <v>100</v>
      </c>
    </row>
    <row r="1044" spans="1:11" ht="26.4">
      <c r="A1044" s="55" t="s">
        <v>25</v>
      </c>
      <c r="B1044" s="49" t="s">
        <v>26</v>
      </c>
      <c r="C1044" s="50">
        <v>1234510</v>
      </c>
      <c r="D1044" s="50">
        <v>3114330</v>
      </c>
      <c r="E1044" s="50">
        <v>0</v>
      </c>
      <c r="F1044" s="50">
        <v>3114330</v>
      </c>
      <c r="G1044" s="50">
        <f t="shared" si="260"/>
        <v>1879820</v>
      </c>
      <c r="H1044" s="50">
        <f t="shared" si="261"/>
        <v>-3114330</v>
      </c>
      <c r="I1044" s="51">
        <f t="shared" si="262"/>
        <v>152.27256158313827</v>
      </c>
      <c r="J1044" s="51">
        <f t="shared" si="263"/>
        <v>0</v>
      </c>
      <c r="K1044" s="51">
        <f t="shared" si="264"/>
        <v>100</v>
      </c>
    </row>
    <row r="1045" spans="1:11">
      <c r="A1045" s="48" t="s">
        <v>27</v>
      </c>
      <c r="B1045" s="49" t="s">
        <v>28</v>
      </c>
      <c r="C1045" s="50">
        <v>625000</v>
      </c>
      <c r="D1045" s="50">
        <v>3114330</v>
      </c>
      <c r="E1045" s="50">
        <v>0</v>
      </c>
      <c r="F1045" s="50">
        <v>3114330</v>
      </c>
      <c r="G1045" s="50">
        <f t="shared" si="260"/>
        <v>2489330</v>
      </c>
      <c r="H1045" s="50">
        <f t="shared" si="261"/>
        <v>-3114330</v>
      </c>
      <c r="I1045" s="51">
        <f t="shared" si="262"/>
        <v>398.2928</v>
      </c>
      <c r="J1045" s="51">
        <f t="shared" si="263"/>
        <v>0</v>
      </c>
      <c r="K1045" s="51">
        <f t="shared" si="264"/>
        <v>100</v>
      </c>
    </row>
    <row r="1046" spans="1:11">
      <c r="A1046" s="54" t="s">
        <v>29</v>
      </c>
      <c r="B1046" s="49" t="s">
        <v>30</v>
      </c>
      <c r="C1046" s="50">
        <v>625000</v>
      </c>
      <c r="D1046" s="50">
        <v>3114330</v>
      </c>
      <c r="E1046" s="50">
        <v>0</v>
      </c>
      <c r="F1046" s="50">
        <v>3114330</v>
      </c>
      <c r="G1046" s="50">
        <f t="shared" si="260"/>
        <v>2489330</v>
      </c>
      <c r="H1046" s="50">
        <f t="shared" si="261"/>
        <v>-3114330</v>
      </c>
      <c r="I1046" s="51">
        <f t="shared" si="262"/>
        <v>398.2928</v>
      </c>
      <c r="J1046" s="51">
        <f t="shared" si="263"/>
        <v>0</v>
      </c>
      <c r="K1046" s="51">
        <f t="shared" si="264"/>
        <v>100</v>
      </c>
    </row>
    <row r="1047" spans="1:11">
      <c r="A1047" s="55" t="s">
        <v>39</v>
      </c>
      <c r="B1047" s="49" t="s">
        <v>40</v>
      </c>
      <c r="C1047" s="50">
        <v>625000</v>
      </c>
      <c r="D1047" s="50">
        <v>3114330</v>
      </c>
      <c r="E1047" s="50">
        <v>0</v>
      </c>
      <c r="F1047" s="50">
        <v>3114330</v>
      </c>
      <c r="G1047" s="50">
        <f t="shared" si="260"/>
        <v>2489330</v>
      </c>
      <c r="H1047" s="50">
        <f t="shared" si="261"/>
        <v>-3114330</v>
      </c>
      <c r="I1047" s="51">
        <f t="shared" si="262"/>
        <v>398.2928</v>
      </c>
      <c r="J1047" s="51">
        <f t="shared" si="263"/>
        <v>0</v>
      </c>
      <c r="K1047" s="51">
        <f t="shared" si="264"/>
        <v>100</v>
      </c>
    </row>
    <row r="1048" spans="1:11">
      <c r="A1048" s="56" t="s">
        <v>41</v>
      </c>
      <c r="B1048" s="49" t="s">
        <v>42</v>
      </c>
      <c r="C1048" s="50">
        <v>625000</v>
      </c>
      <c r="D1048" s="50">
        <v>3114330</v>
      </c>
      <c r="E1048" s="50">
        <v>0</v>
      </c>
      <c r="F1048" s="50">
        <v>3114330</v>
      </c>
      <c r="G1048" s="50">
        <f t="shared" si="260"/>
        <v>2489330</v>
      </c>
      <c r="H1048" s="50">
        <f t="shared" si="261"/>
        <v>-3114330</v>
      </c>
      <c r="I1048" s="51">
        <f t="shared" si="262"/>
        <v>398.2928</v>
      </c>
      <c r="J1048" s="51">
        <f t="shared" si="263"/>
        <v>0</v>
      </c>
      <c r="K1048" s="51">
        <f t="shared" si="264"/>
        <v>100</v>
      </c>
    </row>
    <row r="1049" spans="1:11">
      <c r="A1049" s="48"/>
      <c r="B1049" s="49" t="s">
        <v>57</v>
      </c>
      <c r="C1049" s="50">
        <v>609510</v>
      </c>
      <c r="D1049" s="50">
        <v>0</v>
      </c>
      <c r="E1049" s="50">
        <v>0</v>
      </c>
      <c r="F1049" s="50">
        <v>0</v>
      </c>
      <c r="G1049" s="50">
        <f t="shared" si="260"/>
        <v>-609510</v>
      </c>
      <c r="H1049" s="50">
        <f t="shared" si="261"/>
        <v>0</v>
      </c>
      <c r="I1049" s="51">
        <f t="shared" si="262"/>
        <v>-100</v>
      </c>
      <c r="J1049" s="51">
        <f t="shared" si="263"/>
        <v>0</v>
      </c>
      <c r="K1049" s="51">
        <f t="shared" si="264"/>
        <v>0</v>
      </c>
    </row>
    <row r="1050" spans="1:11">
      <c r="A1050" s="48" t="s">
        <v>58</v>
      </c>
      <c r="B1050" s="49" t="s">
        <v>59</v>
      </c>
      <c r="C1050" s="50">
        <v>-609510</v>
      </c>
      <c r="D1050" s="50">
        <v>0</v>
      </c>
      <c r="E1050" s="50">
        <v>0</v>
      </c>
      <c r="F1050" s="50">
        <v>0</v>
      </c>
      <c r="G1050" s="50">
        <f t="shared" si="260"/>
        <v>609510</v>
      </c>
      <c r="H1050" s="50">
        <f t="shared" si="261"/>
        <v>0</v>
      </c>
      <c r="I1050" s="51">
        <f t="shared" si="262"/>
        <v>-100</v>
      </c>
      <c r="J1050" s="51">
        <f t="shared" si="263"/>
        <v>0</v>
      </c>
      <c r="K1050" s="51">
        <f t="shared" si="264"/>
        <v>0</v>
      </c>
    </row>
    <row r="1051" spans="1:11">
      <c r="A1051" s="54" t="s">
        <v>60</v>
      </c>
      <c r="B1051" s="49" t="s">
        <v>61</v>
      </c>
      <c r="C1051" s="50">
        <v>-609510</v>
      </c>
      <c r="D1051" s="50">
        <v>0</v>
      </c>
      <c r="E1051" s="50">
        <v>0</v>
      </c>
      <c r="F1051" s="50">
        <v>0</v>
      </c>
      <c r="G1051" s="50">
        <f t="shared" si="260"/>
        <v>609510</v>
      </c>
      <c r="H1051" s="50">
        <f t="shared" si="261"/>
        <v>0</v>
      </c>
      <c r="I1051" s="51">
        <f t="shared" si="262"/>
        <v>-100</v>
      </c>
      <c r="J1051" s="51">
        <f t="shared" si="263"/>
        <v>0</v>
      </c>
      <c r="K1051" s="51">
        <f t="shared" si="264"/>
        <v>0</v>
      </c>
    </row>
    <row r="1052" spans="1:11">
      <c r="A1052" s="48"/>
      <c r="B1052" s="49"/>
      <c r="C1052" s="50"/>
      <c r="D1052" s="50"/>
      <c r="E1052" s="50"/>
      <c r="F1052" s="50"/>
      <c r="G1052" s="50"/>
      <c r="H1052" s="50"/>
      <c r="I1052" s="51"/>
      <c r="J1052" s="51"/>
      <c r="K1052" s="51"/>
    </row>
    <row r="1053" spans="1:11" ht="39.6">
      <c r="A1053" s="59"/>
      <c r="B1053" s="60" t="s">
        <v>102</v>
      </c>
      <c r="C1053" s="61"/>
      <c r="D1053" s="61"/>
      <c r="E1053" s="61"/>
      <c r="F1053" s="61"/>
      <c r="G1053" s="61"/>
      <c r="H1053" s="61"/>
      <c r="I1053" s="62"/>
      <c r="J1053" s="62"/>
      <c r="K1053" s="62"/>
    </row>
    <row r="1054" spans="1:11">
      <c r="A1054" s="48" t="s">
        <v>19</v>
      </c>
      <c r="B1054" s="49" t="s">
        <v>20</v>
      </c>
      <c r="C1054" s="50">
        <v>99070830.609999999</v>
      </c>
      <c r="D1054" s="50">
        <v>60279425</v>
      </c>
      <c r="E1054" s="50">
        <v>15313243</v>
      </c>
      <c r="F1054" s="50">
        <v>72868977.909999996</v>
      </c>
      <c r="G1054" s="50">
        <f t="shared" ref="G1054:G1098" si="265">F1054-C1054</f>
        <v>-26201852.700000003</v>
      </c>
      <c r="H1054" s="50">
        <f t="shared" ref="H1054:H1098" si="266">E1054-F1054</f>
        <v>-57555734.909999996</v>
      </c>
      <c r="I1054" s="51">
        <f t="shared" ref="I1054:I1098" si="267">IF(ISERROR(F1054/C1054),0,F1054/C1054*100-100)</f>
        <v>-26.447595663294294</v>
      </c>
      <c r="J1054" s="51">
        <f t="shared" ref="J1054:J1098" si="268">IF(ISERROR(F1054/E1054),0,F1054/E1054*100)</f>
        <v>475.85594971620316</v>
      </c>
      <c r="K1054" s="51">
        <f t="shared" ref="K1054:K1098" si="269">IF(ISERROR(F1054/D1054),0,F1054/D1054*100)</f>
        <v>120.8853234913903</v>
      </c>
    </row>
    <row r="1055" spans="1:11" ht="26.4">
      <c r="A1055" s="54" t="s">
        <v>21</v>
      </c>
      <c r="B1055" s="49" t="s">
        <v>22</v>
      </c>
      <c r="C1055" s="50">
        <v>0</v>
      </c>
      <c r="D1055" s="50">
        <v>0</v>
      </c>
      <c r="E1055" s="50">
        <v>0</v>
      </c>
      <c r="F1055" s="50">
        <v>1963.46</v>
      </c>
      <c r="G1055" s="50">
        <f t="shared" si="265"/>
        <v>1963.46</v>
      </c>
      <c r="H1055" s="50">
        <f t="shared" si="266"/>
        <v>-1963.46</v>
      </c>
      <c r="I1055" s="51">
        <f t="shared" si="267"/>
        <v>0</v>
      </c>
      <c r="J1055" s="51">
        <f t="shared" si="268"/>
        <v>0</v>
      </c>
      <c r="K1055" s="51">
        <f t="shared" si="269"/>
        <v>0</v>
      </c>
    </row>
    <row r="1056" spans="1:11">
      <c r="A1056" s="54" t="s">
        <v>81</v>
      </c>
      <c r="B1056" s="49" t="s">
        <v>82</v>
      </c>
      <c r="C1056" s="50">
        <v>34162796.979999997</v>
      </c>
      <c r="D1056" s="50">
        <v>23613044</v>
      </c>
      <c r="E1056" s="50">
        <v>9825648</v>
      </c>
      <c r="F1056" s="50">
        <v>37181815.369999997</v>
      </c>
      <c r="G1056" s="50">
        <f t="shared" si="265"/>
        <v>3019018.3900000006</v>
      </c>
      <c r="H1056" s="50">
        <f t="shared" si="266"/>
        <v>-27356167.369999997</v>
      </c>
      <c r="I1056" s="51">
        <f t="shared" si="267"/>
        <v>8.8371522734729098</v>
      </c>
      <c r="J1056" s="51">
        <f t="shared" si="268"/>
        <v>378.41591078776685</v>
      </c>
      <c r="K1056" s="51">
        <f t="shared" si="269"/>
        <v>157.46303344033069</v>
      </c>
    </row>
    <row r="1057" spans="1:11">
      <c r="A1057" s="54" t="s">
        <v>83</v>
      </c>
      <c r="B1057" s="49" t="s">
        <v>84</v>
      </c>
      <c r="C1057" s="50">
        <v>918011.63</v>
      </c>
      <c r="D1057" s="50">
        <v>1974796</v>
      </c>
      <c r="E1057" s="50">
        <v>12000</v>
      </c>
      <c r="F1057" s="50">
        <v>993614.08</v>
      </c>
      <c r="G1057" s="50">
        <f t="shared" si="265"/>
        <v>75602.449999999953</v>
      </c>
      <c r="H1057" s="50">
        <f t="shared" si="266"/>
        <v>-981614.07999999996</v>
      </c>
      <c r="I1057" s="51">
        <f t="shared" si="267"/>
        <v>8.2354566684520023</v>
      </c>
      <c r="J1057" s="51">
        <f t="shared" si="268"/>
        <v>8280.1173333333318</v>
      </c>
      <c r="K1057" s="51">
        <f t="shared" si="269"/>
        <v>50.314770740876526</v>
      </c>
    </row>
    <row r="1058" spans="1:11">
      <c r="A1058" s="55" t="s">
        <v>85</v>
      </c>
      <c r="B1058" s="49" t="s">
        <v>86</v>
      </c>
      <c r="C1058" s="50">
        <v>92095.679999999993</v>
      </c>
      <c r="D1058" s="50">
        <v>155365</v>
      </c>
      <c r="E1058" s="50">
        <v>12000</v>
      </c>
      <c r="F1058" s="50">
        <v>95841.37</v>
      </c>
      <c r="G1058" s="50">
        <f t="shared" si="265"/>
        <v>3745.6900000000023</v>
      </c>
      <c r="H1058" s="50">
        <f t="shared" si="266"/>
        <v>-83841.37</v>
      </c>
      <c r="I1058" s="51">
        <f t="shared" si="267"/>
        <v>4.0671723147057435</v>
      </c>
      <c r="J1058" s="51">
        <f t="shared" si="268"/>
        <v>798.67808333333323</v>
      </c>
      <c r="K1058" s="51">
        <f t="shared" si="269"/>
        <v>61.687876934959604</v>
      </c>
    </row>
    <row r="1059" spans="1:11">
      <c r="A1059" s="56" t="s">
        <v>87</v>
      </c>
      <c r="B1059" s="49" t="s">
        <v>88</v>
      </c>
      <c r="C1059" s="50">
        <v>92095.679999999993</v>
      </c>
      <c r="D1059" s="50">
        <v>155365</v>
      </c>
      <c r="E1059" s="50">
        <v>12000</v>
      </c>
      <c r="F1059" s="50">
        <v>95841.37</v>
      </c>
      <c r="G1059" s="50">
        <f t="shared" si="265"/>
        <v>3745.6900000000023</v>
      </c>
      <c r="H1059" s="50">
        <f t="shared" si="266"/>
        <v>-83841.37</v>
      </c>
      <c r="I1059" s="51">
        <f t="shared" si="267"/>
        <v>4.0671723147057435</v>
      </c>
      <c r="J1059" s="51">
        <f t="shared" si="268"/>
        <v>798.67808333333323</v>
      </c>
      <c r="K1059" s="51">
        <f t="shared" si="269"/>
        <v>61.687876934959604</v>
      </c>
    </row>
    <row r="1060" spans="1:11" ht="26.4">
      <c r="A1060" s="57" t="s">
        <v>89</v>
      </c>
      <c r="B1060" s="49" t="s">
        <v>90</v>
      </c>
      <c r="C1060" s="50">
        <v>92095.679999999993</v>
      </c>
      <c r="D1060" s="50">
        <v>155365</v>
      </c>
      <c r="E1060" s="50">
        <v>12000</v>
      </c>
      <c r="F1060" s="50">
        <v>95841.37</v>
      </c>
      <c r="G1060" s="50">
        <f t="shared" si="265"/>
        <v>3745.6900000000023</v>
      </c>
      <c r="H1060" s="50">
        <f t="shared" si="266"/>
        <v>-83841.37</v>
      </c>
      <c r="I1060" s="51">
        <f t="shared" si="267"/>
        <v>4.0671723147057435</v>
      </c>
      <c r="J1060" s="51">
        <f t="shared" si="268"/>
        <v>798.67808333333323</v>
      </c>
      <c r="K1060" s="51">
        <f t="shared" si="269"/>
        <v>61.687876934959604</v>
      </c>
    </row>
    <row r="1061" spans="1:11" ht="26.4">
      <c r="A1061" s="58" t="s">
        <v>91</v>
      </c>
      <c r="B1061" s="49" t="s">
        <v>92</v>
      </c>
      <c r="C1061" s="50">
        <v>65532.71</v>
      </c>
      <c r="D1061" s="50">
        <v>121231</v>
      </c>
      <c r="E1061" s="50">
        <v>0</v>
      </c>
      <c r="F1061" s="50">
        <v>76578.37</v>
      </c>
      <c r="G1061" s="50">
        <f t="shared" si="265"/>
        <v>11045.659999999996</v>
      </c>
      <c r="H1061" s="50">
        <f t="shared" si="266"/>
        <v>-76578.37</v>
      </c>
      <c r="I1061" s="51">
        <f t="shared" si="267"/>
        <v>16.855185753801422</v>
      </c>
      <c r="J1061" s="51">
        <f t="shared" si="268"/>
        <v>0</v>
      </c>
      <c r="K1061" s="51">
        <f t="shared" si="269"/>
        <v>63.167316940386527</v>
      </c>
    </row>
    <row r="1062" spans="1:11" ht="26.4">
      <c r="A1062" s="58" t="s">
        <v>93</v>
      </c>
      <c r="B1062" s="49" t="s">
        <v>94</v>
      </c>
      <c r="C1062" s="50">
        <v>26562.97</v>
      </c>
      <c r="D1062" s="50">
        <v>34134</v>
      </c>
      <c r="E1062" s="50">
        <v>12000</v>
      </c>
      <c r="F1062" s="50">
        <v>19263</v>
      </c>
      <c r="G1062" s="50">
        <f t="shared" si="265"/>
        <v>-7299.9700000000012</v>
      </c>
      <c r="H1062" s="50">
        <f t="shared" si="266"/>
        <v>-7263</v>
      </c>
      <c r="I1062" s="51">
        <f t="shared" si="267"/>
        <v>-27.481753734616277</v>
      </c>
      <c r="J1062" s="51">
        <f t="shared" si="268"/>
        <v>160.52500000000001</v>
      </c>
      <c r="K1062" s="51">
        <f t="shared" si="269"/>
        <v>56.433468096326244</v>
      </c>
    </row>
    <row r="1063" spans="1:11">
      <c r="A1063" s="55" t="s">
        <v>373</v>
      </c>
      <c r="B1063" s="49" t="s">
        <v>374</v>
      </c>
      <c r="C1063" s="50">
        <v>299000.93</v>
      </c>
      <c r="D1063" s="50">
        <v>113074</v>
      </c>
      <c r="E1063" s="50">
        <v>0</v>
      </c>
      <c r="F1063" s="50">
        <v>7185.71</v>
      </c>
      <c r="G1063" s="50">
        <f t="shared" si="265"/>
        <v>-291815.21999999997</v>
      </c>
      <c r="H1063" s="50">
        <f t="shared" si="266"/>
        <v>-7185.71</v>
      </c>
      <c r="I1063" s="51">
        <f t="shared" si="267"/>
        <v>-97.596759983321789</v>
      </c>
      <c r="J1063" s="51">
        <f t="shared" si="268"/>
        <v>0</v>
      </c>
      <c r="K1063" s="51">
        <f t="shared" si="269"/>
        <v>6.3548737994587619</v>
      </c>
    </row>
    <row r="1064" spans="1:11">
      <c r="A1064" s="56" t="s">
        <v>375</v>
      </c>
      <c r="B1064" s="49" t="s">
        <v>376</v>
      </c>
      <c r="C1064" s="50">
        <v>299000.93</v>
      </c>
      <c r="D1064" s="50">
        <v>113074</v>
      </c>
      <c r="E1064" s="50">
        <v>0</v>
      </c>
      <c r="F1064" s="50">
        <v>7185.71</v>
      </c>
      <c r="G1064" s="50">
        <f t="shared" si="265"/>
        <v>-291815.21999999997</v>
      </c>
      <c r="H1064" s="50">
        <f t="shared" si="266"/>
        <v>-7185.71</v>
      </c>
      <c r="I1064" s="51">
        <f t="shared" si="267"/>
        <v>-97.596759983321789</v>
      </c>
      <c r="J1064" s="51">
        <f t="shared" si="268"/>
        <v>0</v>
      </c>
      <c r="K1064" s="51">
        <f t="shared" si="269"/>
        <v>6.3548737994587619</v>
      </c>
    </row>
    <row r="1065" spans="1:11" ht="26.4">
      <c r="A1065" s="57" t="s">
        <v>377</v>
      </c>
      <c r="B1065" s="49" t="s">
        <v>378</v>
      </c>
      <c r="C1065" s="50">
        <v>0</v>
      </c>
      <c r="D1065" s="50">
        <v>68884</v>
      </c>
      <c r="E1065" s="50">
        <v>0</v>
      </c>
      <c r="F1065" s="50">
        <v>0</v>
      </c>
      <c r="G1065" s="50">
        <f t="shared" si="265"/>
        <v>0</v>
      </c>
      <c r="H1065" s="50">
        <f t="shared" si="266"/>
        <v>0</v>
      </c>
      <c r="I1065" s="51">
        <f t="shared" si="267"/>
        <v>0</v>
      </c>
      <c r="J1065" s="51">
        <f t="shared" si="268"/>
        <v>0</v>
      </c>
      <c r="K1065" s="51">
        <f t="shared" si="269"/>
        <v>0</v>
      </c>
    </row>
    <row r="1066" spans="1:11" ht="52.8">
      <c r="A1066" s="57" t="s">
        <v>379</v>
      </c>
      <c r="B1066" s="49" t="s">
        <v>380</v>
      </c>
      <c r="C1066" s="50">
        <v>299000.93</v>
      </c>
      <c r="D1066" s="50">
        <v>44190</v>
      </c>
      <c r="E1066" s="50">
        <v>0</v>
      </c>
      <c r="F1066" s="50">
        <v>7185.71</v>
      </c>
      <c r="G1066" s="50">
        <f t="shared" si="265"/>
        <v>-291815.21999999997</v>
      </c>
      <c r="H1066" s="50">
        <f t="shared" si="266"/>
        <v>-7185.71</v>
      </c>
      <c r="I1066" s="51">
        <f t="shared" si="267"/>
        <v>-97.596759983321789</v>
      </c>
      <c r="J1066" s="51">
        <f t="shared" si="268"/>
        <v>0</v>
      </c>
      <c r="K1066" s="51">
        <f t="shared" si="269"/>
        <v>16.260941389454629</v>
      </c>
    </row>
    <row r="1067" spans="1:11" ht="26.4">
      <c r="A1067" s="55" t="s">
        <v>147</v>
      </c>
      <c r="B1067" s="49" t="s">
        <v>148</v>
      </c>
      <c r="C1067" s="50">
        <v>526915.02</v>
      </c>
      <c r="D1067" s="50">
        <v>1706357</v>
      </c>
      <c r="E1067" s="50">
        <v>0</v>
      </c>
      <c r="F1067" s="50">
        <v>890587</v>
      </c>
      <c r="G1067" s="50">
        <f t="shared" si="265"/>
        <v>363671.98</v>
      </c>
      <c r="H1067" s="50">
        <f t="shared" si="266"/>
        <v>-890587</v>
      </c>
      <c r="I1067" s="51">
        <f t="shared" si="267"/>
        <v>69.019095337232926</v>
      </c>
      <c r="J1067" s="51">
        <f t="shared" si="268"/>
        <v>0</v>
      </c>
      <c r="K1067" s="51">
        <f t="shared" si="269"/>
        <v>52.192302079810972</v>
      </c>
    </row>
    <row r="1068" spans="1:11" ht="39.6">
      <c r="A1068" s="56" t="s">
        <v>149</v>
      </c>
      <c r="B1068" s="49" t="s">
        <v>150</v>
      </c>
      <c r="C1068" s="50">
        <v>526915.02</v>
      </c>
      <c r="D1068" s="50">
        <v>1706357</v>
      </c>
      <c r="E1068" s="50">
        <v>0</v>
      </c>
      <c r="F1068" s="50">
        <v>890587</v>
      </c>
      <c r="G1068" s="50">
        <f t="shared" si="265"/>
        <v>363671.98</v>
      </c>
      <c r="H1068" s="50">
        <f t="shared" si="266"/>
        <v>-890587</v>
      </c>
      <c r="I1068" s="51">
        <f t="shared" si="267"/>
        <v>69.019095337232926</v>
      </c>
      <c r="J1068" s="51">
        <f t="shared" si="268"/>
        <v>0</v>
      </c>
      <c r="K1068" s="51">
        <f t="shared" si="269"/>
        <v>52.192302079810972</v>
      </c>
    </row>
    <row r="1069" spans="1:11" ht="79.2">
      <c r="A1069" s="57" t="s">
        <v>383</v>
      </c>
      <c r="B1069" s="49" t="s">
        <v>384</v>
      </c>
      <c r="C1069" s="50">
        <v>471044.05</v>
      </c>
      <c r="D1069" s="50">
        <v>1548014</v>
      </c>
      <c r="E1069" s="50">
        <v>0</v>
      </c>
      <c r="F1069" s="50">
        <v>774937.2</v>
      </c>
      <c r="G1069" s="50">
        <f t="shared" si="265"/>
        <v>303893.14999999997</v>
      </c>
      <c r="H1069" s="50">
        <f t="shared" si="266"/>
        <v>-774937.2</v>
      </c>
      <c r="I1069" s="51">
        <f t="shared" si="267"/>
        <v>64.514804931725592</v>
      </c>
      <c r="J1069" s="51">
        <f t="shared" si="268"/>
        <v>0</v>
      </c>
      <c r="K1069" s="51">
        <f t="shared" si="269"/>
        <v>50.060089895827808</v>
      </c>
    </row>
    <row r="1070" spans="1:11" ht="79.2">
      <c r="A1070" s="57" t="s">
        <v>385</v>
      </c>
      <c r="B1070" s="49" t="s">
        <v>386</v>
      </c>
      <c r="C1070" s="50">
        <v>55870.97</v>
      </c>
      <c r="D1070" s="50">
        <v>158343</v>
      </c>
      <c r="E1070" s="50">
        <v>0</v>
      </c>
      <c r="F1070" s="50">
        <v>115649.8</v>
      </c>
      <c r="G1070" s="50">
        <f t="shared" si="265"/>
        <v>59778.83</v>
      </c>
      <c r="H1070" s="50">
        <f t="shared" si="266"/>
        <v>-115649.8</v>
      </c>
      <c r="I1070" s="51">
        <f t="shared" si="267"/>
        <v>106.99443736165671</v>
      </c>
      <c r="J1070" s="51">
        <f t="shared" si="268"/>
        <v>0</v>
      </c>
      <c r="K1070" s="51">
        <f t="shared" si="269"/>
        <v>73.037519814579738</v>
      </c>
    </row>
    <row r="1071" spans="1:11">
      <c r="A1071" s="54" t="s">
        <v>23</v>
      </c>
      <c r="B1071" s="49" t="s">
        <v>24</v>
      </c>
      <c r="C1071" s="50">
        <v>63990022</v>
      </c>
      <c r="D1071" s="50">
        <v>34691585</v>
      </c>
      <c r="E1071" s="50">
        <v>5475595</v>
      </c>
      <c r="F1071" s="50">
        <v>34691585</v>
      </c>
      <c r="G1071" s="50">
        <f t="shared" si="265"/>
        <v>-29298437</v>
      </c>
      <c r="H1071" s="50">
        <f t="shared" si="266"/>
        <v>-29215990</v>
      </c>
      <c r="I1071" s="51">
        <f t="shared" si="267"/>
        <v>-45.785946127663465</v>
      </c>
      <c r="J1071" s="51">
        <f t="shared" si="268"/>
        <v>633.56740226404622</v>
      </c>
      <c r="K1071" s="51">
        <f t="shared" si="269"/>
        <v>100</v>
      </c>
    </row>
    <row r="1072" spans="1:11" ht="26.4">
      <c r="A1072" s="55" t="s">
        <v>25</v>
      </c>
      <c r="B1072" s="49" t="s">
        <v>26</v>
      </c>
      <c r="C1072" s="50">
        <v>63990022</v>
      </c>
      <c r="D1072" s="50">
        <v>34691585</v>
      </c>
      <c r="E1072" s="50">
        <v>5475595</v>
      </c>
      <c r="F1072" s="50">
        <v>34691585</v>
      </c>
      <c r="G1072" s="50">
        <f t="shared" si="265"/>
        <v>-29298437</v>
      </c>
      <c r="H1072" s="50">
        <f t="shared" si="266"/>
        <v>-29215990</v>
      </c>
      <c r="I1072" s="51">
        <f t="shared" si="267"/>
        <v>-45.785946127663465</v>
      </c>
      <c r="J1072" s="51">
        <f t="shared" si="268"/>
        <v>633.56740226404622</v>
      </c>
      <c r="K1072" s="51">
        <f t="shared" si="269"/>
        <v>100</v>
      </c>
    </row>
    <row r="1073" spans="1:11">
      <c r="A1073" s="48" t="s">
        <v>27</v>
      </c>
      <c r="B1073" s="49" t="s">
        <v>28</v>
      </c>
      <c r="C1073" s="50">
        <v>45480281.719999999</v>
      </c>
      <c r="D1073" s="50">
        <v>82779188</v>
      </c>
      <c r="E1073" s="50">
        <v>19746924</v>
      </c>
      <c r="F1073" s="50">
        <v>28307932</v>
      </c>
      <c r="G1073" s="50">
        <f t="shared" si="265"/>
        <v>-17172349.719999999</v>
      </c>
      <c r="H1073" s="50">
        <f t="shared" si="266"/>
        <v>-8561008</v>
      </c>
      <c r="I1073" s="51">
        <f t="shared" si="267"/>
        <v>-37.757791004290198</v>
      </c>
      <c r="J1073" s="51">
        <f t="shared" si="268"/>
        <v>143.35362813975482</v>
      </c>
      <c r="K1073" s="51">
        <f t="shared" si="269"/>
        <v>34.196919157989328</v>
      </c>
    </row>
    <row r="1074" spans="1:11">
      <c r="A1074" s="54" t="s">
        <v>29</v>
      </c>
      <c r="B1074" s="49" t="s">
        <v>30</v>
      </c>
      <c r="C1074" s="50">
        <v>34962745.579999998</v>
      </c>
      <c r="D1074" s="50">
        <v>81206859</v>
      </c>
      <c r="E1074" s="50">
        <v>19666424</v>
      </c>
      <c r="F1074" s="50">
        <v>27475074.059999999</v>
      </c>
      <c r="G1074" s="50">
        <f t="shared" si="265"/>
        <v>-7487671.5199999996</v>
      </c>
      <c r="H1074" s="50">
        <f t="shared" si="266"/>
        <v>-7808650.0599999987</v>
      </c>
      <c r="I1074" s="51">
        <f t="shared" si="267"/>
        <v>-21.416142799389377</v>
      </c>
      <c r="J1074" s="51">
        <f t="shared" si="268"/>
        <v>139.70549023045572</v>
      </c>
      <c r="K1074" s="51">
        <f t="shared" si="269"/>
        <v>33.833440177756415</v>
      </c>
    </row>
    <row r="1075" spans="1:11">
      <c r="A1075" s="55" t="s">
        <v>31</v>
      </c>
      <c r="B1075" s="49" t="s">
        <v>32</v>
      </c>
      <c r="C1075" s="50">
        <v>13746621.57</v>
      </c>
      <c r="D1075" s="50">
        <v>28061080</v>
      </c>
      <c r="E1075" s="50">
        <v>7805940</v>
      </c>
      <c r="F1075" s="50">
        <v>8958158.5700000003</v>
      </c>
      <c r="G1075" s="50">
        <f t="shared" si="265"/>
        <v>-4788463</v>
      </c>
      <c r="H1075" s="50">
        <f t="shared" si="266"/>
        <v>-1152218.5700000003</v>
      </c>
      <c r="I1075" s="51">
        <f t="shared" si="267"/>
        <v>-34.833744244841398</v>
      </c>
      <c r="J1075" s="51">
        <f t="shared" si="268"/>
        <v>114.76079203785837</v>
      </c>
      <c r="K1075" s="51">
        <f t="shared" si="269"/>
        <v>31.92378400973876</v>
      </c>
    </row>
    <row r="1076" spans="1:11">
      <c r="A1076" s="56" t="s">
        <v>33</v>
      </c>
      <c r="B1076" s="49" t="s">
        <v>34</v>
      </c>
      <c r="C1076" s="50">
        <v>6892168.8200000003</v>
      </c>
      <c r="D1076" s="50">
        <v>12157334</v>
      </c>
      <c r="E1076" s="50">
        <v>3196198</v>
      </c>
      <c r="F1076" s="50">
        <v>4817149.4800000004</v>
      </c>
      <c r="G1076" s="50">
        <f t="shared" si="265"/>
        <v>-2075019.3399999999</v>
      </c>
      <c r="H1076" s="50">
        <f t="shared" si="266"/>
        <v>-1620951.4800000004</v>
      </c>
      <c r="I1076" s="51">
        <f t="shared" si="267"/>
        <v>-30.106914009108678</v>
      </c>
      <c r="J1076" s="51">
        <f t="shared" si="268"/>
        <v>150.71498949689601</v>
      </c>
      <c r="K1076" s="51">
        <f t="shared" si="269"/>
        <v>39.623403288911867</v>
      </c>
    </row>
    <row r="1077" spans="1:11">
      <c r="A1077" s="56" t="s">
        <v>35</v>
      </c>
      <c r="B1077" s="49" t="s">
        <v>36</v>
      </c>
      <c r="C1077" s="50">
        <v>6854452.75</v>
      </c>
      <c r="D1077" s="50">
        <v>15903746</v>
      </c>
      <c r="E1077" s="50">
        <v>4609742</v>
      </c>
      <c r="F1077" s="50">
        <v>4141009.09</v>
      </c>
      <c r="G1077" s="50">
        <f t="shared" si="265"/>
        <v>-2713443.66</v>
      </c>
      <c r="H1077" s="50">
        <f t="shared" si="266"/>
        <v>468732.91000000015</v>
      </c>
      <c r="I1077" s="51">
        <f t="shared" si="267"/>
        <v>-39.586583480351514</v>
      </c>
      <c r="J1077" s="51">
        <f t="shared" si="268"/>
        <v>89.831688845059006</v>
      </c>
      <c r="K1077" s="51">
        <f t="shared" si="269"/>
        <v>26.037947852034353</v>
      </c>
    </row>
    <row r="1078" spans="1:11">
      <c r="A1078" s="57" t="s">
        <v>37</v>
      </c>
      <c r="B1078" s="49" t="s">
        <v>38</v>
      </c>
      <c r="C1078" s="50">
        <v>154651.91</v>
      </c>
      <c r="D1078" s="50">
        <v>0</v>
      </c>
      <c r="E1078" s="50">
        <v>0</v>
      </c>
      <c r="F1078" s="50">
        <v>99693.84</v>
      </c>
      <c r="G1078" s="50">
        <f t="shared" si="265"/>
        <v>-54958.070000000007</v>
      </c>
      <c r="H1078" s="50">
        <f t="shared" si="266"/>
        <v>-99693.84</v>
      </c>
      <c r="I1078" s="51">
        <f t="shared" si="267"/>
        <v>-35.536625444845782</v>
      </c>
      <c r="J1078" s="51">
        <f t="shared" si="268"/>
        <v>0</v>
      </c>
      <c r="K1078" s="51">
        <f t="shared" si="269"/>
        <v>0</v>
      </c>
    </row>
    <row r="1079" spans="1:11">
      <c r="A1079" s="55" t="s">
        <v>39</v>
      </c>
      <c r="B1079" s="49" t="s">
        <v>40</v>
      </c>
      <c r="C1079" s="50">
        <v>7087303.1799999997</v>
      </c>
      <c r="D1079" s="50">
        <v>17461603</v>
      </c>
      <c r="E1079" s="50">
        <v>4503587</v>
      </c>
      <c r="F1079" s="50">
        <v>7118027.9199999999</v>
      </c>
      <c r="G1079" s="50">
        <f t="shared" si="265"/>
        <v>30724.740000000224</v>
      </c>
      <c r="H1079" s="50">
        <f t="shared" si="266"/>
        <v>-2614440.92</v>
      </c>
      <c r="I1079" s="51">
        <f t="shared" si="267"/>
        <v>0.43351807055049107</v>
      </c>
      <c r="J1079" s="51">
        <f t="shared" si="268"/>
        <v>158.05241288777145</v>
      </c>
      <c r="K1079" s="51">
        <f t="shared" si="269"/>
        <v>40.763885881496677</v>
      </c>
    </row>
    <row r="1080" spans="1:11">
      <c r="A1080" s="56" t="s">
        <v>41</v>
      </c>
      <c r="B1080" s="49" t="s">
        <v>42</v>
      </c>
      <c r="C1080" s="50">
        <v>7087303.1799999997</v>
      </c>
      <c r="D1080" s="50">
        <v>16901403</v>
      </c>
      <c r="E1080" s="50">
        <v>4268687</v>
      </c>
      <c r="F1080" s="50">
        <v>7118027.9199999999</v>
      </c>
      <c r="G1080" s="50">
        <f t="shared" si="265"/>
        <v>30724.740000000224</v>
      </c>
      <c r="H1080" s="50">
        <f t="shared" si="266"/>
        <v>-2849340.92</v>
      </c>
      <c r="I1080" s="51">
        <f t="shared" si="267"/>
        <v>0.43351807055049107</v>
      </c>
      <c r="J1080" s="51">
        <f t="shared" si="268"/>
        <v>166.74982072941867</v>
      </c>
      <c r="K1080" s="51">
        <f t="shared" si="269"/>
        <v>42.115012108758073</v>
      </c>
    </row>
    <row r="1081" spans="1:11">
      <c r="A1081" s="56" t="s">
        <v>43</v>
      </c>
      <c r="B1081" s="49" t="s">
        <v>44</v>
      </c>
      <c r="C1081" s="50">
        <v>0</v>
      </c>
      <c r="D1081" s="50">
        <v>560200</v>
      </c>
      <c r="E1081" s="50">
        <v>234900</v>
      </c>
      <c r="F1081" s="50">
        <v>0</v>
      </c>
      <c r="G1081" s="50">
        <f t="shared" si="265"/>
        <v>0</v>
      </c>
      <c r="H1081" s="50">
        <f t="shared" si="266"/>
        <v>234900</v>
      </c>
      <c r="I1081" s="51">
        <f t="shared" si="267"/>
        <v>0</v>
      </c>
      <c r="J1081" s="51">
        <f t="shared" si="268"/>
        <v>0</v>
      </c>
      <c r="K1081" s="51">
        <f t="shared" si="269"/>
        <v>0</v>
      </c>
    </row>
    <row r="1082" spans="1:11" ht="26.4">
      <c r="A1082" s="55" t="s">
        <v>69</v>
      </c>
      <c r="B1082" s="49" t="s">
        <v>70</v>
      </c>
      <c r="C1082" s="50">
        <v>912320.17</v>
      </c>
      <c r="D1082" s="50">
        <v>5273229</v>
      </c>
      <c r="E1082" s="50">
        <v>536308</v>
      </c>
      <c r="F1082" s="50">
        <v>997434.63</v>
      </c>
      <c r="G1082" s="50">
        <f t="shared" si="265"/>
        <v>85114.459999999963</v>
      </c>
      <c r="H1082" s="50">
        <f t="shared" si="266"/>
        <v>-461126.63</v>
      </c>
      <c r="I1082" s="51">
        <f t="shared" si="267"/>
        <v>9.3294506466956619</v>
      </c>
      <c r="J1082" s="51">
        <f t="shared" si="268"/>
        <v>185.98168030310939</v>
      </c>
      <c r="K1082" s="51">
        <f t="shared" si="269"/>
        <v>18.915063806256089</v>
      </c>
    </row>
    <row r="1083" spans="1:11">
      <c r="A1083" s="56" t="s">
        <v>225</v>
      </c>
      <c r="B1083" s="49" t="s">
        <v>226</v>
      </c>
      <c r="C1083" s="50">
        <v>58708.59</v>
      </c>
      <c r="D1083" s="50">
        <v>1578866</v>
      </c>
      <c r="E1083" s="50">
        <v>0</v>
      </c>
      <c r="F1083" s="50">
        <v>0</v>
      </c>
      <c r="G1083" s="50">
        <f t="shared" si="265"/>
        <v>-58708.59</v>
      </c>
      <c r="H1083" s="50">
        <f t="shared" si="266"/>
        <v>0</v>
      </c>
      <c r="I1083" s="51">
        <f t="shared" si="267"/>
        <v>-100</v>
      </c>
      <c r="J1083" s="51">
        <f t="shared" si="268"/>
        <v>0</v>
      </c>
      <c r="K1083" s="51">
        <f t="shared" si="269"/>
        <v>0</v>
      </c>
    </row>
    <row r="1084" spans="1:11">
      <c r="A1084" s="56" t="s">
        <v>71</v>
      </c>
      <c r="B1084" s="49" t="s">
        <v>72</v>
      </c>
      <c r="C1084" s="50">
        <v>853611.58</v>
      </c>
      <c r="D1084" s="50">
        <v>3694363</v>
      </c>
      <c r="E1084" s="50">
        <v>536308</v>
      </c>
      <c r="F1084" s="50">
        <v>997434.63</v>
      </c>
      <c r="G1084" s="50">
        <f t="shared" si="265"/>
        <v>143823.05000000005</v>
      </c>
      <c r="H1084" s="50">
        <f t="shared" si="266"/>
        <v>-461126.63</v>
      </c>
      <c r="I1084" s="51">
        <f t="shared" si="267"/>
        <v>16.848769788244923</v>
      </c>
      <c r="J1084" s="51">
        <f t="shared" si="268"/>
        <v>185.98168030310939</v>
      </c>
      <c r="K1084" s="51">
        <f t="shared" si="269"/>
        <v>26.998825778625434</v>
      </c>
    </row>
    <row r="1085" spans="1:11" ht="26.4">
      <c r="A1085" s="55" t="s">
        <v>45</v>
      </c>
      <c r="B1085" s="49" t="s">
        <v>46</v>
      </c>
      <c r="C1085" s="50">
        <v>13216500.66</v>
      </c>
      <c r="D1085" s="50">
        <v>30410947</v>
      </c>
      <c r="E1085" s="50">
        <v>6820589</v>
      </c>
      <c r="F1085" s="50">
        <v>10401452.939999999</v>
      </c>
      <c r="G1085" s="50">
        <f t="shared" si="265"/>
        <v>-2815047.7200000007</v>
      </c>
      <c r="H1085" s="50">
        <f t="shared" si="266"/>
        <v>-3580863.9399999995</v>
      </c>
      <c r="I1085" s="51">
        <f t="shared" si="267"/>
        <v>-21.29949365886084</v>
      </c>
      <c r="J1085" s="51">
        <f t="shared" si="268"/>
        <v>152.50080220344606</v>
      </c>
      <c r="K1085" s="51">
        <f t="shared" si="269"/>
        <v>34.202989272251202</v>
      </c>
    </row>
    <row r="1086" spans="1:11">
      <c r="A1086" s="56" t="s">
        <v>47</v>
      </c>
      <c r="B1086" s="49" t="s">
        <v>48</v>
      </c>
      <c r="C1086" s="50">
        <v>166122.84</v>
      </c>
      <c r="D1086" s="50">
        <v>461263</v>
      </c>
      <c r="E1086" s="50">
        <v>157044</v>
      </c>
      <c r="F1086" s="50">
        <v>301336.40000000002</v>
      </c>
      <c r="G1086" s="50">
        <f t="shared" si="265"/>
        <v>135213.56000000003</v>
      </c>
      <c r="H1086" s="50">
        <f t="shared" si="266"/>
        <v>-144292.40000000002</v>
      </c>
      <c r="I1086" s="51">
        <f t="shared" si="267"/>
        <v>81.393720454092886</v>
      </c>
      <c r="J1086" s="51">
        <f t="shared" si="268"/>
        <v>191.88023738570084</v>
      </c>
      <c r="K1086" s="51">
        <f t="shared" si="269"/>
        <v>65.328543585763441</v>
      </c>
    </row>
    <row r="1087" spans="1:11" ht="26.4">
      <c r="A1087" s="57" t="s">
        <v>49</v>
      </c>
      <c r="B1087" s="49" t="s">
        <v>50</v>
      </c>
      <c r="C1087" s="50">
        <v>166122.84</v>
      </c>
      <c r="D1087" s="50">
        <v>461263</v>
      </c>
      <c r="E1087" s="50">
        <v>157044</v>
      </c>
      <c r="F1087" s="50">
        <v>301336.40000000002</v>
      </c>
      <c r="G1087" s="50">
        <f t="shared" si="265"/>
        <v>135213.56000000003</v>
      </c>
      <c r="H1087" s="50">
        <f t="shared" si="266"/>
        <v>-144292.40000000002</v>
      </c>
      <c r="I1087" s="51">
        <f t="shared" si="267"/>
        <v>81.393720454092886</v>
      </c>
      <c r="J1087" s="51">
        <f t="shared" si="268"/>
        <v>191.88023738570084</v>
      </c>
      <c r="K1087" s="51">
        <f t="shared" si="269"/>
        <v>65.328543585763441</v>
      </c>
    </row>
    <row r="1088" spans="1:11" ht="26.4">
      <c r="A1088" s="58" t="s">
        <v>51</v>
      </c>
      <c r="B1088" s="49" t="s">
        <v>52</v>
      </c>
      <c r="C1088" s="50">
        <v>55710</v>
      </c>
      <c r="D1088" s="50">
        <v>73396</v>
      </c>
      <c r="E1088" s="50">
        <v>29881</v>
      </c>
      <c r="F1088" s="50">
        <v>73396</v>
      </c>
      <c r="G1088" s="50">
        <f t="shared" si="265"/>
        <v>17686</v>
      </c>
      <c r="H1088" s="50">
        <f t="shared" si="266"/>
        <v>-43515</v>
      </c>
      <c r="I1088" s="51">
        <f t="shared" si="267"/>
        <v>31.746544605995325</v>
      </c>
      <c r="J1088" s="51">
        <f t="shared" si="268"/>
        <v>245.62765637026877</v>
      </c>
      <c r="K1088" s="51">
        <f t="shared" si="269"/>
        <v>100</v>
      </c>
    </row>
    <row r="1089" spans="1:11" ht="26.4">
      <c r="A1089" s="58" t="s">
        <v>95</v>
      </c>
      <c r="B1089" s="49" t="s">
        <v>96</v>
      </c>
      <c r="C1089" s="50">
        <v>110412.84</v>
      </c>
      <c r="D1089" s="50">
        <v>387867</v>
      </c>
      <c r="E1089" s="50">
        <v>127163</v>
      </c>
      <c r="F1089" s="50">
        <v>227940.4</v>
      </c>
      <c r="G1089" s="50">
        <f t="shared" si="265"/>
        <v>117527.56</v>
      </c>
      <c r="H1089" s="50">
        <f t="shared" si="266"/>
        <v>-100777.4</v>
      </c>
      <c r="I1089" s="51">
        <f t="shared" si="267"/>
        <v>106.44374331825901</v>
      </c>
      <c r="J1089" s="51">
        <f t="shared" si="268"/>
        <v>179.25056816841376</v>
      </c>
      <c r="K1089" s="51">
        <f t="shared" si="269"/>
        <v>58.767670361232071</v>
      </c>
    </row>
    <row r="1090" spans="1:11" ht="52.8">
      <c r="A1090" s="56" t="s">
        <v>153</v>
      </c>
      <c r="B1090" s="49" t="s">
        <v>154</v>
      </c>
      <c r="C1090" s="50">
        <v>13050377.82</v>
      </c>
      <c r="D1090" s="50">
        <v>29949684</v>
      </c>
      <c r="E1090" s="50">
        <v>6663545</v>
      </c>
      <c r="F1090" s="50">
        <v>10100116.539999999</v>
      </c>
      <c r="G1090" s="50">
        <f t="shared" si="265"/>
        <v>-2950261.2800000012</v>
      </c>
      <c r="H1090" s="50">
        <f t="shared" si="266"/>
        <v>-3436571.5399999991</v>
      </c>
      <c r="I1090" s="51">
        <f t="shared" si="267"/>
        <v>-22.606711626989522</v>
      </c>
      <c r="J1090" s="51">
        <f t="shared" si="268"/>
        <v>151.57272202708918</v>
      </c>
      <c r="K1090" s="51">
        <f t="shared" si="269"/>
        <v>33.723616382730448</v>
      </c>
    </row>
    <row r="1091" spans="1:11" ht="39.6">
      <c r="A1091" s="57" t="s">
        <v>155</v>
      </c>
      <c r="B1091" s="49" t="s">
        <v>156</v>
      </c>
      <c r="C1091" s="50">
        <v>4573480.32</v>
      </c>
      <c r="D1091" s="50">
        <v>9099038</v>
      </c>
      <c r="E1091" s="50">
        <v>3113879</v>
      </c>
      <c r="F1091" s="50">
        <v>1741420.82</v>
      </c>
      <c r="G1091" s="50">
        <f t="shared" si="265"/>
        <v>-2832059.5</v>
      </c>
      <c r="H1091" s="50">
        <f t="shared" si="266"/>
        <v>1372458.18</v>
      </c>
      <c r="I1091" s="51">
        <f t="shared" si="267"/>
        <v>-61.923509053166761</v>
      </c>
      <c r="J1091" s="51">
        <f t="shared" si="268"/>
        <v>55.924485826199408</v>
      </c>
      <c r="K1091" s="51">
        <f t="shared" si="269"/>
        <v>19.138515741993825</v>
      </c>
    </row>
    <row r="1092" spans="1:11" ht="66">
      <c r="A1092" s="57" t="s">
        <v>243</v>
      </c>
      <c r="B1092" s="49" t="s">
        <v>244</v>
      </c>
      <c r="C1092" s="50">
        <v>8476897.5</v>
      </c>
      <c r="D1092" s="50">
        <v>20850646</v>
      </c>
      <c r="E1092" s="50">
        <v>3549666</v>
      </c>
      <c r="F1092" s="50">
        <v>8358695.7199999997</v>
      </c>
      <c r="G1092" s="50">
        <f t="shared" si="265"/>
        <v>-118201.78000000026</v>
      </c>
      <c r="H1092" s="50">
        <f t="shared" si="266"/>
        <v>-4809029.72</v>
      </c>
      <c r="I1092" s="51">
        <f t="shared" si="267"/>
        <v>-1.3943990711224359</v>
      </c>
      <c r="J1092" s="51">
        <f t="shared" si="268"/>
        <v>235.4783723313686</v>
      </c>
      <c r="K1092" s="51">
        <f t="shared" si="269"/>
        <v>40.088425653574475</v>
      </c>
    </row>
    <row r="1093" spans="1:11">
      <c r="A1093" s="54" t="s">
        <v>53</v>
      </c>
      <c r="B1093" s="49" t="s">
        <v>54</v>
      </c>
      <c r="C1093" s="50">
        <v>10517536.140000001</v>
      </c>
      <c r="D1093" s="50">
        <v>1572329</v>
      </c>
      <c r="E1093" s="50">
        <v>80500</v>
      </c>
      <c r="F1093" s="50">
        <v>832857.94</v>
      </c>
      <c r="G1093" s="50">
        <f t="shared" si="265"/>
        <v>-9684678.2000000011</v>
      </c>
      <c r="H1093" s="50">
        <f t="shared" si="266"/>
        <v>-752357.94</v>
      </c>
      <c r="I1093" s="51">
        <f t="shared" si="267"/>
        <v>-92.081244799982215</v>
      </c>
      <c r="J1093" s="51">
        <f t="shared" si="268"/>
        <v>1034.6061366459626</v>
      </c>
      <c r="K1093" s="51">
        <f t="shared" si="269"/>
        <v>52.96969908969433</v>
      </c>
    </row>
    <row r="1094" spans="1:11">
      <c r="A1094" s="55" t="s">
        <v>55</v>
      </c>
      <c r="B1094" s="49" t="s">
        <v>56</v>
      </c>
      <c r="C1094" s="50">
        <v>10517536.140000001</v>
      </c>
      <c r="D1094" s="50">
        <v>1572329</v>
      </c>
      <c r="E1094" s="50">
        <v>80500</v>
      </c>
      <c r="F1094" s="50">
        <v>832857.94</v>
      </c>
      <c r="G1094" s="50">
        <f t="shared" si="265"/>
        <v>-9684678.2000000011</v>
      </c>
      <c r="H1094" s="50">
        <f t="shared" si="266"/>
        <v>-752357.94</v>
      </c>
      <c r="I1094" s="51">
        <f t="shared" si="267"/>
        <v>-92.081244799982215</v>
      </c>
      <c r="J1094" s="51">
        <f t="shared" si="268"/>
        <v>1034.6061366459626</v>
      </c>
      <c r="K1094" s="51">
        <f t="shared" si="269"/>
        <v>52.96969908969433</v>
      </c>
    </row>
    <row r="1095" spans="1:11">
      <c r="A1095" s="48"/>
      <c r="B1095" s="49" t="s">
        <v>57</v>
      </c>
      <c r="C1095" s="50">
        <v>53590548.890000001</v>
      </c>
      <c r="D1095" s="50">
        <v>-22499763</v>
      </c>
      <c r="E1095" s="50">
        <v>-4433681</v>
      </c>
      <c r="F1095" s="50">
        <v>44561045.909999996</v>
      </c>
      <c r="G1095" s="50">
        <f t="shared" si="265"/>
        <v>-9029502.9800000042</v>
      </c>
      <c r="H1095" s="50">
        <f t="shared" si="266"/>
        <v>-48994726.909999996</v>
      </c>
      <c r="I1095" s="51">
        <f t="shared" si="267"/>
        <v>-16.849058587800556</v>
      </c>
      <c r="J1095" s="51">
        <f t="shared" si="268"/>
        <v>-1005.0575562382588</v>
      </c>
      <c r="K1095" s="51">
        <f t="shared" si="269"/>
        <v>-198.05117907241953</v>
      </c>
    </row>
    <row r="1096" spans="1:11">
      <c r="A1096" s="48" t="s">
        <v>58</v>
      </c>
      <c r="B1096" s="49" t="s">
        <v>59</v>
      </c>
      <c r="C1096" s="50">
        <v>-53590548.890000001</v>
      </c>
      <c r="D1096" s="50">
        <v>22499763</v>
      </c>
      <c r="E1096" s="50">
        <v>4433681</v>
      </c>
      <c r="F1096" s="50">
        <v>-44561045.909999996</v>
      </c>
      <c r="G1096" s="50">
        <f t="shared" si="265"/>
        <v>9029502.9800000042</v>
      </c>
      <c r="H1096" s="50">
        <f t="shared" si="266"/>
        <v>48994726.909999996</v>
      </c>
      <c r="I1096" s="51">
        <f t="shared" si="267"/>
        <v>-16.849058587800556</v>
      </c>
      <c r="J1096" s="51">
        <f t="shared" si="268"/>
        <v>-1005.0575562382588</v>
      </c>
      <c r="K1096" s="51">
        <f t="shared" si="269"/>
        <v>-198.05117907241953</v>
      </c>
    </row>
    <row r="1097" spans="1:11">
      <c r="A1097" s="54" t="s">
        <v>60</v>
      </c>
      <c r="B1097" s="49" t="s">
        <v>61</v>
      </c>
      <c r="C1097" s="50">
        <v>-53590548.890000001</v>
      </c>
      <c r="D1097" s="50">
        <v>22499763</v>
      </c>
      <c r="E1097" s="50">
        <v>4433681</v>
      </c>
      <c r="F1097" s="50">
        <v>-44561045.909999996</v>
      </c>
      <c r="G1097" s="50">
        <f t="shared" si="265"/>
        <v>9029502.9800000042</v>
      </c>
      <c r="H1097" s="50">
        <f t="shared" si="266"/>
        <v>48994726.909999996</v>
      </c>
      <c r="I1097" s="51">
        <f t="shared" si="267"/>
        <v>-16.849058587800556</v>
      </c>
      <c r="J1097" s="51">
        <f t="shared" si="268"/>
        <v>-1005.0575562382588</v>
      </c>
      <c r="K1097" s="51">
        <f t="shared" si="269"/>
        <v>-198.05117907241953</v>
      </c>
    </row>
    <row r="1098" spans="1:11" ht="26.4">
      <c r="A1098" s="55" t="s">
        <v>97</v>
      </c>
      <c r="B1098" s="49" t="s">
        <v>98</v>
      </c>
      <c r="C1098" s="50">
        <v>-27552472.239999998</v>
      </c>
      <c r="D1098" s="50">
        <v>22499763</v>
      </c>
      <c r="E1098" s="50">
        <v>4433681</v>
      </c>
      <c r="F1098" s="50">
        <v>-23814141.27</v>
      </c>
      <c r="G1098" s="50">
        <f t="shared" si="265"/>
        <v>3738330.9699999988</v>
      </c>
      <c r="H1098" s="50">
        <f t="shared" si="266"/>
        <v>28247822.27</v>
      </c>
      <c r="I1098" s="51">
        <f t="shared" si="267"/>
        <v>-13.56804187093158</v>
      </c>
      <c r="J1098" s="51">
        <f t="shared" si="268"/>
        <v>-537.11895984397609</v>
      </c>
      <c r="K1098" s="51">
        <f t="shared" si="269"/>
        <v>-105.84174273302345</v>
      </c>
    </row>
    <row r="1099" spans="1:11" ht="26.4">
      <c r="A1099" s="59" t="s">
        <v>103</v>
      </c>
      <c r="B1099" s="60" t="s">
        <v>104</v>
      </c>
      <c r="C1099" s="61"/>
      <c r="D1099" s="61"/>
      <c r="E1099" s="61"/>
      <c r="F1099" s="61"/>
      <c r="G1099" s="61"/>
      <c r="H1099" s="61"/>
      <c r="I1099" s="62"/>
      <c r="J1099" s="62"/>
      <c r="K1099" s="62"/>
    </row>
    <row r="1100" spans="1:11">
      <c r="A1100" s="48" t="s">
        <v>19</v>
      </c>
      <c r="B1100" s="49" t="s">
        <v>20</v>
      </c>
      <c r="C1100" s="50">
        <v>23837748</v>
      </c>
      <c r="D1100" s="50">
        <v>4157990</v>
      </c>
      <c r="E1100" s="50">
        <v>0</v>
      </c>
      <c r="F1100" s="50">
        <v>4158830.16</v>
      </c>
      <c r="G1100" s="50">
        <f t="shared" ref="G1100:G1120" si="270">F1100-C1100</f>
        <v>-19678917.84</v>
      </c>
      <c r="H1100" s="50">
        <f t="shared" ref="H1100:H1120" si="271">E1100-F1100</f>
        <v>-4158830.16</v>
      </c>
      <c r="I1100" s="51">
        <f t="shared" ref="I1100:I1120" si="272">IF(ISERROR(F1100/C1100),0,F1100/C1100*100-100)</f>
        <v>-82.553594576131943</v>
      </c>
      <c r="J1100" s="51">
        <f t="shared" ref="J1100:J1120" si="273">IF(ISERROR(F1100/E1100),0,F1100/E1100*100)</f>
        <v>0</v>
      </c>
      <c r="K1100" s="51">
        <f t="shared" ref="K1100:K1120" si="274">IF(ISERROR(F1100/D1100),0,F1100/D1100*100)</f>
        <v>100.02020591680115</v>
      </c>
    </row>
    <row r="1101" spans="1:11" ht="26.4">
      <c r="A1101" s="54" t="s">
        <v>21</v>
      </c>
      <c r="B1101" s="49" t="s">
        <v>22</v>
      </c>
      <c r="C1101" s="50">
        <v>0</v>
      </c>
      <c r="D1101" s="50">
        <v>0</v>
      </c>
      <c r="E1101" s="50">
        <v>0</v>
      </c>
      <c r="F1101" s="50">
        <v>840.16</v>
      </c>
      <c r="G1101" s="50">
        <f t="shared" si="270"/>
        <v>840.16</v>
      </c>
      <c r="H1101" s="50">
        <f t="shared" si="271"/>
        <v>-840.16</v>
      </c>
      <c r="I1101" s="51">
        <f t="shared" si="272"/>
        <v>0</v>
      </c>
      <c r="J1101" s="51">
        <f t="shared" si="273"/>
        <v>0</v>
      </c>
      <c r="K1101" s="51">
        <f t="shared" si="274"/>
        <v>0</v>
      </c>
    </row>
    <row r="1102" spans="1:11">
      <c r="A1102" s="54" t="s">
        <v>23</v>
      </c>
      <c r="B1102" s="49" t="s">
        <v>24</v>
      </c>
      <c r="C1102" s="50">
        <v>23837748</v>
      </c>
      <c r="D1102" s="50">
        <v>4157990</v>
      </c>
      <c r="E1102" s="50">
        <v>0</v>
      </c>
      <c r="F1102" s="50">
        <v>4157990</v>
      </c>
      <c r="G1102" s="50">
        <f t="shared" si="270"/>
        <v>-19679758</v>
      </c>
      <c r="H1102" s="50">
        <f t="shared" si="271"/>
        <v>-4157990</v>
      </c>
      <c r="I1102" s="51">
        <f t="shared" si="272"/>
        <v>-82.557119070140345</v>
      </c>
      <c r="J1102" s="51">
        <f t="shared" si="273"/>
        <v>0</v>
      </c>
      <c r="K1102" s="51">
        <f t="shared" si="274"/>
        <v>100</v>
      </c>
    </row>
    <row r="1103" spans="1:11" ht="26.4">
      <c r="A1103" s="55" t="s">
        <v>25</v>
      </c>
      <c r="B1103" s="49" t="s">
        <v>26</v>
      </c>
      <c r="C1103" s="50">
        <v>23837748</v>
      </c>
      <c r="D1103" s="50">
        <v>4157990</v>
      </c>
      <c r="E1103" s="50">
        <v>0</v>
      </c>
      <c r="F1103" s="50">
        <v>4157990</v>
      </c>
      <c r="G1103" s="50">
        <f t="shared" si="270"/>
        <v>-19679758</v>
      </c>
      <c r="H1103" s="50">
        <f t="shared" si="271"/>
        <v>-4157990</v>
      </c>
      <c r="I1103" s="51">
        <f t="shared" si="272"/>
        <v>-82.557119070140345</v>
      </c>
      <c r="J1103" s="51">
        <f t="shared" si="273"/>
        <v>0</v>
      </c>
      <c r="K1103" s="51">
        <f t="shared" si="274"/>
        <v>100</v>
      </c>
    </row>
    <row r="1104" spans="1:11">
      <c r="A1104" s="48" t="s">
        <v>27</v>
      </c>
      <c r="B1104" s="49" t="s">
        <v>28</v>
      </c>
      <c r="C1104" s="50">
        <v>13498907.449999999</v>
      </c>
      <c r="D1104" s="50">
        <v>4157990</v>
      </c>
      <c r="E1104" s="50">
        <v>0</v>
      </c>
      <c r="F1104" s="50">
        <v>2296784.15</v>
      </c>
      <c r="G1104" s="50">
        <f t="shared" si="270"/>
        <v>-11202123.299999999</v>
      </c>
      <c r="H1104" s="50">
        <f t="shared" si="271"/>
        <v>-2296784.15</v>
      </c>
      <c r="I1104" s="51">
        <f t="shared" si="272"/>
        <v>-82.98540708937152</v>
      </c>
      <c r="J1104" s="51">
        <f t="shared" si="273"/>
        <v>0</v>
      </c>
      <c r="K1104" s="51">
        <f t="shared" si="274"/>
        <v>55.237846892368673</v>
      </c>
    </row>
    <row r="1105" spans="1:11">
      <c r="A1105" s="54" t="s">
        <v>29</v>
      </c>
      <c r="B1105" s="49" t="s">
        <v>30</v>
      </c>
      <c r="C1105" s="50">
        <v>3088408.34</v>
      </c>
      <c r="D1105" s="50">
        <v>2836080</v>
      </c>
      <c r="E1105" s="50">
        <v>0</v>
      </c>
      <c r="F1105" s="50">
        <v>1551570.83</v>
      </c>
      <c r="G1105" s="50">
        <f t="shared" si="270"/>
        <v>-1536837.5099999998</v>
      </c>
      <c r="H1105" s="50">
        <f t="shared" si="271"/>
        <v>-1551570.83</v>
      </c>
      <c r="I1105" s="51">
        <f t="shared" si="272"/>
        <v>-49.761473898882159</v>
      </c>
      <c r="J1105" s="51">
        <f t="shared" si="273"/>
        <v>0</v>
      </c>
      <c r="K1105" s="51">
        <f t="shared" si="274"/>
        <v>54.708288553214302</v>
      </c>
    </row>
    <row r="1106" spans="1:11">
      <c r="A1106" s="55" t="s">
        <v>31</v>
      </c>
      <c r="B1106" s="49" t="s">
        <v>32</v>
      </c>
      <c r="C1106" s="50">
        <v>1587252.7</v>
      </c>
      <c r="D1106" s="50">
        <v>1934932</v>
      </c>
      <c r="E1106" s="50">
        <v>0</v>
      </c>
      <c r="F1106" s="50">
        <v>772274.39</v>
      </c>
      <c r="G1106" s="50">
        <f t="shared" si="270"/>
        <v>-814978.30999999994</v>
      </c>
      <c r="H1106" s="50">
        <f t="shared" si="271"/>
        <v>-772274.39</v>
      </c>
      <c r="I1106" s="51">
        <f t="shared" si="272"/>
        <v>-51.345214911274049</v>
      </c>
      <c r="J1106" s="51">
        <f t="shared" si="273"/>
        <v>0</v>
      </c>
      <c r="K1106" s="51">
        <f t="shared" si="274"/>
        <v>39.912223788742963</v>
      </c>
    </row>
    <row r="1107" spans="1:11">
      <c r="A1107" s="56" t="s">
        <v>33</v>
      </c>
      <c r="B1107" s="49" t="s">
        <v>34</v>
      </c>
      <c r="C1107" s="50">
        <v>1014921.7</v>
      </c>
      <c r="D1107" s="50">
        <v>1552054</v>
      </c>
      <c r="E1107" s="50">
        <v>0</v>
      </c>
      <c r="F1107" s="50">
        <v>656954.27</v>
      </c>
      <c r="G1107" s="50">
        <f t="shared" si="270"/>
        <v>-357967.42999999993</v>
      </c>
      <c r="H1107" s="50">
        <f t="shared" si="271"/>
        <v>-656954.27</v>
      </c>
      <c r="I1107" s="51">
        <f t="shared" si="272"/>
        <v>-35.270447956724155</v>
      </c>
      <c r="J1107" s="51">
        <f t="shared" si="273"/>
        <v>0</v>
      </c>
      <c r="K1107" s="51">
        <f t="shared" si="274"/>
        <v>42.328054951696274</v>
      </c>
    </row>
    <row r="1108" spans="1:11">
      <c r="A1108" s="56" t="s">
        <v>35</v>
      </c>
      <c r="B1108" s="49" t="s">
        <v>36</v>
      </c>
      <c r="C1108" s="50">
        <v>572331</v>
      </c>
      <c r="D1108" s="50">
        <v>382878</v>
      </c>
      <c r="E1108" s="50">
        <v>0</v>
      </c>
      <c r="F1108" s="50">
        <v>115320.12</v>
      </c>
      <c r="G1108" s="50">
        <f t="shared" si="270"/>
        <v>-457010.88</v>
      </c>
      <c r="H1108" s="50">
        <f t="shared" si="271"/>
        <v>-115320.12</v>
      </c>
      <c r="I1108" s="51">
        <f t="shared" si="272"/>
        <v>-79.850799624692712</v>
      </c>
      <c r="J1108" s="51">
        <f t="shared" si="273"/>
        <v>0</v>
      </c>
      <c r="K1108" s="51">
        <f t="shared" si="274"/>
        <v>30.119286038894895</v>
      </c>
    </row>
    <row r="1109" spans="1:11">
      <c r="A1109" s="57" t="s">
        <v>37</v>
      </c>
      <c r="B1109" s="49" t="s">
        <v>38</v>
      </c>
      <c r="C1109" s="50">
        <v>4256.32</v>
      </c>
      <c r="D1109" s="50">
        <v>0</v>
      </c>
      <c r="E1109" s="50">
        <v>0</v>
      </c>
      <c r="F1109" s="50">
        <v>2259.0100000000002</v>
      </c>
      <c r="G1109" s="50">
        <f t="shared" si="270"/>
        <v>-1997.3099999999995</v>
      </c>
      <c r="H1109" s="50">
        <f t="shared" si="271"/>
        <v>-2259.0100000000002</v>
      </c>
      <c r="I1109" s="51">
        <f t="shared" si="272"/>
        <v>-46.925748064055327</v>
      </c>
      <c r="J1109" s="51">
        <f t="shared" si="273"/>
        <v>0</v>
      </c>
      <c r="K1109" s="51">
        <f t="shared" si="274"/>
        <v>0</v>
      </c>
    </row>
    <row r="1110" spans="1:11">
      <c r="A1110" s="55" t="s">
        <v>39</v>
      </c>
      <c r="B1110" s="49" t="s">
        <v>40</v>
      </c>
      <c r="C1110" s="50">
        <v>54418.96</v>
      </c>
      <c r="D1110" s="50">
        <v>901148</v>
      </c>
      <c r="E1110" s="50">
        <v>0</v>
      </c>
      <c r="F1110" s="50">
        <v>779296.44</v>
      </c>
      <c r="G1110" s="50">
        <f t="shared" si="270"/>
        <v>724877.48</v>
      </c>
      <c r="H1110" s="50">
        <f t="shared" si="271"/>
        <v>-779296.44</v>
      </c>
      <c r="I1110" s="51">
        <f t="shared" si="272"/>
        <v>1332.0311156258774</v>
      </c>
      <c r="J1110" s="51">
        <f t="shared" si="273"/>
        <v>0</v>
      </c>
      <c r="K1110" s="51">
        <f t="shared" si="274"/>
        <v>86.47818560325274</v>
      </c>
    </row>
    <row r="1111" spans="1:11">
      <c r="A1111" s="56" t="s">
        <v>41</v>
      </c>
      <c r="B1111" s="49" t="s">
        <v>42</v>
      </c>
      <c r="C1111" s="50">
        <v>54418.96</v>
      </c>
      <c r="D1111" s="50">
        <v>901148</v>
      </c>
      <c r="E1111" s="50">
        <v>0</v>
      </c>
      <c r="F1111" s="50">
        <v>779296.44</v>
      </c>
      <c r="G1111" s="50">
        <f t="shared" si="270"/>
        <v>724877.48</v>
      </c>
      <c r="H1111" s="50">
        <f t="shared" si="271"/>
        <v>-779296.44</v>
      </c>
      <c r="I1111" s="51">
        <f t="shared" si="272"/>
        <v>1332.0311156258774</v>
      </c>
      <c r="J1111" s="51">
        <f t="shared" si="273"/>
        <v>0</v>
      </c>
      <c r="K1111" s="51">
        <f t="shared" si="274"/>
        <v>86.47818560325274</v>
      </c>
    </row>
    <row r="1112" spans="1:11" ht="26.4">
      <c r="A1112" s="55" t="s">
        <v>45</v>
      </c>
      <c r="B1112" s="49" t="s">
        <v>46</v>
      </c>
      <c r="C1112" s="50">
        <v>1446736.68</v>
      </c>
      <c r="D1112" s="50">
        <v>0</v>
      </c>
      <c r="E1112" s="50">
        <v>0</v>
      </c>
      <c r="F1112" s="50">
        <v>0</v>
      </c>
      <c r="G1112" s="50">
        <f t="shared" si="270"/>
        <v>-1446736.68</v>
      </c>
      <c r="H1112" s="50">
        <f t="shared" si="271"/>
        <v>0</v>
      </c>
      <c r="I1112" s="51">
        <f t="shared" si="272"/>
        <v>-100</v>
      </c>
      <c r="J1112" s="51">
        <f t="shared" si="273"/>
        <v>0</v>
      </c>
      <c r="K1112" s="51">
        <f t="shared" si="274"/>
        <v>0</v>
      </c>
    </row>
    <row r="1113" spans="1:11" ht="52.8">
      <c r="A1113" s="56" t="s">
        <v>153</v>
      </c>
      <c r="B1113" s="49" t="s">
        <v>154</v>
      </c>
      <c r="C1113" s="50">
        <v>1446736.68</v>
      </c>
      <c r="D1113" s="50">
        <v>0</v>
      </c>
      <c r="E1113" s="50">
        <v>0</v>
      </c>
      <c r="F1113" s="50">
        <v>0</v>
      </c>
      <c r="G1113" s="50">
        <f t="shared" si="270"/>
        <v>-1446736.68</v>
      </c>
      <c r="H1113" s="50">
        <f t="shared" si="271"/>
        <v>0</v>
      </c>
      <c r="I1113" s="51">
        <f t="shared" si="272"/>
        <v>-100</v>
      </c>
      <c r="J1113" s="51">
        <f t="shared" si="273"/>
        <v>0</v>
      </c>
      <c r="K1113" s="51">
        <f t="shared" si="274"/>
        <v>0</v>
      </c>
    </row>
    <row r="1114" spans="1:11" ht="39.6">
      <c r="A1114" s="57" t="s">
        <v>155</v>
      </c>
      <c r="B1114" s="49" t="s">
        <v>156</v>
      </c>
      <c r="C1114" s="50">
        <v>440000</v>
      </c>
      <c r="D1114" s="50">
        <v>0</v>
      </c>
      <c r="E1114" s="50">
        <v>0</v>
      </c>
      <c r="F1114" s="50">
        <v>0</v>
      </c>
      <c r="G1114" s="50">
        <f t="shared" si="270"/>
        <v>-440000</v>
      </c>
      <c r="H1114" s="50">
        <f t="shared" si="271"/>
        <v>0</v>
      </c>
      <c r="I1114" s="51">
        <f t="shared" si="272"/>
        <v>-100</v>
      </c>
      <c r="J1114" s="51">
        <f t="shared" si="273"/>
        <v>0</v>
      </c>
      <c r="K1114" s="51">
        <f t="shared" si="274"/>
        <v>0</v>
      </c>
    </row>
    <row r="1115" spans="1:11" ht="66">
      <c r="A1115" s="57" t="s">
        <v>243</v>
      </c>
      <c r="B1115" s="49" t="s">
        <v>244</v>
      </c>
      <c r="C1115" s="50">
        <v>1006736.68</v>
      </c>
      <c r="D1115" s="50">
        <v>0</v>
      </c>
      <c r="E1115" s="50">
        <v>0</v>
      </c>
      <c r="F1115" s="50">
        <v>0</v>
      </c>
      <c r="G1115" s="50">
        <f t="shared" si="270"/>
        <v>-1006736.68</v>
      </c>
      <c r="H1115" s="50">
        <f t="shared" si="271"/>
        <v>0</v>
      </c>
      <c r="I1115" s="51">
        <f t="shared" si="272"/>
        <v>-100</v>
      </c>
      <c r="J1115" s="51">
        <f t="shared" si="273"/>
        <v>0</v>
      </c>
      <c r="K1115" s="51">
        <f t="shared" si="274"/>
        <v>0</v>
      </c>
    </row>
    <row r="1116" spans="1:11">
      <c r="A1116" s="54" t="s">
        <v>53</v>
      </c>
      <c r="B1116" s="49" t="s">
        <v>54</v>
      </c>
      <c r="C1116" s="50">
        <v>10410499.109999999</v>
      </c>
      <c r="D1116" s="50">
        <v>1321910</v>
      </c>
      <c r="E1116" s="50">
        <v>0</v>
      </c>
      <c r="F1116" s="50">
        <v>745213.32</v>
      </c>
      <c r="G1116" s="50">
        <f t="shared" si="270"/>
        <v>-9665285.7899999991</v>
      </c>
      <c r="H1116" s="50">
        <f t="shared" si="271"/>
        <v>-745213.32</v>
      </c>
      <c r="I1116" s="51">
        <f t="shared" si="272"/>
        <v>-92.841713810972124</v>
      </c>
      <c r="J1116" s="51">
        <f t="shared" si="273"/>
        <v>0</v>
      </c>
      <c r="K1116" s="51">
        <f t="shared" si="274"/>
        <v>56.373983100211056</v>
      </c>
    </row>
    <row r="1117" spans="1:11">
      <c r="A1117" s="55" t="s">
        <v>55</v>
      </c>
      <c r="B1117" s="49" t="s">
        <v>56</v>
      </c>
      <c r="C1117" s="50">
        <v>10410499.109999999</v>
      </c>
      <c r="D1117" s="50">
        <v>1321910</v>
      </c>
      <c r="E1117" s="50">
        <v>0</v>
      </c>
      <c r="F1117" s="50">
        <v>745213.32</v>
      </c>
      <c r="G1117" s="50">
        <f t="shared" si="270"/>
        <v>-9665285.7899999991</v>
      </c>
      <c r="H1117" s="50">
        <f t="shared" si="271"/>
        <v>-745213.32</v>
      </c>
      <c r="I1117" s="51">
        <f t="shared" si="272"/>
        <v>-92.841713810972124</v>
      </c>
      <c r="J1117" s="51">
        <f t="shared" si="273"/>
        <v>0</v>
      </c>
      <c r="K1117" s="51">
        <f t="shared" si="274"/>
        <v>56.373983100211056</v>
      </c>
    </row>
    <row r="1118" spans="1:11">
      <c r="A1118" s="48"/>
      <c r="B1118" s="49" t="s">
        <v>57</v>
      </c>
      <c r="C1118" s="50">
        <v>10338840.550000001</v>
      </c>
      <c r="D1118" s="50">
        <v>0</v>
      </c>
      <c r="E1118" s="50">
        <v>0</v>
      </c>
      <c r="F1118" s="50">
        <v>1862046.01</v>
      </c>
      <c r="G1118" s="50">
        <f t="shared" si="270"/>
        <v>-8476794.540000001</v>
      </c>
      <c r="H1118" s="50">
        <f t="shared" si="271"/>
        <v>-1862046.01</v>
      </c>
      <c r="I1118" s="51">
        <f t="shared" si="272"/>
        <v>-81.989798556280078</v>
      </c>
      <c r="J1118" s="51">
        <f t="shared" si="273"/>
        <v>0</v>
      </c>
      <c r="K1118" s="51">
        <f t="shared" si="274"/>
        <v>0</v>
      </c>
    </row>
    <row r="1119" spans="1:11">
      <c r="A1119" s="48" t="s">
        <v>58</v>
      </c>
      <c r="B1119" s="49" t="s">
        <v>59</v>
      </c>
      <c r="C1119" s="50">
        <v>-10338840.550000001</v>
      </c>
      <c r="D1119" s="50">
        <v>0</v>
      </c>
      <c r="E1119" s="50">
        <v>0</v>
      </c>
      <c r="F1119" s="50">
        <v>-1862046.01</v>
      </c>
      <c r="G1119" s="50">
        <f t="shared" si="270"/>
        <v>8476794.540000001</v>
      </c>
      <c r="H1119" s="50">
        <f t="shared" si="271"/>
        <v>1862046.01</v>
      </c>
      <c r="I1119" s="51">
        <f t="shared" si="272"/>
        <v>-81.989798556280078</v>
      </c>
      <c r="J1119" s="51">
        <f t="shared" si="273"/>
        <v>0</v>
      </c>
      <c r="K1119" s="51">
        <f t="shared" si="274"/>
        <v>0</v>
      </c>
    </row>
    <row r="1120" spans="1:11">
      <c r="A1120" s="54" t="s">
        <v>60</v>
      </c>
      <c r="B1120" s="49" t="s">
        <v>61</v>
      </c>
      <c r="C1120" s="50">
        <v>-10338840.550000001</v>
      </c>
      <c r="D1120" s="50">
        <v>0</v>
      </c>
      <c r="E1120" s="50">
        <v>0</v>
      </c>
      <c r="F1120" s="50">
        <v>-1862046.01</v>
      </c>
      <c r="G1120" s="50">
        <f t="shared" si="270"/>
        <v>8476794.540000001</v>
      </c>
      <c r="H1120" s="50">
        <f t="shared" si="271"/>
        <v>1862046.01</v>
      </c>
      <c r="I1120" s="51">
        <f t="shared" si="272"/>
        <v>-81.989798556280078</v>
      </c>
      <c r="J1120" s="51">
        <f t="shared" si="273"/>
        <v>0</v>
      </c>
      <c r="K1120" s="51">
        <f t="shared" si="274"/>
        <v>0</v>
      </c>
    </row>
    <row r="1121" spans="1:11" ht="26.4">
      <c r="A1121" s="63" t="s">
        <v>307</v>
      </c>
      <c r="B1121" s="60" t="s">
        <v>106</v>
      </c>
      <c r="C1121" s="61"/>
      <c r="D1121" s="61"/>
      <c r="E1121" s="61"/>
      <c r="F1121" s="61"/>
      <c r="G1121" s="61"/>
      <c r="H1121" s="61"/>
      <c r="I1121" s="62"/>
      <c r="J1121" s="62"/>
      <c r="K1121" s="62"/>
    </row>
    <row r="1122" spans="1:11">
      <c r="A1122" s="48" t="s">
        <v>19</v>
      </c>
      <c r="B1122" s="49" t="s">
        <v>20</v>
      </c>
      <c r="C1122" s="50">
        <v>23297240</v>
      </c>
      <c r="D1122" s="50">
        <v>0</v>
      </c>
      <c r="E1122" s="50">
        <v>0</v>
      </c>
      <c r="F1122" s="50">
        <v>0</v>
      </c>
      <c r="G1122" s="50">
        <f t="shared" ref="G1122:G1141" si="275">F1122-C1122</f>
        <v>-23297240</v>
      </c>
      <c r="H1122" s="50">
        <f t="shared" ref="H1122:H1141" si="276">E1122-F1122</f>
        <v>0</v>
      </c>
      <c r="I1122" s="51">
        <f t="shared" ref="I1122:I1141" si="277">IF(ISERROR(F1122/C1122),0,F1122/C1122*100-100)</f>
        <v>-100</v>
      </c>
      <c r="J1122" s="51">
        <f t="shared" ref="J1122:J1141" si="278">IF(ISERROR(F1122/E1122),0,F1122/E1122*100)</f>
        <v>0</v>
      </c>
      <c r="K1122" s="51">
        <f t="shared" ref="K1122:K1141" si="279">IF(ISERROR(F1122/D1122),0,F1122/D1122*100)</f>
        <v>0</v>
      </c>
    </row>
    <row r="1123" spans="1:11">
      <c r="A1123" s="54" t="s">
        <v>23</v>
      </c>
      <c r="B1123" s="49" t="s">
        <v>24</v>
      </c>
      <c r="C1123" s="50">
        <v>23297240</v>
      </c>
      <c r="D1123" s="50">
        <v>0</v>
      </c>
      <c r="E1123" s="50">
        <v>0</v>
      </c>
      <c r="F1123" s="50">
        <v>0</v>
      </c>
      <c r="G1123" s="50">
        <f t="shared" si="275"/>
        <v>-23297240</v>
      </c>
      <c r="H1123" s="50">
        <f t="shared" si="276"/>
        <v>0</v>
      </c>
      <c r="I1123" s="51">
        <f t="shared" si="277"/>
        <v>-100</v>
      </c>
      <c r="J1123" s="51">
        <f t="shared" si="278"/>
        <v>0</v>
      </c>
      <c r="K1123" s="51">
        <f t="shared" si="279"/>
        <v>0</v>
      </c>
    </row>
    <row r="1124" spans="1:11" ht="26.4">
      <c r="A1124" s="55" t="s">
        <v>25</v>
      </c>
      <c r="B1124" s="49" t="s">
        <v>26</v>
      </c>
      <c r="C1124" s="50">
        <v>23297240</v>
      </c>
      <c r="D1124" s="50">
        <v>0</v>
      </c>
      <c r="E1124" s="50">
        <v>0</v>
      </c>
      <c r="F1124" s="50">
        <v>0</v>
      </c>
      <c r="G1124" s="50">
        <f t="shared" si="275"/>
        <v>-23297240</v>
      </c>
      <c r="H1124" s="50">
        <f t="shared" si="276"/>
        <v>0</v>
      </c>
      <c r="I1124" s="51">
        <f t="shared" si="277"/>
        <v>-100</v>
      </c>
      <c r="J1124" s="51">
        <f t="shared" si="278"/>
        <v>0</v>
      </c>
      <c r="K1124" s="51">
        <f t="shared" si="279"/>
        <v>0</v>
      </c>
    </row>
    <row r="1125" spans="1:11">
      <c r="A1125" s="48" t="s">
        <v>27</v>
      </c>
      <c r="B1125" s="49" t="s">
        <v>28</v>
      </c>
      <c r="C1125" s="50">
        <v>13033511.619999999</v>
      </c>
      <c r="D1125" s="50">
        <v>0</v>
      </c>
      <c r="E1125" s="50">
        <v>0</v>
      </c>
      <c r="F1125" s="50">
        <v>0</v>
      </c>
      <c r="G1125" s="50">
        <f t="shared" si="275"/>
        <v>-13033511.619999999</v>
      </c>
      <c r="H1125" s="50">
        <f t="shared" si="276"/>
        <v>0</v>
      </c>
      <c r="I1125" s="51">
        <f t="shared" si="277"/>
        <v>-100</v>
      </c>
      <c r="J1125" s="51">
        <f t="shared" si="278"/>
        <v>0</v>
      </c>
      <c r="K1125" s="51">
        <f t="shared" si="279"/>
        <v>0</v>
      </c>
    </row>
    <row r="1126" spans="1:11">
      <c r="A1126" s="54" t="s">
        <v>29</v>
      </c>
      <c r="B1126" s="49" t="s">
        <v>30</v>
      </c>
      <c r="C1126" s="50">
        <v>2785613.65</v>
      </c>
      <c r="D1126" s="50">
        <v>0</v>
      </c>
      <c r="E1126" s="50">
        <v>0</v>
      </c>
      <c r="F1126" s="50">
        <v>0</v>
      </c>
      <c r="G1126" s="50">
        <f t="shared" si="275"/>
        <v>-2785613.65</v>
      </c>
      <c r="H1126" s="50">
        <f t="shared" si="276"/>
        <v>0</v>
      </c>
      <c r="I1126" s="51">
        <f t="shared" si="277"/>
        <v>-100</v>
      </c>
      <c r="J1126" s="51">
        <f t="shared" si="278"/>
        <v>0</v>
      </c>
      <c r="K1126" s="51">
        <f t="shared" si="279"/>
        <v>0</v>
      </c>
    </row>
    <row r="1127" spans="1:11">
      <c r="A1127" s="55" t="s">
        <v>31</v>
      </c>
      <c r="B1127" s="49" t="s">
        <v>32</v>
      </c>
      <c r="C1127" s="50">
        <v>1284458.01</v>
      </c>
      <c r="D1127" s="50">
        <v>0</v>
      </c>
      <c r="E1127" s="50">
        <v>0</v>
      </c>
      <c r="F1127" s="50">
        <v>0</v>
      </c>
      <c r="G1127" s="50">
        <f t="shared" si="275"/>
        <v>-1284458.01</v>
      </c>
      <c r="H1127" s="50">
        <f t="shared" si="276"/>
        <v>0</v>
      </c>
      <c r="I1127" s="51">
        <f t="shared" si="277"/>
        <v>-100</v>
      </c>
      <c r="J1127" s="51">
        <f t="shared" si="278"/>
        <v>0</v>
      </c>
      <c r="K1127" s="51">
        <f t="shared" si="279"/>
        <v>0</v>
      </c>
    </row>
    <row r="1128" spans="1:11">
      <c r="A1128" s="56" t="s">
        <v>33</v>
      </c>
      <c r="B1128" s="49" t="s">
        <v>34</v>
      </c>
      <c r="C1128" s="50">
        <v>760594.66</v>
      </c>
      <c r="D1128" s="50">
        <v>0</v>
      </c>
      <c r="E1128" s="50">
        <v>0</v>
      </c>
      <c r="F1128" s="50">
        <v>0</v>
      </c>
      <c r="G1128" s="50">
        <f t="shared" si="275"/>
        <v>-760594.66</v>
      </c>
      <c r="H1128" s="50">
        <f t="shared" si="276"/>
        <v>0</v>
      </c>
      <c r="I1128" s="51">
        <f t="shared" si="277"/>
        <v>-100</v>
      </c>
      <c r="J1128" s="51">
        <f t="shared" si="278"/>
        <v>0</v>
      </c>
      <c r="K1128" s="51">
        <f t="shared" si="279"/>
        <v>0</v>
      </c>
    </row>
    <row r="1129" spans="1:11">
      <c r="A1129" s="56" t="s">
        <v>35</v>
      </c>
      <c r="B1129" s="49" t="s">
        <v>36</v>
      </c>
      <c r="C1129" s="50">
        <v>523863.35</v>
      </c>
      <c r="D1129" s="50">
        <v>0</v>
      </c>
      <c r="E1129" s="50">
        <v>0</v>
      </c>
      <c r="F1129" s="50">
        <v>0</v>
      </c>
      <c r="G1129" s="50">
        <f t="shared" si="275"/>
        <v>-523863.35</v>
      </c>
      <c r="H1129" s="50">
        <f t="shared" si="276"/>
        <v>0</v>
      </c>
      <c r="I1129" s="51">
        <f t="shared" si="277"/>
        <v>-100</v>
      </c>
      <c r="J1129" s="51">
        <f t="shared" si="278"/>
        <v>0</v>
      </c>
      <c r="K1129" s="51">
        <f t="shared" si="279"/>
        <v>0</v>
      </c>
    </row>
    <row r="1130" spans="1:11">
      <c r="A1130" s="57" t="s">
        <v>37</v>
      </c>
      <c r="B1130" s="49" t="s">
        <v>38</v>
      </c>
      <c r="C1130" s="50">
        <v>2164.3200000000002</v>
      </c>
      <c r="D1130" s="50">
        <v>0</v>
      </c>
      <c r="E1130" s="50">
        <v>0</v>
      </c>
      <c r="F1130" s="50">
        <v>0</v>
      </c>
      <c r="G1130" s="50">
        <f t="shared" si="275"/>
        <v>-2164.3200000000002</v>
      </c>
      <c r="H1130" s="50">
        <f t="shared" si="276"/>
        <v>0</v>
      </c>
      <c r="I1130" s="51">
        <f t="shared" si="277"/>
        <v>-100</v>
      </c>
      <c r="J1130" s="51">
        <f t="shared" si="278"/>
        <v>0</v>
      </c>
      <c r="K1130" s="51">
        <f t="shared" si="279"/>
        <v>0</v>
      </c>
    </row>
    <row r="1131" spans="1:11">
      <c r="A1131" s="55" t="s">
        <v>39</v>
      </c>
      <c r="B1131" s="49" t="s">
        <v>40</v>
      </c>
      <c r="C1131" s="50">
        <v>54418.96</v>
      </c>
      <c r="D1131" s="50">
        <v>0</v>
      </c>
      <c r="E1131" s="50">
        <v>0</v>
      </c>
      <c r="F1131" s="50">
        <v>0</v>
      </c>
      <c r="G1131" s="50">
        <f t="shared" si="275"/>
        <v>-54418.96</v>
      </c>
      <c r="H1131" s="50">
        <f t="shared" si="276"/>
        <v>0</v>
      </c>
      <c r="I1131" s="51">
        <f t="shared" si="277"/>
        <v>-100</v>
      </c>
      <c r="J1131" s="51">
        <f t="shared" si="278"/>
        <v>0</v>
      </c>
      <c r="K1131" s="51">
        <f t="shared" si="279"/>
        <v>0</v>
      </c>
    </row>
    <row r="1132" spans="1:11">
      <c r="A1132" s="56" t="s">
        <v>41</v>
      </c>
      <c r="B1132" s="49" t="s">
        <v>42</v>
      </c>
      <c r="C1132" s="50">
        <v>54418.96</v>
      </c>
      <c r="D1132" s="50">
        <v>0</v>
      </c>
      <c r="E1132" s="50">
        <v>0</v>
      </c>
      <c r="F1132" s="50">
        <v>0</v>
      </c>
      <c r="G1132" s="50">
        <f t="shared" si="275"/>
        <v>-54418.96</v>
      </c>
      <c r="H1132" s="50">
        <f t="shared" si="276"/>
        <v>0</v>
      </c>
      <c r="I1132" s="51">
        <f t="shared" si="277"/>
        <v>-100</v>
      </c>
      <c r="J1132" s="51">
        <f t="shared" si="278"/>
        <v>0</v>
      </c>
      <c r="K1132" s="51">
        <f t="shared" si="279"/>
        <v>0</v>
      </c>
    </row>
    <row r="1133" spans="1:11" ht="26.4">
      <c r="A1133" s="55" t="s">
        <v>45</v>
      </c>
      <c r="B1133" s="49" t="s">
        <v>46</v>
      </c>
      <c r="C1133" s="50">
        <v>1446736.68</v>
      </c>
      <c r="D1133" s="50">
        <v>0</v>
      </c>
      <c r="E1133" s="50">
        <v>0</v>
      </c>
      <c r="F1133" s="50">
        <v>0</v>
      </c>
      <c r="G1133" s="50">
        <f t="shared" si="275"/>
        <v>-1446736.68</v>
      </c>
      <c r="H1133" s="50">
        <f t="shared" si="276"/>
        <v>0</v>
      </c>
      <c r="I1133" s="51">
        <f t="shared" si="277"/>
        <v>-100</v>
      </c>
      <c r="J1133" s="51">
        <f t="shared" si="278"/>
        <v>0</v>
      </c>
      <c r="K1133" s="51">
        <f t="shared" si="279"/>
        <v>0</v>
      </c>
    </row>
    <row r="1134" spans="1:11" ht="52.8">
      <c r="A1134" s="56" t="s">
        <v>153</v>
      </c>
      <c r="B1134" s="49" t="s">
        <v>154</v>
      </c>
      <c r="C1134" s="50">
        <v>1446736.68</v>
      </c>
      <c r="D1134" s="50">
        <v>0</v>
      </c>
      <c r="E1134" s="50">
        <v>0</v>
      </c>
      <c r="F1134" s="50">
        <v>0</v>
      </c>
      <c r="G1134" s="50">
        <f t="shared" si="275"/>
        <v>-1446736.68</v>
      </c>
      <c r="H1134" s="50">
        <f t="shared" si="276"/>
        <v>0</v>
      </c>
      <c r="I1134" s="51">
        <f t="shared" si="277"/>
        <v>-100</v>
      </c>
      <c r="J1134" s="51">
        <f t="shared" si="278"/>
        <v>0</v>
      </c>
      <c r="K1134" s="51">
        <f t="shared" si="279"/>
        <v>0</v>
      </c>
    </row>
    <row r="1135" spans="1:11" ht="39.6">
      <c r="A1135" s="57" t="s">
        <v>155</v>
      </c>
      <c r="B1135" s="49" t="s">
        <v>156</v>
      </c>
      <c r="C1135" s="50">
        <v>440000</v>
      </c>
      <c r="D1135" s="50">
        <v>0</v>
      </c>
      <c r="E1135" s="50">
        <v>0</v>
      </c>
      <c r="F1135" s="50">
        <v>0</v>
      </c>
      <c r="G1135" s="50">
        <f t="shared" si="275"/>
        <v>-440000</v>
      </c>
      <c r="H1135" s="50">
        <f t="shared" si="276"/>
        <v>0</v>
      </c>
      <c r="I1135" s="51">
        <f t="shared" si="277"/>
        <v>-100</v>
      </c>
      <c r="J1135" s="51">
        <f t="shared" si="278"/>
        <v>0</v>
      </c>
      <c r="K1135" s="51">
        <f t="shared" si="279"/>
        <v>0</v>
      </c>
    </row>
    <row r="1136" spans="1:11" ht="66">
      <c r="A1136" s="57" t="s">
        <v>243</v>
      </c>
      <c r="B1136" s="49" t="s">
        <v>244</v>
      </c>
      <c r="C1136" s="50">
        <v>1006736.68</v>
      </c>
      <c r="D1136" s="50">
        <v>0</v>
      </c>
      <c r="E1136" s="50">
        <v>0</v>
      </c>
      <c r="F1136" s="50">
        <v>0</v>
      </c>
      <c r="G1136" s="50">
        <f t="shared" si="275"/>
        <v>-1006736.68</v>
      </c>
      <c r="H1136" s="50">
        <f t="shared" si="276"/>
        <v>0</v>
      </c>
      <c r="I1136" s="51">
        <f t="shared" si="277"/>
        <v>-100</v>
      </c>
      <c r="J1136" s="51">
        <f t="shared" si="278"/>
        <v>0</v>
      </c>
      <c r="K1136" s="51">
        <f t="shared" si="279"/>
        <v>0</v>
      </c>
    </row>
    <row r="1137" spans="1:11">
      <c r="A1137" s="54" t="s">
        <v>53</v>
      </c>
      <c r="B1137" s="49" t="s">
        <v>54</v>
      </c>
      <c r="C1137" s="50">
        <v>10247897.970000001</v>
      </c>
      <c r="D1137" s="50">
        <v>0</v>
      </c>
      <c r="E1137" s="50">
        <v>0</v>
      </c>
      <c r="F1137" s="50">
        <v>0</v>
      </c>
      <c r="G1137" s="50">
        <f t="shared" si="275"/>
        <v>-10247897.970000001</v>
      </c>
      <c r="H1137" s="50">
        <f t="shared" si="276"/>
        <v>0</v>
      </c>
      <c r="I1137" s="51">
        <f t="shared" si="277"/>
        <v>-100</v>
      </c>
      <c r="J1137" s="51">
        <f t="shared" si="278"/>
        <v>0</v>
      </c>
      <c r="K1137" s="51">
        <f t="shared" si="279"/>
        <v>0</v>
      </c>
    </row>
    <row r="1138" spans="1:11">
      <c r="A1138" s="55" t="s">
        <v>55</v>
      </c>
      <c r="B1138" s="49" t="s">
        <v>56</v>
      </c>
      <c r="C1138" s="50">
        <v>10247897.970000001</v>
      </c>
      <c r="D1138" s="50">
        <v>0</v>
      </c>
      <c r="E1138" s="50">
        <v>0</v>
      </c>
      <c r="F1138" s="50">
        <v>0</v>
      </c>
      <c r="G1138" s="50">
        <f t="shared" si="275"/>
        <v>-10247897.970000001</v>
      </c>
      <c r="H1138" s="50">
        <f t="shared" si="276"/>
        <v>0</v>
      </c>
      <c r="I1138" s="51">
        <f t="shared" si="277"/>
        <v>-100</v>
      </c>
      <c r="J1138" s="51">
        <f t="shared" si="278"/>
        <v>0</v>
      </c>
      <c r="K1138" s="51">
        <f t="shared" si="279"/>
        <v>0</v>
      </c>
    </row>
    <row r="1139" spans="1:11">
      <c r="A1139" s="48"/>
      <c r="B1139" s="49" t="s">
        <v>57</v>
      </c>
      <c r="C1139" s="50">
        <v>10263728.380000001</v>
      </c>
      <c r="D1139" s="50">
        <v>0</v>
      </c>
      <c r="E1139" s="50">
        <v>0</v>
      </c>
      <c r="F1139" s="50">
        <v>0</v>
      </c>
      <c r="G1139" s="50">
        <f t="shared" si="275"/>
        <v>-10263728.380000001</v>
      </c>
      <c r="H1139" s="50">
        <f t="shared" si="276"/>
        <v>0</v>
      </c>
      <c r="I1139" s="51">
        <f t="shared" si="277"/>
        <v>-100</v>
      </c>
      <c r="J1139" s="51">
        <f t="shared" si="278"/>
        <v>0</v>
      </c>
      <c r="K1139" s="51">
        <f t="shared" si="279"/>
        <v>0</v>
      </c>
    </row>
    <row r="1140" spans="1:11">
      <c r="A1140" s="48" t="s">
        <v>58</v>
      </c>
      <c r="B1140" s="49" t="s">
        <v>59</v>
      </c>
      <c r="C1140" s="50">
        <v>-10263728.380000001</v>
      </c>
      <c r="D1140" s="50">
        <v>0</v>
      </c>
      <c r="E1140" s="50">
        <v>0</v>
      </c>
      <c r="F1140" s="50">
        <v>0</v>
      </c>
      <c r="G1140" s="50">
        <f t="shared" si="275"/>
        <v>10263728.380000001</v>
      </c>
      <c r="H1140" s="50">
        <f t="shared" si="276"/>
        <v>0</v>
      </c>
      <c r="I1140" s="51">
        <f t="shared" si="277"/>
        <v>-100</v>
      </c>
      <c r="J1140" s="51">
        <f t="shared" si="278"/>
        <v>0</v>
      </c>
      <c r="K1140" s="51">
        <f t="shared" si="279"/>
        <v>0</v>
      </c>
    </row>
    <row r="1141" spans="1:11">
      <c r="A1141" s="54" t="s">
        <v>60</v>
      </c>
      <c r="B1141" s="49" t="s">
        <v>61</v>
      </c>
      <c r="C1141" s="50">
        <v>-10263728.380000001</v>
      </c>
      <c r="D1141" s="50">
        <v>0</v>
      </c>
      <c r="E1141" s="50">
        <v>0</v>
      </c>
      <c r="F1141" s="50">
        <v>0</v>
      </c>
      <c r="G1141" s="50">
        <f t="shared" si="275"/>
        <v>10263728.380000001</v>
      </c>
      <c r="H1141" s="50">
        <f t="shared" si="276"/>
        <v>0</v>
      </c>
      <c r="I1141" s="51">
        <f t="shared" si="277"/>
        <v>-100</v>
      </c>
      <c r="J1141" s="51">
        <f t="shared" si="278"/>
        <v>0</v>
      </c>
      <c r="K1141" s="51">
        <f t="shared" si="279"/>
        <v>0</v>
      </c>
    </row>
    <row r="1142" spans="1:11" ht="26.4">
      <c r="A1142" s="63" t="s">
        <v>308</v>
      </c>
      <c r="B1142" s="60" t="s">
        <v>477</v>
      </c>
      <c r="C1142" s="61"/>
      <c r="D1142" s="61"/>
      <c r="E1142" s="61"/>
      <c r="F1142" s="61"/>
      <c r="G1142" s="61"/>
      <c r="H1142" s="61"/>
      <c r="I1142" s="62"/>
      <c r="J1142" s="62"/>
      <c r="K1142" s="62"/>
    </row>
    <row r="1143" spans="1:11">
      <c r="A1143" s="48" t="s">
        <v>19</v>
      </c>
      <c r="B1143" s="49" t="s">
        <v>20</v>
      </c>
      <c r="C1143" s="50">
        <v>216550</v>
      </c>
      <c r="D1143" s="50">
        <v>4157990</v>
      </c>
      <c r="E1143" s="50">
        <v>0</v>
      </c>
      <c r="F1143" s="50">
        <v>4158830.16</v>
      </c>
      <c r="G1143" s="50">
        <f t="shared" ref="G1143:G1159" si="280">F1143-C1143</f>
        <v>3942280.16</v>
      </c>
      <c r="H1143" s="50">
        <f t="shared" ref="H1143:H1159" si="281">E1143-F1143</f>
        <v>-4158830.16</v>
      </c>
      <c r="I1143" s="51">
        <f t="shared" ref="I1143:I1159" si="282">IF(ISERROR(F1143/C1143),0,F1143/C1143*100-100)</f>
        <v>1820.494186100208</v>
      </c>
      <c r="J1143" s="51">
        <f t="shared" ref="J1143:J1159" si="283">IF(ISERROR(F1143/E1143),0,F1143/E1143*100)</f>
        <v>0</v>
      </c>
      <c r="K1143" s="51">
        <f t="shared" ref="K1143:K1159" si="284">IF(ISERROR(F1143/D1143),0,F1143/D1143*100)</f>
        <v>100.02020591680115</v>
      </c>
    </row>
    <row r="1144" spans="1:11" ht="26.4">
      <c r="A1144" s="54" t="s">
        <v>21</v>
      </c>
      <c r="B1144" s="49" t="s">
        <v>22</v>
      </c>
      <c r="C1144" s="50">
        <v>0</v>
      </c>
      <c r="D1144" s="50">
        <v>0</v>
      </c>
      <c r="E1144" s="50">
        <v>0</v>
      </c>
      <c r="F1144" s="50">
        <v>840.16</v>
      </c>
      <c r="G1144" s="50">
        <f t="shared" si="280"/>
        <v>840.16</v>
      </c>
      <c r="H1144" s="50">
        <f t="shared" si="281"/>
        <v>-840.16</v>
      </c>
      <c r="I1144" s="51">
        <f t="shared" si="282"/>
        <v>0</v>
      </c>
      <c r="J1144" s="51">
        <f t="shared" si="283"/>
        <v>0</v>
      </c>
      <c r="K1144" s="51">
        <f t="shared" si="284"/>
        <v>0</v>
      </c>
    </row>
    <row r="1145" spans="1:11">
      <c r="A1145" s="54" t="s">
        <v>23</v>
      </c>
      <c r="B1145" s="49" t="s">
        <v>24</v>
      </c>
      <c r="C1145" s="50">
        <v>216550</v>
      </c>
      <c r="D1145" s="50">
        <v>4157990</v>
      </c>
      <c r="E1145" s="50">
        <v>0</v>
      </c>
      <c r="F1145" s="50">
        <v>4157990</v>
      </c>
      <c r="G1145" s="50">
        <f t="shared" si="280"/>
        <v>3941440</v>
      </c>
      <c r="H1145" s="50">
        <f t="shared" si="281"/>
        <v>-4157990</v>
      </c>
      <c r="I1145" s="51">
        <f t="shared" si="282"/>
        <v>1820.1062110367122</v>
      </c>
      <c r="J1145" s="51">
        <f t="shared" si="283"/>
        <v>0</v>
      </c>
      <c r="K1145" s="51">
        <f t="shared" si="284"/>
        <v>100</v>
      </c>
    </row>
    <row r="1146" spans="1:11" ht="26.4">
      <c r="A1146" s="55" t="s">
        <v>25</v>
      </c>
      <c r="B1146" s="49" t="s">
        <v>26</v>
      </c>
      <c r="C1146" s="50">
        <v>216550</v>
      </c>
      <c r="D1146" s="50">
        <v>4157990</v>
      </c>
      <c r="E1146" s="50">
        <v>0</v>
      </c>
      <c r="F1146" s="50">
        <v>4157990</v>
      </c>
      <c r="G1146" s="50">
        <f t="shared" si="280"/>
        <v>3941440</v>
      </c>
      <c r="H1146" s="50">
        <f t="shared" si="281"/>
        <v>-4157990</v>
      </c>
      <c r="I1146" s="51">
        <f t="shared" si="282"/>
        <v>1820.1062110367122</v>
      </c>
      <c r="J1146" s="51">
        <f t="shared" si="283"/>
        <v>0</v>
      </c>
      <c r="K1146" s="51">
        <f t="shared" si="284"/>
        <v>100</v>
      </c>
    </row>
    <row r="1147" spans="1:11">
      <c r="A1147" s="48" t="s">
        <v>27</v>
      </c>
      <c r="B1147" s="49" t="s">
        <v>28</v>
      </c>
      <c r="C1147" s="50">
        <v>177769.09</v>
      </c>
      <c r="D1147" s="50">
        <v>4157990</v>
      </c>
      <c r="E1147" s="50">
        <v>0</v>
      </c>
      <c r="F1147" s="50">
        <v>2296784.15</v>
      </c>
      <c r="G1147" s="50">
        <f t="shared" si="280"/>
        <v>2119015.06</v>
      </c>
      <c r="H1147" s="50">
        <f t="shared" si="281"/>
        <v>-2296784.15</v>
      </c>
      <c r="I1147" s="51">
        <f t="shared" si="282"/>
        <v>1192.004223006373</v>
      </c>
      <c r="J1147" s="51">
        <f t="shared" si="283"/>
        <v>0</v>
      </c>
      <c r="K1147" s="51">
        <f t="shared" si="284"/>
        <v>55.237846892368673</v>
      </c>
    </row>
    <row r="1148" spans="1:11">
      <c r="A1148" s="54" t="s">
        <v>29</v>
      </c>
      <c r="B1148" s="49" t="s">
        <v>30</v>
      </c>
      <c r="C1148" s="50">
        <v>15167.95</v>
      </c>
      <c r="D1148" s="50">
        <v>2836080</v>
      </c>
      <c r="E1148" s="50">
        <v>0</v>
      </c>
      <c r="F1148" s="50">
        <v>1551570.83</v>
      </c>
      <c r="G1148" s="50">
        <f t="shared" si="280"/>
        <v>1536402.8800000001</v>
      </c>
      <c r="H1148" s="50">
        <f t="shared" si="281"/>
        <v>-1551570.83</v>
      </c>
      <c r="I1148" s="51">
        <f t="shared" si="282"/>
        <v>10129.271786892758</v>
      </c>
      <c r="J1148" s="51">
        <f t="shared" si="283"/>
        <v>0</v>
      </c>
      <c r="K1148" s="51">
        <f t="shared" si="284"/>
        <v>54.708288553214302</v>
      </c>
    </row>
    <row r="1149" spans="1:11">
      <c r="A1149" s="55" t="s">
        <v>31</v>
      </c>
      <c r="B1149" s="49" t="s">
        <v>32</v>
      </c>
      <c r="C1149" s="50">
        <v>15167.95</v>
      </c>
      <c r="D1149" s="50">
        <v>1934932</v>
      </c>
      <c r="E1149" s="50">
        <v>0</v>
      </c>
      <c r="F1149" s="50">
        <v>772274.39</v>
      </c>
      <c r="G1149" s="50">
        <f t="shared" si="280"/>
        <v>757106.44000000006</v>
      </c>
      <c r="H1149" s="50">
        <f t="shared" si="281"/>
        <v>-772274.39</v>
      </c>
      <c r="I1149" s="51">
        <f t="shared" si="282"/>
        <v>4991.4882367096407</v>
      </c>
      <c r="J1149" s="51">
        <f t="shared" si="283"/>
        <v>0</v>
      </c>
      <c r="K1149" s="51">
        <f t="shared" si="284"/>
        <v>39.912223788742963</v>
      </c>
    </row>
    <row r="1150" spans="1:11">
      <c r="A1150" s="56" t="s">
        <v>33</v>
      </c>
      <c r="B1150" s="49" t="s">
        <v>34</v>
      </c>
      <c r="C1150" s="50">
        <v>14082.65</v>
      </c>
      <c r="D1150" s="50">
        <v>1552054</v>
      </c>
      <c r="E1150" s="50">
        <v>0</v>
      </c>
      <c r="F1150" s="50">
        <v>656954.27</v>
      </c>
      <c r="G1150" s="50">
        <f t="shared" si="280"/>
        <v>642871.62</v>
      </c>
      <c r="H1150" s="50">
        <f t="shared" si="281"/>
        <v>-656954.27</v>
      </c>
      <c r="I1150" s="51">
        <f t="shared" si="282"/>
        <v>4564.9903959837102</v>
      </c>
      <c r="J1150" s="51">
        <f t="shared" si="283"/>
        <v>0</v>
      </c>
      <c r="K1150" s="51">
        <f t="shared" si="284"/>
        <v>42.328054951696274</v>
      </c>
    </row>
    <row r="1151" spans="1:11">
      <c r="A1151" s="56" t="s">
        <v>35</v>
      </c>
      <c r="B1151" s="49" t="s">
        <v>36</v>
      </c>
      <c r="C1151" s="50">
        <v>1085.3</v>
      </c>
      <c r="D1151" s="50">
        <v>382878</v>
      </c>
      <c r="E1151" s="50">
        <v>0</v>
      </c>
      <c r="F1151" s="50">
        <v>115320.12</v>
      </c>
      <c r="G1151" s="50">
        <f t="shared" si="280"/>
        <v>114234.81999999999</v>
      </c>
      <c r="H1151" s="50">
        <f t="shared" si="281"/>
        <v>-115320.12</v>
      </c>
      <c r="I1151" s="51">
        <f t="shared" si="282"/>
        <v>10525.644522251912</v>
      </c>
      <c r="J1151" s="51">
        <f t="shared" si="283"/>
        <v>0</v>
      </c>
      <c r="K1151" s="51">
        <f t="shared" si="284"/>
        <v>30.119286038894895</v>
      </c>
    </row>
    <row r="1152" spans="1:11">
      <c r="A1152" s="57" t="s">
        <v>37</v>
      </c>
      <c r="B1152" s="49" t="s">
        <v>38</v>
      </c>
      <c r="C1152" s="50">
        <v>0</v>
      </c>
      <c r="D1152" s="50">
        <v>0</v>
      </c>
      <c r="E1152" s="50">
        <v>0</v>
      </c>
      <c r="F1152" s="50">
        <v>2259.0100000000002</v>
      </c>
      <c r="G1152" s="50">
        <f t="shared" si="280"/>
        <v>2259.0100000000002</v>
      </c>
      <c r="H1152" s="50">
        <f t="shared" si="281"/>
        <v>-2259.0100000000002</v>
      </c>
      <c r="I1152" s="51">
        <f t="shared" si="282"/>
        <v>0</v>
      </c>
      <c r="J1152" s="51">
        <f t="shared" si="283"/>
        <v>0</v>
      </c>
      <c r="K1152" s="51">
        <f t="shared" si="284"/>
        <v>0</v>
      </c>
    </row>
    <row r="1153" spans="1:11">
      <c r="A1153" s="55" t="s">
        <v>39</v>
      </c>
      <c r="B1153" s="49" t="s">
        <v>40</v>
      </c>
      <c r="C1153" s="50">
        <v>0</v>
      </c>
      <c r="D1153" s="50">
        <v>901148</v>
      </c>
      <c r="E1153" s="50">
        <v>0</v>
      </c>
      <c r="F1153" s="50">
        <v>779296.44</v>
      </c>
      <c r="G1153" s="50">
        <f t="shared" si="280"/>
        <v>779296.44</v>
      </c>
      <c r="H1153" s="50">
        <f t="shared" si="281"/>
        <v>-779296.44</v>
      </c>
      <c r="I1153" s="51">
        <f t="shared" si="282"/>
        <v>0</v>
      </c>
      <c r="J1153" s="51">
        <f t="shared" si="283"/>
        <v>0</v>
      </c>
      <c r="K1153" s="51">
        <f t="shared" si="284"/>
        <v>86.47818560325274</v>
      </c>
    </row>
    <row r="1154" spans="1:11">
      <c r="A1154" s="56" t="s">
        <v>41</v>
      </c>
      <c r="B1154" s="49" t="s">
        <v>42</v>
      </c>
      <c r="C1154" s="50">
        <v>0</v>
      </c>
      <c r="D1154" s="50">
        <v>901148</v>
      </c>
      <c r="E1154" s="50">
        <v>0</v>
      </c>
      <c r="F1154" s="50">
        <v>779296.44</v>
      </c>
      <c r="G1154" s="50">
        <f t="shared" si="280"/>
        <v>779296.44</v>
      </c>
      <c r="H1154" s="50">
        <f t="shared" si="281"/>
        <v>-779296.44</v>
      </c>
      <c r="I1154" s="51">
        <f t="shared" si="282"/>
        <v>0</v>
      </c>
      <c r="J1154" s="51">
        <f t="shared" si="283"/>
        <v>0</v>
      </c>
      <c r="K1154" s="51">
        <f t="shared" si="284"/>
        <v>86.47818560325274</v>
      </c>
    </row>
    <row r="1155" spans="1:11">
      <c r="A1155" s="54" t="s">
        <v>53</v>
      </c>
      <c r="B1155" s="49" t="s">
        <v>54</v>
      </c>
      <c r="C1155" s="50">
        <v>162601.14000000001</v>
      </c>
      <c r="D1155" s="50">
        <v>1321910</v>
      </c>
      <c r="E1155" s="50">
        <v>0</v>
      </c>
      <c r="F1155" s="50">
        <v>745213.32</v>
      </c>
      <c r="G1155" s="50">
        <f t="shared" si="280"/>
        <v>582612.17999999993</v>
      </c>
      <c r="H1155" s="50">
        <f t="shared" si="281"/>
        <v>-745213.32</v>
      </c>
      <c r="I1155" s="51">
        <f t="shared" si="282"/>
        <v>358.30756168130176</v>
      </c>
      <c r="J1155" s="51">
        <f t="shared" si="283"/>
        <v>0</v>
      </c>
      <c r="K1155" s="51">
        <f t="shared" si="284"/>
        <v>56.373983100211056</v>
      </c>
    </row>
    <row r="1156" spans="1:11">
      <c r="A1156" s="55" t="s">
        <v>55</v>
      </c>
      <c r="B1156" s="49" t="s">
        <v>56</v>
      </c>
      <c r="C1156" s="50">
        <v>162601.14000000001</v>
      </c>
      <c r="D1156" s="50">
        <v>1321910</v>
      </c>
      <c r="E1156" s="50">
        <v>0</v>
      </c>
      <c r="F1156" s="50">
        <v>745213.32</v>
      </c>
      <c r="G1156" s="50">
        <f t="shared" si="280"/>
        <v>582612.17999999993</v>
      </c>
      <c r="H1156" s="50">
        <f t="shared" si="281"/>
        <v>-745213.32</v>
      </c>
      <c r="I1156" s="51">
        <f t="shared" si="282"/>
        <v>358.30756168130176</v>
      </c>
      <c r="J1156" s="51">
        <f t="shared" si="283"/>
        <v>0</v>
      </c>
      <c r="K1156" s="51">
        <f t="shared" si="284"/>
        <v>56.373983100211056</v>
      </c>
    </row>
    <row r="1157" spans="1:11">
      <c r="A1157" s="48"/>
      <c r="B1157" s="49" t="s">
        <v>57</v>
      </c>
      <c r="C1157" s="50">
        <v>38780.910000000003</v>
      </c>
      <c r="D1157" s="50">
        <v>0</v>
      </c>
      <c r="E1157" s="50">
        <v>0</v>
      </c>
      <c r="F1157" s="50">
        <v>1862046.01</v>
      </c>
      <c r="G1157" s="50">
        <f t="shared" si="280"/>
        <v>1823265.1</v>
      </c>
      <c r="H1157" s="50">
        <f t="shared" si="281"/>
        <v>-1862046.01</v>
      </c>
      <c r="I1157" s="51">
        <f t="shared" si="282"/>
        <v>4701.4500175472922</v>
      </c>
      <c r="J1157" s="51">
        <f t="shared" si="283"/>
        <v>0</v>
      </c>
      <c r="K1157" s="51">
        <f t="shared" si="284"/>
        <v>0</v>
      </c>
    </row>
    <row r="1158" spans="1:11">
      <c r="A1158" s="48" t="s">
        <v>58</v>
      </c>
      <c r="B1158" s="49" t="s">
        <v>59</v>
      </c>
      <c r="C1158" s="50">
        <v>-38780.910000000003</v>
      </c>
      <c r="D1158" s="50">
        <v>0</v>
      </c>
      <c r="E1158" s="50">
        <v>0</v>
      </c>
      <c r="F1158" s="50">
        <v>-1862046.01</v>
      </c>
      <c r="G1158" s="50">
        <f t="shared" si="280"/>
        <v>-1823265.1</v>
      </c>
      <c r="H1158" s="50">
        <f t="shared" si="281"/>
        <v>1862046.01</v>
      </c>
      <c r="I1158" s="51">
        <f t="shared" si="282"/>
        <v>4701.4500175472922</v>
      </c>
      <c r="J1158" s="51">
        <f t="shared" si="283"/>
        <v>0</v>
      </c>
      <c r="K1158" s="51">
        <f t="shared" si="284"/>
        <v>0</v>
      </c>
    </row>
    <row r="1159" spans="1:11">
      <c r="A1159" s="54" t="s">
        <v>60</v>
      </c>
      <c r="B1159" s="49" t="s">
        <v>61</v>
      </c>
      <c r="C1159" s="50">
        <v>-38780.910000000003</v>
      </c>
      <c r="D1159" s="50">
        <v>0</v>
      </c>
      <c r="E1159" s="50">
        <v>0</v>
      </c>
      <c r="F1159" s="50">
        <v>-1862046.01</v>
      </c>
      <c r="G1159" s="50">
        <f t="shared" si="280"/>
        <v>-1823265.1</v>
      </c>
      <c r="H1159" s="50">
        <f t="shared" si="281"/>
        <v>1862046.01</v>
      </c>
      <c r="I1159" s="51">
        <f t="shared" si="282"/>
        <v>4701.4500175472922</v>
      </c>
      <c r="J1159" s="51">
        <f t="shared" si="283"/>
        <v>0</v>
      </c>
      <c r="K1159" s="51">
        <f t="shared" si="284"/>
        <v>0</v>
      </c>
    </row>
    <row r="1160" spans="1:11" ht="26.4">
      <c r="A1160" s="63" t="s">
        <v>107</v>
      </c>
      <c r="B1160" s="60" t="s">
        <v>108</v>
      </c>
      <c r="C1160" s="61"/>
      <c r="D1160" s="61"/>
      <c r="E1160" s="61"/>
      <c r="F1160" s="61"/>
      <c r="G1160" s="61"/>
      <c r="H1160" s="61"/>
      <c r="I1160" s="62"/>
      <c r="J1160" s="62"/>
      <c r="K1160" s="62"/>
    </row>
    <row r="1161" spans="1:11">
      <c r="A1161" s="48" t="s">
        <v>19</v>
      </c>
      <c r="B1161" s="49" t="s">
        <v>20</v>
      </c>
      <c r="C1161" s="50">
        <v>323958</v>
      </c>
      <c r="D1161" s="50">
        <v>0</v>
      </c>
      <c r="E1161" s="50">
        <v>0</v>
      </c>
      <c r="F1161" s="50">
        <v>0</v>
      </c>
      <c r="G1161" s="50">
        <f t="shared" ref="G1161:G1172" si="285">F1161-C1161</f>
        <v>-323958</v>
      </c>
      <c r="H1161" s="50">
        <f t="shared" ref="H1161:H1172" si="286">E1161-F1161</f>
        <v>0</v>
      </c>
      <c r="I1161" s="51">
        <f t="shared" ref="I1161:I1172" si="287">IF(ISERROR(F1161/C1161),0,F1161/C1161*100-100)</f>
        <v>-100</v>
      </c>
      <c r="J1161" s="51">
        <f t="shared" ref="J1161:J1172" si="288">IF(ISERROR(F1161/E1161),0,F1161/E1161*100)</f>
        <v>0</v>
      </c>
      <c r="K1161" s="51">
        <f t="shared" ref="K1161:K1172" si="289">IF(ISERROR(F1161/D1161),0,F1161/D1161*100)</f>
        <v>0</v>
      </c>
    </row>
    <row r="1162" spans="1:11">
      <c r="A1162" s="54" t="s">
        <v>23</v>
      </c>
      <c r="B1162" s="49" t="s">
        <v>24</v>
      </c>
      <c r="C1162" s="50">
        <v>323958</v>
      </c>
      <c r="D1162" s="50">
        <v>0</v>
      </c>
      <c r="E1162" s="50">
        <v>0</v>
      </c>
      <c r="F1162" s="50">
        <v>0</v>
      </c>
      <c r="G1162" s="50">
        <f t="shared" si="285"/>
        <v>-323958</v>
      </c>
      <c r="H1162" s="50">
        <f t="shared" si="286"/>
        <v>0</v>
      </c>
      <c r="I1162" s="51">
        <f t="shared" si="287"/>
        <v>-100</v>
      </c>
      <c r="J1162" s="51">
        <f t="shared" si="288"/>
        <v>0</v>
      </c>
      <c r="K1162" s="51">
        <f t="shared" si="289"/>
        <v>0</v>
      </c>
    </row>
    <row r="1163" spans="1:11" ht="26.4">
      <c r="A1163" s="55" t="s">
        <v>25</v>
      </c>
      <c r="B1163" s="49" t="s">
        <v>26</v>
      </c>
      <c r="C1163" s="50">
        <v>323958</v>
      </c>
      <c r="D1163" s="50">
        <v>0</v>
      </c>
      <c r="E1163" s="50">
        <v>0</v>
      </c>
      <c r="F1163" s="50">
        <v>0</v>
      </c>
      <c r="G1163" s="50">
        <f t="shared" si="285"/>
        <v>-323958</v>
      </c>
      <c r="H1163" s="50">
        <f t="shared" si="286"/>
        <v>0</v>
      </c>
      <c r="I1163" s="51">
        <f t="shared" si="287"/>
        <v>-100</v>
      </c>
      <c r="J1163" s="51">
        <f t="shared" si="288"/>
        <v>0</v>
      </c>
      <c r="K1163" s="51">
        <f t="shared" si="289"/>
        <v>0</v>
      </c>
    </row>
    <row r="1164" spans="1:11">
      <c r="A1164" s="48" t="s">
        <v>27</v>
      </c>
      <c r="B1164" s="49" t="s">
        <v>28</v>
      </c>
      <c r="C1164" s="50">
        <v>287626.74</v>
      </c>
      <c r="D1164" s="50">
        <v>0</v>
      </c>
      <c r="E1164" s="50">
        <v>0</v>
      </c>
      <c r="F1164" s="50">
        <v>0</v>
      </c>
      <c r="G1164" s="50">
        <f t="shared" si="285"/>
        <v>-287626.74</v>
      </c>
      <c r="H1164" s="50">
        <f t="shared" si="286"/>
        <v>0</v>
      </c>
      <c r="I1164" s="51">
        <f t="shared" si="287"/>
        <v>-100</v>
      </c>
      <c r="J1164" s="51">
        <f t="shared" si="288"/>
        <v>0</v>
      </c>
      <c r="K1164" s="51">
        <f t="shared" si="289"/>
        <v>0</v>
      </c>
    </row>
    <row r="1165" spans="1:11">
      <c r="A1165" s="54" t="s">
        <v>29</v>
      </c>
      <c r="B1165" s="49" t="s">
        <v>30</v>
      </c>
      <c r="C1165" s="50">
        <v>287626.74</v>
      </c>
      <c r="D1165" s="50">
        <v>0</v>
      </c>
      <c r="E1165" s="50">
        <v>0</v>
      </c>
      <c r="F1165" s="50">
        <v>0</v>
      </c>
      <c r="G1165" s="50">
        <f t="shared" si="285"/>
        <v>-287626.74</v>
      </c>
      <c r="H1165" s="50">
        <f t="shared" si="286"/>
        <v>0</v>
      </c>
      <c r="I1165" s="51">
        <f t="shared" si="287"/>
        <v>-100</v>
      </c>
      <c r="J1165" s="51">
        <f t="shared" si="288"/>
        <v>0</v>
      </c>
      <c r="K1165" s="51">
        <f t="shared" si="289"/>
        <v>0</v>
      </c>
    </row>
    <row r="1166" spans="1:11">
      <c r="A1166" s="55" t="s">
        <v>31</v>
      </c>
      <c r="B1166" s="49" t="s">
        <v>32</v>
      </c>
      <c r="C1166" s="50">
        <v>287626.74</v>
      </c>
      <c r="D1166" s="50">
        <v>0</v>
      </c>
      <c r="E1166" s="50">
        <v>0</v>
      </c>
      <c r="F1166" s="50">
        <v>0</v>
      </c>
      <c r="G1166" s="50">
        <f t="shared" si="285"/>
        <v>-287626.74</v>
      </c>
      <c r="H1166" s="50">
        <f t="shared" si="286"/>
        <v>0</v>
      </c>
      <c r="I1166" s="51">
        <f t="shared" si="287"/>
        <v>-100</v>
      </c>
      <c r="J1166" s="51">
        <f t="shared" si="288"/>
        <v>0</v>
      </c>
      <c r="K1166" s="51">
        <f t="shared" si="289"/>
        <v>0</v>
      </c>
    </row>
    <row r="1167" spans="1:11">
      <c r="A1167" s="56" t="s">
        <v>33</v>
      </c>
      <c r="B1167" s="49" t="s">
        <v>34</v>
      </c>
      <c r="C1167" s="50">
        <v>240244.39</v>
      </c>
      <c r="D1167" s="50">
        <v>0</v>
      </c>
      <c r="E1167" s="50">
        <v>0</v>
      </c>
      <c r="F1167" s="50">
        <v>0</v>
      </c>
      <c r="G1167" s="50">
        <f t="shared" si="285"/>
        <v>-240244.39</v>
      </c>
      <c r="H1167" s="50">
        <f t="shared" si="286"/>
        <v>0</v>
      </c>
      <c r="I1167" s="51">
        <f t="shared" si="287"/>
        <v>-100</v>
      </c>
      <c r="J1167" s="51">
        <f t="shared" si="288"/>
        <v>0</v>
      </c>
      <c r="K1167" s="51">
        <f t="shared" si="289"/>
        <v>0</v>
      </c>
    </row>
    <row r="1168" spans="1:11">
      <c r="A1168" s="56" t="s">
        <v>35</v>
      </c>
      <c r="B1168" s="49" t="s">
        <v>36</v>
      </c>
      <c r="C1168" s="50">
        <v>47382.35</v>
      </c>
      <c r="D1168" s="50">
        <v>0</v>
      </c>
      <c r="E1168" s="50">
        <v>0</v>
      </c>
      <c r="F1168" s="50">
        <v>0</v>
      </c>
      <c r="G1168" s="50">
        <f t="shared" si="285"/>
        <v>-47382.35</v>
      </c>
      <c r="H1168" s="50">
        <f t="shared" si="286"/>
        <v>0</v>
      </c>
      <c r="I1168" s="51">
        <f t="shared" si="287"/>
        <v>-100</v>
      </c>
      <c r="J1168" s="51">
        <f t="shared" si="288"/>
        <v>0</v>
      </c>
      <c r="K1168" s="51">
        <f t="shared" si="289"/>
        <v>0</v>
      </c>
    </row>
    <row r="1169" spans="1:11">
      <c r="A1169" s="57" t="s">
        <v>37</v>
      </c>
      <c r="B1169" s="49" t="s">
        <v>38</v>
      </c>
      <c r="C1169" s="50">
        <v>2092</v>
      </c>
      <c r="D1169" s="50">
        <v>0</v>
      </c>
      <c r="E1169" s="50">
        <v>0</v>
      </c>
      <c r="F1169" s="50">
        <v>0</v>
      </c>
      <c r="G1169" s="50">
        <f t="shared" si="285"/>
        <v>-2092</v>
      </c>
      <c r="H1169" s="50">
        <f t="shared" si="286"/>
        <v>0</v>
      </c>
      <c r="I1169" s="51">
        <f t="shared" si="287"/>
        <v>-100</v>
      </c>
      <c r="J1169" s="51">
        <f t="shared" si="288"/>
        <v>0</v>
      </c>
      <c r="K1169" s="51">
        <f t="shared" si="289"/>
        <v>0</v>
      </c>
    </row>
    <row r="1170" spans="1:11">
      <c r="A1170" s="48"/>
      <c r="B1170" s="49" t="s">
        <v>57</v>
      </c>
      <c r="C1170" s="50">
        <v>36331.26</v>
      </c>
      <c r="D1170" s="50">
        <v>0</v>
      </c>
      <c r="E1170" s="50">
        <v>0</v>
      </c>
      <c r="F1170" s="50">
        <v>0</v>
      </c>
      <c r="G1170" s="50">
        <f t="shared" si="285"/>
        <v>-36331.26</v>
      </c>
      <c r="H1170" s="50">
        <f t="shared" si="286"/>
        <v>0</v>
      </c>
      <c r="I1170" s="51">
        <f t="shared" si="287"/>
        <v>-100</v>
      </c>
      <c r="J1170" s="51">
        <f t="shared" si="288"/>
        <v>0</v>
      </c>
      <c r="K1170" s="51">
        <f t="shared" si="289"/>
        <v>0</v>
      </c>
    </row>
    <row r="1171" spans="1:11">
      <c r="A1171" s="48" t="s">
        <v>58</v>
      </c>
      <c r="B1171" s="49" t="s">
        <v>59</v>
      </c>
      <c r="C1171" s="50">
        <v>-36331.26</v>
      </c>
      <c r="D1171" s="50">
        <v>0</v>
      </c>
      <c r="E1171" s="50">
        <v>0</v>
      </c>
      <c r="F1171" s="50">
        <v>0</v>
      </c>
      <c r="G1171" s="50">
        <f t="shared" si="285"/>
        <v>36331.26</v>
      </c>
      <c r="H1171" s="50">
        <f t="shared" si="286"/>
        <v>0</v>
      </c>
      <c r="I1171" s="51">
        <f t="shared" si="287"/>
        <v>-100</v>
      </c>
      <c r="J1171" s="51">
        <f t="shared" si="288"/>
        <v>0</v>
      </c>
      <c r="K1171" s="51">
        <f t="shared" si="289"/>
        <v>0</v>
      </c>
    </row>
    <row r="1172" spans="1:11">
      <c r="A1172" s="54" t="s">
        <v>60</v>
      </c>
      <c r="B1172" s="49" t="s">
        <v>61</v>
      </c>
      <c r="C1172" s="50">
        <v>-36331.26</v>
      </c>
      <c r="D1172" s="50">
        <v>0</v>
      </c>
      <c r="E1172" s="50">
        <v>0</v>
      </c>
      <c r="F1172" s="50">
        <v>0</v>
      </c>
      <c r="G1172" s="50">
        <f t="shared" si="285"/>
        <v>36331.26</v>
      </c>
      <c r="H1172" s="50">
        <f t="shared" si="286"/>
        <v>0</v>
      </c>
      <c r="I1172" s="51">
        <f t="shared" si="287"/>
        <v>-100</v>
      </c>
      <c r="J1172" s="51">
        <f t="shared" si="288"/>
        <v>0</v>
      </c>
      <c r="K1172" s="51">
        <f t="shared" si="289"/>
        <v>0</v>
      </c>
    </row>
    <row r="1173" spans="1:11" ht="26.4">
      <c r="A1173" s="59" t="s">
        <v>109</v>
      </c>
      <c r="B1173" s="60" t="s">
        <v>110</v>
      </c>
      <c r="C1173" s="61"/>
      <c r="D1173" s="61"/>
      <c r="E1173" s="61"/>
      <c r="F1173" s="61"/>
      <c r="G1173" s="61"/>
      <c r="H1173" s="61"/>
      <c r="I1173" s="62"/>
      <c r="J1173" s="62"/>
      <c r="K1173" s="62"/>
    </row>
    <row r="1174" spans="1:11">
      <c r="A1174" s="48" t="s">
        <v>19</v>
      </c>
      <c r="B1174" s="49" t="s">
        <v>20</v>
      </c>
      <c r="C1174" s="50">
        <v>26056796</v>
      </c>
      <c r="D1174" s="50">
        <v>4503114</v>
      </c>
      <c r="E1174" s="50">
        <v>8899</v>
      </c>
      <c r="F1174" s="50">
        <v>4503512.3</v>
      </c>
      <c r="G1174" s="50">
        <f t="shared" ref="G1174:G1204" si="290">F1174-C1174</f>
        <v>-21553283.699999999</v>
      </c>
      <c r="H1174" s="50">
        <f t="shared" ref="H1174:H1204" si="291">E1174-F1174</f>
        <v>-4494613.3</v>
      </c>
      <c r="I1174" s="51">
        <f t="shared" ref="I1174:I1204" si="292">IF(ISERROR(F1174/C1174),0,F1174/C1174*100-100)</f>
        <v>-82.716553869478048</v>
      </c>
      <c r="J1174" s="51">
        <f t="shared" ref="J1174:J1204" si="293">IF(ISERROR(F1174/E1174),0,F1174/E1174*100)</f>
        <v>50606.94797168221</v>
      </c>
      <c r="K1174" s="51">
        <f t="shared" ref="K1174:K1204" si="294">IF(ISERROR(F1174/D1174),0,F1174/D1174*100)</f>
        <v>100.00884499037777</v>
      </c>
    </row>
    <row r="1175" spans="1:11" ht="26.4">
      <c r="A1175" s="54" t="s">
        <v>21</v>
      </c>
      <c r="B1175" s="49" t="s">
        <v>22</v>
      </c>
      <c r="C1175" s="50">
        <v>0</v>
      </c>
      <c r="D1175" s="50">
        <v>0</v>
      </c>
      <c r="E1175" s="50">
        <v>0</v>
      </c>
      <c r="F1175" s="50">
        <v>398.3</v>
      </c>
      <c r="G1175" s="50">
        <f t="shared" si="290"/>
        <v>398.3</v>
      </c>
      <c r="H1175" s="50">
        <f t="shared" si="291"/>
        <v>-398.3</v>
      </c>
      <c r="I1175" s="51">
        <f t="shared" si="292"/>
        <v>0</v>
      </c>
      <c r="J1175" s="51">
        <f t="shared" si="293"/>
        <v>0</v>
      </c>
      <c r="K1175" s="51">
        <f t="shared" si="294"/>
        <v>0</v>
      </c>
    </row>
    <row r="1176" spans="1:11">
      <c r="A1176" s="54" t="s">
        <v>83</v>
      </c>
      <c r="B1176" s="49" t="s">
        <v>84</v>
      </c>
      <c r="C1176" s="50">
        <v>61740</v>
      </c>
      <c r="D1176" s="50">
        <v>0</v>
      </c>
      <c r="E1176" s="50">
        <v>0</v>
      </c>
      <c r="F1176" s="50">
        <v>0</v>
      </c>
      <c r="G1176" s="50">
        <f t="shared" si="290"/>
        <v>-61740</v>
      </c>
      <c r="H1176" s="50">
        <f t="shared" si="291"/>
        <v>0</v>
      </c>
      <c r="I1176" s="51">
        <f t="shared" si="292"/>
        <v>-100</v>
      </c>
      <c r="J1176" s="51">
        <f t="shared" si="293"/>
        <v>0</v>
      </c>
      <c r="K1176" s="51">
        <f t="shared" si="294"/>
        <v>0</v>
      </c>
    </row>
    <row r="1177" spans="1:11">
      <c r="A1177" s="55" t="s">
        <v>85</v>
      </c>
      <c r="B1177" s="49" t="s">
        <v>86</v>
      </c>
      <c r="C1177" s="50">
        <v>61740</v>
      </c>
      <c r="D1177" s="50">
        <v>0</v>
      </c>
      <c r="E1177" s="50">
        <v>0</v>
      </c>
      <c r="F1177" s="50">
        <v>0</v>
      </c>
      <c r="G1177" s="50">
        <f t="shared" si="290"/>
        <v>-61740</v>
      </c>
      <c r="H1177" s="50">
        <f t="shared" si="291"/>
        <v>0</v>
      </c>
      <c r="I1177" s="51">
        <f t="shared" si="292"/>
        <v>-100</v>
      </c>
      <c r="J1177" s="51">
        <f t="shared" si="293"/>
        <v>0</v>
      </c>
      <c r="K1177" s="51">
        <f t="shared" si="294"/>
        <v>0</v>
      </c>
    </row>
    <row r="1178" spans="1:11">
      <c r="A1178" s="56" t="s">
        <v>87</v>
      </c>
      <c r="B1178" s="49" t="s">
        <v>88</v>
      </c>
      <c r="C1178" s="50">
        <v>61740</v>
      </c>
      <c r="D1178" s="50">
        <v>0</v>
      </c>
      <c r="E1178" s="50">
        <v>0</v>
      </c>
      <c r="F1178" s="50">
        <v>0</v>
      </c>
      <c r="G1178" s="50">
        <f t="shared" si="290"/>
        <v>-61740</v>
      </c>
      <c r="H1178" s="50">
        <f t="shared" si="291"/>
        <v>0</v>
      </c>
      <c r="I1178" s="51">
        <f t="shared" si="292"/>
        <v>-100</v>
      </c>
      <c r="J1178" s="51">
        <f t="shared" si="293"/>
        <v>0</v>
      </c>
      <c r="K1178" s="51">
        <f t="shared" si="294"/>
        <v>0</v>
      </c>
    </row>
    <row r="1179" spans="1:11" ht="26.4">
      <c r="A1179" s="57" t="s">
        <v>89</v>
      </c>
      <c r="B1179" s="49" t="s">
        <v>90</v>
      </c>
      <c r="C1179" s="50">
        <v>61740</v>
      </c>
      <c r="D1179" s="50">
        <v>0</v>
      </c>
      <c r="E1179" s="50">
        <v>0</v>
      </c>
      <c r="F1179" s="50">
        <v>0</v>
      </c>
      <c r="G1179" s="50">
        <f t="shared" si="290"/>
        <v>-61740</v>
      </c>
      <c r="H1179" s="50">
        <f t="shared" si="291"/>
        <v>0</v>
      </c>
      <c r="I1179" s="51">
        <f t="shared" si="292"/>
        <v>-100</v>
      </c>
      <c r="J1179" s="51">
        <f t="shared" si="293"/>
        <v>0</v>
      </c>
      <c r="K1179" s="51">
        <f t="shared" si="294"/>
        <v>0</v>
      </c>
    </row>
    <row r="1180" spans="1:11" ht="26.4">
      <c r="A1180" s="58" t="s">
        <v>91</v>
      </c>
      <c r="B1180" s="49" t="s">
        <v>92</v>
      </c>
      <c r="C1180" s="50">
        <v>61740</v>
      </c>
      <c r="D1180" s="50">
        <v>0</v>
      </c>
      <c r="E1180" s="50">
        <v>0</v>
      </c>
      <c r="F1180" s="50">
        <v>0</v>
      </c>
      <c r="G1180" s="50">
        <f t="shared" si="290"/>
        <v>-61740</v>
      </c>
      <c r="H1180" s="50">
        <f t="shared" si="291"/>
        <v>0</v>
      </c>
      <c r="I1180" s="51">
        <f t="shared" si="292"/>
        <v>-100</v>
      </c>
      <c r="J1180" s="51">
        <f t="shared" si="293"/>
        <v>0</v>
      </c>
      <c r="K1180" s="51">
        <f t="shared" si="294"/>
        <v>0</v>
      </c>
    </row>
    <row r="1181" spans="1:11">
      <c r="A1181" s="54" t="s">
        <v>23</v>
      </c>
      <c r="B1181" s="49" t="s">
        <v>24</v>
      </c>
      <c r="C1181" s="50">
        <v>25995056</v>
      </c>
      <c r="D1181" s="50">
        <v>4503114</v>
      </c>
      <c r="E1181" s="50">
        <v>8899</v>
      </c>
      <c r="F1181" s="50">
        <v>4503114</v>
      </c>
      <c r="G1181" s="50">
        <f t="shared" si="290"/>
        <v>-21491942</v>
      </c>
      <c r="H1181" s="50">
        <f t="shared" si="291"/>
        <v>-4494215</v>
      </c>
      <c r="I1181" s="51">
        <f t="shared" si="292"/>
        <v>-82.677036741140313</v>
      </c>
      <c r="J1181" s="51">
        <f t="shared" si="293"/>
        <v>50602.472187886284</v>
      </c>
      <c r="K1181" s="51">
        <f t="shared" si="294"/>
        <v>100</v>
      </c>
    </row>
    <row r="1182" spans="1:11" ht="26.4">
      <c r="A1182" s="55" t="s">
        <v>25</v>
      </c>
      <c r="B1182" s="49" t="s">
        <v>26</v>
      </c>
      <c r="C1182" s="50">
        <v>25995056</v>
      </c>
      <c r="D1182" s="50">
        <v>4503114</v>
      </c>
      <c r="E1182" s="50">
        <v>8899</v>
      </c>
      <c r="F1182" s="50">
        <v>4503114</v>
      </c>
      <c r="G1182" s="50">
        <f t="shared" si="290"/>
        <v>-21491942</v>
      </c>
      <c r="H1182" s="50">
        <f t="shared" si="291"/>
        <v>-4494215</v>
      </c>
      <c r="I1182" s="51">
        <f t="shared" si="292"/>
        <v>-82.677036741140313</v>
      </c>
      <c r="J1182" s="51">
        <f t="shared" si="293"/>
        <v>50602.472187886284</v>
      </c>
      <c r="K1182" s="51">
        <f t="shared" si="294"/>
        <v>100</v>
      </c>
    </row>
    <row r="1183" spans="1:11">
      <c r="A1183" s="48" t="s">
        <v>27</v>
      </c>
      <c r="B1183" s="49" t="s">
        <v>28</v>
      </c>
      <c r="C1183" s="50">
        <v>13010626.09</v>
      </c>
      <c r="D1183" s="50">
        <v>4503114</v>
      </c>
      <c r="E1183" s="50">
        <v>8899</v>
      </c>
      <c r="F1183" s="50">
        <v>2206080.8199999998</v>
      </c>
      <c r="G1183" s="50">
        <f t="shared" si="290"/>
        <v>-10804545.27</v>
      </c>
      <c r="H1183" s="50">
        <f t="shared" si="291"/>
        <v>-2197181.8199999998</v>
      </c>
      <c r="I1183" s="51">
        <f t="shared" si="292"/>
        <v>-83.044007223483277</v>
      </c>
      <c r="J1183" s="51">
        <f t="shared" si="293"/>
        <v>24790.210360714686</v>
      </c>
      <c r="K1183" s="51">
        <f t="shared" si="294"/>
        <v>48.990117061215862</v>
      </c>
    </row>
    <row r="1184" spans="1:11">
      <c r="A1184" s="54" t="s">
        <v>29</v>
      </c>
      <c r="B1184" s="49" t="s">
        <v>30</v>
      </c>
      <c r="C1184" s="50">
        <v>12915145.960000001</v>
      </c>
      <c r="D1184" s="50">
        <v>4478764</v>
      </c>
      <c r="E1184" s="50">
        <v>8899</v>
      </c>
      <c r="F1184" s="50">
        <v>2204882.9</v>
      </c>
      <c r="G1184" s="50">
        <f t="shared" si="290"/>
        <v>-10710263.060000001</v>
      </c>
      <c r="H1184" s="50">
        <f t="shared" si="291"/>
        <v>-2195983.9</v>
      </c>
      <c r="I1184" s="51">
        <f t="shared" si="292"/>
        <v>-82.927928907432957</v>
      </c>
      <c r="J1184" s="51">
        <f t="shared" si="293"/>
        <v>24776.749072929542</v>
      </c>
      <c r="K1184" s="51">
        <f t="shared" si="294"/>
        <v>49.229718288349197</v>
      </c>
    </row>
    <row r="1185" spans="1:11">
      <c r="A1185" s="55" t="s">
        <v>31</v>
      </c>
      <c r="B1185" s="49" t="s">
        <v>32</v>
      </c>
      <c r="C1185" s="50">
        <v>6706253.4900000002</v>
      </c>
      <c r="D1185" s="50">
        <v>2824703</v>
      </c>
      <c r="E1185" s="50">
        <v>0</v>
      </c>
      <c r="F1185" s="50">
        <v>1372016.69</v>
      </c>
      <c r="G1185" s="50">
        <f t="shared" si="290"/>
        <v>-5334236.8000000007</v>
      </c>
      <c r="H1185" s="50">
        <f t="shared" si="291"/>
        <v>-1372016.69</v>
      </c>
      <c r="I1185" s="51">
        <f t="shared" si="292"/>
        <v>-79.541234281616752</v>
      </c>
      <c r="J1185" s="51">
        <f t="shared" si="293"/>
        <v>0</v>
      </c>
      <c r="K1185" s="51">
        <f t="shared" si="294"/>
        <v>48.572068992740121</v>
      </c>
    </row>
    <row r="1186" spans="1:11">
      <c r="A1186" s="56" t="s">
        <v>33</v>
      </c>
      <c r="B1186" s="49" t="s">
        <v>34</v>
      </c>
      <c r="C1186" s="50">
        <v>3624303.64</v>
      </c>
      <c r="D1186" s="50">
        <v>1450263</v>
      </c>
      <c r="E1186" s="50">
        <v>0</v>
      </c>
      <c r="F1186" s="50">
        <v>606098.01</v>
      </c>
      <c r="G1186" s="50">
        <f t="shared" si="290"/>
        <v>-3018205.63</v>
      </c>
      <c r="H1186" s="50">
        <f t="shared" si="291"/>
        <v>-606098.01</v>
      </c>
      <c r="I1186" s="51">
        <f t="shared" si="292"/>
        <v>-83.276842389507962</v>
      </c>
      <c r="J1186" s="51">
        <f t="shared" si="293"/>
        <v>0</v>
      </c>
      <c r="K1186" s="51">
        <f t="shared" si="294"/>
        <v>41.792282503242518</v>
      </c>
    </row>
    <row r="1187" spans="1:11">
      <c r="A1187" s="56" t="s">
        <v>35</v>
      </c>
      <c r="B1187" s="49" t="s">
        <v>36</v>
      </c>
      <c r="C1187" s="50">
        <v>3081949.85</v>
      </c>
      <c r="D1187" s="50">
        <v>1374440</v>
      </c>
      <c r="E1187" s="50">
        <v>0</v>
      </c>
      <c r="F1187" s="50">
        <v>765918.68</v>
      </c>
      <c r="G1187" s="50">
        <f t="shared" si="290"/>
        <v>-2316031.17</v>
      </c>
      <c r="H1187" s="50">
        <f t="shared" si="291"/>
        <v>-765918.68</v>
      </c>
      <c r="I1187" s="51">
        <f t="shared" si="292"/>
        <v>-75.148243246073577</v>
      </c>
      <c r="J1187" s="51">
        <f t="shared" si="293"/>
        <v>0</v>
      </c>
      <c r="K1187" s="51">
        <f t="shared" si="294"/>
        <v>55.725872355286519</v>
      </c>
    </row>
    <row r="1188" spans="1:11">
      <c r="A1188" s="57" t="s">
        <v>37</v>
      </c>
      <c r="B1188" s="49" t="s">
        <v>38</v>
      </c>
      <c r="C1188" s="50">
        <v>41498.559999999998</v>
      </c>
      <c r="D1188" s="50">
        <v>0</v>
      </c>
      <c r="E1188" s="50">
        <v>0</v>
      </c>
      <c r="F1188" s="50">
        <v>8667</v>
      </c>
      <c r="G1188" s="50">
        <f t="shared" si="290"/>
        <v>-32831.56</v>
      </c>
      <c r="H1188" s="50">
        <f t="shared" si="291"/>
        <v>-8667</v>
      </c>
      <c r="I1188" s="51">
        <f t="shared" si="292"/>
        <v>-79.114937964112485</v>
      </c>
      <c r="J1188" s="51">
        <f t="shared" si="293"/>
        <v>0</v>
      </c>
      <c r="K1188" s="51">
        <f t="shared" si="294"/>
        <v>0</v>
      </c>
    </row>
    <row r="1189" spans="1:11">
      <c r="A1189" s="55" t="s">
        <v>39</v>
      </c>
      <c r="B1189" s="49" t="s">
        <v>40</v>
      </c>
      <c r="C1189" s="50">
        <v>1643585.03</v>
      </c>
      <c r="D1189" s="50">
        <v>0</v>
      </c>
      <c r="E1189" s="50">
        <v>0</v>
      </c>
      <c r="F1189" s="50">
        <v>0</v>
      </c>
      <c r="G1189" s="50">
        <f t="shared" si="290"/>
        <v>-1643585.03</v>
      </c>
      <c r="H1189" s="50">
        <f t="shared" si="291"/>
        <v>0</v>
      </c>
      <c r="I1189" s="51">
        <f t="shared" si="292"/>
        <v>-100</v>
      </c>
      <c r="J1189" s="51">
        <f t="shared" si="293"/>
        <v>0</v>
      </c>
      <c r="K1189" s="51">
        <f t="shared" si="294"/>
        <v>0</v>
      </c>
    </row>
    <row r="1190" spans="1:11">
      <c r="A1190" s="56" t="s">
        <v>41</v>
      </c>
      <c r="B1190" s="49" t="s">
        <v>42</v>
      </c>
      <c r="C1190" s="50">
        <v>1643585.03</v>
      </c>
      <c r="D1190" s="50">
        <v>0</v>
      </c>
      <c r="E1190" s="50">
        <v>0</v>
      </c>
      <c r="F1190" s="50">
        <v>0</v>
      </c>
      <c r="G1190" s="50">
        <f t="shared" si="290"/>
        <v>-1643585.03</v>
      </c>
      <c r="H1190" s="50">
        <f t="shared" si="291"/>
        <v>0</v>
      </c>
      <c r="I1190" s="51">
        <f t="shared" si="292"/>
        <v>-100</v>
      </c>
      <c r="J1190" s="51">
        <f t="shared" si="293"/>
        <v>0</v>
      </c>
      <c r="K1190" s="51">
        <f t="shared" si="294"/>
        <v>0</v>
      </c>
    </row>
    <row r="1191" spans="1:11" ht="26.4">
      <c r="A1191" s="55" t="s">
        <v>69</v>
      </c>
      <c r="B1191" s="49" t="s">
        <v>70</v>
      </c>
      <c r="C1191" s="50">
        <v>39401.81</v>
      </c>
      <c r="D1191" s="50">
        <v>408335</v>
      </c>
      <c r="E1191" s="50">
        <v>8899</v>
      </c>
      <c r="F1191" s="50">
        <v>357804.15</v>
      </c>
      <c r="G1191" s="50">
        <f t="shared" si="290"/>
        <v>318402.34000000003</v>
      </c>
      <c r="H1191" s="50">
        <f t="shared" si="291"/>
        <v>-348905.15</v>
      </c>
      <c r="I1191" s="51">
        <f t="shared" si="292"/>
        <v>808.09064355165424</v>
      </c>
      <c r="J1191" s="51">
        <f t="shared" si="293"/>
        <v>4020.7231149567369</v>
      </c>
      <c r="K1191" s="51">
        <f t="shared" si="294"/>
        <v>87.625148468781759</v>
      </c>
    </row>
    <row r="1192" spans="1:11">
      <c r="A1192" s="56" t="s">
        <v>71</v>
      </c>
      <c r="B1192" s="49" t="s">
        <v>72</v>
      </c>
      <c r="C1192" s="50">
        <v>39401.81</v>
      </c>
      <c r="D1192" s="50">
        <v>408335</v>
      </c>
      <c r="E1192" s="50">
        <v>8899</v>
      </c>
      <c r="F1192" s="50">
        <v>357804.15</v>
      </c>
      <c r="G1192" s="50">
        <f t="shared" si="290"/>
        <v>318402.34000000003</v>
      </c>
      <c r="H1192" s="50">
        <f t="shared" si="291"/>
        <v>-348905.15</v>
      </c>
      <c r="I1192" s="51">
        <f t="shared" si="292"/>
        <v>808.09064355165424</v>
      </c>
      <c r="J1192" s="51">
        <f t="shared" si="293"/>
        <v>4020.7231149567369</v>
      </c>
      <c r="K1192" s="51">
        <f t="shared" si="294"/>
        <v>87.625148468781759</v>
      </c>
    </row>
    <row r="1193" spans="1:11" ht="26.4">
      <c r="A1193" s="55" t="s">
        <v>45</v>
      </c>
      <c r="B1193" s="49" t="s">
        <v>46</v>
      </c>
      <c r="C1193" s="50">
        <v>4525905.63</v>
      </c>
      <c r="D1193" s="50">
        <v>1245726</v>
      </c>
      <c r="E1193" s="50">
        <v>0</v>
      </c>
      <c r="F1193" s="50">
        <v>475062.06</v>
      </c>
      <c r="G1193" s="50">
        <f t="shared" si="290"/>
        <v>-4050843.57</v>
      </c>
      <c r="H1193" s="50">
        <f t="shared" si="291"/>
        <v>-475062.06</v>
      </c>
      <c r="I1193" s="51">
        <f t="shared" si="292"/>
        <v>-89.503491702278382</v>
      </c>
      <c r="J1193" s="51">
        <f t="shared" si="293"/>
        <v>0</v>
      </c>
      <c r="K1193" s="51">
        <f t="shared" si="294"/>
        <v>38.135357213384005</v>
      </c>
    </row>
    <row r="1194" spans="1:11">
      <c r="A1194" s="56" t="s">
        <v>47</v>
      </c>
      <c r="B1194" s="49" t="s">
        <v>48</v>
      </c>
      <c r="C1194" s="50">
        <v>15556</v>
      </c>
      <c r="D1194" s="50">
        <v>25000</v>
      </c>
      <c r="E1194" s="50">
        <v>0</v>
      </c>
      <c r="F1194" s="50">
        <v>25000</v>
      </c>
      <c r="G1194" s="50">
        <f t="shared" si="290"/>
        <v>9444</v>
      </c>
      <c r="H1194" s="50">
        <f t="shared" si="291"/>
        <v>-25000</v>
      </c>
      <c r="I1194" s="51">
        <f t="shared" si="292"/>
        <v>60.709694008742588</v>
      </c>
      <c r="J1194" s="51">
        <f t="shared" si="293"/>
        <v>0</v>
      </c>
      <c r="K1194" s="51">
        <f t="shared" si="294"/>
        <v>100</v>
      </c>
    </row>
    <row r="1195" spans="1:11" ht="26.4">
      <c r="A1195" s="57" t="s">
        <v>49</v>
      </c>
      <c r="B1195" s="49" t="s">
        <v>50</v>
      </c>
      <c r="C1195" s="50">
        <v>15556</v>
      </c>
      <c r="D1195" s="50">
        <v>25000</v>
      </c>
      <c r="E1195" s="50">
        <v>0</v>
      </c>
      <c r="F1195" s="50">
        <v>25000</v>
      </c>
      <c r="G1195" s="50">
        <f t="shared" si="290"/>
        <v>9444</v>
      </c>
      <c r="H1195" s="50">
        <f t="shared" si="291"/>
        <v>-25000</v>
      </c>
      <c r="I1195" s="51">
        <f t="shared" si="292"/>
        <v>60.709694008742588</v>
      </c>
      <c r="J1195" s="51">
        <f t="shared" si="293"/>
        <v>0</v>
      </c>
      <c r="K1195" s="51">
        <f t="shared" si="294"/>
        <v>100</v>
      </c>
    </row>
    <row r="1196" spans="1:11" ht="26.4">
      <c r="A1196" s="58" t="s">
        <v>51</v>
      </c>
      <c r="B1196" s="49" t="s">
        <v>52</v>
      </c>
      <c r="C1196" s="50">
        <v>15556</v>
      </c>
      <c r="D1196" s="50">
        <v>25000</v>
      </c>
      <c r="E1196" s="50">
        <v>0</v>
      </c>
      <c r="F1196" s="50">
        <v>25000</v>
      </c>
      <c r="G1196" s="50">
        <f t="shared" si="290"/>
        <v>9444</v>
      </c>
      <c r="H1196" s="50">
        <f t="shared" si="291"/>
        <v>-25000</v>
      </c>
      <c r="I1196" s="51">
        <f t="shared" si="292"/>
        <v>60.709694008742588</v>
      </c>
      <c r="J1196" s="51">
        <f t="shared" si="293"/>
        <v>0</v>
      </c>
      <c r="K1196" s="51">
        <f t="shared" si="294"/>
        <v>100</v>
      </c>
    </row>
    <row r="1197" spans="1:11" ht="52.8">
      <c r="A1197" s="56" t="s">
        <v>153</v>
      </c>
      <c r="B1197" s="49" t="s">
        <v>154</v>
      </c>
      <c r="C1197" s="50">
        <v>4510349.63</v>
      </c>
      <c r="D1197" s="50">
        <v>1220726</v>
      </c>
      <c r="E1197" s="50">
        <v>0</v>
      </c>
      <c r="F1197" s="50">
        <v>450062.06</v>
      </c>
      <c r="G1197" s="50">
        <f t="shared" si="290"/>
        <v>-4060287.57</v>
      </c>
      <c r="H1197" s="50">
        <f t="shared" si="291"/>
        <v>-450062.06</v>
      </c>
      <c r="I1197" s="51">
        <f t="shared" si="292"/>
        <v>-90.021570456390535</v>
      </c>
      <c r="J1197" s="51">
        <f t="shared" si="293"/>
        <v>0</v>
      </c>
      <c r="K1197" s="51">
        <f t="shared" si="294"/>
        <v>36.868393071008562</v>
      </c>
    </row>
    <row r="1198" spans="1:11" ht="39.6">
      <c r="A1198" s="57" t="s">
        <v>155</v>
      </c>
      <c r="B1198" s="49" t="s">
        <v>156</v>
      </c>
      <c r="C1198" s="50">
        <v>2400543.2000000002</v>
      </c>
      <c r="D1198" s="50">
        <v>616629</v>
      </c>
      <c r="E1198" s="50">
        <v>0</v>
      </c>
      <c r="F1198" s="50">
        <v>0</v>
      </c>
      <c r="G1198" s="50">
        <f t="shared" si="290"/>
        <v>-2400543.2000000002</v>
      </c>
      <c r="H1198" s="50">
        <f t="shared" si="291"/>
        <v>0</v>
      </c>
      <c r="I1198" s="51">
        <f t="shared" si="292"/>
        <v>-100</v>
      </c>
      <c r="J1198" s="51">
        <f t="shared" si="293"/>
        <v>0</v>
      </c>
      <c r="K1198" s="51">
        <f t="shared" si="294"/>
        <v>0</v>
      </c>
    </row>
    <row r="1199" spans="1:11" ht="66">
      <c r="A1199" s="57" t="s">
        <v>243</v>
      </c>
      <c r="B1199" s="49" t="s">
        <v>244</v>
      </c>
      <c r="C1199" s="50">
        <v>2109806.4300000002</v>
      </c>
      <c r="D1199" s="50">
        <v>604097</v>
      </c>
      <c r="E1199" s="50">
        <v>0</v>
      </c>
      <c r="F1199" s="50">
        <v>450062.06</v>
      </c>
      <c r="G1199" s="50">
        <f t="shared" si="290"/>
        <v>-1659744.37</v>
      </c>
      <c r="H1199" s="50">
        <f t="shared" si="291"/>
        <v>-450062.06</v>
      </c>
      <c r="I1199" s="51">
        <f t="shared" si="292"/>
        <v>-78.66808757427097</v>
      </c>
      <c r="J1199" s="51">
        <f t="shared" si="293"/>
        <v>0</v>
      </c>
      <c r="K1199" s="51">
        <f t="shared" si="294"/>
        <v>74.50162142834678</v>
      </c>
    </row>
    <row r="1200" spans="1:11">
      <c r="A1200" s="54" t="s">
        <v>53</v>
      </c>
      <c r="B1200" s="49" t="s">
        <v>54</v>
      </c>
      <c r="C1200" s="50">
        <v>95480.13</v>
      </c>
      <c r="D1200" s="50">
        <v>24350</v>
      </c>
      <c r="E1200" s="50">
        <v>0</v>
      </c>
      <c r="F1200" s="50">
        <v>1197.92</v>
      </c>
      <c r="G1200" s="50">
        <f t="shared" si="290"/>
        <v>-94282.21</v>
      </c>
      <c r="H1200" s="50">
        <f t="shared" si="291"/>
        <v>-1197.92</v>
      </c>
      <c r="I1200" s="51">
        <f t="shared" si="292"/>
        <v>-98.745372466501664</v>
      </c>
      <c r="J1200" s="51">
        <f t="shared" si="293"/>
        <v>0</v>
      </c>
      <c r="K1200" s="51">
        <f t="shared" si="294"/>
        <v>4.9195893223819311</v>
      </c>
    </row>
    <row r="1201" spans="1:11">
      <c r="A1201" s="55" t="s">
        <v>55</v>
      </c>
      <c r="B1201" s="49" t="s">
        <v>56</v>
      </c>
      <c r="C1201" s="50">
        <v>95480.13</v>
      </c>
      <c r="D1201" s="50">
        <v>24350</v>
      </c>
      <c r="E1201" s="50">
        <v>0</v>
      </c>
      <c r="F1201" s="50">
        <v>1197.92</v>
      </c>
      <c r="G1201" s="50">
        <f t="shared" si="290"/>
        <v>-94282.21</v>
      </c>
      <c r="H1201" s="50">
        <f t="shared" si="291"/>
        <v>-1197.92</v>
      </c>
      <c r="I1201" s="51">
        <f t="shared" si="292"/>
        <v>-98.745372466501664</v>
      </c>
      <c r="J1201" s="51">
        <f t="shared" si="293"/>
        <v>0</v>
      </c>
      <c r="K1201" s="51">
        <f t="shared" si="294"/>
        <v>4.9195893223819311</v>
      </c>
    </row>
    <row r="1202" spans="1:11">
      <c r="A1202" s="48"/>
      <c r="B1202" s="49" t="s">
        <v>57</v>
      </c>
      <c r="C1202" s="50">
        <v>13046169.91</v>
      </c>
      <c r="D1202" s="50">
        <v>0</v>
      </c>
      <c r="E1202" s="50">
        <v>0</v>
      </c>
      <c r="F1202" s="50">
        <v>2297431.48</v>
      </c>
      <c r="G1202" s="50">
        <f t="shared" si="290"/>
        <v>-10748738.43</v>
      </c>
      <c r="H1202" s="50">
        <f t="shared" si="291"/>
        <v>-2297431.48</v>
      </c>
      <c r="I1202" s="51">
        <f t="shared" si="292"/>
        <v>-82.389992650341014</v>
      </c>
      <c r="J1202" s="51">
        <f t="shared" si="293"/>
        <v>0</v>
      </c>
      <c r="K1202" s="51">
        <f t="shared" si="294"/>
        <v>0</v>
      </c>
    </row>
    <row r="1203" spans="1:11">
      <c r="A1203" s="48" t="s">
        <v>58</v>
      </c>
      <c r="B1203" s="49" t="s">
        <v>59</v>
      </c>
      <c r="C1203" s="50">
        <v>-13046169.91</v>
      </c>
      <c r="D1203" s="50">
        <v>0</v>
      </c>
      <c r="E1203" s="50">
        <v>0</v>
      </c>
      <c r="F1203" s="50">
        <v>-2297431.48</v>
      </c>
      <c r="G1203" s="50">
        <f t="shared" si="290"/>
        <v>10748738.43</v>
      </c>
      <c r="H1203" s="50">
        <f t="shared" si="291"/>
        <v>2297431.48</v>
      </c>
      <c r="I1203" s="51">
        <f t="shared" si="292"/>
        <v>-82.389992650341014</v>
      </c>
      <c r="J1203" s="51">
        <f t="shared" si="293"/>
        <v>0</v>
      </c>
      <c r="K1203" s="51">
        <f t="shared" si="294"/>
        <v>0</v>
      </c>
    </row>
    <row r="1204" spans="1:11">
      <c r="A1204" s="54" t="s">
        <v>60</v>
      </c>
      <c r="B1204" s="49" t="s">
        <v>61</v>
      </c>
      <c r="C1204" s="50">
        <v>-13046169.91</v>
      </c>
      <c r="D1204" s="50">
        <v>0</v>
      </c>
      <c r="E1204" s="50">
        <v>0</v>
      </c>
      <c r="F1204" s="50">
        <v>-2297431.48</v>
      </c>
      <c r="G1204" s="50">
        <f t="shared" si="290"/>
        <v>10748738.43</v>
      </c>
      <c r="H1204" s="50">
        <f t="shared" si="291"/>
        <v>2297431.48</v>
      </c>
      <c r="I1204" s="51">
        <f t="shared" si="292"/>
        <v>-82.389992650341014</v>
      </c>
      <c r="J1204" s="51">
        <f t="shared" si="293"/>
        <v>0</v>
      </c>
      <c r="K1204" s="51">
        <f t="shared" si="294"/>
        <v>0</v>
      </c>
    </row>
    <row r="1205" spans="1:11">
      <c r="A1205" s="63" t="s">
        <v>111</v>
      </c>
      <c r="B1205" s="60" t="s">
        <v>112</v>
      </c>
      <c r="C1205" s="61"/>
      <c r="D1205" s="61"/>
      <c r="E1205" s="61"/>
      <c r="F1205" s="61"/>
      <c r="G1205" s="61"/>
      <c r="H1205" s="61"/>
      <c r="I1205" s="62"/>
      <c r="J1205" s="62"/>
      <c r="K1205" s="62"/>
    </row>
    <row r="1206" spans="1:11">
      <c r="A1206" s="48" t="s">
        <v>19</v>
      </c>
      <c r="B1206" s="49" t="s">
        <v>20</v>
      </c>
      <c r="C1206" s="50">
        <v>26037993</v>
      </c>
      <c r="D1206" s="50">
        <v>0</v>
      </c>
      <c r="E1206" s="50">
        <v>0</v>
      </c>
      <c r="F1206" s="50">
        <v>0</v>
      </c>
      <c r="G1206" s="50">
        <f t="shared" ref="G1206:G1235" si="295">F1206-C1206</f>
        <v>-26037993</v>
      </c>
      <c r="H1206" s="50">
        <f t="shared" ref="H1206:H1235" si="296">E1206-F1206</f>
        <v>0</v>
      </c>
      <c r="I1206" s="51">
        <f t="shared" ref="I1206:I1235" si="297">IF(ISERROR(F1206/C1206),0,F1206/C1206*100-100)</f>
        <v>-100</v>
      </c>
      <c r="J1206" s="51">
        <f t="shared" ref="J1206:J1235" si="298">IF(ISERROR(F1206/E1206),0,F1206/E1206*100)</f>
        <v>0</v>
      </c>
      <c r="K1206" s="51">
        <f t="shared" ref="K1206:K1235" si="299">IF(ISERROR(F1206/D1206),0,F1206/D1206*100)</f>
        <v>0</v>
      </c>
    </row>
    <row r="1207" spans="1:11">
      <c r="A1207" s="54" t="s">
        <v>83</v>
      </c>
      <c r="B1207" s="49" t="s">
        <v>84</v>
      </c>
      <c r="C1207" s="50">
        <v>61740</v>
      </c>
      <c r="D1207" s="50">
        <v>0</v>
      </c>
      <c r="E1207" s="50">
        <v>0</v>
      </c>
      <c r="F1207" s="50">
        <v>0</v>
      </c>
      <c r="G1207" s="50">
        <f t="shared" si="295"/>
        <v>-61740</v>
      </c>
      <c r="H1207" s="50">
        <f t="shared" si="296"/>
        <v>0</v>
      </c>
      <c r="I1207" s="51">
        <f t="shared" si="297"/>
        <v>-100</v>
      </c>
      <c r="J1207" s="51">
        <f t="shared" si="298"/>
        <v>0</v>
      </c>
      <c r="K1207" s="51">
        <f t="shared" si="299"/>
        <v>0</v>
      </c>
    </row>
    <row r="1208" spans="1:11">
      <c r="A1208" s="55" t="s">
        <v>85</v>
      </c>
      <c r="B1208" s="49" t="s">
        <v>86</v>
      </c>
      <c r="C1208" s="50">
        <v>61740</v>
      </c>
      <c r="D1208" s="50">
        <v>0</v>
      </c>
      <c r="E1208" s="50">
        <v>0</v>
      </c>
      <c r="F1208" s="50">
        <v>0</v>
      </c>
      <c r="G1208" s="50">
        <f t="shared" si="295"/>
        <v>-61740</v>
      </c>
      <c r="H1208" s="50">
        <f t="shared" si="296"/>
        <v>0</v>
      </c>
      <c r="I1208" s="51">
        <f t="shared" si="297"/>
        <v>-100</v>
      </c>
      <c r="J1208" s="51">
        <f t="shared" si="298"/>
        <v>0</v>
      </c>
      <c r="K1208" s="51">
        <f t="shared" si="299"/>
        <v>0</v>
      </c>
    </row>
    <row r="1209" spans="1:11">
      <c r="A1209" s="56" t="s">
        <v>87</v>
      </c>
      <c r="B1209" s="49" t="s">
        <v>88</v>
      </c>
      <c r="C1209" s="50">
        <v>61740</v>
      </c>
      <c r="D1209" s="50">
        <v>0</v>
      </c>
      <c r="E1209" s="50">
        <v>0</v>
      </c>
      <c r="F1209" s="50">
        <v>0</v>
      </c>
      <c r="G1209" s="50">
        <f t="shared" si="295"/>
        <v>-61740</v>
      </c>
      <c r="H1209" s="50">
        <f t="shared" si="296"/>
        <v>0</v>
      </c>
      <c r="I1209" s="51">
        <f t="shared" si="297"/>
        <v>-100</v>
      </c>
      <c r="J1209" s="51">
        <f t="shared" si="298"/>
        <v>0</v>
      </c>
      <c r="K1209" s="51">
        <f t="shared" si="299"/>
        <v>0</v>
      </c>
    </row>
    <row r="1210" spans="1:11" ht="26.4">
      <c r="A1210" s="57" t="s">
        <v>89</v>
      </c>
      <c r="B1210" s="49" t="s">
        <v>90</v>
      </c>
      <c r="C1210" s="50">
        <v>61740</v>
      </c>
      <c r="D1210" s="50">
        <v>0</v>
      </c>
      <c r="E1210" s="50">
        <v>0</v>
      </c>
      <c r="F1210" s="50">
        <v>0</v>
      </c>
      <c r="G1210" s="50">
        <f t="shared" si="295"/>
        <v>-61740</v>
      </c>
      <c r="H1210" s="50">
        <f t="shared" si="296"/>
        <v>0</v>
      </c>
      <c r="I1210" s="51">
        <f t="shared" si="297"/>
        <v>-100</v>
      </c>
      <c r="J1210" s="51">
        <f t="shared" si="298"/>
        <v>0</v>
      </c>
      <c r="K1210" s="51">
        <f t="shared" si="299"/>
        <v>0</v>
      </c>
    </row>
    <row r="1211" spans="1:11" ht="26.4">
      <c r="A1211" s="58" t="s">
        <v>91</v>
      </c>
      <c r="B1211" s="49" t="s">
        <v>92</v>
      </c>
      <c r="C1211" s="50">
        <v>61740</v>
      </c>
      <c r="D1211" s="50">
        <v>0</v>
      </c>
      <c r="E1211" s="50">
        <v>0</v>
      </c>
      <c r="F1211" s="50">
        <v>0</v>
      </c>
      <c r="G1211" s="50">
        <f t="shared" si="295"/>
        <v>-61740</v>
      </c>
      <c r="H1211" s="50">
        <f t="shared" si="296"/>
        <v>0</v>
      </c>
      <c r="I1211" s="51">
        <f t="shared" si="297"/>
        <v>-100</v>
      </c>
      <c r="J1211" s="51">
        <f t="shared" si="298"/>
        <v>0</v>
      </c>
      <c r="K1211" s="51">
        <f t="shared" si="299"/>
        <v>0</v>
      </c>
    </row>
    <row r="1212" spans="1:11">
      <c r="A1212" s="54" t="s">
        <v>23</v>
      </c>
      <c r="B1212" s="49" t="s">
        <v>24</v>
      </c>
      <c r="C1212" s="50">
        <v>25976253</v>
      </c>
      <c r="D1212" s="50">
        <v>0</v>
      </c>
      <c r="E1212" s="50">
        <v>0</v>
      </c>
      <c r="F1212" s="50">
        <v>0</v>
      </c>
      <c r="G1212" s="50">
        <f t="shared" si="295"/>
        <v>-25976253</v>
      </c>
      <c r="H1212" s="50">
        <f t="shared" si="296"/>
        <v>0</v>
      </c>
      <c r="I1212" s="51">
        <f t="shared" si="297"/>
        <v>-100</v>
      </c>
      <c r="J1212" s="51">
        <f t="shared" si="298"/>
        <v>0</v>
      </c>
      <c r="K1212" s="51">
        <f t="shared" si="299"/>
        <v>0</v>
      </c>
    </row>
    <row r="1213" spans="1:11" ht="26.4">
      <c r="A1213" s="55" t="s">
        <v>25</v>
      </c>
      <c r="B1213" s="49" t="s">
        <v>26</v>
      </c>
      <c r="C1213" s="50">
        <v>25976253</v>
      </c>
      <c r="D1213" s="50">
        <v>0</v>
      </c>
      <c r="E1213" s="50">
        <v>0</v>
      </c>
      <c r="F1213" s="50">
        <v>0</v>
      </c>
      <c r="G1213" s="50">
        <f t="shared" si="295"/>
        <v>-25976253</v>
      </c>
      <c r="H1213" s="50">
        <f t="shared" si="296"/>
        <v>0</v>
      </c>
      <c r="I1213" s="51">
        <f t="shared" si="297"/>
        <v>-100</v>
      </c>
      <c r="J1213" s="51">
        <f t="shared" si="298"/>
        <v>0</v>
      </c>
      <c r="K1213" s="51">
        <f t="shared" si="299"/>
        <v>0</v>
      </c>
    </row>
    <row r="1214" spans="1:11">
      <c r="A1214" s="48" t="s">
        <v>27</v>
      </c>
      <c r="B1214" s="49" t="s">
        <v>28</v>
      </c>
      <c r="C1214" s="50">
        <v>12998170.279999999</v>
      </c>
      <c r="D1214" s="50">
        <v>0</v>
      </c>
      <c r="E1214" s="50">
        <v>0</v>
      </c>
      <c r="F1214" s="50">
        <v>0</v>
      </c>
      <c r="G1214" s="50">
        <f t="shared" si="295"/>
        <v>-12998170.279999999</v>
      </c>
      <c r="H1214" s="50">
        <f t="shared" si="296"/>
        <v>0</v>
      </c>
      <c r="I1214" s="51">
        <f t="shared" si="297"/>
        <v>-100</v>
      </c>
      <c r="J1214" s="51">
        <f t="shared" si="298"/>
        <v>0</v>
      </c>
      <c r="K1214" s="51">
        <f t="shared" si="299"/>
        <v>0</v>
      </c>
    </row>
    <row r="1215" spans="1:11">
      <c r="A1215" s="54" t="s">
        <v>29</v>
      </c>
      <c r="B1215" s="49" t="s">
        <v>30</v>
      </c>
      <c r="C1215" s="50">
        <v>12902690.15</v>
      </c>
      <c r="D1215" s="50">
        <v>0</v>
      </c>
      <c r="E1215" s="50">
        <v>0</v>
      </c>
      <c r="F1215" s="50">
        <v>0</v>
      </c>
      <c r="G1215" s="50">
        <f t="shared" si="295"/>
        <v>-12902690.15</v>
      </c>
      <c r="H1215" s="50">
        <f t="shared" si="296"/>
        <v>0</v>
      </c>
      <c r="I1215" s="51">
        <f t="shared" si="297"/>
        <v>-100</v>
      </c>
      <c r="J1215" s="51">
        <f t="shared" si="298"/>
        <v>0</v>
      </c>
      <c r="K1215" s="51">
        <f t="shared" si="299"/>
        <v>0</v>
      </c>
    </row>
    <row r="1216" spans="1:11">
      <c r="A1216" s="55" t="s">
        <v>31</v>
      </c>
      <c r="B1216" s="49" t="s">
        <v>32</v>
      </c>
      <c r="C1216" s="50">
        <v>6706253.4900000002</v>
      </c>
      <c r="D1216" s="50">
        <v>0</v>
      </c>
      <c r="E1216" s="50">
        <v>0</v>
      </c>
      <c r="F1216" s="50">
        <v>0</v>
      </c>
      <c r="G1216" s="50">
        <f t="shared" si="295"/>
        <v>-6706253.4900000002</v>
      </c>
      <c r="H1216" s="50">
        <f t="shared" si="296"/>
        <v>0</v>
      </c>
      <c r="I1216" s="51">
        <f t="shared" si="297"/>
        <v>-100</v>
      </c>
      <c r="J1216" s="51">
        <f t="shared" si="298"/>
        <v>0</v>
      </c>
      <c r="K1216" s="51">
        <f t="shared" si="299"/>
        <v>0</v>
      </c>
    </row>
    <row r="1217" spans="1:11">
      <c r="A1217" s="56" t="s">
        <v>33</v>
      </c>
      <c r="B1217" s="49" t="s">
        <v>34</v>
      </c>
      <c r="C1217" s="50">
        <v>3624303.64</v>
      </c>
      <c r="D1217" s="50">
        <v>0</v>
      </c>
      <c r="E1217" s="50">
        <v>0</v>
      </c>
      <c r="F1217" s="50">
        <v>0</v>
      </c>
      <c r="G1217" s="50">
        <f t="shared" si="295"/>
        <v>-3624303.64</v>
      </c>
      <c r="H1217" s="50">
        <f t="shared" si="296"/>
        <v>0</v>
      </c>
      <c r="I1217" s="51">
        <f t="shared" si="297"/>
        <v>-100</v>
      </c>
      <c r="J1217" s="51">
        <f t="shared" si="298"/>
        <v>0</v>
      </c>
      <c r="K1217" s="51">
        <f t="shared" si="299"/>
        <v>0</v>
      </c>
    </row>
    <row r="1218" spans="1:11">
      <c r="A1218" s="56" t="s">
        <v>35</v>
      </c>
      <c r="B1218" s="49" t="s">
        <v>36</v>
      </c>
      <c r="C1218" s="50">
        <v>3081949.85</v>
      </c>
      <c r="D1218" s="50">
        <v>0</v>
      </c>
      <c r="E1218" s="50">
        <v>0</v>
      </c>
      <c r="F1218" s="50">
        <v>0</v>
      </c>
      <c r="G1218" s="50">
        <f t="shared" si="295"/>
        <v>-3081949.85</v>
      </c>
      <c r="H1218" s="50">
        <f t="shared" si="296"/>
        <v>0</v>
      </c>
      <c r="I1218" s="51">
        <f t="shared" si="297"/>
        <v>-100</v>
      </c>
      <c r="J1218" s="51">
        <f t="shared" si="298"/>
        <v>0</v>
      </c>
      <c r="K1218" s="51">
        <f t="shared" si="299"/>
        <v>0</v>
      </c>
    </row>
    <row r="1219" spans="1:11">
      <c r="A1219" s="57" t="s">
        <v>37</v>
      </c>
      <c r="B1219" s="49" t="s">
        <v>38</v>
      </c>
      <c r="C1219" s="50">
        <v>41498.559999999998</v>
      </c>
      <c r="D1219" s="50">
        <v>0</v>
      </c>
      <c r="E1219" s="50">
        <v>0</v>
      </c>
      <c r="F1219" s="50">
        <v>0</v>
      </c>
      <c r="G1219" s="50">
        <f t="shared" si="295"/>
        <v>-41498.559999999998</v>
      </c>
      <c r="H1219" s="50">
        <f t="shared" si="296"/>
        <v>0</v>
      </c>
      <c r="I1219" s="51">
        <f t="shared" si="297"/>
        <v>-100</v>
      </c>
      <c r="J1219" s="51">
        <f t="shared" si="298"/>
        <v>0</v>
      </c>
      <c r="K1219" s="51">
        <f t="shared" si="299"/>
        <v>0</v>
      </c>
    </row>
    <row r="1220" spans="1:11">
      <c r="A1220" s="55" t="s">
        <v>39</v>
      </c>
      <c r="B1220" s="49" t="s">
        <v>40</v>
      </c>
      <c r="C1220" s="50">
        <v>1643585.03</v>
      </c>
      <c r="D1220" s="50">
        <v>0</v>
      </c>
      <c r="E1220" s="50">
        <v>0</v>
      </c>
      <c r="F1220" s="50">
        <v>0</v>
      </c>
      <c r="G1220" s="50">
        <f t="shared" si="295"/>
        <v>-1643585.03</v>
      </c>
      <c r="H1220" s="50">
        <f t="shared" si="296"/>
        <v>0</v>
      </c>
      <c r="I1220" s="51">
        <f t="shared" si="297"/>
        <v>-100</v>
      </c>
      <c r="J1220" s="51">
        <f t="shared" si="298"/>
        <v>0</v>
      </c>
      <c r="K1220" s="51">
        <f t="shared" si="299"/>
        <v>0</v>
      </c>
    </row>
    <row r="1221" spans="1:11">
      <c r="A1221" s="56" t="s">
        <v>41</v>
      </c>
      <c r="B1221" s="49" t="s">
        <v>42</v>
      </c>
      <c r="C1221" s="50">
        <v>1643585.03</v>
      </c>
      <c r="D1221" s="50">
        <v>0</v>
      </c>
      <c r="E1221" s="50">
        <v>0</v>
      </c>
      <c r="F1221" s="50">
        <v>0</v>
      </c>
      <c r="G1221" s="50">
        <f t="shared" si="295"/>
        <v>-1643585.03</v>
      </c>
      <c r="H1221" s="50">
        <f t="shared" si="296"/>
        <v>0</v>
      </c>
      <c r="I1221" s="51">
        <f t="shared" si="297"/>
        <v>-100</v>
      </c>
      <c r="J1221" s="51">
        <f t="shared" si="298"/>
        <v>0</v>
      </c>
      <c r="K1221" s="51">
        <f t="shared" si="299"/>
        <v>0</v>
      </c>
    </row>
    <row r="1222" spans="1:11" ht="26.4">
      <c r="A1222" s="55" t="s">
        <v>69</v>
      </c>
      <c r="B1222" s="49" t="s">
        <v>70</v>
      </c>
      <c r="C1222" s="50">
        <v>26946</v>
      </c>
      <c r="D1222" s="50">
        <v>0</v>
      </c>
      <c r="E1222" s="50">
        <v>0</v>
      </c>
      <c r="F1222" s="50">
        <v>0</v>
      </c>
      <c r="G1222" s="50">
        <f t="shared" si="295"/>
        <v>-26946</v>
      </c>
      <c r="H1222" s="50">
        <f t="shared" si="296"/>
        <v>0</v>
      </c>
      <c r="I1222" s="51">
        <f t="shared" si="297"/>
        <v>-100</v>
      </c>
      <c r="J1222" s="51">
        <f t="shared" si="298"/>
        <v>0</v>
      </c>
      <c r="K1222" s="51">
        <f t="shared" si="299"/>
        <v>0</v>
      </c>
    </row>
    <row r="1223" spans="1:11">
      <c r="A1223" s="56" t="s">
        <v>71</v>
      </c>
      <c r="B1223" s="49" t="s">
        <v>72</v>
      </c>
      <c r="C1223" s="50">
        <v>26946</v>
      </c>
      <c r="D1223" s="50">
        <v>0</v>
      </c>
      <c r="E1223" s="50">
        <v>0</v>
      </c>
      <c r="F1223" s="50">
        <v>0</v>
      </c>
      <c r="G1223" s="50">
        <f t="shared" si="295"/>
        <v>-26946</v>
      </c>
      <c r="H1223" s="50">
        <f t="shared" si="296"/>
        <v>0</v>
      </c>
      <c r="I1223" s="51">
        <f t="shared" si="297"/>
        <v>-100</v>
      </c>
      <c r="J1223" s="51">
        <f t="shared" si="298"/>
        <v>0</v>
      </c>
      <c r="K1223" s="51">
        <f t="shared" si="299"/>
        <v>0</v>
      </c>
    </row>
    <row r="1224" spans="1:11" ht="26.4">
      <c r="A1224" s="55" t="s">
        <v>45</v>
      </c>
      <c r="B1224" s="49" t="s">
        <v>46</v>
      </c>
      <c r="C1224" s="50">
        <v>4525905.63</v>
      </c>
      <c r="D1224" s="50">
        <v>0</v>
      </c>
      <c r="E1224" s="50">
        <v>0</v>
      </c>
      <c r="F1224" s="50">
        <v>0</v>
      </c>
      <c r="G1224" s="50">
        <f t="shared" si="295"/>
        <v>-4525905.63</v>
      </c>
      <c r="H1224" s="50">
        <f t="shared" si="296"/>
        <v>0</v>
      </c>
      <c r="I1224" s="51">
        <f t="shared" si="297"/>
        <v>-100</v>
      </c>
      <c r="J1224" s="51">
        <f t="shared" si="298"/>
        <v>0</v>
      </c>
      <c r="K1224" s="51">
        <f t="shared" si="299"/>
        <v>0</v>
      </c>
    </row>
    <row r="1225" spans="1:11">
      <c r="A1225" s="56" t="s">
        <v>47</v>
      </c>
      <c r="B1225" s="49" t="s">
        <v>48</v>
      </c>
      <c r="C1225" s="50">
        <v>15556</v>
      </c>
      <c r="D1225" s="50">
        <v>0</v>
      </c>
      <c r="E1225" s="50">
        <v>0</v>
      </c>
      <c r="F1225" s="50">
        <v>0</v>
      </c>
      <c r="G1225" s="50">
        <f t="shared" si="295"/>
        <v>-15556</v>
      </c>
      <c r="H1225" s="50">
        <f t="shared" si="296"/>
        <v>0</v>
      </c>
      <c r="I1225" s="51">
        <f t="shared" si="297"/>
        <v>-100</v>
      </c>
      <c r="J1225" s="51">
        <f t="shared" si="298"/>
        <v>0</v>
      </c>
      <c r="K1225" s="51">
        <f t="shared" si="299"/>
        <v>0</v>
      </c>
    </row>
    <row r="1226" spans="1:11" ht="26.4">
      <c r="A1226" s="57" t="s">
        <v>49</v>
      </c>
      <c r="B1226" s="49" t="s">
        <v>50</v>
      </c>
      <c r="C1226" s="50">
        <v>15556</v>
      </c>
      <c r="D1226" s="50">
        <v>0</v>
      </c>
      <c r="E1226" s="50">
        <v>0</v>
      </c>
      <c r="F1226" s="50">
        <v>0</v>
      </c>
      <c r="G1226" s="50">
        <f t="shared" si="295"/>
        <v>-15556</v>
      </c>
      <c r="H1226" s="50">
        <f t="shared" si="296"/>
        <v>0</v>
      </c>
      <c r="I1226" s="51">
        <f t="shared" si="297"/>
        <v>-100</v>
      </c>
      <c r="J1226" s="51">
        <f t="shared" si="298"/>
        <v>0</v>
      </c>
      <c r="K1226" s="51">
        <f t="shared" si="299"/>
        <v>0</v>
      </c>
    </row>
    <row r="1227" spans="1:11" ht="26.4">
      <c r="A1227" s="58" t="s">
        <v>51</v>
      </c>
      <c r="B1227" s="49" t="s">
        <v>52</v>
      </c>
      <c r="C1227" s="50">
        <v>15556</v>
      </c>
      <c r="D1227" s="50">
        <v>0</v>
      </c>
      <c r="E1227" s="50">
        <v>0</v>
      </c>
      <c r="F1227" s="50">
        <v>0</v>
      </c>
      <c r="G1227" s="50">
        <f t="shared" si="295"/>
        <v>-15556</v>
      </c>
      <c r="H1227" s="50">
        <f t="shared" si="296"/>
        <v>0</v>
      </c>
      <c r="I1227" s="51">
        <f t="shared" si="297"/>
        <v>-100</v>
      </c>
      <c r="J1227" s="51">
        <f t="shared" si="298"/>
        <v>0</v>
      </c>
      <c r="K1227" s="51">
        <f t="shared" si="299"/>
        <v>0</v>
      </c>
    </row>
    <row r="1228" spans="1:11" ht="52.8">
      <c r="A1228" s="56" t="s">
        <v>153</v>
      </c>
      <c r="B1228" s="49" t="s">
        <v>154</v>
      </c>
      <c r="C1228" s="50">
        <v>4510349.63</v>
      </c>
      <c r="D1228" s="50">
        <v>0</v>
      </c>
      <c r="E1228" s="50">
        <v>0</v>
      </c>
      <c r="F1228" s="50">
        <v>0</v>
      </c>
      <c r="G1228" s="50">
        <f t="shared" si="295"/>
        <v>-4510349.63</v>
      </c>
      <c r="H1228" s="50">
        <f t="shared" si="296"/>
        <v>0</v>
      </c>
      <c r="I1228" s="51">
        <f t="shared" si="297"/>
        <v>-100</v>
      </c>
      <c r="J1228" s="51">
        <f t="shared" si="298"/>
        <v>0</v>
      </c>
      <c r="K1228" s="51">
        <f t="shared" si="299"/>
        <v>0</v>
      </c>
    </row>
    <row r="1229" spans="1:11" ht="39.6">
      <c r="A1229" s="57" t="s">
        <v>155</v>
      </c>
      <c r="B1229" s="49" t="s">
        <v>156</v>
      </c>
      <c r="C1229" s="50">
        <v>2400543.2000000002</v>
      </c>
      <c r="D1229" s="50">
        <v>0</v>
      </c>
      <c r="E1229" s="50">
        <v>0</v>
      </c>
      <c r="F1229" s="50">
        <v>0</v>
      </c>
      <c r="G1229" s="50">
        <f t="shared" si="295"/>
        <v>-2400543.2000000002</v>
      </c>
      <c r="H1229" s="50">
        <f t="shared" si="296"/>
        <v>0</v>
      </c>
      <c r="I1229" s="51">
        <f t="shared" si="297"/>
        <v>-100</v>
      </c>
      <c r="J1229" s="51">
        <f t="shared" si="298"/>
        <v>0</v>
      </c>
      <c r="K1229" s="51">
        <f t="shared" si="299"/>
        <v>0</v>
      </c>
    </row>
    <row r="1230" spans="1:11" ht="66">
      <c r="A1230" s="57" t="s">
        <v>243</v>
      </c>
      <c r="B1230" s="49" t="s">
        <v>244</v>
      </c>
      <c r="C1230" s="50">
        <v>2109806.4300000002</v>
      </c>
      <c r="D1230" s="50">
        <v>0</v>
      </c>
      <c r="E1230" s="50">
        <v>0</v>
      </c>
      <c r="F1230" s="50">
        <v>0</v>
      </c>
      <c r="G1230" s="50">
        <f t="shared" si="295"/>
        <v>-2109806.4300000002</v>
      </c>
      <c r="H1230" s="50">
        <f t="shared" si="296"/>
        <v>0</v>
      </c>
      <c r="I1230" s="51">
        <f t="shared" si="297"/>
        <v>-100</v>
      </c>
      <c r="J1230" s="51">
        <f t="shared" si="298"/>
        <v>0</v>
      </c>
      <c r="K1230" s="51">
        <f t="shared" si="299"/>
        <v>0</v>
      </c>
    </row>
    <row r="1231" spans="1:11">
      <c r="A1231" s="54" t="s">
        <v>53</v>
      </c>
      <c r="B1231" s="49" t="s">
        <v>54</v>
      </c>
      <c r="C1231" s="50">
        <v>95480.13</v>
      </c>
      <c r="D1231" s="50">
        <v>0</v>
      </c>
      <c r="E1231" s="50">
        <v>0</v>
      </c>
      <c r="F1231" s="50">
        <v>0</v>
      </c>
      <c r="G1231" s="50">
        <f t="shared" si="295"/>
        <v>-95480.13</v>
      </c>
      <c r="H1231" s="50">
        <f t="shared" si="296"/>
        <v>0</v>
      </c>
      <c r="I1231" s="51">
        <f t="shared" si="297"/>
        <v>-100</v>
      </c>
      <c r="J1231" s="51">
        <f t="shared" si="298"/>
        <v>0</v>
      </c>
      <c r="K1231" s="51">
        <f t="shared" si="299"/>
        <v>0</v>
      </c>
    </row>
    <row r="1232" spans="1:11">
      <c r="A1232" s="55" t="s">
        <v>55</v>
      </c>
      <c r="B1232" s="49" t="s">
        <v>56</v>
      </c>
      <c r="C1232" s="50">
        <v>95480.13</v>
      </c>
      <c r="D1232" s="50">
        <v>0</v>
      </c>
      <c r="E1232" s="50">
        <v>0</v>
      </c>
      <c r="F1232" s="50">
        <v>0</v>
      </c>
      <c r="G1232" s="50">
        <f t="shared" si="295"/>
        <v>-95480.13</v>
      </c>
      <c r="H1232" s="50">
        <f t="shared" si="296"/>
        <v>0</v>
      </c>
      <c r="I1232" s="51">
        <f t="shared" si="297"/>
        <v>-100</v>
      </c>
      <c r="J1232" s="51">
        <f t="shared" si="298"/>
        <v>0</v>
      </c>
      <c r="K1232" s="51">
        <f t="shared" si="299"/>
        <v>0</v>
      </c>
    </row>
    <row r="1233" spans="1:11">
      <c r="A1233" s="48"/>
      <c r="B1233" s="49" t="s">
        <v>57</v>
      </c>
      <c r="C1233" s="50">
        <v>13039822.720000001</v>
      </c>
      <c r="D1233" s="50">
        <v>0</v>
      </c>
      <c r="E1233" s="50">
        <v>0</v>
      </c>
      <c r="F1233" s="50">
        <v>0</v>
      </c>
      <c r="G1233" s="50">
        <f t="shared" si="295"/>
        <v>-13039822.720000001</v>
      </c>
      <c r="H1233" s="50">
        <f t="shared" si="296"/>
        <v>0</v>
      </c>
      <c r="I1233" s="51">
        <f t="shared" si="297"/>
        <v>-100</v>
      </c>
      <c r="J1233" s="51">
        <f t="shared" si="298"/>
        <v>0</v>
      </c>
      <c r="K1233" s="51">
        <f t="shared" si="299"/>
        <v>0</v>
      </c>
    </row>
    <row r="1234" spans="1:11">
      <c r="A1234" s="48" t="s">
        <v>58</v>
      </c>
      <c r="B1234" s="49" t="s">
        <v>59</v>
      </c>
      <c r="C1234" s="50">
        <v>-13039822.720000001</v>
      </c>
      <c r="D1234" s="50">
        <v>0</v>
      </c>
      <c r="E1234" s="50">
        <v>0</v>
      </c>
      <c r="F1234" s="50">
        <v>0</v>
      </c>
      <c r="G1234" s="50">
        <f t="shared" si="295"/>
        <v>13039822.720000001</v>
      </c>
      <c r="H1234" s="50">
        <f t="shared" si="296"/>
        <v>0</v>
      </c>
      <c r="I1234" s="51">
        <f t="shared" si="297"/>
        <v>-100</v>
      </c>
      <c r="J1234" s="51">
        <f t="shared" si="298"/>
        <v>0</v>
      </c>
      <c r="K1234" s="51">
        <f t="shared" si="299"/>
        <v>0</v>
      </c>
    </row>
    <row r="1235" spans="1:11">
      <c r="A1235" s="54" t="s">
        <v>60</v>
      </c>
      <c r="B1235" s="49" t="s">
        <v>61</v>
      </c>
      <c r="C1235" s="50">
        <v>-13039822.720000001</v>
      </c>
      <c r="D1235" s="50">
        <v>0</v>
      </c>
      <c r="E1235" s="50">
        <v>0</v>
      </c>
      <c r="F1235" s="50">
        <v>0</v>
      </c>
      <c r="G1235" s="50">
        <f t="shared" si="295"/>
        <v>13039822.720000001</v>
      </c>
      <c r="H1235" s="50">
        <f t="shared" si="296"/>
        <v>0</v>
      </c>
      <c r="I1235" s="51">
        <f t="shared" si="297"/>
        <v>-100</v>
      </c>
      <c r="J1235" s="51">
        <f t="shared" si="298"/>
        <v>0</v>
      </c>
      <c r="K1235" s="51">
        <f t="shared" si="299"/>
        <v>0</v>
      </c>
    </row>
    <row r="1236" spans="1:11" ht="26.4">
      <c r="A1236" s="63" t="s">
        <v>478</v>
      </c>
      <c r="B1236" s="60" t="s">
        <v>479</v>
      </c>
      <c r="C1236" s="61"/>
      <c r="D1236" s="61"/>
      <c r="E1236" s="61"/>
      <c r="F1236" s="61"/>
      <c r="G1236" s="61"/>
      <c r="H1236" s="61"/>
      <c r="I1236" s="62"/>
      <c r="J1236" s="62"/>
      <c r="K1236" s="62"/>
    </row>
    <row r="1237" spans="1:11">
      <c r="A1237" s="48" t="s">
        <v>19</v>
      </c>
      <c r="B1237" s="49" t="s">
        <v>20</v>
      </c>
      <c r="C1237" s="50">
        <v>18803</v>
      </c>
      <c r="D1237" s="50">
        <v>4503114</v>
      </c>
      <c r="E1237" s="50">
        <v>8899</v>
      </c>
      <c r="F1237" s="50">
        <v>4503512.3</v>
      </c>
      <c r="G1237" s="50">
        <f t="shared" ref="G1237:G1260" si="300">F1237-C1237</f>
        <v>4484709.3</v>
      </c>
      <c r="H1237" s="50">
        <f t="shared" ref="H1237:H1260" si="301">E1237-F1237</f>
        <v>-4494613.3</v>
      </c>
      <c r="I1237" s="51">
        <f t="shared" ref="I1237:I1260" si="302">IF(ISERROR(F1237/C1237),0,F1237/C1237*100-100)</f>
        <v>23851.030686592563</v>
      </c>
      <c r="J1237" s="51">
        <f t="shared" ref="J1237:J1260" si="303">IF(ISERROR(F1237/E1237),0,F1237/E1237*100)</f>
        <v>50606.94797168221</v>
      </c>
      <c r="K1237" s="51">
        <f t="shared" ref="K1237:K1260" si="304">IF(ISERROR(F1237/D1237),0,F1237/D1237*100)</f>
        <v>100.00884499037777</v>
      </c>
    </row>
    <row r="1238" spans="1:11" ht="26.4">
      <c r="A1238" s="54" t="s">
        <v>21</v>
      </c>
      <c r="B1238" s="49" t="s">
        <v>22</v>
      </c>
      <c r="C1238" s="50">
        <v>0</v>
      </c>
      <c r="D1238" s="50">
        <v>0</v>
      </c>
      <c r="E1238" s="50">
        <v>0</v>
      </c>
      <c r="F1238" s="50">
        <v>398.3</v>
      </c>
      <c r="G1238" s="50">
        <f t="shared" si="300"/>
        <v>398.3</v>
      </c>
      <c r="H1238" s="50">
        <f t="shared" si="301"/>
        <v>-398.3</v>
      </c>
      <c r="I1238" s="51">
        <f t="shared" si="302"/>
        <v>0</v>
      </c>
      <c r="J1238" s="51">
        <f t="shared" si="303"/>
        <v>0</v>
      </c>
      <c r="K1238" s="51">
        <f t="shared" si="304"/>
        <v>0</v>
      </c>
    </row>
    <row r="1239" spans="1:11">
      <c r="A1239" s="54" t="s">
        <v>23</v>
      </c>
      <c r="B1239" s="49" t="s">
        <v>24</v>
      </c>
      <c r="C1239" s="50">
        <v>18803</v>
      </c>
      <c r="D1239" s="50">
        <v>4503114</v>
      </c>
      <c r="E1239" s="50">
        <v>8899</v>
      </c>
      <c r="F1239" s="50">
        <v>4503114</v>
      </c>
      <c r="G1239" s="50">
        <f t="shared" si="300"/>
        <v>4484311</v>
      </c>
      <c r="H1239" s="50">
        <f t="shared" si="301"/>
        <v>-4494215</v>
      </c>
      <c r="I1239" s="51">
        <f t="shared" si="302"/>
        <v>23848.912407594533</v>
      </c>
      <c r="J1239" s="51">
        <f t="shared" si="303"/>
        <v>50602.472187886284</v>
      </c>
      <c r="K1239" s="51">
        <f t="shared" si="304"/>
        <v>100</v>
      </c>
    </row>
    <row r="1240" spans="1:11" ht="26.4">
      <c r="A1240" s="55" t="s">
        <v>25</v>
      </c>
      <c r="B1240" s="49" t="s">
        <v>26</v>
      </c>
      <c r="C1240" s="50">
        <v>18803</v>
      </c>
      <c r="D1240" s="50">
        <v>4503114</v>
      </c>
      <c r="E1240" s="50">
        <v>8899</v>
      </c>
      <c r="F1240" s="50">
        <v>4503114</v>
      </c>
      <c r="G1240" s="50">
        <f t="shared" si="300"/>
        <v>4484311</v>
      </c>
      <c r="H1240" s="50">
        <f t="shared" si="301"/>
        <v>-4494215</v>
      </c>
      <c r="I1240" s="51">
        <f t="shared" si="302"/>
        <v>23848.912407594533</v>
      </c>
      <c r="J1240" s="51">
        <f t="shared" si="303"/>
        <v>50602.472187886284</v>
      </c>
      <c r="K1240" s="51">
        <f t="shared" si="304"/>
        <v>100</v>
      </c>
    </row>
    <row r="1241" spans="1:11">
      <c r="A1241" s="48" t="s">
        <v>27</v>
      </c>
      <c r="B1241" s="49" t="s">
        <v>28</v>
      </c>
      <c r="C1241" s="50">
        <v>12455.81</v>
      </c>
      <c r="D1241" s="50">
        <v>4503114</v>
      </c>
      <c r="E1241" s="50">
        <v>8899</v>
      </c>
      <c r="F1241" s="50">
        <v>2206080.8199999998</v>
      </c>
      <c r="G1241" s="50">
        <f t="shared" si="300"/>
        <v>2193625.0099999998</v>
      </c>
      <c r="H1241" s="50">
        <f t="shared" si="301"/>
        <v>-2197181.8199999998</v>
      </c>
      <c r="I1241" s="51">
        <f t="shared" si="302"/>
        <v>17611.259404245888</v>
      </c>
      <c r="J1241" s="51">
        <f t="shared" si="303"/>
        <v>24790.210360714686</v>
      </c>
      <c r="K1241" s="51">
        <f t="shared" si="304"/>
        <v>48.990117061215862</v>
      </c>
    </row>
    <row r="1242" spans="1:11">
      <c r="A1242" s="54" t="s">
        <v>29</v>
      </c>
      <c r="B1242" s="49" t="s">
        <v>30</v>
      </c>
      <c r="C1242" s="50">
        <v>12455.81</v>
      </c>
      <c r="D1242" s="50">
        <v>4478764</v>
      </c>
      <c r="E1242" s="50">
        <v>8899</v>
      </c>
      <c r="F1242" s="50">
        <v>2204882.9</v>
      </c>
      <c r="G1242" s="50">
        <f t="shared" si="300"/>
        <v>2192427.09</v>
      </c>
      <c r="H1242" s="50">
        <f t="shared" si="301"/>
        <v>-2195983.9</v>
      </c>
      <c r="I1242" s="51">
        <f t="shared" si="302"/>
        <v>17601.642044957334</v>
      </c>
      <c r="J1242" s="51">
        <f t="shared" si="303"/>
        <v>24776.749072929542</v>
      </c>
      <c r="K1242" s="51">
        <f t="shared" si="304"/>
        <v>49.229718288349197</v>
      </c>
    </row>
    <row r="1243" spans="1:11">
      <c r="A1243" s="55" t="s">
        <v>31</v>
      </c>
      <c r="B1243" s="49" t="s">
        <v>32</v>
      </c>
      <c r="C1243" s="50">
        <v>0</v>
      </c>
      <c r="D1243" s="50">
        <v>2824703</v>
      </c>
      <c r="E1243" s="50">
        <v>0</v>
      </c>
      <c r="F1243" s="50">
        <v>1372016.69</v>
      </c>
      <c r="G1243" s="50">
        <f t="shared" si="300"/>
        <v>1372016.69</v>
      </c>
      <c r="H1243" s="50">
        <f t="shared" si="301"/>
        <v>-1372016.69</v>
      </c>
      <c r="I1243" s="51">
        <f t="shared" si="302"/>
        <v>0</v>
      </c>
      <c r="J1243" s="51">
        <f t="shared" si="303"/>
        <v>0</v>
      </c>
      <c r="K1243" s="51">
        <f t="shared" si="304"/>
        <v>48.572068992740121</v>
      </c>
    </row>
    <row r="1244" spans="1:11">
      <c r="A1244" s="56" t="s">
        <v>33</v>
      </c>
      <c r="B1244" s="49" t="s">
        <v>34</v>
      </c>
      <c r="C1244" s="50">
        <v>0</v>
      </c>
      <c r="D1244" s="50">
        <v>1450263</v>
      </c>
      <c r="E1244" s="50">
        <v>0</v>
      </c>
      <c r="F1244" s="50">
        <v>606098.01</v>
      </c>
      <c r="G1244" s="50">
        <f t="shared" si="300"/>
        <v>606098.01</v>
      </c>
      <c r="H1244" s="50">
        <f t="shared" si="301"/>
        <v>-606098.01</v>
      </c>
      <c r="I1244" s="51">
        <f t="shared" si="302"/>
        <v>0</v>
      </c>
      <c r="J1244" s="51">
        <f t="shared" si="303"/>
        <v>0</v>
      </c>
      <c r="K1244" s="51">
        <f t="shared" si="304"/>
        <v>41.792282503242518</v>
      </c>
    </row>
    <row r="1245" spans="1:11">
      <c r="A1245" s="56" t="s">
        <v>35</v>
      </c>
      <c r="B1245" s="49" t="s">
        <v>36</v>
      </c>
      <c r="C1245" s="50">
        <v>0</v>
      </c>
      <c r="D1245" s="50">
        <v>1374440</v>
      </c>
      <c r="E1245" s="50">
        <v>0</v>
      </c>
      <c r="F1245" s="50">
        <v>765918.68</v>
      </c>
      <c r="G1245" s="50">
        <f t="shared" si="300"/>
        <v>765918.68</v>
      </c>
      <c r="H1245" s="50">
        <f t="shared" si="301"/>
        <v>-765918.68</v>
      </c>
      <c r="I1245" s="51">
        <f t="shared" si="302"/>
        <v>0</v>
      </c>
      <c r="J1245" s="51">
        <f t="shared" si="303"/>
        <v>0</v>
      </c>
      <c r="K1245" s="51">
        <f t="shared" si="304"/>
        <v>55.725872355286519</v>
      </c>
    </row>
    <row r="1246" spans="1:11">
      <c r="A1246" s="57" t="s">
        <v>37</v>
      </c>
      <c r="B1246" s="49" t="s">
        <v>38</v>
      </c>
      <c r="C1246" s="50">
        <v>0</v>
      </c>
      <c r="D1246" s="50">
        <v>0</v>
      </c>
      <c r="E1246" s="50">
        <v>0</v>
      </c>
      <c r="F1246" s="50">
        <v>8667</v>
      </c>
      <c r="G1246" s="50">
        <f t="shared" si="300"/>
        <v>8667</v>
      </c>
      <c r="H1246" s="50">
        <f t="shared" si="301"/>
        <v>-8667</v>
      </c>
      <c r="I1246" s="51">
        <f t="shared" si="302"/>
        <v>0</v>
      </c>
      <c r="J1246" s="51">
        <f t="shared" si="303"/>
        <v>0</v>
      </c>
      <c r="K1246" s="51">
        <f t="shared" si="304"/>
        <v>0</v>
      </c>
    </row>
    <row r="1247" spans="1:11" ht="26.4">
      <c r="A1247" s="55" t="s">
        <v>69</v>
      </c>
      <c r="B1247" s="49" t="s">
        <v>70</v>
      </c>
      <c r="C1247" s="50">
        <v>12455.81</v>
      </c>
      <c r="D1247" s="50">
        <v>408335</v>
      </c>
      <c r="E1247" s="50">
        <v>8899</v>
      </c>
      <c r="F1247" s="50">
        <v>357804.15</v>
      </c>
      <c r="G1247" s="50">
        <f t="shared" si="300"/>
        <v>345348.34</v>
      </c>
      <c r="H1247" s="50">
        <f t="shared" si="301"/>
        <v>-348905.15</v>
      </c>
      <c r="I1247" s="51">
        <f t="shared" si="302"/>
        <v>2772.5883744212542</v>
      </c>
      <c r="J1247" s="51">
        <f t="shared" si="303"/>
        <v>4020.7231149567369</v>
      </c>
      <c r="K1247" s="51">
        <f t="shared" si="304"/>
        <v>87.625148468781759</v>
      </c>
    </row>
    <row r="1248" spans="1:11">
      <c r="A1248" s="56" t="s">
        <v>71</v>
      </c>
      <c r="B1248" s="49" t="s">
        <v>72</v>
      </c>
      <c r="C1248" s="50">
        <v>12455.81</v>
      </c>
      <c r="D1248" s="50">
        <v>408335</v>
      </c>
      <c r="E1248" s="50">
        <v>8899</v>
      </c>
      <c r="F1248" s="50">
        <v>357804.15</v>
      </c>
      <c r="G1248" s="50">
        <f t="shared" si="300"/>
        <v>345348.34</v>
      </c>
      <c r="H1248" s="50">
        <f t="shared" si="301"/>
        <v>-348905.15</v>
      </c>
      <c r="I1248" s="51">
        <f t="shared" si="302"/>
        <v>2772.5883744212542</v>
      </c>
      <c r="J1248" s="51">
        <f t="shared" si="303"/>
        <v>4020.7231149567369</v>
      </c>
      <c r="K1248" s="51">
        <f t="shared" si="304"/>
        <v>87.625148468781759</v>
      </c>
    </row>
    <row r="1249" spans="1:11" ht="26.4">
      <c r="A1249" s="55" t="s">
        <v>45</v>
      </c>
      <c r="B1249" s="49" t="s">
        <v>46</v>
      </c>
      <c r="C1249" s="50">
        <v>0</v>
      </c>
      <c r="D1249" s="50">
        <v>1245726</v>
      </c>
      <c r="E1249" s="50">
        <v>0</v>
      </c>
      <c r="F1249" s="50">
        <v>475062.06</v>
      </c>
      <c r="G1249" s="50">
        <f t="shared" si="300"/>
        <v>475062.06</v>
      </c>
      <c r="H1249" s="50">
        <f t="shared" si="301"/>
        <v>-475062.06</v>
      </c>
      <c r="I1249" s="51">
        <f t="shared" si="302"/>
        <v>0</v>
      </c>
      <c r="J1249" s="51">
        <f t="shared" si="303"/>
        <v>0</v>
      </c>
      <c r="K1249" s="51">
        <f t="shared" si="304"/>
        <v>38.135357213384005</v>
      </c>
    </row>
    <row r="1250" spans="1:11">
      <c r="A1250" s="56" t="s">
        <v>47</v>
      </c>
      <c r="B1250" s="49" t="s">
        <v>48</v>
      </c>
      <c r="C1250" s="50">
        <v>0</v>
      </c>
      <c r="D1250" s="50">
        <v>25000</v>
      </c>
      <c r="E1250" s="50">
        <v>0</v>
      </c>
      <c r="F1250" s="50">
        <v>25000</v>
      </c>
      <c r="G1250" s="50">
        <f t="shared" si="300"/>
        <v>25000</v>
      </c>
      <c r="H1250" s="50">
        <f t="shared" si="301"/>
        <v>-25000</v>
      </c>
      <c r="I1250" s="51">
        <f t="shared" si="302"/>
        <v>0</v>
      </c>
      <c r="J1250" s="51">
        <f t="shared" si="303"/>
        <v>0</v>
      </c>
      <c r="K1250" s="51">
        <f t="shared" si="304"/>
        <v>100</v>
      </c>
    </row>
    <row r="1251" spans="1:11" ht="26.4">
      <c r="A1251" s="57" t="s">
        <v>49</v>
      </c>
      <c r="B1251" s="49" t="s">
        <v>50</v>
      </c>
      <c r="C1251" s="50">
        <v>0</v>
      </c>
      <c r="D1251" s="50">
        <v>25000</v>
      </c>
      <c r="E1251" s="50">
        <v>0</v>
      </c>
      <c r="F1251" s="50">
        <v>25000</v>
      </c>
      <c r="G1251" s="50">
        <f t="shared" si="300"/>
        <v>25000</v>
      </c>
      <c r="H1251" s="50">
        <f t="shared" si="301"/>
        <v>-25000</v>
      </c>
      <c r="I1251" s="51">
        <f t="shared" si="302"/>
        <v>0</v>
      </c>
      <c r="J1251" s="51">
        <f t="shared" si="303"/>
        <v>0</v>
      </c>
      <c r="K1251" s="51">
        <f t="shared" si="304"/>
        <v>100</v>
      </c>
    </row>
    <row r="1252" spans="1:11" ht="26.4">
      <c r="A1252" s="58" t="s">
        <v>51</v>
      </c>
      <c r="B1252" s="49" t="s">
        <v>52</v>
      </c>
      <c r="C1252" s="50">
        <v>0</v>
      </c>
      <c r="D1252" s="50">
        <v>25000</v>
      </c>
      <c r="E1252" s="50">
        <v>0</v>
      </c>
      <c r="F1252" s="50">
        <v>25000</v>
      </c>
      <c r="G1252" s="50">
        <f t="shared" si="300"/>
        <v>25000</v>
      </c>
      <c r="H1252" s="50">
        <f t="shared" si="301"/>
        <v>-25000</v>
      </c>
      <c r="I1252" s="51">
        <f t="shared" si="302"/>
        <v>0</v>
      </c>
      <c r="J1252" s="51">
        <f t="shared" si="303"/>
        <v>0</v>
      </c>
      <c r="K1252" s="51">
        <f t="shared" si="304"/>
        <v>100</v>
      </c>
    </row>
    <row r="1253" spans="1:11" ht="52.8">
      <c r="A1253" s="56" t="s">
        <v>153</v>
      </c>
      <c r="B1253" s="49" t="s">
        <v>154</v>
      </c>
      <c r="C1253" s="50">
        <v>0</v>
      </c>
      <c r="D1253" s="50">
        <v>1220726</v>
      </c>
      <c r="E1253" s="50">
        <v>0</v>
      </c>
      <c r="F1253" s="50">
        <v>450062.06</v>
      </c>
      <c r="G1253" s="50">
        <f t="shared" si="300"/>
        <v>450062.06</v>
      </c>
      <c r="H1253" s="50">
        <f t="shared" si="301"/>
        <v>-450062.06</v>
      </c>
      <c r="I1253" s="51">
        <f t="shared" si="302"/>
        <v>0</v>
      </c>
      <c r="J1253" s="51">
        <f t="shared" si="303"/>
        <v>0</v>
      </c>
      <c r="K1253" s="51">
        <f t="shared" si="304"/>
        <v>36.868393071008562</v>
      </c>
    </row>
    <row r="1254" spans="1:11" ht="39.6">
      <c r="A1254" s="57" t="s">
        <v>155</v>
      </c>
      <c r="B1254" s="49" t="s">
        <v>156</v>
      </c>
      <c r="C1254" s="50">
        <v>0</v>
      </c>
      <c r="D1254" s="50">
        <v>616629</v>
      </c>
      <c r="E1254" s="50">
        <v>0</v>
      </c>
      <c r="F1254" s="50">
        <v>0</v>
      </c>
      <c r="G1254" s="50">
        <f t="shared" si="300"/>
        <v>0</v>
      </c>
      <c r="H1254" s="50">
        <f t="shared" si="301"/>
        <v>0</v>
      </c>
      <c r="I1254" s="51">
        <f t="shared" si="302"/>
        <v>0</v>
      </c>
      <c r="J1254" s="51">
        <f t="shared" si="303"/>
        <v>0</v>
      </c>
      <c r="K1254" s="51">
        <f t="shared" si="304"/>
        <v>0</v>
      </c>
    </row>
    <row r="1255" spans="1:11" ht="66">
      <c r="A1255" s="57" t="s">
        <v>243</v>
      </c>
      <c r="B1255" s="49" t="s">
        <v>244</v>
      </c>
      <c r="C1255" s="50">
        <v>0</v>
      </c>
      <c r="D1255" s="50">
        <v>604097</v>
      </c>
      <c r="E1255" s="50">
        <v>0</v>
      </c>
      <c r="F1255" s="50">
        <v>450062.06</v>
      </c>
      <c r="G1255" s="50">
        <f t="shared" si="300"/>
        <v>450062.06</v>
      </c>
      <c r="H1255" s="50">
        <f t="shared" si="301"/>
        <v>-450062.06</v>
      </c>
      <c r="I1255" s="51">
        <f t="shared" si="302"/>
        <v>0</v>
      </c>
      <c r="J1255" s="51">
        <f t="shared" si="303"/>
        <v>0</v>
      </c>
      <c r="K1255" s="51">
        <f t="shared" si="304"/>
        <v>74.50162142834678</v>
      </c>
    </row>
    <row r="1256" spans="1:11">
      <c r="A1256" s="54" t="s">
        <v>53</v>
      </c>
      <c r="B1256" s="49" t="s">
        <v>54</v>
      </c>
      <c r="C1256" s="50">
        <v>0</v>
      </c>
      <c r="D1256" s="50">
        <v>24350</v>
      </c>
      <c r="E1256" s="50">
        <v>0</v>
      </c>
      <c r="F1256" s="50">
        <v>1197.92</v>
      </c>
      <c r="G1256" s="50">
        <f t="shared" si="300"/>
        <v>1197.92</v>
      </c>
      <c r="H1256" s="50">
        <f t="shared" si="301"/>
        <v>-1197.92</v>
      </c>
      <c r="I1256" s="51">
        <f t="shared" si="302"/>
        <v>0</v>
      </c>
      <c r="J1256" s="51">
        <f t="shared" si="303"/>
        <v>0</v>
      </c>
      <c r="K1256" s="51">
        <f t="shared" si="304"/>
        <v>4.9195893223819311</v>
      </c>
    </row>
    <row r="1257" spans="1:11">
      <c r="A1257" s="55" t="s">
        <v>55</v>
      </c>
      <c r="B1257" s="49" t="s">
        <v>56</v>
      </c>
      <c r="C1257" s="50">
        <v>0</v>
      </c>
      <c r="D1257" s="50">
        <v>24350</v>
      </c>
      <c r="E1257" s="50">
        <v>0</v>
      </c>
      <c r="F1257" s="50">
        <v>1197.92</v>
      </c>
      <c r="G1257" s="50">
        <f t="shared" si="300"/>
        <v>1197.92</v>
      </c>
      <c r="H1257" s="50">
        <f t="shared" si="301"/>
        <v>-1197.92</v>
      </c>
      <c r="I1257" s="51">
        <f t="shared" si="302"/>
        <v>0</v>
      </c>
      <c r="J1257" s="51">
        <f t="shared" si="303"/>
        <v>0</v>
      </c>
      <c r="K1257" s="51">
        <f t="shared" si="304"/>
        <v>4.9195893223819311</v>
      </c>
    </row>
    <row r="1258" spans="1:11">
      <c r="A1258" s="48"/>
      <c r="B1258" s="49" t="s">
        <v>57</v>
      </c>
      <c r="C1258" s="50">
        <v>6347.19</v>
      </c>
      <c r="D1258" s="50">
        <v>0</v>
      </c>
      <c r="E1258" s="50">
        <v>0</v>
      </c>
      <c r="F1258" s="50">
        <v>2297431.48</v>
      </c>
      <c r="G1258" s="50">
        <f t="shared" si="300"/>
        <v>2291084.29</v>
      </c>
      <c r="H1258" s="50">
        <f t="shared" si="301"/>
        <v>-2297431.48</v>
      </c>
      <c r="I1258" s="51">
        <f t="shared" si="302"/>
        <v>36096.040767646788</v>
      </c>
      <c r="J1258" s="51">
        <f t="shared" si="303"/>
        <v>0</v>
      </c>
      <c r="K1258" s="51">
        <f t="shared" si="304"/>
        <v>0</v>
      </c>
    </row>
    <row r="1259" spans="1:11">
      <c r="A1259" s="48" t="s">
        <v>58</v>
      </c>
      <c r="B1259" s="49" t="s">
        <v>59</v>
      </c>
      <c r="C1259" s="50">
        <v>-6347.19</v>
      </c>
      <c r="D1259" s="50">
        <v>0</v>
      </c>
      <c r="E1259" s="50">
        <v>0</v>
      </c>
      <c r="F1259" s="50">
        <v>-2297431.48</v>
      </c>
      <c r="G1259" s="50">
        <f t="shared" si="300"/>
        <v>-2291084.29</v>
      </c>
      <c r="H1259" s="50">
        <f t="shared" si="301"/>
        <v>2297431.48</v>
      </c>
      <c r="I1259" s="51">
        <f t="shared" si="302"/>
        <v>36096.040767646788</v>
      </c>
      <c r="J1259" s="51">
        <f t="shared" si="303"/>
        <v>0</v>
      </c>
      <c r="K1259" s="51">
        <f t="shared" si="304"/>
        <v>0</v>
      </c>
    </row>
    <row r="1260" spans="1:11">
      <c r="A1260" s="54" t="s">
        <v>60</v>
      </c>
      <c r="B1260" s="49" t="s">
        <v>61</v>
      </c>
      <c r="C1260" s="50">
        <v>-6347.19</v>
      </c>
      <c r="D1260" s="50">
        <v>0</v>
      </c>
      <c r="E1260" s="50">
        <v>0</v>
      </c>
      <c r="F1260" s="50">
        <v>-2297431.48</v>
      </c>
      <c r="G1260" s="50">
        <f t="shared" si="300"/>
        <v>-2291084.29</v>
      </c>
      <c r="H1260" s="50">
        <f t="shared" si="301"/>
        <v>2297431.48</v>
      </c>
      <c r="I1260" s="51">
        <f t="shared" si="302"/>
        <v>36096.040767646788</v>
      </c>
      <c r="J1260" s="51">
        <f t="shared" si="303"/>
        <v>0</v>
      </c>
      <c r="K1260" s="51">
        <f t="shared" si="304"/>
        <v>0</v>
      </c>
    </row>
    <row r="1261" spans="1:11" ht="26.4">
      <c r="A1261" s="59" t="s">
        <v>480</v>
      </c>
      <c r="B1261" s="60" t="s">
        <v>481</v>
      </c>
      <c r="C1261" s="61"/>
      <c r="D1261" s="61"/>
      <c r="E1261" s="61"/>
      <c r="F1261" s="61"/>
      <c r="G1261" s="61"/>
      <c r="H1261" s="61"/>
      <c r="I1261" s="62"/>
      <c r="J1261" s="62"/>
      <c r="K1261" s="62"/>
    </row>
    <row r="1262" spans="1:11">
      <c r="A1262" s="48" t="s">
        <v>19</v>
      </c>
      <c r="B1262" s="49" t="s">
        <v>20</v>
      </c>
      <c r="C1262" s="50">
        <v>3792.71</v>
      </c>
      <c r="D1262" s="50">
        <v>13204</v>
      </c>
      <c r="E1262" s="50">
        <v>0</v>
      </c>
      <c r="F1262" s="50">
        <v>12926.37</v>
      </c>
      <c r="G1262" s="50">
        <f t="shared" ref="G1262:G1274" si="305">F1262-C1262</f>
        <v>9133.66</v>
      </c>
      <c r="H1262" s="50">
        <f t="shared" ref="H1262:H1274" si="306">E1262-F1262</f>
        <v>-12926.37</v>
      </c>
      <c r="I1262" s="51">
        <f t="shared" ref="I1262:I1274" si="307">IF(ISERROR(F1262/C1262),0,F1262/C1262*100-100)</f>
        <v>240.82147066345698</v>
      </c>
      <c r="J1262" s="51">
        <f t="shared" ref="J1262:J1274" si="308">IF(ISERROR(F1262/E1262),0,F1262/E1262*100)</f>
        <v>0</v>
      </c>
      <c r="K1262" s="51">
        <f t="shared" ref="K1262:K1274" si="309">IF(ISERROR(F1262/D1262),0,F1262/D1262*100)</f>
        <v>97.897379581944875</v>
      </c>
    </row>
    <row r="1263" spans="1:11">
      <c r="A1263" s="54" t="s">
        <v>83</v>
      </c>
      <c r="B1263" s="49" t="s">
        <v>84</v>
      </c>
      <c r="C1263" s="50">
        <v>3792.71</v>
      </c>
      <c r="D1263" s="50">
        <v>13204</v>
      </c>
      <c r="E1263" s="50">
        <v>0</v>
      </c>
      <c r="F1263" s="50">
        <v>12926.37</v>
      </c>
      <c r="G1263" s="50">
        <f t="shared" si="305"/>
        <v>9133.66</v>
      </c>
      <c r="H1263" s="50">
        <f t="shared" si="306"/>
        <v>-12926.37</v>
      </c>
      <c r="I1263" s="51">
        <f t="shared" si="307"/>
        <v>240.82147066345698</v>
      </c>
      <c r="J1263" s="51">
        <f t="shared" si="308"/>
        <v>0</v>
      </c>
      <c r="K1263" s="51">
        <f t="shared" si="309"/>
        <v>97.897379581944875</v>
      </c>
    </row>
    <row r="1264" spans="1:11">
      <c r="A1264" s="55" t="s">
        <v>85</v>
      </c>
      <c r="B1264" s="49" t="s">
        <v>86</v>
      </c>
      <c r="C1264" s="50">
        <v>3792.71</v>
      </c>
      <c r="D1264" s="50">
        <v>13204</v>
      </c>
      <c r="E1264" s="50">
        <v>0</v>
      </c>
      <c r="F1264" s="50">
        <v>12926.37</v>
      </c>
      <c r="G1264" s="50">
        <f t="shared" si="305"/>
        <v>9133.66</v>
      </c>
      <c r="H1264" s="50">
        <f t="shared" si="306"/>
        <v>-12926.37</v>
      </c>
      <c r="I1264" s="51">
        <f t="shared" si="307"/>
        <v>240.82147066345698</v>
      </c>
      <c r="J1264" s="51">
        <f t="shared" si="308"/>
        <v>0</v>
      </c>
      <c r="K1264" s="51">
        <f t="shared" si="309"/>
        <v>97.897379581944875</v>
      </c>
    </row>
    <row r="1265" spans="1:11">
      <c r="A1265" s="56" t="s">
        <v>87</v>
      </c>
      <c r="B1265" s="49" t="s">
        <v>88</v>
      </c>
      <c r="C1265" s="50">
        <v>3792.71</v>
      </c>
      <c r="D1265" s="50">
        <v>13204</v>
      </c>
      <c r="E1265" s="50">
        <v>0</v>
      </c>
      <c r="F1265" s="50">
        <v>12926.37</v>
      </c>
      <c r="G1265" s="50">
        <f t="shared" si="305"/>
        <v>9133.66</v>
      </c>
      <c r="H1265" s="50">
        <f t="shared" si="306"/>
        <v>-12926.37</v>
      </c>
      <c r="I1265" s="51">
        <f t="shared" si="307"/>
        <v>240.82147066345698</v>
      </c>
      <c r="J1265" s="51">
        <f t="shared" si="308"/>
        <v>0</v>
      </c>
      <c r="K1265" s="51">
        <f t="shared" si="309"/>
        <v>97.897379581944875</v>
      </c>
    </row>
    <row r="1266" spans="1:11" ht="26.4">
      <c r="A1266" s="57" t="s">
        <v>89</v>
      </c>
      <c r="B1266" s="49" t="s">
        <v>90</v>
      </c>
      <c r="C1266" s="50">
        <v>3792.71</v>
      </c>
      <c r="D1266" s="50">
        <v>13204</v>
      </c>
      <c r="E1266" s="50">
        <v>0</v>
      </c>
      <c r="F1266" s="50">
        <v>12926.37</v>
      </c>
      <c r="G1266" s="50">
        <f t="shared" si="305"/>
        <v>9133.66</v>
      </c>
      <c r="H1266" s="50">
        <f t="shared" si="306"/>
        <v>-12926.37</v>
      </c>
      <c r="I1266" s="51">
        <f t="shared" si="307"/>
        <v>240.82147066345698</v>
      </c>
      <c r="J1266" s="51">
        <f t="shared" si="308"/>
        <v>0</v>
      </c>
      <c r="K1266" s="51">
        <f t="shared" si="309"/>
        <v>97.897379581944875</v>
      </c>
    </row>
    <row r="1267" spans="1:11" ht="26.4">
      <c r="A1267" s="58" t="s">
        <v>91</v>
      </c>
      <c r="B1267" s="49" t="s">
        <v>92</v>
      </c>
      <c r="C1267" s="50">
        <v>3792.71</v>
      </c>
      <c r="D1267" s="50">
        <v>13204</v>
      </c>
      <c r="E1267" s="50">
        <v>0</v>
      </c>
      <c r="F1267" s="50">
        <v>12926.37</v>
      </c>
      <c r="G1267" s="50">
        <f t="shared" si="305"/>
        <v>9133.66</v>
      </c>
      <c r="H1267" s="50">
        <f t="shared" si="306"/>
        <v>-12926.37</v>
      </c>
      <c r="I1267" s="51">
        <f t="shared" si="307"/>
        <v>240.82147066345698</v>
      </c>
      <c r="J1267" s="51">
        <f t="shared" si="308"/>
        <v>0</v>
      </c>
      <c r="K1267" s="51">
        <f t="shared" si="309"/>
        <v>97.897379581944875</v>
      </c>
    </row>
    <row r="1268" spans="1:11">
      <c r="A1268" s="48" t="s">
        <v>27</v>
      </c>
      <c r="B1268" s="49" t="s">
        <v>28</v>
      </c>
      <c r="C1268" s="50">
        <v>222.74</v>
      </c>
      <c r="D1268" s="50">
        <v>13204</v>
      </c>
      <c r="E1268" s="50">
        <v>0</v>
      </c>
      <c r="F1268" s="50">
        <v>5744.69</v>
      </c>
      <c r="G1268" s="50">
        <f t="shared" si="305"/>
        <v>5521.95</v>
      </c>
      <c r="H1268" s="50">
        <f t="shared" si="306"/>
        <v>-5744.69</v>
      </c>
      <c r="I1268" s="51">
        <f t="shared" si="307"/>
        <v>2479.1011942174732</v>
      </c>
      <c r="J1268" s="51">
        <f t="shared" si="308"/>
        <v>0</v>
      </c>
      <c r="K1268" s="51">
        <f t="shared" si="309"/>
        <v>43.507194789457735</v>
      </c>
    </row>
    <row r="1269" spans="1:11">
      <c r="A1269" s="54" t="s">
        <v>29</v>
      </c>
      <c r="B1269" s="49" t="s">
        <v>30</v>
      </c>
      <c r="C1269" s="50">
        <v>222.74</v>
      </c>
      <c r="D1269" s="50">
        <v>13204</v>
      </c>
      <c r="E1269" s="50">
        <v>0</v>
      </c>
      <c r="F1269" s="50">
        <v>5744.69</v>
      </c>
      <c r="G1269" s="50">
        <f t="shared" si="305"/>
        <v>5521.95</v>
      </c>
      <c r="H1269" s="50">
        <f t="shared" si="306"/>
        <v>-5744.69</v>
      </c>
      <c r="I1269" s="51">
        <f t="shared" si="307"/>
        <v>2479.1011942174732</v>
      </c>
      <c r="J1269" s="51">
        <f t="shared" si="308"/>
        <v>0</v>
      </c>
      <c r="K1269" s="51">
        <f t="shared" si="309"/>
        <v>43.507194789457735</v>
      </c>
    </row>
    <row r="1270" spans="1:11">
      <c r="A1270" s="55" t="s">
        <v>31</v>
      </c>
      <c r="B1270" s="49" t="s">
        <v>32</v>
      </c>
      <c r="C1270" s="50">
        <v>222.74</v>
      </c>
      <c r="D1270" s="50">
        <v>13204</v>
      </c>
      <c r="E1270" s="50">
        <v>0</v>
      </c>
      <c r="F1270" s="50">
        <v>5744.69</v>
      </c>
      <c r="G1270" s="50">
        <f t="shared" si="305"/>
        <v>5521.95</v>
      </c>
      <c r="H1270" s="50">
        <f t="shared" si="306"/>
        <v>-5744.69</v>
      </c>
      <c r="I1270" s="51">
        <f t="shared" si="307"/>
        <v>2479.1011942174732</v>
      </c>
      <c r="J1270" s="51">
        <f t="shared" si="308"/>
        <v>0</v>
      </c>
      <c r="K1270" s="51">
        <f t="shared" si="309"/>
        <v>43.507194789457735</v>
      </c>
    </row>
    <row r="1271" spans="1:11">
      <c r="A1271" s="56" t="s">
        <v>35</v>
      </c>
      <c r="B1271" s="49" t="s">
        <v>36</v>
      </c>
      <c r="C1271" s="50">
        <v>222.74</v>
      </c>
      <c r="D1271" s="50">
        <v>13204</v>
      </c>
      <c r="E1271" s="50">
        <v>0</v>
      </c>
      <c r="F1271" s="50">
        <v>5744.69</v>
      </c>
      <c r="G1271" s="50">
        <f t="shared" si="305"/>
        <v>5521.95</v>
      </c>
      <c r="H1271" s="50">
        <f t="shared" si="306"/>
        <v>-5744.69</v>
      </c>
      <c r="I1271" s="51">
        <f t="shared" si="307"/>
        <v>2479.1011942174732</v>
      </c>
      <c r="J1271" s="51">
        <f t="shared" si="308"/>
        <v>0</v>
      </c>
      <c r="K1271" s="51">
        <f t="shared" si="309"/>
        <v>43.507194789457735</v>
      </c>
    </row>
    <row r="1272" spans="1:11">
      <c r="A1272" s="48"/>
      <c r="B1272" s="49" t="s">
        <v>57</v>
      </c>
      <c r="C1272" s="50">
        <v>3569.97</v>
      </c>
      <c r="D1272" s="50">
        <v>0</v>
      </c>
      <c r="E1272" s="50">
        <v>0</v>
      </c>
      <c r="F1272" s="50">
        <v>7181.68</v>
      </c>
      <c r="G1272" s="50">
        <f t="shared" si="305"/>
        <v>3611.7100000000005</v>
      </c>
      <c r="H1272" s="50">
        <f t="shared" si="306"/>
        <v>-7181.68</v>
      </c>
      <c r="I1272" s="51">
        <f t="shared" si="307"/>
        <v>101.16919750025914</v>
      </c>
      <c r="J1272" s="51">
        <f t="shared" si="308"/>
        <v>0</v>
      </c>
      <c r="K1272" s="51">
        <f t="shared" si="309"/>
        <v>0</v>
      </c>
    </row>
    <row r="1273" spans="1:11">
      <c r="A1273" s="48" t="s">
        <v>58</v>
      </c>
      <c r="B1273" s="49" t="s">
        <v>59</v>
      </c>
      <c r="C1273" s="50">
        <v>-3569.97</v>
      </c>
      <c r="D1273" s="50">
        <v>0</v>
      </c>
      <c r="E1273" s="50">
        <v>0</v>
      </c>
      <c r="F1273" s="50">
        <v>-7181.68</v>
      </c>
      <c r="G1273" s="50">
        <f t="shared" si="305"/>
        <v>-3611.7100000000005</v>
      </c>
      <c r="H1273" s="50">
        <f t="shared" si="306"/>
        <v>7181.68</v>
      </c>
      <c r="I1273" s="51">
        <f t="shared" si="307"/>
        <v>101.16919750025914</v>
      </c>
      <c r="J1273" s="51">
        <f t="shared" si="308"/>
        <v>0</v>
      </c>
      <c r="K1273" s="51">
        <f t="shared" si="309"/>
        <v>0</v>
      </c>
    </row>
    <row r="1274" spans="1:11">
      <c r="A1274" s="54" t="s">
        <v>60</v>
      </c>
      <c r="B1274" s="49" t="s">
        <v>61</v>
      </c>
      <c r="C1274" s="50">
        <v>-3569.97</v>
      </c>
      <c r="D1274" s="50">
        <v>0</v>
      </c>
      <c r="E1274" s="50">
        <v>0</v>
      </c>
      <c r="F1274" s="50">
        <v>-7181.68</v>
      </c>
      <c r="G1274" s="50">
        <f t="shared" si="305"/>
        <v>-3611.7100000000005</v>
      </c>
      <c r="H1274" s="50">
        <f t="shared" si="306"/>
        <v>7181.68</v>
      </c>
      <c r="I1274" s="51">
        <f t="shared" si="307"/>
        <v>101.16919750025914</v>
      </c>
      <c r="J1274" s="51">
        <f t="shared" si="308"/>
        <v>0</v>
      </c>
      <c r="K1274" s="51">
        <f t="shared" si="309"/>
        <v>0</v>
      </c>
    </row>
    <row r="1275" spans="1:11" ht="26.4">
      <c r="A1275" s="63" t="s">
        <v>483</v>
      </c>
      <c r="B1275" s="60" t="s">
        <v>484</v>
      </c>
      <c r="C1275" s="61"/>
      <c r="D1275" s="61"/>
      <c r="E1275" s="61"/>
      <c r="F1275" s="61"/>
      <c r="G1275" s="61"/>
      <c r="H1275" s="61"/>
      <c r="I1275" s="62"/>
      <c r="J1275" s="62"/>
      <c r="K1275" s="62"/>
    </row>
    <row r="1276" spans="1:11">
      <c r="A1276" s="48" t="s">
        <v>19</v>
      </c>
      <c r="B1276" s="49" t="s">
        <v>20</v>
      </c>
      <c r="C1276" s="50">
        <v>3792.71</v>
      </c>
      <c r="D1276" s="50">
        <v>13204</v>
      </c>
      <c r="E1276" s="50">
        <v>0</v>
      </c>
      <c r="F1276" s="50">
        <v>12926.37</v>
      </c>
      <c r="G1276" s="50">
        <f t="shared" ref="G1276:G1288" si="310">F1276-C1276</f>
        <v>9133.66</v>
      </c>
      <c r="H1276" s="50">
        <f t="shared" ref="H1276:H1288" si="311">E1276-F1276</f>
        <v>-12926.37</v>
      </c>
      <c r="I1276" s="51">
        <f t="shared" ref="I1276:I1288" si="312">IF(ISERROR(F1276/C1276),0,F1276/C1276*100-100)</f>
        <v>240.82147066345698</v>
      </c>
      <c r="J1276" s="51">
        <f t="shared" ref="J1276:J1288" si="313">IF(ISERROR(F1276/E1276),0,F1276/E1276*100)</f>
        <v>0</v>
      </c>
      <c r="K1276" s="51">
        <f t="shared" ref="K1276:K1288" si="314">IF(ISERROR(F1276/D1276),0,F1276/D1276*100)</f>
        <v>97.897379581944875</v>
      </c>
    </row>
    <row r="1277" spans="1:11">
      <c r="A1277" s="54" t="s">
        <v>83</v>
      </c>
      <c r="B1277" s="49" t="s">
        <v>84</v>
      </c>
      <c r="C1277" s="50">
        <v>3792.71</v>
      </c>
      <c r="D1277" s="50">
        <v>13204</v>
      </c>
      <c r="E1277" s="50">
        <v>0</v>
      </c>
      <c r="F1277" s="50">
        <v>12926.37</v>
      </c>
      <c r="G1277" s="50">
        <f t="shared" si="310"/>
        <v>9133.66</v>
      </c>
      <c r="H1277" s="50">
        <f t="shared" si="311"/>
        <v>-12926.37</v>
      </c>
      <c r="I1277" s="51">
        <f t="shared" si="312"/>
        <v>240.82147066345698</v>
      </c>
      <c r="J1277" s="51">
        <f t="shared" si="313"/>
        <v>0</v>
      </c>
      <c r="K1277" s="51">
        <f t="shared" si="314"/>
        <v>97.897379581944875</v>
      </c>
    </row>
    <row r="1278" spans="1:11">
      <c r="A1278" s="55" t="s">
        <v>85</v>
      </c>
      <c r="B1278" s="49" t="s">
        <v>86</v>
      </c>
      <c r="C1278" s="50">
        <v>3792.71</v>
      </c>
      <c r="D1278" s="50">
        <v>13204</v>
      </c>
      <c r="E1278" s="50">
        <v>0</v>
      </c>
      <c r="F1278" s="50">
        <v>12926.37</v>
      </c>
      <c r="G1278" s="50">
        <f t="shared" si="310"/>
        <v>9133.66</v>
      </c>
      <c r="H1278" s="50">
        <f t="shared" si="311"/>
        <v>-12926.37</v>
      </c>
      <c r="I1278" s="51">
        <f t="shared" si="312"/>
        <v>240.82147066345698</v>
      </c>
      <c r="J1278" s="51">
        <f t="shared" si="313"/>
        <v>0</v>
      </c>
      <c r="K1278" s="51">
        <f t="shared" si="314"/>
        <v>97.897379581944875</v>
      </c>
    </row>
    <row r="1279" spans="1:11">
      <c r="A1279" s="56" t="s">
        <v>87</v>
      </c>
      <c r="B1279" s="49" t="s">
        <v>88</v>
      </c>
      <c r="C1279" s="50">
        <v>3792.71</v>
      </c>
      <c r="D1279" s="50">
        <v>13204</v>
      </c>
      <c r="E1279" s="50">
        <v>0</v>
      </c>
      <c r="F1279" s="50">
        <v>12926.37</v>
      </c>
      <c r="G1279" s="50">
        <f t="shared" si="310"/>
        <v>9133.66</v>
      </c>
      <c r="H1279" s="50">
        <f t="shared" si="311"/>
        <v>-12926.37</v>
      </c>
      <c r="I1279" s="51">
        <f t="shared" si="312"/>
        <v>240.82147066345698</v>
      </c>
      <c r="J1279" s="51">
        <f t="shared" si="313"/>
        <v>0</v>
      </c>
      <c r="K1279" s="51">
        <f t="shared" si="314"/>
        <v>97.897379581944875</v>
      </c>
    </row>
    <row r="1280" spans="1:11" ht="26.4">
      <c r="A1280" s="57" t="s">
        <v>89</v>
      </c>
      <c r="B1280" s="49" t="s">
        <v>90</v>
      </c>
      <c r="C1280" s="50">
        <v>3792.71</v>
      </c>
      <c r="D1280" s="50">
        <v>13204</v>
      </c>
      <c r="E1280" s="50">
        <v>0</v>
      </c>
      <c r="F1280" s="50">
        <v>12926.37</v>
      </c>
      <c r="G1280" s="50">
        <f t="shared" si="310"/>
        <v>9133.66</v>
      </c>
      <c r="H1280" s="50">
        <f t="shared" si="311"/>
        <v>-12926.37</v>
      </c>
      <c r="I1280" s="51">
        <f t="shared" si="312"/>
        <v>240.82147066345698</v>
      </c>
      <c r="J1280" s="51">
        <f t="shared" si="313"/>
        <v>0</v>
      </c>
      <c r="K1280" s="51">
        <f t="shared" si="314"/>
        <v>97.897379581944875</v>
      </c>
    </row>
    <row r="1281" spans="1:11" ht="26.4">
      <c r="A1281" s="58" t="s">
        <v>91</v>
      </c>
      <c r="B1281" s="49" t="s">
        <v>92</v>
      </c>
      <c r="C1281" s="50">
        <v>3792.71</v>
      </c>
      <c r="D1281" s="50">
        <v>13204</v>
      </c>
      <c r="E1281" s="50">
        <v>0</v>
      </c>
      <c r="F1281" s="50">
        <v>12926.37</v>
      </c>
      <c r="G1281" s="50">
        <f t="shared" si="310"/>
        <v>9133.66</v>
      </c>
      <c r="H1281" s="50">
        <f t="shared" si="311"/>
        <v>-12926.37</v>
      </c>
      <c r="I1281" s="51">
        <f t="shared" si="312"/>
        <v>240.82147066345698</v>
      </c>
      <c r="J1281" s="51">
        <f t="shared" si="313"/>
        <v>0</v>
      </c>
      <c r="K1281" s="51">
        <f t="shared" si="314"/>
        <v>97.897379581944875</v>
      </c>
    </row>
    <row r="1282" spans="1:11">
      <c r="A1282" s="48" t="s">
        <v>27</v>
      </c>
      <c r="B1282" s="49" t="s">
        <v>28</v>
      </c>
      <c r="C1282" s="50">
        <v>222.74</v>
      </c>
      <c r="D1282" s="50">
        <v>13204</v>
      </c>
      <c r="E1282" s="50">
        <v>0</v>
      </c>
      <c r="F1282" s="50">
        <v>5744.69</v>
      </c>
      <c r="G1282" s="50">
        <f t="shared" si="310"/>
        <v>5521.95</v>
      </c>
      <c r="H1282" s="50">
        <f t="shared" si="311"/>
        <v>-5744.69</v>
      </c>
      <c r="I1282" s="51">
        <f t="shared" si="312"/>
        <v>2479.1011942174732</v>
      </c>
      <c r="J1282" s="51">
        <f t="shared" si="313"/>
        <v>0</v>
      </c>
      <c r="K1282" s="51">
        <f t="shared" si="314"/>
        <v>43.507194789457735</v>
      </c>
    </row>
    <row r="1283" spans="1:11">
      <c r="A1283" s="54" t="s">
        <v>29</v>
      </c>
      <c r="B1283" s="49" t="s">
        <v>30</v>
      </c>
      <c r="C1283" s="50">
        <v>222.74</v>
      </c>
      <c r="D1283" s="50">
        <v>13204</v>
      </c>
      <c r="E1283" s="50">
        <v>0</v>
      </c>
      <c r="F1283" s="50">
        <v>5744.69</v>
      </c>
      <c r="G1283" s="50">
        <f t="shared" si="310"/>
        <v>5521.95</v>
      </c>
      <c r="H1283" s="50">
        <f t="shared" si="311"/>
        <v>-5744.69</v>
      </c>
      <c r="I1283" s="51">
        <f t="shared" si="312"/>
        <v>2479.1011942174732</v>
      </c>
      <c r="J1283" s="51">
        <f t="shared" si="313"/>
        <v>0</v>
      </c>
      <c r="K1283" s="51">
        <f t="shared" si="314"/>
        <v>43.507194789457735</v>
      </c>
    </row>
    <row r="1284" spans="1:11">
      <c r="A1284" s="55" t="s">
        <v>31</v>
      </c>
      <c r="B1284" s="49" t="s">
        <v>32</v>
      </c>
      <c r="C1284" s="50">
        <v>222.74</v>
      </c>
      <c r="D1284" s="50">
        <v>13204</v>
      </c>
      <c r="E1284" s="50">
        <v>0</v>
      </c>
      <c r="F1284" s="50">
        <v>5744.69</v>
      </c>
      <c r="G1284" s="50">
        <f t="shared" si="310"/>
        <v>5521.95</v>
      </c>
      <c r="H1284" s="50">
        <f t="shared" si="311"/>
        <v>-5744.69</v>
      </c>
      <c r="I1284" s="51">
        <f t="shared" si="312"/>
        <v>2479.1011942174732</v>
      </c>
      <c r="J1284" s="51">
        <f t="shared" si="313"/>
        <v>0</v>
      </c>
      <c r="K1284" s="51">
        <f t="shared" si="314"/>
        <v>43.507194789457735</v>
      </c>
    </row>
    <row r="1285" spans="1:11">
      <c r="A1285" s="56" t="s">
        <v>35</v>
      </c>
      <c r="B1285" s="49" t="s">
        <v>36</v>
      </c>
      <c r="C1285" s="50">
        <v>222.74</v>
      </c>
      <c r="D1285" s="50">
        <v>13204</v>
      </c>
      <c r="E1285" s="50">
        <v>0</v>
      </c>
      <c r="F1285" s="50">
        <v>5744.69</v>
      </c>
      <c r="G1285" s="50">
        <f t="shared" si="310"/>
        <v>5521.95</v>
      </c>
      <c r="H1285" s="50">
        <f t="shared" si="311"/>
        <v>-5744.69</v>
      </c>
      <c r="I1285" s="51">
        <f t="shared" si="312"/>
        <v>2479.1011942174732</v>
      </c>
      <c r="J1285" s="51">
        <f t="shared" si="313"/>
        <v>0</v>
      </c>
      <c r="K1285" s="51">
        <f t="shared" si="314"/>
        <v>43.507194789457735</v>
      </c>
    </row>
    <row r="1286" spans="1:11">
      <c r="A1286" s="48"/>
      <c r="B1286" s="49" t="s">
        <v>57</v>
      </c>
      <c r="C1286" s="50">
        <v>3569.97</v>
      </c>
      <c r="D1286" s="50">
        <v>0</v>
      </c>
      <c r="E1286" s="50">
        <v>0</v>
      </c>
      <c r="F1286" s="50">
        <v>7181.68</v>
      </c>
      <c r="G1286" s="50">
        <f t="shared" si="310"/>
        <v>3611.7100000000005</v>
      </c>
      <c r="H1286" s="50">
        <f t="shared" si="311"/>
        <v>-7181.68</v>
      </c>
      <c r="I1286" s="51">
        <f t="shared" si="312"/>
        <v>101.16919750025914</v>
      </c>
      <c r="J1286" s="51">
        <f t="shared" si="313"/>
        <v>0</v>
      </c>
      <c r="K1286" s="51">
        <f t="shared" si="314"/>
        <v>0</v>
      </c>
    </row>
    <row r="1287" spans="1:11">
      <c r="A1287" s="48" t="s">
        <v>58</v>
      </c>
      <c r="B1287" s="49" t="s">
        <v>59</v>
      </c>
      <c r="C1287" s="50">
        <v>-3569.97</v>
      </c>
      <c r="D1287" s="50">
        <v>0</v>
      </c>
      <c r="E1287" s="50">
        <v>0</v>
      </c>
      <c r="F1287" s="50">
        <v>-7181.68</v>
      </c>
      <c r="G1287" s="50">
        <f t="shared" si="310"/>
        <v>-3611.7100000000005</v>
      </c>
      <c r="H1287" s="50">
        <f t="shared" si="311"/>
        <v>7181.68</v>
      </c>
      <c r="I1287" s="51">
        <f t="shared" si="312"/>
        <v>101.16919750025914</v>
      </c>
      <c r="J1287" s="51">
        <f t="shared" si="313"/>
        <v>0</v>
      </c>
      <c r="K1287" s="51">
        <f t="shared" si="314"/>
        <v>0</v>
      </c>
    </row>
    <row r="1288" spans="1:11">
      <c r="A1288" s="54" t="s">
        <v>60</v>
      </c>
      <c r="B1288" s="49" t="s">
        <v>61</v>
      </c>
      <c r="C1288" s="50">
        <v>-3569.97</v>
      </c>
      <c r="D1288" s="50">
        <v>0</v>
      </c>
      <c r="E1288" s="50">
        <v>0</v>
      </c>
      <c r="F1288" s="50">
        <v>-7181.68</v>
      </c>
      <c r="G1288" s="50">
        <f t="shared" si="310"/>
        <v>-3611.7100000000005</v>
      </c>
      <c r="H1288" s="50">
        <f t="shared" si="311"/>
        <v>7181.68</v>
      </c>
      <c r="I1288" s="51">
        <f t="shared" si="312"/>
        <v>101.16919750025914</v>
      </c>
      <c r="J1288" s="51">
        <f t="shared" si="313"/>
        <v>0</v>
      </c>
      <c r="K1288" s="51">
        <f t="shared" si="314"/>
        <v>0</v>
      </c>
    </row>
    <row r="1289" spans="1:11" ht="26.4">
      <c r="A1289" s="59" t="s">
        <v>215</v>
      </c>
      <c r="B1289" s="60" t="s">
        <v>216</v>
      </c>
      <c r="C1289" s="61"/>
      <c r="D1289" s="61"/>
      <c r="E1289" s="61"/>
      <c r="F1289" s="61"/>
      <c r="G1289" s="61"/>
      <c r="H1289" s="61"/>
      <c r="I1289" s="62"/>
      <c r="J1289" s="62"/>
      <c r="K1289" s="62"/>
    </row>
    <row r="1290" spans="1:11">
      <c r="A1290" s="48" t="s">
        <v>19</v>
      </c>
      <c r="B1290" s="49" t="s">
        <v>20</v>
      </c>
      <c r="C1290" s="50">
        <v>855188.27</v>
      </c>
      <c r="D1290" s="50">
        <v>2734179</v>
      </c>
      <c r="E1290" s="50">
        <v>367325</v>
      </c>
      <c r="F1290" s="50">
        <v>2107767.2000000002</v>
      </c>
      <c r="G1290" s="50">
        <f t="shared" ref="G1290:G1310" si="315">F1290-C1290</f>
        <v>1252578.9300000002</v>
      </c>
      <c r="H1290" s="50">
        <f t="shared" ref="H1290:H1310" si="316">E1290-F1290</f>
        <v>-1740442.2000000002</v>
      </c>
      <c r="I1290" s="51">
        <f t="shared" ref="I1290:I1310" si="317">IF(ISERROR(F1290/C1290),0,F1290/C1290*100-100)</f>
        <v>146.4682075211345</v>
      </c>
      <c r="J1290" s="51">
        <f t="shared" ref="J1290:J1310" si="318">IF(ISERROR(F1290/E1290),0,F1290/E1290*100)</f>
        <v>573.81534063839922</v>
      </c>
      <c r="K1290" s="51">
        <f t="shared" ref="K1290:K1310" si="319">IF(ISERROR(F1290/D1290),0,F1290/D1290*100)</f>
        <v>77.08958338133678</v>
      </c>
    </row>
    <row r="1291" spans="1:11">
      <c r="A1291" s="54" t="s">
        <v>81</v>
      </c>
      <c r="B1291" s="49" t="s">
        <v>82</v>
      </c>
      <c r="C1291" s="50">
        <v>168572.12</v>
      </c>
      <c r="D1291" s="50">
        <v>0</v>
      </c>
      <c r="E1291" s="50">
        <v>0</v>
      </c>
      <c r="F1291" s="50">
        <v>0</v>
      </c>
      <c r="G1291" s="50">
        <f t="shared" si="315"/>
        <v>-168572.12</v>
      </c>
      <c r="H1291" s="50">
        <f t="shared" si="316"/>
        <v>0</v>
      </c>
      <c r="I1291" s="51">
        <f t="shared" si="317"/>
        <v>-100</v>
      </c>
      <c r="J1291" s="51">
        <f t="shared" si="318"/>
        <v>0</v>
      </c>
      <c r="K1291" s="51">
        <f t="shared" si="319"/>
        <v>0</v>
      </c>
    </row>
    <row r="1292" spans="1:11">
      <c r="A1292" s="54" t="s">
        <v>83</v>
      </c>
      <c r="B1292" s="49" t="s">
        <v>84</v>
      </c>
      <c r="C1292" s="50">
        <v>405163.15</v>
      </c>
      <c r="D1292" s="50">
        <v>1224342</v>
      </c>
      <c r="E1292" s="50">
        <v>0</v>
      </c>
      <c r="F1292" s="50">
        <v>597930.19999999995</v>
      </c>
      <c r="G1292" s="50">
        <f t="shared" si="315"/>
        <v>192767.04999999993</v>
      </c>
      <c r="H1292" s="50">
        <f t="shared" si="316"/>
        <v>-597930.19999999995</v>
      </c>
      <c r="I1292" s="51">
        <f t="shared" si="317"/>
        <v>47.577636317616737</v>
      </c>
      <c r="J1292" s="51">
        <f t="shared" si="318"/>
        <v>0</v>
      </c>
      <c r="K1292" s="51">
        <f t="shared" si="319"/>
        <v>48.836860942449086</v>
      </c>
    </row>
    <row r="1293" spans="1:11" ht="26.4">
      <c r="A1293" s="55" t="s">
        <v>147</v>
      </c>
      <c r="B1293" s="49" t="s">
        <v>148</v>
      </c>
      <c r="C1293" s="50">
        <v>405163.15</v>
      </c>
      <c r="D1293" s="50">
        <v>1224342</v>
      </c>
      <c r="E1293" s="50">
        <v>0</v>
      </c>
      <c r="F1293" s="50">
        <v>597930.19999999995</v>
      </c>
      <c r="G1293" s="50">
        <f t="shared" si="315"/>
        <v>192767.04999999993</v>
      </c>
      <c r="H1293" s="50">
        <f t="shared" si="316"/>
        <v>-597930.19999999995</v>
      </c>
      <c r="I1293" s="51">
        <f t="shared" si="317"/>
        <v>47.577636317616737</v>
      </c>
      <c r="J1293" s="51">
        <f t="shared" si="318"/>
        <v>0</v>
      </c>
      <c r="K1293" s="51">
        <f t="shared" si="319"/>
        <v>48.836860942449086</v>
      </c>
    </row>
    <row r="1294" spans="1:11" ht="39.6">
      <c r="A1294" s="56" t="s">
        <v>149</v>
      </c>
      <c r="B1294" s="49" t="s">
        <v>150</v>
      </c>
      <c r="C1294" s="50">
        <v>405163.15</v>
      </c>
      <c r="D1294" s="50">
        <v>1224342</v>
      </c>
      <c r="E1294" s="50">
        <v>0</v>
      </c>
      <c r="F1294" s="50">
        <v>597930.19999999995</v>
      </c>
      <c r="G1294" s="50">
        <f t="shared" si="315"/>
        <v>192767.04999999993</v>
      </c>
      <c r="H1294" s="50">
        <f t="shared" si="316"/>
        <v>-597930.19999999995</v>
      </c>
      <c r="I1294" s="51">
        <f t="shared" si="317"/>
        <v>47.577636317616737</v>
      </c>
      <c r="J1294" s="51">
        <f t="shared" si="318"/>
        <v>0</v>
      </c>
      <c r="K1294" s="51">
        <f t="shared" si="319"/>
        <v>48.836860942449086</v>
      </c>
    </row>
    <row r="1295" spans="1:11" ht="79.2">
      <c r="A1295" s="57" t="s">
        <v>383</v>
      </c>
      <c r="B1295" s="49" t="s">
        <v>384</v>
      </c>
      <c r="C1295" s="50">
        <v>405163.15</v>
      </c>
      <c r="D1295" s="50">
        <v>1224342</v>
      </c>
      <c r="E1295" s="50">
        <v>0</v>
      </c>
      <c r="F1295" s="50">
        <v>597930.19999999995</v>
      </c>
      <c r="G1295" s="50">
        <f t="shared" si="315"/>
        <v>192767.04999999993</v>
      </c>
      <c r="H1295" s="50">
        <f t="shared" si="316"/>
        <v>-597930.19999999995</v>
      </c>
      <c r="I1295" s="51">
        <f t="shared" si="317"/>
        <v>47.577636317616737</v>
      </c>
      <c r="J1295" s="51">
        <f t="shared" si="318"/>
        <v>0</v>
      </c>
      <c r="K1295" s="51">
        <f t="shared" si="319"/>
        <v>48.836860942449086</v>
      </c>
    </row>
    <row r="1296" spans="1:11">
      <c r="A1296" s="54" t="s">
        <v>23</v>
      </c>
      <c r="B1296" s="49" t="s">
        <v>24</v>
      </c>
      <c r="C1296" s="50">
        <v>281453</v>
      </c>
      <c r="D1296" s="50">
        <v>1509837</v>
      </c>
      <c r="E1296" s="50">
        <v>367325</v>
      </c>
      <c r="F1296" s="50">
        <v>1509837</v>
      </c>
      <c r="G1296" s="50">
        <f t="shared" si="315"/>
        <v>1228384</v>
      </c>
      <c r="H1296" s="50">
        <f t="shared" si="316"/>
        <v>-1142512</v>
      </c>
      <c r="I1296" s="51">
        <f t="shared" si="317"/>
        <v>436.4437401626559</v>
      </c>
      <c r="J1296" s="51">
        <f t="shared" si="318"/>
        <v>411.03573130061932</v>
      </c>
      <c r="K1296" s="51">
        <f t="shared" si="319"/>
        <v>100</v>
      </c>
    </row>
    <row r="1297" spans="1:11" ht="26.4">
      <c r="A1297" s="55" t="s">
        <v>25</v>
      </c>
      <c r="B1297" s="49" t="s">
        <v>26</v>
      </c>
      <c r="C1297" s="50">
        <v>281453</v>
      </c>
      <c r="D1297" s="50">
        <v>1509837</v>
      </c>
      <c r="E1297" s="50">
        <v>367325</v>
      </c>
      <c r="F1297" s="50">
        <v>1509837</v>
      </c>
      <c r="G1297" s="50">
        <f t="shared" si="315"/>
        <v>1228384</v>
      </c>
      <c r="H1297" s="50">
        <f t="shared" si="316"/>
        <v>-1142512</v>
      </c>
      <c r="I1297" s="51">
        <f t="shared" si="317"/>
        <v>436.4437401626559</v>
      </c>
      <c r="J1297" s="51">
        <f t="shared" si="318"/>
        <v>411.03573130061932</v>
      </c>
      <c r="K1297" s="51">
        <f t="shared" si="319"/>
        <v>100</v>
      </c>
    </row>
    <row r="1298" spans="1:11">
      <c r="A1298" s="48" t="s">
        <v>27</v>
      </c>
      <c r="B1298" s="49" t="s">
        <v>28</v>
      </c>
      <c r="C1298" s="50">
        <v>581372.23</v>
      </c>
      <c r="D1298" s="50">
        <v>2734179</v>
      </c>
      <c r="E1298" s="50">
        <v>367325</v>
      </c>
      <c r="F1298" s="50">
        <v>1297333.94</v>
      </c>
      <c r="G1298" s="50">
        <f t="shared" si="315"/>
        <v>715961.71</v>
      </c>
      <c r="H1298" s="50">
        <f t="shared" si="316"/>
        <v>-930008.94</v>
      </c>
      <c r="I1298" s="51">
        <f t="shared" si="317"/>
        <v>123.15031111823146</v>
      </c>
      <c r="J1298" s="51">
        <f t="shared" si="318"/>
        <v>353.18422105764648</v>
      </c>
      <c r="K1298" s="51">
        <f t="shared" si="319"/>
        <v>47.448756646876447</v>
      </c>
    </row>
    <row r="1299" spans="1:11">
      <c r="A1299" s="54" t="s">
        <v>29</v>
      </c>
      <c r="B1299" s="49" t="s">
        <v>30</v>
      </c>
      <c r="C1299" s="50">
        <v>581372.23</v>
      </c>
      <c r="D1299" s="50">
        <v>2734179</v>
      </c>
      <c r="E1299" s="50">
        <v>367325</v>
      </c>
      <c r="F1299" s="50">
        <v>1297333.94</v>
      </c>
      <c r="G1299" s="50">
        <f t="shared" si="315"/>
        <v>715961.71</v>
      </c>
      <c r="H1299" s="50">
        <f t="shared" si="316"/>
        <v>-930008.94</v>
      </c>
      <c r="I1299" s="51">
        <f t="shared" si="317"/>
        <v>123.15031111823146</v>
      </c>
      <c r="J1299" s="51">
        <f t="shared" si="318"/>
        <v>353.18422105764648</v>
      </c>
      <c r="K1299" s="51">
        <f t="shared" si="319"/>
        <v>47.448756646876447</v>
      </c>
    </row>
    <row r="1300" spans="1:11">
      <c r="A1300" s="55" t="s">
        <v>31</v>
      </c>
      <c r="B1300" s="49" t="s">
        <v>32</v>
      </c>
      <c r="C1300" s="50">
        <v>6280.08</v>
      </c>
      <c r="D1300" s="50">
        <v>0</v>
      </c>
      <c r="E1300" s="50">
        <v>0</v>
      </c>
      <c r="F1300" s="50">
        <v>0</v>
      </c>
      <c r="G1300" s="50">
        <f t="shared" si="315"/>
        <v>-6280.08</v>
      </c>
      <c r="H1300" s="50">
        <f t="shared" si="316"/>
        <v>0</v>
      </c>
      <c r="I1300" s="51">
        <f t="shared" si="317"/>
        <v>-100</v>
      </c>
      <c r="J1300" s="51">
        <f t="shared" si="318"/>
        <v>0</v>
      </c>
      <c r="K1300" s="51">
        <f t="shared" si="319"/>
        <v>0</v>
      </c>
    </row>
    <row r="1301" spans="1:11">
      <c r="A1301" s="56" t="s">
        <v>33</v>
      </c>
      <c r="B1301" s="49" t="s">
        <v>34</v>
      </c>
      <c r="C1301" s="50">
        <v>5256.49</v>
      </c>
      <c r="D1301" s="50">
        <v>0</v>
      </c>
      <c r="E1301" s="50">
        <v>0</v>
      </c>
      <c r="F1301" s="50">
        <v>0</v>
      </c>
      <c r="G1301" s="50">
        <f t="shared" si="315"/>
        <v>-5256.49</v>
      </c>
      <c r="H1301" s="50">
        <f t="shared" si="316"/>
        <v>0</v>
      </c>
      <c r="I1301" s="51">
        <f t="shared" si="317"/>
        <v>-100</v>
      </c>
      <c r="J1301" s="51">
        <f t="shared" si="318"/>
        <v>0</v>
      </c>
      <c r="K1301" s="51">
        <f t="shared" si="319"/>
        <v>0</v>
      </c>
    </row>
    <row r="1302" spans="1:11">
      <c r="A1302" s="56" t="s">
        <v>35</v>
      </c>
      <c r="B1302" s="49" t="s">
        <v>36</v>
      </c>
      <c r="C1302" s="50">
        <v>1023.59</v>
      </c>
      <c r="D1302" s="50">
        <v>0</v>
      </c>
      <c r="E1302" s="50">
        <v>0</v>
      </c>
      <c r="F1302" s="50">
        <v>0</v>
      </c>
      <c r="G1302" s="50">
        <f t="shared" si="315"/>
        <v>-1023.59</v>
      </c>
      <c r="H1302" s="50">
        <f t="shared" si="316"/>
        <v>0</v>
      </c>
      <c r="I1302" s="51">
        <f t="shared" si="317"/>
        <v>-100</v>
      </c>
      <c r="J1302" s="51">
        <f t="shared" si="318"/>
        <v>0</v>
      </c>
      <c r="K1302" s="51">
        <f t="shared" si="319"/>
        <v>0</v>
      </c>
    </row>
    <row r="1303" spans="1:11">
      <c r="A1303" s="55" t="s">
        <v>39</v>
      </c>
      <c r="B1303" s="49" t="s">
        <v>40</v>
      </c>
      <c r="C1303" s="50">
        <v>358073.65</v>
      </c>
      <c r="D1303" s="50">
        <v>1224342</v>
      </c>
      <c r="E1303" s="50">
        <v>0</v>
      </c>
      <c r="F1303" s="50">
        <v>533003.93999999994</v>
      </c>
      <c r="G1303" s="50">
        <f t="shared" si="315"/>
        <v>174930.28999999992</v>
      </c>
      <c r="H1303" s="50">
        <f t="shared" si="316"/>
        <v>-533003.93999999994</v>
      </c>
      <c r="I1303" s="51">
        <f t="shared" si="317"/>
        <v>48.853159119639201</v>
      </c>
      <c r="J1303" s="51">
        <f t="shared" si="318"/>
        <v>0</v>
      </c>
      <c r="K1303" s="51">
        <f t="shared" si="319"/>
        <v>43.533909642893889</v>
      </c>
    </row>
    <row r="1304" spans="1:11">
      <c r="A1304" s="56" t="s">
        <v>41</v>
      </c>
      <c r="B1304" s="49" t="s">
        <v>42</v>
      </c>
      <c r="C1304" s="50">
        <v>358073.65</v>
      </c>
      <c r="D1304" s="50">
        <v>1224342</v>
      </c>
      <c r="E1304" s="50">
        <v>0</v>
      </c>
      <c r="F1304" s="50">
        <v>533003.93999999994</v>
      </c>
      <c r="G1304" s="50">
        <f t="shared" si="315"/>
        <v>174930.28999999992</v>
      </c>
      <c r="H1304" s="50">
        <f t="shared" si="316"/>
        <v>-533003.93999999994</v>
      </c>
      <c r="I1304" s="51">
        <f t="shared" si="317"/>
        <v>48.853159119639201</v>
      </c>
      <c r="J1304" s="51">
        <f t="shared" si="318"/>
        <v>0</v>
      </c>
      <c r="K1304" s="51">
        <f t="shared" si="319"/>
        <v>43.533909642893889</v>
      </c>
    </row>
    <row r="1305" spans="1:11" ht="26.4">
      <c r="A1305" s="55" t="s">
        <v>45</v>
      </c>
      <c r="B1305" s="49" t="s">
        <v>46</v>
      </c>
      <c r="C1305" s="50">
        <v>217018.5</v>
      </c>
      <c r="D1305" s="50">
        <v>1509837</v>
      </c>
      <c r="E1305" s="50">
        <v>367325</v>
      </c>
      <c r="F1305" s="50">
        <v>764330</v>
      </c>
      <c r="G1305" s="50">
        <f t="shared" si="315"/>
        <v>547311.5</v>
      </c>
      <c r="H1305" s="50">
        <f t="shared" si="316"/>
        <v>-397005</v>
      </c>
      <c r="I1305" s="51">
        <f t="shared" si="317"/>
        <v>252.19578054405497</v>
      </c>
      <c r="J1305" s="51">
        <f t="shared" si="318"/>
        <v>208.08003811338733</v>
      </c>
      <c r="K1305" s="51">
        <f t="shared" si="319"/>
        <v>50.623345433977306</v>
      </c>
    </row>
    <row r="1306" spans="1:11" ht="52.8">
      <c r="A1306" s="56" t="s">
        <v>153</v>
      </c>
      <c r="B1306" s="49" t="s">
        <v>154</v>
      </c>
      <c r="C1306" s="50">
        <v>217018.5</v>
      </c>
      <c r="D1306" s="50">
        <v>1509837</v>
      </c>
      <c r="E1306" s="50">
        <v>367325</v>
      </c>
      <c r="F1306" s="50">
        <v>764330</v>
      </c>
      <c r="G1306" s="50">
        <f t="shared" si="315"/>
        <v>547311.5</v>
      </c>
      <c r="H1306" s="50">
        <f t="shared" si="316"/>
        <v>-397005</v>
      </c>
      <c r="I1306" s="51">
        <f t="shared" si="317"/>
        <v>252.19578054405497</v>
      </c>
      <c r="J1306" s="51">
        <f t="shared" si="318"/>
        <v>208.08003811338733</v>
      </c>
      <c r="K1306" s="51">
        <f t="shared" si="319"/>
        <v>50.623345433977306</v>
      </c>
    </row>
    <row r="1307" spans="1:11" ht="66">
      <c r="A1307" s="57" t="s">
        <v>243</v>
      </c>
      <c r="B1307" s="49" t="s">
        <v>244</v>
      </c>
      <c r="C1307" s="50">
        <v>217018.5</v>
      </c>
      <c r="D1307" s="50">
        <v>1509837</v>
      </c>
      <c r="E1307" s="50">
        <v>367325</v>
      </c>
      <c r="F1307" s="50">
        <v>764330</v>
      </c>
      <c r="G1307" s="50">
        <f t="shared" si="315"/>
        <v>547311.5</v>
      </c>
      <c r="H1307" s="50">
        <f t="shared" si="316"/>
        <v>-397005</v>
      </c>
      <c r="I1307" s="51">
        <f t="shared" si="317"/>
        <v>252.19578054405497</v>
      </c>
      <c r="J1307" s="51">
        <f t="shared" si="318"/>
        <v>208.08003811338733</v>
      </c>
      <c r="K1307" s="51">
        <f t="shared" si="319"/>
        <v>50.623345433977306</v>
      </c>
    </row>
    <row r="1308" spans="1:11">
      <c r="A1308" s="48"/>
      <c r="B1308" s="49" t="s">
        <v>57</v>
      </c>
      <c r="C1308" s="50">
        <v>273816.03999999998</v>
      </c>
      <c r="D1308" s="50">
        <v>0</v>
      </c>
      <c r="E1308" s="50">
        <v>0</v>
      </c>
      <c r="F1308" s="50">
        <v>810433.26</v>
      </c>
      <c r="G1308" s="50">
        <f t="shared" si="315"/>
        <v>536617.22</v>
      </c>
      <c r="H1308" s="50">
        <f t="shared" si="316"/>
        <v>-810433.26</v>
      </c>
      <c r="I1308" s="51">
        <f t="shared" si="317"/>
        <v>195.97727729902169</v>
      </c>
      <c r="J1308" s="51">
        <f t="shared" si="318"/>
        <v>0</v>
      </c>
      <c r="K1308" s="51">
        <f t="shared" si="319"/>
        <v>0</v>
      </c>
    </row>
    <row r="1309" spans="1:11">
      <c r="A1309" s="48" t="s">
        <v>58</v>
      </c>
      <c r="B1309" s="49" t="s">
        <v>59</v>
      </c>
      <c r="C1309" s="50">
        <v>-273816.03999999998</v>
      </c>
      <c r="D1309" s="50">
        <v>0</v>
      </c>
      <c r="E1309" s="50">
        <v>0</v>
      </c>
      <c r="F1309" s="50">
        <v>-810433.26</v>
      </c>
      <c r="G1309" s="50">
        <f t="shared" si="315"/>
        <v>-536617.22</v>
      </c>
      <c r="H1309" s="50">
        <f t="shared" si="316"/>
        <v>810433.26</v>
      </c>
      <c r="I1309" s="51">
        <f t="shared" si="317"/>
        <v>195.97727729902169</v>
      </c>
      <c r="J1309" s="51">
        <f t="shared" si="318"/>
        <v>0</v>
      </c>
      <c r="K1309" s="51">
        <f t="shared" si="319"/>
        <v>0</v>
      </c>
    </row>
    <row r="1310" spans="1:11">
      <c r="A1310" s="54" t="s">
        <v>60</v>
      </c>
      <c r="B1310" s="49" t="s">
        <v>61</v>
      </c>
      <c r="C1310" s="50">
        <v>-273816.03999999998</v>
      </c>
      <c r="D1310" s="50">
        <v>0</v>
      </c>
      <c r="E1310" s="50">
        <v>0</v>
      </c>
      <c r="F1310" s="50">
        <v>-810433.26</v>
      </c>
      <c r="G1310" s="50">
        <f t="shared" si="315"/>
        <v>-536617.22</v>
      </c>
      <c r="H1310" s="50">
        <f t="shared" si="316"/>
        <v>810433.26</v>
      </c>
      <c r="I1310" s="51">
        <f t="shared" si="317"/>
        <v>195.97727729902169</v>
      </c>
      <c r="J1310" s="51">
        <f t="shared" si="318"/>
        <v>0</v>
      </c>
      <c r="K1310" s="51">
        <f t="shared" si="319"/>
        <v>0</v>
      </c>
    </row>
    <row r="1311" spans="1:11" ht="26.4">
      <c r="A1311" s="63" t="s">
        <v>218</v>
      </c>
      <c r="B1311" s="60" t="s">
        <v>485</v>
      </c>
      <c r="C1311" s="61"/>
      <c r="D1311" s="61"/>
      <c r="E1311" s="61"/>
      <c r="F1311" s="61"/>
      <c r="G1311" s="61"/>
      <c r="H1311" s="61"/>
      <c r="I1311" s="62"/>
      <c r="J1311" s="62"/>
      <c r="K1311" s="62"/>
    </row>
    <row r="1312" spans="1:11">
      <c r="A1312" s="48" t="s">
        <v>19</v>
      </c>
      <c r="B1312" s="49" t="s">
        <v>20</v>
      </c>
      <c r="C1312" s="50">
        <v>184184.25</v>
      </c>
      <c r="D1312" s="50">
        <v>0</v>
      </c>
      <c r="E1312" s="50">
        <v>0</v>
      </c>
      <c r="F1312" s="50">
        <v>0</v>
      </c>
      <c r="G1312" s="50">
        <f t="shared" ref="G1312:G1326" si="320">F1312-C1312</f>
        <v>-184184.25</v>
      </c>
      <c r="H1312" s="50">
        <f t="shared" ref="H1312:H1326" si="321">E1312-F1312</f>
        <v>0</v>
      </c>
      <c r="I1312" s="51">
        <f t="shared" ref="I1312:I1326" si="322">IF(ISERROR(F1312/C1312),0,F1312/C1312*100-100)</f>
        <v>-100</v>
      </c>
      <c r="J1312" s="51">
        <f t="shared" ref="J1312:J1326" si="323">IF(ISERROR(F1312/E1312),0,F1312/E1312*100)</f>
        <v>0</v>
      </c>
      <c r="K1312" s="51">
        <f t="shared" ref="K1312:K1326" si="324">IF(ISERROR(F1312/D1312),0,F1312/D1312*100)</f>
        <v>0</v>
      </c>
    </row>
    <row r="1313" spans="1:11">
      <c r="A1313" s="54" t="s">
        <v>81</v>
      </c>
      <c r="B1313" s="49" t="s">
        <v>82</v>
      </c>
      <c r="C1313" s="50">
        <v>76066.25</v>
      </c>
      <c r="D1313" s="50">
        <v>0</v>
      </c>
      <c r="E1313" s="50">
        <v>0</v>
      </c>
      <c r="F1313" s="50">
        <v>0</v>
      </c>
      <c r="G1313" s="50">
        <f t="shared" si="320"/>
        <v>-76066.25</v>
      </c>
      <c r="H1313" s="50">
        <f t="shared" si="321"/>
        <v>0</v>
      </c>
      <c r="I1313" s="51">
        <f t="shared" si="322"/>
        <v>-100</v>
      </c>
      <c r="J1313" s="51">
        <f t="shared" si="323"/>
        <v>0</v>
      </c>
      <c r="K1313" s="51">
        <f t="shared" si="324"/>
        <v>0</v>
      </c>
    </row>
    <row r="1314" spans="1:11">
      <c r="A1314" s="54" t="s">
        <v>23</v>
      </c>
      <c r="B1314" s="49" t="s">
        <v>24</v>
      </c>
      <c r="C1314" s="50">
        <v>108118</v>
      </c>
      <c r="D1314" s="50">
        <v>0</v>
      </c>
      <c r="E1314" s="50">
        <v>0</v>
      </c>
      <c r="F1314" s="50">
        <v>0</v>
      </c>
      <c r="G1314" s="50">
        <f t="shared" si="320"/>
        <v>-108118</v>
      </c>
      <c r="H1314" s="50">
        <f t="shared" si="321"/>
        <v>0</v>
      </c>
      <c r="I1314" s="51">
        <f t="shared" si="322"/>
        <v>-100</v>
      </c>
      <c r="J1314" s="51">
        <f t="shared" si="323"/>
        <v>0</v>
      </c>
      <c r="K1314" s="51">
        <f t="shared" si="324"/>
        <v>0</v>
      </c>
    </row>
    <row r="1315" spans="1:11" ht="26.4">
      <c r="A1315" s="55" t="s">
        <v>25</v>
      </c>
      <c r="B1315" s="49" t="s">
        <v>26</v>
      </c>
      <c r="C1315" s="50">
        <v>108118</v>
      </c>
      <c r="D1315" s="50">
        <v>0</v>
      </c>
      <c r="E1315" s="50">
        <v>0</v>
      </c>
      <c r="F1315" s="50">
        <v>0</v>
      </c>
      <c r="G1315" s="50">
        <f t="shared" si="320"/>
        <v>-108118</v>
      </c>
      <c r="H1315" s="50">
        <f t="shared" si="321"/>
        <v>0</v>
      </c>
      <c r="I1315" s="51">
        <f t="shared" si="322"/>
        <v>-100</v>
      </c>
      <c r="J1315" s="51">
        <f t="shared" si="323"/>
        <v>0</v>
      </c>
      <c r="K1315" s="51">
        <f t="shared" si="324"/>
        <v>0</v>
      </c>
    </row>
    <row r="1316" spans="1:11">
      <c r="A1316" s="48" t="s">
        <v>27</v>
      </c>
      <c r="B1316" s="49" t="s">
        <v>28</v>
      </c>
      <c r="C1316" s="50">
        <v>97738.08</v>
      </c>
      <c r="D1316" s="50">
        <v>0</v>
      </c>
      <c r="E1316" s="50">
        <v>0</v>
      </c>
      <c r="F1316" s="50">
        <v>0</v>
      </c>
      <c r="G1316" s="50">
        <f t="shared" si="320"/>
        <v>-97738.08</v>
      </c>
      <c r="H1316" s="50">
        <f t="shared" si="321"/>
        <v>0</v>
      </c>
      <c r="I1316" s="51">
        <f t="shared" si="322"/>
        <v>-100</v>
      </c>
      <c r="J1316" s="51">
        <f t="shared" si="323"/>
        <v>0</v>
      </c>
      <c r="K1316" s="51">
        <f t="shared" si="324"/>
        <v>0</v>
      </c>
    </row>
    <row r="1317" spans="1:11">
      <c r="A1317" s="54" t="s">
        <v>29</v>
      </c>
      <c r="B1317" s="49" t="s">
        <v>30</v>
      </c>
      <c r="C1317" s="50">
        <v>97738.08</v>
      </c>
      <c r="D1317" s="50">
        <v>0</v>
      </c>
      <c r="E1317" s="50">
        <v>0</v>
      </c>
      <c r="F1317" s="50">
        <v>0</v>
      </c>
      <c r="G1317" s="50">
        <f t="shared" si="320"/>
        <v>-97738.08</v>
      </c>
      <c r="H1317" s="50">
        <f t="shared" si="321"/>
        <v>0</v>
      </c>
      <c r="I1317" s="51">
        <f t="shared" si="322"/>
        <v>-100</v>
      </c>
      <c r="J1317" s="51">
        <f t="shared" si="323"/>
        <v>0</v>
      </c>
      <c r="K1317" s="51">
        <f t="shared" si="324"/>
        <v>0</v>
      </c>
    </row>
    <row r="1318" spans="1:11">
      <c r="A1318" s="55" t="s">
        <v>31</v>
      </c>
      <c r="B1318" s="49" t="s">
        <v>32</v>
      </c>
      <c r="C1318" s="50">
        <v>6280.08</v>
      </c>
      <c r="D1318" s="50">
        <v>0</v>
      </c>
      <c r="E1318" s="50">
        <v>0</v>
      </c>
      <c r="F1318" s="50">
        <v>0</v>
      </c>
      <c r="G1318" s="50">
        <f t="shared" si="320"/>
        <v>-6280.08</v>
      </c>
      <c r="H1318" s="50">
        <f t="shared" si="321"/>
        <v>0</v>
      </c>
      <c r="I1318" s="51">
        <f t="shared" si="322"/>
        <v>-100</v>
      </c>
      <c r="J1318" s="51">
        <f t="shared" si="323"/>
        <v>0</v>
      </c>
      <c r="K1318" s="51">
        <f t="shared" si="324"/>
        <v>0</v>
      </c>
    </row>
    <row r="1319" spans="1:11">
      <c r="A1319" s="56" t="s">
        <v>33</v>
      </c>
      <c r="B1319" s="49" t="s">
        <v>34</v>
      </c>
      <c r="C1319" s="50">
        <v>5256.49</v>
      </c>
      <c r="D1319" s="50">
        <v>0</v>
      </c>
      <c r="E1319" s="50">
        <v>0</v>
      </c>
      <c r="F1319" s="50">
        <v>0</v>
      </c>
      <c r="G1319" s="50">
        <f t="shared" si="320"/>
        <v>-5256.49</v>
      </c>
      <c r="H1319" s="50">
        <f t="shared" si="321"/>
        <v>0</v>
      </c>
      <c r="I1319" s="51">
        <f t="shared" si="322"/>
        <v>-100</v>
      </c>
      <c r="J1319" s="51">
        <f t="shared" si="323"/>
        <v>0</v>
      </c>
      <c r="K1319" s="51">
        <f t="shared" si="324"/>
        <v>0</v>
      </c>
    </row>
    <row r="1320" spans="1:11">
      <c r="A1320" s="56" t="s">
        <v>35</v>
      </c>
      <c r="B1320" s="49" t="s">
        <v>36</v>
      </c>
      <c r="C1320" s="50">
        <v>1023.59</v>
      </c>
      <c r="D1320" s="50">
        <v>0</v>
      </c>
      <c r="E1320" s="50">
        <v>0</v>
      </c>
      <c r="F1320" s="50">
        <v>0</v>
      </c>
      <c r="G1320" s="50">
        <f t="shared" si="320"/>
        <v>-1023.59</v>
      </c>
      <c r="H1320" s="50">
        <f t="shared" si="321"/>
        <v>0</v>
      </c>
      <c r="I1320" s="51">
        <f t="shared" si="322"/>
        <v>-100</v>
      </c>
      <c r="J1320" s="51">
        <f t="shared" si="323"/>
        <v>0</v>
      </c>
      <c r="K1320" s="51">
        <f t="shared" si="324"/>
        <v>0</v>
      </c>
    </row>
    <row r="1321" spans="1:11" ht="26.4">
      <c r="A1321" s="55" t="s">
        <v>45</v>
      </c>
      <c r="B1321" s="49" t="s">
        <v>46</v>
      </c>
      <c r="C1321" s="50">
        <v>91458</v>
      </c>
      <c r="D1321" s="50">
        <v>0</v>
      </c>
      <c r="E1321" s="50">
        <v>0</v>
      </c>
      <c r="F1321" s="50">
        <v>0</v>
      </c>
      <c r="G1321" s="50">
        <f t="shared" si="320"/>
        <v>-91458</v>
      </c>
      <c r="H1321" s="50">
        <f t="shared" si="321"/>
        <v>0</v>
      </c>
      <c r="I1321" s="51">
        <f t="shared" si="322"/>
        <v>-100</v>
      </c>
      <c r="J1321" s="51">
        <f t="shared" si="323"/>
        <v>0</v>
      </c>
      <c r="K1321" s="51">
        <f t="shared" si="324"/>
        <v>0</v>
      </c>
    </row>
    <row r="1322" spans="1:11" ht="52.8">
      <c r="A1322" s="56" t="s">
        <v>153</v>
      </c>
      <c r="B1322" s="49" t="s">
        <v>154</v>
      </c>
      <c r="C1322" s="50">
        <v>91458</v>
      </c>
      <c r="D1322" s="50">
        <v>0</v>
      </c>
      <c r="E1322" s="50">
        <v>0</v>
      </c>
      <c r="F1322" s="50">
        <v>0</v>
      </c>
      <c r="G1322" s="50">
        <f t="shared" si="320"/>
        <v>-91458</v>
      </c>
      <c r="H1322" s="50">
        <f t="shared" si="321"/>
        <v>0</v>
      </c>
      <c r="I1322" s="51">
        <f t="shared" si="322"/>
        <v>-100</v>
      </c>
      <c r="J1322" s="51">
        <f t="shared" si="323"/>
        <v>0</v>
      </c>
      <c r="K1322" s="51">
        <f t="shared" si="324"/>
        <v>0</v>
      </c>
    </row>
    <row r="1323" spans="1:11" ht="66">
      <c r="A1323" s="57" t="s">
        <v>243</v>
      </c>
      <c r="B1323" s="49" t="s">
        <v>244</v>
      </c>
      <c r="C1323" s="50">
        <v>91458</v>
      </c>
      <c r="D1323" s="50">
        <v>0</v>
      </c>
      <c r="E1323" s="50">
        <v>0</v>
      </c>
      <c r="F1323" s="50">
        <v>0</v>
      </c>
      <c r="G1323" s="50">
        <f t="shared" si="320"/>
        <v>-91458</v>
      </c>
      <c r="H1323" s="50">
        <f t="shared" si="321"/>
        <v>0</v>
      </c>
      <c r="I1323" s="51">
        <f t="shared" si="322"/>
        <v>-100</v>
      </c>
      <c r="J1323" s="51">
        <f t="shared" si="323"/>
        <v>0</v>
      </c>
      <c r="K1323" s="51">
        <f t="shared" si="324"/>
        <v>0</v>
      </c>
    </row>
    <row r="1324" spans="1:11">
      <c r="A1324" s="48"/>
      <c r="B1324" s="49" t="s">
        <v>57</v>
      </c>
      <c r="C1324" s="50">
        <v>86446.17</v>
      </c>
      <c r="D1324" s="50">
        <v>0</v>
      </c>
      <c r="E1324" s="50">
        <v>0</v>
      </c>
      <c r="F1324" s="50">
        <v>0</v>
      </c>
      <c r="G1324" s="50">
        <f t="shared" si="320"/>
        <v>-86446.17</v>
      </c>
      <c r="H1324" s="50">
        <f t="shared" si="321"/>
        <v>0</v>
      </c>
      <c r="I1324" s="51">
        <f t="shared" si="322"/>
        <v>-100</v>
      </c>
      <c r="J1324" s="51">
        <f t="shared" si="323"/>
        <v>0</v>
      </c>
      <c r="K1324" s="51">
        <f t="shared" si="324"/>
        <v>0</v>
      </c>
    </row>
    <row r="1325" spans="1:11">
      <c r="A1325" s="48" t="s">
        <v>58</v>
      </c>
      <c r="B1325" s="49" t="s">
        <v>59</v>
      </c>
      <c r="C1325" s="50">
        <v>-86446.17</v>
      </c>
      <c r="D1325" s="50">
        <v>0</v>
      </c>
      <c r="E1325" s="50">
        <v>0</v>
      </c>
      <c r="F1325" s="50">
        <v>0</v>
      </c>
      <c r="G1325" s="50">
        <f t="shared" si="320"/>
        <v>86446.17</v>
      </c>
      <c r="H1325" s="50">
        <f t="shared" si="321"/>
        <v>0</v>
      </c>
      <c r="I1325" s="51">
        <f t="shared" si="322"/>
        <v>-100</v>
      </c>
      <c r="J1325" s="51">
        <f t="shared" si="323"/>
        <v>0</v>
      </c>
      <c r="K1325" s="51">
        <f t="shared" si="324"/>
        <v>0</v>
      </c>
    </row>
    <row r="1326" spans="1:11">
      <c r="A1326" s="54" t="s">
        <v>60</v>
      </c>
      <c r="B1326" s="49" t="s">
        <v>61</v>
      </c>
      <c r="C1326" s="50">
        <v>-86446.17</v>
      </c>
      <c r="D1326" s="50">
        <v>0</v>
      </c>
      <c r="E1326" s="50">
        <v>0</v>
      </c>
      <c r="F1326" s="50">
        <v>0</v>
      </c>
      <c r="G1326" s="50">
        <f t="shared" si="320"/>
        <v>86446.17</v>
      </c>
      <c r="H1326" s="50">
        <f t="shared" si="321"/>
        <v>0</v>
      </c>
      <c r="I1326" s="51">
        <f t="shared" si="322"/>
        <v>-100</v>
      </c>
      <c r="J1326" s="51">
        <f t="shared" si="323"/>
        <v>0</v>
      </c>
      <c r="K1326" s="51">
        <f t="shared" si="324"/>
        <v>0</v>
      </c>
    </row>
    <row r="1327" spans="1:11" ht="26.4">
      <c r="A1327" s="63" t="s">
        <v>353</v>
      </c>
      <c r="B1327" s="60" t="s">
        <v>486</v>
      </c>
      <c r="C1327" s="61"/>
      <c r="D1327" s="61"/>
      <c r="E1327" s="61"/>
      <c r="F1327" s="61"/>
      <c r="G1327" s="61"/>
      <c r="H1327" s="61"/>
      <c r="I1327" s="62"/>
      <c r="J1327" s="62"/>
      <c r="K1327" s="62"/>
    </row>
    <row r="1328" spans="1:11">
      <c r="A1328" s="48" t="s">
        <v>19</v>
      </c>
      <c r="B1328" s="49" t="s">
        <v>20</v>
      </c>
      <c r="C1328" s="50">
        <v>173335</v>
      </c>
      <c r="D1328" s="50">
        <v>1509837</v>
      </c>
      <c r="E1328" s="50">
        <v>367325</v>
      </c>
      <c r="F1328" s="50">
        <v>1509837</v>
      </c>
      <c r="G1328" s="50">
        <f t="shared" ref="G1328:G1338" si="325">F1328-C1328</f>
        <v>1336502</v>
      </c>
      <c r="H1328" s="50">
        <f t="shared" ref="H1328:H1338" si="326">E1328-F1328</f>
        <v>-1142512</v>
      </c>
      <c r="I1328" s="51">
        <f t="shared" ref="I1328:I1338" si="327">IF(ISERROR(F1328/C1328),0,F1328/C1328*100-100)</f>
        <v>771.05143219776733</v>
      </c>
      <c r="J1328" s="51">
        <f t="shared" ref="J1328:J1338" si="328">IF(ISERROR(F1328/E1328),0,F1328/E1328*100)</f>
        <v>411.03573130061932</v>
      </c>
      <c r="K1328" s="51">
        <f t="shared" ref="K1328:K1338" si="329">IF(ISERROR(F1328/D1328),0,F1328/D1328*100)</f>
        <v>100</v>
      </c>
    </row>
    <row r="1329" spans="1:11">
      <c r="A1329" s="54" t="s">
        <v>23</v>
      </c>
      <c r="B1329" s="49" t="s">
        <v>24</v>
      </c>
      <c r="C1329" s="50">
        <v>173335</v>
      </c>
      <c r="D1329" s="50">
        <v>1509837</v>
      </c>
      <c r="E1329" s="50">
        <v>367325</v>
      </c>
      <c r="F1329" s="50">
        <v>1509837</v>
      </c>
      <c r="G1329" s="50">
        <f t="shared" si="325"/>
        <v>1336502</v>
      </c>
      <c r="H1329" s="50">
        <f t="shared" si="326"/>
        <v>-1142512</v>
      </c>
      <c r="I1329" s="51">
        <f t="shared" si="327"/>
        <v>771.05143219776733</v>
      </c>
      <c r="J1329" s="51">
        <f t="shared" si="328"/>
        <v>411.03573130061932</v>
      </c>
      <c r="K1329" s="51">
        <f t="shared" si="329"/>
        <v>100</v>
      </c>
    </row>
    <row r="1330" spans="1:11" ht="26.4">
      <c r="A1330" s="55" t="s">
        <v>25</v>
      </c>
      <c r="B1330" s="49" t="s">
        <v>26</v>
      </c>
      <c r="C1330" s="50">
        <v>173335</v>
      </c>
      <c r="D1330" s="50">
        <v>1509837</v>
      </c>
      <c r="E1330" s="50">
        <v>367325</v>
      </c>
      <c r="F1330" s="50">
        <v>1509837</v>
      </c>
      <c r="G1330" s="50">
        <f t="shared" si="325"/>
        <v>1336502</v>
      </c>
      <c r="H1330" s="50">
        <f t="shared" si="326"/>
        <v>-1142512</v>
      </c>
      <c r="I1330" s="51">
        <f t="shared" si="327"/>
        <v>771.05143219776733</v>
      </c>
      <c r="J1330" s="51">
        <f t="shared" si="328"/>
        <v>411.03573130061932</v>
      </c>
      <c r="K1330" s="51">
        <f t="shared" si="329"/>
        <v>100</v>
      </c>
    </row>
    <row r="1331" spans="1:11">
      <c r="A1331" s="48" t="s">
        <v>27</v>
      </c>
      <c r="B1331" s="49" t="s">
        <v>28</v>
      </c>
      <c r="C1331" s="50">
        <v>125560.5</v>
      </c>
      <c r="D1331" s="50">
        <v>1509837</v>
      </c>
      <c r="E1331" s="50">
        <v>367325</v>
      </c>
      <c r="F1331" s="50">
        <v>764330</v>
      </c>
      <c r="G1331" s="50">
        <f t="shared" si="325"/>
        <v>638769.5</v>
      </c>
      <c r="H1331" s="50">
        <f t="shared" si="326"/>
        <v>-397005</v>
      </c>
      <c r="I1331" s="51">
        <f t="shared" si="327"/>
        <v>508.73443479438208</v>
      </c>
      <c r="J1331" s="51">
        <f t="shared" si="328"/>
        <v>208.08003811338733</v>
      </c>
      <c r="K1331" s="51">
        <f t="shared" si="329"/>
        <v>50.623345433977306</v>
      </c>
    </row>
    <row r="1332" spans="1:11">
      <c r="A1332" s="54" t="s">
        <v>29</v>
      </c>
      <c r="B1332" s="49" t="s">
        <v>30</v>
      </c>
      <c r="C1332" s="50">
        <v>125560.5</v>
      </c>
      <c r="D1332" s="50">
        <v>1509837</v>
      </c>
      <c r="E1332" s="50">
        <v>367325</v>
      </c>
      <c r="F1332" s="50">
        <v>764330</v>
      </c>
      <c r="G1332" s="50">
        <f t="shared" si="325"/>
        <v>638769.5</v>
      </c>
      <c r="H1332" s="50">
        <f t="shared" si="326"/>
        <v>-397005</v>
      </c>
      <c r="I1332" s="51">
        <f t="shared" si="327"/>
        <v>508.73443479438208</v>
      </c>
      <c r="J1332" s="51">
        <f t="shared" si="328"/>
        <v>208.08003811338733</v>
      </c>
      <c r="K1332" s="51">
        <f t="shared" si="329"/>
        <v>50.623345433977306</v>
      </c>
    </row>
    <row r="1333" spans="1:11" ht="26.4">
      <c r="A1333" s="55" t="s">
        <v>45</v>
      </c>
      <c r="B1333" s="49" t="s">
        <v>46</v>
      </c>
      <c r="C1333" s="50">
        <v>125560.5</v>
      </c>
      <c r="D1333" s="50">
        <v>1509837</v>
      </c>
      <c r="E1333" s="50">
        <v>367325</v>
      </c>
      <c r="F1333" s="50">
        <v>764330</v>
      </c>
      <c r="G1333" s="50">
        <f t="shared" si="325"/>
        <v>638769.5</v>
      </c>
      <c r="H1333" s="50">
        <f t="shared" si="326"/>
        <v>-397005</v>
      </c>
      <c r="I1333" s="51">
        <f t="shared" si="327"/>
        <v>508.73443479438208</v>
      </c>
      <c r="J1333" s="51">
        <f t="shared" si="328"/>
        <v>208.08003811338733</v>
      </c>
      <c r="K1333" s="51">
        <f t="shared" si="329"/>
        <v>50.623345433977306</v>
      </c>
    </row>
    <row r="1334" spans="1:11" ht="52.8">
      <c r="A1334" s="56" t="s">
        <v>153</v>
      </c>
      <c r="B1334" s="49" t="s">
        <v>154</v>
      </c>
      <c r="C1334" s="50">
        <v>125560.5</v>
      </c>
      <c r="D1334" s="50">
        <v>1509837</v>
      </c>
      <c r="E1334" s="50">
        <v>367325</v>
      </c>
      <c r="F1334" s="50">
        <v>764330</v>
      </c>
      <c r="G1334" s="50">
        <f t="shared" si="325"/>
        <v>638769.5</v>
      </c>
      <c r="H1334" s="50">
        <f t="shared" si="326"/>
        <v>-397005</v>
      </c>
      <c r="I1334" s="51">
        <f t="shared" si="327"/>
        <v>508.73443479438208</v>
      </c>
      <c r="J1334" s="51">
        <f t="shared" si="328"/>
        <v>208.08003811338733</v>
      </c>
      <c r="K1334" s="51">
        <f t="shared" si="329"/>
        <v>50.623345433977306</v>
      </c>
    </row>
    <row r="1335" spans="1:11" ht="66">
      <c r="A1335" s="57" t="s">
        <v>243</v>
      </c>
      <c r="B1335" s="49" t="s">
        <v>244</v>
      </c>
      <c r="C1335" s="50">
        <v>125560.5</v>
      </c>
      <c r="D1335" s="50">
        <v>1509837</v>
      </c>
      <c r="E1335" s="50">
        <v>367325</v>
      </c>
      <c r="F1335" s="50">
        <v>764330</v>
      </c>
      <c r="G1335" s="50">
        <f t="shared" si="325"/>
        <v>638769.5</v>
      </c>
      <c r="H1335" s="50">
        <f t="shared" si="326"/>
        <v>-397005</v>
      </c>
      <c r="I1335" s="51">
        <f t="shared" si="327"/>
        <v>508.73443479438208</v>
      </c>
      <c r="J1335" s="51">
        <f t="shared" si="328"/>
        <v>208.08003811338733</v>
      </c>
      <c r="K1335" s="51">
        <f t="shared" si="329"/>
        <v>50.623345433977306</v>
      </c>
    </row>
    <row r="1336" spans="1:11">
      <c r="A1336" s="48"/>
      <c r="B1336" s="49" t="s">
        <v>57</v>
      </c>
      <c r="C1336" s="50">
        <v>47774.5</v>
      </c>
      <c r="D1336" s="50">
        <v>0</v>
      </c>
      <c r="E1336" s="50">
        <v>0</v>
      </c>
      <c r="F1336" s="50">
        <v>745507</v>
      </c>
      <c r="G1336" s="50">
        <f t="shared" si="325"/>
        <v>697732.5</v>
      </c>
      <c r="H1336" s="50">
        <f t="shared" si="326"/>
        <v>-745507</v>
      </c>
      <c r="I1336" s="51">
        <f t="shared" si="327"/>
        <v>1460.4705439094078</v>
      </c>
      <c r="J1336" s="51">
        <f t="shared" si="328"/>
        <v>0</v>
      </c>
      <c r="K1336" s="51">
        <f t="shared" si="329"/>
        <v>0</v>
      </c>
    </row>
    <row r="1337" spans="1:11">
      <c r="A1337" s="48" t="s">
        <v>58</v>
      </c>
      <c r="B1337" s="49" t="s">
        <v>59</v>
      </c>
      <c r="C1337" s="50">
        <v>-47774.5</v>
      </c>
      <c r="D1337" s="50">
        <v>0</v>
      </c>
      <c r="E1337" s="50">
        <v>0</v>
      </c>
      <c r="F1337" s="50">
        <v>-745507</v>
      </c>
      <c r="G1337" s="50">
        <f t="shared" si="325"/>
        <v>-697732.5</v>
      </c>
      <c r="H1337" s="50">
        <f t="shared" si="326"/>
        <v>745507</v>
      </c>
      <c r="I1337" s="51">
        <f t="shared" si="327"/>
        <v>1460.4705439094078</v>
      </c>
      <c r="J1337" s="51">
        <f t="shared" si="328"/>
        <v>0</v>
      </c>
      <c r="K1337" s="51">
        <f t="shared" si="329"/>
        <v>0</v>
      </c>
    </row>
    <row r="1338" spans="1:11">
      <c r="A1338" s="54" t="s">
        <v>60</v>
      </c>
      <c r="B1338" s="49" t="s">
        <v>61</v>
      </c>
      <c r="C1338" s="50">
        <v>-47774.5</v>
      </c>
      <c r="D1338" s="50">
        <v>0</v>
      </c>
      <c r="E1338" s="50">
        <v>0</v>
      </c>
      <c r="F1338" s="50">
        <v>-745507</v>
      </c>
      <c r="G1338" s="50">
        <f t="shared" si="325"/>
        <v>-697732.5</v>
      </c>
      <c r="H1338" s="50">
        <f t="shared" si="326"/>
        <v>745507</v>
      </c>
      <c r="I1338" s="51">
        <f t="shared" si="327"/>
        <v>1460.4705439094078</v>
      </c>
      <c r="J1338" s="51">
        <f t="shared" si="328"/>
        <v>0</v>
      </c>
      <c r="K1338" s="51">
        <f t="shared" si="329"/>
        <v>0</v>
      </c>
    </row>
    <row r="1339" spans="1:11" ht="39.6">
      <c r="A1339" s="63" t="s">
        <v>355</v>
      </c>
      <c r="B1339" s="60" t="s">
        <v>487</v>
      </c>
      <c r="C1339" s="61"/>
      <c r="D1339" s="61"/>
      <c r="E1339" s="61"/>
      <c r="F1339" s="61"/>
      <c r="G1339" s="61"/>
      <c r="H1339" s="61"/>
      <c r="I1339" s="62"/>
      <c r="J1339" s="62"/>
      <c r="K1339" s="62"/>
    </row>
    <row r="1340" spans="1:11">
      <c r="A1340" s="48" t="s">
        <v>19</v>
      </c>
      <c r="B1340" s="49" t="s">
        <v>20</v>
      </c>
      <c r="C1340" s="50">
        <v>497669.02</v>
      </c>
      <c r="D1340" s="50">
        <v>440808</v>
      </c>
      <c r="E1340" s="50">
        <v>0</v>
      </c>
      <c r="F1340" s="50">
        <v>463914.68</v>
      </c>
      <c r="G1340" s="50">
        <f t="shared" ref="G1340:G1352" si="330">F1340-C1340</f>
        <v>-33754.340000000026</v>
      </c>
      <c r="H1340" s="50">
        <f t="shared" ref="H1340:H1352" si="331">E1340-F1340</f>
        <v>-463914.68</v>
      </c>
      <c r="I1340" s="51">
        <f t="shared" ref="I1340:I1352" si="332">IF(ISERROR(F1340/C1340),0,F1340/C1340*100-100)</f>
        <v>-6.7824876862940044</v>
      </c>
      <c r="J1340" s="51">
        <f t="shared" ref="J1340:J1352" si="333">IF(ISERROR(F1340/E1340),0,F1340/E1340*100)</f>
        <v>0</v>
      </c>
      <c r="K1340" s="51">
        <f t="shared" ref="K1340:K1352" si="334">IF(ISERROR(F1340/D1340),0,F1340/D1340*100)</f>
        <v>105.24189216166675</v>
      </c>
    </row>
    <row r="1341" spans="1:11">
      <c r="A1341" s="54" t="s">
        <v>81</v>
      </c>
      <c r="B1341" s="49" t="s">
        <v>82</v>
      </c>
      <c r="C1341" s="50">
        <v>92505.87</v>
      </c>
      <c r="D1341" s="50">
        <v>0</v>
      </c>
      <c r="E1341" s="50">
        <v>0</v>
      </c>
      <c r="F1341" s="50">
        <v>0</v>
      </c>
      <c r="G1341" s="50">
        <f t="shared" si="330"/>
        <v>-92505.87</v>
      </c>
      <c r="H1341" s="50">
        <f t="shared" si="331"/>
        <v>0</v>
      </c>
      <c r="I1341" s="51">
        <f t="shared" si="332"/>
        <v>-100</v>
      </c>
      <c r="J1341" s="51">
        <f t="shared" si="333"/>
        <v>0</v>
      </c>
      <c r="K1341" s="51">
        <f t="shared" si="334"/>
        <v>0</v>
      </c>
    </row>
    <row r="1342" spans="1:11">
      <c r="A1342" s="54" t="s">
        <v>83</v>
      </c>
      <c r="B1342" s="49" t="s">
        <v>84</v>
      </c>
      <c r="C1342" s="50">
        <v>405163.15</v>
      </c>
      <c r="D1342" s="50">
        <v>440808</v>
      </c>
      <c r="E1342" s="50">
        <v>0</v>
      </c>
      <c r="F1342" s="50">
        <v>463914.68</v>
      </c>
      <c r="G1342" s="50">
        <f t="shared" si="330"/>
        <v>58751.52999999997</v>
      </c>
      <c r="H1342" s="50">
        <f t="shared" si="331"/>
        <v>-463914.68</v>
      </c>
      <c r="I1342" s="51">
        <f t="shared" si="332"/>
        <v>14.500709158767265</v>
      </c>
      <c r="J1342" s="51">
        <f t="shared" si="333"/>
        <v>0</v>
      </c>
      <c r="K1342" s="51">
        <f t="shared" si="334"/>
        <v>105.24189216166675</v>
      </c>
    </row>
    <row r="1343" spans="1:11" ht="26.4">
      <c r="A1343" s="55" t="s">
        <v>147</v>
      </c>
      <c r="B1343" s="49" t="s">
        <v>148</v>
      </c>
      <c r="C1343" s="50">
        <v>405163.15</v>
      </c>
      <c r="D1343" s="50">
        <v>440808</v>
      </c>
      <c r="E1343" s="50">
        <v>0</v>
      </c>
      <c r="F1343" s="50">
        <v>463914.68</v>
      </c>
      <c r="G1343" s="50">
        <f t="shared" si="330"/>
        <v>58751.52999999997</v>
      </c>
      <c r="H1343" s="50">
        <f t="shared" si="331"/>
        <v>-463914.68</v>
      </c>
      <c r="I1343" s="51">
        <f t="shared" si="332"/>
        <v>14.500709158767265</v>
      </c>
      <c r="J1343" s="51">
        <f t="shared" si="333"/>
        <v>0</v>
      </c>
      <c r="K1343" s="51">
        <f t="shared" si="334"/>
        <v>105.24189216166675</v>
      </c>
    </row>
    <row r="1344" spans="1:11" ht="39.6">
      <c r="A1344" s="56" t="s">
        <v>149</v>
      </c>
      <c r="B1344" s="49" t="s">
        <v>150</v>
      </c>
      <c r="C1344" s="50">
        <v>405163.15</v>
      </c>
      <c r="D1344" s="50">
        <v>440808</v>
      </c>
      <c r="E1344" s="50">
        <v>0</v>
      </c>
      <c r="F1344" s="50">
        <v>463914.68</v>
      </c>
      <c r="G1344" s="50">
        <f t="shared" si="330"/>
        <v>58751.52999999997</v>
      </c>
      <c r="H1344" s="50">
        <f t="shared" si="331"/>
        <v>-463914.68</v>
      </c>
      <c r="I1344" s="51">
        <f t="shared" si="332"/>
        <v>14.500709158767265</v>
      </c>
      <c r="J1344" s="51">
        <f t="shared" si="333"/>
        <v>0</v>
      </c>
      <c r="K1344" s="51">
        <f t="shared" si="334"/>
        <v>105.24189216166675</v>
      </c>
    </row>
    <row r="1345" spans="1:11" ht="79.2">
      <c r="A1345" s="57" t="s">
        <v>383</v>
      </c>
      <c r="B1345" s="49" t="s">
        <v>384</v>
      </c>
      <c r="C1345" s="50">
        <v>405163.15</v>
      </c>
      <c r="D1345" s="50">
        <v>440808</v>
      </c>
      <c r="E1345" s="50">
        <v>0</v>
      </c>
      <c r="F1345" s="50">
        <v>463914.68</v>
      </c>
      <c r="G1345" s="50">
        <f t="shared" si="330"/>
        <v>58751.52999999997</v>
      </c>
      <c r="H1345" s="50">
        <f t="shared" si="331"/>
        <v>-463914.68</v>
      </c>
      <c r="I1345" s="51">
        <f t="shared" si="332"/>
        <v>14.500709158767265</v>
      </c>
      <c r="J1345" s="51">
        <f t="shared" si="333"/>
        <v>0</v>
      </c>
      <c r="K1345" s="51">
        <f t="shared" si="334"/>
        <v>105.24189216166675</v>
      </c>
    </row>
    <row r="1346" spans="1:11">
      <c r="A1346" s="48" t="s">
        <v>27</v>
      </c>
      <c r="B1346" s="49" t="s">
        <v>28</v>
      </c>
      <c r="C1346" s="50">
        <v>358073.65</v>
      </c>
      <c r="D1346" s="50">
        <v>440808</v>
      </c>
      <c r="E1346" s="50">
        <v>0</v>
      </c>
      <c r="F1346" s="50">
        <v>423860.1</v>
      </c>
      <c r="G1346" s="50">
        <f t="shared" si="330"/>
        <v>65786.449999999953</v>
      </c>
      <c r="H1346" s="50">
        <f t="shared" si="331"/>
        <v>-423860.1</v>
      </c>
      <c r="I1346" s="51">
        <f t="shared" si="332"/>
        <v>18.372323682572002</v>
      </c>
      <c r="J1346" s="51">
        <f t="shared" si="333"/>
        <v>0</v>
      </c>
      <c r="K1346" s="51">
        <f t="shared" si="334"/>
        <v>96.155264877225449</v>
      </c>
    </row>
    <row r="1347" spans="1:11">
      <c r="A1347" s="54" t="s">
        <v>29</v>
      </c>
      <c r="B1347" s="49" t="s">
        <v>30</v>
      </c>
      <c r="C1347" s="50">
        <v>358073.65</v>
      </c>
      <c r="D1347" s="50">
        <v>440808</v>
      </c>
      <c r="E1347" s="50">
        <v>0</v>
      </c>
      <c r="F1347" s="50">
        <v>423860.1</v>
      </c>
      <c r="G1347" s="50">
        <f t="shared" si="330"/>
        <v>65786.449999999953</v>
      </c>
      <c r="H1347" s="50">
        <f t="shared" si="331"/>
        <v>-423860.1</v>
      </c>
      <c r="I1347" s="51">
        <f t="shared" si="332"/>
        <v>18.372323682572002</v>
      </c>
      <c r="J1347" s="51">
        <f t="shared" si="333"/>
        <v>0</v>
      </c>
      <c r="K1347" s="51">
        <f t="shared" si="334"/>
        <v>96.155264877225449</v>
      </c>
    </row>
    <row r="1348" spans="1:11">
      <c r="A1348" s="55" t="s">
        <v>39</v>
      </c>
      <c r="B1348" s="49" t="s">
        <v>40</v>
      </c>
      <c r="C1348" s="50">
        <v>358073.65</v>
      </c>
      <c r="D1348" s="50">
        <v>440808</v>
      </c>
      <c r="E1348" s="50">
        <v>0</v>
      </c>
      <c r="F1348" s="50">
        <v>423860.1</v>
      </c>
      <c r="G1348" s="50">
        <f t="shared" si="330"/>
        <v>65786.449999999953</v>
      </c>
      <c r="H1348" s="50">
        <f t="shared" si="331"/>
        <v>-423860.1</v>
      </c>
      <c r="I1348" s="51">
        <f t="shared" si="332"/>
        <v>18.372323682572002</v>
      </c>
      <c r="J1348" s="51">
        <f t="shared" si="333"/>
        <v>0</v>
      </c>
      <c r="K1348" s="51">
        <f t="shared" si="334"/>
        <v>96.155264877225449</v>
      </c>
    </row>
    <row r="1349" spans="1:11">
      <c r="A1349" s="56" t="s">
        <v>41</v>
      </c>
      <c r="B1349" s="49" t="s">
        <v>42</v>
      </c>
      <c r="C1349" s="50">
        <v>358073.65</v>
      </c>
      <c r="D1349" s="50">
        <v>440808</v>
      </c>
      <c r="E1349" s="50">
        <v>0</v>
      </c>
      <c r="F1349" s="50">
        <v>423860.1</v>
      </c>
      <c r="G1349" s="50">
        <f t="shared" si="330"/>
        <v>65786.449999999953</v>
      </c>
      <c r="H1349" s="50">
        <f t="shared" si="331"/>
        <v>-423860.1</v>
      </c>
      <c r="I1349" s="51">
        <f t="shared" si="332"/>
        <v>18.372323682572002</v>
      </c>
      <c r="J1349" s="51">
        <f t="shared" si="333"/>
        <v>0</v>
      </c>
      <c r="K1349" s="51">
        <f t="shared" si="334"/>
        <v>96.155264877225449</v>
      </c>
    </row>
    <row r="1350" spans="1:11">
      <c r="A1350" s="48"/>
      <c r="B1350" s="49" t="s">
        <v>57</v>
      </c>
      <c r="C1350" s="50">
        <v>139595.37</v>
      </c>
      <c r="D1350" s="50">
        <v>0</v>
      </c>
      <c r="E1350" s="50">
        <v>0</v>
      </c>
      <c r="F1350" s="50">
        <v>40054.58</v>
      </c>
      <c r="G1350" s="50">
        <f t="shared" si="330"/>
        <v>-99540.79</v>
      </c>
      <c r="H1350" s="50">
        <f t="shared" si="331"/>
        <v>-40054.58</v>
      </c>
      <c r="I1350" s="51">
        <f t="shared" si="332"/>
        <v>-71.306655800976785</v>
      </c>
      <c r="J1350" s="51">
        <f t="shared" si="333"/>
        <v>0</v>
      </c>
      <c r="K1350" s="51">
        <f t="shared" si="334"/>
        <v>0</v>
      </c>
    </row>
    <row r="1351" spans="1:11">
      <c r="A1351" s="48" t="s">
        <v>58</v>
      </c>
      <c r="B1351" s="49" t="s">
        <v>59</v>
      </c>
      <c r="C1351" s="50">
        <v>-139595.37</v>
      </c>
      <c r="D1351" s="50">
        <v>0</v>
      </c>
      <c r="E1351" s="50">
        <v>0</v>
      </c>
      <c r="F1351" s="50">
        <v>-40054.58</v>
      </c>
      <c r="G1351" s="50">
        <f t="shared" si="330"/>
        <v>99540.79</v>
      </c>
      <c r="H1351" s="50">
        <f t="shared" si="331"/>
        <v>40054.58</v>
      </c>
      <c r="I1351" s="51">
        <f t="shared" si="332"/>
        <v>-71.306655800976785</v>
      </c>
      <c r="J1351" s="51">
        <f t="shared" si="333"/>
        <v>0</v>
      </c>
      <c r="K1351" s="51">
        <f t="shared" si="334"/>
        <v>0</v>
      </c>
    </row>
    <row r="1352" spans="1:11">
      <c r="A1352" s="54" t="s">
        <v>60</v>
      </c>
      <c r="B1352" s="49" t="s">
        <v>61</v>
      </c>
      <c r="C1352" s="50">
        <v>-139595.37</v>
      </c>
      <c r="D1352" s="50">
        <v>0</v>
      </c>
      <c r="E1352" s="50">
        <v>0</v>
      </c>
      <c r="F1352" s="50">
        <v>-40054.58</v>
      </c>
      <c r="G1352" s="50">
        <f t="shared" si="330"/>
        <v>99540.79</v>
      </c>
      <c r="H1352" s="50">
        <f t="shared" si="331"/>
        <v>40054.58</v>
      </c>
      <c r="I1352" s="51">
        <f t="shared" si="332"/>
        <v>-71.306655800976785</v>
      </c>
      <c r="J1352" s="51">
        <f t="shared" si="333"/>
        <v>0</v>
      </c>
      <c r="K1352" s="51">
        <f t="shared" si="334"/>
        <v>0</v>
      </c>
    </row>
    <row r="1353" spans="1:11" ht="39.6">
      <c r="A1353" s="63" t="s">
        <v>891</v>
      </c>
      <c r="B1353" s="60" t="s">
        <v>892</v>
      </c>
      <c r="C1353" s="61"/>
      <c r="D1353" s="61"/>
      <c r="E1353" s="61"/>
      <c r="F1353" s="61"/>
      <c r="G1353" s="61"/>
      <c r="H1353" s="61"/>
      <c r="I1353" s="62"/>
      <c r="J1353" s="62"/>
      <c r="K1353" s="62"/>
    </row>
    <row r="1354" spans="1:11">
      <c r="A1354" s="48" t="s">
        <v>19</v>
      </c>
      <c r="B1354" s="49" t="s">
        <v>20</v>
      </c>
      <c r="C1354" s="50">
        <v>0</v>
      </c>
      <c r="D1354" s="50">
        <v>783534</v>
      </c>
      <c r="E1354" s="50">
        <v>0</v>
      </c>
      <c r="F1354" s="50">
        <v>134015.51999999999</v>
      </c>
      <c r="G1354" s="50">
        <f t="shared" ref="G1354:G1365" si="335">F1354-C1354</f>
        <v>134015.51999999999</v>
      </c>
      <c r="H1354" s="50">
        <f t="shared" ref="H1354:H1365" si="336">E1354-F1354</f>
        <v>-134015.51999999999</v>
      </c>
      <c r="I1354" s="51">
        <f t="shared" ref="I1354:I1365" si="337">IF(ISERROR(F1354/C1354),0,F1354/C1354*100-100)</f>
        <v>0</v>
      </c>
      <c r="J1354" s="51">
        <f t="shared" ref="J1354:J1365" si="338">IF(ISERROR(F1354/E1354),0,F1354/E1354*100)</f>
        <v>0</v>
      </c>
      <c r="K1354" s="51">
        <f t="shared" ref="K1354:K1365" si="339">IF(ISERROR(F1354/D1354),0,F1354/D1354*100)</f>
        <v>17.103982724425489</v>
      </c>
    </row>
    <row r="1355" spans="1:11">
      <c r="A1355" s="54" t="s">
        <v>83</v>
      </c>
      <c r="B1355" s="49" t="s">
        <v>84</v>
      </c>
      <c r="C1355" s="50">
        <v>0</v>
      </c>
      <c r="D1355" s="50">
        <v>783534</v>
      </c>
      <c r="E1355" s="50">
        <v>0</v>
      </c>
      <c r="F1355" s="50">
        <v>134015.51999999999</v>
      </c>
      <c r="G1355" s="50">
        <f t="shared" si="335"/>
        <v>134015.51999999999</v>
      </c>
      <c r="H1355" s="50">
        <f t="shared" si="336"/>
        <v>-134015.51999999999</v>
      </c>
      <c r="I1355" s="51">
        <f t="shared" si="337"/>
        <v>0</v>
      </c>
      <c r="J1355" s="51">
        <f t="shared" si="338"/>
        <v>0</v>
      </c>
      <c r="K1355" s="51">
        <f t="shared" si="339"/>
        <v>17.103982724425489</v>
      </c>
    </row>
    <row r="1356" spans="1:11" ht="26.4">
      <c r="A1356" s="55" t="s">
        <v>147</v>
      </c>
      <c r="B1356" s="49" t="s">
        <v>148</v>
      </c>
      <c r="C1356" s="50">
        <v>0</v>
      </c>
      <c r="D1356" s="50">
        <v>783534</v>
      </c>
      <c r="E1356" s="50">
        <v>0</v>
      </c>
      <c r="F1356" s="50">
        <v>134015.51999999999</v>
      </c>
      <c r="G1356" s="50">
        <f t="shared" si="335"/>
        <v>134015.51999999999</v>
      </c>
      <c r="H1356" s="50">
        <f t="shared" si="336"/>
        <v>-134015.51999999999</v>
      </c>
      <c r="I1356" s="51">
        <f t="shared" si="337"/>
        <v>0</v>
      </c>
      <c r="J1356" s="51">
        <f t="shared" si="338"/>
        <v>0</v>
      </c>
      <c r="K1356" s="51">
        <f t="shared" si="339"/>
        <v>17.103982724425489</v>
      </c>
    </row>
    <row r="1357" spans="1:11" ht="39.6">
      <c r="A1357" s="56" t="s">
        <v>149</v>
      </c>
      <c r="B1357" s="49" t="s">
        <v>150</v>
      </c>
      <c r="C1357" s="50">
        <v>0</v>
      </c>
      <c r="D1357" s="50">
        <v>783534</v>
      </c>
      <c r="E1357" s="50">
        <v>0</v>
      </c>
      <c r="F1357" s="50">
        <v>134015.51999999999</v>
      </c>
      <c r="G1357" s="50">
        <f t="shared" si="335"/>
        <v>134015.51999999999</v>
      </c>
      <c r="H1357" s="50">
        <f t="shared" si="336"/>
        <v>-134015.51999999999</v>
      </c>
      <c r="I1357" s="51">
        <f t="shared" si="337"/>
        <v>0</v>
      </c>
      <c r="J1357" s="51">
        <f t="shared" si="338"/>
        <v>0</v>
      </c>
      <c r="K1357" s="51">
        <f t="shared" si="339"/>
        <v>17.103982724425489</v>
      </c>
    </row>
    <row r="1358" spans="1:11" ht="79.2">
      <c r="A1358" s="57" t="s">
        <v>383</v>
      </c>
      <c r="B1358" s="49" t="s">
        <v>384</v>
      </c>
      <c r="C1358" s="50">
        <v>0</v>
      </c>
      <c r="D1358" s="50">
        <v>783534</v>
      </c>
      <c r="E1358" s="50">
        <v>0</v>
      </c>
      <c r="F1358" s="50">
        <v>134015.51999999999</v>
      </c>
      <c r="G1358" s="50">
        <f t="shared" si="335"/>
        <v>134015.51999999999</v>
      </c>
      <c r="H1358" s="50">
        <f t="shared" si="336"/>
        <v>-134015.51999999999</v>
      </c>
      <c r="I1358" s="51">
        <f t="shared" si="337"/>
        <v>0</v>
      </c>
      <c r="J1358" s="51">
        <f t="shared" si="338"/>
        <v>0</v>
      </c>
      <c r="K1358" s="51">
        <f t="shared" si="339"/>
        <v>17.103982724425489</v>
      </c>
    </row>
    <row r="1359" spans="1:11">
      <c r="A1359" s="48" t="s">
        <v>27</v>
      </c>
      <c r="B1359" s="49" t="s">
        <v>28</v>
      </c>
      <c r="C1359" s="50">
        <v>0</v>
      </c>
      <c r="D1359" s="50">
        <v>783534</v>
      </c>
      <c r="E1359" s="50">
        <v>0</v>
      </c>
      <c r="F1359" s="50">
        <v>109143.84</v>
      </c>
      <c r="G1359" s="50">
        <f t="shared" si="335"/>
        <v>109143.84</v>
      </c>
      <c r="H1359" s="50">
        <f t="shared" si="336"/>
        <v>-109143.84</v>
      </c>
      <c r="I1359" s="51">
        <f t="shared" si="337"/>
        <v>0</v>
      </c>
      <c r="J1359" s="51">
        <f t="shared" si="338"/>
        <v>0</v>
      </c>
      <c r="K1359" s="51">
        <f t="shared" si="339"/>
        <v>13.929687799125501</v>
      </c>
    </row>
    <row r="1360" spans="1:11">
      <c r="A1360" s="54" t="s">
        <v>29</v>
      </c>
      <c r="B1360" s="49" t="s">
        <v>30</v>
      </c>
      <c r="C1360" s="50">
        <v>0</v>
      </c>
      <c r="D1360" s="50">
        <v>783534</v>
      </c>
      <c r="E1360" s="50">
        <v>0</v>
      </c>
      <c r="F1360" s="50">
        <v>109143.84</v>
      </c>
      <c r="G1360" s="50">
        <f t="shared" si="335"/>
        <v>109143.84</v>
      </c>
      <c r="H1360" s="50">
        <f t="shared" si="336"/>
        <v>-109143.84</v>
      </c>
      <c r="I1360" s="51">
        <f t="shared" si="337"/>
        <v>0</v>
      </c>
      <c r="J1360" s="51">
        <f t="shared" si="338"/>
        <v>0</v>
      </c>
      <c r="K1360" s="51">
        <f t="shared" si="339"/>
        <v>13.929687799125501</v>
      </c>
    </row>
    <row r="1361" spans="1:11">
      <c r="A1361" s="55" t="s">
        <v>39</v>
      </c>
      <c r="B1361" s="49" t="s">
        <v>40</v>
      </c>
      <c r="C1361" s="50">
        <v>0</v>
      </c>
      <c r="D1361" s="50">
        <v>783534</v>
      </c>
      <c r="E1361" s="50">
        <v>0</v>
      </c>
      <c r="F1361" s="50">
        <v>109143.84</v>
      </c>
      <c r="G1361" s="50">
        <f t="shared" si="335"/>
        <v>109143.84</v>
      </c>
      <c r="H1361" s="50">
        <f t="shared" si="336"/>
        <v>-109143.84</v>
      </c>
      <c r="I1361" s="51">
        <f t="shared" si="337"/>
        <v>0</v>
      </c>
      <c r="J1361" s="51">
        <f t="shared" si="338"/>
        <v>0</v>
      </c>
      <c r="K1361" s="51">
        <f t="shared" si="339"/>
        <v>13.929687799125501</v>
      </c>
    </row>
    <row r="1362" spans="1:11">
      <c r="A1362" s="56" t="s">
        <v>41</v>
      </c>
      <c r="B1362" s="49" t="s">
        <v>42</v>
      </c>
      <c r="C1362" s="50">
        <v>0</v>
      </c>
      <c r="D1362" s="50">
        <v>783534</v>
      </c>
      <c r="E1362" s="50">
        <v>0</v>
      </c>
      <c r="F1362" s="50">
        <v>109143.84</v>
      </c>
      <c r="G1362" s="50">
        <f t="shared" si="335"/>
        <v>109143.84</v>
      </c>
      <c r="H1362" s="50">
        <f t="shared" si="336"/>
        <v>-109143.84</v>
      </c>
      <c r="I1362" s="51">
        <f t="shared" si="337"/>
        <v>0</v>
      </c>
      <c r="J1362" s="51">
        <f t="shared" si="338"/>
        <v>0</v>
      </c>
      <c r="K1362" s="51">
        <f t="shared" si="339"/>
        <v>13.929687799125501</v>
      </c>
    </row>
    <row r="1363" spans="1:11">
      <c r="A1363" s="48"/>
      <c r="B1363" s="49" t="s">
        <v>57</v>
      </c>
      <c r="C1363" s="50">
        <v>0</v>
      </c>
      <c r="D1363" s="50">
        <v>0</v>
      </c>
      <c r="E1363" s="50">
        <v>0</v>
      </c>
      <c r="F1363" s="50">
        <v>24871.68</v>
      </c>
      <c r="G1363" s="50">
        <f t="shared" si="335"/>
        <v>24871.68</v>
      </c>
      <c r="H1363" s="50">
        <f t="shared" si="336"/>
        <v>-24871.68</v>
      </c>
      <c r="I1363" s="51">
        <f t="shared" si="337"/>
        <v>0</v>
      </c>
      <c r="J1363" s="51">
        <f t="shared" si="338"/>
        <v>0</v>
      </c>
      <c r="K1363" s="51">
        <f t="shared" si="339"/>
        <v>0</v>
      </c>
    </row>
    <row r="1364" spans="1:11">
      <c r="A1364" s="48" t="s">
        <v>58</v>
      </c>
      <c r="B1364" s="49" t="s">
        <v>59</v>
      </c>
      <c r="C1364" s="50">
        <v>0</v>
      </c>
      <c r="D1364" s="50">
        <v>0</v>
      </c>
      <c r="E1364" s="50">
        <v>0</v>
      </c>
      <c r="F1364" s="50">
        <v>-24871.68</v>
      </c>
      <c r="G1364" s="50">
        <f t="shared" si="335"/>
        <v>-24871.68</v>
      </c>
      <c r="H1364" s="50">
        <f t="shared" si="336"/>
        <v>24871.68</v>
      </c>
      <c r="I1364" s="51">
        <f t="shared" si="337"/>
        <v>0</v>
      </c>
      <c r="J1364" s="51">
        <f t="shared" si="338"/>
        <v>0</v>
      </c>
      <c r="K1364" s="51">
        <f t="shared" si="339"/>
        <v>0</v>
      </c>
    </row>
    <row r="1365" spans="1:11">
      <c r="A1365" s="54" t="s">
        <v>60</v>
      </c>
      <c r="B1365" s="49" t="s">
        <v>61</v>
      </c>
      <c r="C1365" s="50">
        <v>0</v>
      </c>
      <c r="D1365" s="50">
        <v>0</v>
      </c>
      <c r="E1365" s="50">
        <v>0</v>
      </c>
      <c r="F1365" s="50">
        <v>-24871.68</v>
      </c>
      <c r="G1365" s="50">
        <f t="shared" si="335"/>
        <v>-24871.68</v>
      </c>
      <c r="H1365" s="50">
        <f t="shared" si="336"/>
        <v>24871.68</v>
      </c>
      <c r="I1365" s="51">
        <f t="shared" si="337"/>
        <v>0</v>
      </c>
      <c r="J1365" s="51">
        <f t="shared" si="338"/>
        <v>0</v>
      </c>
      <c r="K1365" s="51">
        <f t="shared" si="339"/>
        <v>0</v>
      </c>
    </row>
    <row r="1366" spans="1:11" ht="26.4">
      <c r="A1366" s="59" t="s">
        <v>115</v>
      </c>
      <c r="B1366" s="60" t="s">
        <v>116</v>
      </c>
      <c r="C1366" s="61"/>
      <c r="D1366" s="61"/>
      <c r="E1366" s="61"/>
      <c r="F1366" s="61"/>
      <c r="G1366" s="61"/>
      <c r="H1366" s="61"/>
      <c r="I1366" s="62"/>
      <c r="J1366" s="62"/>
      <c r="K1366" s="62"/>
    </row>
    <row r="1367" spans="1:11">
      <c r="A1367" s="48" t="s">
        <v>19</v>
      </c>
      <c r="B1367" s="49" t="s">
        <v>20</v>
      </c>
      <c r="C1367" s="50">
        <v>43921340.630000003</v>
      </c>
      <c r="D1367" s="50">
        <v>37800257</v>
      </c>
      <c r="E1367" s="50">
        <v>13033179</v>
      </c>
      <c r="F1367" s="50">
        <v>51059635.880000003</v>
      </c>
      <c r="G1367" s="50">
        <f t="shared" ref="G1367:G1410" si="340">F1367-C1367</f>
        <v>7138295.25</v>
      </c>
      <c r="H1367" s="50">
        <f t="shared" ref="H1367:H1410" si="341">E1367-F1367</f>
        <v>-38026456.880000003</v>
      </c>
      <c r="I1367" s="51">
        <f t="shared" ref="I1367:I1410" si="342">IF(ISERROR(F1367/C1367),0,F1367/C1367*100-100)</f>
        <v>16.252453016254847</v>
      </c>
      <c r="J1367" s="51">
        <f t="shared" ref="J1367:J1410" si="343">IF(ISERROR(F1367/E1367),0,F1367/E1367*100)</f>
        <v>391.76655119982627</v>
      </c>
      <c r="K1367" s="51">
        <f t="shared" ref="K1367:K1410" si="344">IF(ISERROR(F1367/D1367),0,F1367/D1367*100)</f>
        <v>135.07748341499374</v>
      </c>
    </row>
    <row r="1368" spans="1:11" ht="26.4">
      <c r="A1368" s="54" t="s">
        <v>21</v>
      </c>
      <c r="B1368" s="49" t="s">
        <v>22</v>
      </c>
      <c r="C1368" s="50">
        <v>0</v>
      </c>
      <c r="D1368" s="50">
        <v>0</v>
      </c>
      <c r="E1368" s="50">
        <v>0</v>
      </c>
      <c r="F1368" s="50">
        <v>725</v>
      </c>
      <c r="G1368" s="50">
        <f t="shared" si="340"/>
        <v>725</v>
      </c>
      <c r="H1368" s="50">
        <f t="shared" si="341"/>
        <v>-725</v>
      </c>
      <c r="I1368" s="51">
        <f t="shared" si="342"/>
        <v>0</v>
      </c>
      <c r="J1368" s="51">
        <f t="shared" si="343"/>
        <v>0</v>
      </c>
      <c r="K1368" s="51">
        <f t="shared" si="344"/>
        <v>0</v>
      </c>
    </row>
    <row r="1369" spans="1:11">
      <c r="A1369" s="54" t="s">
        <v>81</v>
      </c>
      <c r="B1369" s="49" t="s">
        <v>82</v>
      </c>
      <c r="C1369" s="50">
        <v>33975505.859999999</v>
      </c>
      <c r="D1369" s="50">
        <v>23598305</v>
      </c>
      <c r="E1369" s="50">
        <v>9822405</v>
      </c>
      <c r="F1369" s="50">
        <v>37167076.369999997</v>
      </c>
      <c r="G1369" s="50">
        <f t="shared" si="340"/>
        <v>3191570.5099999979</v>
      </c>
      <c r="H1369" s="50">
        <f t="shared" si="341"/>
        <v>-27344671.369999997</v>
      </c>
      <c r="I1369" s="51">
        <f t="shared" si="342"/>
        <v>9.3937394873566689</v>
      </c>
      <c r="J1369" s="51">
        <f t="shared" si="343"/>
        <v>378.39079502423283</v>
      </c>
      <c r="K1369" s="51">
        <f t="shared" si="344"/>
        <v>157.49892363032006</v>
      </c>
    </row>
    <row r="1370" spans="1:11">
      <c r="A1370" s="54" t="s">
        <v>83</v>
      </c>
      <c r="B1370" s="49" t="s">
        <v>84</v>
      </c>
      <c r="C1370" s="50">
        <v>447315.77</v>
      </c>
      <c r="D1370" s="50">
        <v>629223</v>
      </c>
      <c r="E1370" s="50">
        <v>12000</v>
      </c>
      <c r="F1370" s="50">
        <v>319105.51</v>
      </c>
      <c r="G1370" s="50">
        <f t="shared" si="340"/>
        <v>-128210.26000000001</v>
      </c>
      <c r="H1370" s="50">
        <f t="shared" si="341"/>
        <v>-307105.51</v>
      </c>
      <c r="I1370" s="51">
        <f t="shared" si="342"/>
        <v>-28.662137263794662</v>
      </c>
      <c r="J1370" s="51">
        <f t="shared" si="343"/>
        <v>2659.2125833333334</v>
      </c>
      <c r="K1370" s="51">
        <f t="shared" si="344"/>
        <v>50.714215786771945</v>
      </c>
    </row>
    <row r="1371" spans="1:11">
      <c r="A1371" s="55" t="s">
        <v>85</v>
      </c>
      <c r="B1371" s="49" t="s">
        <v>86</v>
      </c>
      <c r="C1371" s="50">
        <v>26562.97</v>
      </c>
      <c r="D1371" s="50">
        <v>34134</v>
      </c>
      <c r="E1371" s="50">
        <v>12000</v>
      </c>
      <c r="F1371" s="50">
        <v>19263</v>
      </c>
      <c r="G1371" s="50">
        <f t="shared" si="340"/>
        <v>-7299.9700000000012</v>
      </c>
      <c r="H1371" s="50">
        <f t="shared" si="341"/>
        <v>-7263</v>
      </c>
      <c r="I1371" s="51">
        <f t="shared" si="342"/>
        <v>-27.481753734616277</v>
      </c>
      <c r="J1371" s="51">
        <f t="shared" si="343"/>
        <v>160.52500000000001</v>
      </c>
      <c r="K1371" s="51">
        <f t="shared" si="344"/>
        <v>56.433468096326244</v>
      </c>
    </row>
    <row r="1372" spans="1:11">
      <c r="A1372" s="56" t="s">
        <v>87</v>
      </c>
      <c r="B1372" s="49" t="s">
        <v>88</v>
      </c>
      <c r="C1372" s="50">
        <v>26562.97</v>
      </c>
      <c r="D1372" s="50">
        <v>34134</v>
      </c>
      <c r="E1372" s="50">
        <v>12000</v>
      </c>
      <c r="F1372" s="50">
        <v>19263</v>
      </c>
      <c r="G1372" s="50">
        <f t="shared" si="340"/>
        <v>-7299.9700000000012</v>
      </c>
      <c r="H1372" s="50">
        <f t="shared" si="341"/>
        <v>-7263</v>
      </c>
      <c r="I1372" s="51">
        <f t="shared" si="342"/>
        <v>-27.481753734616277</v>
      </c>
      <c r="J1372" s="51">
        <f t="shared" si="343"/>
        <v>160.52500000000001</v>
      </c>
      <c r="K1372" s="51">
        <f t="shared" si="344"/>
        <v>56.433468096326244</v>
      </c>
    </row>
    <row r="1373" spans="1:11" ht="26.4">
      <c r="A1373" s="57" t="s">
        <v>89</v>
      </c>
      <c r="B1373" s="49" t="s">
        <v>90</v>
      </c>
      <c r="C1373" s="50">
        <v>26562.97</v>
      </c>
      <c r="D1373" s="50">
        <v>34134</v>
      </c>
      <c r="E1373" s="50">
        <v>12000</v>
      </c>
      <c r="F1373" s="50">
        <v>19263</v>
      </c>
      <c r="G1373" s="50">
        <f t="shared" si="340"/>
        <v>-7299.9700000000012</v>
      </c>
      <c r="H1373" s="50">
        <f t="shared" si="341"/>
        <v>-7263</v>
      </c>
      <c r="I1373" s="51">
        <f t="shared" si="342"/>
        <v>-27.481753734616277</v>
      </c>
      <c r="J1373" s="51">
        <f t="shared" si="343"/>
        <v>160.52500000000001</v>
      </c>
      <c r="K1373" s="51">
        <f t="shared" si="344"/>
        <v>56.433468096326244</v>
      </c>
    </row>
    <row r="1374" spans="1:11" ht="26.4">
      <c r="A1374" s="58" t="s">
        <v>93</v>
      </c>
      <c r="B1374" s="49" t="s">
        <v>94</v>
      </c>
      <c r="C1374" s="50">
        <v>26562.97</v>
      </c>
      <c r="D1374" s="50">
        <v>34134</v>
      </c>
      <c r="E1374" s="50">
        <v>12000</v>
      </c>
      <c r="F1374" s="50">
        <v>19263</v>
      </c>
      <c r="G1374" s="50">
        <f t="shared" si="340"/>
        <v>-7299.9700000000012</v>
      </c>
      <c r="H1374" s="50">
        <f t="shared" si="341"/>
        <v>-7263</v>
      </c>
      <c r="I1374" s="51">
        <f t="shared" si="342"/>
        <v>-27.481753734616277</v>
      </c>
      <c r="J1374" s="51">
        <f t="shared" si="343"/>
        <v>160.52500000000001</v>
      </c>
      <c r="K1374" s="51">
        <f t="shared" si="344"/>
        <v>56.433468096326244</v>
      </c>
    </row>
    <row r="1375" spans="1:11">
      <c r="A1375" s="55" t="s">
        <v>373</v>
      </c>
      <c r="B1375" s="49" t="s">
        <v>374</v>
      </c>
      <c r="C1375" s="50">
        <v>299000.93</v>
      </c>
      <c r="D1375" s="50">
        <v>113074</v>
      </c>
      <c r="E1375" s="50">
        <v>0</v>
      </c>
      <c r="F1375" s="50">
        <v>7185.71</v>
      </c>
      <c r="G1375" s="50">
        <f t="shared" si="340"/>
        <v>-291815.21999999997</v>
      </c>
      <c r="H1375" s="50">
        <f t="shared" si="341"/>
        <v>-7185.71</v>
      </c>
      <c r="I1375" s="51">
        <f t="shared" si="342"/>
        <v>-97.596759983321789</v>
      </c>
      <c r="J1375" s="51">
        <f t="shared" si="343"/>
        <v>0</v>
      </c>
      <c r="K1375" s="51">
        <f t="shared" si="344"/>
        <v>6.3548737994587619</v>
      </c>
    </row>
    <row r="1376" spans="1:11">
      <c r="A1376" s="56" t="s">
        <v>375</v>
      </c>
      <c r="B1376" s="49" t="s">
        <v>376</v>
      </c>
      <c r="C1376" s="50">
        <v>299000.93</v>
      </c>
      <c r="D1376" s="50">
        <v>113074</v>
      </c>
      <c r="E1376" s="50">
        <v>0</v>
      </c>
      <c r="F1376" s="50">
        <v>7185.71</v>
      </c>
      <c r="G1376" s="50">
        <f t="shared" si="340"/>
        <v>-291815.21999999997</v>
      </c>
      <c r="H1376" s="50">
        <f t="shared" si="341"/>
        <v>-7185.71</v>
      </c>
      <c r="I1376" s="51">
        <f t="shared" si="342"/>
        <v>-97.596759983321789</v>
      </c>
      <c r="J1376" s="51">
        <f t="shared" si="343"/>
        <v>0</v>
      </c>
      <c r="K1376" s="51">
        <f t="shared" si="344"/>
        <v>6.3548737994587619</v>
      </c>
    </row>
    <row r="1377" spans="1:11" ht="26.4">
      <c r="A1377" s="57" t="s">
        <v>377</v>
      </c>
      <c r="B1377" s="49" t="s">
        <v>378</v>
      </c>
      <c r="C1377" s="50">
        <v>0</v>
      </c>
      <c r="D1377" s="50">
        <v>68884</v>
      </c>
      <c r="E1377" s="50">
        <v>0</v>
      </c>
      <c r="F1377" s="50">
        <v>0</v>
      </c>
      <c r="G1377" s="50">
        <f t="shared" si="340"/>
        <v>0</v>
      </c>
      <c r="H1377" s="50">
        <f t="shared" si="341"/>
        <v>0</v>
      </c>
      <c r="I1377" s="51">
        <f t="shared" si="342"/>
        <v>0</v>
      </c>
      <c r="J1377" s="51">
        <f t="shared" si="343"/>
        <v>0</v>
      </c>
      <c r="K1377" s="51">
        <f t="shared" si="344"/>
        <v>0</v>
      </c>
    </row>
    <row r="1378" spans="1:11" ht="52.8">
      <c r="A1378" s="57" t="s">
        <v>379</v>
      </c>
      <c r="B1378" s="49" t="s">
        <v>380</v>
      </c>
      <c r="C1378" s="50">
        <v>299000.93</v>
      </c>
      <c r="D1378" s="50">
        <v>44190</v>
      </c>
      <c r="E1378" s="50">
        <v>0</v>
      </c>
      <c r="F1378" s="50">
        <v>7185.71</v>
      </c>
      <c r="G1378" s="50">
        <f t="shared" si="340"/>
        <v>-291815.21999999997</v>
      </c>
      <c r="H1378" s="50">
        <f t="shared" si="341"/>
        <v>-7185.71</v>
      </c>
      <c r="I1378" s="51">
        <f t="shared" si="342"/>
        <v>-97.596759983321789</v>
      </c>
      <c r="J1378" s="51">
        <f t="shared" si="343"/>
        <v>0</v>
      </c>
      <c r="K1378" s="51">
        <f t="shared" si="344"/>
        <v>16.260941389454629</v>
      </c>
    </row>
    <row r="1379" spans="1:11" ht="26.4">
      <c r="A1379" s="55" t="s">
        <v>147</v>
      </c>
      <c r="B1379" s="49" t="s">
        <v>148</v>
      </c>
      <c r="C1379" s="50">
        <v>121751.87</v>
      </c>
      <c r="D1379" s="50">
        <v>482015</v>
      </c>
      <c r="E1379" s="50">
        <v>0</v>
      </c>
      <c r="F1379" s="50">
        <v>292656.8</v>
      </c>
      <c r="G1379" s="50">
        <f t="shared" si="340"/>
        <v>170904.93</v>
      </c>
      <c r="H1379" s="50">
        <f t="shared" si="341"/>
        <v>-292656.8</v>
      </c>
      <c r="I1379" s="51">
        <f t="shared" si="342"/>
        <v>140.37150312352492</v>
      </c>
      <c r="J1379" s="51">
        <f t="shared" si="343"/>
        <v>0</v>
      </c>
      <c r="K1379" s="51">
        <f t="shared" si="344"/>
        <v>60.715288943290147</v>
      </c>
    </row>
    <row r="1380" spans="1:11" ht="39.6">
      <c r="A1380" s="56" t="s">
        <v>149</v>
      </c>
      <c r="B1380" s="49" t="s">
        <v>150</v>
      </c>
      <c r="C1380" s="50">
        <v>121751.87</v>
      </c>
      <c r="D1380" s="50">
        <v>482015</v>
      </c>
      <c r="E1380" s="50">
        <v>0</v>
      </c>
      <c r="F1380" s="50">
        <v>292656.8</v>
      </c>
      <c r="G1380" s="50">
        <f t="shared" si="340"/>
        <v>170904.93</v>
      </c>
      <c r="H1380" s="50">
        <f t="shared" si="341"/>
        <v>-292656.8</v>
      </c>
      <c r="I1380" s="51">
        <f t="shared" si="342"/>
        <v>140.37150312352492</v>
      </c>
      <c r="J1380" s="51">
        <f t="shared" si="343"/>
        <v>0</v>
      </c>
      <c r="K1380" s="51">
        <f t="shared" si="344"/>
        <v>60.715288943290147</v>
      </c>
    </row>
    <row r="1381" spans="1:11" ht="79.2">
      <c r="A1381" s="57" t="s">
        <v>383</v>
      </c>
      <c r="B1381" s="49" t="s">
        <v>384</v>
      </c>
      <c r="C1381" s="50">
        <v>65880.899999999994</v>
      </c>
      <c r="D1381" s="50">
        <v>323672</v>
      </c>
      <c r="E1381" s="50">
        <v>0</v>
      </c>
      <c r="F1381" s="50">
        <v>177007</v>
      </c>
      <c r="G1381" s="50">
        <f t="shared" si="340"/>
        <v>111126.1</v>
      </c>
      <c r="H1381" s="50">
        <f t="shared" si="341"/>
        <v>-177007</v>
      </c>
      <c r="I1381" s="51">
        <f t="shared" si="342"/>
        <v>168.67726457895998</v>
      </c>
      <c r="J1381" s="51">
        <f t="shared" si="343"/>
        <v>0</v>
      </c>
      <c r="K1381" s="51">
        <f t="shared" si="344"/>
        <v>54.687152425912657</v>
      </c>
    </row>
    <row r="1382" spans="1:11" ht="79.2">
      <c r="A1382" s="57" t="s">
        <v>385</v>
      </c>
      <c r="B1382" s="49" t="s">
        <v>386</v>
      </c>
      <c r="C1382" s="50">
        <v>55870.97</v>
      </c>
      <c r="D1382" s="50">
        <v>158343</v>
      </c>
      <c r="E1382" s="50">
        <v>0</v>
      </c>
      <c r="F1382" s="50">
        <v>115649.8</v>
      </c>
      <c r="G1382" s="50">
        <f t="shared" si="340"/>
        <v>59778.83</v>
      </c>
      <c r="H1382" s="50">
        <f t="shared" si="341"/>
        <v>-115649.8</v>
      </c>
      <c r="I1382" s="51">
        <f t="shared" si="342"/>
        <v>106.99443736165671</v>
      </c>
      <c r="J1382" s="51">
        <f t="shared" si="343"/>
        <v>0</v>
      </c>
      <c r="K1382" s="51">
        <f t="shared" si="344"/>
        <v>73.037519814579738</v>
      </c>
    </row>
    <row r="1383" spans="1:11">
      <c r="A1383" s="54" t="s">
        <v>23</v>
      </c>
      <c r="B1383" s="49" t="s">
        <v>24</v>
      </c>
      <c r="C1383" s="50">
        <v>9498519</v>
      </c>
      <c r="D1383" s="50">
        <v>13572729</v>
      </c>
      <c r="E1383" s="50">
        <v>3198774</v>
      </c>
      <c r="F1383" s="50">
        <v>13572729</v>
      </c>
      <c r="G1383" s="50">
        <f t="shared" si="340"/>
        <v>4074210</v>
      </c>
      <c r="H1383" s="50">
        <f t="shared" si="341"/>
        <v>-10373955</v>
      </c>
      <c r="I1383" s="51">
        <f t="shared" si="342"/>
        <v>42.893107862394118</v>
      </c>
      <c r="J1383" s="51">
        <f t="shared" si="343"/>
        <v>424.31034515098594</v>
      </c>
      <c r="K1383" s="51">
        <f t="shared" si="344"/>
        <v>100</v>
      </c>
    </row>
    <row r="1384" spans="1:11" ht="26.4">
      <c r="A1384" s="55" t="s">
        <v>25</v>
      </c>
      <c r="B1384" s="49" t="s">
        <v>26</v>
      </c>
      <c r="C1384" s="50">
        <v>9498519</v>
      </c>
      <c r="D1384" s="50">
        <v>13572729</v>
      </c>
      <c r="E1384" s="50">
        <v>3198774</v>
      </c>
      <c r="F1384" s="50">
        <v>13572729</v>
      </c>
      <c r="G1384" s="50">
        <f t="shared" si="340"/>
        <v>4074210</v>
      </c>
      <c r="H1384" s="50">
        <f t="shared" si="341"/>
        <v>-10373955</v>
      </c>
      <c r="I1384" s="51">
        <f t="shared" si="342"/>
        <v>42.893107862394118</v>
      </c>
      <c r="J1384" s="51">
        <f t="shared" si="343"/>
        <v>424.31034515098594</v>
      </c>
      <c r="K1384" s="51">
        <f t="shared" si="344"/>
        <v>100</v>
      </c>
    </row>
    <row r="1385" spans="1:11">
      <c r="A1385" s="48" t="s">
        <v>27</v>
      </c>
      <c r="B1385" s="49" t="s">
        <v>28</v>
      </c>
      <c r="C1385" s="50">
        <v>15818097.140000001</v>
      </c>
      <c r="D1385" s="50">
        <v>60296078</v>
      </c>
      <c r="E1385" s="50">
        <v>17466860</v>
      </c>
      <c r="F1385" s="50">
        <v>19802987.920000002</v>
      </c>
      <c r="G1385" s="50">
        <f t="shared" si="340"/>
        <v>3984890.7800000012</v>
      </c>
      <c r="H1385" s="50">
        <f t="shared" si="341"/>
        <v>-2336127.9200000018</v>
      </c>
      <c r="I1385" s="51">
        <f t="shared" si="342"/>
        <v>25.191973122501636</v>
      </c>
      <c r="J1385" s="51">
        <f t="shared" si="343"/>
        <v>113.37463012813981</v>
      </c>
      <c r="K1385" s="51">
        <f t="shared" si="344"/>
        <v>32.842912137668392</v>
      </c>
    </row>
    <row r="1386" spans="1:11">
      <c r="A1386" s="54" t="s">
        <v>29</v>
      </c>
      <c r="B1386" s="49" t="s">
        <v>30</v>
      </c>
      <c r="C1386" s="50">
        <v>15806540.24</v>
      </c>
      <c r="D1386" s="50">
        <v>60120009</v>
      </c>
      <c r="E1386" s="50">
        <v>17386360</v>
      </c>
      <c r="F1386" s="50">
        <v>19742007</v>
      </c>
      <c r="G1386" s="50">
        <f t="shared" si="340"/>
        <v>3935466.76</v>
      </c>
      <c r="H1386" s="50">
        <f t="shared" si="341"/>
        <v>-2355647</v>
      </c>
      <c r="I1386" s="51">
        <f t="shared" si="342"/>
        <v>24.897711328636717</v>
      </c>
      <c r="J1386" s="51">
        <f t="shared" si="343"/>
        <v>113.54882218014582</v>
      </c>
      <c r="K1386" s="51">
        <f t="shared" si="344"/>
        <v>32.837664744860568</v>
      </c>
    </row>
    <row r="1387" spans="1:11">
      <c r="A1387" s="55" t="s">
        <v>31</v>
      </c>
      <c r="B1387" s="49" t="s">
        <v>32</v>
      </c>
      <c r="C1387" s="50">
        <v>5196389.09</v>
      </c>
      <c r="D1387" s="50">
        <v>16967913</v>
      </c>
      <c r="E1387" s="50">
        <v>7540185</v>
      </c>
      <c r="F1387" s="50">
        <v>6153486.0599999996</v>
      </c>
      <c r="G1387" s="50">
        <f t="shared" si="340"/>
        <v>957096.96999999974</v>
      </c>
      <c r="H1387" s="50">
        <f t="shared" si="341"/>
        <v>1386698.9400000004</v>
      </c>
      <c r="I1387" s="51">
        <f t="shared" si="342"/>
        <v>18.418500874806497</v>
      </c>
      <c r="J1387" s="51">
        <f t="shared" si="343"/>
        <v>81.609218606705269</v>
      </c>
      <c r="K1387" s="51">
        <f t="shared" si="344"/>
        <v>36.265426749889627</v>
      </c>
    </row>
    <row r="1388" spans="1:11">
      <c r="A1388" s="56" t="s">
        <v>33</v>
      </c>
      <c r="B1388" s="49" t="s">
        <v>34</v>
      </c>
      <c r="C1388" s="50">
        <v>2027285.86</v>
      </c>
      <c r="D1388" s="50">
        <v>7405028</v>
      </c>
      <c r="E1388" s="50">
        <v>2970890</v>
      </c>
      <c r="F1388" s="50">
        <v>2991364.07</v>
      </c>
      <c r="G1388" s="50">
        <f t="shared" si="340"/>
        <v>964078.20999999973</v>
      </c>
      <c r="H1388" s="50">
        <f t="shared" si="341"/>
        <v>-20474.069999999832</v>
      </c>
      <c r="I1388" s="51">
        <f t="shared" si="342"/>
        <v>47.555119335760565</v>
      </c>
      <c r="J1388" s="51">
        <f t="shared" si="343"/>
        <v>100.68915611146826</v>
      </c>
      <c r="K1388" s="51">
        <f t="shared" si="344"/>
        <v>40.396391073740709</v>
      </c>
    </row>
    <row r="1389" spans="1:11">
      <c r="A1389" s="56" t="s">
        <v>35</v>
      </c>
      <c r="B1389" s="49" t="s">
        <v>36</v>
      </c>
      <c r="C1389" s="50">
        <v>3169103.23</v>
      </c>
      <c r="D1389" s="50">
        <v>9562885</v>
      </c>
      <c r="E1389" s="50">
        <v>4569295</v>
      </c>
      <c r="F1389" s="50">
        <v>3162121.99</v>
      </c>
      <c r="G1389" s="50">
        <f t="shared" si="340"/>
        <v>-6981.2399999997579</v>
      </c>
      <c r="H1389" s="50">
        <f t="shared" si="341"/>
        <v>1407173.0099999998</v>
      </c>
      <c r="I1389" s="51">
        <f t="shared" si="342"/>
        <v>-0.22029070981066923</v>
      </c>
      <c r="J1389" s="51">
        <f t="shared" si="343"/>
        <v>69.203717203638632</v>
      </c>
      <c r="K1389" s="51">
        <f t="shared" si="344"/>
        <v>33.066611069776542</v>
      </c>
    </row>
    <row r="1390" spans="1:11">
      <c r="A1390" s="57" t="s">
        <v>37</v>
      </c>
      <c r="B1390" s="49" t="s">
        <v>38</v>
      </c>
      <c r="C1390" s="50">
        <v>108705.03</v>
      </c>
      <c r="D1390" s="50">
        <v>0</v>
      </c>
      <c r="E1390" s="50">
        <v>0</v>
      </c>
      <c r="F1390" s="50">
        <v>88320.82</v>
      </c>
      <c r="G1390" s="50">
        <f t="shared" si="340"/>
        <v>-20384.209999999992</v>
      </c>
      <c r="H1390" s="50">
        <f t="shared" si="341"/>
        <v>-88320.82</v>
      </c>
      <c r="I1390" s="51">
        <f t="shared" si="342"/>
        <v>-18.751855364926527</v>
      </c>
      <c r="J1390" s="51">
        <f t="shared" si="343"/>
        <v>0</v>
      </c>
      <c r="K1390" s="51">
        <f t="shared" si="344"/>
        <v>0</v>
      </c>
    </row>
    <row r="1391" spans="1:11">
      <c r="A1391" s="55" t="s">
        <v>39</v>
      </c>
      <c r="B1391" s="49" t="s">
        <v>40</v>
      </c>
      <c r="C1391" s="50">
        <v>4691425.3600000003</v>
      </c>
      <c r="D1391" s="50">
        <v>14935379</v>
      </c>
      <c r="E1391" s="50">
        <v>4503587</v>
      </c>
      <c r="F1391" s="50">
        <v>5626415.9199999999</v>
      </c>
      <c r="G1391" s="50">
        <f t="shared" si="340"/>
        <v>934990.55999999959</v>
      </c>
      <c r="H1391" s="50">
        <f t="shared" si="341"/>
        <v>-1122828.92</v>
      </c>
      <c r="I1391" s="51">
        <f t="shared" si="342"/>
        <v>19.929775883719884</v>
      </c>
      <c r="J1391" s="51">
        <f t="shared" si="343"/>
        <v>124.93188029897058</v>
      </c>
      <c r="K1391" s="51">
        <f t="shared" si="344"/>
        <v>37.671731798704272</v>
      </c>
    </row>
    <row r="1392" spans="1:11">
      <c r="A1392" s="56" t="s">
        <v>41</v>
      </c>
      <c r="B1392" s="49" t="s">
        <v>42</v>
      </c>
      <c r="C1392" s="50">
        <v>4691425.3600000003</v>
      </c>
      <c r="D1392" s="50">
        <v>14435179</v>
      </c>
      <c r="E1392" s="50">
        <v>4268687</v>
      </c>
      <c r="F1392" s="50">
        <v>5626415.9199999999</v>
      </c>
      <c r="G1392" s="50">
        <f t="shared" si="340"/>
        <v>934990.55999999959</v>
      </c>
      <c r="H1392" s="50">
        <f t="shared" si="341"/>
        <v>-1357728.92</v>
      </c>
      <c r="I1392" s="51">
        <f t="shared" si="342"/>
        <v>19.929775883719884</v>
      </c>
      <c r="J1392" s="51">
        <f t="shared" si="343"/>
        <v>131.80671058805672</v>
      </c>
      <c r="K1392" s="51">
        <f t="shared" si="344"/>
        <v>38.977112233939046</v>
      </c>
    </row>
    <row r="1393" spans="1:11">
      <c r="A1393" s="56" t="s">
        <v>43</v>
      </c>
      <c r="B1393" s="49" t="s">
        <v>44</v>
      </c>
      <c r="C1393" s="50">
        <v>0</v>
      </c>
      <c r="D1393" s="50">
        <v>500200</v>
      </c>
      <c r="E1393" s="50">
        <v>234900</v>
      </c>
      <c r="F1393" s="50">
        <v>0</v>
      </c>
      <c r="G1393" s="50">
        <f t="shared" si="340"/>
        <v>0</v>
      </c>
      <c r="H1393" s="50">
        <f t="shared" si="341"/>
        <v>234900</v>
      </c>
      <c r="I1393" s="51">
        <f t="shared" si="342"/>
        <v>0</v>
      </c>
      <c r="J1393" s="51">
        <f t="shared" si="343"/>
        <v>0</v>
      </c>
      <c r="K1393" s="51">
        <f t="shared" si="344"/>
        <v>0</v>
      </c>
    </row>
    <row r="1394" spans="1:11" ht="26.4">
      <c r="A1394" s="55" t="s">
        <v>69</v>
      </c>
      <c r="B1394" s="49" t="s">
        <v>70</v>
      </c>
      <c r="C1394" s="50">
        <v>704349.62</v>
      </c>
      <c r="D1394" s="50">
        <v>4639705</v>
      </c>
      <c r="E1394" s="50">
        <v>309466</v>
      </c>
      <c r="F1394" s="50">
        <v>515235.24</v>
      </c>
      <c r="G1394" s="50">
        <f t="shared" si="340"/>
        <v>-189114.38</v>
      </c>
      <c r="H1394" s="50">
        <f t="shared" si="341"/>
        <v>-205769.24</v>
      </c>
      <c r="I1394" s="51">
        <f t="shared" si="342"/>
        <v>-26.849504085769226</v>
      </c>
      <c r="J1394" s="51">
        <f t="shared" si="343"/>
        <v>166.4917115288917</v>
      </c>
      <c r="K1394" s="51">
        <f t="shared" si="344"/>
        <v>11.104913782234</v>
      </c>
    </row>
    <row r="1395" spans="1:11">
      <c r="A1395" s="56" t="s">
        <v>225</v>
      </c>
      <c r="B1395" s="49" t="s">
        <v>226</v>
      </c>
      <c r="C1395" s="50">
        <v>58708.59</v>
      </c>
      <c r="D1395" s="50">
        <v>1578866</v>
      </c>
      <c r="E1395" s="50">
        <v>0</v>
      </c>
      <c r="F1395" s="50">
        <v>0</v>
      </c>
      <c r="G1395" s="50">
        <f t="shared" si="340"/>
        <v>-58708.59</v>
      </c>
      <c r="H1395" s="50">
        <f t="shared" si="341"/>
        <v>0</v>
      </c>
      <c r="I1395" s="51">
        <f t="shared" si="342"/>
        <v>-100</v>
      </c>
      <c r="J1395" s="51">
        <f t="shared" si="343"/>
        <v>0</v>
      </c>
      <c r="K1395" s="51">
        <f t="shared" si="344"/>
        <v>0</v>
      </c>
    </row>
    <row r="1396" spans="1:11">
      <c r="A1396" s="56" t="s">
        <v>71</v>
      </c>
      <c r="B1396" s="49" t="s">
        <v>72</v>
      </c>
      <c r="C1396" s="50">
        <v>645641.03</v>
      </c>
      <c r="D1396" s="50">
        <v>3060839</v>
      </c>
      <c r="E1396" s="50">
        <v>309466</v>
      </c>
      <c r="F1396" s="50">
        <v>515235.24</v>
      </c>
      <c r="G1396" s="50">
        <f t="shared" si="340"/>
        <v>-130405.79000000004</v>
      </c>
      <c r="H1396" s="50">
        <f t="shared" si="341"/>
        <v>-205769.24</v>
      </c>
      <c r="I1396" s="51">
        <f t="shared" si="342"/>
        <v>-20.197878378330444</v>
      </c>
      <c r="J1396" s="51">
        <f t="shared" si="343"/>
        <v>166.4917115288917</v>
      </c>
      <c r="K1396" s="51">
        <f t="shared" si="344"/>
        <v>16.833137580905106</v>
      </c>
    </row>
    <row r="1397" spans="1:11" ht="26.4">
      <c r="A1397" s="55" t="s">
        <v>45</v>
      </c>
      <c r="B1397" s="49" t="s">
        <v>46</v>
      </c>
      <c r="C1397" s="50">
        <v>5214376.17</v>
      </c>
      <c r="D1397" s="50">
        <v>23577012</v>
      </c>
      <c r="E1397" s="50">
        <v>5033122</v>
      </c>
      <c r="F1397" s="50">
        <v>7446869.7800000003</v>
      </c>
      <c r="G1397" s="50">
        <f t="shared" si="340"/>
        <v>2232493.6100000003</v>
      </c>
      <c r="H1397" s="50">
        <f t="shared" si="341"/>
        <v>-2413747.7800000003</v>
      </c>
      <c r="I1397" s="51">
        <f t="shared" si="342"/>
        <v>42.814203218483954</v>
      </c>
      <c r="J1397" s="51">
        <f t="shared" si="343"/>
        <v>147.95726747732323</v>
      </c>
      <c r="K1397" s="51">
        <f t="shared" si="344"/>
        <v>31.585299188887888</v>
      </c>
    </row>
    <row r="1398" spans="1:11">
      <c r="A1398" s="56" t="s">
        <v>47</v>
      </c>
      <c r="B1398" s="49" t="s">
        <v>48</v>
      </c>
      <c r="C1398" s="50">
        <v>150566.84</v>
      </c>
      <c r="D1398" s="50">
        <v>436263</v>
      </c>
      <c r="E1398" s="50">
        <v>157044</v>
      </c>
      <c r="F1398" s="50">
        <v>276336.40000000002</v>
      </c>
      <c r="G1398" s="50">
        <f t="shared" si="340"/>
        <v>125769.56000000003</v>
      </c>
      <c r="H1398" s="50">
        <f t="shared" si="341"/>
        <v>-119292.40000000002</v>
      </c>
      <c r="I1398" s="51">
        <f t="shared" si="342"/>
        <v>83.530716325055408</v>
      </c>
      <c r="J1398" s="51">
        <f t="shared" si="343"/>
        <v>175.96113191207561</v>
      </c>
      <c r="K1398" s="51">
        <f t="shared" si="344"/>
        <v>63.341699846193698</v>
      </c>
    </row>
    <row r="1399" spans="1:11" ht="26.4">
      <c r="A1399" s="57" t="s">
        <v>49</v>
      </c>
      <c r="B1399" s="49" t="s">
        <v>50</v>
      </c>
      <c r="C1399" s="50">
        <v>150566.84</v>
      </c>
      <c r="D1399" s="50">
        <v>436263</v>
      </c>
      <c r="E1399" s="50">
        <v>157044</v>
      </c>
      <c r="F1399" s="50">
        <v>276336.40000000002</v>
      </c>
      <c r="G1399" s="50">
        <f t="shared" si="340"/>
        <v>125769.56000000003</v>
      </c>
      <c r="H1399" s="50">
        <f t="shared" si="341"/>
        <v>-119292.40000000002</v>
      </c>
      <c r="I1399" s="51">
        <f t="shared" si="342"/>
        <v>83.530716325055408</v>
      </c>
      <c r="J1399" s="51">
        <f t="shared" si="343"/>
        <v>175.96113191207561</v>
      </c>
      <c r="K1399" s="51">
        <f t="shared" si="344"/>
        <v>63.341699846193698</v>
      </c>
    </row>
    <row r="1400" spans="1:11" ht="26.4">
      <c r="A1400" s="58" t="s">
        <v>51</v>
      </c>
      <c r="B1400" s="49" t="s">
        <v>52</v>
      </c>
      <c r="C1400" s="50">
        <v>40154</v>
      </c>
      <c r="D1400" s="50">
        <v>48396</v>
      </c>
      <c r="E1400" s="50">
        <v>29881</v>
      </c>
      <c r="F1400" s="50">
        <v>48396</v>
      </c>
      <c r="G1400" s="50">
        <f t="shared" si="340"/>
        <v>8242</v>
      </c>
      <c r="H1400" s="50">
        <f t="shared" si="341"/>
        <v>-18515</v>
      </c>
      <c r="I1400" s="51">
        <f t="shared" si="342"/>
        <v>20.525974996264381</v>
      </c>
      <c r="J1400" s="51">
        <f t="shared" si="343"/>
        <v>161.9624510558549</v>
      </c>
      <c r="K1400" s="51">
        <f t="shared" si="344"/>
        <v>100</v>
      </c>
    </row>
    <row r="1401" spans="1:11" ht="26.4">
      <c r="A1401" s="58" t="s">
        <v>95</v>
      </c>
      <c r="B1401" s="49" t="s">
        <v>96</v>
      </c>
      <c r="C1401" s="50">
        <v>110412.84</v>
      </c>
      <c r="D1401" s="50">
        <v>387867</v>
      </c>
      <c r="E1401" s="50">
        <v>127163</v>
      </c>
      <c r="F1401" s="50">
        <v>227940.4</v>
      </c>
      <c r="G1401" s="50">
        <f t="shared" si="340"/>
        <v>117527.56</v>
      </c>
      <c r="H1401" s="50">
        <f t="shared" si="341"/>
        <v>-100777.4</v>
      </c>
      <c r="I1401" s="51">
        <f t="shared" si="342"/>
        <v>106.44374331825901</v>
      </c>
      <c r="J1401" s="51">
        <f t="shared" si="343"/>
        <v>179.25056816841376</v>
      </c>
      <c r="K1401" s="51">
        <f t="shared" si="344"/>
        <v>58.767670361232071</v>
      </c>
    </row>
    <row r="1402" spans="1:11" ht="52.8">
      <c r="A1402" s="56" t="s">
        <v>153</v>
      </c>
      <c r="B1402" s="49" t="s">
        <v>154</v>
      </c>
      <c r="C1402" s="50">
        <v>5063809.33</v>
      </c>
      <c r="D1402" s="50">
        <v>23140749</v>
      </c>
      <c r="E1402" s="50">
        <v>4876078</v>
      </c>
      <c r="F1402" s="50">
        <v>7170533.3799999999</v>
      </c>
      <c r="G1402" s="50">
        <f t="shared" si="340"/>
        <v>2106724.0499999998</v>
      </c>
      <c r="H1402" s="50">
        <f t="shared" si="341"/>
        <v>-2294455.38</v>
      </c>
      <c r="I1402" s="51">
        <f t="shared" si="342"/>
        <v>41.603542169704866</v>
      </c>
      <c r="J1402" s="51">
        <f t="shared" si="343"/>
        <v>147.05534612038608</v>
      </c>
      <c r="K1402" s="51">
        <f t="shared" si="344"/>
        <v>30.986608860413291</v>
      </c>
    </row>
    <row r="1403" spans="1:11" ht="39.6">
      <c r="A1403" s="57" t="s">
        <v>155</v>
      </c>
      <c r="B1403" s="49" t="s">
        <v>156</v>
      </c>
      <c r="C1403" s="50">
        <v>1418609.95</v>
      </c>
      <c r="D1403" s="50">
        <v>6763643</v>
      </c>
      <c r="E1403" s="50">
        <v>2469822</v>
      </c>
      <c r="F1403" s="50">
        <v>1209309.17</v>
      </c>
      <c r="G1403" s="50">
        <f t="shared" si="340"/>
        <v>-209300.78000000003</v>
      </c>
      <c r="H1403" s="50">
        <f t="shared" si="341"/>
        <v>1260512.83</v>
      </c>
      <c r="I1403" s="51">
        <f t="shared" si="342"/>
        <v>-14.753934300263438</v>
      </c>
      <c r="J1403" s="51">
        <f t="shared" si="343"/>
        <v>48.963413962625644</v>
      </c>
      <c r="K1403" s="51">
        <f t="shared" si="344"/>
        <v>17.879553518717646</v>
      </c>
    </row>
    <row r="1404" spans="1:11" ht="66">
      <c r="A1404" s="57" t="s">
        <v>243</v>
      </c>
      <c r="B1404" s="49" t="s">
        <v>244</v>
      </c>
      <c r="C1404" s="50">
        <v>3645199.38</v>
      </c>
      <c r="D1404" s="50">
        <v>16377106</v>
      </c>
      <c r="E1404" s="50">
        <v>2406256</v>
      </c>
      <c r="F1404" s="50">
        <v>5961224.21</v>
      </c>
      <c r="G1404" s="50">
        <f t="shared" si="340"/>
        <v>2316024.83</v>
      </c>
      <c r="H1404" s="50">
        <f t="shared" si="341"/>
        <v>-3554968.21</v>
      </c>
      <c r="I1404" s="51">
        <f t="shared" si="342"/>
        <v>63.536300447850948</v>
      </c>
      <c r="J1404" s="51">
        <f t="shared" si="343"/>
        <v>247.73857021031844</v>
      </c>
      <c r="K1404" s="51">
        <f t="shared" si="344"/>
        <v>36.399741260757544</v>
      </c>
    </row>
    <row r="1405" spans="1:11">
      <c r="A1405" s="54" t="s">
        <v>53</v>
      </c>
      <c r="B1405" s="49" t="s">
        <v>54</v>
      </c>
      <c r="C1405" s="50">
        <v>11556.9</v>
      </c>
      <c r="D1405" s="50">
        <v>176069</v>
      </c>
      <c r="E1405" s="50">
        <v>80500</v>
      </c>
      <c r="F1405" s="50">
        <v>60980.92</v>
      </c>
      <c r="G1405" s="50">
        <f t="shared" si="340"/>
        <v>49424.02</v>
      </c>
      <c r="H1405" s="50">
        <f t="shared" si="341"/>
        <v>19519.080000000002</v>
      </c>
      <c r="I1405" s="51">
        <f t="shared" si="342"/>
        <v>427.65810900847111</v>
      </c>
      <c r="J1405" s="51">
        <f t="shared" si="343"/>
        <v>75.752695652173912</v>
      </c>
      <c r="K1405" s="51">
        <f t="shared" si="344"/>
        <v>34.634671634416051</v>
      </c>
    </row>
    <row r="1406" spans="1:11">
      <c r="A1406" s="55" t="s">
        <v>55</v>
      </c>
      <c r="B1406" s="49" t="s">
        <v>56</v>
      </c>
      <c r="C1406" s="50">
        <v>11556.9</v>
      </c>
      <c r="D1406" s="50">
        <v>176069</v>
      </c>
      <c r="E1406" s="50">
        <v>80500</v>
      </c>
      <c r="F1406" s="50">
        <v>60980.92</v>
      </c>
      <c r="G1406" s="50">
        <f t="shared" si="340"/>
        <v>49424.02</v>
      </c>
      <c r="H1406" s="50">
        <f t="shared" si="341"/>
        <v>19519.080000000002</v>
      </c>
      <c r="I1406" s="51">
        <f t="shared" si="342"/>
        <v>427.65810900847111</v>
      </c>
      <c r="J1406" s="51">
        <f t="shared" si="343"/>
        <v>75.752695652173912</v>
      </c>
      <c r="K1406" s="51">
        <f t="shared" si="344"/>
        <v>34.634671634416051</v>
      </c>
    </row>
    <row r="1407" spans="1:11">
      <c r="A1407" s="48"/>
      <c r="B1407" s="49" t="s">
        <v>57</v>
      </c>
      <c r="C1407" s="50">
        <v>28103243.489999998</v>
      </c>
      <c r="D1407" s="50">
        <v>-22495821</v>
      </c>
      <c r="E1407" s="50">
        <v>-4433681</v>
      </c>
      <c r="F1407" s="50">
        <v>31256647.960000001</v>
      </c>
      <c r="G1407" s="50">
        <f t="shared" si="340"/>
        <v>3153404.4700000025</v>
      </c>
      <c r="H1407" s="50">
        <f t="shared" si="341"/>
        <v>-35690328.960000001</v>
      </c>
      <c r="I1407" s="51">
        <f t="shared" si="342"/>
        <v>11.220784786361321</v>
      </c>
      <c r="J1407" s="51">
        <f t="shared" si="343"/>
        <v>-704.98188660844119</v>
      </c>
      <c r="K1407" s="51">
        <f t="shared" si="344"/>
        <v>-138.94424195498357</v>
      </c>
    </row>
    <row r="1408" spans="1:11">
      <c r="A1408" s="48" t="s">
        <v>58</v>
      </c>
      <c r="B1408" s="49" t="s">
        <v>59</v>
      </c>
      <c r="C1408" s="50">
        <v>-28103243.489999998</v>
      </c>
      <c r="D1408" s="50">
        <v>22495821</v>
      </c>
      <c r="E1408" s="50">
        <v>4433681</v>
      </c>
      <c r="F1408" s="50">
        <v>-31256647.960000001</v>
      </c>
      <c r="G1408" s="50">
        <f t="shared" si="340"/>
        <v>-3153404.4700000025</v>
      </c>
      <c r="H1408" s="50">
        <f t="shared" si="341"/>
        <v>35690328.960000001</v>
      </c>
      <c r="I1408" s="51">
        <f t="shared" si="342"/>
        <v>11.220784786361321</v>
      </c>
      <c r="J1408" s="51">
        <f t="shared" si="343"/>
        <v>-704.98188660844119</v>
      </c>
      <c r="K1408" s="51">
        <f t="shared" si="344"/>
        <v>-138.94424195498357</v>
      </c>
    </row>
    <row r="1409" spans="1:11">
      <c r="A1409" s="54" t="s">
        <v>60</v>
      </c>
      <c r="B1409" s="49" t="s">
        <v>61</v>
      </c>
      <c r="C1409" s="50">
        <v>-28103243.489999998</v>
      </c>
      <c r="D1409" s="50">
        <v>22495821</v>
      </c>
      <c r="E1409" s="50">
        <v>4433681</v>
      </c>
      <c r="F1409" s="50">
        <v>-31256647.960000001</v>
      </c>
      <c r="G1409" s="50">
        <f t="shared" si="340"/>
        <v>-3153404.4700000025</v>
      </c>
      <c r="H1409" s="50">
        <f t="shared" si="341"/>
        <v>35690328.960000001</v>
      </c>
      <c r="I1409" s="51">
        <f t="shared" si="342"/>
        <v>11.220784786361321</v>
      </c>
      <c r="J1409" s="51">
        <f t="shared" si="343"/>
        <v>-704.98188660844119</v>
      </c>
      <c r="K1409" s="51">
        <f t="shared" si="344"/>
        <v>-138.94424195498357</v>
      </c>
    </row>
    <row r="1410" spans="1:11" ht="26.4">
      <c r="A1410" s="55" t="s">
        <v>97</v>
      </c>
      <c r="B1410" s="49" t="s">
        <v>98</v>
      </c>
      <c r="C1410" s="50">
        <v>-27543578.260000002</v>
      </c>
      <c r="D1410" s="50">
        <v>22495821</v>
      </c>
      <c r="E1410" s="50">
        <v>4433681</v>
      </c>
      <c r="F1410" s="50">
        <v>-23810200.039999999</v>
      </c>
      <c r="G1410" s="50">
        <f t="shared" si="340"/>
        <v>3733378.2200000025</v>
      </c>
      <c r="H1410" s="50">
        <f t="shared" si="341"/>
        <v>28243881.039999999</v>
      </c>
      <c r="I1410" s="51">
        <f t="shared" si="342"/>
        <v>-13.554441564412784</v>
      </c>
      <c r="J1410" s="51">
        <f t="shared" si="343"/>
        <v>-537.03006689024301</v>
      </c>
      <c r="K1410" s="51">
        <f t="shared" si="344"/>
        <v>-105.84276981933667</v>
      </c>
    </row>
    <row r="1411" spans="1:11" ht="26.4">
      <c r="A1411" s="63" t="s">
        <v>236</v>
      </c>
      <c r="B1411" s="60" t="s">
        <v>488</v>
      </c>
      <c r="C1411" s="61"/>
      <c r="D1411" s="61"/>
      <c r="E1411" s="61"/>
      <c r="F1411" s="61"/>
      <c r="G1411" s="61"/>
      <c r="H1411" s="61"/>
      <c r="I1411" s="62"/>
      <c r="J1411" s="62"/>
      <c r="K1411" s="62"/>
    </row>
    <row r="1412" spans="1:11">
      <c r="A1412" s="48" t="s">
        <v>19</v>
      </c>
      <c r="B1412" s="49" t="s">
        <v>20</v>
      </c>
      <c r="C1412" s="50">
        <v>4209614.6900000004</v>
      </c>
      <c r="D1412" s="50">
        <v>8894848</v>
      </c>
      <c r="E1412" s="50">
        <v>643717</v>
      </c>
      <c r="F1412" s="50">
        <v>9375756.5600000005</v>
      </c>
      <c r="G1412" s="50">
        <f t="shared" ref="G1412:G1433" si="345">F1412-C1412</f>
        <v>5166141.87</v>
      </c>
      <c r="H1412" s="50">
        <f t="shared" ref="H1412:H1433" si="346">E1412-F1412</f>
        <v>-8732039.5600000005</v>
      </c>
      <c r="I1412" s="51">
        <f t="shared" ref="I1412:I1433" si="347">IF(ISERROR(F1412/C1412),0,F1412/C1412*100-100)</f>
        <v>122.72244018608745</v>
      </c>
      <c r="J1412" s="51">
        <f t="shared" ref="J1412:J1433" si="348">IF(ISERROR(F1412/E1412),0,F1412/E1412*100)</f>
        <v>1456.5028669430822</v>
      </c>
      <c r="K1412" s="51">
        <f t="shared" ref="K1412:K1433" si="349">IF(ISERROR(F1412/D1412),0,F1412/D1412*100)</f>
        <v>105.40659671756056</v>
      </c>
    </row>
    <row r="1413" spans="1:11">
      <c r="A1413" s="54" t="s">
        <v>81</v>
      </c>
      <c r="B1413" s="49" t="s">
        <v>82</v>
      </c>
      <c r="C1413" s="50">
        <v>466937.69</v>
      </c>
      <c r="D1413" s="50">
        <v>293017</v>
      </c>
      <c r="E1413" s="50">
        <v>44509</v>
      </c>
      <c r="F1413" s="50">
        <v>773925.56</v>
      </c>
      <c r="G1413" s="50">
        <f t="shared" si="345"/>
        <v>306987.87000000005</v>
      </c>
      <c r="H1413" s="50">
        <f t="shared" si="346"/>
        <v>-729416.56</v>
      </c>
      <c r="I1413" s="51">
        <f t="shared" si="347"/>
        <v>65.744932691126309</v>
      </c>
      <c r="J1413" s="51">
        <f t="shared" si="348"/>
        <v>1738.8068929879353</v>
      </c>
      <c r="K1413" s="51">
        <f t="shared" si="349"/>
        <v>264.1230918342622</v>
      </c>
    </row>
    <row r="1414" spans="1:11">
      <c r="A1414" s="54" t="s">
        <v>23</v>
      </c>
      <c r="B1414" s="49" t="s">
        <v>24</v>
      </c>
      <c r="C1414" s="50">
        <v>3742677</v>
      </c>
      <c r="D1414" s="50">
        <v>8601831</v>
      </c>
      <c r="E1414" s="50">
        <v>599208</v>
      </c>
      <c r="F1414" s="50">
        <v>8601831</v>
      </c>
      <c r="G1414" s="50">
        <f t="shared" si="345"/>
        <v>4859154</v>
      </c>
      <c r="H1414" s="50">
        <f t="shared" si="346"/>
        <v>-8002623</v>
      </c>
      <c r="I1414" s="51">
        <f t="shared" si="347"/>
        <v>129.83097392588246</v>
      </c>
      <c r="J1414" s="51">
        <f t="shared" si="348"/>
        <v>1435.5334040934033</v>
      </c>
      <c r="K1414" s="51">
        <f t="shared" si="349"/>
        <v>100</v>
      </c>
    </row>
    <row r="1415" spans="1:11" ht="26.4">
      <c r="A1415" s="55" t="s">
        <v>25</v>
      </c>
      <c r="B1415" s="49" t="s">
        <v>26</v>
      </c>
      <c r="C1415" s="50">
        <v>3742677</v>
      </c>
      <c r="D1415" s="50">
        <v>8601831</v>
      </c>
      <c r="E1415" s="50">
        <v>599208</v>
      </c>
      <c r="F1415" s="50">
        <v>8601831</v>
      </c>
      <c r="G1415" s="50">
        <f t="shared" si="345"/>
        <v>4859154</v>
      </c>
      <c r="H1415" s="50">
        <f t="shared" si="346"/>
        <v>-8002623</v>
      </c>
      <c r="I1415" s="51">
        <f t="shared" si="347"/>
        <v>129.83097392588246</v>
      </c>
      <c r="J1415" s="51">
        <f t="shared" si="348"/>
        <v>1435.5334040934033</v>
      </c>
      <c r="K1415" s="51">
        <f t="shared" si="349"/>
        <v>100</v>
      </c>
    </row>
    <row r="1416" spans="1:11">
      <c r="A1416" s="48" t="s">
        <v>27</v>
      </c>
      <c r="B1416" s="49" t="s">
        <v>28</v>
      </c>
      <c r="C1416" s="50">
        <v>3585272.21</v>
      </c>
      <c r="D1416" s="50">
        <v>8935000</v>
      </c>
      <c r="E1416" s="50">
        <v>643717</v>
      </c>
      <c r="F1416" s="50">
        <v>3384936.47</v>
      </c>
      <c r="G1416" s="50">
        <f t="shared" si="345"/>
        <v>-200335.73999999976</v>
      </c>
      <c r="H1416" s="50">
        <f t="shared" si="346"/>
        <v>-2741219.47</v>
      </c>
      <c r="I1416" s="51">
        <f t="shared" si="347"/>
        <v>-5.5877414116904589</v>
      </c>
      <c r="J1416" s="51">
        <f t="shared" si="348"/>
        <v>525.84232978156558</v>
      </c>
      <c r="K1416" s="51">
        <f t="shared" si="349"/>
        <v>37.884011975377732</v>
      </c>
    </row>
    <row r="1417" spans="1:11">
      <c r="A1417" s="54" t="s">
        <v>29</v>
      </c>
      <c r="B1417" s="49" t="s">
        <v>30</v>
      </c>
      <c r="C1417" s="50">
        <v>3585272.21</v>
      </c>
      <c r="D1417" s="50">
        <v>8925707</v>
      </c>
      <c r="E1417" s="50">
        <v>643717</v>
      </c>
      <c r="F1417" s="50">
        <v>3384936.47</v>
      </c>
      <c r="G1417" s="50">
        <f t="shared" si="345"/>
        <v>-200335.73999999976</v>
      </c>
      <c r="H1417" s="50">
        <f t="shared" si="346"/>
        <v>-2741219.47</v>
      </c>
      <c r="I1417" s="51">
        <f t="shared" si="347"/>
        <v>-5.5877414116904589</v>
      </c>
      <c r="J1417" s="51">
        <f t="shared" si="348"/>
        <v>525.84232978156558</v>
      </c>
      <c r="K1417" s="51">
        <f t="shared" si="349"/>
        <v>37.923454915112046</v>
      </c>
    </row>
    <row r="1418" spans="1:11">
      <c r="A1418" s="55" t="s">
        <v>31</v>
      </c>
      <c r="B1418" s="49" t="s">
        <v>32</v>
      </c>
      <c r="C1418" s="50">
        <v>102711.32</v>
      </c>
      <c r="D1418" s="50">
        <v>333536</v>
      </c>
      <c r="E1418" s="50">
        <v>61036</v>
      </c>
      <c r="F1418" s="50">
        <v>145730.37</v>
      </c>
      <c r="G1418" s="50">
        <f t="shared" si="345"/>
        <v>43019.049999999988</v>
      </c>
      <c r="H1418" s="50">
        <f t="shared" si="346"/>
        <v>-84694.37</v>
      </c>
      <c r="I1418" s="51">
        <f t="shared" si="347"/>
        <v>41.883455494486867</v>
      </c>
      <c r="J1418" s="51">
        <f t="shared" si="348"/>
        <v>238.76133757126942</v>
      </c>
      <c r="K1418" s="51">
        <f t="shared" si="349"/>
        <v>43.692545932073294</v>
      </c>
    </row>
    <row r="1419" spans="1:11">
      <c r="A1419" s="56" t="s">
        <v>33</v>
      </c>
      <c r="B1419" s="49" t="s">
        <v>34</v>
      </c>
      <c r="C1419" s="50">
        <v>46994.85</v>
      </c>
      <c r="D1419" s="50">
        <v>152359</v>
      </c>
      <c r="E1419" s="50">
        <v>27529</v>
      </c>
      <c r="F1419" s="50">
        <v>80436.990000000005</v>
      </c>
      <c r="G1419" s="50">
        <f t="shared" si="345"/>
        <v>33442.140000000007</v>
      </c>
      <c r="H1419" s="50">
        <f t="shared" si="346"/>
        <v>-52907.990000000005</v>
      </c>
      <c r="I1419" s="51">
        <f t="shared" si="347"/>
        <v>71.161286821853906</v>
      </c>
      <c r="J1419" s="51">
        <f t="shared" si="348"/>
        <v>292.19001779941152</v>
      </c>
      <c r="K1419" s="51">
        <f t="shared" si="349"/>
        <v>52.794380377923197</v>
      </c>
    </row>
    <row r="1420" spans="1:11">
      <c r="A1420" s="56" t="s">
        <v>35</v>
      </c>
      <c r="B1420" s="49" t="s">
        <v>36</v>
      </c>
      <c r="C1420" s="50">
        <v>55716.47</v>
      </c>
      <c r="D1420" s="50">
        <v>181177</v>
      </c>
      <c r="E1420" s="50">
        <v>33507</v>
      </c>
      <c r="F1420" s="50">
        <v>65293.38</v>
      </c>
      <c r="G1420" s="50">
        <f t="shared" si="345"/>
        <v>9576.9099999999962</v>
      </c>
      <c r="H1420" s="50">
        <f t="shared" si="346"/>
        <v>-31786.379999999997</v>
      </c>
      <c r="I1420" s="51">
        <f t="shared" si="347"/>
        <v>17.188651757729787</v>
      </c>
      <c r="J1420" s="51">
        <f t="shared" si="348"/>
        <v>194.86489390276657</v>
      </c>
      <c r="K1420" s="51">
        <f t="shared" si="349"/>
        <v>36.038448588948931</v>
      </c>
    </row>
    <row r="1421" spans="1:11">
      <c r="A1421" s="55" t="s">
        <v>39</v>
      </c>
      <c r="B1421" s="49" t="s">
        <v>40</v>
      </c>
      <c r="C1421" s="50">
        <v>161457.04999999999</v>
      </c>
      <c r="D1421" s="50">
        <v>784540</v>
      </c>
      <c r="E1421" s="50">
        <v>0</v>
      </c>
      <c r="F1421" s="50">
        <v>239569.12</v>
      </c>
      <c r="G1421" s="50">
        <f t="shared" si="345"/>
        <v>78112.070000000007</v>
      </c>
      <c r="H1421" s="50">
        <f t="shared" si="346"/>
        <v>-239569.12</v>
      </c>
      <c r="I1421" s="51">
        <f t="shared" si="347"/>
        <v>48.379473054908431</v>
      </c>
      <c r="J1421" s="51">
        <f t="shared" si="348"/>
        <v>0</v>
      </c>
      <c r="K1421" s="51">
        <f t="shared" si="349"/>
        <v>30.536253090983251</v>
      </c>
    </row>
    <row r="1422" spans="1:11">
      <c r="A1422" s="56" t="s">
        <v>41</v>
      </c>
      <c r="B1422" s="49" t="s">
        <v>42</v>
      </c>
      <c r="C1422" s="50">
        <v>161457.04999999999</v>
      </c>
      <c r="D1422" s="50">
        <v>784540</v>
      </c>
      <c r="E1422" s="50">
        <v>0</v>
      </c>
      <c r="F1422" s="50">
        <v>239569.12</v>
      </c>
      <c r="G1422" s="50">
        <f t="shared" si="345"/>
        <v>78112.070000000007</v>
      </c>
      <c r="H1422" s="50">
        <f t="shared" si="346"/>
        <v>-239569.12</v>
      </c>
      <c r="I1422" s="51">
        <f t="shared" si="347"/>
        <v>48.379473054908431</v>
      </c>
      <c r="J1422" s="51">
        <f t="shared" si="348"/>
        <v>0</v>
      </c>
      <c r="K1422" s="51">
        <f t="shared" si="349"/>
        <v>30.536253090983251</v>
      </c>
    </row>
    <row r="1423" spans="1:11" ht="26.4">
      <c r="A1423" s="55" t="s">
        <v>69</v>
      </c>
      <c r="B1423" s="49" t="s">
        <v>70</v>
      </c>
      <c r="C1423" s="50">
        <v>341470.41</v>
      </c>
      <c r="D1423" s="50">
        <v>531837</v>
      </c>
      <c r="E1423" s="50">
        <v>90530</v>
      </c>
      <c r="F1423" s="50">
        <v>300423</v>
      </c>
      <c r="G1423" s="50">
        <f t="shared" si="345"/>
        <v>-41047.409999999974</v>
      </c>
      <c r="H1423" s="50">
        <f t="shared" si="346"/>
        <v>-209893</v>
      </c>
      <c r="I1423" s="51">
        <f t="shared" si="347"/>
        <v>-12.020780951415375</v>
      </c>
      <c r="J1423" s="51">
        <f t="shared" si="348"/>
        <v>331.84911079200265</v>
      </c>
      <c r="K1423" s="51">
        <f t="shared" si="349"/>
        <v>56.487796072856909</v>
      </c>
    </row>
    <row r="1424" spans="1:11">
      <c r="A1424" s="56" t="s">
        <v>71</v>
      </c>
      <c r="B1424" s="49" t="s">
        <v>72</v>
      </c>
      <c r="C1424" s="50">
        <v>341470.41</v>
      </c>
      <c r="D1424" s="50">
        <v>531837</v>
      </c>
      <c r="E1424" s="50">
        <v>90530</v>
      </c>
      <c r="F1424" s="50">
        <v>300423</v>
      </c>
      <c r="G1424" s="50">
        <f t="shared" si="345"/>
        <v>-41047.409999999974</v>
      </c>
      <c r="H1424" s="50">
        <f t="shared" si="346"/>
        <v>-209893</v>
      </c>
      <c r="I1424" s="51">
        <f t="shared" si="347"/>
        <v>-12.020780951415375</v>
      </c>
      <c r="J1424" s="51">
        <f t="shared" si="348"/>
        <v>331.84911079200265</v>
      </c>
      <c r="K1424" s="51">
        <f t="shared" si="349"/>
        <v>56.487796072856909</v>
      </c>
    </row>
    <row r="1425" spans="1:11" ht="26.4">
      <c r="A1425" s="55" t="s">
        <v>45</v>
      </c>
      <c r="B1425" s="49" t="s">
        <v>46</v>
      </c>
      <c r="C1425" s="50">
        <v>2979633.43</v>
      </c>
      <c r="D1425" s="50">
        <v>7275794</v>
      </c>
      <c r="E1425" s="50">
        <v>492151</v>
      </c>
      <c r="F1425" s="50">
        <v>2699213.98</v>
      </c>
      <c r="G1425" s="50">
        <f t="shared" si="345"/>
        <v>-280419.45000000019</v>
      </c>
      <c r="H1425" s="50">
        <f t="shared" si="346"/>
        <v>-2207062.98</v>
      </c>
      <c r="I1425" s="51">
        <f t="shared" si="347"/>
        <v>-9.4112063308404998</v>
      </c>
      <c r="J1425" s="51">
        <f t="shared" si="348"/>
        <v>548.45240180351152</v>
      </c>
      <c r="K1425" s="51">
        <f t="shared" si="349"/>
        <v>37.098548694479256</v>
      </c>
    </row>
    <row r="1426" spans="1:11" ht="52.8">
      <c r="A1426" s="56" t="s">
        <v>153</v>
      </c>
      <c r="B1426" s="49" t="s">
        <v>154</v>
      </c>
      <c r="C1426" s="50">
        <v>2979633.43</v>
      </c>
      <c r="D1426" s="50">
        <v>7275794</v>
      </c>
      <c r="E1426" s="50">
        <v>492151</v>
      </c>
      <c r="F1426" s="50">
        <v>2699213.98</v>
      </c>
      <c r="G1426" s="50">
        <f t="shared" si="345"/>
        <v>-280419.45000000019</v>
      </c>
      <c r="H1426" s="50">
        <f t="shared" si="346"/>
        <v>-2207062.98</v>
      </c>
      <c r="I1426" s="51">
        <f t="shared" si="347"/>
        <v>-9.4112063308404998</v>
      </c>
      <c r="J1426" s="51">
        <f t="shared" si="348"/>
        <v>548.45240180351152</v>
      </c>
      <c r="K1426" s="51">
        <f t="shared" si="349"/>
        <v>37.098548694479256</v>
      </c>
    </row>
    <row r="1427" spans="1:11" ht="66">
      <c r="A1427" s="57" t="s">
        <v>243</v>
      </c>
      <c r="B1427" s="49" t="s">
        <v>244</v>
      </c>
      <c r="C1427" s="50">
        <v>2979633.43</v>
      </c>
      <c r="D1427" s="50">
        <v>7275794</v>
      </c>
      <c r="E1427" s="50">
        <v>492151</v>
      </c>
      <c r="F1427" s="50">
        <v>2699213.98</v>
      </c>
      <c r="G1427" s="50">
        <f t="shared" si="345"/>
        <v>-280419.45000000019</v>
      </c>
      <c r="H1427" s="50">
        <f t="shared" si="346"/>
        <v>-2207062.98</v>
      </c>
      <c r="I1427" s="51">
        <f t="shared" si="347"/>
        <v>-9.4112063308404998</v>
      </c>
      <c r="J1427" s="51">
        <f t="shared" si="348"/>
        <v>548.45240180351152</v>
      </c>
      <c r="K1427" s="51">
        <f t="shared" si="349"/>
        <v>37.098548694479256</v>
      </c>
    </row>
    <row r="1428" spans="1:11">
      <c r="A1428" s="54" t="s">
        <v>53</v>
      </c>
      <c r="B1428" s="49" t="s">
        <v>54</v>
      </c>
      <c r="C1428" s="50">
        <v>0</v>
      </c>
      <c r="D1428" s="50">
        <v>9293</v>
      </c>
      <c r="E1428" s="50">
        <v>0</v>
      </c>
      <c r="F1428" s="50">
        <v>0</v>
      </c>
      <c r="G1428" s="50">
        <f t="shared" si="345"/>
        <v>0</v>
      </c>
      <c r="H1428" s="50">
        <f t="shared" si="346"/>
        <v>0</v>
      </c>
      <c r="I1428" s="51">
        <f t="shared" si="347"/>
        <v>0</v>
      </c>
      <c r="J1428" s="51">
        <f t="shared" si="348"/>
        <v>0</v>
      </c>
      <c r="K1428" s="51">
        <f t="shared" si="349"/>
        <v>0</v>
      </c>
    </row>
    <row r="1429" spans="1:11">
      <c r="A1429" s="55" t="s">
        <v>55</v>
      </c>
      <c r="B1429" s="49" t="s">
        <v>56</v>
      </c>
      <c r="C1429" s="50">
        <v>0</v>
      </c>
      <c r="D1429" s="50">
        <v>9293</v>
      </c>
      <c r="E1429" s="50">
        <v>0</v>
      </c>
      <c r="F1429" s="50">
        <v>0</v>
      </c>
      <c r="G1429" s="50">
        <f t="shared" si="345"/>
        <v>0</v>
      </c>
      <c r="H1429" s="50">
        <f t="shared" si="346"/>
        <v>0</v>
      </c>
      <c r="I1429" s="51">
        <f t="shared" si="347"/>
        <v>0</v>
      </c>
      <c r="J1429" s="51">
        <f t="shared" si="348"/>
        <v>0</v>
      </c>
      <c r="K1429" s="51">
        <f t="shared" si="349"/>
        <v>0</v>
      </c>
    </row>
    <row r="1430" spans="1:11">
      <c r="A1430" s="48"/>
      <c r="B1430" s="49" t="s">
        <v>57</v>
      </c>
      <c r="C1430" s="50">
        <v>624342.48</v>
      </c>
      <c r="D1430" s="50">
        <v>-40152</v>
      </c>
      <c r="E1430" s="50">
        <v>0</v>
      </c>
      <c r="F1430" s="50">
        <v>5990820.0899999999</v>
      </c>
      <c r="G1430" s="50">
        <f t="shared" si="345"/>
        <v>5366477.6099999994</v>
      </c>
      <c r="H1430" s="50">
        <f t="shared" si="346"/>
        <v>-5990820.0899999999</v>
      </c>
      <c r="I1430" s="51">
        <f t="shared" si="347"/>
        <v>859.54068190266332</v>
      </c>
      <c r="J1430" s="51">
        <f t="shared" si="348"/>
        <v>0</v>
      </c>
      <c r="K1430" s="51">
        <f t="shared" si="349"/>
        <v>-14920.352884040645</v>
      </c>
    </row>
    <row r="1431" spans="1:11">
      <c r="A1431" s="48" t="s">
        <v>58</v>
      </c>
      <c r="B1431" s="49" t="s">
        <v>59</v>
      </c>
      <c r="C1431" s="50">
        <v>-624342.48</v>
      </c>
      <c r="D1431" s="50">
        <v>40152</v>
      </c>
      <c r="E1431" s="50">
        <v>0</v>
      </c>
      <c r="F1431" s="50">
        <v>-5990820.0899999999</v>
      </c>
      <c r="G1431" s="50">
        <f t="shared" si="345"/>
        <v>-5366477.6099999994</v>
      </c>
      <c r="H1431" s="50">
        <f t="shared" si="346"/>
        <v>5990820.0899999999</v>
      </c>
      <c r="I1431" s="51">
        <f t="shared" si="347"/>
        <v>859.54068190266332</v>
      </c>
      <c r="J1431" s="51">
        <f t="shared" si="348"/>
        <v>0</v>
      </c>
      <c r="K1431" s="51">
        <f t="shared" si="349"/>
        <v>-14920.352884040645</v>
      </c>
    </row>
    <row r="1432" spans="1:11">
      <c r="A1432" s="54" t="s">
        <v>60</v>
      </c>
      <c r="B1432" s="49" t="s">
        <v>61</v>
      </c>
      <c r="C1432" s="50">
        <v>-624342.48</v>
      </c>
      <c r="D1432" s="50">
        <v>40152</v>
      </c>
      <c r="E1432" s="50">
        <v>0</v>
      </c>
      <c r="F1432" s="50">
        <v>-5990820.0899999999</v>
      </c>
      <c r="G1432" s="50">
        <f t="shared" si="345"/>
        <v>-5366477.6099999994</v>
      </c>
      <c r="H1432" s="50">
        <f t="shared" si="346"/>
        <v>5990820.0899999999</v>
      </c>
      <c r="I1432" s="51">
        <f t="shared" si="347"/>
        <v>859.54068190266332</v>
      </c>
      <c r="J1432" s="51">
        <f t="shared" si="348"/>
        <v>0</v>
      </c>
      <c r="K1432" s="51">
        <f t="shared" si="349"/>
        <v>-14920.352884040645</v>
      </c>
    </row>
    <row r="1433" spans="1:11" ht="26.4">
      <c r="A1433" s="55" t="s">
        <v>97</v>
      </c>
      <c r="B1433" s="49" t="s">
        <v>98</v>
      </c>
      <c r="C1433" s="50">
        <v>0</v>
      </c>
      <c r="D1433" s="50">
        <v>40152</v>
      </c>
      <c r="E1433" s="50">
        <v>0</v>
      </c>
      <c r="F1433" s="50">
        <v>-40151.15</v>
      </c>
      <c r="G1433" s="50">
        <f t="shared" si="345"/>
        <v>-40151.15</v>
      </c>
      <c r="H1433" s="50">
        <f t="shared" si="346"/>
        <v>40151.15</v>
      </c>
      <c r="I1433" s="51">
        <f t="shared" si="347"/>
        <v>0</v>
      </c>
      <c r="J1433" s="51">
        <f t="shared" si="348"/>
        <v>0</v>
      </c>
      <c r="K1433" s="51">
        <f t="shared" si="349"/>
        <v>-99.997883044431163</v>
      </c>
    </row>
    <row r="1434" spans="1:11" ht="26.4">
      <c r="A1434" s="63" t="s">
        <v>117</v>
      </c>
      <c r="B1434" s="60" t="s">
        <v>489</v>
      </c>
      <c r="C1434" s="61"/>
      <c r="D1434" s="61"/>
      <c r="E1434" s="61"/>
      <c r="F1434" s="61"/>
      <c r="G1434" s="61"/>
      <c r="H1434" s="61"/>
      <c r="I1434" s="62"/>
      <c r="J1434" s="62"/>
      <c r="K1434" s="62"/>
    </row>
    <row r="1435" spans="1:11">
      <c r="A1435" s="48" t="s">
        <v>27</v>
      </c>
      <c r="B1435" s="49" t="s">
        <v>28</v>
      </c>
      <c r="C1435" s="50">
        <v>251551.31</v>
      </c>
      <c r="D1435" s="50">
        <v>406096</v>
      </c>
      <c r="E1435" s="50">
        <v>198265</v>
      </c>
      <c r="F1435" s="50">
        <v>145528.19</v>
      </c>
      <c r="G1435" s="50">
        <f t="shared" ref="G1435:G1444" si="350">F1435-C1435</f>
        <v>-106023.12</v>
      </c>
      <c r="H1435" s="50">
        <f t="shared" ref="H1435:H1444" si="351">E1435-F1435</f>
        <v>52736.81</v>
      </c>
      <c r="I1435" s="51">
        <f t="shared" ref="I1435:I1444" si="352">IF(ISERROR(F1435/C1435),0,F1435/C1435*100-100)</f>
        <v>-42.147711335711193</v>
      </c>
      <c r="J1435" s="51">
        <f t="shared" ref="J1435:J1444" si="353">IF(ISERROR(F1435/E1435),0,F1435/E1435*100)</f>
        <v>73.400847350767918</v>
      </c>
      <c r="K1435" s="51">
        <f t="shared" ref="K1435:K1444" si="354">IF(ISERROR(F1435/D1435),0,F1435/D1435*100)</f>
        <v>35.835908258145857</v>
      </c>
    </row>
    <row r="1436" spans="1:11">
      <c r="A1436" s="54" t="s">
        <v>29</v>
      </c>
      <c r="B1436" s="49" t="s">
        <v>30</v>
      </c>
      <c r="C1436" s="50">
        <v>251551.31</v>
      </c>
      <c r="D1436" s="50">
        <v>406096</v>
      </c>
      <c r="E1436" s="50">
        <v>198265</v>
      </c>
      <c r="F1436" s="50">
        <v>145528.19</v>
      </c>
      <c r="G1436" s="50">
        <f t="shared" si="350"/>
        <v>-106023.12</v>
      </c>
      <c r="H1436" s="50">
        <f t="shared" si="351"/>
        <v>52736.81</v>
      </c>
      <c r="I1436" s="51">
        <f t="shared" si="352"/>
        <v>-42.147711335711193</v>
      </c>
      <c r="J1436" s="51">
        <f t="shared" si="353"/>
        <v>73.400847350767918</v>
      </c>
      <c r="K1436" s="51">
        <f t="shared" si="354"/>
        <v>35.835908258145857</v>
      </c>
    </row>
    <row r="1437" spans="1:11">
      <c r="A1437" s="55" t="s">
        <v>31</v>
      </c>
      <c r="B1437" s="49" t="s">
        <v>32</v>
      </c>
      <c r="C1437" s="50">
        <v>251551.31</v>
      </c>
      <c r="D1437" s="50">
        <v>406096</v>
      </c>
      <c r="E1437" s="50">
        <v>198265</v>
      </c>
      <c r="F1437" s="50">
        <v>145528.19</v>
      </c>
      <c r="G1437" s="50">
        <f t="shared" si="350"/>
        <v>-106023.12</v>
      </c>
      <c r="H1437" s="50">
        <f t="shared" si="351"/>
        <v>52736.81</v>
      </c>
      <c r="I1437" s="51">
        <f t="shared" si="352"/>
        <v>-42.147711335711193</v>
      </c>
      <c r="J1437" s="51">
        <f t="shared" si="353"/>
        <v>73.400847350767918</v>
      </c>
      <c r="K1437" s="51">
        <f t="shared" si="354"/>
        <v>35.835908258145857</v>
      </c>
    </row>
    <row r="1438" spans="1:11">
      <c r="A1438" s="56" t="s">
        <v>33</v>
      </c>
      <c r="B1438" s="49" t="s">
        <v>34</v>
      </c>
      <c r="C1438" s="50">
        <v>70404.97</v>
      </c>
      <c r="D1438" s="50">
        <v>143096</v>
      </c>
      <c r="E1438" s="50">
        <v>66765</v>
      </c>
      <c r="F1438" s="50">
        <v>76884.929999999993</v>
      </c>
      <c r="G1438" s="50">
        <f t="shared" si="350"/>
        <v>6479.9599999999919</v>
      </c>
      <c r="H1438" s="50">
        <f t="shared" si="351"/>
        <v>-10119.929999999993</v>
      </c>
      <c r="I1438" s="51">
        <f t="shared" si="352"/>
        <v>9.2038388767156505</v>
      </c>
      <c r="J1438" s="51">
        <f t="shared" si="353"/>
        <v>115.1575376319928</v>
      </c>
      <c r="K1438" s="51">
        <f t="shared" si="354"/>
        <v>53.729615083580249</v>
      </c>
    </row>
    <row r="1439" spans="1:11">
      <c r="A1439" s="56" t="s">
        <v>35</v>
      </c>
      <c r="B1439" s="49" t="s">
        <v>36</v>
      </c>
      <c r="C1439" s="50">
        <v>181146.34</v>
      </c>
      <c r="D1439" s="50">
        <v>263000</v>
      </c>
      <c r="E1439" s="50">
        <v>131500</v>
      </c>
      <c r="F1439" s="50">
        <v>68643.259999999995</v>
      </c>
      <c r="G1439" s="50">
        <f t="shared" si="350"/>
        <v>-112503.08</v>
      </c>
      <c r="H1439" s="50">
        <f t="shared" si="351"/>
        <v>62856.740000000005</v>
      </c>
      <c r="I1439" s="51">
        <f t="shared" si="352"/>
        <v>-62.106184425255293</v>
      </c>
      <c r="J1439" s="51">
        <f t="shared" si="353"/>
        <v>52.200197718631166</v>
      </c>
      <c r="K1439" s="51">
        <f t="shared" si="354"/>
        <v>26.100098859315583</v>
      </c>
    </row>
    <row r="1440" spans="1:11">
      <c r="A1440" s="57" t="s">
        <v>37</v>
      </c>
      <c r="B1440" s="49" t="s">
        <v>38</v>
      </c>
      <c r="C1440" s="50">
        <v>189</v>
      </c>
      <c r="D1440" s="50">
        <v>0</v>
      </c>
      <c r="E1440" s="50">
        <v>0</v>
      </c>
      <c r="F1440" s="50">
        <v>254</v>
      </c>
      <c r="G1440" s="50">
        <f t="shared" si="350"/>
        <v>65</v>
      </c>
      <c r="H1440" s="50">
        <f t="shared" si="351"/>
        <v>-254</v>
      </c>
      <c r="I1440" s="51">
        <f t="shared" si="352"/>
        <v>34.391534391534407</v>
      </c>
      <c r="J1440" s="51">
        <f t="shared" si="353"/>
        <v>0</v>
      </c>
      <c r="K1440" s="51">
        <f t="shared" si="354"/>
        <v>0</v>
      </c>
    </row>
    <row r="1441" spans="1:11">
      <c r="A1441" s="48"/>
      <c r="B1441" s="49" t="s">
        <v>57</v>
      </c>
      <c r="C1441" s="50">
        <v>-251551.31</v>
      </c>
      <c r="D1441" s="50">
        <v>-406096</v>
      </c>
      <c r="E1441" s="50">
        <v>-198265</v>
      </c>
      <c r="F1441" s="50">
        <v>-145528.19</v>
      </c>
      <c r="G1441" s="50">
        <f t="shared" si="350"/>
        <v>106023.12</v>
      </c>
      <c r="H1441" s="50">
        <f t="shared" si="351"/>
        <v>-52736.81</v>
      </c>
      <c r="I1441" s="51">
        <f t="shared" si="352"/>
        <v>-42.147711335711193</v>
      </c>
      <c r="J1441" s="51">
        <f t="shared" si="353"/>
        <v>73.400847350767918</v>
      </c>
      <c r="K1441" s="51">
        <f t="shared" si="354"/>
        <v>35.835908258145857</v>
      </c>
    </row>
    <row r="1442" spans="1:11">
      <c r="A1442" s="48" t="s">
        <v>58</v>
      </c>
      <c r="B1442" s="49" t="s">
        <v>59</v>
      </c>
      <c r="C1442" s="50">
        <v>251551.31</v>
      </c>
      <c r="D1442" s="50">
        <v>406096</v>
      </c>
      <c r="E1442" s="50">
        <v>198265</v>
      </c>
      <c r="F1442" s="50">
        <v>145528.19</v>
      </c>
      <c r="G1442" s="50">
        <f t="shared" si="350"/>
        <v>-106023.12</v>
      </c>
      <c r="H1442" s="50">
        <f t="shared" si="351"/>
        <v>52736.81</v>
      </c>
      <c r="I1442" s="51">
        <f t="shared" si="352"/>
        <v>-42.147711335711193</v>
      </c>
      <c r="J1442" s="51">
        <f t="shared" si="353"/>
        <v>73.400847350767918</v>
      </c>
      <c r="K1442" s="51">
        <f t="shared" si="354"/>
        <v>35.835908258145857</v>
      </c>
    </row>
    <row r="1443" spans="1:11">
      <c r="A1443" s="54" t="s">
        <v>60</v>
      </c>
      <c r="B1443" s="49" t="s">
        <v>61</v>
      </c>
      <c r="C1443" s="50">
        <v>251551.31</v>
      </c>
      <c r="D1443" s="50">
        <v>406096</v>
      </c>
      <c r="E1443" s="50">
        <v>198265</v>
      </c>
      <c r="F1443" s="50">
        <v>145528.19</v>
      </c>
      <c r="G1443" s="50">
        <f t="shared" si="350"/>
        <v>-106023.12</v>
      </c>
      <c r="H1443" s="50">
        <f t="shared" si="351"/>
        <v>52736.81</v>
      </c>
      <c r="I1443" s="51">
        <f t="shared" si="352"/>
        <v>-42.147711335711193</v>
      </c>
      <c r="J1443" s="51">
        <f t="shared" si="353"/>
        <v>73.400847350767918</v>
      </c>
      <c r="K1443" s="51">
        <f t="shared" si="354"/>
        <v>35.835908258145857</v>
      </c>
    </row>
    <row r="1444" spans="1:11" ht="26.4">
      <c r="A1444" s="55" t="s">
        <v>97</v>
      </c>
      <c r="B1444" s="49" t="s">
        <v>98</v>
      </c>
      <c r="C1444" s="50">
        <v>-386927</v>
      </c>
      <c r="D1444" s="50">
        <v>406096</v>
      </c>
      <c r="E1444" s="50">
        <v>198265</v>
      </c>
      <c r="F1444" s="50">
        <v>-406096</v>
      </c>
      <c r="G1444" s="50">
        <f t="shared" si="350"/>
        <v>-19169</v>
      </c>
      <c r="H1444" s="50">
        <f t="shared" si="351"/>
        <v>604361</v>
      </c>
      <c r="I1444" s="51">
        <f t="shared" si="352"/>
        <v>4.9541644806384539</v>
      </c>
      <c r="J1444" s="51">
        <f t="shared" si="353"/>
        <v>-204.8248556225254</v>
      </c>
      <c r="K1444" s="51">
        <f t="shared" si="354"/>
        <v>-100</v>
      </c>
    </row>
    <row r="1445" spans="1:11">
      <c r="A1445" s="63" t="s">
        <v>141</v>
      </c>
      <c r="B1445" s="60" t="s">
        <v>490</v>
      </c>
      <c r="C1445" s="61"/>
      <c r="D1445" s="61"/>
      <c r="E1445" s="61"/>
      <c r="F1445" s="61"/>
      <c r="G1445" s="61"/>
      <c r="H1445" s="61"/>
      <c r="I1445" s="62"/>
      <c r="J1445" s="62"/>
      <c r="K1445" s="62"/>
    </row>
    <row r="1446" spans="1:11">
      <c r="A1446" s="48" t="s">
        <v>19</v>
      </c>
      <c r="B1446" s="49" t="s">
        <v>20</v>
      </c>
      <c r="C1446" s="50">
        <v>2535270.15</v>
      </c>
      <c r="D1446" s="50">
        <v>2126133</v>
      </c>
      <c r="E1446" s="50">
        <v>1020856</v>
      </c>
      <c r="F1446" s="50">
        <v>2484909.62</v>
      </c>
      <c r="G1446" s="50">
        <f t="shared" ref="G1446:G1461" si="355">F1446-C1446</f>
        <v>-50360.529999999795</v>
      </c>
      <c r="H1446" s="50">
        <f t="shared" ref="H1446:H1461" si="356">E1446-F1446</f>
        <v>-1464053.62</v>
      </c>
      <c r="I1446" s="51">
        <f t="shared" ref="I1446:I1461" si="357">IF(ISERROR(F1446/C1446),0,F1446/C1446*100-100)</f>
        <v>-1.9863969920522919</v>
      </c>
      <c r="J1446" s="51">
        <f t="shared" ref="J1446:J1461" si="358">IF(ISERROR(F1446/E1446),0,F1446/E1446*100)</f>
        <v>243.4143130862727</v>
      </c>
      <c r="K1446" s="51">
        <f t="shared" ref="K1446:K1461" si="359">IF(ISERROR(F1446/D1446),0,F1446/D1446*100)</f>
        <v>116.87460850285471</v>
      </c>
    </row>
    <row r="1447" spans="1:11">
      <c r="A1447" s="54" t="s">
        <v>81</v>
      </c>
      <c r="B1447" s="49" t="s">
        <v>82</v>
      </c>
      <c r="C1447" s="50">
        <v>1378653.15</v>
      </c>
      <c r="D1447" s="50">
        <v>1116266</v>
      </c>
      <c r="E1447" s="50">
        <v>10989</v>
      </c>
      <c r="F1447" s="50">
        <v>1475042.62</v>
      </c>
      <c r="G1447" s="50">
        <f t="shared" si="355"/>
        <v>96389.470000000205</v>
      </c>
      <c r="H1447" s="50">
        <f t="shared" si="356"/>
        <v>-1464053.62</v>
      </c>
      <c r="I1447" s="51">
        <f t="shared" si="357"/>
        <v>6.9915678211013557</v>
      </c>
      <c r="J1447" s="51">
        <f t="shared" si="358"/>
        <v>13422.901264901264</v>
      </c>
      <c r="K1447" s="51">
        <f t="shared" si="359"/>
        <v>132.14078185665426</v>
      </c>
    </row>
    <row r="1448" spans="1:11">
      <c r="A1448" s="54" t="s">
        <v>23</v>
      </c>
      <c r="B1448" s="49" t="s">
        <v>24</v>
      </c>
      <c r="C1448" s="50">
        <v>1156617</v>
      </c>
      <c r="D1448" s="50">
        <v>1009867</v>
      </c>
      <c r="E1448" s="50">
        <v>1009867</v>
      </c>
      <c r="F1448" s="50">
        <v>1009867</v>
      </c>
      <c r="G1448" s="50">
        <f t="shared" si="355"/>
        <v>-146750</v>
      </c>
      <c r="H1448" s="50">
        <f t="shared" si="356"/>
        <v>0</v>
      </c>
      <c r="I1448" s="51">
        <f t="shared" si="357"/>
        <v>-12.687864695054628</v>
      </c>
      <c r="J1448" s="51">
        <f t="shared" si="358"/>
        <v>100</v>
      </c>
      <c r="K1448" s="51">
        <f t="shared" si="359"/>
        <v>100</v>
      </c>
    </row>
    <row r="1449" spans="1:11" ht="26.4">
      <c r="A1449" s="55" t="s">
        <v>25</v>
      </c>
      <c r="B1449" s="49" t="s">
        <v>26</v>
      </c>
      <c r="C1449" s="50">
        <v>1156617</v>
      </c>
      <c r="D1449" s="50">
        <v>1009867</v>
      </c>
      <c r="E1449" s="50">
        <v>1009867</v>
      </c>
      <c r="F1449" s="50">
        <v>1009867</v>
      </c>
      <c r="G1449" s="50">
        <f t="shared" si="355"/>
        <v>-146750</v>
      </c>
      <c r="H1449" s="50">
        <f t="shared" si="356"/>
        <v>0</v>
      </c>
      <c r="I1449" s="51">
        <f t="shared" si="357"/>
        <v>-12.687864695054628</v>
      </c>
      <c r="J1449" s="51">
        <f t="shared" si="358"/>
        <v>100</v>
      </c>
      <c r="K1449" s="51">
        <f t="shared" si="359"/>
        <v>100</v>
      </c>
    </row>
    <row r="1450" spans="1:11">
      <c r="A1450" s="48" t="s">
        <v>27</v>
      </c>
      <c r="B1450" s="49" t="s">
        <v>28</v>
      </c>
      <c r="C1450" s="50">
        <v>1269774.75</v>
      </c>
      <c r="D1450" s="50">
        <v>3692828</v>
      </c>
      <c r="E1450" s="50">
        <v>1301088</v>
      </c>
      <c r="F1450" s="50">
        <v>1591727.23</v>
      </c>
      <c r="G1450" s="50">
        <f t="shared" si="355"/>
        <v>321952.48</v>
      </c>
      <c r="H1450" s="50">
        <f t="shared" si="356"/>
        <v>-290639.23</v>
      </c>
      <c r="I1450" s="51">
        <f t="shared" si="357"/>
        <v>25.355086010333721</v>
      </c>
      <c r="J1450" s="51">
        <f t="shared" si="358"/>
        <v>122.3381685174254</v>
      </c>
      <c r="K1450" s="51">
        <f t="shared" si="359"/>
        <v>43.103205185835897</v>
      </c>
    </row>
    <row r="1451" spans="1:11">
      <c r="A1451" s="54" t="s">
        <v>29</v>
      </c>
      <c r="B1451" s="49" t="s">
        <v>30</v>
      </c>
      <c r="C1451" s="50">
        <v>1267788.95</v>
      </c>
      <c r="D1451" s="50">
        <v>3650828</v>
      </c>
      <c r="E1451" s="50">
        <v>1301088</v>
      </c>
      <c r="F1451" s="50">
        <v>1591727.23</v>
      </c>
      <c r="G1451" s="50">
        <f t="shared" si="355"/>
        <v>323938.28000000003</v>
      </c>
      <c r="H1451" s="50">
        <f t="shared" si="356"/>
        <v>-290639.23</v>
      </c>
      <c r="I1451" s="51">
        <f t="shared" si="357"/>
        <v>25.551435828494945</v>
      </c>
      <c r="J1451" s="51">
        <f t="shared" si="358"/>
        <v>122.3381685174254</v>
      </c>
      <c r="K1451" s="51">
        <f t="shared" si="359"/>
        <v>43.599074785226804</v>
      </c>
    </row>
    <row r="1452" spans="1:11">
      <c r="A1452" s="55" t="s">
        <v>31</v>
      </c>
      <c r="B1452" s="49" t="s">
        <v>32</v>
      </c>
      <c r="C1452" s="50">
        <v>1267788.95</v>
      </c>
      <c r="D1452" s="50">
        <v>3650828</v>
      </c>
      <c r="E1452" s="50">
        <v>1301088</v>
      </c>
      <c r="F1452" s="50">
        <v>1591727.23</v>
      </c>
      <c r="G1452" s="50">
        <f t="shared" si="355"/>
        <v>323938.28000000003</v>
      </c>
      <c r="H1452" s="50">
        <f t="shared" si="356"/>
        <v>-290639.23</v>
      </c>
      <c r="I1452" s="51">
        <f t="shared" si="357"/>
        <v>25.551435828494945</v>
      </c>
      <c r="J1452" s="51">
        <f t="shared" si="358"/>
        <v>122.3381685174254</v>
      </c>
      <c r="K1452" s="51">
        <f t="shared" si="359"/>
        <v>43.599074785226804</v>
      </c>
    </row>
    <row r="1453" spans="1:11">
      <c r="A1453" s="56" t="s">
        <v>33</v>
      </c>
      <c r="B1453" s="49" t="s">
        <v>34</v>
      </c>
      <c r="C1453" s="50">
        <v>873563.12</v>
      </c>
      <c r="D1453" s="50">
        <v>2417955</v>
      </c>
      <c r="E1453" s="50">
        <v>883181</v>
      </c>
      <c r="F1453" s="50">
        <v>1277193</v>
      </c>
      <c r="G1453" s="50">
        <f t="shared" si="355"/>
        <v>403629.88</v>
      </c>
      <c r="H1453" s="50">
        <f t="shared" si="356"/>
        <v>-394012</v>
      </c>
      <c r="I1453" s="51">
        <f t="shared" si="357"/>
        <v>46.205004625195244</v>
      </c>
      <c r="J1453" s="51">
        <f t="shared" si="358"/>
        <v>144.61282568352354</v>
      </c>
      <c r="K1453" s="51">
        <f t="shared" si="359"/>
        <v>52.821206349994107</v>
      </c>
    </row>
    <row r="1454" spans="1:11">
      <c r="A1454" s="56" t="s">
        <v>35</v>
      </c>
      <c r="B1454" s="49" t="s">
        <v>36</v>
      </c>
      <c r="C1454" s="50">
        <v>394225.83</v>
      </c>
      <c r="D1454" s="50">
        <v>1232873</v>
      </c>
      <c r="E1454" s="50">
        <v>417907</v>
      </c>
      <c r="F1454" s="50">
        <v>314534.23</v>
      </c>
      <c r="G1454" s="50">
        <f t="shared" si="355"/>
        <v>-79691.600000000035</v>
      </c>
      <c r="H1454" s="50">
        <f t="shared" si="356"/>
        <v>103372.77000000002</v>
      </c>
      <c r="I1454" s="51">
        <f t="shared" si="357"/>
        <v>-20.214707899784244</v>
      </c>
      <c r="J1454" s="51">
        <f t="shared" si="358"/>
        <v>75.264168822249928</v>
      </c>
      <c r="K1454" s="51">
        <f t="shared" si="359"/>
        <v>25.512297698140845</v>
      </c>
    </row>
    <row r="1455" spans="1:11">
      <c r="A1455" s="57" t="s">
        <v>37</v>
      </c>
      <c r="B1455" s="49" t="s">
        <v>38</v>
      </c>
      <c r="C1455" s="50">
        <v>20227.099999999999</v>
      </c>
      <c r="D1455" s="50">
        <v>0</v>
      </c>
      <c r="E1455" s="50">
        <v>0</v>
      </c>
      <c r="F1455" s="50">
        <v>827.87</v>
      </c>
      <c r="G1455" s="50">
        <f t="shared" si="355"/>
        <v>-19399.23</v>
      </c>
      <c r="H1455" s="50">
        <f t="shared" si="356"/>
        <v>-827.87</v>
      </c>
      <c r="I1455" s="51">
        <f t="shared" si="357"/>
        <v>-95.907124600165119</v>
      </c>
      <c r="J1455" s="51">
        <f t="shared" si="358"/>
        <v>0</v>
      </c>
      <c r="K1455" s="51">
        <f t="shared" si="359"/>
        <v>0</v>
      </c>
    </row>
    <row r="1456" spans="1:11">
      <c r="A1456" s="54" t="s">
        <v>53</v>
      </c>
      <c r="B1456" s="49" t="s">
        <v>54</v>
      </c>
      <c r="C1456" s="50">
        <v>1985.8</v>
      </c>
      <c r="D1456" s="50">
        <v>42000</v>
      </c>
      <c r="E1456" s="50">
        <v>0</v>
      </c>
      <c r="F1456" s="50">
        <v>0</v>
      </c>
      <c r="G1456" s="50">
        <f t="shared" si="355"/>
        <v>-1985.8</v>
      </c>
      <c r="H1456" s="50">
        <f t="shared" si="356"/>
        <v>0</v>
      </c>
      <c r="I1456" s="51">
        <f t="shared" si="357"/>
        <v>-100</v>
      </c>
      <c r="J1456" s="51">
        <f t="shared" si="358"/>
        <v>0</v>
      </c>
      <c r="K1456" s="51">
        <f t="shared" si="359"/>
        <v>0</v>
      </c>
    </row>
    <row r="1457" spans="1:11">
      <c r="A1457" s="55" t="s">
        <v>55</v>
      </c>
      <c r="B1457" s="49" t="s">
        <v>56</v>
      </c>
      <c r="C1457" s="50">
        <v>1985.8</v>
      </c>
      <c r="D1457" s="50">
        <v>42000</v>
      </c>
      <c r="E1457" s="50">
        <v>0</v>
      </c>
      <c r="F1457" s="50">
        <v>0</v>
      </c>
      <c r="G1457" s="50">
        <f t="shared" si="355"/>
        <v>-1985.8</v>
      </c>
      <c r="H1457" s="50">
        <f t="shared" si="356"/>
        <v>0</v>
      </c>
      <c r="I1457" s="51">
        <f t="shared" si="357"/>
        <v>-100</v>
      </c>
      <c r="J1457" s="51">
        <f t="shared" si="358"/>
        <v>0</v>
      </c>
      <c r="K1457" s="51">
        <f t="shared" si="359"/>
        <v>0</v>
      </c>
    </row>
    <row r="1458" spans="1:11">
      <c r="A1458" s="48"/>
      <c r="B1458" s="49" t="s">
        <v>57</v>
      </c>
      <c r="C1458" s="50">
        <v>1265495.3999999999</v>
      </c>
      <c r="D1458" s="50">
        <v>-1566695</v>
      </c>
      <c r="E1458" s="50">
        <v>-280232</v>
      </c>
      <c r="F1458" s="50">
        <v>893182.39</v>
      </c>
      <c r="G1458" s="50">
        <f t="shared" si="355"/>
        <v>-372313.00999999989</v>
      </c>
      <c r="H1458" s="50">
        <f t="shared" si="356"/>
        <v>-1173414.3900000001</v>
      </c>
      <c r="I1458" s="51">
        <f t="shared" si="357"/>
        <v>-29.420336889411047</v>
      </c>
      <c r="J1458" s="51">
        <f t="shared" si="358"/>
        <v>-318.72962045733539</v>
      </c>
      <c r="K1458" s="51">
        <f t="shared" si="359"/>
        <v>-57.010610871931043</v>
      </c>
    </row>
    <row r="1459" spans="1:11">
      <c r="A1459" s="48" t="s">
        <v>58</v>
      </c>
      <c r="B1459" s="49" t="s">
        <v>59</v>
      </c>
      <c r="C1459" s="50">
        <v>-1265495.3999999999</v>
      </c>
      <c r="D1459" s="50">
        <v>1566695</v>
      </c>
      <c r="E1459" s="50">
        <v>280232</v>
      </c>
      <c r="F1459" s="50">
        <v>-893182.39</v>
      </c>
      <c r="G1459" s="50">
        <f t="shared" si="355"/>
        <v>372313.00999999989</v>
      </c>
      <c r="H1459" s="50">
        <f t="shared" si="356"/>
        <v>1173414.3900000001</v>
      </c>
      <c r="I1459" s="51">
        <f t="shared" si="357"/>
        <v>-29.420336889411047</v>
      </c>
      <c r="J1459" s="51">
        <f t="shared" si="358"/>
        <v>-318.72962045733539</v>
      </c>
      <c r="K1459" s="51">
        <f t="shared" si="359"/>
        <v>-57.010610871931043</v>
      </c>
    </row>
    <row r="1460" spans="1:11">
      <c r="A1460" s="54" t="s">
        <v>60</v>
      </c>
      <c r="B1460" s="49" t="s">
        <v>61</v>
      </c>
      <c r="C1460" s="50">
        <v>-1265495.3999999999</v>
      </c>
      <c r="D1460" s="50">
        <v>1566695</v>
      </c>
      <c r="E1460" s="50">
        <v>280232</v>
      </c>
      <c r="F1460" s="50">
        <v>-893182.39</v>
      </c>
      <c r="G1460" s="50">
        <f t="shared" si="355"/>
        <v>372313.00999999989</v>
      </c>
      <c r="H1460" s="50">
        <f t="shared" si="356"/>
        <v>1173414.3900000001</v>
      </c>
      <c r="I1460" s="51">
        <f t="shared" si="357"/>
        <v>-29.420336889411047</v>
      </c>
      <c r="J1460" s="51">
        <f t="shared" si="358"/>
        <v>-318.72962045733539</v>
      </c>
      <c r="K1460" s="51">
        <f t="shared" si="359"/>
        <v>-57.010610871931043</v>
      </c>
    </row>
    <row r="1461" spans="1:11" ht="26.4">
      <c r="A1461" s="55" t="s">
        <v>97</v>
      </c>
      <c r="B1461" s="49" t="s">
        <v>98</v>
      </c>
      <c r="C1461" s="50">
        <v>-979340.27</v>
      </c>
      <c r="D1461" s="50">
        <v>1566695</v>
      </c>
      <c r="E1461" s="50">
        <v>280232</v>
      </c>
      <c r="F1461" s="50">
        <v>-1566693.48</v>
      </c>
      <c r="G1461" s="50">
        <f t="shared" si="355"/>
        <v>-587353.21</v>
      </c>
      <c r="H1461" s="50">
        <f t="shared" si="356"/>
        <v>1846925.48</v>
      </c>
      <c r="I1461" s="51">
        <f t="shared" si="357"/>
        <v>59.974375402739213</v>
      </c>
      <c r="J1461" s="51">
        <f t="shared" si="358"/>
        <v>-559.07015615632758</v>
      </c>
      <c r="K1461" s="51">
        <f t="shared" si="359"/>
        <v>-99.999902980478012</v>
      </c>
    </row>
    <row r="1462" spans="1:11">
      <c r="A1462" s="63" t="s">
        <v>310</v>
      </c>
      <c r="B1462" s="60" t="s">
        <v>491</v>
      </c>
      <c r="C1462" s="61"/>
      <c r="D1462" s="61"/>
      <c r="E1462" s="61"/>
      <c r="F1462" s="61"/>
      <c r="G1462" s="61"/>
      <c r="H1462" s="61"/>
      <c r="I1462" s="62"/>
      <c r="J1462" s="62"/>
      <c r="K1462" s="62"/>
    </row>
    <row r="1463" spans="1:11">
      <c r="A1463" s="48" t="s">
        <v>19</v>
      </c>
      <c r="B1463" s="49" t="s">
        <v>20</v>
      </c>
      <c r="C1463" s="50">
        <v>1685581.99</v>
      </c>
      <c r="D1463" s="50">
        <v>1581217</v>
      </c>
      <c r="E1463" s="50">
        <v>1581217</v>
      </c>
      <c r="F1463" s="50">
        <v>1762693.65</v>
      </c>
      <c r="G1463" s="50">
        <f t="shared" ref="G1463:G1478" si="360">F1463-C1463</f>
        <v>77111.659999999916</v>
      </c>
      <c r="H1463" s="50">
        <f t="shared" ref="H1463:H1478" si="361">E1463-F1463</f>
        <v>-181476.64999999991</v>
      </c>
      <c r="I1463" s="51">
        <f t="shared" ref="I1463:I1478" si="362">IF(ISERROR(F1463/C1463),0,F1463/C1463*100-100)</f>
        <v>4.5747795394989907</v>
      </c>
      <c r="J1463" s="51">
        <f t="shared" ref="J1463:J1478" si="363">IF(ISERROR(F1463/E1463),0,F1463/E1463*100)</f>
        <v>111.47702371021812</v>
      </c>
      <c r="K1463" s="51">
        <f t="shared" ref="K1463:K1478" si="364">IF(ISERROR(F1463/D1463),0,F1463/D1463*100)</f>
        <v>111.47702371021812</v>
      </c>
    </row>
    <row r="1464" spans="1:11">
      <c r="A1464" s="54" t="s">
        <v>81</v>
      </c>
      <c r="B1464" s="49" t="s">
        <v>82</v>
      </c>
      <c r="C1464" s="50">
        <v>876042.99</v>
      </c>
      <c r="D1464" s="50">
        <v>832034</v>
      </c>
      <c r="E1464" s="50">
        <v>832034</v>
      </c>
      <c r="F1464" s="50">
        <v>1013510.65</v>
      </c>
      <c r="G1464" s="50">
        <f t="shared" si="360"/>
        <v>137467.66000000003</v>
      </c>
      <c r="H1464" s="50">
        <f t="shared" si="361"/>
        <v>-181476.65000000002</v>
      </c>
      <c r="I1464" s="51">
        <f t="shared" si="362"/>
        <v>15.691885166503084</v>
      </c>
      <c r="J1464" s="51">
        <f t="shared" si="363"/>
        <v>121.8112060324458</v>
      </c>
      <c r="K1464" s="51">
        <f t="shared" si="364"/>
        <v>121.8112060324458</v>
      </c>
    </row>
    <row r="1465" spans="1:11">
      <c r="A1465" s="54" t="s">
        <v>23</v>
      </c>
      <c r="B1465" s="49" t="s">
        <v>24</v>
      </c>
      <c r="C1465" s="50">
        <v>809539</v>
      </c>
      <c r="D1465" s="50">
        <v>749183</v>
      </c>
      <c r="E1465" s="50">
        <v>749183</v>
      </c>
      <c r="F1465" s="50">
        <v>749183</v>
      </c>
      <c r="G1465" s="50">
        <f t="shared" si="360"/>
        <v>-60356</v>
      </c>
      <c r="H1465" s="50">
        <f t="shared" si="361"/>
        <v>0</v>
      </c>
      <c r="I1465" s="51">
        <f t="shared" si="362"/>
        <v>-7.4556012743055078</v>
      </c>
      <c r="J1465" s="51">
        <f t="shared" si="363"/>
        <v>100</v>
      </c>
      <c r="K1465" s="51">
        <f t="shared" si="364"/>
        <v>100</v>
      </c>
    </row>
    <row r="1466" spans="1:11" ht="26.4">
      <c r="A1466" s="55" t="s">
        <v>25</v>
      </c>
      <c r="B1466" s="49" t="s">
        <v>26</v>
      </c>
      <c r="C1466" s="50">
        <v>809539</v>
      </c>
      <c r="D1466" s="50">
        <v>749183</v>
      </c>
      <c r="E1466" s="50">
        <v>749183</v>
      </c>
      <c r="F1466" s="50">
        <v>749183</v>
      </c>
      <c r="G1466" s="50">
        <f t="shared" si="360"/>
        <v>-60356</v>
      </c>
      <c r="H1466" s="50">
        <f t="shared" si="361"/>
        <v>0</v>
      </c>
      <c r="I1466" s="51">
        <f t="shared" si="362"/>
        <v>-7.4556012743055078</v>
      </c>
      <c r="J1466" s="51">
        <f t="shared" si="363"/>
        <v>100</v>
      </c>
      <c r="K1466" s="51">
        <f t="shared" si="364"/>
        <v>100</v>
      </c>
    </row>
    <row r="1467" spans="1:11">
      <c r="A1467" s="48" t="s">
        <v>27</v>
      </c>
      <c r="B1467" s="49" t="s">
        <v>28</v>
      </c>
      <c r="C1467" s="50">
        <v>814657.82</v>
      </c>
      <c r="D1467" s="50">
        <v>3342401</v>
      </c>
      <c r="E1467" s="50">
        <v>1016433</v>
      </c>
      <c r="F1467" s="50">
        <v>970168.6</v>
      </c>
      <c r="G1467" s="50">
        <f t="shared" si="360"/>
        <v>155510.78000000003</v>
      </c>
      <c r="H1467" s="50">
        <f t="shared" si="361"/>
        <v>46264.400000000023</v>
      </c>
      <c r="I1467" s="51">
        <f t="shared" si="362"/>
        <v>19.089091908551254</v>
      </c>
      <c r="J1467" s="51">
        <f t="shared" si="363"/>
        <v>95.448357147003293</v>
      </c>
      <c r="K1467" s="51">
        <f t="shared" si="364"/>
        <v>29.026098304781499</v>
      </c>
    </row>
    <row r="1468" spans="1:11">
      <c r="A1468" s="54" t="s">
        <v>29</v>
      </c>
      <c r="B1468" s="49" t="s">
        <v>30</v>
      </c>
      <c r="C1468" s="50">
        <v>805086.71999999997</v>
      </c>
      <c r="D1468" s="50">
        <v>3317401</v>
      </c>
      <c r="E1468" s="50">
        <v>991433</v>
      </c>
      <c r="F1468" s="50">
        <v>970168.6</v>
      </c>
      <c r="G1468" s="50">
        <f t="shared" si="360"/>
        <v>165081.88</v>
      </c>
      <c r="H1468" s="50">
        <f t="shared" si="361"/>
        <v>21264.400000000023</v>
      </c>
      <c r="I1468" s="51">
        <f t="shared" si="362"/>
        <v>20.504856917774021</v>
      </c>
      <c r="J1468" s="51">
        <f t="shared" si="363"/>
        <v>97.855185373091274</v>
      </c>
      <c r="K1468" s="51">
        <f t="shared" si="364"/>
        <v>29.244839559643225</v>
      </c>
    </row>
    <row r="1469" spans="1:11">
      <c r="A1469" s="55" t="s">
        <v>31</v>
      </c>
      <c r="B1469" s="49" t="s">
        <v>32</v>
      </c>
      <c r="C1469" s="50">
        <v>805086.71999999997</v>
      </c>
      <c r="D1469" s="50">
        <v>3317401</v>
      </c>
      <c r="E1469" s="50">
        <v>991433</v>
      </c>
      <c r="F1469" s="50">
        <v>970168.6</v>
      </c>
      <c r="G1469" s="50">
        <f t="shared" si="360"/>
        <v>165081.88</v>
      </c>
      <c r="H1469" s="50">
        <f t="shared" si="361"/>
        <v>21264.400000000023</v>
      </c>
      <c r="I1469" s="51">
        <f t="shared" si="362"/>
        <v>20.504856917774021</v>
      </c>
      <c r="J1469" s="51">
        <f t="shared" si="363"/>
        <v>97.855185373091274</v>
      </c>
      <c r="K1469" s="51">
        <f t="shared" si="364"/>
        <v>29.244839559643225</v>
      </c>
    </row>
    <row r="1470" spans="1:11">
      <c r="A1470" s="56" t="s">
        <v>33</v>
      </c>
      <c r="B1470" s="49" t="s">
        <v>34</v>
      </c>
      <c r="C1470" s="50">
        <v>649252.39</v>
      </c>
      <c r="D1470" s="50">
        <v>1648991</v>
      </c>
      <c r="E1470" s="50">
        <v>765621</v>
      </c>
      <c r="F1470" s="50">
        <v>717915.22</v>
      </c>
      <c r="G1470" s="50">
        <f t="shared" si="360"/>
        <v>68662.829999999958</v>
      </c>
      <c r="H1470" s="50">
        <f t="shared" si="361"/>
        <v>47705.780000000028</v>
      </c>
      <c r="I1470" s="51">
        <f t="shared" si="362"/>
        <v>10.57567612496581</v>
      </c>
      <c r="J1470" s="51">
        <f t="shared" si="363"/>
        <v>93.769008425839942</v>
      </c>
      <c r="K1470" s="51">
        <f t="shared" si="364"/>
        <v>43.536636646288542</v>
      </c>
    </row>
    <row r="1471" spans="1:11">
      <c r="A1471" s="56" t="s">
        <v>35</v>
      </c>
      <c r="B1471" s="49" t="s">
        <v>36</v>
      </c>
      <c r="C1471" s="50">
        <v>155834.32999999999</v>
      </c>
      <c r="D1471" s="50">
        <v>1668410</v>
      </c>
      <c r="E1471" s="50">
        <v>225812</v>
      </c>
      <c r="F1471" s="50">
        <v>252253.38</v>
      </c>
      <c r="G1471" s="50">
        <f t="shared" si="360"/>
        <v>96419.050000000017</v>
      </c>
      <c r="H1471" s="50">
        <f t="shared" si="361"/>
        <v>-26441.380000000005</v>
      </c>
      <c r="I1471" s="51">
        <f t="shared" si="362"/>
        <v>61.872791444606605</v>
      </c>
      <c r="J1471" s="51">
        <f t="shared" si="363"/>
        <v>111.70946628168565</v>
      </c>
      <c r="K1471" s="51">
        <f t="shared" si="364"/>
        <v>15.119387920235432</v>
      </c>
    </row>
    <row r="1472" spans="1:11">
      <c r="A1472" s="57" t="s">
        <v>37</v>
      </c>
      <c r="B1472" s="49" t="s">
        <v>38</v>
      </c>
      <c r="C1472" s="50">
        <v>698.42</v>
      </c>
      <c r="D1472" s="50">
        <v>0</v>
      </c>
      <c r="E1472" s="50">
        <v>0</v>
      </c>
      <c r="F1472" s="50">
        <v>1032.25</v>
      </c>
      <c r="G1472" s="50">
        <f t="shared" si="360"/>
        <v>333.83000000000004</v>
      </c>
      <c r="H1472" s="50">
        <f t="shared" si="361"/>
        <v>-1032.25</v>
      </c>
      <c r="I1472" s="51">
        <f t="shared" si="362"/>
        <v>47.797886658457685</v>
      </c>
      <c r="J1472" s="51">
        <f t="shared" si="363"/>
        <v>0</v>
      </c>
      <c r="K1472" s="51">
        <f t="shared" si="364"/>
        <v>0</v>
      </c>
    </row>
    <row r="1473" spans="1:11">
      <c r="A1473" s="54" t="s">
        <v>53</v>
      </c>
      <c r="B1473" s="49" t="s">
        <v>54</v>
      </c>
      <c r="C1473" s="50">
        <v>9571.1</v>
      </c>
      <c r="D1473" s="50">
        <v>25000</v>
      </c>
      <c r="E1473" s="50">
        <v>25000</v>
      </c>
      <c r="F1473" s="50">
        <v>0</v>
      </c>
      <c r="G1473" s="50">
        <f t="shared" si="360"/>
        <v>-9571.1</v>
      </c>
      <c r="H1473" s="50">
        <f t="shared" si="361"/>
        <v>25000</v>
      </c>
      <c r="I1473" s="51">
        <f t="shared" si="362"/>
        <v>-100</v>
      </c>
      <c r="J1473" s="51">
        <f t="shared" si="363"/>
        <v>0</v>
      </c>
      <c r="K1473" s="51">
        <f t="shared" si="364"/>
        <v>0</v>
      </c>
    </row>
    <row r="1474" spans="1:11">
      <c r="A1474" s="55" t="s">
        <v>55</v>
      </c>
      <c r="B1474" s="49" t="s">
        <v>56</v>
      </c>
      <c r="C1474" s="50">
        <v>9571.1</v>
      </c>
      <c r="D1474" s="50">
        <v>25000</v>
      </c>
      <c r="E1474" s="50">
        <v>25000</v>
      </c>
      <c r="F1474" s="50">
        <v>0</v>
      </c>
      <c r="G1474" s="50">
        <f t="shared" si="360"/>
        <v>-9571.1</v>
      </c>
      <c r="H1474" s="50">
        <f t="shared" si="361"/>
        <v>25000</v>
      </c>
      <c r="I1474" s="51">
        <f t="shared" si="362"/>
        <v>-100</v>
      </c>
      <c r="J1474" s="51">
        <f t="shared" si="363"/>
        <v>0</v>
      </c>
      <c r="K1474" s="51">
        <f t="shared" si="364"/>
        <v>0</v>
      </c>
    </row>
    <row r="1475" spans="1:11">
      <c r="A1475" s="48"/>
      <c r="B1475" s="49" t="s">
        <v>57</v>
      </c>
      <c r="C1475" s="50">
        <v>870924.17</v>
      </c>
      <c r="D1475" s="50">
        <v>-1761184</v>
      </c>
      <c r="E1475" s="50">
        <v>564784</v>
      </c>
      <c r="F1475" s="50">
        <v>792525.05</v>
      </c>
      <c r="G1475" s="50">
        <f t="shared" si="360"/>
        <v>-78399.12</v>
      </c>
      <c r="H1475" s="50">
        <f t="shared" si="361"/>
        <v>-227741.05000000005</v>
      </c>
      <c r="I1475" s="51">
        <f t="shared" si="362"/>
        <v>-9.0018307793662444</v>
      </c>
      <c r="J1475" s="51">
        <f t="shared" si="363"/>
        <v>140.32356617751211</v>
      </c>
      <c r="K1475" s="51">
        <f t="shared" si="364"/>
        <v>-44.999559955121107</v>
      </c>
    </row>
    <row r="1476" spans="1:11">
      <c r="A1476" s="48" t="s">
        <v>58</v>
      </c>
      <c r="B1476" s="49" t="s">
        <v>59</v>
      </c>
      <c r="C1476" s="50">
        <v>-870924.17</v>
      </c>
      <c r="D1476" s="50">
        <v>1761184</v>
      </c>
      <c r="E1476" s="50">
        <v>-564784</v>
      </c>
      <c r="F1476" s="50">
        <v>-792525.05</v>
      </c>
      <c r="G1476" s="50">
        <f t="shared" si="360"/>
        <v>78399.12</v>
      </c>
      <c r="H1476" s="50">
        <f t="shared" si="361"/>
        <v>227741.05000000005</v>
      </c>
      <c r="I1476" s="51">
        <f t="shared" si="362"/>
        <v>-9.0018307793662444</v>
      </c>
      <c r="J1476" s="51">
        <f t="shared" si="363"/>
        <v>140.32356617751211</v>
      </c>
      <c r="K1476" s="51">
        <f t="shared" si="364"/>
        <v>-44.999559955121107</v>
      </c>
    </row>
    <row r="1477" spans="1:11">
      <c r="A1477" s="54" t="s">
        <v>60</v>
      </c>
      <c r="B1477" s="49" t="s">
        <v>61</v>
      </c>
      <c r="C1477" s="50">
        <v>-870924.17</v>
      </c>
      <c r="D1477" s="50">
        <v>1761184</v>
      </c>
      <c r="E1477" s="50">
        <v>-564784</v>
      </c>
      <c r="F1477" s="50">
        <v>-792525.05</v>
      </c>
      <c r="G1477" s="50">
        <f t="shared" si="360"/>
        <v>78399.12</v>
      </c>
      <c r="H1477" s="50">
        <f t="shared" si="361"/>
        <v>227741.05000000005</v>
      </c>
      <c r="I1477" s="51">
        <f t="shared" si="362"/>
        <v>-9.0018307793662444</v>
      </c>
      <c r="J1477" s="51">
        <f t="shared" si="363"/>
        <v>140.32356617751211</v>
      </c>
      <c r="K1477" s="51">
        <f t="shared" si="364"/>
        <v>-44.999559955121107</v>
      </c>
    </row>
    <row r="1478" spans="1:11" ht="26.4">
      <c r="A1478" s="55" t="s">
        <v>97</v>
      </c>
      <c r="B1478" s="49" t="s">
        <v>98</v>
      </c>
      <c r="C1478" s="50">
        <v>-1535153.16</v>
      </c>
      <c r="D1478" s="50">
        <v>1761184</v>
      </c>
      <c r="E1478" s="50">
        <v>-564784</v>
      </c>
      <c r="F1478" s="50">
        <v>-727108.97</v>
      </c>
      <c r="G1478" s="50">
        <f t="shared" si="360"/>
        <v>808044.19</v>
      </c>
      <c r="H1478" s="50">
        <f t="shared" si="361"/>
        <v>162324.96999999997</v>
      </c>
      <c r="I1478" s="51">
        <f t="shared" si="362"/>
        <v>-52.63606336191237</v>
      </c>
      <c r="J1478" s="51">
        <f t="shared" si="363"/>
        <v>128.74107092268903</v>
      </c>
      <c r="K1478" s="51">
        <f t="shared" si="364"/>
        <v>-41.285235954903065</v>
      </c>
    </row>
    <row r="1479" spans="1:11">
      <c r="A1479" s="63" t="s">
        <v>492</v>
      </c>
      <c r="B1479" s="60" t="s">
        <v>493</v>
      </c>
      <c r="C1479" s="61"/>
      <c r="D1479" s="61"/>
      <c r="E1479" s="61"/>
      <c r="F1479" s="61"/>
      <c r="G1479" s="61"/>
      <c r="H1479" s="61"/>
      <c r="I1479" s="62"/>
      <c r="J1479" s="62"/>
      <c r="K1479" s="62"/>
    </row>
    <row r="1480" spans="1:11">
      <c r="A1480" s="48" t="s">
        <v>19</v>
      </c>
      <c r="B1480" s="49" t="s">
        <v>20</v>
      </c>
      <c r="C1480" s="50">
        <v>960286.05</v>
      </c>
      <c r="D1480" s="50">
        <v>1161979</v>
      </c>
      <c r="E1480" s="50">
        <v>389579</v>
      </c>
      <c r="F1480" s="50">
        <v>863190.66</v>
      </c>
      <c r="G1480" s="50">
        <f t="shared" ref="G1480:G1501" si="365">F1480-C1480</f>
        <v>-97095.390000000014</v>
      </c>
      <c r="H1480" s="50">
        <f t="shared" ref="H1480:H1501" si="366">E1480-F1480</f>
        <v>-473611.66000000003</v>
      </c>
      <c r="I1480" s="51">
        <f t="shared" ref="I1480:I1501" si="367">IF(ISERROR(F1480/C1480),0,F1480/C1480*100-100)</f>
        <v>-10.111090336051433</v>
      </c>
      <c r="J1480" s="51">
        <f t="shared" ref="J1480:J1501" si="368">IF(ISERROR(F1480/E1480),0,F1480/E1480*100)</f>
        <v>221.57012056604691</v>
      </c>
      <c r="K1480" s="51">
        <f t="shared" ref="K1480:K1501" si="369">IF(ISERROR(F1480/D1480),0,F1480/D1480*100)</f>
        <v>74.28625302178439</v>
      </c>
    </row>
    <row r="1481" spans="1:11" ht="26.4">
      <c r="A1481" s="54" t="s">
        <v>21</v>
      </c>
      <c r="B1481" s="49" t="s">
        <v>22</v>
      </c>
      <c r="C1481" s="50">
        <v>0</v>
      </c>
      <c r="D1481" s="50">
        <v>0</v>
      </c>
      <c r="E1481" s="50">
        <v>0</v>
      </c>
      <c r="F1481" s="50">
        <v>725</v>
      </c>
      <c r="G1481" s="50">
        <f t="shared" si="365"/>
        <v>725</v>
      </c>
      <c r="H1481" s="50">
        <f t="shared" si="366"/>
        <v>-725</v>
      </c>
      <c r="I1481" s="51">
        <f t="shared" si="367"/>
        <v>0</v>
      </c>
      <c r="J1481" s="51">
        <f t="shared" si="368"/>
        <v>0</v>
      </c>
      <c r="K1481" s="51">
        <f t="shared" si="369"/>
        <v>0</v>
      </c>
    </row>
    <row r="1482" spans="1:11">
      <c r="A1482" s="54" t="s">
        <v>81</v>
      </c>
      <c r="B1482" s="49" t="s">
        <v>82</v>
      </c>
      <c r="C1482" s="50">
        <v>761003.05</v>
      </c>
      <c r="D1482" s="50">
        <v>928333</v>
      </c>
      <c r="E1482" s="50">
        <v>266376</v>
      </c>
      <c r="F1482" s="50">
        <v>628819.66</v>
      </c>
      <c r="G1482" s="50">
        <f t="shared" si="365"/>
        <v>-132183.39000000001</v>
      </c>
      <c r="H1482" s="50">
        <f t="shared" si="366"/>
        <v>-362443.66000000003</v>
      </c>
      <c r="I1482" s="51">
        <f t="shared" si="367"/>
        <v>-17.369626836581006</v>
      </c>
      <c r="J1482" s="51">
        <f t="shared" si="368"/>
        <v>236.06468300447489</v>
      </c>
      <c r="K1482" s="51">
        <f t="shared" si="369"/>
        <v>67.736432939473232</v>
      </c>
    </row>
    <row r="1483" spans="1:11">
      <c r="A1483" s="54" t="s">
        <v>23</v>
      </c>
      <c r="B1483" s="49" t="s">
        <v>24</v>
      </c>
      <c r="C1483" s="50">
        <v>199283</v>
      </c>
      <c r="D1483" s="50">
        <v>233646</v>
      </c>
      <c r="E1483" s="50">
        <v>123203</v>
      </c>
      <c r="F1483" s="50">
        <v>233646</v>
      </c>
      <c r="G1483" s="50">
        <f t="shared" si="365"/>
        <v>34363</v>
      </c>
      <c r="H1483" s="50">
        <f t="shared" si="366"/>
        <v>-110443</v>
      </c>
      <c r="I1483" s="51">
        <f t="shared" si="367"/>
        <v>17.2433172924936</v>
      </c>
      <c r="J1483" s="51">
        <f t="shared" si="368"/>
        <v>189.64310933986997</v>
      </c>
      <c r="K1483" s="51">
        <f t="shared" si="369"/>
        <v>100</v>
      </c>
    </row>
    <row r="1484" spans="1:11" ht="26.4">
      <c r="A1484" s="55" t="s">
        <v>25</v>
      </c>
      <c r="B1484" s="49" t="s">
        <v>26</v>
      </c>
      <c r="C1484" s="50">
        <v>199283</v>
      </c>
      <c r="D1484" s="50">
        <v>233646</v>
      </c>
      <c r="E1484" s="50">
        <v>123203</v>
      </c>
      <c r="F1484" s="50">
        <v>233646</v>
      </c>
      <c r="G1484" s="50">
        <f t="shared" si="365"/>
        <v>34363</v>
      </c>
      <c r="H1484" s="50">
        <f t="shared" si="366"/>
        <v>-110443</v>
      </c>
      <c r="I1484" s="51">
        <f t="shared" si="367"/>
        <v>17.2433172924936</v>
      </c>
      <c r="J1484" s="51">
        <f t="shared" si="368"/>
        <v>189.64310933986997</v>
      </c>
      <c r="K1484" s="51">
        <f t="shared" si="369"/>
        <v>100</v>
      </c>
    </row>
    <row r="1485" spans="1:11">
      <c r="A1485" s="48" t="s">
        <v>27</v>
      </c>
      <c r="B1485" s="49" t="s">
        <v>28</v>
      </c>
      <c r="C1485" s="50">
        <v>565554.02</v>
      </c>
      <c r="D1485" s="50">
        <v>1430289</v>
      </c>
      <c r="E1485" s="50">
        <v>389579</v>
      </c>
      <c r="F1485" s="50">
        <v>418037.87</v>
      </c>
      <c r="G1485" s="50">
        <f t="shared" si="365"/>
        <v>-147516.15000000002</v>
      </c>
      <c r="H1485" s="50">
        <f t="shared" si="366"/>
        <v>-28458.869999999995</v>
      </c>
      <c r="I1485" s="51">
        <f t="shared" si="367"/>
        <v>-26.083476517415619</v>
      </c>
      <c r="J1485" s="51">
        <f t="shared" si="368"/>
        <v>107.30503184206542</v>
      </c>
      <c r="K1485" s="51">
        <f t="shared" si="369"/>
        <v>29.227510663928758</v>
      </c>
    </row>
    <row r="1486" spans="1:11">
      <c r="A1486" s="54" t="s">
        <v>29</v>
      </c>
      <c r="B1486" s="49" t="s">
        <v>30</v>
      </c>
      <c r="C1486" s="50">
        <v>565554.02</v>
      </c>
      <c r="D1486" s="50">
        <v>1380289</v>
      </c>
      <c r="E1486" s="50">
        <v>346079</v>
      </c>
      <c r="F1486" s="50">
        <v>368037.87</v>
      </c>
      <c r="G1486" s="50">
        <f t="shared" si="365"/>
        <v>-197516.15000000002</v>
      </c>
      <c r="H1486" s="50">
        <f t="shared" si="366"/>
        <v>-21958.869999999995</v>
      </c>
      <c r="I1486" s="51">
        <f t="shared" si="367"/>
        <v>-34.92436496163532</v>
      </c>
      <c r="J1486" s="51">
        <f t="shared" si="368"/>
        <v>106.34504549539268</v>
      </c>
      <c r="K1486" s="51">
        <f t="shared" si="369"/>
        <v>26.663826923202315</v>
      </c>
    </row>
    <row r="1487" spans="1:11">
      <c r="A1487" s="55" t="s">
        <v>31</v>
      </c>
      <c r="B1487" s="49" t="s">
        <v>32</v>
      </c>
      <c r="C1487" s="50">
        <v>324926.7</v>
      </c>
      <c r="D1487" s="50">
        <v>1136719</v>
      </c>
      <c r="E1487" s="50">
        <v>309912</v>
      </c>
      <c r="F1487" s="50">
        <v>313759.23</v>
      </c>
      <c r="G1487" s="50">
        <f t="shared" si="365"/>
        <v>-11167.47000000003</v>
      </c>
      <c r="H1487" s="50">
        <f t="shared" si="366"/>
        <v>-3847.2299999999814</v>
      </c>
      <c r="I1487" s="51">
        <f t="shared" si="367"/>
        <v>-3.4369197729826482</v>
      </c>
      <c r="J1487" s="51">
        <f t="shared" si="368"/>
        <v>101.24139433129405</v>
      </c>
      <c r="K1487" s="51">
        <f t="shared" si="369"/>
        <v>27.602180486118378</v>
      </c>
    </row>
    <row r="1488" spans="1:11">
      <c r="A1488" s="56" t="s">
        <v>33</v>
      </c>
      <c r="B1488" s="49" t="s">
        <v>34</v>
      </c>
      <c r="C1488" s="50">
        <v>188744.41</v>
      </c>
      <c r="D1488" s="50">
        <v>624286</v>
      </c>
      <c r="E1488" s="50">
        <v>160157</v>
      </c>
      <c r="F1488" s="50">
        <v>210074.66</v>
      </c>
      <c r="G1488" s="50">
        <f t="shared" si="365"/>
        <v>21330.25</v>
      </c>
      <c r="H1488" s="50">
        <f t="shared" si="366"/>
        <v>-49917.66</v>
      </c>
      <c r="I1488" s="51">
        <f t="shared" si="367"/>
        <v>11.301129395037449</v>
      </c>
      <c r="J1488" s="51">
        <f t="shared" si="368"/>
        <v>131.16795394519127</v>
      </c>
      <c r="K1488" s="51">
        <f t="shared" si="369"/>
        <v>33.650387803026177</v>
      </c>
    </row>
    <row r="1489" spans="1:11">
      <c r="A1489" s="56" t="s">
        <v>35</v>
      </c>
      <c r="B1489" s="49" t="s">
        <v>36</v>
      </c>
      <c r="C1489" s="50">
        <v>136182.29</v>
      </c>
      <c r="D1489" s="50">
        <v>512433</v>
      </c>
      <c r="E1489" s="50">
        <v>149755</v>
      </c>
      <c r="F1489" s="50">
        <v>103684.57</v>
      </c>
      <c r="G1489" s="50">
        <f t="shared" si="365"/>
        <v>-32497.72</v>
      </c>
      <c r="H1489" s="50">
        <f t="shared" si="366"/>
        <v>46070.429999999993</v>
      </c>
      <c r="I1489" s="51">
        <f t="shared" si="367"/>
        <v>-23.863396628151861</v>
      </c>
      <c r="J1489" s="51">
        <f t="shared" si="368"/>
        <v>69.236132349504203</v>
      </c>
      <c r="K1489" s="51">
        <f t="shared" si="369"/>
        <v>20.23378080646641</v>
      </c>
    </row>
    <row r="1490" spans="1:11">
      <c r="A1490" s="57" t="s">
        <v>37</v>
      </c>
      <c r="B1490" s="49" t="s">
        <v>38</v>
      </c>
      <c r="C1490" s="50">
        <v>1266</v>
      </c>
      <c r="D1490" s="50">
        <v>0</v>
      </c>
      <c r="E1490" s="50">
        <v>0</v>
      </c>
      <c r="F1490" s="50">
        <v>1947.68</v>
      </c>
      <c r="G1490" s="50">
        <f t="shared" si="365"/>
        <v>681.68000000000006</v>
      </c>
      <c r="H1490" s="50">
        <f t="shared" si="366"/>
        <v>-1947.68</v>
      </c>
      <c r="I1490" s="51">
        <f t="shared" si="367"/>
        <v>53.845181674565566</v>
      </c>
      <c r="J1490" s="51">
        <f t="shared" si="368"/>
        <v>0</v>
      </c>
      <c r="K1490" s="51">
        <f t="shared" si="369"/>
        <v>0</v>
      </c>
    </row>
    <row r="1491" spans="1:11">
      <c r="A1491" s="55" t="s">
        <v>39</v>
      </c>
      <c r="B1491" s="49" t="s">
        <v>40</v>
      </c>
      <c r="C1491" s="50">
        <v>36167</v>
      </c>
      <c r="D1491" s="50">
        <v>36167</v>
      </c>
      <c r="E1491" s="50">
        <v>36167</v>
      </c>
      <c r="F1491" s="50">
        <v>0</v>
      </c>
      <c r="G1491" s="50">
        <f t="shared" si="365"/>
        <v>-36167</v>
      </c>
      <c r="H1491" s="50">
        <f t="shared" si="366"/>
        <v>36167</v>
      </c>
      <c r="I1491" s="51">
        <f t="shared" si="367"/>
        <v>-100</v>
      </c>
      <c r="J1491" s="51">
        <f t="shared" si="368"/>
        <v>0</v>
      </c>
      <c r="K1491" s="51">
        <f t="shared" si="369"/>
        <v>0</v>
      </c>
    </row>
    <row r="1492" spans="1:11">
      <c r="A1492" s="56" t="s">
        <v>41</v>
      </c>
      <c r="B1492" s="49" t="s">
        <v>42</v>
      </c>
      <c r="C1492" s="50">
        <v>36167</v>
      </c>
      <c r="D1492" s="50">
        <v>36167</v>
      </c>
      <c r="E1492" s="50">
        <v>36167</v>
      </c>
      <c r="F1492" s="50">
        <v>0</v>
      </c>
      <c r="G1492" s="50">
        <f t="shared" si="365"/>
        <v>-36167</v>
      </c>
      <c r="H1492" s="50">
        <f t="shared" si="366"/>
        <v>36167</v>
      </c>
      <c r="I1492" s="51">
        <f t="shared" si="367"/>
        <v>-100</v>
      </c>
      <c r="J1492" s="51">
        <f t="shared" si="368"/>
        <v>0</v>
      </c>
      <c r="K1492" s="51">
        <f t="shared" si="369"/>
        <v>0</v>
      </c>
    </row>
    <row r="1493" spans="1:11" ht="26.4">
      <c r="A1493" s="55" t="s">
        <v>69</v>
      </c>
      <c r="B1493" s="49" t="s">
        <v>70</v>
      </c>
      <c r="C1493" s="50">
        <v>204460.32</v>
      </c>
      <c r="D1493" s="50">
        <v>207403</v>
      </c>
      <c r="E1493" s="50">
        <v>0</v>
      </c>
      <c r="F1493" s="50">
        <v>54278.64</v>
      </c>
      <c r="G1493" s="50">
        <f t="shared" si="365"/>
        <v>-150181.68</v>
      </c>
      <c r="H1493" s="50">
        <f t="shared" si="366"/>
        <v>-54278.64</v>
      </c>
      <c r="I1493" s="51">
        <f t="shared" si="367"/>
        <v>-73.452726670876785</v>
      </c>
      <c r="J1493" s="51">
        <f t="shared" si="368"/>
        <v>0</v>
      </c>
      <c r="K1493" s="51">
        <f t="shared" si="369"/>
        <v>26.170614696990885</v>
      </c>
    </row>
    <row r="1494" spans="1:11">
      <c r="A1494" s="56" t="s">
        <v>225</v>
      </c>
      <c r="B1494" s="49" t="s">
        <v>226</v>
      </c>
      <c r="C1494" s="50">
        <v>58708.59</v>
      </c>
      <c r="D1494" s="50">
        <v>0</v>
      </c>
      <c r="E1494" s="50">
        <v>0</v>
      </c>
      <c r="F1494" s="50">
        <v>0</v>
      </c>
      <c r="G1494" s="50">
        <f t="shared" si="365"/>
        <v>-58708.59</v>
      </c>
      <c r="H1494" s="50">
        <f t="shared" si="366"/>
        <v>0</v>
      </c>
      <c r="I1494" s="51">
        <f t="shared" si="367"/>
        <v>-100</v>
      </c>
      <c r="J1494" s="51">
        <f t="shared" si="368"/>
        <v>0</v>
      </c>
      <c r="K1494" s="51">
        <f t="shared" si="369"/>
        <v>0</v>
      </c>
    </row>
    <row r="1495" spans="1:11">
      <c r="A1495" s="56" t="s">
        <v>71</v>
      </c>
      <c r="B1495" s="49" t="s">
        <v>72</v>
      </c>
      <c r="C1495" s="50">
        <v>145751.73000000001</v>
      </c>
      <c r="D1495" s="50">
        <v>207403</v>
      </c>
      <c r="E1495" s="50">
        <v>0</v>
      </c>
      <c r="F1495" s="50">
        <v>54278.64</v>
      </c>
      <c r="G1495" s="50">
        <f t="shared" si="365"/>
        <v>-91473.090000000011</v>
      </c>
      <c r="H1495" s="50">
        <f t="shared" si="366"/>
        <v>-54278.64</v>
      </c>
      <c r="I1495" s="51">
        <f t="shared" si="367"/>
        <v>-62.759522648547637</v>
      </c>
      <c r="J1495" s="51">
        <f t="shared" si="368"/>
        <v>0</v>
      </c>
      <c r="K1495" s="51">
        <f t="shared" si="369"/>
        <v>26.170614696990885</v>
      </c>
    </row>
    <row r="1496" spans="1:11">
      <c r="A1496" s="54" t="s">
        <v>53</v>
      </c>
      <c r="B1496" s="49" t="s">
        <v>54</v>
      </c>
      <c r="C1496" s="50">
        <v>0</v>
      </c>
      <c r="D1496" s="50">
        <v>50000</v>
      </c>
      <c r="E1496" s="50">
        <v>43500</v>
      </c>
      <c r="F1496" s="50">
        <v>50000</v>
      </c>
      <c r="G1496" s="50">
        <f t="shared" si="365"/>
        <v>50000</v>
      </c>
      <c r="H1496" s="50">
        <f t="shared" si="366"/>
        <v>-6500</v>
      </c>
      <c r="I1496" s="51">
        <f t="shared" si="367"/>
        <v>0</v>
      </c>
      <c r="J1496" s="51">
        <f t="shared" si="368"/>
        <v>114.94252873563218</v>
      </c>
      <c r="K1496" s="51">
        <f t="shared" si="369"/>
        <v>100</v>
      </c>
    </row>
    <row r="1497" spans="1:11">
      <c r="A1497" s="55" t="s">
        <v>55</v>
      </c>
      <c r="B1497" s="49" t="s">
        <v>56</v>
      </c>
      <c r="C1497" s="50">
        <v>0</v>
      </c>
      <c r="D1497" s="50">
        <v>50000</v>
      </c>
      <c r="E1497" s="50">
        <v>43500</v>
      </c>
      <c r="F1497" s="50">
        <v>50000</v>
      </c>
      <c r="G1497" s="50">
        <f t="shared" si="365"/>
        <v>50000</v>
      </c>
      <c r="H1497" s="50">
        <f t="shared" si="366"/>
        <v>-6500</v>
      </c>
      <c r="I1497" s="51">
        <f t="shared" si="367"/>
        <v>0</v>
      </c>
      <c r="J1497" s="51">
        <f t="shared" si="368"/>
        <v>114.94252873563218</v>
      </c>
      <c r="K1497" s="51">
        <f t="shared" si="369"/>
        <v>100</v>
      </c>
    </row>
    <row r="1498" spans="1:11">
      <c r="A1498" s="48"/>
      <c r="B1498" s="49" t="s">
        <v>57</v>
      </c>
      <c r="C1498" s="50">
        <v>394732.03</v>
      </c>
      <c r="D1498" s="50">
        <v>-268310</v>
      </c>
      <c r="E1498" s="50">
        <v>0</v>
      </c>
      <c r="F1498" s="50">
        <v>445152.79</v>
      </c>
      <c r="G1498" s="50">
        <f t="shared" si="365"/>
        <v>50420.759999999951</v>
      </c>
      <c r="H1498" s="50">
        <f t="shared" si="366"/>
        <v>-445152.79</v>
      </c>
      <c r="I1498" s="51">
        <f t="shared" si="367"/>
        <v>12.773414916443443</v>
      </c>
      <c r="J1498" s="51">
        <f t="shared" si="368"/>
        <v>0</v>
      </c>
      <c r="K1498" s="51">
        <f t="shared" si="369"/>
        <v>-165.90987663523535</v>
      </c>
    </row>
    <row r="1499" spans="1:11">
      <c r="A1499" s="48" t="s">
        <v>58</v>
      </c>
      <c r="B1499" s="49" t="s">
        <v>59</v>
      </c>
      <c r="C1499" s="50">
        <v>-394732.03</v>
      </c>
      <c r="D1499" s="50">
        <v>268310</v>
      </c>
      <c r="E1499" s="50">
        <v>0</v>
      </c>
      <c r="F1499" s="50">
        <v>-445152.79</v>
      </c>
      <c r="G1499" s="50">
        <f t="shared" si="365"/>
        <v>-50420.759999999951</v>
      </c>
      <c r="H1499" s="50">
        <f t="shared" si="366"/>
        <v>445152.79</v>
      </c>
      <c r="I1499" s="51">
        <f t="shared" si="367"/>
        <v>12.773414916443443</v>
      </c>
      <c r="J1499" s="51">
        <f t="shared" si="368"/>
        <v>0</v>
      </c>
      <c r="K1499" s="51">
        <f t="shared" si="369"/>
        <v>-165.90987663523535</v>
      </c>
    </row>
    <row r="1500" spans="1:11">
      <c r="A1500" s="54" t="s">
        <v>60</v>
      </c>
      <c r="B1500" s="49" t="s">
        <v>61</v>
      </c>
      <c r="C1500" s="50">
        <v>-394732.03</v>
      </c>
      <c r="D1500" s="50">
        <v>268310</v>
      </c>
      <c r="E1500" s="50">
        <v>0</v>
      </c>
      <c r="F1500" s="50">
        <v>-445152.79</v>
      </c>
      <c r="G1500" s="50">
        <f t="shared" si="365"/>
        <v>-50420.759999999951</v>
      </c>
      <c r="H1500" s="50">
        <f t="shared" si="366"/>
        <v>445152.79</v>
      </c>
      <c r="I1500" s="51">
        <f t="shared" si="367"/>
        <v>12.773414916443443</v>
      </c>
      <c r="J1500" s="51">
        <f t="shared" si="368"/>
        <v>0</v>
      </c>
      <c r="K1500" s="51">
        <f t="shared" si="369"/>
        <v>-165.90987663523535</v>
      </c>
    </row>
    <row r="1501" spans="1:11" ht="26.4">
      <c r="A1501" s="55" t="s">
        <v>97</v>
      </c>
      <c r="B1501" s="49" t="s">
        <v>98</v>
      </c>
      <c r="C1501" s="50">
        <v>-245266.43</v>
      </c>
      <c r="D1501" s="50">
        <v>268310</v>
      </c>
      <c r="E1501" s="50">
        <v>0</v>
      </c>
      <c r="F1501" s="50">
        <v>-235153.35</v>
      </c>
      <c r="G1501" s="50">
        <f t="shared" si="365"/>
        <v>10113.079999999987</v>
      </c>
      <c r="H1501" s="50">
        <f t="shared" si="366"/>
        <v>235153.35</v>
      </c>
      <c r="I1501" s="51">
        <f t="shared" si="367"/>
        <v>-4.1233037884556722</v>
      </c>
      <c r="J1501" s="51">
        <f t="shared" si="368"/>
        <v>0</v>
      </c>
      <c r="K1501" s="51">
        <f t="shared" si="369"/>
        <v>-87.642409898997428</v>
      </c>
    </row>
    <row r="1502" spans="1:11">
      <c r="A1502" s="63" t="s">
        <v>494</v>
      </c>
      <c r="B1502" s="60" t="s">
        <v>495</v>
      </c>
      <c r="C1502" s="61"/>
      <c r="D1502" s="61"/>
      <c r="E1502" s="61"/>
      <c r="F1502" s="61"/>
      <c r="G1502" s="61"/>
      <c r="H1502" s="61"/>
      <c r="I1502" s="62"/>
      <c r="J1502" s="62"/>
      <c r="K1502" s="62"/>
    </row>
    <row r="1503" spans="1:11">
      <c r="A1503" s="48" t="s">
        <v>19</v>
      </c>
      <c r="B1503" s="49" t="s">
        <v>20</v>
      </c>
      <c r="C1503" s="50">
        <v>1523299.25</v>
      </c>
      <c r="D1503" s="50">
        <v>1514969</v>
      </c>
      <c r="E1503" s="50">
        <v>1417914</v>
      </c>
      <c r="F1503" s="50">
        <v>1320721</v>
      </c>
      <c r="G1503" s="50">
        <f t="shared" ref="G1503:G1529" si="370">F1503-C1503</f>
        <v>-202578.25</v>
      </c>
      <c r="H1503" s="50">
        <f t="shared" ref="H1503:H1529" si="371">E1503-F1503</f>
        <v>97193</v>
      </c>
      <c r="I1503" s="51">
        <f t="shared" ref="I1503:I1529" si="372">IF(ISERROR(F1503/C1503),0,F1503/C1503*100-100)</f>
        <v>-13.298650938087192</v>
      </c>
      <c r="J1503" s="51">
        <f t="shared" ref="J1503:J1529" si="373">IF(ISERROR(F1503/E1503),0,F1503/E1503*100)</f>
        <v>93.145352962168374</v>
      </c>
      <c r="K1503" s="51">
        <f t="shared" ref="K1503:K1529" si="374">IF(ISERROR(F1503/D1503),0,F1503/D1503*100)</f>
        <v>87.178087472416934</v>
      </c>
    </row>
    <row r="1504" spans="1:11">
      <c r="A1504" s="54" t="s">
        <v>81</v>
      </c>
      <c r="B1504" s="49" t="s">
        <v>82</v>
      </c>
      <c r="C1504" s="50">
        <v>1493574.85</v>
      </c>
      <c r="D1504" s="50">
        <v>1440851</v>
      </c>
      <c r="E1504" s="50">
        <v>1412680</v>
      </c>
      <c r="F1504" s="50">
        <v>1315487</v>
      </c>
      <c r="G1504" s="50">
        <f t="shared" si="370"/>
        <v>-178087.85000000009</v>
      </c>
      <c r="H1504" s="50">
        <f t="shared" si="371"/>
        <v>97193</v>
      </c>
      <c r="I1504" s="51">
        <f t="shared" si="372"/>
        <v>-11.923597267321426</v>
      </c>
      <c r="J1504" s="51">
        <f t="shared" si="373"/>
        <v>93.11995639493729</v>
      </c>
      <c r="K1504" s="51">
        <f t="shared" si="374"/>
        <v>91.299308533637415</v>
      </c>
    </row>
    <row r="1505" spans="1:11">
      <c r="A1505" s="54" t="s">
        <v>83</v>
      </c>
      <c r="B1505" s="49" t="s">
        <v>84</v>
      </c>
      <c r="C1505" s="50">
        <v>24310.400000000001</v>
      </c>
      <c r="D1505" s="50">
        <v>68884</v>
      </c>
      <c r="E1505" s="50">
        <v>0</v>
      </c>
      <c r="F1505" s="50">
        <v>0</v>
      </c>
      <c r="G1505" s="50">
        <f t="shared" si="370"/>
        <v>-24310.400000000001</v>
      </c>
      <c r="H1505" s="50">
        <f t="shared" si="371"/>
        <v>0</v>
      </c>
      <c r="I1505" s="51">
        <f t="shared" si="372"/>
        <v>-100</v>
      </c>
      <c r="J1505" s="51">
        <f t="shared" si="373"/>
        <v>0</v>
      </c>
      <c r="K1505" s="51">
        <f t="shared" si="374"/>
        <v>0</v>
      </c>
    </row>
    <row r="1506" spans="1:11">
      <c r="A1506" s="55" t="s">
        <v>373</v>
      </c>
      <c r="B1506" s="49" t="s">
        <v>374</v>
      </c>
      <c r="C1506" s="50">
        <v>24310.400000000001</v>
      </c>
      <c r="D1506" s="50">
        <v>68884</v>
      </c>
      <c r="E1506" s="50">
        <v>0</v>
      </c>
      <c r="F1506" s="50">
        <v>0</v>
      </c>
      <c r="G1506" s="50">
        <f t="shared" si="370"/>
        <v>-24310.400000000001</v>
      </c>
      <c r="H1506" s="50">
        <f t="shared" si="371"/>
        <v>0</v>
      </c>
      <c r="I1506" s="51">
        <f t="shared" si="372"/>
        <v>-100</v>
      </c>
      <c r="J1506" s="51">
        <f t="shared" si="373"/>
        <v>0</v>
      </c>
      <c r="K1506" s="51">
        <f t="shared" si="374"/>
        <v>0</v>
      </c>
    </row>
    <row r="1507" spans="1:11">
      <c r="A1507" s="56" t="s">
        <v>375</v>
      </c>
      <c r="B1507" s="49" t="s">
        <v>376</v>
      </c>
      <c r="C1507" s="50">
        <v>24310.400000000001</v>
      </c>
      <c r="D1507" s="50">
        <v>68884</v>
      </c>
      <c r="E1507" s="50">
        <v>0</v>
      </c>
      <c r="F1507" s="50">
        <v>0</v>
      </c>
      <c r="G1507" s="50">
        <f t="shared" si="370"/>
        <v>-24310.400000000001</v>
      </c>
      <c r="H1507" s="50">
        <f t="shared" si="371"/>
        <v>0</v>
      </c>
      <c r="I1507" s="51">
        <f t="shared" si="372"/>
        <v>-100</v>
      </c>
      <c r="J1507" s="51">
        <f t="shared" si="373"/>
        <v>0</v>
      </c>
      <c r="K1507" s="51">
        <f t="shared" si="374"/>
        <v>0</v>
      </c>
    </row>
    <row r="1508" spans="1:11" ht="26.4">
      <c r="A1508" s="57" t="s">
        <v>377</v>
      </c>
      <c r="B1508" s="49" t="s">
        <v>378</v>
      </c>
      <c r="C1508" s="50">
        <v>0</v>
      </c>
      <c r="D1508" s="50">
        <v>68884</v>
      </c>
      <c r="E1508" s="50">
        <v>0</v>
      </c>
      <c r="F1508" s="50">
        <v>0</v>
      </c>
      <c r="G1508" s="50">
        <f t="shared" si="370"/>
        <v>0</v>
      </c>
      <c r="H1508" s="50">
        <f t="shared" si="371"/>
        <v>0</v>
      </c>
      <c r="I1508" s="51">
        <f t="shared" si="372"/>
        <v>0</v>
      </c>
      <c r="J1508" s="51">
        <f t="shared" si="373"/>
        <v>0</v>
      </c>
      <c r="K1508" s="51">
        <f t="shared" si="374"/>
        <v>0</v>
      </c>
    </row>
    <row r="1509" spans="1:11" ht="52.8">
      <c r="A1509" s="57" t="s">
        <v>379</v>
      </c>
      <c r="B1509" s="49" t="s">
        <v>380</v>
      </c>
      <c r="C1509" s="50">
        <v>24310.400000000001</v>
      </c>
      <c r="D1509" s="50">
        <v>0</v>
      </c>
      <c r="E1509" s="50">
        <v>0</v>
      </c>
      <c r="F1509" s="50">
        <v>0</v>
      </c>
      <c r="G1509" s="50">
        <f t="shared" si="370"/>
        <v>-24310.400000000001</v>
      </c>
      <c r="H1509" s="50">
        <f t="shared" si="371"/>
        <v>0</v>
      </c>
      <c r="I1509" s="51">
        <f t="shared" si="372"/>
        <v>-100</v>
      </c>
      <c r="J1509" s="51">
        <f t="shared" si="373"/>
        <v>0</v>
      </c>
      <c r="K1509" s="51">
        <f t="shared" si="374"/>
        <v>0</v>
      </c>
    </row>
    <row r="1510" spans="1:11">
      <c r="A1510" s="54" t="s">
        <v>23</v>
      </c>
      <c r="B1510" s="49" t="s">
        <v>24</v>
      </c>
      <c r="C1510" s="50">
        <v>5414</v>
      </c>
      <c r="D1510" s="50">
        <v>5234</v>
      </c>
      <c r="E1510" s="50">
        <v>5234</v>
      </c>
      <c r="F1510" s="50">
        <v>5234</v>
      </c>
      <c r="G1510" s="50">
        <f t="shared" si="370"/>
        <v>-180</v>
      </c>
      <c r="H1510" s="50">
        <f t="shared" si="371"/>
        <v>0</v>
      </c>
      <c r="I1510" s="51">
        <f t="shared" si="372"/>
        <v>-3.3247137052087083</v>
      </c>
      <c r="J1510" s="51">
        <f t="shared" si="373"/>
        <v>100</v>
      </c>
      <c r="K1510" s="51">
        <f t="shared" si="374"/>
        <v>100</v>
      </c>
    </row>
    <row r="1511" spans="1:11" ht="26.4">
      <c r="A1511" s="55" t="s">
        <v>25</v>
      </c>
      <c r="B1511" s="49" t="s">
        <v>26</v>
      </c>
      <c r="C1511" s="50">
        <v>5414</v>
      </c>
      <c r="D1511" s="50">
        <v>5234</v>
      </c>
      <c r="E1511" s="50">
        <v>5234</v>
      </c>
      <c r="F1511" s="50">
        <v>5234</v>
      </c>
      <c r="G1511" s="50">
        <f t="shared" si="370"/>
        <v>-180</v>
      </c>
      <c r="H1511" s="50">
        <f t="shared" si="371"/>
        <v>0</v>
      </c>
      <c r="I1511" s="51">
        <f t="shared" si="372"/>
        <v>-3.3247137052087083</v>
      </c>
      <c r="J1511" s="51">
        <f t="shared" si="373"/>
        <v>100</v>
      </c>
      <c r="K1511" s="51">
        <f t="shared" si="374"/>
        <v>100</v>
      </c>
    </row>
    <row r="1512" spans="1:11">
      <c r="A1512" s="48" t="s">
        <v>27</v>
      </c>
      <c r="B1512" s="49" t="s">
        <v>28</v>
      </c>
      <c r="C1512" s="50">
        <v>691277.28</v>
      </c>
      <c r="D1512" s="50">
        <v>2444379</v>
      </c>
      <c r="E1512" s="50">
        <v>875634</v>
      </c>
      <c r="F1512" s="50">
        <v>1025331.45</v>
      </c>
      <c r="G1512" s="50">
        <f t="shared" si="370"/>
        <v>334054.16999999993</v>
      </c>
      <c r="H1512" s="50">
        <f t="shared" si="371"/>
        <v>-149697.44999999995</v>
      </c>
      <c r="I1512" s="51">
        <f t="shared" si="372"/>
        <v>48.324193440872222</v>
      </c>
      <c r="J1512" s="51">
        <f t="shared" si="373"/>
        <v>117.09589280452792</v>
      </c>
      <c r="K1512" s="51">
        <f t="shared" si="374"/>
        <v>41.946500522218528</v>
      </c>
    </row>
    <row r="1513" spans="1:11">
      <c r="A1513" s="54" t="s">
        <v>29</v>
      </c>
      <c r="B1513" s="49" t="s">
        <v>30</v>
      </c>
      <c r="C1513" s="50">
        <v>691277.28</v>
      </c>
      <c r="D1513" s="50">
        <v>2444379</v>
      </c>
      <c r="E1513" s="50">
        <v>875634</v>
      </c>
      <c r="F1513" s="50">
        <v>1025331.45</v>
      </c>
      <c r="G1513" s="50">
        <f t="shared" si="370"/>
        <v>334054.16999999993</v>
      </c>
      <c r="H1513" s="50">
        <f t="shared" si="371"/>
        <v>-149697.44999999995</v>
      </c>
      <c r="I1513" s="51">
        <f t="shared" si="372"/>
        <v>48.324193440872222</v>
      </c>
      <c r="J1513" s="51">
        <f t="shared" si="373"/>
        <v>117.09589280452792</v>
      </c>
      <c r="K1513" s="51">
        <f t="shared" si="374"/>
        <v>41.946500522218528</v>
      </c>
    </row>
    <row r="1514" spans="1:11">
      <c r="A1514" s="55" t="s">
        <v>31</v>
      </c>
      <c r="B1514" s="49" t="s">
        <v>32</v>
      </c>
      <c r="C1514" s="50">
        <v>91148.67</v>
      </c>
      <c r="D1514" s="50">
        <v>343432</v>
      </c>
      <c r="E1514" s="50">
        <v>105634</v>
      </c>
      <c r="F1514" s="50">
        <v>91124.76</v>
      </c>
      <c r="G1514" s="50">
        <f t="shared" si="370"/>
        <v>-23.910000000003492</v>
      </c>
      <c r="H1514" s="50">
        <f t="shared" si="371"/>
        <v>14509.240000000005</v>
      </c>
      <c r="I1514" s="51">
        <f t="shared" si="372"/>
        <v>-2.6231869318564804E-2</v>
      </c>
      <c r="J1514" s="51">
        <f t="shared" si="373"/>
        <v>86.264611772724692</v>
      </c>
      <c r="K1514" s="51">
        <f t="shared" si="374"/>
        <v>26.533567052575179</v>
      </c>
    </row>
    <row r="1515" spans="1:11">
      <c r="A1515" s="56" t="s">
        <v>33</v>
      </c>
      <c r="B1515" s="49" t="s">
        <v>34</v>
      </c>
      <c r="C1515" s="50">
        <v>1473.37</v>
      </c>
      <c r="D1515" s="50">
        <v>14558</v>
      </c>
      <c r="E1515" s="50">
        <v>3000</v>
      </c>
      <c r="F1515" s="50">
        <v>3475.92</v>
      </c>
      <c r="G1515" s="50">
        <f t="shared" si="370"/>
        <v>2002.5500000000002</v>
      </c>
      <c r="H1515" s="50">
        <f t="shared" si="371"/>
        <v>-475.92000000000007</v>
      </c>
      <c r="I1515" s="51">
        <f t="shared" si="372"/>
        <v>135.91630072554759</v>
      </c>
      <c r="J1515" s="51">
        <f t="shared" si="373"/>
        <v>115.864</v>
      </c>
      <c r="K1515" s="51">
        <f t="shared" si="374"/>
        <v>23.876356642395933</v>
      </c>
    </row>
    <row r="1516" spans="1:11">
      <c r="A1516" s="56" t="s">
        <v>35</v>
      </c>
      <c r="B1516" s="49" t="s">
        <v>36</v>
      </c>
      <c r="C1516" s="50">
        <v>89675.3</v>
      </c>
      <c r="D1516" s="50">
        <v>328874</v>
      </c>
      <c r="E1516" s="50">
        <v>102634</v>
      </c>
      <c r="F1516" s="50">
        <v>87648.84</v>
      </c>
      <c r="G1516" s="50">
        <f t="shared" si="370"/>
        <v>-2026.4600000000064</v>
      </c>
      <c r="H1516" s="50">
        <f t="shared" si="371"/>
        <v>14985.160000000003</v>
      </c>
      <c r="I1516" s="51">
        <f t="shared" si="372"/>
        <v>-2.259774988207468</v>
      </c>
      <c r="J1516" s="51">
        <f t="shared" si="373"/>
        <v>85.399419295749951</v>
      </c>
      <c r="K1516" s="51">
        <f t="shared" si="374"/>
        <v>26.651191641783782</v>
      </c>
    </row>
    <row r="1517" spans="1:11">
      <c r="A1517" s="57" t="s">
        <v>37</v>
      </c>
      <c r="B1517" s="49" t="s">
        <v>38</v>
      </c>
      <c r="C1517" s="50">
        <v>200</v>
      </c>
      <c r="D1517" s="50">
        <v>0</v>
      </c>
      <c r="E1517" s="50">
        <v>0</v>
      </c>
      <c r="F1517" s="50">
        <v>0</v>
      </c>
      <c r="G1517" s="50">
        <f t="shared" si="370"/>
        <v>-200</v>
      </c>
      <c r="H1517" s="50">
        <f t="shared" si="371"/>
        <v>0</v>
      </c>
      <c r="I1517" s="51">
        <f t="shared" si="372"/>
        <v>-100</v>
      </c>
      <c r="J1517" s="51">
        <f t="shared" si="373"/>
        <v>0</v>
      </c>
      <c r="K1517" s="51">
        <f t="shared" si="374"/>
        <v>0</v>
      </c>
    </row>
    <row r="1518" spans="1:11">
      <c r="A1518" s="55" t="s">
        <v>39</v>
      </c>
      <c r="B1518" s="49" t="s">
        <v>40</v>
      </c>
      <c r="C1518" s="50">
        <v>556105.25</v>
      </c>
      <c r="D1518" s="50">
        <v>1261154</v>
      </c>
      <c r="E1518" s="50">
        <v>635000</v>
      </c>
      <c r="F1518" s="50">
        <v>892262.69</v>
      </c>
      <c r="G1518" s="50">
        <f t="shared" si="370"/>
        <v>336157.43999999994</v>
      </c>
      <c r="H1518" s="50">
        <f t="shared" si="371"/>
        <v>-257262.68999999994</v>
      </c>
      <c r="I1518" s="51">
        <f t="shared" si="372"/>
        <v>60.448528403571061</v>
      </c>
      <c r="J1518" s="51">
        <f t="shared" si="373"/>
        <v>140.51380944881888</v>
      </c>
      <c r="K1518" s="51">
        <f t="shared" si="374"/>
        <v>70.749701463897352</v>
      </c>
    </row>
    <row r="1519" spans="1:11">
      <c r="A1519" s="56" t="s">
        <v>41</v>
      </c>
      <c r="B1519" s="49" t="s">
        <v>42</v>
      </c>
      <c r="C1519" s="50">
        <v>556105.25</v>
      </c>
      <c r="D1519" s="50">
        <v>1261154</v>
      </c>
      <c r="E1519" s="50">
        <v>635000</v>
      </c>
      <c r="F1519" s="50">
        <v>892262.69</v>
      </c>
      <c r="G1519" s="50">
        <f t="shared" si="370"/>
        <v>336157.43999999994</v>
      </c>
      <c r="H1519" s="50">
        <f t="shared" si="371"/>
        <v>-257262.68999999994</v>
      </c>
      <c r="I1519" s="51">
        <f t="shared" si="372"/>
        <v>60.448528403571061</v>
      </c>
      <c r="J1519" s="51">
        <f t="shared" si="373"/>
        <v>140.51380944881888</v>
      </c>
      <c r="K1519" s="51">
        <f t="shared" si="374"/>
        <v>70.749701463897352</v>
      </c>
    </row>
    <row r="1520" spans="1:11" ht="26.4">
      <c r="A1520" s="55" t="s">
        <v>69</v>
      </c>
      <c r="B1520" s="49" t="s">
        <v>70</v>
      </c>
      <c r="C1520" s="50">
        <v>0</v>
      </c>
      <c r="D1520" s="50">
        <v>515242</v>
      </c>
      <c r="E1520" s="50">
        <v>0</v>
      </c>
      <c r="F1520" s="50">
        <v>0</v>
      </c>
      <c r="G1520" s="50">
        <f t="shared" si="370"/>
        <v>0</v>
      </c>
      <c r="H1520" s="50">
        <f t="shared" si="371"/>
        <v>0</v>
      </c>
      <c r="I1520" s="51">
        <f t="shared" si="372"/>
        <v>0</v>
      </c>
      <c r="J1520" s="51">
        <f t="shared" si="373"/>
        <v>0</v>
      </c>
      <c r="K1520" s="51">
        <f t="shared" si="374"/>
        <v>0</v>
      </c>
    </row>
    <row r="1521" spans="1:11">
      <c r="A1521" s="56" t="s">
        <v>225</v>
      </c>
      <c r="B1521" s="49" t="s">
        <v>226</v>
      </c>
      <c r="C1521" s="50">
        <v>0</v>
      </c>
      <c r="D1521" s="50">
        <v>515242</v>
      </c>
      <c r="E1521" s="50">
        <v>0</v>
      </c>
      <c r="F1521" s="50">
        <v>0</v>
      </c>
      <c r="G1521" s="50">
        <f t="shared" si="370"/>
        <v>0</v>
      </c>
      <c r="H1521" s="50">
        <f t="shared" si="371"/>
        <v>0</v>
      </c>
      <c r="I1521" s="51">
        <f t="shared" si="372"/>
        <v>0</v>
      </c>
      <c r="J1521" s="51">
        <f t="shared" si="373"/>
        <v>0</v>
      </c>
      <c r="K1521" s="51">
        <f t="shared" si="374"/>
        <v>0</v>
      </c>
    </row>
    <row r="1522" spans="1:11" ht="26.4">
      <c r="A1522" s="55" t="s">
        <v>45</v>
      </c>
      <c r="B1522" s="49" t="s">
        <v>46</v>
      </c>
      <c r="C1522" s="50">
        <v>44023.360000000001</v>
      </c>
      <c r="D1522" s="50">
        <v>324551</v>
      </c>
      <c r="E1522" s="50">
        <v>135000</v>
      </c>
      <c r="F1522" s="50">
        <v>41944</v>
      </c>
      <c r="G1522" s="50">
        <f t="shared" si="370"/>
        <v>-2079.3600000000006</v>
      </c>
      <c r="H1522" s="50">
        <f t="shared" si="371"/>
        <v>93056</v>
      </c>
      <c r="I1522" s="51">
        <f t="shared" si="372"/>
        <v>-4.7233105333168623</v>
      </c>
      <c r="J1522" s="51">
        <f t="shared" si="373"/>
        <v>31.069629629629631</v>
      </c>
      <c r="K1522" s="51">
        <f t="shared" si="374"/>
        <v>12.923700743488698</v>
      </c>
    </row>
    <row r="1523" spans="1:11" ht="52.8">
      <c r="A1523" s="56" t="s">
        <v>153</v>
      </c>
      <c r="B1523" s="49" t="s">
        <v>154</v>
      </c>
      <c r="C1523" s="50">
        <v>44023.360000000001</v>
      </c>
      <c r="D1523" s="50">
        <v>324551</v>
      </c>
      <c r="E1523" s="50">
        <v>135000</v>
      </c>
      <c r="F1523" s="50">
        <v>41944</v>
      </c>
      <c r="G1523" s="50">
        <f t="shared" si="370"/>
        <v>-2079.3600000000006</v>
      </c>
      <c r="H1523" s="50">
        <f t="shared" si="371"/>
        <v>93056</v>
      </c>
      <c r="I1523" s="51">
        <f t="shared" si="372"/>
        <v>-4.7233105333168623</v>
      </c>
      <c r="J1523" s="51">
        <f t="shared" si="373"/>
        <v>31.069629629629631</v>
      </c>
      <c r="K1523" s="51">
        <f t="shared" si="374"/>
        <v>12.923700743488698</v>
      </c>
    </row>
    <row r="1524" spans="1:11" ht="39.6">
      <c r="A1524" s="57" t="s">
        <v>155</v>
      </c>
      <c r="B1524" s="49" t="s">
        <v>156</v>
      </c>
      <c r="C1524" s="50">
        <v>39312.959999999999</v>
      </c>
      <c r="D1524" s="50">
        <v>283389</v>
      </c>
      <c r="E1524" s="50">
        <v>133822</v>
      </c>
      <c r="F1524" s="50">
        <v>41654.400000000001</v>
      </c>
      <c r="G1524" s="50">
        <f t="shared" si="370"/>
        <v>2341.4400000000023</v>
      </c>
      <c r="H1524" s="50">
        <f t="shared" si="371"/>
        <v>92167.6</v>
      </c>
      <c r="I1524" s="51">
        <f t="shared" si="372"/>
        <v>5.9558985128568338</v>
      </c>
      <c r="J1524" s="51">
        <f t="shared" si="373"/>
        <v>31.126720569114198</v>
      </c>
      <c r="K1524" s="51">
        <f t="shared" si="374"/>
        <v>14.698665085800791</v>
      </c>
    </row>
    <row r="1525" spans="1:11" ht="66">
      <c r="A1525" s="57" t="s">
        <v>243</v>
      </c>
      <c r="B1525" s="49" t="s">
        <v>244</v>
      </c>
      <c r="C1525" s="50">
        <v>4710.3999999999996</v>
      </c>
      <c r="D1525" s="50">
        <v>41162</v>
      </c>
      <c r="E1525" s="50">
        <v>1178</v>
      </c>
      <c r="F1525" s="50">
        <v>289.60000000000002</v>
      </c>
      <c r="G1525" s="50">
        <f t="shared" si="370"/>
        <v>-4420.7999999999993</v>
      </c>
      <c r="H1525" s="50">
        <f t="shared" si="371"/>
        <v>888.4</v>
      </c>
      <c r="I1525" s="51">
        <f t="shared" si="372"/>
        <v>-93.851902173913047</v>
      </c>
      <c r="J1525" s="51">
        <f t="shared" si="373"/>
        <v>24.584040747028865</v>
      </c>
      <c r="K1525" s="51">
        <f t="shared" si="374"/>
        <v>0.70356153734026539</v>
      </c>
    </row>
    <row r="1526" spans="1:11">
      <c r="A1526" s="48"/>
      <c r="B1526" s="49" t="s">
        <v>57</v>
      </c>
      <c r="C1526" s="50">
        <v>832021.97</v>
      </c>
      <c r="D1526" s="50">
        <v>-929410</v>
      </c>
      <c r="E1526" s="50">
        <v>542280</v>
      </c>
      <c r="F1526" s="50">
        <v>295389.55</v>
      </c>
      <c r="G1526" s="50">
        <f t="shared" si="370"/>
        <v>-536632.41999999993</v>
      </c>
      <c r="H1526" s="50">
        <f t="shared" si="371"/>
        <v>246890.45</v>
      </c>
      <c r="I1526" s="51">
        <f t="shared" si="372"/>
        <v>-64.497385808213693</v>
      </c>
      <c r="J1526" s="51">
        <f t="shared" si="373"/>
        <v>54.471776572988119</v>
      </c>
      <c r="K1526" s="51">
        <f t="shared" si="374"/>
        <v>-31.782480283190413</v>
      </c>
    </row>
    <row r="1527" spans="1:11">
      <c r="A1527" s="48" t="s">
        <v>58</v>
      </c>
      <c r="B1527" s="49" t="s">
        <v>59</v>
      </c>
      <c r="C1527" s="50">
        <v>-832021.97</v>
      </c>
      <c r="D1527" s="50">
        <v>929410</v>
      </c>
      <c r="E1527" s="50">
        <v>-542280</v>
      </c>
      <c r="F1527" s="50">
        <v>-295389.55</v>
      </c>
      <c r="G1527" s="50">
        <f t="shared" si="370"/>
        <v>536632.41999999993</v>
      </c>
      <c r="H1527" s="50">
        <f t="shared" si="371"/>
        <v>-246890.45</v>
      </c>
      <c r="I1527" s="51">
        <f t="shared" si="372"/>
        <v>-64.497385808213693</v>
      </c>
      <c r="J1527" s="51">
        <f t="shared" si="373"/>
        <v>54.471776572988119</v>
      </c>
      <c r="K1527" s="51">
        <f t="shared" si="374"/>
        <v>-31.782480283190413</v>
      </c>
    </row>
    <row r="1528" spans="1:11">
      <c r="A1528" s="54" t="s">
        <v>60</v>
      </c>
      <c r="B1528" s="49" t="s">
        <v>61</v>
      </c>
      <c r="C1528" s="50">
        <v>-832021.97</v>
      </c>
      <c r="D1528" s="50">
        <v>929410</v>
      </c>
      <c r="E1528" s="50">
        <v>-542280</v>
      </c>
      <c r="F1528" s="50">
        <v>-295389.55</v>
      </c>
      <c r="G1528" s="50">
        <f t="shared" si="370"/>
        <v>536632.41999999993</v>
      </c>
      <c r="H1528" s="50">
        <f t="shared" si="371"/>
        <v>-246890.45</v>
      </c>
      <c r="I1528" s="51">
        <f t="shared" si="372"/>
        <v>-64.497385808213693</v>
      </c>
      <c r="J1528" s="51">
        <f t="shared" si="373"/>
        <v>54.471776572988119</v>
      </c>
      <c r="K1528" s="51">
        <f t="shared" si="374"/>
        <v>-31.782480283190413</v>
      </c>
    </row>
    <row r="1529" spans="1:11" ht="26.4">
      <c r="A1529" s="55" t="s">
        <v>97</v>
      </c>
      <c r="B1529" s="49" t="s">
        <v>98</v>
      </c>
      <c r="C1529" s="50">
        <v>-1073149.93</v>
      </c>
      <c r="D1529" s="50">
        <v>929410</v>
      </c>
      <c r="E1529" s="50">
        <v>-542280</v>
      </c>
      <c r="F1529" s="50">
        <v>-739241.01</v>
      </c>
      <c r="G1529" s="50">
        <f t="shared" si="370"/>
        <v>333908.91999999993</v>
      </c>
      <c r="H1529" s="50">
        <f t="shared" si="371"/>
        <v>196961.01</v>
      </c>
      <c r="I1529" s="51">
        <f t="shared" si="372"/>
        <v>-31.114843384465388</v>
      </c>
      <c r="J1529" s="51">
        <f t="shared" si="373"/>
        <v>136.32090617393229</v>
      </c>
      <c r="K1529" s="51">
        <f t="shared" si="374"/>
        <v>-79.538740706469696</v>
      </c>
    </row>
    <row r="1530" spans="1:11" ht="39.6">
      <c r="A1530" s="63" t="s">
        <v>496</v>
      </c>
      <c r="B1530" s="60" t="s">
        <v>118</v>
      </c>
      <c r="C1530" s="61"/>
      <c r="D1530" s="61"/>
      <c r="E1530" s="61"/>
      <c r="F1530" s="61"/>
      <c r="G1530" s="61"/>
      <c r="H1530" s="61"/>
      <c r="I1530" s="62"/>
      <c r="J1530" s="62"/>
      <c r="K1530" s="62"/>
    </row>
    <row r="1531" spans="1:11">
      <c r="A1531" s="48" t="s">
        <v>19</v>
      </c>
      <c r="B1531" s="49" t="s">
        <v>20</v>
      </c>
      <c r="C1531" s="50">
        <v>19600</v>
      </c>
      <c r="D1531" s="50">
        <v>34134</v>
      </c>
      <c r="E1531" s="50">
        <v>12000</v>
      </c>
      <c r="F1531" s="50">
        <v>19263</v>
      </c>
      <c r="G1531" s="50">
        <f t="shared" ref="G1531:G1544" si="375">F1531-C1531</f>
        <v>-337</v>
      </c>
      <c r="H1531" s="50">
        <f t="shared" ref="H1531:H1544" si="376">E1531-F1531</f>
        <v>-7263</v>
      </c>
      <c r="I1531" s="51">
        <f t="shared" ref="I1531:I1544" si="377">IF(ISERROR(F1531/C1531),0,F1531/C1531*100-100)</f>
        <v>-1.7193877551020478</v>
      </c>
      <c r="J1531" s="51">
        <f t="shared" ref="J1531:J1544" si="378">IF(ISERROR(F1531/E1531),0,F1531/E1531*100)</f>
        <v>160.52500000000001</v>
      </c>
      <c r="K1531" s="51">
        <f t="shared" ref="K1531:K1544" si="379">IF(ISERROR(F1531/D1531),0,F1531/D1531*100)</f>
        <v>56.433468096326244</v>
      </c>
    </row>
    <row r="1532" spans="1:11">
      <c r="A1532" s="54" t="s">
        <v>83</v>
      </c>
      <c r="B1532" s="49" t="s">
        <v>84</v>
      </c>
      <c r="C1532" s="50">
        <v>19600</v>
      </c>
      <c r="D1532" s="50">
        <v>34134</v>
      </c>
      <c r="E1532" s="50">
        <v>12000</v>
      </c>
      <c r="F1532" s="50">
        <v>19263</v>
      </c>
      <c r="G1532" s="50">
        <f t="shared" si="375"/>
        <v>-337</v>
      </c>
      <c r="H1532" s="50">
        <f t="shared" si="376"/>
        <v>-7263</v>
      </c>
      <c r="I1532" s="51">
        <f t="shared" si="377"/>
        <v>-1.7193877551020478</v>
      </c>
      <c r="J1532" s="51">
        <f t="shared" si="378"/>
        <v>160.52500000000001</v>
      </c>
      <c r="K1532" s="51">
        <f t="shared" si="379"/>
        <v>56.433468096326244</v>
      </c>
    </row>
    <row r="1533" spans="1:11">
      <c r="A1533" s="55" t="s">
        <v>85</v>
      </c>
      <c r="B1533" s="49" t="s">
        <v>86</v>
      </c>
      <c r="C1533" s="50">
        <v>19600</v>
      </c>
      <c r="D1533" s="50">
        <v>34134</v>
      </c>
      <c r="E1533" s="50">
        <v>12000</v>
      </c>
      <c r="F1533" s="50">
        <v>19263</v>
      </c>
      <c r="G1533" s="50">
        <f t="shared" si="375"/>
        <v>-337</v>
      </c>
      <c r="H1533" s="50">
        <f t="shared" si="376"/>
        <v>-7263</v>
      </c>
      <c r="I1533" s="51">
        <f t="shared" si="377"/>
        <v>-1.7193877551020478</v>
      </c>
      <c r="J1533" s="51">
        <f t="shared" si="378"/>
        <v>160.52500000000001</v>
      </c>
      <c r="K1533" s="51">
        <f t="shared" si="379"/>
        <v>56.433468096326244</v>
      </c>
    </row>
    <row r="1534" spans="1:11">
      <c r="A1534" s="56" t="s">
        <v>87</v>
      </c>
      <c r="B1534" s="49" t="s">
        <v>88</v>
      </c>
      <c r="C1534" s="50">
        <v>19600</v>
      </c>
      <c r="D1534" s="50">
        <v>34134</v>
      </c>
      <c r="E1534" s="50">
        <v>12000</v>
      </c>
      <c r="F1534" s="50">
        <v>19263</v>
      </c>
      <c r="G1534" s="50">
        <f t="shared" si="375"/>
        <v>-337</v>
      </c>
      <c r="H1534" s="50">
        <f t="shared" si="376"/>
        <v>-7263</v>
      </c>
      <c r="I1534" s="51">
        <f t="shared" si="377"/>
        <v>-1.7193877551020478</v>
      </c>
      <c r="J1534" s="51">
        <f t="shared" si="378"/>
        <v>160.52500000000001</v>
      </c>
      <c r="K1534" s="51">
        <f t="shared" si="379"/>
        <v>56.433468096326244</v>
      </c>
    </row>
    <row r="1535" spans="1:11" ht="26.4">
      <c r="A1535" s="57" t="s">
        <v>89</v>
      </c>
      <c r="B1535" s="49" t="s">
        <v>90</v>
      </c>
      <c r="C1535" s="50">
        <v>19600</v>
      </c>
      <c r="D1535" s="50">
        <v>34134</v>
      </c>
      <c r="E1535" s="50">
        <v>12000</v>
      </c>
      <c r="F1535" s="50">
        <v>19263</v>
      </c>
      <c r="G1535" s="50">
        <f t="shared" si="375"/>
        <v>-337</v>
      </c>
      <c r="H1535" s="50">
        <f t="shared" si="376"/>
        <v>-7263</v>
      </c>
      <c r="I1535" s="51">
        <f t="shared" si="377"/>
        <v>-1.7193877551020478</v>
      </c>
      <c r="J1535" s="51">
        <f t="shared" si="378"/>
        <v>160.52500000000001</v>
      </c>
      <c r="K1535" s="51">
        <f t="shared" si="379"/>
        <v>56.433468096326244</v>
      </c>
    </row>
    <row r="1536" spans="1:11" ht="26.4">
      <c r="A1536" s="58" t="s">
        <v>93</v>
      </c>
      <c r="B1536" s="49" t="s">
        <v>94</v>
      </c>
      <c r="C1536" s="50">
        <v>19600</v>
      </c>
      <c r="D1536" s="50">
        <v>34134</v>
      </c>
      <c r="E1536" s="50">
        <v>12000</v>
      </c>
      <c r="F1536" s="50">
        <v>19263</v>
      </c>
      <c r="G1536" s="50">
        <f t="shared" si="375"/>
        <v>-337</v>
      </c>
      <c r="H1536" s="50">
        <f t="shared" si="376"/>
        <v>-7263</v>
      </c>
      <c r="I1536" s="51">
        <f t="shared" si="377"/>
        <v>-1.7193877551020478</v>
      </c>
      <c r="J1536" s="51">
        <f t="shared" si="378"/>
        <v>160.52500000000001</v>
      </c>
      <c r="K1536" s="51">
        <f t="shared" si="379"/>
        <v>56.433468096326244</v>
      </c>
    </row>
    <row r="1537" spans="1:11">
      <c r="A1537" s="48" t="s">
        <v>27</v>
      </c>
      <c r="B1537" s="49" t="s">
        <v>28</v>
      </c>
      <c r="C1537" s="50">
        <v>1025.4100000000001</v>
      </c>
      <c r="D1537" s="50">
        <v>34134</v>
      </c>
      <c r="E1537" s="50">
        <v>14000</v>
      </c>
      <c r="F1537" s="50">
        <v>5180.46</v>
      </c>
      <c r="G1537" s="50">
        <f t="shared" si="375"/>
        <v>4155.05</v>
      </c>
      <c r="H1537" s="50">
        <f t="shared" si="376"/>
        <v>8819.5400000000009</v>
      </c>
      <c r="I1537" s="51">
        <f t="shared" si="377"/>
        <v>405.20864824801788</v>
      </c>
      <c r="J1537" s="51">
        <f t="shared" si="378"/>
        <v>37.003285714285717</v>
      </c>
      <c r="K1537" s="51">
        <f t="shared" si="379"/>
        <v>15.176832483740551</v>
      </c>
    </row>
    <row r="1538" spans="1:11">
      <c r="A1538" s="54" t="s">
        <v>29</v>
      </c>
      <c r="B1538" s="49" t="s">
        <v>30</v>
      </c>
      <c r="C1538" s="50">
        <v>1025.4100000000001</v>
      </c>
      <c r="D1538" s="50">
        <v>34134</v>
      </c>
      <c r="E1538" s="50">
        <v>14000</v>
      </c>
      <c r="F1538" s="50">
        <v>5180.46</v>
      </c>
      <c r="G1538" s="50">
        <f t="shared" si="375"/>
        <v>4155.05</v>
      </c>
      <c r="H1538" s="50">
        <f t="shared" si="376"/>
        <v>8819.5400000000009</v>
      </c>
      <c r="I1538" s="51">
        <f t="shared" si="377"/>
        <v>405.20864824801788</v>
      </c>
      <c r="J1538" s="51">
        <f t="shared" si="378"/>
        <v>37.003285714285717</v>
      </c>
      <c r="K1538" s="51">
        <f t="shared" si="379"/>
        <v>15.176832483740551</v>
      </c>
    </row>
    <row r="1539" spans="1:11">
      <c r="A1539" s="55" t="s">
        <v>31</v>
      </c>
      <c r="B1539" s="49" t="s">
        <v>32</v>
      </c>
      <c r="C1539" s="50">
        <v>1025.4100000000001</v>
      </c>
      <c r="D1539" s="50">
        <v>34134</v>
      </c>
      <c r="E1539" s="50">
        <v>14000</v>
      </c>
      <c r="F1539" s="50">
        <v>5180.46</v>
      </c>
      <c r="G1539" s="50">
        <f t="shared" si="375"/>
        <v>4155.05</v>
      </c>
      <c r="H1539" s="50">
        <f t="shared" si="376"/>
        <v>8819.5400000000009</v>
      </c>
      <c r="I1539" s="51">
        <f t="shared" si="377"/>
        <v>405.20864824801788</v>
      </c>
      <c r="J1539" s="51">
        <f t="shared" si="378"/>
        <v>37.003285714285717</v>
      </c>
      <c r="K1539" s="51">
        <f t="shared" si="379"/>
        <v>15.176832483740551</v>
      </c>
    </row>
    <row r="1540" spans="1:11">
      <c r="A1540" s="56" t="s">
        <v>35</v>
      </c>
      <c r="B1540" s="49" t="s">
        <v>36</v>
      </c>
      <c r="C1540" s="50">
        <v>1025.4100000000001</v>
      </c>
      <c r="D1540" s="50">
        <v>34134</v>
      </c>
      <c r="E1540" s="50">
        <v>14000</v>
      </c>
      <c r="F1540" s="50">
        <v>5180.46</v>
      </c>
      <c r="G1540" s="50">
        <f t="shared" si="375"/>
        <v>4155.05</v>
      </c>
      <c r="H1540" s="50">
        <f t="shared" si="376"/>
        <v>8819.5400000000009</v>
      </c>
      <c r="I1540" s="51">
        <f t="shared" si="377"/>
        <v>405.20864824801788</v>
      </c>
      <c r="J1540" s="51">
        <f t="shared" si="378"/>
        <v>37.003285714285717</v>
      </c>
      <c r="K1540" s="51">
        <f t="shared" si="379"/>
        <v>15.176832483740551</v>
      </c>
    </row>
    <row r="1541" spans="1:11">
      <c r="A1541" s="48"/>
      <c r="B1541" s="49" t="s">
        <v>57</v>
      </c>
      <c r="C1541" s="50">
        <v>18574.59</v>
      </c>
      <c r="D1541" s="50">
        <v>0</v>
      </c>
      <c r="E1541" s="50">
        <v>-2000</v>
      </c>
      <c r="F1541" s="50">
        <v>14082.54</v>
      </c>
      <c r="G1541" s="50">
        <f t="shared" si="375"/>
        <v>-4492.0499999999993</v>
      </c>
      <c r="H1541" s="50">
        <f t="shared" si="376"/>
        <v>-16082.54</v>
      </c>
      <c r="I1541" s="51">
        <f t="shared" si="377"/>
        <v>-24.183844703974628</v>
      </c>
      <c r="J1541" s="51">
        <f t="shared" si="378"/>
        <v>-704.12700000000007</v>
      </c>
      <c r="K1541" s="51">
        <f t="shared" si="379"/>
        <v>0</v>
      </c>
    </row>
    <row r="1542" spans="1:11">
      <c r="A1542" s="48" t="s">
        <v>58</v>
      </c>
      <c r="B1542" s="49" t="s">
        <v>59</v>
      </c>
      <c r="C1542" s="50">
        <v>-18574.59</v>
      </c>
      <c r="D1542" s="50">
        <v>0</v>
      </c>
      <c r="E1542" s="50">
        <v>2000</v>
      </c>
      <c r="F1542" s="50">
        <v>-14082.54</v>
      </c>
      <c r="G1542" s="50">
        <f t="shared" si="375"/>
        <v>4492.0499999999993</v>
      </c>
      <c r="H1542" s="50">
        <f t="shared" si="376"/>
        <v>16082.54</v>
      </c>
      <c r="I1542" s="51">
        <f t="shared" si="377"/>
        <v>-24.183844703974628</v>
      </c>
      <c r="J1542" s="51">
        <f t="shared" si="378"/>
        <v>-704.12700000000007</v>
      </c>
      <c r="K1542" s="51">
        <f t="shared" si="379"/>
        <v>0</v>
      </c>
    </row>
    <row r="1543" spans="1:11">
      <c r="A1543" s="54" t="s">
        <v>60</v>
      </c>
      <c r="B1543" s="49" t="s">
        <v>61</v>
      </c>
      <c r="C1543" s="50">
        <v>-18574.59</v>
      </c>
      <c r="D1543" s="50">
        <v>0</v>
      </c>
      <c r="E1543" s="50">
        <v>2000</v>
      </c>
      <c r="F1543" s="50">
        <v>-14082.54</v>
      </c>
      <c r="G1543" s="50">
        <f t="shared" si="375"/>
        <v>4492.0499999999993</v>
      </c>
      <c r="H1543" s="50">
        <f t="shared" si="376"/>
        <v>16082.54</v>
      </c>
      <c r="I1543" s="51">
        <f t="shared" si="377"/>
        <v>-24.183844703974628</v>
      </c>
      <c r="J1543" s="51">
        <f t="shared" si="378"/>
        <v>-704.12700000000007</v>
      </c>
      <c r="K1543" s="51">
        <f t="shared" si="379"/>
        <v>0</v>
      </c>
    </row>
    <row r="1544" spans="1:11" ht="26.4">
      <c r="A1544" s="55" t="s">
        <v>97</v>
      </c>
      <c r="B1544" s="49" t="s">
        <v>98</v>
      </c>
      <c r="C1544" s="50">
        <v>0</v>
      </c>
      <c r="D1544" s="50">
        <v>0</v>
      </c>
      <c r="E1544" s="50">
        <v>2000</v>
      </c>
      <c r="F1544" s="50">
        <v>0</v>
      </c>
      <c r="G1544" s="50">
        <f t="shared" si="375"/>
        <v>0</v>
      </c>
      <c r="H1544" s="50">
        <f t="shared" si="376"/>
        <v>2000</v>
      </c>
      <c r="I1544" s="51">
        <f t="shared" si="377"/>
        <v>0</v>
      </c>
      <c r="J1544" s="51">
        <f t="shared" si="378"/>
        <v>0</v>
      </c>
      <c r="K1544" s="51">
        <f t="shared" si="379"/>
        <v>0</v>
      </c>
    </row>
    <row r="1545" spans="1:11" ht="26.4">
      <c r="A1545" s="63" t="s">
        <v>220</v>
      </c>
      <c r="B1545" s="60" t="s">
        <v>120</v>
      </c>
      <c r="C1545" s="61"/>
      <c r="D1545" s="61"/>
      <c r="E1545" s="61"/>
      <c r="F1545" s="61"/>
      <c r="G1545" s="61"/>
      <c r="H1545" s="61"/>
      <c r="I1545" s="62"/>
      <c r="J1545" s="62"/>
      <c r="K1545" s="62"/>
    </row>
    <row r="1546" spans="1:11">
      <c r="A1546" s="48" t="s">
        <v>19</v>
      </c>
      <c r="B1546" s="49" t="s">
        <v>20</v>
      </c>
      <c r="C1546" s="50">
        <v>32192909.5</v>
      </c>
      <c r="D1546" s="50">
        <v>21082862</v>
      </c>
      <c r="E1546" s="50">
        <v>7328176</v>
      </c>
      <c r="F1546" s="50">
        <v>33828986.390000001</v>
      </c>
      <c r="G1546" s="50">
        <f t="shared" ref="G1546:G1587" si="380">F1546-C1546</f>
        <v>1636076.8900000006</v>
      </c>
      <c r="H1546" s="50">
        <f t="shared" ref="H1546:H1587" si="381">E1546-F1546</f>
        <v>-26500810.390000001</v>
      </c>
      <c r="I1546" s="51">
        <f t="shared" ref="I1546:I1587" si="382">IF(ISERROR(F1546/C1546),0,F1546/C1546*100-100)</f>
        <v>5.082103219033371</v>
      </c>
      <c r="J1546" s="51">
        <f t="shared" ref="J1546:J1587" si="383">IF(ISERROR(F1546/E1546),0,F1546/E1546*100)</f>
        <v>461.62901095716046</v>
      </c>
      <c r="K1546" s="51">
        <f t="shared" ref="K1546:K1587" si="384">IF(ISERROR(F1546/D1546),0,F1546/D1546*100)</f>
        <v>160.45727752712131</v>
      </c>
    </row>
    <row r="1547" spans="1:11">
      <c r="A1547" s="54" t="s">
        <v>81</v>
      </c>
      <c r="B1547" s="49" t="s">
        <v>82</v>
      </c>
      <c r="C1547" s="50">
        <v>28999294.129999999</v>
      </c>
      <c r="D1547" s="50">
        <v>18987804</v>
      </c>
      <c r="E1547" s="50">
        <v>7255817</v>
      </c>
      <c r="F1547" s="50">
        <v>31960290.879999999</v>
      </c>
      <c r="G1547" s="50">
        <f t="shared" si="380"/>
        <v>2960996.75</v>
      </c>
      <c r="H1547" s="50">
        <f t="shared" si="381"/>
        <v>-24704473.879999999</v>
      </c>
      <c r="I1547" s="51">
        <f t="shared" si="382"/>
        <v>10.21058214978008</v>
      </c>
      <c r="J1547" s="51">
        <f t="shared" si="383"/>
        <v>440.47818295307064</v>
      </c>
      <c r="K1547" s="51">
        <f t="shared" si="384"/>
        <v>168.32010105012668</v>
      </c>
    </row>
    <row r="1548" spans="1:11">
      <c r="A1548" s="54" t="s">
        <v>83</v>
      </c>
      <c r="B1548" s="49" t="s">
        <v>84</v>
      </c>
      <c r="C1548" s="50">
        <v>403405.37</v>
      </c>
      <c r="D1548" s="50">
        <v>526205</v>
      </c>
      <c r="E1548" s="50">
        <v>0</v>
      </c>
      <c r="F1548" s="50">
        <v>299842.51</v>
      </c>
      <c r="G1548" s="50">
        <f t="shared" si="380"/>
        <v>-103562.85999999999</v>
      </c>
      <c r="H1548" s="50">
        <f t="shared" si="381"/>
        <v>-299842.51</v>
      </c>
      <c r="I1548" s="51">
        <f t="shared" si="382"/>
        <v>-25.672157016650516</v>
      </c>
      <c r="J1548" s="51">
        <f t="shared" si="383"/>
        <v>0</v>
      </c>
      <c r="K1548" s="51">
        <f t="shared" si="384"/>
        <v>56.982071626077293</v>
      </c>
    </row>
    <row r="1549" spans="1:11">
      <c r="A1549" s="55" t="s">
        <v>85</v>
      </c>
      <c r="B1549" s="49" t="s">
        <v>86</v>
      </c>
      <c r="C1549" s="50">
        <v>6962.97</v>
      </c>
      <c r="D1549" s="50">
        <v>0</v>
      </c>
      <c r="E1549" s="50">
        <v>0</v>
      </c>
      <c r="F1549" s="50">
        <v>0</v>
      </c>
      <c r="G1549" s="50">
        <f t="shared" si="380"/>
        <v>-6962.97</v>
      </c>
      <c r="H1549" s="50">
        <f t="shared" si="381"/>
        <v>0</v>
      </c>
      <c r="I1549" s="51">
        <f t="shared" si="382"/>
        <v>-100</v>
      </c>
      <c r="J1549" s="51">
        <f t="shared" si="383"/>
        <v>0</v>
      </c>
      <c r="K1549" s="51">
        <f t="shared" si="384"/>
        <v>0</v>
      </c>
    </row>
    <row r="1550" spans="1:11">
      <c r="A1550" s="56" t="s">
        <v>87</v>
      </c>
      <c r="B1550" s="49" t="s">
        <v>88</v>
      </c>
      <c r="C1550" s="50">
        <v>6962.97</v>
      </c>
      <c r="D1550" s="50">
        <v>0</v>
      </c>
      <c r="E1550" s="50">
        <v>0</v>
      </c>
      <c r="F1550" s="50">
        <v>0</v>
      </c>
      <c r="G1550" s="50">
        <f t="shared" si="380"/>
        <v>-6962.97</v>
      </c>
      <c r="H1550" s="50">
        <f t="shared" si="381"/>
        <v>0</v>
      </c>
      <c r="I1550" s="51">
        <f t="shared" si="382"/>
        <v>-100</v>
      </c>
      <c r="J1550" s="51">
        <f t="shared" si="383"/>
        <v>0</v>
      </c>
      <c r="K1550" s="51">
        <f t="shared" si="384"/>
        <v>0</v>
      </c>
    </row>
    <row r="1551" spans="1:11" ht="26.4">
      <c r="A1551" s="57" t="s">
        <v>89</v>
      </c>
      <c r="B1551" s="49" t="s">
        <v>90</v>
      </c>
      <c r="C1551" s="50">
        <v>6962.97</v>
      </c>
      <c r="D1551" s="50">
        <v>0</v>
      </c>
      <c r="E1551" s="50">
        <v>0</v>
      </c>
      <c r="F1551" s="50">
        <v>0</v>
      </c>
      <c r="G1551" s="50">
        <f t="shared" si="380"/>
        <v>-6962.97</v>
      </c>
      <c r="H1551" s="50">
        <f t="shared" si="381"/>
        <v>0</v>
      </c>
      <c r="I1551" s="51">
        <f t="shared" si="382"/>
        <v>-100</v>
      </c>
      <c r="J1551" s="51">
        <f t="shared" si="383"/>
        <v>0</v>
      </c>
      <c r="K1551" s="51">
        <f t="shared" si="384"/>
        <v>0</v>
      </c>
    </row>
    <row r="1552" spans="1:11" ht="26.4">
      <c r="A1552" s="58" t="s">
        <v>93</v>
      </c>
      <c r="B1552" s="49" t="s">
        <v>94</v>
      </c>
      <c r="C1552" s="50">
        <v>6962.97</v>
      </c>
      <c r="D1552" s="50">
        <v>0</v>
      </c>
      <c r="E1552" s="50">
        <v>0</v>
      </c>
      <c r="F1552" s="50">
        <v>0</v>
      </c>
      <c r="G1552" s="50">
        <f t="shared" si="380"/>
        <v>-6962.97</v>
      </c>
      <c r="H1552" s="50">
        <f t="shared" si="381"/>
        <v>0</v>
      </c>
      <c r="I1552" s="51">
        <f t="shared" si="382"/>
        <v>-100</v>
      </c>
      <c r="J1552" s="51">
        <f t="shared" si="383"/>
        <v>0</v>
      </c>
      <c r="K1552" s="51">
        <f t="shared" si="384"/>
        <v>0</v>
      </c>
    </row>
    <row r="1553" spans="1:11">
      <c r="A1553" s="55" t="s">
        <v>373</v>
      </c>
      <c r="B1553" s="49" t="s">
        <v>374</v>
      </c>
      <c r="C1553" s="50">
        <v>274690.53000000003</v>
      </c>
      <c r="D1553" s="50">
        <v>44190</v>
      </c>
      <c r="E1553" s="50">
        <v>0</v>
      </c>
      <c r="F1553" s="50">
        <v>7185.71</v>
      </c>
      <c r="G1553" s="50">
        <f t="shared" si="380"/>
        <v>-267504.82</v>
      </c>
      <c r="H1553" s="50">
        <f t="shared" si="381"/>
        <v>-7185.71</v>
      </c>
      <c r="I1553" s="51">
        <f t="shared" si="382"/>
        <v>-97.384070721331383</v>
      </c>
      <c r="J1553" s="51">
        <f t="shared" si="383"/>
        <v>0</v>
      </c>
      <c r="K1553" s="51">
        <f t="shared" si="384"/>
        <v>16.260941389454629</v>
      </c>
    </row>
    <row r="1554" spans="1:11">
      <c r="A1554" s="56" t="s">
        <v>375</v>
      </c>
      <c r="B1554" s="49" t="s">
        <v>376</v>
      </c>
      <c r="C1554" s="50">
        <v>274690.53000000003</v>
      </c>
      <c r="D1554" s="50">
        <v>44190</v>
      </c>
      <c r="E1554" s="50">
        <v>0</v>
      </c>
      <c r="F1554" s="50">
        <v>7185.71</v>
      </c>
      <c r="G1554" s="50">
        <f t="shared" si="380"/>
        <v>-267504.82</v>
      </c>
      <c r="H1554" s="50">
        <f t="shared" si="381"/>
        <v>-7185.71</v>
      </c>
      <c r="I1554" s="51">
        <f t="shared" si="382"/>
        <v>-97.384070721331383</v>
      </c>
      <c r="J1554" s="51">
        <f t="shared" si="383"/>
        <v>0</v>
      </c>
      <c r="K1554" s="51">
        <f t="shared" si="384"/>
        <v>16.260941389454629</v>
      </c>
    </row>
    <row r="1555" spans="1:11" ht="52.8">
      <c r="A1555" s="57" t="s">
        <v>379</v>
      </c>
      <c r="B1555" s="49" t="s">
        <v>380</v>
      </c>
      <c r="C1555" s="50">
        <v>274690.53000000003</v>
      </c>
      <c r="D1555" s="50">
        <v>44190</v>
      </c>
      <c r="E1555" s="50">
        <v>0</v>
      </c>
      <c r="F1555" s="50">
        <v>7185.71</v>
      </c>
      <c r="G1555" s="50">
        <f t="shared" si="380"/>
        <v>-267504.82</v>
      </c>
      <c r="H1555" s="50">
        <f t="shared" si="381"/>
        <v>-7185.71</v>
      </c>
      <c r="I1555" s="51">
        <f t="shared" si="382"/>
        <v>-97.384070721331383</v>
      </c>
      <c r="J1555" s="51">
        <f t="shared" si="383"/>
        <v>0</v>
      </c>
      <c r="K1555" s="51">
        <f t="shared" si="384"/>
        <v>16.260941389454629</v>
      </c>
    </row>
    <row r="1556" spans="1:11" ht="26.4">
      <c r="A1556" s="55" t="s">
        <v>147</v>
      </c>
      <c r="B1556" s="49" t="s">
        <v>148</v>
      </c>
      <c r="C1556" s="50">
        <v>121751.87</v>
      </c>
      <c r="D1556" s="50">
        <v>482015</v>
      </c>
      <c r="E1556" s="50">
        <v>0</v>
      </c>
      <c r="F1556" s="50">
        <v>292656.8</v>
      </c>
      <c r="G1556" s="50">
        <f t="shared" si="380"/>
        <v>170904.93</v>
      </c>
      <c r="H1556" s="50">
        <f t="shared" si="381"/>
        <v>-292656.8</v>
      </c>
      <c r="I1556" s="51">
        <f t="shared" si="382"/>
        <v>140.37150312352492</v>
      </c>
      <c r="J1556" s="51">
        <f t="shared" si="383"/>
        <v>0</v>
      </c>
      <c r="K1556" s="51">
        <f t="shared" si="384"/>
        <v>60.715288943290147</v>
      </c>
    </row>
    <row r="1557" spans="1:11" ht="39.6">
      <c r="A1557" s="56" t="s">
        <v>149</v>
      </c>
      <c r="B1557" s="49" t="s">
        <v>150</v>
      </c>
      <c r="C1557" s="50">
        <v>121751.87</v>
      </c>
      <c r="D1557" s="50">
        <v>482015</v>
      </c>
      <c r="E1557" s="50">
        <v>0</v>
      </c>
      <c r="F1557" s="50">
        <v>292656.8</v>
      </c>
      <c r="G1557" s="50">
        <f t="shared" si="380"/>
        <v>170904.93</v>
      </c>
      <c r="H1557" s="50">
        <f t="shared" si="381"/>
        <v>-292656.8</v>
      </c>
      <c r="I1557" s="51">
        <f t="shared" si="382"/>
        <v>140.37150312352492</v>
      </c>
      <c r="J1557" s="51">
        <f t="shared" si="383"/>
        <v>0</v>
      </c>
      <c r="K1557" s="51">
        <f t="shared" si="384"/>
        <v>60.715288943290147</v>
      </c>
    </row>
    <row r="1558" spans="1:11" ht="79.2">
      <c r="A1558" s="57" t="s">
        <v>383</v>
      </c>
      <c r="B1558" s="49" t="s">
        <v>384</v>
      </c>
      <c r="C1558" s="50">
        <v>65880.899999999994</v>
      </c>
      <c r="D1558" s="50">
        <v>323672</v>
      </c>
      <c r="E1558" s="50">
        <v>0</v>
      </c>
      <c r="F1558" s="50">
        <v>177007</v>
      </c>
      <c r="G1558" s="50">
        <f t="shared" si="380"/>
        <v>111126.1</v>
      </c>
      <c r="H1558" s="50">
        <f t="shared" si="381"/>
        <v>-177007</v>
      </c>
      <c r="I1558" s="51">
        <f t="shared" si="382"/>
        <v>168.67726457895998</v>
      </c>
      <c r="J1558" s="51">
        <f t="shared" si="383"/>
        <v>0</v>
      </c>
      <c r="K1558" s="51">
        <f t="shared" si="384"/>
        <v>54.687152425912657</v>
      </c>
    </row>
    <row r="1559" spans="1:11" ht="79.2">
      <c r="A1559" s="57" t="s">
        <v>385</v>
      </c>
      <c r="B1559" s="49" t="s">
        <v>386</v>
      </c>
      <c r="C1559" s="50">
        <v>55870.97</v>
      </c>
      <c r="D1559" s="50">
        <v>158343</v>
      </c>
      <c r="E1559" s="50">
        <v>0</v>
      </c>
      <c r="F1559" s="50">
        <v>115649.8</v>
      </c>
      <c r="G1559" s="50">
        <f t="shared" si="380"/>
        <v>59778.83</v>
      </c>
      <c r="H1559" s="50">
        <f t="shared" si="381"/>
        <v>-115649.8</v>
      </c>
      <c r="I1559" s="51">
        <f t="shared" si="382"/>
        <v>106.99443736165671</v>
      </c>
      <c r="J1559" s="51">
        <f t="shared" si="383"/>
        <v>0</v>
      </c>
      <c r="K1559" s="51">
        <f t="shared" si="384"/>
        <v>73.037519814579738</v>
      </c>
    </row>
    <row r="1560" spans="1:11">
      <c r="A1560" s="54" t="s">
        <v>23</v>
      </c>
      <c r="B1560" s="49" t="s">
        <v>24</v>
      </c>
      <c r="C1560" s="50">
        <v>2790210</v>
      </c>
      <c r="D1560" s="50">
        <v>1568853</v>
      </c>
      <c r="E1560" s="50">
        <v>72359</v>
      </c>
      <c r="F1560" s="50">
        <v>1568853</v>
      </c>
      <c r="G1560" s="50">
        <f t="shared" si="380"/>
        <v>-1221357</v>
      </c>
      <c r="H1560" s="50">
        <f t="shared" si="381"/>
        <v>-1496494</v>
      </c>
      <c r="I1560" s="51">
        <f t="shared" si="382"/>
        <v>-43.772941821583323</v>
      </c>
      <c r="J1560" s="51">
        <f t="shared" si="383"/>
        <v>2168.1518539504418</v>
      </c>
      <c r="K1560" s="51">
        <f t="shared" si="384"/>
        <v>100</v>
      </c>
    </row>
    <row r="1561" spans="1:11" ht="26.4">
      <c r="A1561" s="55" t="s">
        <v>25</v>
      </c>
      <c r="B1561" s="49" t="s">
        <v>26</v>
      </c>
      <c r="C1561" s="50">
        <v>2790210</v>
      </c>
      <c r="D1561" s="50">
        <v>1568853</v>
      </c>
      <c r="E1561" s="50">
        <v>72359</v>
      </c>
      <c r="F1561" s="50">
        <v>1568853</v>
      </c>
      <c r="G1561" s="50">
        <f t="shared" si="380"/>
        <v>-1221357</v>
      </c>
      <c r="H1561" s="50">
        <f t="shared" si="381"/>
        <v>-1496494</v>
      </c>
      <c r="I1561" s="51">
        <f t="shared" si="382"/>
        <v>-43.772941821583323</v>
      </c>
      <c r="J1561" s="51">
        <f t="shared" si="383"/>
        <v>2168.1518539504418</v>
      </c>
      <c r="K1561" s="51">
        <f t="shared" si="384"/>
        <v>100</v>
      </c>
    </row>
    <row r="1562" spans="1:11">
      <c r="A1562" s="48" t="s">
        <v>27</v>
      </c>
      <c r="B1562" s="49" t="s">
        <v>28</v>
      </c>
      <c r="C1562" s="50">
        <v>8521362.6899999995</v>
      </c>
      <c r="D1562" s="50">
        <v>38606836</v>
      </c>
      <c r="E1562" s="50">
        <v>12388424</v>
      </c>
      <c r="F1562" s="50">
        <v>11673970.789999999</v>
      </c>
      <c r="G1562" s="50">
        <f t="shared" si="380"/>
        <v>3152608.0999999996</v>
      </c>
      <c r="H1562" s="50">
        <f t="shared" si="381"/>
        <v>714453.21000000089</v>
      </c>
      <c r="I1562" s="51">
        <f t="shared" si="382"/>
        <v>36.996525258802251</v>
      </c>
      <c r="J1562" s="51">
        <f t="shared" si="383"/>
        <v>94.232896694527085</v>
      </c>
      <c r="K1562" s="51">
        <f t="shared" si="384"/>
        <v>30.238092523303383</v>
      </c>
    </row>
    <row r="1563" spans="1:11">
      <c r="A1563" s="54" t="s">
        <v>29</v>
      </c>
      <c r="B1563" s="49" t="s">
        <v>30</v>
      </c>
      <c r="C1563" s="50">
        <v>8521362.6899999995</v>
      </c>
      <c r="D1563" s="50">
        <v>38592060</v>
      </c>
      <c r="E1563" s="50">
        <v>12388424</v>
      </c>
      <c r="F1563" s="50">
        <v>11665742.789999999</v>
      </c>
      <c r="G1563" s="50">
        <f t="shared" si="380"/>
        <v>3144380.0999999996</v>
      </c>
      <c r="H1563" s="50">
        <f t="shared" si="381"/>
        <v>722681.21000000089</v>
      </c>
      <c r="I1563" s="51">
        <f t="shared" si="382"/>
        <v>36.899967932241594</v>
      </c>
      <c r="J1563" s="51">
        <f t="shared" si="383"/>
        <v>94.166479852481629</v>
      </c>
      <c r="K1563" s="51">
        <f t="shared" si="384"/>
        <v>30.228349536148109</v>
      </c>
    </row>
    <row r="1564" spans="1:11">
      <c r="A1564" s="55" t="s">
        <v>31</v>
      </c>
      <c r="B1564" s="49" t="s">
        <v>32</v>
      </c>
      <c r="C1564" s="50">
        <v>2234528.36</v>
      </c>
      <c r="D1564" s="50">
        <v>6376652</v>
      </c>
      <c r="E1564" s="50">
        <v>3931097</v>
      </c>
      <c r="F1564" s="50">
        <v>2304913.2799999998</v>
      </c>
      <c r="G1564" s="50">
        <f t="shared" si="380"/>
        <v>70384.919999999925</v>
      </c>
      <c r="H1564" s="50">
        <f t="shared" si="381"/>
        <v>1626183.7200000002</v>
      </c>
      <c r="I1564" s="51">
        <f t="shared" si="382"/>
        <v>3.1498781246168619</v>
      </c>
      <c r="J1564" s="51">
        <f t="shared" si="383"/>
        <v>58.632826409523851</v>
      </c>
      <c r="K1564" s="51">
        <f t="shared" si="384"/>
        <v>36.146135621012405</v>
      </c>
    </row>
    <row r="1565" spans="1:11">
      <c r="A1565" s="56" t="s">
        <v>33</v>
      </c>
      <c r="B1565" s="49" t="s">
        <v>34</v>
      </c>
      <c r="C1565" s="50">
        <v>79243.199999999997</v>
      </c>
      <c r="D1565" s="50">
        <v>1240600</v>
      </c>
      <c r="E1565" s="50">
        <v>541637</v>
      </c>
      <c r="F1565" s="50">
        <v>64998.89</v>
      </c>
      <c r="G1565" s="50">
        <f t="shared" si="380"/>
        <v>-14244.309999999998</v>
      </c>
      <c r="H1565" s="50">
        <f t="shared" si="381"/>
        <v>476638.11</v>
      </c>
      <c r="I1565" s="51">
        <f t="shared" si="382"/>
        <v>-17.97543511619925</v>
      </c>
      <c r="J1565" s="51">
        <f t="shared" si="383"/>
        <v>12.000452332466208</v>
      </c>
      <c r="K1565" s="51">
        <f t="shared" si="384"/>
        <v>5.2393108173464453</v>
      </c>
    </row>
    <row r="1566" spans="1:11">
      <c r="A1566" s="56" t="s">
        <v>35</v>
      </c>
      <c r="B1566" s="49" t="s">
        <v>36</v>
      </c>
      <c r="C1566" s="50">
        <v>2155285.16</v>
      </c>
      <c r="D1566" s="50">
        <v>5136052</v>
      </c>
      <c r="E1566" s="50">
        <v>3389460</v>
      </c>
      <c r="F1566" s="50">
        <v>2239914.39</v>
      </c>
      <c r="G1566" s="50">
        <f t="shared" si="380"/>
        <v>84629.229999999981</v>
      </c>
      <c r="H1566" s="50">
        <f t="shared" si="381"/>
        <v>1149545.6099999999</v>
      </c>
      <c r="I1566" s="51">
        <f t="shared" si="382"/>
        <v>3.9265908553836084</v>
      </c>
      <c r="J1566" s="51">
        <f t="shared" si="383"/>
        <v>66.08469756244358</v>
      </c>
      <c r="K1566" s="51">
        <f t="shared" si="384"/>
        <v>43.611598753283651</v>
      </c>
    </row>
    <row r="1567" spans="1:11">
      <c r="A1567" s="57" t="s">
        <v>37</v>
      </c>
      <c r="B1567" s="49" t="s">
        <v>38</v>
      </c>
      <c r="C1567" s="50">
        <v>86124.51</v>
      </c>
      <c r="D1567" s="50">
        <v>0</v>
      </c>
      <c r="E1567" s="50">
        <v>0</v>
      </c>
      <c r="F1567" s="50">
        <v>81158.77</v>
      </c>
      <c r="G1567" s="50">
        <f t="shared" si="380"/>
        <v>-4965.7399999999907</v>
      </c>
      <c r="H1567" s="50">
        <f t="shared" si="381"/>
        <v>-81158.77</v>
      </c>
      <c r="I1567" s="51">
        <f t="shared" si="382"/>
        <v>-5.7657686528492178</v>
      </c>
      <c r="J1567" s="51">
        <f t="shared" si="383"/>
        <v>0</v>
      </c>
      <c r="K1567" s="51">
        <f t="shared" si="384"/>
        <v>0</v>
      </c>
    </row>
    <row r="1568" spans="1:11">
      <c r="A1568" s="55" t="s">
        <v>39</v>
      </c>
      <c r="B1568" s="49" t="s">
        <v>40</v>
      </c>
      <c r="C1568" s="50">
        <v>3937696.06</v>
      </c>
      <c r="D1568" s="50">
        <v>12853518</v>
      </c>
      <c r="E1568" s="50">
        <v>3832420</v>
      </c>
      <c r="F1568" s="50">
        <v>4494584.1100000003</v>
      </c>
      <c r="G1568" s="50">
        <f t="shared" si="380"/>
        <v>556888.05000000028</v>
      </c>
      <c r="H1568" s="50">
        <f t="shared" si="381"/>
        <v>-662164.11000000034</v>
      </c>
      <c r="I1568" s="51">
        <f t="shared" si="382"/>
        <v>14.14248437447965</v>
      </c>
      <c r="J1568" s="51">
        <f t="shared" si="383"/>
        <v>117.27796301031725</v>
      </c>
      <c r="K1568" s="51">
        <f t="shared" si="384"/>
        <v>34.967734981193473</v>
      </c>
    </row>
    <row r="1569" spans="1:11">
      <c r="A1569" s="56" t="s">
        <v>41</v>
      </c>
      <c r="B1569" s="49" t="s">
        <v>42</v>
      </c>
      <c r="C1569" s="50">
        <v>3937696.06</v>
      </c>
      <c r="D1569" s="50">
        <v>12353318</v>
      </c>
      <c r="E1569" s="50">
        <v>3597520</v>
      </c>
      <c r="F1569" s="50">
        <v>4494584.1100000003</v>
      </c>
      <c r="G1569" s="50">
        <f t="shared" si="380"/>
        <v>556888.05000000028</v>
      </c>
      <c r="H1569" s="50">
        <f t="shared" si="381"/>
        <v>-897064.11000000034</v>
      </c>
      <c r="I1569" s="51">
        <f t="shared" si="382"/>
        <v>14.14248437447965</v>
      </c>
      <c r="J1569" s="51">
        <f t="shared" si="383"/>
        <v>124.93562537525852</v>
      </c>
      <c r="K1569" s="51">
        <f t="shared" si="384"/>
        <v>36.383618635900092</v>
      </c>
    </row>
    <row r="1570" spans="1:11">
      <c r="A1570" s="56" t="s">
        <v>43</v>
      </c>
      <c r="B1570" s="49" t="s">
        <v>44</v>
      </c>
      <c r="C1570" s="50">
        <v>0</v>
      </c>
      <c r="D1570" s="50">
        <v>500200</v>
      </c>
      <c r="E1570" s="50">
        <v>234900</v>
      </c>
      <c r="F1570" s="50">
        <v>0</v>
      </c>
      <c r="G1570" s="50">
        <f t="shared" si="380"/>
        <v>0</v>
      </c>
      <c r="H1570" s="50">
        <f t="shared" si="381"/>
        <v>234900</v>
      </c>
      <c r="I1570" s="51">
        <f t="shared" si="382"/>
        <v>0</v>
      </c>
      <c r="J1570" s="51">
        <f t="shared" si="383"/>
        <v>0</v>
      </c>
      <c r="K1570" s="51">
        <f t="shared" si="384"/>
        <v>0</v>
      </c>
    </row>
    <row r="1571" spans="1:11" ht="26.4">
      <c r="A1571" s="55" t="s">
        <v>69</v>
      </c>
      <c r="B1571" s="49" t="s">
        <v>70</v>
      </c>
      <c r="C1571" s="50">
        <v>158418.89000000001</v>
      </c>
      <c r="D1571" s="50">
        <v>3385223</v>
      </c>
      <c r="E1571" s="50">
        <v>218936</v>
      </c>
      <c r="F1571" s="50">
        <v>160533.6</v>
      </c>
      <c r="G1571" s="50">
        <f t="shared" si="380"/>
        <v>2114.7099999999919</v>
      </c>
      <c r="H1571" s="50">
        <f t="shared" si="381"/>
        <v>58402.399999999994</v>
      </c>
      <c r="I1571" s="51">
        <f t="shared" si="382"/>
        <v>1.334885000141071</v>
      </c>
      <c r="J1571" s="51">
        <f t="shared" si="383"/>
        <v>73.324441846018928</v>
      </c>
      <c r="K1571" s="51">
        <f t="shared" si="384"/>
        <v>4.7421868515013639</v>
      </c>
    </row>
    <row r="1572" spans="1:11">
      <c r="A1572" s="56" t="s">
        <v>225</v>
      </c>
      <c r="B1572" s="49" t="s">
        <v>226</v>
      </c>
      <c r="C1572" s="50">
        <v>0</v>
      </c>
      <c r="D1572" s="50">
        <v>1063624</v>
      </c>
      <c r="E1572" s="50">
        <v>0</v>
      </c>
      <c r="F1572" s="50">
        <v>0</v>
      </c>
      <c r="G1572" s="50">
        <f t="shared" si="380"/>
        <v>0</v>
      </c>
      <c r="H1572" s="50">
        <f t="shared" si="381"/>
        <v>0</v>
      </c>
      <c r="I1572" s="51">
        <f t="shared" si="382"/>
        <v>0</v>
      </c>
      <c r="J1572" s="51">
        <f t="shared" si="383"/>
        <v>0</v>
      </c>
      <c r="K1572" s="51">
        <f t="shared" si="384"/>
        <v>0</v>
      </c>
    </row>
    <row r="1573" spans="1:11">
      <c r="A1573" s="56" t="s">
        <v>71</v>
      </c>
      <c r="B1573" s="49" t="s">
        <v>72</v>
      </c>
      <c r="C1573" s="50">
        <v>158418.89000000001</v>
      </c>
      <c r="D1573" s="50">
        <v>2321599</v>
      </c>
      <c r="E1573" s="50">
        <v>218936</v>
      </c>
      <c r="F1573" s="50">
        <v>160533.6</v>
      </c>
      <c r="G1573" s="50">
        <f t="shared" si="380"/>
        <v>2114.7099999999919</v>
      </c>
      <c r="H1573" s="50">
        <f t="shared" si="381"/>
        <v>58402.399999999994</v>
      </c>
      <c r="I1573" s="51">
        <f t="shared" si="382"/>
        <v>1.334885000141071</v>
      </c>
      <c r="J1573" s="51">
        <f t="shared" si="383"/>
        <v>73.324441846018928</v>
      </c>
      <c r="K1573" s="51">
        <f t="shared" si="384"/>
        <v>6.9147858867961265</v>
      </c>
    </row>
    <row r="1574" spans="1:11" ht="26.4">
      <c r="A1574" s="55" t="s">
        <v>45</v>
      </c>
      <c r="B1574" s="49" t="s">
        <v>46</v>
      </c>
      <c r="C1574" s="50">
        <v>2190719.38</v>
      </c>
      <c r="D1574" s="50">
        <v>15976667</v>
      </c>
      <c r="E1574" s="50">
        <v>4405971</v>
      </c>
      <c r="F1574" s="50">
        <v>4705711.8</v>
      </c>
      <c r="G1574" s="50">
        <f t="shared" si="380"/>
        <v>2514992.42</v>
      </c>
      <c r="H1574" s="50">
        <f t="shared" si="381"/>
        <v>-299740.79999999981</v>
      </c>
      <c r="I1574" s="51">
        <f t="shared" si="382"/>
        <v>114.80212586607053</v>
      </c>
      <c r="J1574" s="51">
        <f t="shared" si="383"/>
        <v>106.80305884900285</v>
      </c>
      <c r="K1574" s="51">
        <f t="shared" si="384"/>
        <v>29.453651377975142</v>
      </c>
    </row>
    <row r="1575" spans="1:11">
      <c r="A1575" s="56" t="s">
        <v>47</v>
      </c>
      <c r="B1575" s="49" t="s">
        <v>48</v>
      </c>
      <c r="C1575" s="50">
        <v>150566.84</v>
      </c>
      <c r="D1575" s="50">
        <v>436263</v>
      </c>
      <c r="E1575" s="50">
        <v>157044</v>
      </c>
      <c r="F1575" s="50">
        <v>276336.40000000002</v>
      </c>
      <c r="G1575" s="50">
        <f t="shared" si="380"/>
        <v>125769.56000000003</v>
      </c>
      <c r="H1575" s="50">
        <f t="shared" si="381"/>
        <v>-119292.40000000002</v>
      </c>
      <c r="I1575" s="51">
        <f t="shared" si="382"/>
        <v>83.530716325055408</v>
      </c>
      <c r="J1575" s="51">
        <f t="shared" si="383"/>
        <v>175.96113191207561</v>
      </c>
      <c r="K1575" s="51">
        <f t="shared" si="384"/>
        <v>63.341699846193698</v>
      </c>
    </row>
    <row r="1576" spans="1:11" ht="26.4">
      <c r="A1576" s="57" t="s">
        <v>49</v>
      </c>
      <c r="B1576" s="49" t="s">
        <v>50</v>
      </c>
      <c r="C1576" s="50">
        <v>150566.84</v>
      </c>
      <c r="D1576" s="50">
        <v>436263</v>
      </c>
      <c r="E1576" s="50">
        <v>157044</v>
      </c>
      <c r="F1576" s="50">
        <v>276336.40000000002</v>
      </c>
      <c r="G1576" s="50">
        <f t="shared" si="380"/>
        <v>125769.56000000003</v>
      </c>
      <c r="H1576" s="50">
        <f t="shared" si="381"/>
        <v>-119292.40000000002</v>
      </c>
      <c r="I1576" s="51">
        <f t="shared" si="382"/>
        <v>83.530716325055408</v>
      </c>
      <c r="J1576" s="51">
        <f t="shared" si="383"/>
        <v>175.96113191207561</v>
      </c>
      <c r="K1576" s="51">
        <f t="shared" si="384"/>
        <v>63.341699846193698</v>
      </c>
    </row>
    <row r="1577" spans="1:11" ht="26.4">
      <c r="A1577" s="58" t="s">
        <v>51</v>
      </c>
      <c r="B1577" s="49" t="s">
        <v>52</v>
      </c>
      <c r="C1577" s="50">
        <v>40154</v>
      </c>
      <c r="D1577" s="50">
        <v>48396</v>
      </c>
      <c r="E1577" s="50">
        <v>29881</v>
      </c>
      <c r="F1577" s="50">
        <v>48396</v>
      </c>
      <c r="G1577" s="50">
        <f t="shared" si="380"/>
        <v>8242</v>
      </c>
      <c r="H1577" s="50">
        <f t="shared" si="381"/>
        <v>-18515</v>
      </c>
      <c r="I1577" s="51">
        <f t="shared" si="382"/>
        <v>20.525974996264381</v>
      </c>
      <c r="J1577" s="51">
        <f t="shared" si="383"/>
        <v>161.9624510558549</v>
      </c>
      <c r="K1577" s="51">
        <f t="shared" si="384"/>
        <v>100</v>
      </c>
    </row>
    <row r="1578" spans="1:11" ht="26.4">
      <c r="A1578" s="58" t="s">
        <v>95</v>
      </c>
      <c r="B1578" s="49" t="s">
        <v>96</v>
      </c>
      <c r="C1578" s="50">
        <v>110412.84</v>
      </c>
      <c r="D1578" s="50">
        <v>387867</v>
      </c>
      <c r="E1578" s="50">
        <v>127163</v>
      </c>
      <c r="F1578" s="50">
        <v>227940.4</v>
      </c>
      <c r="G1578" s="50">
        <f t="shared" si="380"/>
        <v>117527.56</v>
      </c>
      <c r="H1578" s="50">
        <f t="shared" si="381"/>
        <v>-100777.4</v>
      </c>
      <c r="I1578" s="51">
        <f t="shared" si="382"/>
        <v>106.44374331825901</v>
      </c>
      <c r="J1578" s="51">
        <f t="shared" si="383"/>
        <v>179.25056816841376</v>
      </c>
      <c r="K1578" s="51">
        <f t="shared" si="384"/>
        <v>58.767670361232071</v>
      </c>
    </row>
    <row r="1579" spans="1:11" ht="52.8">
      <c r="A1579" s="56" t="s">
        <v>153</v>
      </c>
      <c r="B1579" s="49" t="s">
        <v>154</v>
      </c>
      <c r="C1579" s="50">
        <v>2040152.54</v>
      </c>
      <c r="D1579" s="50">
        <v>15540404</v>
      </c>
      <c r="E1579" s="50">
        <v>4248927</v>
      </c>
      <c r="F1579" s="50">
        <v>4429375.4000000004</v>
      </c>
      <c r="G1579" s="50">
        <f t="shared" si="380"/>
        <v>2389222.8600000003</v>
      </c>
      <c r="H1579" s="50">
        <f t="shared" si="381"/>
        <v>-180448.40000000037</v>
      </c>
      <c r="I1579" s="51">
        <f t="shared" si="382"/>
        <v>117.11001080340787</v>
      </c>
      <c r="J1579" s="51">
        <f t="shared" si="383"/>
        <v>104.24691692749724</v>
      </c>
      <c r="K1579" s="51">
        <f t="shared" si="384"/>
        <v>28.502318215150652</v>
      </c>
    </row>
    <row r="1580" spans="1:11" ht="39.6">
      <c r="A1580" s="57" t="s">
        <v>155</v>
      </c>
      <c r="B1580" s="49" t="s">
        <v>156</v>
      </c>
      <c r="C1580" s="50">
        <v>1379296.99</v>
      </c>
      <c r="D1580" s="50">
        <v>6480254</v>
      </c>
      <c r="E1580" s="50">
        <v>2336000</v>
      </c>
      <c r="F1580" s="50">
        <v>1167654.77</v>
      </c>
      <c r="G1580" s="50">
        <f t="shared" si="380"/>
        <v>-211642.21999999997</v>
      </c>
      <c r="H1580" s="50">
        <f t="shared" si="381"/>
        <v>1168345.23</v>
      </c>
      <c r="I1580" s="51">
        <f t="shared" si="382"/>
        <v>-15.344209516472588</v>
      </c>
      <c r="J1580" s="51">
        <f t="shared" si="383"/>
        <v>49.985221318493153</v>
      </c>
      <c r="K1580" s="51">
        <f t="shared" si="384"/>
        <v>18.018657447686465</v>
      </c>
    </row>
    <row r="1581" spans="1:11" ht="66">
      <c r="A1581" s="57" t="s">
        <v>243</v>
      </c>
      <c r="B1581" s="49" t="s">
        <v>244</v>
      </c>
      <c r="C1581" s="50">
        <v>660855.55000000005</v>
      </c>
      <c r="D1581" s="50">
        <v>9060150</v>
      </c>
      <c r="E1581" s="50">
        <v>1912927</v>
      </c>
      <c r="F1581" s="50">
        <v>3261720.63</v>
      </c>
      <c r="G1581" s="50">
        <f t="shared" si="380"/>
        <v>2600865.08</v>
      </c>
      <c r="H1581" s="50">
        <f t="shared" si="381"/>
        <v>-1348793.63</v>
      </c>
      <c r="I1581" s="51">
        <f t="shared" si="382"/>
        <v>393.56029922121405</v>
      </c>
      <c r="J1581" s="51">
        <f t="shared" si="383"/>
        <v>170.50941463004077</v>
      </c>
      <c r="K1581" s="51">
        <f t="shared" si="384"/>
        <v>36.000735418287775</v>
      </c>
    </row>
    <row r="1582" spans="1:11">
      <c r="A1582" s="54" t="s">
        <v>53</v>
      </c>
      <c r="B1582" s="49" t="s">
        <v>54</v>
      </c>
      <c r="C1582" s="50">
        <v>0</v>
      </c>
      <c r="D1582" s="50">
        <v>14776</v>
      </c>
      <c r="E1582" s="50">
        <v>0</v>
      </c>
      <c r="F1582" s="50">
        <v>8228</v>
      </c>
      <c r="G1582" s="50">
        <f t="shared" si="380"/>
        <v>8228</v>
      </c>
      <c r="H1582" s="50">
        <f t="shared" si="381"/>
        <v>-8228</v>
      </c>
      <c r="I1582" s="51">
        <f t="shared" si="382"/>
        <v>0</v>
      </c>
      <c r="J1582" s="51">
        <f t="shared" si="383"/>
        <v>0</v>
      </c>
      <c r="K1582" s="51">
        <f t="shared" si="384"/>
        <v>55.684894423389274</v>
      </c>
    </row>
    <row r="1583" spans="1:11">
      <c r="A1583" s="55" t="s">
        <v>55</v>
      </c>
      <c r="B1583" s="49" t="s">
        <v>56</v>
      </c>
      <c r="C1583" s="50">
        <v>0</v>
      </c>
      <c r="D1583" s="50">
        <v>14776</v>
      </c>
      <c r="E1583" s="50">
        <v>0</v>
      </c>
      <c r="F1583" s="50">
        <v>8228</v>
      </c>
      <c r="G1583" s="50">
        <f t="shared" si="380"/>
        <v>8228</v>
      </c>
      <c r="H1583" s="50">
        <f t="shared" si="381"/>
        <v>-8228</v>
      </c>
      <c r="I1583" s="51">
        <f t="shared" si="382"/>
        <v>0</v>
      </c>
      <c r="J1583" s="51">
        <f t="shared" si="383"/>
        <v>0</v>
      </c>
      <c r="K1583" s="51">
        <f t="shared" si="384"/>
        <v>55.684894423389274</v>
      </c>
    </row>
    <row r="1584" spans="1:11">
      <c r="A1584" s="48"/>
      <c r="B1584" s="49" t="s">
        <v>57</v>
      </c>
      <c r="C1584" s="50">
        <v>23671546.809999999</v>
      </c>
      <c r="D1584" s="50">
        <v>-17523974</v>
      </c>
      <c r="E1584" s="50">
        <v>-5060248</v>
      </c>
      <c r="F1584" s="50">
        <v>22155015.600000001</v>
      </c>
      <c r="G1584" s="50">
        <f t="shared" si="380"/>
        <v>-1516531.2099999972</v>
      </c>
      <c r="H1584" s="50">
        <f t="shared" si="381"/>
        <v>-27215263.600000001</v>
      </c>
      <c r="I1584" s="51">
        <f t="shared" si="382"/>
        <v>-6.4065572992439144</v>
      </c>
      <c r="J1584" s="51">
        <f t="shared" si="383"/>
        <v>-437.8246995008941</v>
      </c>
      <c r="K1584" s="51">
        <f t="shared" si="384"/>
        <v>-126.42689152586053</v>
      </c>
    </row>
    <row r="1585" spans="1:11">
      <c r="A1585" s="48" t="s">
        <v>58</v>
      </c>
      <c r="B1585" s="49" t="s">
        <v>59</v>
      </c>
      <c r="C1585" s="50">
        <v>-23671546.809999999</v>
      </c>
      <c r="D1585" s="50">
        <v>17523974</v>
      </c>
      <c r="E1585" s="50">
        <v>5060248</v>
      </c>
      <c r="F1585" s="50">
        <v>-22155015.600000001</v>
      </c>
      <c r="G1585" s="50">
        <f t="shared" si="380"/>
        <v>1516531.2099999972</v>
      </c>
      <c r="H1585" s="50">
        <f t="shared" si="381"/>
        <v>27215263.600000001</v>
      </c>
      <c r="I1585" s="51">
        <f t="shared" si="382"/>
        <v>-6.4065572992439144</v>
      </c>
      <c r="J1585" s="51">
        <f t="shared" si="383"/>
        <v>-437.8246995008941</v>
      </c>
      <c r="K1585" s="51">
        <f t="shared" si="384"/>
        <v>-126.42689152586053</v>
      </c>
    </row>
    <row r="1586" spans="1:11">
      <c r="A1586" s="54" t="s">
        <v>60</v>
      </c>
      <c r="B1586" s="49" t="s">
        <v>61</v>
      </c>
      <c r="C1586" s="50">
        <v>-23671546.809999999</v>
      </c>
      <c r="D1586" s="50">
        <v>17523974</v>
      </c>
      <c r="E1586" s="50">
        <v>5060248</v>
      </c>
      <c r="F1586" s="50">
        <v>-22155015.600000001</v>
      </c>
      <c r="G1586" s="50">
        <f t="shared" si="380"/>
        <v>1516531.2099999972</v>
      </c>
      <c r="H1586" s="50">
        <f t="shared" si="381"/>
        <v>27215263.600000001</v>
      </c>
      <c r="I1586" s="51">
        <f t="shared" si="382"/>
        <v>-6.4065572992439144</v>
      </c>
      <c r="J1586" s="51">
        <f t="shared" si="383"/>
        <v>-437.8246995008941</v>
      </c>
      <c r="K1586" s="51">
        <f t="shared" si="384"/>
        <v>-126.42689152586053</v>
      </c>
    </row>
    <row r="1587" spans="1:11" ht="26.4">
      <c r="A1587" s="55" t="s">
        <v>97</v>
      </c>
      <c r="B1587" s="49" t="s">
        <v>98</v>
      </c>
      <c r="C1587" s="50">
        <v>-23323741.469999999</v>
      </c>
      <c r="D1587" s="50">
        <v>17523974</v>
      </c>
      <c r="E1587" s="50">
        <v>5060248</v>
      </c>
      <c r="F1587" s="50">
        <v>-20095756.079999998</v>
      </c>
      <c r="G1587" s="50">
        <f t="shared" si="380"/>
        <v>3227985.3900000006</v>
      </c>
      <c r="H1587" s="50">
        <f t="shared" si="381"/>
        <v>25156004.079999998</v>
      </c>
      <c r="I1587" s="51">
        <f t="shared" si="382"/>
        <v>-13.839912409216055</v>
      </c>
      <c r="J1587" s="51">
        <f t="shared" si="383"/>
        <v>-397.12986557180596</v>
      </c>
      <c r="K1587" s="51">
        <f t="shared" si="384"/>
        <v>-114.67579260275093</v>
      </c>
    </row>
    <row r="1588" spans="1:11" ht="52.8">
      <c r="A1588" s="63" t="s">
        <v>178</v>
      </c>
      <c r="B1588" s="60" t="s">
        <v>179</v>
      </c>
      <c r="C1588" s="61"/>
      <c r="D1588" s="61"/>
      <c r="E1588" s="61"/>
      <c r="F1588" s="61"/>
      <c r="G1588" s="61"/>
      <c r="H1588" s="61"/>
      <c r="I1588" s="62"/>
      <c r="J1588" s="62"/>
      <c r="K1588" s="62"/>
    </row>
    <row r="1589" spans="1:11">
      <c r="A1589" s="48" t="s">
        <v>19</v>
      </c>
      <c r="B1589" s="49" t="s">
        <v>20</v>
      </c>
      <c r="C1589" s="50">
        <v>0</v>
      </c>
      <c r="D1589" s="50">
        <v>230118</v>
      </c>
      <c r="E1589" s="50">
        <v>120000</v>
      </c>
      <c r="F1589" s="50">
        <v>230118</v>
      </c>
      <c r="G1589" s="50">
        <f t="shared" ref="G1589:G1602" si="385">F1589-C1589</f>
        <v>230118</v>
      </c>
      <c r="H1589" s="50">
        <f t="shared" ref="H1589:H1602" si="386">E1589-F1589</f>
        <v>-110118</v>
      </c>
      <c r="I1589" s="51">
        <f t="shared" ref="I1589:I1602" si="387">IF(ISERROR(F1589/C1589),0,F1589/C1589*100-100)</f>
        <v>0</v>
      </c>
      <c r="J1589" s="51">
        <f t="shared" ref="J1589:J1602" si="388">IF(ISERROR(F1589/E1589),0,F1589/E1589*100)</f>
        <v>191.76500000000001</v>
      </c>
      <c r="K1589" s="51">
        <f t="shared" ref="K1589:K1602" si="389">IF(ISERROR(F1589/D1589),0,F1589/D1589*100)</f>
        <v>100</v>
      </c>
    </row>
    <row r="1590" spans="1:11">
      <c r="A1590" s="54" t="s">
        <v>23</v>
      </c>
      <c r="B1590" s="49" t="s">
        <v>24</v>
      </c>
      <c r="C1590" s="50">
        <v>0</v>
      </c>
      <c r="D1590" s="50">
        <v>230118</v>
      </c>
      <c r="E1590" s="50">
        <v>120000</v>
      </c>
      <c r="F1590" s="50">
        <v>230118</v>
      </c>
      <c r="G1590" s="50">
        <f t="shared" si="385"/>
        <v>230118</v>
      </c>
      <c r="H1590" s="50">
        <f t="shared" si="386"/>
        <v>-110118</v>
      </c>
      <c r="I1590" s="51">
        <f t="shared" si="387"/>
        <v>0</v>
      </c>
      <c r="J1590" s="51">
        <f t="shared" si="388"/>
        <v>191.76500000000001</v>
      </c>
      <c r="K1590" s="51">
        <f t="shared" si="389"/>
        <v>100</v>
      </c>
    </row>
    <row r="1591" spans="1:11" ht="26.4">
      <c r="A1591" s="55" t="s">
        <v>25</v>
      </c>
      <c r="B1591" s="49" t="s">
        <v>26</v>
      </c>
      <c r="C1591" s="50">
        <v>0</v>
      </c>
      <c r="D1591" s="50">
        <v>230118</v>
      </c>
      <c r="E1591" s="50">
        <v>120000</v>
      </c>
      <c r="F1591" s="50">
        <v>230118</v>
      </c>
      <c r="G1591" s="50">
        <f t="shared" si="385"/>
        <v>230118</v>
      </c>
      <c r="H1591" s="50">
        <f t="shared" si="386"/>
        <v>-110118</v>
      </c>
      <c r="I1591" s="51">
        <f t="shared" si="387"/>
        <v>0</v>
      </c>
      <c r="J1591" s="51">
        <f t="shared" si="388"/>
        <v>191.76500000000001</v>
      </c>
      <c r="K1591" s="51">
        <f t="shared" si="389"/>
        <v>100</v>
      </c>
    </row>
    <row r="1592" spans="1:11">
      <c r="A1592" s="48" t="s">
        <v>27</v>
      </c>
      <c r="B1592" s="49" t="s">
        <v>28</v>
      </c>
      <c r="C1592" s="50">
        <v>0</v>
      </c>
      <c r="D1592" s="50">
        <v>230118</v>
      </c>
      <c r="E1592" s="50">
        <v>120000</v>
      </c>
      <c r="F1592" s="50">
        <v>124963.18</v>
      </c>
      <c r="G1592" s="50">
        <f t="shared" si="385"/>
        <v>124963.18</v>
      </c>
      <c r="H1592" s="50">
        <f t="shared" si="386"/>
        <v>-4963.179999999993</v>
      </c>
      <c r="I1592" s="51">
        <f t="shared" si="387"/>
        <v>0</v>
      </c>
      <c r="J1592" s="51">
        <f t="shared" si="388"/>
        <v>104.13598333333334</v>
      </c>
      <c r="K1592" s="51">
        <f t="shared" si="389"/>
        <v>54.303957100270296</v>
      </c>
    </row>
    <row r="1593" spans="1:11">
      <c r="A1593" s="54" t="s">
        <v>29</v>
      </c>
      <c r="B1593" s="49" t="s">
        <v>30</v>
      </c>
      <c r="C1593" s="50">
        <v>0</v>
      </c>
      <c r="D1593" s="50">
        <v>227118</v>
      </c>
      <c r="E1593" s="50">
        <v>120000</v>
      </c>
      <c r="F1593" s="50">
        <v>122210.26</v>
      </c>
      <c r="G1593" s="50">
        <f t="shared" si="385"/>
        <v>122210.26</v>
      </c>
      <c r="H1593" s="50">
        <f t="shared" si="386"/>
        <v>-2210.2599999999948</v>
      </c>
      <c r="I1593" s="51">
        <f t="shared" si="387"/>
        <v>0</v>
      </c>
      <c r="J1593" s="51">
        <f t="shared" si="388"/>
        <v>101.84188333333333</v>
      </c>
      <c r="K1593" s="51">
        <f t="shared" si="389"/>
        <v>53.809147667732191</v>
      </c>
    </row>
    <row r="1594" spans="1:11">
      <c r="A1594" s="55" t="s">
        <v>31</v>
      </c>
      <c r="B1594" s="49" t="s">
        <v>32</v>
      </c>
      <c r="C1594" s="50">
        <v>0</v>
      </c>
      <c r="D1594" s="50">
        <v>227118</v>
      </c>
      <c r="E1594" s="50">
        <v>120000</v>
      </c>
      <c r="F1594" s="50">
        <v>122210.26</v>
      </c>
      <c r="G1594" s="50">
        <f t="shared" si="385"/>
        <v>122210.26</v>
      </c>
      <c r="H1594" s="50">
        <f t="shared" si="386"/>
        <v>-2210.2599999999948</v>
      </c>
      <c r="I1594" s="51">
        <f t="shared" si="387"/>
        <v>0</v>
      </c>
      <c r="J1594" s="51">
        <f t="shared" si="388"/>
        <v>101.84188333333333</v>
      </c>
      <c r="K1594" s="51">
        <f t="shared" si="389"/>
        <v>53.809147667732191</v>
      </c>
    </row>
    <row r="1595" spans="1:11">
      <c r="A1595" s="56" t="s">
        <v>33</v>
      </c>
      <c r="B1595" s="49" t="s">
        <v>34</v>
      </c>
      <c r="C1595" s="50">
        <v>0</v>
      </c>
      <c r="D1595" s="50">
        <v>156626</v>
      </c>
      <c r="E1595" s="50">
        <v>83000</v>
      </c>
      <c r="F1595" s="50">
        <v>110808.33</v>
      </c>
      <c r="G1595" s="50">
        <f t="shared" si="385"/>
        <v>110808.33</v>
      </c>
      <c r="H1595" s="50">
        <f t="shared" si="386"/>
        <v>-27808.33</v>
      </c>
      <c r="I1595" s="51">
        <f t="shared" si="387"/>
        <v>0</v>
      </c>
      <c r="J1595" s="51">
        <f t="shared" si="388"/>
        <v>133.50401204819278</v>
      </c>
      <c r="K1595" s="51">
        <f t="shared" si="389"/>
        <v>70.747085413660571</v>
      </c>
    </row>
    <row r="1596" spans="1:11">
      <c r="A1596" s="56" t="s">
        <v>35</v>
      </c>
      <c r="B1596" s="49" t="s">
        <v>36</v>
      </c>
      <c r="C1596" s="50">
        <v>0</v>
      </c>
      <c r="D1596" s="50">
        <v>70492</v>
      </c>
      <c r="E1596" s="50">
        <v>37000</v>
      </c>
      <c r="F1596" s="50">
        <v>11401.93</v>
      </c>
      <c r="G1596" s="50">
        <f t="shared" si="385"/>
        <v>11401.93</v>
      </c>
      <c r="H1596" s="50">
        <f t="shared" si="386"/>
        <v>25598.07</v>
      </c>
      <c r="I1596" s="51">
        <f t="shared" si="387"/>
        <v>0</v>
      </c>
      <c r="J1596" s="51">
        <f t="shared" si="388"/>
        <v>30.816027027027026</v>
      </c>
      <c r="K1596" s="51">
        <f t="shared" si="389"/>
        <v>16.174785791295466</v>
      </c>
    </row>
    <row r="1597" spans="1:11">
      <c r="A1597" s="57" t="s">
        <v>37</v>
      </c>
      <c r="B1597" s="49" t="s">
        <v>38</v>
      </c>
      <c r="C1597" s="50">
        <v>0</v>
      </c>
      <c r="D1597" s="50">
        <v>0</v>
      </c>
      <c r="E1597" s="50">
        <v>0</v>
      </c>
      <c r="F1597" s="50">
        <v>2220</v>
      </c>
      <c r="G1597" s="50">
        <f t="shared" si="385"/>
        <v>2220</v>
      </c>
      <c r="H1597" s="50">
        <f t="shared" si="386"/>
        <v>-2220</v>
      </c>
      <c r="I1597" s="51">
        <f t="shared" si="387"/>
        <v>0</v>
      </c>
      <c r="J1597" s="51">
        <f t="shared" si="388"/>
        <v>0</v>
      </c>
      <c r="K1597" s="51">
        <f t="shared" si="389"/>
        <v>0</v>
      </c>
    </row>
    <row r="1598" spans="1:11">
      <c r="A1598" s="54" t="s">
        <v>53</v>
      </c>
      <c r="B1598" s="49" t="s">
        <v>54</v>
      </c>
      <c r="C1598" s="50">
        <v>0</v>
      </c>
      <c r="D1598" s="50">
        <v>3000</v>
      </c>
      <c r="E1598" s="50">
        <v>0</v>
      </c>
      <c r="F1598" s="50">
        <v>2752.92</v>
      </c>
      <c r="G1598" s="50">
        <f t="shared" si="385"/>
        <v>2752.92</v>
      </c>
      <c r="H1598" s="50">
        <f t="shared" si="386"/>
        <v>-2752.92</v>
      </c>
      <c r="I1598" s="51">
        <f t="shared" si="387"/>
        <v>0</v>
      </c>
      <c r="J1598" s="51">
        <f t="shared" si="388"/>
        <v>0</v>
      </c>
      <c r="K1598" s="51">
        <f t="shared" si="389"/>
        <v>91.763999999999996</v>
      </c>
    </row>
    <row r="1599" spans="1:11">
      <c r="A1599" s="55" t="s">
        <v>55</v>
      </c>
      <c r="B1599" s="49" t="s">
        <v>56</v>
      </c>
      <c r="C1599" s="50">
        <v>0</v>
      </c>
      <c r="D1599" s="50">
        <v>3000</v>
      </c>
      <c r="E1599" s="50">
        <v>0</v>
      </c>
      <c r="F1599" s="50">
        <v>2752.92</v>
      </c>
      <c r="G1599" s="50">
        <f t="shared" si="385"/>
        <v>2752.92</v>
      </c>
      <c r="H1599" s="50">
        <f t="shared" si="386"/>
        <v>-2752.92</v>
      </c>
      <c r="I1599" s="51">
        <f t="shared" si="387"/>
        <v>0</v>
      </c>
      <c r="J1599" s="51">
        <f t="shared" si="388"/>
        <v>0</v>
      </c>
      <c r="K1599" s="51">
        <f t="shared" si="389"/>
        <v>91.763999999999996</v>
      </c>
    </row>
    <row r="1600" spans="1:11">
      <c r="A1600" s="48"/>
      <c r="B1600" s="49" t="s">
        <v>57</v>
      </c>
      <c r="C1600" s="50">
        <v>0</v>
      </c>
      <c r="D1600" s="50">
        <v>0</v>
      </c>
      <c r="E1600" s="50">
        <v>0</v>
      </c>
      <c r="F1600" s="50">
        <v>105154.82</v>
      </c>
      <c r="G1600" s="50">
        <f t="shared" si="385"/>
        <v>105154.82</v>
      </c>
      <c r="H1600" s="50">
        <f t="shared" si="386"/>
        <v>-105154.82</v>
      </c>
      <c r="I1600" s="51">
        <f t="shared" si="387"/>
        <v>0</v>
      </c>
      <c r="J1600" s="51">
        <f t="shared" si="388"/>
        <v>0</v>
      </c>
      <c r="K1600" s="51">
        <f t="shared" si="389"/>
        <v>0</v>
      </c>
    </row>
    <row r="1601" spans="1:11">
      <c r="A1601" s="48" t="s">
        <v>58</v>
      </c>
      <c r="B1601" s="49" t="s">
        <v>59</v>
      </c>
      <c r="C1601" s="50">
        <v>0</v>
      </c>
      <c r="D1601" s="50">
        <v>0</v>
      </c>
      <c r="E1601" s="50">
        <v>0</v>
      </c>
      <c r="F1601" s="50">
        <v>-105154.82</v>
      </c>
      <c r="G1601" s="50">
        <f t="shared" si="385"/>
        <v>-105154.82</v>
      </c>
      <c r="H1601" s="50">
        <f t="shared" si="386"/>
        <v>105154.82</v>
      </c>
      <c r="I1601" s="51">
        <f t="shared" si="387"/>
        <v>0</v>
      </c>
      <c r="J1601" s="51">
        <f t="shared" si="388"/>
        <v>0</v>
      </c>
      <c r="K1601" s="51">
        <f t="shared" si="389"/>
        <v>0</v>
      </c>
    </row>
    <row r="1602" spans="1:11">
      <c r="A1602" s="54" t="s">
        <v>60</v>
      </c>
      <c r="B1602" s="49" t="s">
        <v>61</v>
      </c>
      <c r="C1602" s="50">
        <v>0</v>
      </c>
      <c r="D1602" s="50">
        <v>0</v>
      </c>
      <c r="E1602" s="50">
        <v>0</v>
      </c>
      <c r="F1602" s="50">
        <v>-105154.82</v>
      </c>
      <c r="G1602" s="50">
        <f t="shared" si="385"/>
        <v>-105154.82</v>
      </c>
      <c r="H1602" s="50">
        <f t="shared" si="386"/>
        <v>105154.82</v>
      </c>
      <c r="I1602" s="51">
        <f t="shared" si="387"/>
        <v>0</v>
      </c>
      <c r="J1602" s="51">
        <f t="shared" si="388"/>
        <v>0</v>
      </c>
      <c r="K1602" s="51">
        <f t="shared" si="389"/>
        <v>0</v>
      </c>
    </row>
    <row r="1603" spans="1:11" ht="26.4">
      <c r="A1603" s="63" t="s">
        <v>121</v>
      </c>
      <c r="B1603" s="60" t="s">
        <v>497</v>
      </c>
      <c r="C1603" s="61"/>
      <c r="D1603" s="61"/>
      <c r="E1603" s="61"/>
      <c r="F1603" s="61"/>
      <c r="G1603" s="61"/>
      <c r="H1603" s="61"/>
      <c r="I1603" s="62"/>
      <c r="J1603" s="62"/>
      <c r="K1603" s="62"/>
    </row>
    <row r="1604" spans="1:11">
      <c r="A1604" s="48" t="s">
        <v>19</v>
      </c>
      <c r="B1604" s="49" t="s">
        <v>20</v>
      </c>
      <c r="C1604" s="50">
        <v>794779</v>
      </c>
      <c r="D1604" s="50">
        <v>1173997</v>
      </c>
      <c r="E1604" s="50">
        <v>519720</v>
      </c>
      <c r="F1604" s="50">
        <v>1173997</v>
      </c>
      <c r="G1604" s="50">
        <f t="shared" ref="G1604:G1617" si="390">F1604-C1604</f>
        <v>379218</v>
      </c>
      <c r="H1604" s="50">
        <f t="shared" ref="H1604:H1617" si="391">E1604-F1604</f>
        <v>-654277</v>
      </c>
      <c r="I1604" s="51">
        <f t="shared" ref="I1604:I1617" si="392">IF(ISERROR(F1604/C1604),0,F1604/C1604*100-100)</f>
        <v>47.713641150558828</v>
      </c>
      <c r="J1604" s="51">
        <f t="shared" ref="J1604:J1617" si="393">IF(ISERROR(F1604/E1604),0,F1604/E1604*100)</f>
        <v>225.89028707765721</v>
      </c>
      <c r="K1604" s="51">
        <f t="shared" ref="K1604:K1617" si="394">IF(ISERROR(F1604/D1604),0,F1604/D1604*100)</f>
        <v>100</v>
      </c>
    </row>
    <row r="1605" spans="1:11">
      <c r="A1605" s="54" t="s">
        <v>23</v>
      </c>
      <c r="B1605" s="49" t="s">
        <v>24</v>
      </c>
      <c r="C1605" s="50">
        <v>794779</v>
      </c>
      <c r="D1605" s="50">
        <v>1173997</v>
      </c>
      <c r="E1605" s="50">
        <v>519720</v>
      </c>
      <c r="F1605" s="50">
        <v>1173997</v>
      </c>
      <c r="G1605" s="50">
        <f t="shared" si="390"/>
        <v>379218</v>
      </c>
      <c r="H1605" s="50">
        <f t="shared" si="391"/>
        <v>-654277</v>
      </c>
      <c r="I1605" s="51">
        <f t="shared" si="392"/>
        <v>47.713641150558828</v>
      </c>
      <c r="J1605" s="51">
        <f t="shared" si="393"/>
        <v>225.89028707765721</v>
      </c>
      <c r="K1605" s="51">
        <f t="shared" si="394"/>
        <v>100</v>
      </c>
    </row>
    <row r="1606" spans="1:11" ht="26.4">
      <c r="A1606" s="55" t="s">
        <v>25</v>
      </c>
      <c r="B1606" s="49" t="s">
        <v>26</v>
      </c>
      <c r="C1606" s="50">
        <v>794779</v>
      </c>
      <c r="D1606" s="50">
        <v>1173997</v>
      </c>
      <c r="E1606" s="50">
        <v>519720</v>
      </c>
      <c r="F1606" s="50">
        <v>1173997</v>
      </c>
      <c r="G1606" s="50">
        <f t="shared" si="390"/>
        <v>379218</v>
      </c>
      <c r="H1606" s="50">
        <f t="shared" si="391"/>
        <v>-654277</v>
      </c>
      <c r="I1606" s="51">
        <f t="shared" si="392"/>
        <v>47.713641150558828</v>
      </c>
      <c r="J1606" s="51">
        <f t="shared" si="393"/>
        <v>225.89028707765721</v>
      </c>
      <c r="K1606" s="51">
        <f t="shared" si="394"/>
        <v>100</v>
      </c>
    </row>
    <row r="1607" spans="1:11">
      <c r="A1607" s="48" t="s">
        <v>27</v>
      </c>
      <c r="B1607" s="49" t="s">
        <v>28</v>
      </c>
      <c r="C1607" s="50">
        <v>117621.65</v>
      </c>
      <c r="D1607" s="50">
        <v>1173997</v>
      </c>
      <c r="E1607" s="50">
        <v>519720</v>
      </c>
      <c r="F1607" s="50">
        <v>463143.67999999999</v>
      </c>
      <c r="G1607" s="50">
        <f t="shared" si="390"/>
        <v>345522.03</v>
      </c>
      <c r="H1607" s="50">
        <f t="shared" si="391"/>
        <v>56576.320000000007</v>
      </c>
      <c r="I1607" s="51">
        <f t="shared" si="392"/>
        <v>293.757169704727</v>
      </c>
      <c r="J1607" s="51">
        <f t="shared" si="393"/>
        <v>89.114076810590319</v>
      </c>
      <c r="K1607" s="51">
        <f t="shared" si="394"/>
        <v>39.450158731240371</v>
      </c>
    </row>
    <row r="1608" spans="1:11">
      <c r="A1608" s="54" t="s">
        <v>29</v>
      </c>
      <c r="B1608" s="49" t="s">
        <v>30</v>
      </c>
      <c r="C1608" s="50">
        <v>117621.65</v>
      </c>
      <c r="D1608" s="50">
        <v>1141997</v>
      </c>
      <c r="E1608" s="50">
        <v>507720</v>
      </c>
      <c r="F1608" s="50">
        <v>463143.67999999999</v>
      </c>
      <c r="G1608" s="50">
        <f t="shared" si="390"/>
        <v>345522.03</v>
      </c>
      <c r="H1608" s="50">
        <f t="shared" si="391"/>
        <v>44576.320000000007</v>
      </c>
      <c r="I1608" s="51">
        <f t="shared" si="392"/>
        <v>293.757169704727</v>
      </c>
      <c r="J1608" s="51">
        <f t="shared" si="393"/>
        <v>91.220294650594809</v>
      </c>
      <c r="K1608" s="51">
        <f t="shared" si="394"/>
        <v>40.555595154803385</v>
      </c>
    </row>
    <row r="1609" spans="1:11">
      <c r="A1609" s="55" t="s">
        <v>31</v>
      </c>
      <c r="B1609" s="49" t="s">
        <v>32</v>
      </c>
      <c r="C1609" s="50">
        <v>117621.65</v>
      </c>
      <c r="D1609" s="50">
        <v>1141997</v>
      </c>
      <c r="E1609" s="50">
        <v>507720</v>
      </c>
      <c r="F1609" s="50">
        <v>463143.67999999999</v>
      </c>
      <c r="G1609" s="50">
        <f t="shared" si="390"/>
        <v>345522.03</v>
      </c>
      <c r="H1609" s="50">
        <f t="shared" si="391"/>
        <v>44576.320000000007</v>
      </c>
      <c r="I1609" s="51">
        <f t="shared" si="392"/>
        <v>293.757169704727</v>
      </c>
      <c r="J1609" s="51">
        <f t="shared" si="393"/>
        <v>91.220294650594809</v>
      </c>
      <c r="K1609" s="51">
        <f t="shared" si="394"/>
        <v>40.555595154803385</v>
      </c>
    </row>
    <row r="1610" spans="1:11">
      <c r="A1610" s="56" t="s">
        <v>33</v>
      </c>
      <c r="B1610" s="49" t="s">
        <v>34</v>
      </c>
      <c r="C1610" s="50">
        <v>117609.55</v>
      </c>
      <c r="D1610" s="50">
        <v>1006557</v>
      </c>
      <c r="E1610" s="50">
        <v>440000</v>
      </c>
      <c r="F1610" s="50">
        <v>449576.13</v>
      </c>
      <c r="G1610" s="50">
        <f t="shared" si="390"/>
        <v>331966.58</v>
      </c>
      <c r="H1610" s="50">
        <f t="shared" si="391"/>
        <v>-9576.1300000000047</v>
      </c>
      <c r="I1610" s="51">
        <f t="shared" si="392"/>
        <v>282.26158504985352</v>
      </c>
      <c r="J1610" s="51">
        <f t="shared" si="393"/>
        <v>102.1763931818182</v>
      </c>
      <c r="K1610" s="51">
        <f t="shared" si="394"/>
        <v>44.664746258781172</v>
      </c>
    </row>
    <row r="1611" spans="1:11">
      <c r="A1611" s="56" t="s">
        <v>35</v>
      </c>
      <c r="B1611" s="49" t="s">
        <v>36</v>
      </c>
      <c r="C1611" s="50">
        <v>12.1</v>
      </c>
      <c r="D1611" s="50">
        <v>135440</v>
      </c>
      <c r="E1611" s="50">
        <v>67720</v>
      </c>
      <c r="F1611" s="50">
        <v>13567.55</v>
      </c>
      <c r="G1611" s="50">
        <f t="shared" si="390"/>
        <v>13555.449999999999</v>
      </c>
      <c r="H1611" s="50">
        <f t="shared" si="391"/>
        <v>54152.45</v>
      </c>
      <c r="I1611" s="51">
        <f t="shared" si="392"/>
        <v>112028.51239669422</v>
      </c>
      <c r="J1611" s="51">
        <f t="shared" si="393"/>
        <v>20.034775546367396</v>
      </c>
      <c r="K1611" s="51">
        <f t="shared" si="394"/>
        <v>10.017387773183698</v>
      </c>
    </row>
    <row r="1612" spans="1:11">
      <c r="A1612" s="57" t="s">
        <v>37</v>
      </c>
      <c r="B1612" s="49" t="s">
        <v>38</v>
      </c>
      <c r="C1612" s="50">
        <v>0</v>
      </c>
      <c r="D1612" s="50">
        <v>0</v>
      </c>
      <c r="E1612" s="50">
        <v>0</v>
      </c>
      <c r="F1612" s="50">
        <v>880.25</v>
      </c>
      <c r="G1612" s="50">
        <f t="shared" si="390"/>
        <v>880.25</v>
      </c>
      <c r="H1612" s="50">
        <f t="shared" si="391"/>
        <v>-880.25</v>
      </c>
      <c r="I1612" s="51">
        <f t="shared" si="392"/>
        <v>0</v>
      </c>
      <c r="J1612" s="51">
        <f t="shared" si="393"/>
        <v>0</v>
      </c>
      <c r="K1612" s="51">
        <f t="shared" si="394"/>
        <v>0</v>
      </c>
    </row>
    <row r="1613" spans="1:11">
      <c r="A1613" s="54" t="s">
        <v>53</v>
      </c>
      <c r="B1613" s="49" t="s">
        <v>54</v>
      </c>
      <c r="C1613" s="50">
        <v>0</v>
      </c>
      <c r="D1613" s="50">
        <v>32000</v>
      </c>
      <c r="E1613" s="50">
        <v>12000</v>
      </c>
      <c r="F1613" s="50">
        <v>0</v>
      </c>
      <c r="G1613" s="50">
        <f t="shared" si="390"/>
        <v>0</v>
      </c>
      <c r="H1613" s="50">
        <f t="shared" si="391"/>
        <v>12000</v>
      </c>
      <c r="I1613" s="51">
        <f t="shared" si="392"/>
        <v>0</v>
      </c>
      <c r="J1613" s="51">
        <f t="shared" si="393"/>
        <v>0</v>
      </c>
      <c r="K1613" s="51">
        <f t="shared" si="394"/>
        <v>0</v>
      </c>
    </row>
    <row r="1614" spans="1:11">
      <c r="A1614" s="55" t="s">
        <v>55</v>
      </c>
      <c r="B1614" s="49" t="s">
        <v>56</v>
      </c>
      <c r="C1614" s="50">
        <v>0</v>
      </c>
      <c r="D1614" s="50">
        <v>32000</v>
      </c>
      <c r="E1614" s="50">
        <v>12000</v>
      </c>
      <c r="F1614" s="50">
        <v>0</v>
      </c>
      <c r="G1614" s="50">
        <f t="shared" si="390"/>
        <v>0</v>
      </c>
      <c r="H1614" s="50">
        <f t="shared" si="391"/>
        <v>12000</v>
      </c>
      <c r="I1614" s="51">
        <f t="shared" si="392"/>
        <v>0</v>
      </c>
      <c r="J1614" s="51">
        <f t="shared" si="393"/>
        <v>0</v>
      </c>
      <c r="K1614" s="51">
        <f t="shared" si="394"/>
        <v>0</v>
      </c>
    </row>
    <row r="1615" spans="1:11">
      <c r="A1615" s="48"/>
      <c r="B1615" s="49" t="s">
        <v>57</v>
      </c>
      <c r="C1615" s="50">
        <v>677157.35</v>
      </c>
      <c r="D1615" s="50">
        <v>0</v>
      </c>
      <c r="E1615" s="50">
        <v>0</v>
      </c>
      <c r="F1615" s="50">
        <v>710853.32</v>
      </c>
      <c r="G1615" s="50">
        <f t="shared" si="390"/>
        <v>33695.969999999972</v>
      </c>
      <c r="H1615" s="50">
        <f t="shared" si="391"/>
        <v>-710853.32</v>
      </c>
      <c r="I1615" s="51">
        <f t="shared" si="392"/>
        <v>4.9760915982083134</v>
      </c>
      <c r="J1615" s="51">
        <f t="shared" si="393"/>
        <v>0</v>
      </c>
      <c r="K1615" s="51">
        <f t="shared" si="394"/>
        <v>0</v>
      </c>
    </row>
    <row r="1616" spans="1:11">
      <c r="A1616" s="48" t="s">
        <v>58</v>
      </c>
      <c r="B1616" s="49" t="s">
        <v>59</v>
      </c>
      <c r="C1616" s="50">
        <v>-677157.35</v>
      </c>
      <c r="D1616" s="50">
        <v>0</v>
      </c>
      <c r="E1616" s="50">
        <v>0</v>
      </c>
      <c r="F1616" s="50">
        <v>-710853.32</v>
      </c>
      <c r="G1616" s="50">
        <f t="shared" si="390"/>
        <v>-33695.969999999972</v>
      </c>
      <c r="H1616" s="50">
        <f t="shared" si="391"/>
        <v>710853.32</v>
      </c>
      <c r="I1616" s="51">
        <f t="shared" si="392"/>
        <v>4.9760915982083134</v>
      </c>
      <c r="J1616" s="51">
        <f t="shared" si="393"/>
        <v>0</v>
      </c>
      <c r="K1616" s="51">
        <f t="shared" si="394"/>
        <v>0</v>
      </c>
    </row>
    <row r="1617" spans="1:11">
      <c r="A1617" s="54" t="s">
        <v>60</v>
      </c>
      <c r="B1617" s="49" t="s">
        <v>61</v>
      </c>
      <c r="C1617" s="50">
        <v>-677157.35</v>
      </c>
      <c r="D1617" s="50">
        <v>0</v>
      </c>
      <c r="E1617" s="50">
        <v>0</v>
      </c>
      <c r="F1617" s="50">
        <v>-710853.32</v>
      </c>
      <c r="G1617" s="50">
        <f t="shared" si="390"/>
        <v>-33695.969999999972</v>
      </c>
      <c r="H1617" s="50">
        <f t="shared" si="391"/>
        <v>710853.32</v>
      </c>
      <c r="I1617" s="51">
        <f t="shared" si="392"/>
        <v>4.9760915982083134</v>
      </c>
      <c r="J1617" s="51">
        <f t="shared" si="393"/>
        <v>0</v>
      </c>
      <c r="K1617" s="51">
        <f t="shared" si="394"/>
        <v>0</v>
      </c>
    </row>
    <row r="1618" spans="1:11" ht="39.6">
      <c r="A1618" s="59" t="s">
        <v>123</v>
      </c>
      <c r="B1618" s="60" t="s">
        <v>124</v>
      </c>
      <c r="C1618" s="61"/>
      <c r="D1618" s="61"/>
      <c r="E1618" s="61"/>
      <c r="F1618" s="61"/>
      <c r="G1618" s="61"/>
      <c r="H1618" s="61"/>
      <c r="I1618" s="62"/>
      <c r="J1618" s="62"/>
      <c r="K1618" s="62"/>
    </row>
    <row r="1619" spans="1:11">
      <c r="A1619" s="48" t="s">
        <v>19</v>
      </c>
      <c r="B1619" s="49" t="s">
        <v>20</v>
      </c>
      <c r="C1619" s="50">
        <v>3689393</v>
      </c>
      <c r="D1619" s="50">
        <v>4563488</v>
      </c>
      <c r="E1619" s="50">
        <v>1547166</v>
      </c>
      <c r="F1619" s="50">
        <v>4563488</v>
      </c>
      <c r="G1619" s="50">
        <f t="shared" ref="G1619:G1636" si="395">F1619-C1619</f>
        <v>874095</v>
      </c>
      <c r="H1619" s="50">
        <f t="shared" ref="H1619:H1636" si="396">E1619-F1619</f>
        <v>-3016322</v>
      </c>
      <c r="I1619" s="51">
        <f t="shared" ref="I1619:I1636" si="397">IF(ISERROR(F1619/C1619),0,F1619/C1619*100-100)</f>
        <v>23.692108701892153</v>
      </c>
      <c r="J1619" s="51">
        <f t="shared" ref="J1619:J1636" si="398">IF(ISERROR(F1619/E1619),0,F1619/E1619*100)</f>
        <v>294.95787782306485</v>
      </c>
      <c r="K1619" s="51">
        <f t="shared" ref="K1619:K1636" si="399">IF(ISERROR(F1619/D1619),0,F1619/D1619*100)</f>
        <v>100</v>
      </c>
    </row>
    <row r="1620" spans="1:11">
      <c r="A1620" s="54" t="s">
        <v>23</v>
      </c>
      <c r="B1620" s="49" t="s">
        <v>24</v>
      </c>
      <c r="C1620" s="50">
        <v>3689393</v>
      </c>
      <c r="D1620" s="50">
        <v>4563488</v>
      </c>
      <c r="E1620" s="50">
        <v>1547166</v>
      </c>
      <c r="F1620" s="50">
        <v>4563488</v>
      </c>
      <c r="G1620" s="50">
        <f t="shared" si="395"/>
        <v>874095</v>
      </c>
      <c r="H1620" s="50">
        <f t="shared" si="396"/>
        <v>-3016322</v>
      </c>
      <c r="I1620" s="51">
        <f t="shared" si="397"/>
        <v>23.692108701892153</v>
      </c>
      <c r="J1620" s="51">
        <f t="shared" si="398"/>
        <v>294.95787782306485</v>
      </c>
      <c r="K1620" s="51">
        <f t="shared" si="399"/>
        <v>100</v>
      </c>
    </row>
    <row r="1621" spans="1:11" ht="26.4">
      <c r="A1621" s="55" t="s">
        <v>25</v>
      </c>
      <c r="B1621" s="49" t="s">
        <v>26</v>
      </c>
      <c r="C1621" s="50">
        <v>3689393</v>
      </c>
      <c r="D1621" s="50">
        <v>4563488</v>
      </c>
      <c r="E1621" s="50">
        <v>1547166</v>
      </c>
      <c r="F1621" s="50">
        <v>4563488</v>
      </c>
      <c r="G1621" s="50">
        <f t="shared" si="395"/>
        <v>874095</v>
      </c>
      <c r="H1621" s="50">
        <f t="shared" si="396"/>
        <v>-3016322</v>
      </c>
      <c r="I1621" s="51">
        <f t="shared" si="397"/>
        <v>23.692108701892153</v>
      </c>
      <c r="J1621" s="51">
        <f t="shared" si="398"/>
        <v>294.95787782306485</v>
      </c>
      <c r="K1621" s="51">
        <f t="shared" si="399"/>
        <v>100</v>
      </c>
    </row>
    <row r="1622" spans="1:11">
      <c r="A1622" s="48" t="s">
        <v>27</v>
      </c>
      <c r="B1622" s="49" t="s">
        <v>28</v>
      </c>
      <c r="C1622" s="50">
        <v>2259501.19</v>
      </c>
      <c r="D1622" s="50">
        <v>4563488</v>
      </c>
      <c r="E1622" s="50">
        <v>1547166</v>
      </c>
      <c r="F1622" s="50">
        <v>2031415.21</v>
      </c>
      <c r="G1622" s="50">
        <f t="shared" si="395"/>
        <v>-228085.97999999998</v>
      </c>
      <c r="H1622" s="50">
        <f t="shared" si="396"/>
        <v>-484249.20999999996</v>
      </c>
      <c r="I1622" s="51">
        <f t="shared" si="397"/>
        <v>-10.094527987391771</v>
      </c>
      <c r="J1622" s="51">
        <f t="shared" si="398"/>
        <v>131.29911140756712</v>
      </c>
      <c r="K1622" s="51">
        <f t="shared" si="399"/>
        <v>44.514529456415794</v>
      </c>
    </row>
    <row r="1623" spans="1:11">
      <c r="A1623" s="54" t="s">
        <v>29</v>
      </c>
      <c r="B1623" s="49" t="s">
        <v>30</v>
      </c>
      <c r="C1623" s="50">
        <v>2259501.19</v>
      </c>
      <c r="D1623" s="50">
        <v>4563488</v>
      </c>
      <c r="E1623" s="50">
        <v>1547166</v>
      </c>
      <c r="F1623" s="50">
        <v>2031415.21</v>
      </c>
      <c r="G1623" s="50">
        <f t="shared" si="395"/>
        <v>-228085.97999999998</v>
      </c>
      <c r="H1623" s="50">
        <f t="shared" si="396"/>
        <v>-484249.20999999996</v>
      </c>
      <c r="I1623" s="51">
        <f t="shared" si="397"/>
        <v>-10.094527987391771</v>
      </c>
      <c r="J1623" s="51">
        <f t="shared" si="398"/>
        <v>131.29911140756712</v>
      </c>
      <c r="K1623" s="51">
        <f t="shared" si="399"/>
        <v>44.514529456415794</v>
      </c>
    </row>
    <row r="1624" spans="1:11">
      <c r="A1624" s="55" t="s">
        <v>31</v>
      </c>
      <c r="B1624" s="49" t="s">
        <v>32</v>
      </c>
      <c r="C1624" s="50">
        <v>107237.33</v>
      </c>
      <c r="D1624" s="50">
        <v>285382</v>
      </c>
      <c r="E1624" s="50">
        <v>127024</v>
      </c>
      <c r="F1624" s="50">
        <v>136912.49</v>
      </c>
      <c r="G1624" s="50">
        <f t="shared" si="395"/>
        <v>29675.159999999989</v>
      </c>
      <c r="H1624" s="50">
        <f t="shared" si="396"/>
        <v>-9888.4899999999907</v>
      </c>
      <c r="I1624" s="51">
        <f t="shared" si="397"/>
        <v>27.672415939486726</v>
      </c>
      <c r="J1624" s="51">
        <f t="shared" si="398"/>
        <v>107.78474146617963</v>
      </c>
      <c r="K1624" s="51">
        <f t="shared" si="399"/>
        <v>47.975166618777635</v>
      </c>
    </row>
    <row r="1625" spans="1:11">
      <c r="A1625" s="56" t="s">
        <v>33</v>
      </c>
      <c r="B1625" s="49" t="s">
        <v>34</v>
      </c>
      <c r="C1625" s="50">
        <v>98556.86</v>
      </c>
      <c r="D1625" s="50">
        <v>207794</v>
      </c>
      <c r="E1625" s="50">
        <v>102269</v>
      </c>
      <c r="F1625" s="50">
        <v>118315.28</v>
      </c>
      <c r="G1625" s="50">
        <f t="shared" si="395"/>
        <v>19758.419999999998</v>
      </c>
      <c r="H1625" s="50">
        <f t="shared" si="396"/>
        <v>-16046.279999999999</v>
      </c>
      <c r="I1625" s="51">
        <f t="shared" si="397"/>
        <v>20.047736910449458</v>
      </c>
      <c r="J1625" s="51">
        <f t="shared" si="398"/>
        <v>115.69026782309399</v>
      </c>
      <c r="K1625" s="51">
        <f t="shared" si="399"/>
        <v>56.938737403389894</v>
      </c>
    </row>
    <row r="1626" spans="1:11">
      <c r="A1626" s="56" t="s">
        <v>35</v>
      </c>
      <c r="B1626" s="49" t="s">
        <v>36</v>
      </c>
      <c r="C1626" s="50">
        <v>8680.4699999999993</v>
      </c>
      <c r="D1626" s="50">
        <v>77588</v>
      </c>
      <c r="E1626" s="50">
        <v>24755</v>
      </c>
      <c r="F1626" s="50">
        <v>18597.21</v>
      </c>
      <c r="G1626" s="50">
        <f t="shared" si="395"/>
        <v>9916.74</v>
      </c>
      <c r="H1626" s="50">
        <f t="shared" si="396"/>
        <v>6157.7900000000009</v>
      </c>
      <c r="I1626" s="51">
        <f t="shared" si="397"/>
        <v>114.24197076886392</v>
      </c>
      <c r="J1626" s="51">
        <f t="shared" si="398"/>
        <v>75.125065643304382</v>
      </c>
      <c r="K1626" s="51">
        <f t="shared" si="399"/>
        <v>23.969183378873023</v>
      </c>
    </row>
    <row r="1627" spans="1:11">
      <c r="A1627" s="57" t="s">
        <v>37</v>
      </c>
      <c r="B1627" s="49" t="s">
        <v>38</v>
      </c>
      <c r="C1627" s="50">
        <v>192</v>
      </c>
      <c r="D1627" s="50">
        <v>0</v>
      </c>
      <c r="E1627" s="50">
        <v>0</v>
      </c>
      <c r="F1627" s="50">
        <v>18.760000000000002</v>
      </c>
      <c r="G1627" s="50">
        <f t="shared" si="395"/>
        <v>-173.24</v>
      </c>
      <c r="H1627" s="50">
        <f t="shared" si="396"/>
        <v>-18.760000000000002</v>
      </c>
      <c r="I1627" s="51">
        <f t="shared" si="397"/>
        <v>-90.229166666666671</v>
      </c>
      <c r="J1627" s="51">
        <f t="shared" si="398"/>
        <v>0</v>
      </c>
      <c r="K1627" s="51">
        <f t="shared" si="399"/>
        <v>0</v>
      </c>
    </row>
    <row r="1628" spans="1:11">
      <c r="A1628" s="55" t="s">
        <v>39</v>
      </c>
      <c r="B1628" s="49" t="s">
        <v>40</v>
      </c>
      <c r="C1628" s="50">
        <v>339800.18</v>
      </c>
      <c r="D1628" s="50">
        <v>280734</v>
      </c>
      <c r="E1628" s="50">
        <v>0</v>
      </c>
      <c r="F1628" s="50">
        <v>179311.62</v>
      </c>
      <c r="G1628" s="50">
        <f t="shared" si="395"/>
        <v>-160488.56</v>
      </c>
      <c r="H1628" s="50">
        <f t="shared" si="396"/>
        <v>-179311.62</v>
      </c>
      <c r="I1628" s="51">
        <f t="shared" si="397"/>
        <v>-47.230275157594093</v>
      </c>
      <c r="J1628" s="51">
        <f t="shared" si="398"/>
        <v>0</v>
      </c>
      <c r="K1628" s="51">
        <f t="shared" si="399"/>
        <v>63.872427279916224</v>
      </c>
    </row>
    <row r="1629" spans="1:11">
      <c r="A1629" s="56" t="s">
        <v>41</v>
      </c>
      <c r="B1629" s="49" t="s">
        <v>42</v>
      </c>
      <c r="C1629" s="50">
        <v>339800.18</v>
      </c>
      <c r="D1629" s="50">
        <v>280734</v>
      </c>
      <c r="E1629" s="50">
        <v>0</v>
      </c>
      <c r="F1629" s="50">
        <v>179311.62</v>
      </c>
      <c r="G1629" s="50">
        <f t="shared" si="395"/>
        <v>-160488.56</v>
      </c>
      <c r="H1629" s="50">
        <f t="shared" si="396"/>
        <v>-179311.62</v>
      </c>
      <c r="I1629" s="51">
        <f t="shared" si="397"/>
        <v>-47.230275157594093</v>
      </c>
      <c r="J1629" s="51">
        <f t="shared" si="398"/>
        <v>0</v>
      </c>
      <c r="K1629" s="51">
        <f t="shared" si="399"/>
        <v>63.872427279916224</v>
      </c>
    </row>
    <row r="1630" spans="1:11" ht="26.4">
      <c r="A1630" s="55" t="s">
        <v>45</v>
      </c>
      <c r="B1630" s="49" t="s">
        <v>46</v>
      </c>
      <c r="C1630" s="50">
        <v>1812463.68</v>
      </c>
      <c r="D1630" s="50">
        <v>3997372</v>
      </c>
      <c r="E1630" s="50">
        <v>1420142</v>
      </c>
      <c r="F1630" s="50">
        <v>1715191.1</v>
      </c>
      <c r="G1630" s="50">
        <f t="shared" si="395"/>
        <v>-97272.579999999842</v>
      </c>
      <c r="H1630" s="50">
        <f t="shared" si="396"/>
        <v>-295049.10000000009</v>
      </c>
      <c r="I1630" s="51">
        <f t="shared" si="397"/>
        <v>-5.366870579166573</v>
      </c>
      <c r="J1630" s="51">
        <f t="shared" si="398"/>
        <v>120.77602803099971</v>
      </c>
      <c r="K1630" s="51">
        <f t="shared" si="399"/>
        <v>42.907968034998994</v>
      </c>
    </row>
    <row r="1631" spans="1:11" ht="52.8">
      <c r="A1631" s="56" t="s">
        <v>153</v>
      </c>
      <c r="B1631" s="49" t="s">
        <v>154</v>
      </c>
      <c r="C1631" s="50">
        <v>1812463.68</v>
      </c>
      <c r="D1631" s="50">
        <v>3997372</v>
      </c>
      <c r="E1631" s="50">
        <v>1420142</v>
      </c>
      <c r="F1631" s="50">
        <v>1715191.1</v>
      </c>
      <c r="G1631" s="50">
        <f t="shared" si="395"/>
        <v>-97272.579999999842</v>
      </c>
      <c r="H1631" s="50">
        <f t="shared" si="396"/>
        <v>-295049.10000000009</v>
      </c>
      <c r="I1631" s="51">
        <f t="shared" si="397"/>
        <v>-5.366870579166573</v>
      </c>
      <c r="J1631" s="51">
        <f t="shared" si="398"/>
        <v>120.77602803099971</v>
      </c>
      <c r="K1631" s="51">
        <f t="shared" si="399"/>
        <v>42.907968034998994</v>
      </c>
    </row>
    <row r="1632" spans="1:11" ht="39.6">
      <c r="A1632" s="57" t="s">
        <v>155</v>
      </c>
      <c r="B1632" s="49" t="s">
        <v>156</v>
      </c>
      <c r="C1632" s="50">
        <v>314327.17</v>
      </c>
      <c r="D1632" s="50">
        <v>1691766</v>
      </c>
      <c r="E1632" s="50">
        <v>644057</v>
      </c>
      <c r="F1632" s="50">
        <v>532111.65</v>
      </c>
      <c r="G1632" s="50">
        <f t="shared" si="395"/>
        <v>217784.48000000004</v>
      </c>
      <c r="H1632" s="50">
        <f t="shared" si="396"/>
        <v>111945.34999999998</v>
      </c>
      <c r="I1632" s="51">
        <f t="shared" si="397"/>
        <v>69.285922690043009</v>
      </c>
      <c r="J1632" s="51">
        <f t="shared" si="398"/>
        <v>82.618720082228748</v>
      </c>
      <c r="K1632" s="51">
        <f t="shared" si="399"/>
        <v>31.453028964998708</v>
      </c>
    </row>
    <row r="1633" spans="1:11" ht="66">
      <c r="A1633" s="57" t="s">
        <v>243</v>
      </c>
      <c r="B1633" s="49" t="s">
        <v>244</v>
      </c>
      <c r="C1633" s="50">
        <v>1498136.51</v>
      </c>
      <c r="D1633" s="50">
        <v>2305606</v>
      </c>
      <c r="E1633" s="50">
        <v>776085</v>
      </c>
      <c r="F1633" s="50">
        <v>1183079.45</v>
      </c>
      <c r="G1633" s="50">
        <f t="shared" si="395"/>
        <v>-315057.06000000006</v>
      </c>
      <c r="H1633" s="50">
        <f t="shared" si="396"/>
        <v>-406994.44999999995</v>
      </c>
      <c r="I1633" s="51">
        <f t="shared" si="397"/>
        <v>-21.029930042890427</v>
      </c>
      <c r="J1633" s="51">
        <f t="shared" si="398"/>
        <v>152.44199411146974</v>
      </c>
      <c r="K1633" s="51">
        <f t="shared" si="399"/>
        <v>51.313166690232414</v>
      </c>
    </row>
    <row r="1634" spans="1:11">
      <c r="A1634" s="48"/>
      <c r="B1634" s="49" t="s">
        <v>57</v>
      </c>
      <c r="C1634" s="50">
        <v>1429891.81</v>
      </c>
      <c r="D1634" s="50">
        <v>0</v>
      </c>
      <c r="E1634" s="50">
        <v>0</v>
      </c>
      <c r="F1634" s="50">
        <v>2532072.79</v>
      </c>
      <c r="G1634" s="50">
        <f t="shared" si="395"/>
        <v>1102180.98</v>
      </c>
      <c r="H1634" s="50">
        <f t="shared" si="396"/>
        <v>-2532072.79</v>
      </c>
      <c r="I1634" s="51">
        <f t="shared" si="397"/>
        <v>77.081424782760308</v>
      </c>
      <c r="J1634" s="51">
        <f t="shared" si="398"/>
        <v>0</v>
      </c>
      <c r="K1634" s="51">
        <f t="shared" si="399"/>
        <v>0</v>
      </c>
    </row>
    <row r="1635" spans="1:11">
      <c r="A1635" s="48" t="s">
        <v>58</v>
      </c>
      <c r="B1635" s="49" t="s">
        <v>59</v>
      </c>
      <c r="C1635" s="50">
        <v>-1429891.81</v>
      </c>
      <c r="D1635" s="50">
        <v>0</v>
      </c>
      <c r="E1635" s="50">
        <v>0</v>
      </c>
      <c r="F1635" s="50">
        <v>-2532072.79</v>
      </c>
      <c r="G1635" s="50">
        <f t="shared" si="395"/>
        <v>-1102180.98</v>
      </c>
      <c r="H1635" s="50">
        <f t="shared" si="396"/>
        <v>2532072.79</v>
      </c>
      <c r="I1635" s="51">
        <f t="shared" si="397"/>
        <v>77.081424782760308</v>
      </c>
      <c r="J1635" s="51">
        <f t="shared" si="398"/>
        <v>0</v>
      </c>
      <c r="K1635" s="51">
        <f t="shared" si="399"/>
        <v>0</v>
      </c>
    </row>
    <row r="1636" spans="1:11">
      <c r="A1636" s="54" t="s">
        <v>60</v>
      </c>
      <c r="B1636" s="49" t="s">
        <v>61</v>
      </c>
      <c r="C1636" s="50">
        <v>-1429891.81</v>
      </c>
      <c r="D1636" s="50">
        <v>0</v>
      </c>
      <c r="E1636" s="50">
        <v>0</v>
      </c>
      <c r="F1636" s="50">
        <v>-2532072.79</v>
      </c>
      <c r="G1636" s="50">
        <f t="shared" si="395"/>
        <v>-1102180.98</v>
      </c>
      <c r="H1636" s="50">
        <f t="shared" si="396"/>
        <v>2532072.79</v>
      </c>
      <c r="I1636" s="51">
        <f t="shared" si="397"/>
        <v>77.081424782760308</v>
      </c>
      <c r="J1636" s="51">
        <f t="shared" si="398"/>
        <v>0</v>
      </c>
      <c r="K1636" s="51">
        <f t="shared" si="399"/>
        <v>0</v>
      </c>
    </row>
    <row r="1637" spans="1:11" ht="26.4">
      <c r="A1637" s="63" t="s">
        <v>125</v>
      </c>
      <c r="B1637" s="60" t="s">
        <v>498</v>
      </c>
      <c r="C1637" s="61"/>
      <c r="D1637" s="61"/>
      <c r="E1637" s="61"/>
      <c r="F1637" s="61"/>
      <c r="G1637" s="61"/>
      <c r="H1637" s="61"/>
      <c r="I1637" s="62"/>
      <c r="J1637" s="62"/>
      <c r="K1637" s="62"/>
    </row>
    <row r="1638" spans="1:11">
      <c r="A1638" s="48" t="s">
        <v>19</v>
      </c>
      <c r="B1638" s="49" t="s">
        <v>20</v>
      </c>
      <c r="C1638" s="50">
        <v>3689393</v>
      </c>
      <c r="D1638" s="50">
        <v>4563488</v>
      </c>
      <c r="E1638" s="50">
        <v>1547166</v>
      </c>
      <c r="F1638" s="50">
        <v>4563488</v>
      </c>
      <c r="G1638" s="50">
        <f t="shared" ref="G1638:G1655" si="400">F1638-C1638</f>
        <v>874095</v>
      </c>
      <c r="H1638" s="50">
        <f t="shared" ref="H1638:H1655" si="401">E1638-F1638</f>
        <v>-3016322</v>
      </c>
      <c r="I1638" s="51">
        <f t="shared" ref="I1638:I1655" si="402">IF(ISERROR(F1638/C1638),0,F1638/C1638*100-100)</f>
        <v>23.692108701892153</v>
      </c>
      <c r="J1638" s="51">
        <f t="shared" ref="J1638:J1655" si="403">IF(ISERROR(F1638/E1638),0,F1638/E1638*100)</f>
        <v>294.95787782306485</v>
      </c>
      <c r="K1638" s="51">
        <f t="shared" ref="K1638:K1655" si="404">IF(ISERROR(F1638/D1638),0,F1638/D1638*100)</f>
        <v>100</v>
      </c>
    </row>
    <row r="1639" spans="1:11">
      <c r="A1639" s="54" t="s">
        <v>23</v>
      </c>
      <c r="B1639" s="49" t="s">
        <v>24</v>
      </c>
      <c r="C1639" s="50">
        <v>3689393</v>
      </c>
      <c r="D1639" s="50">
        <v>4563488</v>
      </c>
      <c r="E1639" s="50">
        <v>1547166</v>
      </c>
      <c r="F1639" s="50">
        <v>4563488</v>
      </c>
      <c r="G1639" s="50">
        <f t="shared" si="400"/>
        <v>874095</v>
      </c>
      <c r="H1639" s="50">
        <f t="shared" si="401"/>
        <v>-3016322</v>
      </c>
      <c r="I1639" s="51">
        <f t="shared" si="402"/>
        <v>23.692108701892153</v>
      </c>
      <c r="J1639" s="51">
        <f t="shared" si="403"/>
        <v>294.95787782306485</v>
      </c>
      <c r="K1639" s="51">
        <f t="shared" si="404"/>
        <v>100</v>
      </c>
    </row>
    <row r="1640" spans="1:11" ht="26.4">
      <c r="A1640" s="55" t="s">
        <v>25</v>
      </c>
      <c r="B1640" s="49" t="s">
        <v>26</v>
      </c>
      <c r="C1640" s="50">
        <v>3689393</v>
      </c>
      <c r="D1640" s="50">
        <v>4563488</v>
      </c>
      <c r="E1640" s="50">
        <v>1547166</v>
      </c>
      <c r="F1640" s="50">
        <v>4563488</v>
      </c>
      <c r="G1640" s="50">
        <f t="shared" si="400"/>
        <v>874095</v>
      </c>
      <c r="H1640" s="50">
        <f t="shared" si="401"/>
        <v>-3016322</v>
      </c>
      <c r="I1640" s="51">
        <f t="shared" si="402"/>
        <v>23.692108701892153</v>
      </c>
      <c r="J1640" s="51">
        <f t="shared" si="403"/>
        <v>294.95787782306485</v>
      </c>
      <c r="K1640" s="51">
        <f t="shared" si="404"/>
        <v>100</v>
      </c>
    </row>
    <row r="1641" spans="1:11">
      <c r="A1641" s="48" t="s">
        <v>27</v>
      </c>
      <c r="B1641" s="49" t="s">
        <v>28</v>
      </c>
      <c r="C1641" s="50">
        <v>2259501.19</v>
      </c>
      <c r="D1641" s="50">
        <v>4563488</v>
      </c>
      <c r="E1641" s="50">
        <v>1547166</v>
      </c>
      <c r="F1641" s="50">
        <v>2031415.21</v>
      </c>
      <c r="G1641" s="50">
        <f t="shared" si="400"/>
        <v>-228085.97999999998</v>
      </c>
      <c r="H1641" s="50">
        <f t="shared" si="401"/>
        <v>-484249.20999999996</v>
      </c>
      <c r="I1641" s="51">
        <f t="shared" si="402"/>
        <v>-10.094527987391771</v>
      </c>
      <c r="J1641" s="51">
        <f t="shared" si="403"/>
        <v>131.29911140756712</v>
      </c>
      <c r="K1641" s="51">
        <f t="shared" si="404"/>
        <v>44.514529456415794</v>
      </c>
    </row>
    <row r="1642" spans="1:11">
      <c r="A1642" s="54" t="s">
        <v>29</v>
      </c>
      <c r="B1642" s="49" t="s">
        <v>30</v>
      </c>
      <c r="C1642" s="50">
        <v>2259501.19</v>
      </c>
      <c r="D1642" s="50">
        <v>4563488</v>
      </c>
      <c r="E1642" s="50">
        <v>1547166</v>
      </c>
      <c r="F1642" s="50">
        <v>2031415.21</v>
      </c>
      <c r="G1642" s="50">
        <f t="shared" si="400"/>
        <v>-228085.97999999998</v>
      </c>
      <c r="H1642" s="50">
        <f t="shared" si="401"/>
        <v>-484249.20999999996</v>
      </c>
      <c r="I1642" s="51">
        <f t="shared" si="402"/>
        <v>-10.094527987391771</v>
      </c>
      <c r="J1642" s="51">
        <f t="shared" si="403"/>
        <v>131.29911140756712</v>
      </c>
      <c r="K1642" s="51">
        <f t="shared" si="404"/>
        <v>44.514529456415794</v>
      </c>
    </row>
    <row r="1643" spans="1:11">
      <c r="A1643" s="55" t="s">
        <v>31</v>
      </c>
      <c r="B1643" s="49" t="s">
        <v>32</v>
      </c>
      <c r="C1643" s="50">
        <v>107237.33</v>
      </c>
      <c r="D1643" s="50">
        <v>285382</v>
      </c>
      <c r="E1643" s="50">
        <v>127024</v>
      </c>
      <c r="F1643" s="50">
        <v>136912.49</v>
      </c>
      <c r="G1643" s="50">
        <f t="shared" si="400"/>
        <v>29675.159999999989</v>
      </c>
      <c r="H1643" s="50">
        <f t="shared" si="401"/>
        <v>-9888.4899999999907</v>
      </c>
      <c r="I1643" s="51">
        <f t="shared" si="402"/>
        <v>27.672415939486726</v>
      </c>
      <c r="J1643" s="51">
        <f t="shared" si="403"/>
        <v>107.78474146617963</v>
      </c>
      <c r="K1643" s="51">
        <f t="shared" si="404"/>
        <v>47.975166618777635</v>
      </c>
    </row>
    <row r="1644" spans="1:11">
      <c r="A1644" s="56" t="s">
        <v>33</v>
      </c>
      <c r="B1644" s="49" t="s">
        <v>34</v>
      </c>
      <c r="C1644" s="50">
        <v>98556.86</v>
      </c>
      <c r="D1644" s="50">
        <v>207794</v>
      </c>
      <c r="E1644" s="50">
        <v>102269</v>
      </c>
      <c r="F1644" s="50">
        <v>118315.28</v>
      </c>
      <c r="G1644" s="50">
        <f t="shared" si="400"/>
        <v>19758.419999999998</v>
      </c>
      <c r="H1644" s="50">
        <f t="shared" si="401"/>
        <v>-16046.279999999999</v>
      </c>
      <c r="I1644" s="51">
        <f t="shared" si="402"/>
        <v>20.047736910449458</v>
      </c>
      <c r="J1644" s="51">
        <f t="shared" si="403"/>
        <v>115.69026782309399</v>
      </c>
      <c r="K1644" s="51">
        <f t="shared" si="404"/>
        <v>56.938737403389894</v>
      </c>
    </row>
    <row r="1645" spans="1:11">
      <c r="A1645" s="56" t="s">
        <v>35</v>
      </c>
      <c r="B1645" s="49" t="s">
        <v>36</v>
      </c>
      <c r="C1645" s="50">
        <v>8680.4699999999993</v>
      </c>
      <c r="D1645" s="50">
        <v>77588</v>
      </c>
      <c r="E1645" s="50">
        <v>24755</v>
      </c>
      <c r="F1645" s="50">
        <v>18597.21</v>
      </c>
      <c r="G1645" s="50">
        <f t="shared" si="400"/>
        <v>9916.74</v>
      </c>
      <c r="H1645" s="50">
        <f t="shared" si="401"/>
        <v>6157.7900000000009</v>
      </c>
      <c r="I1645" s="51">
        <f t="shared" si="402"/>
        <v>114.24197076886392</v>
      </c>
      <c r="J1645" s="51">
        <f t="shared" si="403"/>
        <v>75.125065643304382</v>
      </c>
      <c r="K1645" s="51">
        <f t="shared" si="404"/>
        <v>23.969183378873023</v>
      </c>
    </row>
    <row r="1646" spans="1:11">
      <c r="A1646" s="57" t="s">
        <v>37</v>
      </c>
      <c r="B1646" s="49" t="s">
        <v>38</v>
      </c>
      <c r="C1646" s="50">
        <v>192</v>
      </c>
      <c r="D1646" s="50">
        <v>0</v>
      </c>
      <c r="E1646" s="50">
        <v>0</v>
      </c>
      <c r="F1646" s="50">
        <v>18.760000000000002</v>
      </c>
      <c r="G1646" s="50">
        <f t="shared" si="400"/>
        <v>-173.24</v>
      </c>
      <c r="H1646" s="50">
        <f t="shared" si="401"/>
        <v>-18.760000000000002</v>
      </c>
      <c r="I1646" s="51">
        <f t="shared" si="402"/>
        <v>-90.229166666666671</v>
      </c>
      <c r="J1646" s="51">
        <f t="shared" si="403"/>
        <v>0</v>
      </c>
      <c r="K1646" s="51">
        <f t="shared" si="404"/>
        <v>0</v>
      </c>
    </row>
    <row r="1647" spans="1:11">
      <c r="A1647" s="55" t="s">
        <v>39</v>
      </c>
      <c r="B1647" s="49" t="s">
        <v>40</v>
      </c>
      <c r="C1647" s="50">
        <v>339800.18</v>
      </c>
      <c r="D1647" s="50">
        <v>280734</v>
      </c>
      <c r="E1647" s="50">
        <v>0</v>
      </c>
      <c r="F1647" s="50">
        <v>179311.62</v>
      </c>
      <c r="G1647" s="50">
        <f t="shared" si="400"/>
        <v>-160488.56</v>
      </c>
      <c r="H1647" s="50">
        <f t="shared" si="401"/>
        <v>-179311.62</v>
      </c>
      <c r="I1647" s="51">
        <f t="shared" si="402"/>
        <v>-47.230275157594093</v>
      </c>
      <c r="J1647" s="51">
        <f t="shared" si="403"/>
        <v>0</v>
      </c>
      <c r="K1647" s="51">
        <f t="shared" si="404"/>
        <v>63.872427279916224</v>
      </c>
    </row>
    <row r="1648" spans="1:11">
      <c r="A1648" s="56" t="s">
        <v>41</v>
      </c>
      <c r="B1648" s="49" t="s">
        <v>42</v>
      </c>
      <c r="C1648" s="50">
        <v>339800.18</v>
      </c>
      <c r="D1648" s="50">
        <v>280734</v>
      </c>
      <c r="E1648" s="50">
        <v>0</v>
      </c>
      <c r="F1648" s="50">
        <v>179311.62</v>
      </c>
      <c r="G1648" s="50">
        <f t="shared" si="400"/>
        <v>-160488.56</v>
      </c>
      <c r="H1648" s="50">
        <f t="shared" si="401"/>
        <v>-179311.62</v>
      </c>
      <c r="I1648" s="51">
        <f t="shared" si="402"/>
        <v>-47.230275157594093</v>
      </c>
      <c r="J1648" s="51">
        <f t="shared" si="403"/>
        <v>0</v>
      </c>
      <c r="K1648" s="51">
        <f t="shared" si="404"/>
        <v>63.872427279916224</v>
      </c>
    </row>
    <row r="1649" spans="1:11" ht="26.4">
      <c r="A1649" s="55" t="s">
        <v>45</v>
      </c>
      <c r="B1649" s="49" t="s">
        <v>46</v>
      </c>
      <c r="C1649" s="50">
        <v>1812463.68</v>
      </c>
      <c r="D1649" s="50">
        <v>3997372</v>
      </c>
      <c r="E1649" s="50">
        <v>1420142</v>
      </c>
      <c r="F1649" s="50">
        <v>1715191.1</v>
      </c>
      <c r="G1649" s="50">
        <f t="shared" si="400"/>
        <v>-97272.579999999842</v>
      </c>
      <c r="H1649" s="50">
        <f t="shared" si="401"/>
        <v>-295049.10000000009</v>
      </c>
      <c r="I1649" s="51">
        <f t="shared" si="402"/>
        <v>-5.366870579166573</v>
      </c>
      <c r="J1649" s="51">
        <f t="shared" si="403"/>
        <v>120.77602803099971</v>
      </c>
      <c r="K1649" s="51">
        <f t="shared" si="404"/>
        <v>42.907968034998994</v>
      </c>
    </row>
    <row r="1650" spans="1:11" ht="52.8">
      <c r="A1650" s="56" t="s">
        <v>153</v>
      </c>
      <c r="B1650" s="49" t="s">
        <v>154</v>
      </c>
      <c r="C1650" s="50">
        <v>1812463.68</v>
      </c>
      <c r="D1650" s="50">
        <v>3997372</v>
      </c>
      <c r="E1650" s="50">
        <v>1420142</v>
      </c>
      <c r="F1650" s="50">
        <v>1715191.1</v>
      </c>
      <c r="G1650" s="50">
        <f t="shared" si="400"/>
        <v>-97272.579999999842</v>
      </c>
      <c r="H1650" s="50">
        <f t="shared" si="401"/>
        <v>-295049.10000000009</v>
      </c>
      <c r="I1650" s="51">
        <f t="shared" si="402"/>
        <v>-5.366870579166573</v>
      </c>
      <c r="J1650" s="51">
        <f t="shared" si="403"/>
        <v>120.77602803099971</v>
      </c>
      <c r="K1650" s="51">
        <f t="shared" si="404"/>
        <v>42.907968034998994</v>
      </c>
    </row>
    <row r="1651" spans="1:11" ht="39.6">
      <c r="A1651" s="57" t="s">
        <v>155</v>
      </c>
      <c r="B1651" s="49" t="s">
        <v>156</v>
      </c>
      <c r="C1651" s="50">
        <v>314327.17</v>
      </c>
      <c r="D1651" s="50">
        <v>1691766</v>
      </c>
      <c r="E1651" s="50">
        <v>644057</v>
      </c>
      <c r="F1651" s="50">
        <v>532111.65</v>
      </c>
      <c r="G1651" s="50">
        <f t="shared" si="400"/>
        <v>217784.48000000004</v>
      </c>
      <c r="H1651" s="50">
        <f t="shared" si="401"/>
        <v>111945.34999999998</v>
      </c>
      <c r="I1651" s="51">
        <f t="shared" si="402"/>
        <v>69.285922690043009</v>
      </c>
      <c r="J1651" s="51">
        <f t="shared" si="403"/>
        <v>82.618720082228748</v>
      </c>
      <c r="K1651" s="51">
        <f t="shared" si="404"/>
        <v>31.453028964998708</v>
      </c>
    </row>
    <row r="1652" spans="1:11" ht="66">
      <c r="A1652" s="57" t="s">
        <v>243</v>
      </c>
      <c r="B1652" s="49" t="s">
        <v>244</v>
      </c>
      <c r="C1652" s="50">
        <v>1498136.51</v>
      </c>
      <c r="D1652" s="50">
        <v>2305606</v>
      </c>
      <c r="E1652" s="50">
        <v>776085</v>
      </c>
      <c r="F1652" s="50">
        <v>1183079.45</v>
      </c>
      <c r="G1652" s="50">
        <f t="shared" si="400"/>
        <v>-315057.06000000006</v>
      </c>
      <c r="H1652" s="50">
        <f t="shared" si="401"/>
        <v>-406994.44999999995</v>
      </c>
      <c r="I1652" s="51">
        <f t="shared" si="402"/>
        <v>-21.029930042890427</v>
      </c>
      <c r="J1652" s="51">
        <f t="shared" si="403"/>
        <v>152.44199411146974</v>
      </c>
      <c r="K1652" s="51">
        <f t="shared" si="404"/>
        <v>51.313166690232414</v>
      </c>
    </row>
    <row r="1653" spans="1:11">
      <c r="A1653" s="48"/>
      <c r="B1653" s="49" t="s">
        <v>57</v>
      </c>
      <c r="C1653" s="50">
        <v>1429891.81</v>
      </c>
      <c r="D1653" s="50">
        <v>0</v>
      </c>
      <c r="E1653" s="50">
        <v>0</v>
      </c>
      <c r="F1653" s="50">
        <v>2532072.79</v>
      </c>
      <c r="G1653" s="50">
        <f t="shared" si="400"/>
        <v>1102180.98</v>
      </c>
      <c r="H1653" s="50">
        <f t="shared" si="401"/>
        <v>-2532072.79</v>
      </c>
      <c r="I1653" s="51">
        <f t="shared" si="402"/>
        <v>77.081424782760308</v>
      </c>
      <c r="J1653" s="51">
        <f t="shared" si="403"/>
        <v>0</v>
      </c>
      <c r="K1653" s="51">
        <f t="shared" si="404"/>
        <v>0</v>
      </c>
    </row>
    <row r="1654" spans="1:11">
      <c r="A1654" s="48" t="s">
        <v>58</v>
      </c>
      <c r="B1654" s="49" t="s">
        <v>59</v>
      </c>
      <c r="C1654" s="50">
        <v>-1429891.81</v>
      </c>
      <c r="D1654" s="50">
        <v>0</v>
      </c>
      <c r="E1654" s="50">
        <v>0</v>
      </c>
      <c r="F1654" s="50">
        <v>-2532072.79</v>
      </c>
      <c r="G1654" s="50">
        <f t="shared" si="400"/>
        <v>-1102180.98</v>
      </c>
      <c r="H1654" s="50">
        <f t="shared" si="401"/>
        <v>2532072.79</v>
      </c>
      <c r="I1654" s="51">
        <f t="shared" si="402"/>
        <v>77.081424782760308</v>
      </c>
      <c r="J1654" s="51">
        <f t="shared" si="403"/>
        <v>0</v>
      </c>
      <c r="K1654" s="51">
        <f t="shared" si="404"/>
        <v>0</v>
      </c>
    </row>
    <row r="1655" spans="1:11">
      <c r="A1655" s="54" t="s">
        <v>60</v>
      </c>
      <c r="B1655" s="49" t="s">
        <v>61</v>
      </c>
      <c r="C1655" s="50">
        <v>-1429891.81</v>
      </c>
      <c r="D1655" s="50">
        <v>0</v>
      </c>
      <c r="E1655" s="50">
        <v>0</v>
      </c>
      <c r="F1655" s="50">
        <v>-2532072.79</v>
      </c>
      <c r="G1655" s="50">
        <f t="shared" si="400"/>
        <v>-1102180.98</v>
      </c>
      <c r="H1655" s="50">
        <f t="shared" si="401"/>
        <v>2532072.79</v>
      </c>
      <c r="I1655" s="51">
        <f t="shared" si="402"/>
        <v>77.081424782760308</v>
      </c>
      <c r="J1655" s="51">
        <f t="shared" si="403"/>
        <v>0</v>
      </c>
      <c r="K1655" s="51">
        <f t="shared" si="404"/>
        <v>0</v>
      </c>
    </row>
    <row r="1656" spans="1:11">
      <c r="A1656" s="59" t="s">
        <v>127</v>
      </c>
      <c r="B1656" s="60" t="s">
        <v>499</v>
      </c>
      <c r="C1656" s="61"/>
      <c r="D1656" s="61"/>
      <c r="E1656" s="61"/>
      <c r="F1656" s="61"/>
      <c r="G1656" s="61"/>
      <c r="H1656" s="61"/>
      <c r="I1656" s="62"/>
      <c r="J1656" s="62"/>
      <c r="K1656" s="62"/>
    </row>
    <row r="1657" spans="1:11">
      <c r="A1657" s="48" t="s">
        <v>19</v>
      </c>
      <c r="B1657" s="49" t="s">
        <v>20</v>
      </c>
      <c r="C1657" s="50">
        <v>243873</v>
      </c>
      <c r="D1657" s="50">
        <v>233122</v>
      </c>
      <c r="E1657" s="50">
        <v>221186</v>
      </c>
      <c r="F1657" s="50">
        <v>233122</v>
      </c>
      <c r="G1657" s="50">
        <f t="shared" ref="G1657:G1671" si="405">F1657-C1657</f>
        <v>-10751</v>
      </c>
      <c r="H1657" s="50">
        <f t="shared" ref="H1657:H1671" si="406">E1657-F1657</f>
        <v>-11936</v>
      </c>
      <c r="I1657" s="51">
        <f t="shared" ref="I1657:I1671" si="407">IF(ISERROR(F1657/C1657),0,F1657/C1657*100-100)</f>
        <v>-4.4084420989613449</v>
      </c>
      <c r="J1657" s="51">
        <f t="shared" ref="J1657:J1671" si="408">IF(ISERROR(F1657/E1657),0,F1657/E1657*100)</f>
        <v>105.39636324179649</v>
      </c>
      <c r="K1657" s="51">
        <f t="shared" ref="K1657:K1671" si="409">IF(ISERROR(F1657/D1657),0,F1657/D1657*100)</f>
        <v>100</v>
      </c>
    </row>
    <row r="1658" spans="1:11">
      <c r="A1658" s="54" t="s">
        <v>81</v>
      </c>
      <c r="B1658" s="49" t="s">
        <v>82</v>
      </c>
      <c r="C1658" s="50">
        <v>18719</v>
      </c>
      <c r="D1658" s="50">
        <v>14739</v>
      </c>
      <c r="E1658" s="50">
        <v>3243</v>
      </c>
      <c r="F1658" s="50">
        <v>14739</v>
      </c>
      <c r="G1658" s="50">
        <f t="shared" si="405"/>
        <v>-3980</v>
      </c>
      <c r="H1658" s="50">
        <f t="shared" si="406"/>
        <v>-11496</v>
      </c>
      <c r="I1658" s="51">
        <f t="shared" si="407"/>
        <v>-21.261819541642183</v>
      </c>
      <c r="J1658" s="51">
        <f t="shared" si="408"/>
        <v>454.48658649398703</v>
      </c>
      <c r="K1658" s="51">
        <f t="shared" si="409"/>
        <v>100</v>
      </c>
    </row>
    <row r="1659" spans="1:11">
      <c r="A1659" s="54" t="s">
        <v>23</v>
      </c>
      <c r="B1659" s="49" t="s">
        <v>24</v>
      </c>
      <c r="C1659" s="50">
        <v>225154</v>
      </c>
      <c r="D1659" s="50">
        <v>218383</v>
      </c>
      <c r="E1659" s="50">
        <v>217943</v>
      </c>
      <c r="F1659" s="50">
        <v>218383</v>
      </c>
      <c r="G1659" s="50">
        <f t="shared" si="405"/>
        <v>-6771</v>
      </c>
      <c r="H1659" s="50">
        <f t="shared" si="406"/>
        <v>-440</v>
      </c>
      <c r="I1659" s="51">
        <f t="shared" si="407"/>
        <v>-3.0072750206525285</v>
      </c>
      <c r="J1659" s="51">
        <f t="shared" si="408"/>
        <v>100.20188764952304</v>
      </c>
      <c r="K1659" s="51">
        <f t="shared" si="409"/>
        <v>100</v>
      </c>
    </row>
    <row r="1660" spans="1:11" ht="26.4">
      <c r="A1660" s="55" t="s">
        <v>25</v>
      </c>
      <c r="B1660" s="49" t="s">
        <v>26</v>
      </c>
      <c r="C1660" s="50">
        <v>225154</v>
      </c>
      <c r="D1660" s="50">
        <v>218383</v>
      </c>
      <c r="E1660" s="50">
        <v>217943</v>
      </c>
      <c r="F1660" s="50">
        <v>218383</v>
      </c>
      <c r="G1660" s="50">
        <f t="shared" si="405"/>
        <v>-6771</v>
      </c>
      <c r="H1660" s="50">
        <f t="shared" si="406"/>
        <v>-440</v>
      </c>
      <c r="I1660" s="51">
        <f t="shared" si="407"/>
        <v>-3.0072750206525285</v>
      </c>
      <c r="J1660" s="51">
        <f t="shared" si="408"/>
        <v>100.20188764952304</v>
      </c>
      <c r="K1660" s="51">
        <f t="shared" si="409"/>
        <v>100</v>
      </c>
    </row>
    <row r="1661" spans="1:11">
      <c r="A1661" s="48" t="s">
        <v>27</v>
      </c>
      <c r="B1661" s="49" t="s">
        <v>28</v>
      </c>
      <c r="C1661" s="50">
        <v>183078.64</v>
      </c>
      <c r="D1661" s="50">
        <v>237064</v>
      </c>
      <c r="E1661" s="50">
        <v>221186</v>
      </c>
      <c r="F1661" s="50">
        <v>134254.13</v>
      </c>
      <c r="G1661" s="50">
        <f t="shared" si="405"/>
        <v>-48824.510000000009</v>
      </c>
      <c r="H1661" s="50">
        <f t="shared" si="406"/>
        <v>86931.87</v>
      </c>
      <c r="I1661" s="51">
        <f t="shared" si="407"/>
        <v>-26.668599897836259</v>
      </c>
      <c r="J1661" s="51">
        <f t="shared" si="408"/>
        <v>60.697390431582477</v>
      </c>
      <c r="K1661" s="51">
        <f t="shared" si="409"/>
        <v>56.632019201565818</v>
      </c>
    </row>
    <row r="1662" spans="1:11">
      <c r="A1662" s="54" t="s">
        <v>29</v>
      </c>
      <c r="B1662" s="49" t="s">
        <v>30</v>
      </c>
      <c r="C1662" s="50">
        <v>183078.64</v>
      </c>
      <c r="D1662" s="50">
        <v>237064</v>
      </c>
      <c r="E1662" s="50">
        <v>221186</v>
      </c>
      <c r="F1662" s="50">
        <v>134254.13</v>
      </c>
      <c r="G1662" s="50">
        <f t="shared" si="405"/>
        <v>-48824.510000000009</v>
      </c>
      <c r="H1662" s="50">
        <f t="shared" si="406"/>
        <v>86931.87</v>
      </c>
      <c r="I1662" s="51">
        <f t="shared" si="407"/>
        <v>-26.668599897836259</v>
      </c>
      <c r="J1662" s="51">
        <f t="shared" si="408"/>
        <v>60.697390431582477</v>
      </c>
      <c r="K1662" s="51">
        <f t="shared" si="409"/>
        <v>56.632019201565818</v>
      </c>
    </row>
    <row r="1663" spans="1:11">
      <c r="A1663" s="55" t="s">
        <v>31</v>
      </c>
      <c r="B1663" s="49" t="s">
        <v>32</v>
      </c>
      <c r="C1663" s="50">
        <v>14509.9</v>
      </c>
      <c r="D1663" s="50">
        <v>11875</v>
      </c>
      <c r="E1663" s="50">
        <v>3243</v>
      </c>
      <c r="F1663" s="50">
        <v>9858.89</v>
      </c>
      <c r="G1663" s="50">
        <f t="shared" si="405"/>
        <v>-4651.01</v>
      </c>
      <c r="H1663" s="50">
        <f t="shared" si="406"/>
        <v>-6615.8899999999994</v>
      </c>
      <c r="I1663" s="51">
        <f t="shared" si="407"/>
        <v>-32.054045858344992</v>
      </c>
      <c r="J1663" s="51">
        <f t="shared" si="408"/>
        <v>304.00524205982117</v>
      </c>
      <c r="K1663" s="51">
        <f t="shared" si="409"/>
        <v>83.022231578947356</v>
      </c>
    </row>
    <row r="1664" spans="1:11">
      <c r="A1664" s="56" t="s">
        <v>33</v>
      </c>
      <c r="B1664" s="49" t="s">
        <v>34</v>
      </c>
      <c r="C1664" s="50">
        <v>855.67</v>
      </c>
      <c r="D1664" s="50">
        <v>1051</v>
      </c>
      <c r="E1664" s="50">
        <v>1051</v>
      </c>
      <c r="F1664" s="50">
        <v>886.15</v>
      </c>
      <c r="G1664" s="50">
        <f t="shared" si="405"/>
        <v>30.480000000000018</v>
      </c>
      <c r="H1664" s="50">
        <f t="shared" si="406"/>
        <v>164.85000000000002</v>
      </c>
      <c r="I1664" s="51">
        <f t="shared" si="407"/>
        <v>3.5621209110989156</v>
      </c>
      <c r="J1664" s="51">
        <f t="shared" si="408"/>
        <v>84.314938154138915</v>
      </c>
      <c r="K1664" s="51">
        <f t="shared" si="409"/>
        <v>84.314938154138915</v>
      </c>
    </row>
    <row r="1665" spans="1:11">
      <c r="A1665" s="56" t="s">
        <v>35</v>
      </c>
      <c r="B1665" s="49" t="s">
        <v>36</v>
      </c>
      <c r="C1665" s="50">
        <v>13654.23</v>
      </c>
      <c r="D1665" s="50">
        <v>10824</v>
      </c>
      <c r="E1665" s="50">
        <v>2192</v>
      </c>
      <c r="F1665" s="50">
        <v>8972.74</v>
      </c>
      <c r="G1665" s="50">
        <f t="shared" si="405"/>
        <v>-4681.49</v>
      </c>
      <c r="H1665" s="50">
        <f t="shared" si="406"/>
        <v>-6780.74</v>
      </c>
      <c r="I1665" s="51">
        <f t="shared" si="407"/>
        <v>-34.286005142728655</v>
      </c>
      <c r="J1665" s="51">
        <f t="shared" si="408"/>
        <v>409.34032846715331</v>
      </c>
      <c r="K1665" s="51">
        <f t="shared" si="409"/>
        <v>82.896711012564666</v>
      </c>
    </row>
    <row r="1666" spans="1:11" ht="26.4">
      <c r="A1666" s="55" t="s">
        <v>69</v>
      </c>
      <c r="B1666" s="49" t="s">
        <v>70</v>
      </c>
      <c r="C1666" s="50">
        <v>168568.74</v>
      </c>
      <c r="D1666" s="50">
        <v>225189</v>
      </c>
      <c r="E1666" s="50">
        <v>217943</v>
      </c>
      <c r="F1666" s="50">
        <v>124395.24</v>
      </c>
      <c r="G1666" s="50">
        <f t="shared" si="405"/>
        <v>-44173.499999999985</v>
      </c>
      <c r="H1666" s="50">
        <f t="shared" si="406"/>
        <v>93547.76</v>
      </c>
      <c r="I1666" s="51">
        <f t="shared" si="407"/>
        <v>-26.205036592193778</v>
      </c>
      <c r="J1666" s="51">
        <f t="shared" si="408"/>
        <v>57.076960489669318</v>
      </c>
      <c r="K1666" s="51">
        <f t="shared" si="409"/>
        <v>55.240371421339404</v>
      </c>
    </row>
    <row r="1667" spans="1:11">
      <c r="A1667" s="56" t="s">
        <v>71</v>
      </c>
      <c r="B1667" s="49" t="s">
        <v>72</v>
      </c>
      <c r="C1667" s="50">
        <v>168568.74</v>
      </c>
      <c r="D1667" s="50">
        <v>225189</v>
      </c>
      <c r="E1667" s="50">
        <v>217943</v>
      </c>
      <c r="F1667" s="50">
        <v>124395.24</v>
      </c>
      <c r="G1667" s="50">
        <f t="shared" si="405"/>
        <v>-44173.499999999985</v>
      </c>
      <c r="H1667" s="50">
        <f t="shared" si="406"/>
        <v>93547.76</v>
      </c>
      <c r="I1667" s="51">
        <f t="shared" si="407"/>
        <v>-26.205036592193778</v>
      </c>
      <c r="J1667" s="51">
        <f t="shared" si="408"/>
        <v>57.076960489669318</v>
      </c>
      <c r="K1667" s="51">
        <f t="shared" si="409"/>
        <v>55.240371421339404</v>
      </c>
    </row>
    <row r="1668" spans="1:11">
      <c r="A1668" s="48"/>
      <c r="B1668" s="49" t="s">
        <v>57</v>
      </c>
      <c r="C1668" s="50">
        <v>60794.36</v>
      </c>
      <c r="D1668" s="50">
        <v>-3942</v>
      </c>
      <c r="E1668" s="50">
        <v>0</v>
      </c>
      <c r="F1668" s="50">
        <v>98867.87</v>
      </c>
      <c r="G1668" s="50">
        <f t="shared" si="405"/>
        <v>38073.509999999995</v>
      </c>
      <c r="H1668" s="50">
        <f t="shared" si="406"/>
        <v>-98867.87</v>
      </c>
      <c r="I1668" s="51">
        <f t="shared" si="407"/>
        <v>62.626714057027641</v>
      </c>
      <c r="J1668" s="51">
        <f t="shared" si="408"/>
        <v>0</v>
      </c>
      <c r="K1668" s="51">
        <f t="shared" si="409"/>
        <v>-2508.0636732623034</v>
      </c>
    </row>
    <row r="1669" spans="1:11">
      <c r="A1669" s="48" t="s">
        <v>58</v>
      </c>
      <c r="B1669" s="49" t="s">
        <v>59</v>
      </c>
      <c r="C1669" s="50">
        <v>-60794.36</v>
      </c>
      <c r="D1669" s="50">
        <v>3942</v>
      </c>
      <c r="E1669" s="50">
        <v>0</v>
      </c>
      <c r="F1669" s="50">
        <v>-98867.87</v>
      </c>
      <c r="G1669" s="50">
        <f t="shared" si="405"/>
        <v>-38073.509999999995</v>
      </c>
      <c r="H1669" s="50">
        <f t="shared" si="406"/>
        <v>98867.87</v>
      </c>
      <c r="I1669" s="51">
        <f t="shared" si="407"/>
        <v>62.626714057027641</v>
      </c>
      <c r="J1669" s="51">
        <f t="shared" si="408"/>
        <v>0</v>
      </c>
      <c r="K1669" s="51">
        <f t="shared" si="409"/>
        <v>-2508.0636732623034</v>
      </c>
    </row>
    <row r="1670" spans="1:11">
      <c r="A1670" s="54" t="s">
        <v>60</v>
      </c>
      <c r="B1670" s="49" t="s">
        <v>61</v>
      </c>
      <c r="C1670" s="50">
        <v>-60794.36</v>
      </c>
      <c r="D1670" s="50">
        <v>3942</v>
      </c>
      <c r="E1670" s="50">
        <v>0</v>
      </c>
      <c r="F1670" s="50">
        <v>-98867.87</v>
      </c>
      <c r="G1670" s="50">
        <f t="shared" si="405"/>
        <v>-38073.509999999995</v>
      </c>
      <c r="H1670" s="50">
        <f t="shared" si="406"/>
        <v>98867.87</v>
      </c>
      <c r="I1670" s="51">
        <f t="shared" si="407"/>
        <v>62.626714057027641</v>
      </c>
      <c r="J1670" s="51">
        <f t="shared" si="408"/>
        <v>0</v>
      </c>
      <c r="K1670" s="51">
        <f t="shared" si="409"/>
        <v>-2508.0636732623034</v>
      </c>
    </row>
    <row r="1671" spans="1:11" ht="26.4">
      <c r="A1671" s="55" t="s">
        <v>97</v>
      </c>
      <c r="B1671" s="49" t="s">
        <v>98</v>
      </c>
      <c r="C1671" s="50">
        <v>-8893.98</v>
      </c>
      <c r="D1671" s="50">
        <v>3942</v>
      </c>
      <c r="E1671" s="50">
        <v>0</v>
      </c>
      <c r="F1671" s="50">
        <v>-3941.23</v>
      </c>
      <c r="G1671" s="50">
        <f t="shared" si="405"/>
        <v>4952.75</v>
      </c>
      <c r="H1671" s="50">
        <f t="shared" si="406"/>
        <v>3941.23</v>
      </c>
      <c r="I1671" s="51">
        <f t="shared" si="407"/>
        <v>-55.686543032478149</v>
      </c>
      <c r="J1671" s="51">
        <f t="shared" si="408"/>
        <v>0</v>
      </c>
      <c r="K1671" s="51">
        <f t="shared" si="409"/>
        <v>-99.980466768138001</v>
      </c>
    </row>
    <row r="1672" spans="1:11" ht="26.4">
      <c r="A1672" s="63" t="s">
        <v>129</v>
      </c>
      <c r="B1672" s="60" t="s">
        <v>500</v>
      </c>
      <c r="C1672" s="61"/>
      <c r="D1672" s="61"/>
      <c r="E1672" s="61"/>
      <c r="F1672" s="61"/>
      <c r="G1672" s="61"/>
      <c r="H1672" s="61"/>
      <c r="I1672" s="62"/>
      <c r="J1672" s="62"/>
      <c r="K1672" s="62"/>
    </row>
    <row r="1673" spans="1:11">
      <c r="A1673" s="48" t="s">
        <v>19</v>
      </c>
      <c r="B1673" s="49" t="s">
        <v>20</v>
      </c>
      <c r="C1673" s="50">
        <v>243873</v>
      </c>
      <c r="D1673" s="50">
        <v>233122</v>
      </c>
      <c r="E1673" s="50">
        <v>221186</v>
      </c>
      <c r="F1673" s="50">
        <v>233122</v>
      </c>
      <c r="G1673" s="50">
        <f t="shared" ref="G1673:G1687" si="410">F1673-C1673</f>
        <v>-10751</v>
      </c>
      <c r="H1673" s="50">
        <f t="shared" ref="H1673:H1687" si="411">E1673-F1673</f>
        <v>-11936</v>
      </c>
      <c r="I1673" s="51">
        <f t="shared" ref="I1673:I1687" si="412">IF(ISERROR(F1673/C1673),0,F1673/C1673*100-100)</f>
        <v>-4.4084420989613449</v>
      </c>
      <c r="J1673" s="51">
        <f t="shared" ref="J1673:J1687" si="413">IF(ISERROR(F1673/E1673),0,F1673/E1673*100)</f>
        <v>105.39636324179649</v>
      </c>
      <c r="K1673" s="51">
        <f t="shared" ref="K1673:K1687" si="414">IF(ISERROR(F1673/D1673),0,F1673/D1673*100)</f>
        <v>100</v>
      </c>
    </row>
    <row r="1674" spans="1:11">
      <c r="A1674" s="54" t="s">
        <v>81</v>
      </c>
      <c r="B1674" s="49" t="s">
        <v>82</v>
      </c>
      <c r="C1674" s="50">
        <v>18719</v>
      </c>
      <c r="D1674" s="50">
        <v>14739</v>
      </c>
      <c r="E1674" s="50">
        <v>3243</v>
      </c>
      <c r="F1674" s="50">
        <v>14739</v>
      </c>
      <c r="G1674" s="50">
        <f t="shared" si="410"/>
        <v>-3980</v>
      </c>
      <c r="H1674" s="50">
        <f t="shared" si="411"/>
        <v>-11496</v>
      </c>
      <c r="I1674" s="51">
        <f t="shared" si="412"/>
        <v>-21.261819541642183</v>
      </c>
      <c r="J1674" s="51">
        <f t="shared" si="413"/>
        <v>454.48658649398703</v>
      </c>
      <c r="K1674" s="51">
        <f t="shared" si="414"/>
        <v>100</v>
      </c>
    </row>
    <row r="1675" spans="1:11">
      <c r="A1675" s="54" t="s">
        <v>23</v>
      </c>
      <c r="B1675" s="49" t="s">
        <v>24</v>
      </c>
      <c r="C1675" s="50">
        <v>225154</v>
      </c>
      <c r="D1675" s="50">
        <v>218383</v>
      </c>
      <c r="E1675" s="50">
        <v>217943</v>
      </c>
      <c r="F1675" s="50">
        <v>218383</v>
      </c>
      <c r="G1675" s="50">
        <f t="shared" si="410"/>
        <v>-6771</v>
      </c>
      <c r="H1675" s="50">
        <f t="shared" si="411"/>
        <v>-440</v>
      </c>
      <c r="I1675" s="51">
        <f t="shared" si="412"/>
        <v>-3.0072750206525285</v>
      </c>
      <c r="J1675" s="51">
        <f t="shared" si="413"/>
        <v>100.20188764952304</v>
      </c>
      <c r="K1675" s="51">
        <f t="shared" si="414"/>
        <v>100</v>
      </c>
    </row>
    <row r="1676" spans="1:11" ht="26.4">
      <c r="A1676" s="55" t="s">
        <v>25</v>
      </c>
      <c r="B1676" s="49" t="s">
        <v>26</v>
      </c>
      <c r="C1676" s="50">
        <v>225154</v>
      </c>
      <c r="D1676" s="50">
        <v>218383</v>
      </c>
      <c r="E1676" s="50">
        <v>217943</v>
      </c>
      <c r="F1676" s="50">
        <v>218383</v>
      </c>
      <c r="G1676" s="50">
        <f t="shared" si="410"/>
        <v>-6771</v>
      </c>
      <c r="H1676" s="50">
        <f t="shared" si="411"/>
        <v>-440</v>
      </c>
      <c r="I1676" s="51">
        <f t="shared" si="412"/>
        <v>-3.0072750206525285</v>
      </c>
      <c r="J1676" s="51">
        <f t="shared" si="413"/>
        <v>100.20188764952304</v>
      </c>
      <c r="K1676" s="51">
        <f t="shared" si="414"/>
        <v>100</v>
      </c>
    </row>
    <row r="1677" spans="1:11">
      <c r="A1677" s="48" t="s">
        <v>27</v>
      </c>
      <c r="B1677" s="49" t="s">
        <v>28</v>
      </c>
      <c r="C1677" s="50">
        <v>183078.64</v>
      </c>
      <c r="D1677" s="50">
        <v>237064</v>
      </c>
      <c r="E1677" s="50">
        <v>221186</v>
      </c>
      <c r="F1677" s="50">
        <v>134254.13</v>
      </c>
      <c r="G1677" s="50">
        <f t="shared" si="410"/>
        <v>-48824.510000000009</v>
      </c>
      <c r="H1677" s="50">
        <f t="shared" si="411"/>
        <v>86931.87</v>
      </c>
      <c r="I1677" s="51">
        <f t="shared" si="412"/>
        <v>-26.668599897836259</v>
      </c>
      <c r="J1677" s="51">
        <f t="shared" si="413"/>
        <v>60.697390431582477</v>
      </c>
      <c r="K1677" s="51">
        <f t="shared" si="414"/>
        <v>56.632019201565818</v>
      </c>
    </row>
    <row r="1678" spans="1:11">
      <c r="A1678" s="54" t="s">
        <v>29</v>
      </c>
      <c r="B1678" s="49" t="s">
        <v>30</v>
      </c>
      <c r="C1678" s="50">
        <v>183078.64</v>
      </c>
      <c r="D1678" s="50">
        <v>237064</v>
      </c>
      <c r="E1678" s="50">
        <v>221186</v>
      </c>
      <c r="F1678" s="50">
        <v>134254.13</v>
      </c>
      <c r="G1678" s="50">
        <f t="shared" si="410"/>
        <v>-48824.510000000009</v>
      </c>
      <c r="H1678" s="50">
        <f t="shared" si="411"/>
        <v>86931.87</v>
      </c>
      <c r="I1678" s="51">
        <f t="shared" si="412"/>
        <v>-26.668599897836259</v>
      </c>
      <c r="J1678" s="51">
        <f t="shared" si="413"/>
        <v>60.697390431582477</v>
      </c>
      <c r="K1678" s="51">
        <f t="shared" si="414"/>
        <v>56.632019201565818</v>
      </c>
    </row>
    <row r="1679" spans="1:11">
      <c r="A1679" s="55" t="s">
        <v>31</v>
      </c>
      <c r="B1679" s="49" t="s">
        <v>32</v>
      </c>
      <c r="C1679" s="50">
        <v>14509.9</v>
      </c>
      <c r="D1679" s="50">
        <v>11875</v>
      </c>
      <c r="E1679" s="50">
        <v>3243</v>
      </c>
      <c r="F1679" s="50">
        <v>9858.89</v>
      </c>
      <c r="G1679" s="50">
        <f t="shared" si="410"/>
        <v>-4651.01</v>
      </c>
      <c r="H1679" s="50">
        <f t="shared" si="411"/>
        <v>-6615.8899999999994</v>
      </c>
      <c r="I1679" s="51">
        <f t="shared" si="412"/>
        <v>-32.054045858344992</v>
      </c>
      <c r="J1679" s="51">
        <f t="shared" si="413"/>
        <v>304.00524205982117</v>
      </c>
      <c r="K1679" s="51">
        <f t="shared" si="414"/>
        <v>83.022231578947356</v>
      </c>
    </row>
    <row r="1680" spans="1:11">
      <c r="A1680" s="56" t="s">
        <v>33</v>
      </c>
      <c r="B1680" s="49" t="s">
        <v>34</v>
      </c>
      <c r="C1680" s="50">
        <v>855.67</v>
      </c>
      <c r="D1680" s="50">
        <v>1051</v>
      </c>
      <c r="E1680" s="50">
        <v>1051</v>
      </c>
      <c r="F1680" s="50">
        <v>886.15</v>
      </c>
      <c r="G1680" s="50">
        <f t="shared" si="410"/>
        <v>30.480000000000018</v>
      </c>
      <c r="H1680" s="50">
        <f t="shared" si="411"/>
        <v>164.85000000000002</v>
      </c>
      <c r="I1680" s="51">
        <f t="shared" si="412"/>
        <v>3.5621209110989156</v>
      </c>
      <c r="J1680" s="51">
        <f t="shared" si="413"/>
        <v>84.314938154138915</v>
      </c>
      <c r="K1680" s="51">
        <f t="shared" si="414"/>
        <v>84.314938154138915</v>
      </c>
    </row>
    <row r="1681" spans="1:11">
      <c r="A1681" s="56" t="s">
        <v>35</v>
      </c>
      <c r="B1681" s="49" t="s">
        <v>36</v>
      </c>
      <c r="C1681" s="50">
        <v>13654.23</v>
      </c>
      <c r="D1681" s="50">
        <v>10824</v>
      </c>
      <c r="E1681" s="50">
        <v>2192</v>
      </c>
      <c r="F1681" s="50">
        <v>8972.74</v>
      </c>
      <c r="G1681" s="50">
        <f t="shared" si="410"/>
        <v>-4681.49</v>
      </c>
      <c r="H1681" s="50">
        <f t="shared" si="411"/>
        <v>-6780.74</v>
      </c>
      <c r="I1681" s="51">
        <f t="shared" si="412"/>
        <v>-34.286005142728655</v>
      </c>
      <c r="J1681" s="51">
        <f t="shared" si="413"/>
        <v>409.34032846715331</v>
      </c>
      <c r="K1681" s="51">
        <f t="shared" si="414"/>
        <v>82.896711012564666</v>
      </c>
    </row>
    <row r="1682" spans="1:11" ht="26.4">
      <c r="A1682" s="55" t="s">
        <v>69</v>
      </c>
      <c r="B1682" s="49" t="s">
        <v>70</v>
      </c>
      <c r="C1682" s="50">
        <v>168568.74</v>
      </c>
      <c r="D1682" s="50">
        <v>225189</v>
      </c>
      <c r="E1682" s="50">
        <v>217943</v>
      </c>
      <c r="F1682" s="50">
        <v>124395.24</v>
      </c>
      <c r="G1682" s="50">
        <f t="shared" si="410"/>
        <v>-44173.499999999985</v>
      </c>
      <c r="H1682" s="50">
        <f t="shared" si="411"/>
        <v>93547.76</v>
      </c>
      <c r="I1682" s="51">
        <f t="shared" si="412"/>
        <v>-26.205036592193778</v>
      </c>
      <c r="J1682" s="51">
        <f t="shared" si="413"/>
        <v>57.076960489669318</v>
      </c>
      <c r="K1682" s="51">
        <f t="shared" si="414"/>
        <v>55.240371421339404</v>
      </c>
    </row>
    <row r="1683" spans="1:11">
      <c r="A1683" s="56" t="s">
        <v>71</v>
      </c>
      <c r="B1683" s="49" t="s">
        <v>72</v>
      </c>
      <c r="C1683" s="50">
        <v>168568.74</v>
      </c>
      <c r="D1683" s="50">
        <v>225189</v>
      </c>
      <c r="E1683" s="50">
        <v>217943</v>
      </c>
      <c r="F1683" s="50">
        <v>124395.24</v>
      </c>
      <c r="G1683" s="50">
        <f t="shared" si="410"/>
        <v>-44173.499999999985</v>
      </c>
      <c r="H1683" s="50">
        <f t="shared" si="411"/>
        <v>93547.76</v>
      </c>
      <c r="I1683" s="51">
        <f t="shared" si="412"/>
        <v>-26.205036592193778</v>
      </c>
      <c r="J1683" s="51">
        <f t="shared" si="413"/>
        <v>57.076960489669318</v>
      </c>
      <c r="K1683" s="51">
        <f t="shared" si="414"/>
        <v>55.240371421339404</v>
      </c>
    </row>
    <row r="1684" spans="1:11">
      <c r="A1684" s="48"/>
      <c r="B1684" s="49" t="s">
        <v>57</v>
      </c>
      <c r="C1684" s="50">
        <v>60794.36</v>
      </c>
      <c r="D1684" s="50">
        <v>-3942</v>
      </c>
      <c r="E1684" s="50">
        <v>0</v>
      </c>
      <c r="F1684" s="50">
        <v>98867.87</v>
      </c>
      <c r="G1684" s="50">
        <f t="shared" si="410"/>
        <v>38073.509999999995</v>
      </c>
      <c r="H1684" s="50">
        <f t="shared" si="411"/>
        <v>-98867.87</v>
      </c>
      <c r="I1684" s="51">
        <f t="shared" si="412"/>
        <v>62.626714057027641</v>
      </c>
      <c r="J1684" s="51">
        <f t="shared" si="413"/>
        <v>0</v>
      </c>
      <c r="K1684" s="51">
        <f t="shared" si="414"/>
        <v>-2508.0636732623034</v>
      </c>
    </row>
    <row r="1685" spans="1:11">
      <c r="A1685" s="48" t="s">
        <v>58</v>
      </c>
      <c r="B1685" s="49" t="s">
        <v>59</v>
      </c>
      <c r="C1685" s="50">
        <v>-60794.36</v>
      </c>
      <c r="D1685" s="50">
        <v>3942</v>
      </c>
      <c r="E1685" s="50">
        <v>0</v>
      </c>
      <c r="F1685" s="50">
        <v>-98867.87</v>
      </c>
      <c r="G1685" s="50">
        <f t="shared" si="410"/>
        <v>-38073.509999999995</v>
      </c>
      <c r="H1685" s="50">
        <f t="shared" si="411"/>
        <v>98867.87</v>
      </c>
      <c r="I1685" s="51">
        <f t="shared" si="412"/>
        <v>62.626714057027641</v>
      </c>
      <c r="J1685" s="51">
        <f t="shared" si="413"/>
        <v>0</v>
      </c>
      <c r="K1685" s="51">
        <f t="shared" si="414"/>
        <v>-2508.0636732623034</v>
      </c>
    </row>
    <row r="1686" spans="1:11">
      <c r="A1686" s="54" t="s">
        <v>60</v>
      </c>
      <c r="B1686" s="49" t="s">
        <v>61</v>
      </c>
      <c r="C1686" s="50">
        <v>-60794.36</v>
      </c>
      <c r="D1686" s="50">
        <v>3942</v>
      </c>
      <c r="E1686" s="50">
        <v>0</v>
      </c>
      <c r="F1686" s="50">
        <v>-98867.87</v>
      </c>
      <c r="G1686" s="50">
        <f t="shared" si="410"/>
        <v>-38073.509999999995</v>
      </c>
      <c r="H1686" s="50">
        <f t="shared" si="411"/>
        <v>98867.87</v>
      </c>
      <c r="I1686" s="51">
        <f t="shared" si="412"/>
        <v>62.626714057027641</v>
      </c>
      <c r="J1686" s="51">
        <f t="shared" si="413"/>
        <v>0</v>
      </c>
      <c r="K1686" s="51">
        <f t="shared" si="414"/>
        <v>-2508.0636732623034</v>
      </c>
    </row>
    <row r="1687" spans="1:11" ht="26.4">
      <c r="A1687" s="55" t="s">
        <v>97</v>
      </c>
      <c r="B1687" s="49" t="s">
        <v>98</v>
      </c>
      <c r="C1687" s="50">
        <v>-8893.98</v>
      </c>
      <c r="D1687" s="50">
        <v>3942</v>
      </c>
      <c r="E1687" s="50">
        <v>0</v>
      </c>
      <c r="F1687" s="50">
        <v>-3941.23</v>
      </c>
      <c r="G1687" s="50">
        <f t="shared" si="410"/>
        <v>4952.75</v>
      </c>
      <c r="H1687" s="50">
        <f t="shared" si="411"/>
        <v>3941.23</v>
      </c>
      <c r="I1687" s="51">
        <f t="shared" si="412"/>
        <v>-55.686543032478149</v>
      </c>
      <c r="J1687" s="51">
        <f t="shared" si="413"/>
        <v>0</v>
      </c>
      <c r="K1687" s="51">
        <f t="shared" si="414"/>
        <v>-99.980466768138001</v>
      </c>
    </row>
    <row r="1688" spans="1:11" ht="26.4">
      <c r="A1688" s="59" t="s">
        <v>131</v>
      </c>
      <c r="B1688" s="60" t="s">
        <v>501</v>
      </c>
      <c r="C1688" s="61"/>
      <c r="D1688" s="61"/>
      <c r="E1688" s="61"/>
      <c r="F1688" s="61"/>
      <c r="G1688" s="61"/>
      <c r="H1688" s="61"/>
      <c r="I1688" s="62"/>
      <c r="J1688" s="62"/>
      <c r="K1688" s="62"/>
    </row>
    <row r="1689" spans="1:11">
      <c r="A1689" s="48" t="s">
        <v>19</v>
      </c>
      <c r="B1689" s="49" t="s">
        <v>20</v>
      </c>
      <c r="C1689" s="50">
        <v>462699</v>
      </c>
      <c r="D1689" s="50">
        <v>6274071</v>
      </c>
      <c r="E1689" s="50">
        <v>135488</v>
      </c>
      <c r="F1689" s="50">
        <v>6229696</v>
      </c>
      <c r="G1689" s="50">
        <f t="shared" ref="G1689:G1714" si="415">F1689-C1689</f>
        <v>5766997</v>
      </c>
      <c r="H1689" s="50">
        <f t="shared" ref="H1689:H1714" si="416">E1689-F1689</f>
        <v>-6094208</v>
      </c>
      <c r="I1689" s="51">
        <f t="shared" ref="I1689:I1714" si="417">IF(ISERROR(F1689/C1689),0,F1689/C1689*100-100)</f>
        <v>1246.3819891549365</v>
      </c>
      <c r="J1689" s="51">
        <f t="shared" ref="J1689:J1714" si="418">IF(ISERROR(F1689/E1689),0,F1689/E1689*100)</f>
        <v>4597.9688238072749</v>
      </c>
      <c r="K1689" s="51">
        <f t="shared" ref="K1689:K1714" si="419">IF(ISERROR(F1689/D1689),0,F1689/D1689*100)</f>
        <v>99.292723974593216</v>
      </c>
    </row>
    <row r="1690" spans="1:11">
      <c r="A1690" s="54" t="s">
        <v>83</v>
      </c>
      <c r="B1690" s="49" t="s">
        <v>84</v>
      </c>
      <c r="C1690" s="50">
        <v>0</v>
      </c>
      <c r="D1690" s="50">
        <v>108027</v>
      </c>
      <c r="E1690" s="50">
        <v>0</v>
      </c>
      <c r="F1690" s="50">
        <v>63652</v>
      </c>
      <c r="G1690" s="50">
        <f t="shared" si="415"/>
        <v>63652</v>
      </c>
      <c r="H1690" s="50">
        <f t="shared" si="416"/>
        <v>-63652</v>
      </c>
      <c r="I1690" s="51">
        <f t="shared" si="417"/>
        <v>0</v>
      </c>
      <c r="J1690" s="51">
        <f t="shared" si="418"/>
        <v>0</v>
      </c>
      <c r="K1690" s="51">
        <f t="shared" si="419"/>
        <v>58.922306460421936</v>
      </c>
    </row>
    <row r="1691" spans="1:11">
      <c r="A1691" s="55" t="s">
        <v>85</v>
      </c>
      <c r="B1691" s="49" t="s">
        <v>86</v>
      </c>
      <c r="C1691" s="50">
        <v>0</v>
      </c>
      <c r="D1691" s="50">
        <v>108027</v>
      </c>
      <c r="E1691" s="50">
        <v>0</v>
      </c>
      <c r="F1691" s="50">
        <v>63652</v>
      </c>
      <c r="G1691" s="50">
        <f t="shared" si="415"/>
        <v>63652</v>
      </c>
      <c r="H1691" s="50">
        <f t="shared" si="416"/>
        <v>-63652</v>
      </c>
      <c r="I1691" s="51">
        <f t="shared" si="417"/>
        <v>0</v>
      </c>
      <c r="J1691" s="51">
        <f t="shared" si="418"/>
        <v>0</v>
      </c>
      <c r="K1691" s="51">
        <f t="shared" si="419"/>
        <v>58.922306460421936</v>
      </c>
    </row>
    <row r="1692" spans="1:11">
      <c r="A1692" s="56" t="s">
        <v>87</v>
      </c>
      <c r="B1692" s="49" t="s">
        <v>88</v>
      </c>
      <c r="C1692" s="50">
        <v>0</v>
      </c>
      <c r="D1692" s="50">
        <v>108027</v>
      </c>
      <c r="E1692" s="50">
        <v>0</v>
      </c>
      <c r="F1692" s="50">
        <v>63652</v>
      </c>
      <c r="G1692" s="50">
        <f t="shared" si="415"/>
        <v>63652</v>
      </c>
      <c r="H1692" s="50">
        <f t="shared" si="416"/>
        <v>-63652</v>
      </c>
      <c r="I1692" s="51">
        <f t="shared" si="417"/>
        <v>0</v>
      </c>
      <c r="J1692" s="51">
        <f t="shared" si="418"/>
        <v>0</v>
      </c>
      <c r="K1692" s="51">
        <f t="shared" si="419"/>
        <v>58.922306460421936</v>
      </c>
    </row>
    <row r="1693" spans="1:11" ht="26.4">
      <c r="A1693" s="57" t="s">
        <v>89</v>
      </c>
      <c r="B1693" s="49" t="s">
        <v>90</v>
      </c>
      <c r="C1693" s="50">
        <v>0</v>
      </c>
      <c r="D1693" s="50">
        <v>108027</v>
      </c>
      <c r="E1693" s="50">
        <v>0</v>
      </c>
      <c r="F1693" s="50">
        <v>63652</v>
      </c>
      <c r="G1693" s="50">
        <f t="shared" si="415"/>
        <v>63652</v>
      </c>
      <c r="H1693" s="50">
        <f t="shared" si="416"/>
        <v>-63652</v>
      </c>
      <c r="I1693" s="51">
        <f t="shared" si="417"/>
        <v>0</v>
      </c>
      <c r="J1693" s="51">
        <f t="shared" si="418"/>
        <v>0</v>
      </c>
      <c r="K1693" s="51">
        <f t="shared" si="419"/>
        <v>58.922306460421936</v>
      </c>
    </row>
    <row r="1694" spans="1:11" ht="26.4">
      <c r="A1694" s="58" t="s">
        <v>91</v>
      </c>
      <c r="B1694" s="49" t="s">
        <v>92</v>
      </c>
      <c r="C1694" s="50">
        <v>0</v>
      </c>
      <c r="D1694" s="50">
        <v>108027</v>
      </c>
      <c r="E1694" s="50">
        <v>0</v>
      </c>
      <c r="F1694" s="50">
        <v>63652</v>
      </c>
      <c r="G1694" s="50">
        <f t="shared" si="415"/>
        <v>63652</v>
      </c>
      <c r="H1694" s="50">
        <f t="shared" si="416"/>
        <v>-63652</v>
      </c>
      <c r="I1694" s="51">
        <f t="shared" si="417"/>
        <v>0</v>
      </c>
      <c r="J1694" s="51">
        <f t="shared" si="418"/>
        <v>0</v>
      </c>
      <c r="K1694" s="51">
        <f t="shared" si="419"/>
        <v>58.922306460421936</v>
      </c>
    </row>
    <row r="1695" spans="1:11">
      <c r="A1695" s="54" t="s">
        <v>23</v>
      </c>
      <c r="B1695" s="49" t="s">
        <v>24</v>
      </c>
      <c r="C1695" s="50">
        <v>462699</v>
      </c>
      <c r="D1695" s="50">
        <v>6166044</v>
      </c>
      <c r="E1695" s="50">
        <v>135488</v>
      </c>
      <c r="F1695" s="50">
        <v>6166044</v>
      </c>
      <c r="G1695" s="50">
        <f t="shared" si="415"/>
        <v>5703345</v>
      </c>
      <c r="H1695" s="50">
        <f t="shared" si="416"/>
        <v>-6030556</v>
      </c>
      <c r="I1695" s="51">
        <f t="shared" si="417"/>
        <v>1232.6253136488301</v>
      </c>
      <c r="J1695" s="51">
        <f t="shared" si="418"/>
        <v>4550.9890174775628</v>
      </c>
      <c r="K1695" s="51">
        <f t="shared" si="419"/>
        <v>100</v>
      </c>
    </row>
    <row r="1696" spans="1:11" ht="26.4">
      <c r="A1696" s="55" t="s">
        <v>25</v>
      </c>
      <c r="B1696" s="49" t="s">
        <v>26</v>
      </c>
      <c r="C1696" s="50">
        <v>462699</v>
      </c>
      <c r="D1696" s="50">
        <v>6166044</v>
      </c>
      <c r="E1696" s="50">
        <v>135488</v>
      </c>
      <c r="F1696" s="50">
        <v>6166044</v>
      </c>
      <c r="G1696" s="50">
        <f t="shared" si="415"/>
        <v>5703345</v>
      </c>
      <c r="H1696" s="50">
        <f t="shared" si="416"/>
        <v>-6030556</v>
      </c>
      <c r="I1696" s="51">
        <f t="shared" si="417"/>
        <v>1232.6253136488301</v>
      </c>
      <c r="J1696" s="51">
        <f t="shared" si="418"/>
        <v>4550.9890174775628</v>
      </c>
      <c r="K1696" s="51">
        <f t="shared" si="419"/>
        <v>100</v>
      </c>
    </row>
    <row r="1697" spans="1:11">
      <c r="A1697" s="48" t="s">
        <v>27</v>
      </c>
      <c r="B1697" s="49" t="s">
        <v>28</v>
      </c>
      <c r="C1697" s="50">
        <v>128476.24</v>
      </c>
      <c r="D1697" s="50">
        <v>6274071</v>
      </c>
      <c r="E1697" s="50">
        <v>135488</v>
      </c>
      <c r="F1697" s="50">
        <v>533331.14</v>
      </c>
      <c r="G1697" s="50">
        <f t="shared" si="415"/>
        <v>404854.9</v>
      </c>
      <c r="H1697" s="50">
        <f t="shared" si="416"/>
        <v>-397843.14</v>
      </c>
      <c r="I1697" s="51">
        <f t="shared" si="417"/>
        <v>315.12044561702612</v>
      </c>
      <c r="J1697" s="51">
        <f t="shared" si="418"/>
        <v>393.63717820028342</v>
      </c>
      <c r="K1697" s="51">
        <f t="shared" si="419"/>
        <v>8.5005595250675352</v>
      </c>
    </row>
    <row r="1698" spans="1:11">
      <c r="A1698" s="54" t="s">
        <v>29</v>
      </c>
      <c r="B1698" s="49" t="s">
        <v>30</v>
      </c>
      <c r="C1698" s="50">
        <v>128476.24</v>
      </c>
      <c r="D1698" s="50">
        <v>6224071</v>
      </c>
      <c r="E1698" s="50">
        <v>135488</v>
      </c>
      <c r="F1698" s="50">
        <v>507865.36</v>
      </c>
      <c r="G1698" s="50">
        <f t="shared" si="415"/>
        <v>379389.12</v>
      </c>
      <c r="H1698" s="50">
        <f t="shared" si="416"/>
        <v>-372377.36</v>
      </c>
      <c r="I1698" s="51">
        <f t="shared" si="417"/>
        <v>295.29905296107665</v>
      </c>
      <c r="J1698" s="51">
        <f t="shared" si="418"/>
        <v>374.84158006613131</v>
      </c>
      <c r="K1698" s="51">
        <f t="shared" si="419"/>
        <v>8.1596974070507873</v>
      </c>
    </row>
    <row r="1699" spans="1:11">
      <c r="A1699" s="55" t="s">
        <v>31</v>
      </c>
      <c r="B1699" s="49" t="s">
        <v>32</v>
      </c>
      <c r="C1699" s="50">
        <v>128476.24</v>
      </c>
      <c r="D1699" s="50">
        <v>6023071</v>
      </c>
      <c r="E1699" s="50">
        <v>135488</v>
      </c>
      <c r="F1699" s="50">
        <v>507865.36</v>
      </c>
      <c r="G1699" s="50">
        <f t="shared" si="415"/>
        <v>379389.12</v>
      </c>
      <c r="H1699" s="50">
        <f t="shared" si="416"/>
        <v>-372377.36</v>
      </c>
      <c r="I1699" s="51">
        <f t="shared" si="417"/>
        <v>295.29905296107665</v>
      </c>
      <c r="J1699" s="51">
        <f t="shared" si="418"/>
        <v>374.84158006613131</v>
      </c>
      <c r="K1699" s="51">
        <f t="shared" si="419"/>
        <v>8.4320002204855289</v>
      </c>
    </row>
    <row r="1700" spans="1:11">
      <c r="A1700" s="56" t="s">
        <v>33</v>
      </c>
      <c r="B1700" s="49" t="s">
        <v>34</v>
      </c>
      <c r="C1700" s="50">
        <v>120988.6</v>
      </c>
      <c r="D1700" s="50">
        <v>1541144</v>
      </c>
      <c r="E1700" s="50">
        <v>121988</v>
      </c>
      <c r="F1700" s="50">
        <v>443531.7</v>
      </c>
      <c r="G1700" s="50">
        <f t="shared" si="415"/>
        <v>322543.09999999998</v>
      </c>
      <c r="H1700" s="50">
        <f t="shared" si="416"/>
        <v>-321543.7</v>
      </c>
      <c r="I1700" s="51">
        <f t="shared" si="417"/>
        <v>266.58966216651817</v>
      </c>
      <c r="J1700" s="51">
        <f t="shared" si="418"/>
        <v>363.58633636095357</v>
      </c>
      <c r="K1700" s="51">
        <f t="shared" si="419"/>
        <v>28.779380771686487</v>
      </c>
    </row>
    <row r="1701" spans="1:11">
      <c r="A1701" s="56" t="s">
        <v>35</v>
      </c>
      <c r="B1701" s="49" t="s">
        <v>36</v>
      </c>
      <c r="C1701" s="50">
        <v>7487.64</v>
      </c>
      <c r="D1701" s="50">
        <v>4481927</v>
      </c>
      <c r="E1701" s="50">
        <v>13500</v>
      </c>
      <c r="F1701" s="50">
        <v>64333.66</v>
      </c>
      <c r="G1701" s="50">
        <f t="shared" si="415"/>
        <v>56846.020000000004</v>
      </c>
      <c r="H1701" s="50">
        <f t="shared" si="416"/>
        <v>-50833.66</v>
      </c>
      <c r="I1701" s="51">
        <f t="shared" si="417"/>
        <v>759.198091788601</v>
      </c>
      <c r="J1701" s="51">
        <f t="shared" si="418"/>
        <v>476.54562962962962</v>
      </c>
      <c r="K1701" s="51">
        <f t="shared" si="419"/>
        <v>1.4354017814212503</v>
      </c>
    </row>
    <row r="1702" spans="1:11">
      <c r="A1702" s="57" t="s">
        <v>37</v>
      </c>
      <c r="B1702" s="49" t="s">
        <v>38</v>
      </c>
      <c r="C1702" s="50">
        <v>0</v>
      </c>
      <c r="D1702" s="50">
        <v>0</v>
      </c>
      <c r="E1702" s="50">
        <v>0</v>
      </c>
      <c r="F1702" s="50">
        <v>428.25</v>
      </c>
      <c r="G1702" s="50">
        <f t="shared" si="415"/>
        <v>428.25</v>
      </c>
      <c r="H1702" s="50">
        <f t="shared" si="416"/>
        <v>-428.25</v>
      </c>
      <c r="I1702" s="51">
        <f t="shared" si="417"/>
        <v>0</v>
      </c>
      <c r="J1702" s="51">
        <f t="shared" si="418"/>
        <v>0</v>
      </c>
      <c r="K1702" s="51">
        <f t="shared" si="419"/>
        <v>0</v>
      </c>
    </row>
    <row r="1703" spans="1:11">
      <c r="A1703" s="55" t="s">
        <v>39</v>
      </c>
      <c r="B1703" s="49" t="s">
        <v>40</v>
      </c>
      <c r="C1703" s="50">
        <v>0</v>
      </c>
      <c r="D1703" s="50">
        <v>120000</v>
      </c>
      <c r="E1703" s="50">
        <v>0</v>
      </c>
      <c r="F1703" s="50">
        <v>0</v>
      </c>
      <c r="G1703" s="50">
        <f t="shared" si="415"/>
        <v>0</v>
      </c>
      <c r="H1703" s="50">
        <f t="shared" si="416"/>
        <v>0</v>
      </c>
      <c r="I1703" s="51">
        <f t="shared" si="417"/>
        <v>0</v>
      </c>
      <c r="J1703" s="51">
        <f t="shared" si="418"/>
        <v>0</v>
      </c>
      <c r="K1703" s="51">
        <f t="shared" si="419"/>
        <v>0</v>
      </c>
    </row>
    <row r="1704" spans="1:11">
      <c r="A1704" s="56" t="s">
        <v>41</v>
      </c>
      <c r="B1704" s="49" t="s">
        <v>42</v>
      </c>
      <c r="C1704" s="50">
        <v>0</v>
      </c>
      <c r="D1704" s="50">
        <v>60000</v>
      </c>
      <c r="E1704" s="50">
        <v>0</v>
      </c>
      <c r="F1704" s="50">
        <v>0</v>
      </c>
      <c r="G1704" s="50">
        <f t="shared" si="415"/>
        <v>0</v>
      </c>
      <c r="H1704" s="50">
        <f t="shared" si="416"/>
        <v>0</v>
      </c>
      <c r="I1704" s="51">
        <f t="shared" si="417"/>
        <v>0</v>
      </c>
      <c r="J1704" s="51">
        <f t="shared" si="418"/>
        <v>0</v>
      </c>
      <c r="K1704" s="51">
        <f t="shared" si="419"/>
        <v>0</v>
      </c>
    </row>
    <row r="1705" spans="1:11">
      <c r="A1705" s="56" t="s">
        <v>43</v>
      </c>
      <c r="B1705" s="49" t="s">
        <v>44</v>
      </c>
      <c r="C1705" s="50">
        <v>0</v>
      </c>
      <c r="D1705" s="50">
        <v>60000</v>
      </c>
      <c r="E1705" s="50">
        <v>0</v>
      </c>
      <c r="F1705" s="50">
        <v>0</v>
      </c>
      <c r="G1705" s="50">
        <f t="shared" si="415"/>
        <v>0</v>
      </c>
      <c r="H1705" s="50">
        <f t="shared" si="416"/>
        <v>0</v>
      </c>
      <c r="I1705" s="51">
        <f t="shared" si="417"/>
        <v>0</v>
      </c>
      <c r="J1705" s="51">
        <f t="shared" si="418"/>
        <v>0</v>
      </c>
      <c r="K1705" s="51">
        <f t="shared" si="419"/>
        <v>0</v>
      </c>
    </row>
    <row r="1706" spans="1:11" ht="26.4">
      <c r="A1706" s="55" t="s">
        <v>45</v>
      </c>
      <c r="B1706" s="49" t="s">
        <v>46</v>
      </c>
      <c r="C1706" s="50">
        <v>0</v>
      </c>
      <c r="D1706" s="50">
        <v>81000</v>
      </c>
      <c r="E1706" s="50">
        <v>0</v>
      </c>
      <c r="F1706" s="50">
        <v>0</v>
      </c>
      <c r="G1706" s="50">
        <f t="shared" si="415"/>
        <v>0</v>
      </c>
      <c r="H1706" s="50">
        <f t="shared" si="416"/>
        <v>0</v>
      </c>
      <c r="I1706" s="51">
        <f t="shared" si="417"/>
        <v>0</v>
      </c>
      <c r="J1706" s="51">
        <f t="shared" si="418"/>
        <v>0</v>
      </c>
      <c r="K1706" s="51">
        <f t="shared" si="419"/>
        <v>0</v>
      </c>
    </row>
    <row r="1707" spans="1:11" ht="52.8">
      <c r="A1707" s="56" t="s">
        <v>153</v>
      </c>
      <c r="B1707" s="49" t="s">
        <v>154</v>
      </c>
      <c r="C1707" s="50">
        <v>0</v>
      </c>
      <c r="D1707" s="50">
        <v>81000</v>
      </c>
      <c r="E1707" s="50">
        <v>0</v>
      </c>
      <c r="F1707" s="50">
        <v>0</v>
      </c>
      <c r="G1707" s="50">
        <f t="shared" si="415"/>
        <v>0</v>
      </c>
      <c r="H1707" s="50">
        <f t="shared" si="416"/>
        <v>0</v>
      </c>
      <c r="I1707" s="51">
        <f t="shared" si="417"/>
        <v>0</v>
      </c>
      <c r="J1707" s="51">
        <f t="shared" si="418"/>
        <v>0</v>
      </c>
      <c r="K1707" s="51">
        <f t="shared" si="419"/>
        <v>0</v>
      </c>
    </row>
    <row r="1708" spans="1:11" ht="39.6">
      <c r="A1708" s="57" t="s">
        <v>155</v>
      </c>
      <c r="B1708" s="49" t="s">
        <v>156</v>
      </c>
      <c r="C1708" s="50">
        <v>0</v>
      </c>
      <c r="D1708" s="50">
        <v>27000</v>
      </c>
      <c r="E1708" s="50">
        <v>0</v>
      </c>
      <c r="F1708" s="50">
        <v>0</v>
      </c>
      <c r="G1708" s="50">
        <f t="shared" si="415"/>
        <v>0</v>
      </c>
      <c r="H1708" s="50">
        <f t="shared" si="416"/>
        <v>0</v>
      </c>
      <c r="I1708" s="51">
        <f t="shared" si="417"/>
        <v>0</v>
      </c>
      <c r="J1708" s="51">
        <f t="shared" si="418"/>
        <v>0</v>
      </c>
      <c r="K1708" s="51">
        <f t="shared" si="419"/>
        <v>0</v>
      </c>
    </row>
    <row r="1709" spans="1:11" ht="66">
      <c r="A1709" s="57" t="s">
        <v>243</v>
      </c>
      <c r="B1709" s="49" t="s">
        <v>244</v>
      </c>
      <c r="C1709" s="50">
        <v>0</v>
      </c>
      <c r="D1709" s="50">
        <v>54000</v>
      </c>
      <c r="E1709" s="50">
        <v>0</v>
      </c>
      <c r="F1709" s="50">
        <v>0</v>
      </c>
      <c r="G1709" s="50">
        <f t="shared" si="415"/>
        <v>0</v>
      </c>
      <c r="H1709" s="50">
        <f t="shared" si="416"/>
        <v>0</v>
      </c>
      <c r="I1709" s="51">
        <f t="shared" si="417"/>
        <v>0</v>
      </c>
      <c r="J1709" s="51">
        <f t="shared" si="418"/>
        <v>0</v>
      </c>
      <c r="K1709" s="51">
        <f t="shared" si="419"/>
        <v>0</v>
      </c>
    </row>
    <row r="1710" spans="1:11">
      <c r="A1710" s="54" t="s">
        <v>53</v>
      </c>
      <c r="B1710" s="49" t="s">
        <v>54</v>
      </c>
      <c r="C1710" s="50">
        <v>0</v>
      </c>
      <c r="D1710" s="50">
        <v>50000</v>
      </c>
      <c r="E1710" s="50">
        <v>0</v>
      </c>
      <c r="F1710" s="50">
        <v>25465.78</v>
      </c>
      <c r="G1710" s="50">
        <f t="shared" si="415"/>
        <v>25465.78</v>
      </c>
      <c r="H1710" s="50">
        <f t="shared" si="416"/>
        <v>-25465.78</v>
      </c>
      <c r="I1710" s="51">
        <f t="shared" si="417"/>
        <v>0</v>
      </c>
      <c r="J1710" s="51">
        <f t="shared" si="418"/>
        <v>0</v>
      </c>
      <c r="K1710" s="51">
        <f t="shared" si="419"/>
        <v>50.931559999999998</v>
      </c>
    </row>
    <row r="1711" spans="1:11">
      <c r="A1711" s="55" t="s">
        <v>55</v>
      </c>
      <c r="B1711" s="49" t="s">
        <v>56</v>
      </c>
      <c r="C1711" s="50">
        <v>0</v>
      </c>
      <c r="D1711" s="50">
        <v>50000</v>
      </c>
      <c r="E1711" s="50">
        <v>0</v>
      </c>
      <c r="F1711" s="50">
        <v>25465.78</v>
      </c>
      <c r="G1711" s="50">
        <f t="shared" si="415"/>
        <v>25465.78</v>
      </c>
      <c r="H1711" s="50">
        <f t="shared" si="416"/>
        <v>-25465.78</v>
      </c>
      <c r="I1711" s="51">
        <f t="shared" si="417"/>
        <v>0</v>
      </c>
      <c r="J1711" s="51">
        <f t="shared" si="418"/>
        <v>0</v>
      </c>
      <c r="K1711" s="51">
        <f t="shared" si="419"/>
        <v>50.931559999999998</v>
      </c>
    </row>
    <row r="1712" spans="1:11">
      <c r="A1712" s="48"/>
      <c r="B1712" s="49" t="s">
        <v>57</v>
      </c>
      <c r="C1712" s="50">
        <v>334222.76</v>
      </c>
      <c r="D1712" s="50">
        <v>0</v>
      </c>
      <c r="E1712" s="50">
        <v>0</v>
      </c>
      <c r="F1712" s="50">
        <v>5696364.8600000003</v>
      </c>
      <c r="G1712" s="50">
        <f t="shared" si="415"/>
        <v>5362142.1000000006</v>
      </c>
      <c r="H1712" s="50">
        <f t="shared" si="416"/>
        <v>-5696364.8600000003</v>
      </c>
      <c r="I1712" s="51">
        <f t="shared" si="417"/>
        <v>1604.3617436466625</v>
      </c>
      <c r="J1712" s="51">
        <f t="shared" si="418"/>
        <v>0</v>
      </c>
      <c r="K1712" s="51">
        <f t="shared" si="419"/>
        <v>0</v>
      </c>
    </row>
    <row r="1713" spans="1:11">
      <c r="A1713" s="48" t="s">
        <v>58</v>
      </c>
      <c r="B1713" s="49" t="s">
        <v>59</v>
      </c>
      <c r="C1713" s="50">
        <v>-334222.76</v>
      </c>
      <c r="D1713" s="50">
        <v>0</v>
      </c>
      <c r="E1713" s="50">
        <v>0</v>
      </c>
      <c r="F1713" s="50">
        <v>-5696364.8600000003</v>
      </c>
      <c r="G1713" s="50">
        <f t="shared" si="415"/>
        <v>-5362142.1000000006</v>
      </c>
      <c r="H1713" s="50">
        <f t="shared" si="416"/>
        <v>5696364.8600000003</v>
      </c>
      <c r="I1713" s="51">
        <f t="shared" si="417"/>
        <v>1604.3617436466625</v>
      </c>
      <c r="J1713" s="51">
        <f t="shared" si="418"/>
        <v>0</v>
      </c>
      <c r="K1713" s="51">
        <f t="shared" si="419"/>
        <v>0</v>
      </c>
    </row>
    <row r="1714" spans="1:11">
      <c r="A1714" s="54" t="s">
        <v>60</v>
      </c>
      <c r="B1714" s="49" t="s">
        <v>61</v>
      </c>
      <c r="C1714" s="50">
        <v>-334222.76</v>
      </c>
      <c r="D1714" s="50">
        <v>0</v>
      </c>
      <c r="E1714" s="50">
        <v>0</v>
      </c>
      <c r="F1714" s="50">
        <v>-5696364.8600000003</v>
      </c>
      <c r="G1714" s="50">
        <f t="shared" si="415"/>
        <v>-5362142.1000000006</v>
      </c>
      <c r="H1714" s="50">
        <f t="shared" si="416"/>
        <v>5696364.8600000003</v>
      </c>
      <c r="I1714" s="51">
        <f t="shared" si="417"/>
        <v>1604.3617436466625</v>
      </c>
      <c r="J1714" s="51">
        <f t="shared" si="418"/>
        <v>0</v>
      </c>
      <c r="K1714" s="51">
        <f t="shared" si="419"/>
        <v>0</v>
      </c>
    </row>
    <row r="1715" spans="1:11" ht="26.4">
      <c r="A1715" s="63" t="s">
        <v>133</v>
      </c>
      <c r="B1715" s="60" t="s">
        <v>134</v>
      </c>
      <c r="C1715" s="61"/>
      <c r="D1715" s="61"/>
      <c r="E1715" s="61"/>
      <c r="F1715" s="61"/>
      <c r="G1715" s="61"/>
      <c r="H1715" s="61"/>
      <c r="I1715" s="62"/>
      <c r="J1715" s="62"/>
      <c r="K1715" s="62"/>
    </row>
    <row r="1716" spans="1:11">
      <c r="A1716" s="48" t="s">
        <v>19</v>
      </c>
      <c r="B1716" s="49" t="s">
        <v>20</v>
      </c>
      <c r="C1716" s="50">
        <v>116500</v>
      </c>
      <c r="D1716" s="50">
        <v>5948979</v>
      </c>
      <c r="E1716" s="50">
        <v>0</v>
      </c>
      <c r="F1716" s="50">
        <v>5904604</v>
      </c>
      <c r="G1716" s="50">
        <f t="shared" ref="G1716:G1741" si="420">F1716-C1716</f>
        <v>5788104</v>
      </c>
      <c r="H1716" s="50">
        <f t="shared" ref="H1716:H1741" si="421">E1716-F1716</f>
        <v>-5904604</v>
      </c>
      <c r="I1716" s="51">
        <f t="shared" ref="I1716:I1741" si="422">IF(ISERROR(F1716/C1716),0,F1716/C1716*100-100)</f>
        <v>4968.3296137339057</v>
      </c>
      <c r="J1716" s="51">
        <f t="shared" ref="J1716:J1741" si="423">IF(ISERROR(F1716/E1716),0,F1716/E1716*100)</f>
        <v>0</v>
      </c>
      <c r="K1716" s="51">
        <f t="shared" ref="K1716:K1741" si="424">IF(ISERROR(F1716/D1716),0,F1716/D1716*100)</f>
        <v>99.254073682223449</v>
      </c>
    </row>
    <row r="1717" spans="1:11">
      <c r="A1717" s="54" t="s">
        <v>83</v>
      </c>
      <c r="B1717" s="49" t="s">
        <v>84</v>
      </c>
      <c r="C1717" s="50">
        <v>0</v>
      </c>
      <c r="D1717" s="50">
        <v>108027</v>
      </c>
      <c r="E1717" s="50">
        <v>0</v>
      </c>
      <c r="F1717" s="50">
        <v>63652</v>
      </c>
      <c r="G1717" s="50">
        <f t="shared" si="420"/>
        <v>63652</v>
      </c>
      <c r="H1717" s="50">
        <f t="shared" si="421"/>
        <v>-63652</v>
      </c>
      <c r="I1717" s="51">
        <f t="shared" si="422"/>
        <v>0</v>
      </c>
      <c r="J1717" s="51">
        <f t="shared" si="423"/>
        <v>0</v>
      </c>
      <c r="K1717" s="51">
        <f t="shared" si="424"/>
        <v>58.922306460421936</v>
      </c>
    </row>
    <row r="1718" spans="1:11">
      <c r="A1718" s="55" t="s">
        <v>85</v>
      </c>
      <c r="B1718" s="49" t="s">
        <v>86</v>
      </c>
      <c r="C1718" s="50">
        <v>0</v>
      </c>
      <c r="D1718" s="50">
        <v>108027</v>
      </c>
      <c r="E1718" s="50">
        <v>0</v>
      </c>
      <c r="F1718" s="50">
        <v>63652</v>
      </c>
      <c r="G1718" s="50">
        <f t="shared" si="420"/>
        <v>63652</v>
      </c>
      <c r="H1718" s="50">
        <f t="shared" si="421"/>
        <v>-63652</v>
      </c>
      <c r="I1718" s="51">
        <f t="shared" si="422"/>
        <v>0</v>
      </c>
      <c r="J1718" s="51">
        <f t="shared" si="423"/>
        <v>0</v>
      </c>
      <c r="K1718" s="51">
        <f t="shared" si="424"/>
        <v>58.922306460421936</v>
      </c>
    </row>
    <row r="1719" spans="1:11">
      <c r="A1719" s="56" t="s">
        <v>87</v>
      </c>
      <c r="B1719" s="49" t="s">
        <v>88</v>
      </c>
      <c r="C1719" s="50">
        <v>0</v>
      </c>
      <c r="D1719" s="50">
        <v>108027</v>
      </c>
      <c r="E1719" s="50">
        <v>0</v>
      </c>
      <c r="F1719" s="50">
        <v>63652</v>
      </c>
      <c r="G1719" s="50">
        <f t="shared" si="420"/>
        <v>63652</v>
      </c>
      <c r="H1719" s="50">
        <f t="shared" si="421"/>
        <v>-63652</v>
      </c>
      <c r="I1719" s="51">
        <f t="shared" si="422"/>
        <v>0</v>
      </c>
      <c r="J1719" s="51">
        <f t="shared" si="423"/>
        <v>0</v>
      </c>
      <c r="K1719" s="51">
        <f t="shared" si="424"/>
        <v>58.922306460421936</v>
      </c>
    </row>
    <row r="1720" spans="1:11" ht="26.4">
      <c r="A1720" s="57" t="s">
        <v>89</v>
      </c>
      <c r="B1720" s="49" t="s">
        <v>90</v>
      </c>
      <c r="C1720" s="50">
        <v>0</v>
      </c>
      <c r="D1720" s="50">
        <v>108027</v>
      </c>
      <c r="E1720" s="50">
        <v>0</v>
      </c>
      <c r="F1720" s="50">
        <v>63652</v>
      </c>
      <c r="G1720" s="50">
        <f t="shared" si="420"/>
        <v>63652</v>
      </c>
      <c r="H1720" s="50">
        <f t="shared" si="421"/>
        <v>-63652</v>
      </c>
      <c r="I1720" s="51">
        <f t="shared" si="422"/>
        <v>0</v>
      </c>
      <c r="J1720" s="51">
        <f t="shared" si="423"/>
        <v>0</v>
      </c>
      <c r="K1720" s="51">
        <f t="shared" si="424"/>
        <v>58.922306460421936</v>
      </c>
    </row>
    <row r="1721" spans="1:11" ht="26.4">
      <c r="A1721" s="58" t="s">
        <v>91</v>
      </c>
      <c r="B1721" s="49" t="s">
        <v>92</v>
      </c>
      <c r="C1721" s="50">
        <v>0</v>
      </c>
      <c r="D1721" s="50">
        <v>108027</v>
      </c>
      <c r="E1721" s="50">
        <v>0</v>
      </c>
      <c r="F1721" s="50">
        <v>63652</v>
      </c>
      <c r="G1721" s="50">
        <f t="shared" si="420"/>
        <v>63652</v>
      </c>
      <c r="H1721" s="50">
        <f t="shared" si="421"/>
        <v>-63652</v>
      </c>
      <c r="I1721" s="51">
        <f t="shared" si="422"/>
        <v>0</v>
      </c>
      <c r="J1721" s="51">
        <f t="shared" si="423"/>
        <v>0</v>
      </c>
      <c r="K1721" s="51">
        <f t="shared" si="424"/>
        <v>58.922306460421936</v>
      </c>
    </row>
    <row r="1722" spans="1:11">
      <c r="A1722" s="54" t="s">
        <v>23</v>
      </c>
      <c r="B1722" s="49" t="s">
        <v>24</v>
      </c>
      <c r="C1722" s="50">
        <v>116500</v>
      </c>
      <c r="D1722" s="50">
        <v>5840952</v>
      </c>
      <c r="E1722" s="50">
        <v>0</v>
      </c>
      <c r="F1722" s="50">
        <v>5840952</v>
      </c>
      <c r="G1722" s="50">
        <f t="shared" si="420"/>
        <v>5724452</v>
      </c>
      <c r="H1722" s="50">
        <f t="shared" si="421"/>
        <v>-5840952</v>
      </c>
      <c r="I1722" s="51">
        <f t="shared" si="422"/>
        <v>4913.6927038626609</v>
      </c>
      <c r="J1722" s="51">
        <f t="shared" si="423"/>
        <v>0</v>
      </c>
      <c r="K1722" s="51">
        <f t="shared" si="424"/>
        <v>100</v>
      </c>
    </row>
    <row r="1723" spans="1:11" ht="26.4">
      <c r="A1723" s="55" t="s">
        <v>25</v>
      </c>
      <c r="B1723" s="49" t="s">
        <v>26</v>
      </c>
      <c r="C1723" s="50">
        <v>116500</v>
      </c>
      <c r="D1723" s="50">
        <v>5840952</v>
      </c>
      <c r="E1723" s="50">
        <v>0</v>
      </c>
      <c r="F1723" s="50">
        <v>5840952</v>
      </c>
      <c r="G1723" s="50">
        <f t="shared" si="420"/>
        <v>5724452</v>
      </c>
      <c r="H1723" s="50">
        <f t="shared" si="421"/>
        <v>-5840952</v>
      </c>
      <c r="I1723" s="51">
        <f t="shared" si="422"/>
        <v>4913.6927038626609</v>
      </c>
      <c r="J1723" s="51">
        <f t="shared" si="423"/>
        <v>0</v>
      </c>
      <c r="K1723" s="51">
        <f t="shared" si="424"/>
        <v>100</v>
      </c>
    </row>
    <row r="1724" spans="1:11">
      <c r="A1724" s="48" t="s">
        <v>27</v>
      </c>
      <c r="B1724" s="49" t="s">
        <v>28</v>
      </c>
      <c r="C1724" s="50">
        <v>0</v>
      </c>
      <c r="D1724" s="50">
        <v>5948979</v>
      </c>
      <c r="E1724" s="50">
        <v>0</v>
      </c>
      <c r="F1724" s="50">
        <v>419788.63</v>
      </c>
      <c r="G1724" s="50">
        <f t="shared" si="420"/>
        <v>419788.63</v>
      </c>
      <c r="H1724" s="50">
        <f t="shared" si="421"/>
        <v>-419788.63</v>
      </c>
      <c r="I1724" s="51">
        <f t="shared" si="422"/>
        <v>0</v>
      </c>
      <c r="J1724" s="51">
        <f t="shared" si="423"/>
        <v>0</v>
      </c>
      <c r="K1724" s="51">
        <f t="shared" si="424"/>
        <v>7.0564819610222189</v>
      </c>
    </row>
    <row r="1725" spans="1:11">
      <c r="A1725" s="54" t="s">
        <v>29</v>
      </c>
      <c r="B1725" s="49" t="s">
        <v>30</v>
      </c>
      <c r="C1725" s="50">
        <v>0</v>
      </c>
      <c r="D1725" s="50">
        <v>5898979</v>
      </c>
      <c r="E1725" s="50">
        <v>0</v>
      </c>
      <c r="F1725" s="50">
        <v>394322.85</v>
      </c>
      <c r="G1725" s="50">
        <f t="shared" si="420"/>
        <v>394322.85</v>
      </c>
      <c r="H1725" s="50">
        <f t="shared" si="421"/>
        <v>-394322.85</v>
      </c>
      <c r="I1725" s="51">
        <f t="shared" si="422"/>
        <v>0</v>
      </c>
      <c r="J1725" s="51">
        <f t="shared" si="423"/>
        <v>0</v>
      </c>
      <c r="K1725" s="51">
        <f t="shared" si="424"/>
        <v>6.6845949104073767</v>
      </c>
    </row>
    <row r="1726" spans="1:11">
      <c r="A1726" s="55" t="s">
        <v>31</v>
      </c>
      <c r="B1726" s="49" t="s">
        <v>32</v>
      </c>
      <c r="C1726" s="50">
        <v>0</v>
      </c>
      <c r="D1726" s="50">
        <v>5697979</v>
      </c>
      <c r="E1726" s="50">
        <v>0</v>
      </c>
      <c r="F1726" s="50">
        <v>394322.85</v>
      </c>
      <c r="G1726" s="50">
        <f t="shared" si="420"/>
        <v>394322.85</v>
      </c>
      <c r="H1726" s="50">
        <f t="shared" si="421"/>
        <v>-394322.85</v>
      </c>
      <c r="I1726" s="51">
        <f t="shared" si="422"/>
        <v>0</v>
      </c>
      <c r="J1726" s="51">
        <f t="shared" si="423"/>
        <v>0</v>
      </c>
      <c r="K1726" s="51">
        <f t="shared" si="424"/>
        <v>6.9203984430269037</v>
      </c>
    </row>
    <row r="1727" spans="1:11">
      <c r="A1727" s="56" t="s">
        <v>33</v>
      </c>
      <c r="B1727" s="49" t="s">
        <v>34</v>
      </c>
      <c r="C1727" s="50">
        <v>0</v>
      </c>
      <c r="D1727" s="50">
        <v>1237169</v>
      </c>
      <c r="E1727" s="50">
        <v>0</v>
      </c>
      <c r="F1727" s="50">
        <v>330432.28000000003</v>
      </c>
      <c r="G1727" s="50">
        <f t="shared" si="420"/>
        <v>330432.28000000003</v>
      </c>
      <c r="H1727" s="50">
        <f t="shared" si="421"/>
        <v>-330432.28000000003</v>
      </c>
      <c r="I1727" s="51">
        <f t="shared" si="422"/>
        <v>0</v>
      </c>
      <c r="J1727" s="51">
        <f t="shared" si="423"/>
        <v>0</v>
      </c>
      <c r="K1727" s="51">
        <f t="shared" si="424"/>
        <v>26.708742297939896</v>
      </c>
    </row>
    <row r="1728" spans="1:11">
      <c r="A1728" s="56" t="s">
        <v>35</v>
      </c>
      <c r="B1728" s="49" t="s">
        <v>36</v>
      </c>
      <c r="C1728" s="50">
        <v>0</v>
      </c>
      <c r="D1728" s="50">
        <v>4460810</v>
      </c>
      <c r="E1728" s="50">
        <v>0</v>
      </c>
      <c r="F1728" s="50">
        <v>63890.57</v>
      </c>
      <c r="G1728" s="50">
        <f t="shared" si="420"/>
        <v>63890.57</v>
      </c>
      <c r="H1728" s="50">
        <f t="shared" si="421"/>
        <v>-63890.57</v>
      </c>
      <c r="I1728" s="51">
        <f t="shared" si="422"/>
        <v>0</v>
      </c>
      <c r="J1728" s="51">
        <f t="shared" si="423"/>
        <v>0</v>
      </c>
      <c r="K1728" s="51">
        <f t="shared" si="424"/>
        <v>1.4322638713596858</v>
      </c>
    </row>
    <row r="1729" spans="1:11">
      <c r="A1729" s="57" t="s">
        <v>37</v>
      </c>
      <c r="B1729" s="49" t="s">
        <v>38</v>
      </c>
      <c r="C1729" s="50">
        <v>0</v>
      </c>
      <c r="D1729" s="50">
        <v>0</v>
      </c>
      <c r="E1729" s="50">
        <v>0</v>
      </c>
      <c r="F1729" s="50">
        <v>220.25</v>
      </c>
      <c r="G1729" s="50">
        <f t="shared" si="420"/>
        <v>220.25</v>
      </c>
      <c r="H1729" s="50">
        <f t="shared" si="421"/>
        <v>-220.25</v>
      </c>
      <c r="I1729" s="51">
        <f t="shared" si="422"/>
        <v>0</v>
      </c>
      <c r="J1729" s="51">
        <f t="shared" si="423"/>
        <v>0</v>
      </c>
      <c r="K1729" s="51">
        <f t="shared" si="424"/>
        <v>0</v>
      </c>
    </row>
    <row r="1730" spans="1:11">
      <c r="A1730" s="55" t="s">
        <v>39</v>
      </c>
      <c r="B1730" s="49" t="s">
        <v>40</v>
      </c>
      <c r="C1730" s="50">
        <v>0</v>
      </c>
      <c r="D1730" s="50">
        <v>120000</v>
      </c>
      <c r="E1730" s="50">
        <v>0</v>
      </c>
      <c r="F1730" s="50">
        <v>0</v>
      </c>
      <c r="G1730" s="50">
        <f t="shared" si="420"/>
        <v>0</v>
      </c>
      <c r="H1730" s="50">
        <f t="shared" si="421"/>
        <v>0</v>
      </c>
      <c r="I1730" s="51">
        <f t="shared" si="422"/>
        <v>0</v>
      </c>
      <c r="J1730" s="51">
        <f t="shared" si="423"/>
        <v>0</v>
      </c>
      <c r="K1730" s="51">
        <f t="shared" si="424"/>
        <v>0</v>
      </c>
    </row>
    <row r="1731" spans="1:11">
      <c r="A1731" s="56" t="s">
        <v>41</v>
      </c>
      <c r="B1731" s="49" t="s">
        <v>42</v>
      </c>
      <c r="C1731" s="50">
        <v>0</v>
      </c>
      <c r="D1731" s="50">
        <v>60000</v>
      </c>
      <c r="E1731" s="50">
        <v>0</v>
      </c>
      <c r="F1731" s="50">
        <v>0</v>
      </c>
      <c r="G1731" s="50">
        <f t="shared" si="420"/>
        <v>0</v>
      </c>
      <c r="H1731" s="50">
        <f t="shared" si="421"/>
        <v>0</v>
      </c>
      <c r="I1731" s="51">
        <f t="shared" si="422"/>
        <v>0</v>
      </c>
      <c r="J1731" s="51">
        <f t="shared" si="423"/>
        <v>0</v>
      </c>
      <c r="K1731" s="51">
        <f t="shared" si="424"/>
        <v>0</v>
      </c>
    </row>
    <row r="1732" spans="1:11">
      <c r="A1732" s="56" t="s">
        <v>43</v>
      </c>
      <c r="B1732" s="49" t="s">
        <v>44</v>
      </c>
      <c r="C1732" s="50">
        <v>0</v>
      </c>
      <c r="D1732" s="50">
        <v>60000</v>
      </c>
      <c r="E1732" s="50">
        <v>0</v>
      </c>
      <c r="F1732" s="50">
        <v>0</v>
      </c>
      <c r="G1732" s="50">
        <f t="shared" si="420"/>
        <v>0</v>
      </c>
      <c r="H1732" s="50">
        <f t="shared" si="421"/>
        <v>0</v>
      </c>
      <c r="I1732" s="51">
        <f t="shared" si="422"/>
        <v>0</v>
      </c>
      <c r="J1732" s="51">
        <f t="shared" si="423"/>
        <v>0</v>
      </c>
      <c r="K1732" s="51">
        <f t="shared" si="424"/>
        <v>0</v>
      </c>
    </row>
    <row r="1733" spans="1:11" ht="26.4">
      <c r="A1733" s="55" t="s">
        <v>45</v>
      </c>
      <c r="B1733" s="49" t="s">
        <v>46</v>
      </c>
      <c r="C1733" s="50">
        <v>0</v>
      </c>
      <c r="D1733" s="50">
        <v>81000</v>
      </c>
      <c r="E1733" s="50">
        <v>0</v>
      </c>
      <c r="F1733" s="50">
        <v>0</v>
      </c>
      <c r="G1733" s="50">
        <f t="shared" si="420"/>
        <v>0</v>
      </c>
      <c r="H1733" s="50">
        <f t="shared" si="421"/>
        <v>0</v>
      </c>
      <c r="I1733" s="51">
        <f t="shared" si="422"/>
        <v>0</v>
      </c>
      <c r="J1733" s="51">
        <f t="shared" si="423"/>
        <v>0</v>
      </c>
      <c r="K1733" s="51">
        <f t="shared" si="424"/>
        <v>0</v>
      </c>
    </row>
    <row r="1734" spans="1:11" ht="52.8">
      <c r="A1734" s="56" t="s">
        <v>153</v>
      </c>
      <c r="B1734" s="49" t="s">
        <v>154</v>
      </c>
      <c r="C1734" s="50">
        <v>0</v>
      </c>
      <c r="D1734" s="50">
        <v>81000</v>
      </c>
      <c r="E1734" s="50">
        <v>0</v>
      </c>
      <c r="F1734" s="50">
        <v>0</v>
      </c>
      <c r="G1734" s="50">
        <f t="shared" si="420"/>
        <v>0</v>
      </c>
      <c r="H1734" s="50">
        <f t="shared" si="421"/>
        <v>0</v>
      </c>
      <c r="I1734" s="51">
        <f t="shared" si="422"/>
        <v>0</v>
      </c>
      <c r="J1734" s="51">
        <f t="shared" si="423"/>
        <v>0</v>
      </c>
      <c r="K1734" s="51">
        <f t="shared" si="424"/>
        <v>0</v>
      </c>
    </row>
    <row r="1735" spans="1:11" ht="39.6">
      <c r="A1735" s="57" t="s">
        <v>155</v>
      </c>
      <c r="B1735" s="49" t="s">
        <v>156</v>
      </c>
      <c r="C1735" s="50">
        <v>0</v>
      </c>
      <c r="D1735" s="50">
        <v>27000</v>
      </c>
      <c r="E1735" s="50">
        <v>0</v>
      </c>
      <c r="F1735" s="50">
        <v>0</v>
      </c>
      <c r="G1735" s="50">
        <f t="shared" si="420"/>
        <v>0</v>
      </c>
      <c r="H1735" s="50">
        <f t="shared" si="421"/>
        <v>0</v>
      </c>
      <c r="I1735" s="51">
        <f t="shared" si="422"/>
        <v>0</v>
      </c>
      <c r="J1735" s="51">
        <f t="shared" si="423"/>
        <v>0</v>
      </c>
      <c r="K1735" s="51">
        <f t="shared" si="424"/>
        <v>0</v>
      </c>
    </row>
    <row r="1736" spans="1:11" ht="66">
      <c r="A1736" s="57" t="s">
        <v>243</v>
      </c>
      <c r="B1736" s="49" t="s">
        <v>244</v>
      </c>
      <c r="C1736" s="50">
        <v>0</v>
      </c>
      <c r="D1736" s="50">
        <v>54000</v>
      </c>
      <c r="E1736" s="50">
        <v>0</v>
      </c>
      <c r="F1736" s="50">
        <v>0</v>
      </c>
      <c r="G1736" s="50">
        <f t="shared" si="420"/>
        <v>0</v>
      </c>
      <c r="H1736" s="50">
        <f t="shared" si="421"/>
        <v>0</v>
      </c>
      <c r="I1736" s="51">
        <f t="shared" si="422"/>
        <v>0</v>
      </c>
      <c r="J1736" s="51">
        <f t="shared" si="423"/>
        <v>0</v>
      </c>
      <c r="K1736" s="51">
        <f t="shared" si="424"/>
        <v>0</v>
      </c>
    </row>
    <row r="1737" spans="1:11">
      <c r="A1737" s="54" t="s">
        <v>53</v>
      </c>
      <c r="B1737" s="49" t="s">
        <v>54</v>
      </c>
      <c r="C1737" s="50">
        <v>0</v>
      </c>
      <c r="D1737" s="50">
        <v>50000</v>
      </c>
      <c r="E1737" s="50">
        <v>0</v>
      </c>
      <c r="F1737" s="50">
        <v>25465.78</v>
      </c>
      <c r="G1737" s="50">
        <f t="shared" si="420"/>
        <v>25465.78</v>
      </c>
      <c r="H1737" s="50">
        <f t="shared" si="421"/>
        <v>-25465.78</v>
      </c>
      <c r="I1737" s="51">
        <f t="shared" si="422"/>
        <v>0</v>
      </c>
      <c r="J1737" s="51">
        <f t="shared" si="423"/>
        <v>0</v>
      </c>
      <c r="K1737" s="51">
        <f t="shared" si="424"/>
        <v>50.931559999999998</v>
      </c>
    </row>
    <row r="1738" spans="1:11">
      <c r="A1738" s="55" t="s">
        <v>55</v>
      </c>
      <c r="B1738" s="49" t="s">
        <v>56</v>
      </c>
      <c r="C1738" s="50">
        <v>0</v>
      </c>
      <c r="D1738" s="50">
        <v>50000</v>
      </c>
      <c r="E1738" s="50">
        <v>0</v>
      </c>
      <c r="F1738" s="50">
        <v>25465.78</v>
      </c>
      <c r="G1738" s="50">
        <f t="shared" si="420"/>
        <v>25465.78</v>
      </c>
      <c r="H1738" s="50">
        <f t="shared" si="421"/>
        <v>-25465.78</v>
      </c>
      <c r="I1738" s="51">
        <f t="shared" si="422"/>
        <v>0</v>
      </c>
      <c r="J1738" s="51">
        <f t="shared" si="423"/>
        <v>0</v>
      </c>
      <c r="K1738" s="51">
        <f t="shared" si="424"/>
        <v>50.931559999999998</v>
      </c>
    </row>
    <row r="1739" spans="1:11">
      <c r="A1739" s="48"/>
      <c r="B1739" s="49" t="s">
        <v>57</v>
      </c>
      <c r="C1739" s="50">
        <v>116500</v>
      </c>
      <c r="D1739" s="50">
        <v>0</v>
      </c>
      <c r="E1739" s="50">
        <v>0</v>
      </c>
      <c r="F1739" s="50">
        <v>5484815.3700000001</v>
      </c>
      <c r="G1739" s="50">
        <f t="shared" si="420"/>
        <v>5368315.37</v>
      </c>
      <c r="H1739" s="50">
        <f t="shared" si="421"/>
        <v>-5484815.3700000001</v>
      </c>
      <c r="I1739" s="51">
        <f t="shared" si="422"/>
        <v>4607.9960257510729</v>
      </c>
      <c r="J1739" s="51">
        <f t="shared" si="423"/>
        <v>0</v>
      </c>
      <c r="K1739" s="51">
        <f t="shared" si="424"/>
        <v>0</v>
      </c>
    </row>
    <row r="1740" spans="1:11">
      <c r="A1740" s="48" t="s">
        <v>58</v>
      </c>
      <c r="B1740" s="49" t="s">
        <v>59</v>
      </c>
      <c r="C1740" s="50">
        <v>-116500</v>
      </c>
      <c r="D1740" s="50">
        <v>0</v>
      </c>
      <c r="E1740" s="50">
        <v>0</v>
      </c>
      <c r="F1740" s="50">
        <v>-5484815.3700000001</v>
      </c>
      <c r="G1740" s="50">
        <f t="shared" si="420"/>
        <v>-5368315.37</v>
      </c>
      <c r="H1740" s="50">
        <f t="shared" si="421"/>
        <v>5484815.3700000001</v>
      </c>
      <c r="I1740" s="51">
        <f t="shared" si="422"/>
        <v>4607.9960257510729</v>
      </c>
      <c r="J1740" s="51">
        <f t="shared" si="423"/>
        <v>0</v>
      </c>
      <c r="K1740" s="51">
        <f t="shared" si="424"/>
        <v>0</v>
      </c>
    </row>
    <row r="1741" spans="1:11">
      <c r="A1741" s="54" t="s">
        <v>60</v>
      </c>
      <c r="B1741" s="49" t="s">
        <v>61</v>
      </c>
      <c r="C1741" s="50">
        <v>-116500</v>
      </c>
      <c r="D1741" s="50">
        <v>0</v>
      </c>
      <c r="E1741" s="50">
        <v>0</v>
      </c>
      <c r="F1741" s="50">
        <v>-5484815.3700000001</v>
      </c>
      <c r="G1741" s="50">
        <f t="shared" si="420"/>
        <v>-5368315.37</v>
      </c>
      <c r="H1741" s="50">
        <f t="shared" si="421"/>
        <v>5484815.3700000001</v>
      </c>
      <c r="I1741" s="51">
        <f t="shared" si="422"/>
        <v>4607.9960257510729</v>
      </c>
      <c r="J1741" s="51">
        <f t="shared" si="423"/>
        <v>0</v>
      </c>
      <c r="K1741" s="51">
        <f t="shared" si="424"/>
        <v>0</v>
      </c>
    </row>
    <row r="1742" spans="1:11" ht="26.4">
      <c r="A1742" s="63" t="s">
        <v>135</v>
      </c>
      <c r="B1742" s="60" t="s">
        <v>502</v>
      </c>
      <c r="C1742" s="61"/>
      <c r="D1742" s="61"/>
      <c r="E1742" s="61"/>
      <c r="F1742" s="61"/>
      <c r="G1742" s="61"/>
      <c r="H1742" s="61"/>
      <c r="I1742" s="62"/>
      <c r="J1742" s="62"/>
      <c r="K1742" s="62"/>
    </row>
    <row r="1743" spans="1:11">
      <c r="A1743" s="48" t="s">
        <v>19</v>
      </c>
      <c r="B1743" s="49" t="s">
        <v>20</v>
      </c>
      <c r="C1743" s="50">
        <v>346199</v>
      </c>
      <c r="D1743" s="50">
        <v>325092</v>
      </c>
      <c r="E1743" s="50">
        <v>135488</v>
      </c>
      <c r="F1743" s="50">
        <v>325092</v>
      </c>
      <c r="G1743" s="50">
        <f t="shared" ref="G1743:G1754" si="425">F1743-C1743</f>
        <v>-21107</v>
      </c>
      <c r="H1743" s="50">
        <f t="shared" ref="H1743:H1754" si="426">E1743-F1743</f>
        <v>-189604</v>
      </c>
      <c r="I1743" s="51">
        <f t="shared" ref="I1743:I1754" si="427">IF(ISERROR(F1743/C1743),0,F1743/C1743*100-100)</f>
        <v>-6.0967824863734421</v>
      </c>
      <c r="J1743" s="51">
        <f t="shared" ref="J1743:J1754" si="428">IF(ISERROR(F1743/E1743),0,F1743/E1743*100)</f>
        <v>239.94154463863958</v>
      </c>
      <c r="K1743" s="51">
        <f t="shared" ref="K1743:K1754" si="429">IF(ISERROR(F1743/D1743),0,F1743/D1743*100)</f>
        <v>100</v>
      </c>
    </row>
    <row r="1744" spans="1:11">
      <c r="A1744" s="54" t="s">
        <v>23</v>
      </c>
      <c r="B1744" s="49" t="s">
        <v>24</v>
      </c>
      <c r="C1744" s="50">
        <v>346199</v>
      </c>
      <c r="D1744" s="50">
        <v>325092</v>
      </c>
      <c r="E1744" s="50">
        <v>135488</v>
      </c>
      <c r="F1744" s="50">
        <v>325092</v>
      </c>
      <c r="G1744" s="50">
        <f t="shared" si="425"/>
        <v>-21107</v>
      </c>
      <c r="H1744" s="50">
        <f t="shared" si="426"/>
        <v>-189604</v>
      </c>
      <c r="I1744" s="51">
        <f t="shared" si="427"/>
        <v>-6.0967824863734421</v>
      </c>
      <c r="J1744" s="51">
        <f t="shared" si="428"/>
        <v>239.94154463863958</v>
      </c>
      <c r="K1744" s="51">
        <f t="shared" si="429"/>
        <v>100</v>
      </c>
    </row>
    <row r="1745" spans="1:11" ht="26.4">
      <c r="A1745" s="55" t="s">
        <v>25</v>
      </c>
      <c r="B1745" s="49" t="s">
        <v>26</v>
      </c>
      <c r="C1745" s="50">
        <v>346199</v>
      </c>
      <c r="D1745" s="50">
        <v>325092</v>
      </c>
      <c r="E1745" s="50">
        <v>135488</v>
      </c>
      <c r="F1745" s="50">
        <v>325092</v>
      </c>
      <c r="G1745" s="50">
        <f t="shared" si="425"/>
        <v>-21107</v>
      </c>
      <c r="H1745" s="50">
        <f t="shared" si="426"/>
        <v>-189604</v>
      </c>
      <c r="I1745" s="51">
        <f t="shared" si="427"/>
        <v>-6.0967824863734421</v>
      </c>
      <c r="J1745" s="51">
        <f t="shared" si="428"/>
        <v>239.94154463863958</v>
      </c>
      <c r="K1745" s="51">
        <f t="shared" si="429"/>
        <v>100</v>
      </c>
    </row>
    <row r="1746" spans="1:11">
      <c r="A1746" s="48" t="s">
        <v>27</v>
      </c>
      <c r="B1746" s="49" t="s">
        <v>28</v>
      </c>
      <c r="C1746" s="50">
        <v>128476.24</v>
      </c>
      <c r="D1746" s="50">
        <v>325092</v>
      </c>
      <c r="E1746" s="50">
        <v>135488</v>
      </c>
      <c r="F1746" s="50">
        <v>113542.51</v>
      </c>
      <c r="G1746" s="50">
        <f t="shared" si="425"/>
        <v>-14933.73000000001</v>
      </c>
      <c r="H1746" s="50">
        <f t="shared" si="426"/>
        <v>21945.490000000005</v>
      </c>
      <c r="I1746" s="51">
        <f t="shared" si="427"/>
        <v>-11.623729025693791</v>
      </c>
      <c r="J1746" s="51">
        <f t="shared" si="428"/>
        <v>83.802631967406711</v>
      </c>
      <c r="K1746" s="51">
        <f t="shared" si="429"/>
        <v>34.926270102001894</v>
      </c>
    </row>
    <row r="1747" spans="1:11">
      <c r="A1747" s="54" t="s">
        <v>29</v>
      </c>
      <c r="B1747" s="49" t="s">
        <v>30</v>
      </c>
      <c r="C1747" s="50">
        <v>128476.24</v>
      </c>
      <c r="D1747" s="50">
        <v>325092</v>
      </c>
      <c r="E1747" s="50">
        <v>135488</v>
      </c>
      <c r="F1747" s="50">
        <v>113542.51</v>
      </c>
      <c r="G1747" s="50">
        <f t="shared" si="425"/>
        <v>-14933.73000000001</v>
      </c>
      <c r="H1747" s="50">
        <f t="shared" si="426"/>
        <v>21945.490000000005</v>
      </c>
      <c r="I1747" s="51">
        <f t="shared" si="427"/>
        <v>-11.623729025693791</v>
      </c>
      <c r="J1747" s="51">
        <f t="shared" si="428"/>
        <v>83.802631967406711</v>
      </c>
      <c r="K1747" s="51">
        <f t="shared" si="429"/>
        <v>34.926270102001894</v>
      </c>
    </row>
    <row r="1748" spans="1:11">
      <c r="A1748" s="55" t="s">
        <v>31</v>
      </c>
      <c r="B1748" s="49" t="s">
        <v>32</v>
      </c>
      <c r="C1748" s="50">
        <v>128476.24</v>
      </c>
      <c r="D1748" s="50">
        <v>325092</v>
      </c>
      <c r="E1748" s="50">
        <v>135488</v>
      </c>
      <c r="F1748" s="50">
        <v>113542.51</v>
      </c>
      <c r="G1748" s="50">
        <f t="shared" si="425"/>
        <v>-14933.73000000001</v>
      </c>
      <c r="H1748" s="50">
        <f t="shared" si="426"/>
        <v>21945.490000000005</v>
      </c>
      <c r="I1748" s="51">
        <f t="shared" si="427"/>
        <v>-11.623729025693791</v>
      </c>
      <c r="J1748" s="51">
        <f t="shared" si="428"/>
        <v>83.802631967406711</v>
      </c>
      <c r="K1748" s="51">
        <f t="shared" si="429"/>
        <v>34.926270102001894</v>
      </c>
    </row>
    <row r="1749" spans="1:11">
      <c r="A1749" s="56" t="s">
        <v>33</v>
      </c>
      <c r="B1749" s="49" t="s">
        <v>34</v>
      </c>
      <c r="C1749" s="50">
        <v>120988.6</v>
      </c>
      <c r="D1749" s="50">
        <v>303975</v>
      </c>
      <c r="E1749" s="50">
        <v>121988</v>
      </c>
      <c r="F1749" s="50">
        <v>113099.42</v>
      </c>
      <c r="G1749" s="50">
        <f t="shared" si="425"/>
        <v>-7889.1800000000076</v>
      </c>
      <c r="H1749" s="50">
        <f t="shared" si="426"/>
        <v>8888.5800000000017</v>
      </c>
      <c r="I1749" s="51">
        <f t="shared" si="427"/>
        <v>-6.5205978083885583</v>
      </c>
      <c r="J1749" s="51">
        <f t="shared" si="428"/>
        <v>92.713561989703905</v>
      </c>
      <c r="K1749" s="51">
        <f t="shared" si="429"/>
        <v>37.206816350028788</v>
      </c>
    </row>
    <row r="1750" spans="1:11">
      <c r="A1750" s="56" t="s">
        <v>35</v>
      </c>
      <c r="B1750" s="49" t="s">
        <v>36</v>
      </c>
      <c r="C1750" s="50">
        <v>7487.64</v>
      </c>
      <c r="D1750" s="50">
        <v>21117</v>
      </c>
      <c r="E1750" s="50">
        <v>13500</v>
      </c>
      <c r="F1750" s="50">
        <v>443.09</v>
      </c>
      <c r="G1750" s="50">
        <f t="shared" si="425"/>
        <v>-7044.55</v>
      </c>
      <c r="H1750" s="50">
        <f t="shared" si="426"/>
        <v>13056.91</v>
      </c>
      <c r="I1750" s="51">
        <f t="shared" si="427"/>
        <v>-94.082381097381813</v>
      </c>
      <c r="J1750" s="51">
        <f t="shared" si="428"/>
        <v>3.2821481481481478</v>
      </c>
      <c r="K1750" s="51">
        <f t="shared" si="429"/>
        <v>2.0982620637401146</v>
      </c>
    </row>
    <row r="1751" spans="1:11">
      <c r="A1751" s="57" t="s">
        <v>37</v>
      </c>
      <c r="B1751" s="49" t="s">
        <v>38</v>
      </c>
      <c r="C1751" s="50">
        <v>0</v>
      </c>
      <c r="D1751" s="50">
        <v>0</v>
      </c>
      <c r="E1751" s="50">
        <v>0</v>
      </c>
      <c r="F1751" s="50">
        <v>208</v>
      </c>
      <c r="G1751" s="50">
        <f t="shared" si="425"/>
        <v>208</v>
      </c>
      <c r="H1751" s="50">
        <f t="shared" si="426"/>
        <v>-208</v>
      </c>
      <c r="I1751" s="51">
        <f t="shared" si="427"/>
        <v>0</v>
      </c>
      <c r="J1751" s="51">
        <f t="shared" si="428"/>
        <v>0</v>
      </c>
      <c r="K1751" s="51">
        <f t="shared" si="429"/>
        <v>0</v>
      </c>
    </row>
    <row r="1752" spans="1:11">
      <c r="A1752" s="48"/>
      <c r="B1752" s="49" t="s">
        <v>57</v>
      </c>
      <c r="C1752" s="50">
        <v>217722.76</v>
      </c>
      <c r="D1752" s="50">
        <v>0</v>
      </c>
      <c r="E1752" s="50">
        <v>0</v>
      </c>
      <c r="F1752" s="50">
        <v>211549.49</v>
      </c>
      <c r="G1752" s="50">
        <f t="shared" si="425"/>
        <v>-6173.2700000000186</v>
      </c>
      <c r="H1752" s="50">
        <f t="shared" si="426"/>
        <v>-211549.49</v>
      </c>
      <c r="I1752" s="51">
        <f t="shared" si="427"/>
        <v>-2.8353811057695566</v>
      </c>
      <c r="J1752" s="51">
        <f t="shared" si="428"/>
        <v>0</v>
      </c>
      <c r="K1752" s="51">
        <f t="shared" si="429"/>
        <v>0</v>
      </c>
    </row>
    <row r="1753" spans="1:11">
      <c r="A1753" s="48" t="s">
        <v>58</v>
      </c>
      <c r="B1753" s="49" t="s">
        <v>59</v>
      </c>
      <c r="C1753" s="50">
        <v>-217722.76</v>
      </c>
      <c r="D1753" s="50">
        <v>0</v>
      </c>
      <c r="E1753" s="50">
        <v>0</v>
      </c>
      <c r="F1753" s="50">
        <v>-211549.49</v>
      </c>
      <c r="G1753" s="50">
        <f t="shared" si="425"/>
        <v>6173.2700000000186</v>
      </c>
      <c r="H1753" s="50">
        <f t="shared" si="426"/>
        <v>211549.49</v>
      </c>
      <c r="I1753" s="51">
        <f t="shared" si="427"/>
        <v>-2.8353811057695566</v>
      </c>
      <c r="J1753" s="51">
        <f t="shared" si="428"/>
        <v>0</v>
      </c>
      <c r="K1753" s="51">
        <f t="shared" si="429"/>
        <v>0</v>
      </c>
    </row>
    <row r="1754" spans="1:11">
      <c r="A1754" s="54" t="s">
        <v>60</v>
      </c>
      <c r="B1754" s="49" t="s">
        <v>61</v>
      </c>
      <c r="C1754" s="50">
        <v>-217722.76</v>
      </c>
      <c r="D1754" s="50">
        <v>0</v>
      </c>
      <c r="E1754" s="50">
        <v>0</v>
      </c>
      <c r="F1754" s="50">
        <v>-211549.49</v>
      </c>
      <c r="G1754" s="50">
        <f t="shared" si="425"/>
        <v>6173.2700000000186</v>
      </c>
      <c r="H1754" s="50">
        <f t="shared" si="426"/>
        <v>211549.49</v>
      </c>
      <c r="I1754" s="51">
        <f t="shared" si="427"/>
        <v>-2.8353811057695566</v>
      </c>
      <c r="J1754" s="51">
        <f t="shared" si="428"/>
        <v>0</v>
      </c>
      <c r="K1754" s="51">
        <f t="shared" si="42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1"/>
  <sheetViews>
    <sheetView zoomScaleNormal="100" workbookViewId="0">
      <pane ySplit="11" topLeftCell="A12" activePane="bottomLeft" state="frozen"/>
      <selection pane="bottomLeft" activeCell="A6" sqref="A6:K113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503</v>
      </c>
      <c r="B14" s="53" t="s">
        <v>504</v>
      </c>
      <c r="C14" s="50"/>
      <c r="D14" s="50"/>
      <c r="E14" s="50"/>
      <c r="F14" s="50"/>
      <c r="G14" s="50"/>
      <c r="H14" s="50"/>
      <c r="I14" s="51"/>
      <c r="J14" s="51"/>
      <c r="K14" s="51"/>
    </row>
    <row r="15" spans="1:11">
      <c r="A15" s="48" t="s">
        <v>19</v>
      </c>
      <c r="B15" s="49" t="s">
        <v>20</v>
      </c>
      <c r="C15" s="50">
        <v>819421674.82000005</v>
      </c>
      <c r="D15" s="50">
        <v>857691558</v>
      </c>
      <c r="E15" s="50">
        <v>368019697</v>
      </c>
      <c r="F15" s="50">
        <v>851580258.16999996</v>
      </c>
      <c r="G15" s="50">
        <f t="shared" ref="G15:G46" si="0">F15-C15</f>
        <v>32158583.349999905</v>
      </c>
      <c r="H15" s="50">
        <f t="shared" ref="H15:H46" si="1">E15-F15</f>
        <v>-483560561.16999996</v>
      </c>
      <c r="I15" s="51">
        <f t="shared" ref="I15:I46" si="2">IF(ISERROR(F15/C15),0,F15/C15*100-100)</f>
        <v>3.9245463402056231</v>
      </c>
      <c r="J15" s="51">
        <f t="shared" ref="J15:J46" si="3">IF(ISERROR(F15/E15),0,F15/E15*100)</f>
        <v>231.39529354321488</v>
      </c>
      <c r="K15" s="51">
        <f t="shared" ref="K15:K46" si="4">IF(ISERROR(F15/D15),0,F15/D15*100)</f>
        <v>99.287471145891814</v>
      </c>
    </row>
    <row r="16" spans="1:11" ht="26.4">
      <c r="A16" s="54" t="s">
        <v>21</v>
      </c>
      <c r="B16" s="49" t="s">
        <v>22</v>
      </c>
      <c r="C16" s="50">
        <v>6210842.6799999997</v>
      </c>
      <c r="D16" s="50">
        <v>14071545</v>
      </c>
      <c r="E16" s="50">
        <v>5811452</v>
      </c>
      <c r="F16" s="50">
        <v>8258094.9100000001</v>
      </c>
      <c r="G16" s="50">
        <f t="shared" si="0"/>
        <v>2047252.2300000004</v>
      </c>
      <c r="H16" s="50">
        <f t="shared" si="1"/>
        <v>-2446642.91</v>
      </c>
      <c r="I16" s="51">
        <f t="shared" si="2"/>
        <v>32.962551709649802</v>
      </c>
      <c r="J16" s="51">
        <f t="shared" si="3"/>
        <v>142.10037198965077</v>
      </c>
      <c r="K16" s="51">
        <f t="shared" si="4"/>
        <v>58.686483325036455</v>
      </c>
    </row>
    <row r="17" spans="1:11">
      <c r="A17" s="54" t="s">
        <v>81</v>
      </c>
      <c r="B17" s="49" t="s">
        <v>82</v>
      </c>
      <c r="C17" s="50">
        <v>39101.07</v>
      </c>
      <c r="D17" s="50">
        <v>701797</v>
      </c>
      <c r="E17" s="50">
        <v>31629</v>
      </c>
      <c r="F17" s="50">
        <v>677989.91</v>
      </c>
      <c r="G17" s="50">
        <f t="shared" si="0"/>
        <v>638888.84000000008</v>
      </c>
      <c r="H17" s="50">
        <f t="shared" si="1"/>
        <v>-646360.91</v>
      </c>
      <c r="I17" s="51">
        <f t="shared" si="2"/>
        <v>1633.9420890528061</v>
      </c>
      <c r="J17" s="51">
        <f t="shared" si="3"/>
        <v>2143.5704891080968</v>
      </c>
      <c r="K17" s="51">
        <f t="shared" si="4"/>
        <v>96.607695672680279</v>
      </c>
    </row>
    <row r="18" spans="1:11">
      <c r="A18" s="54" t="s">
        <v>83</v>
      </c>
      <c r="B18" s="49" t="s">
        <v>84</v>
      </c>
      <c r="C18" s="50">
        <v>101878.07</v>
      </c>
      <c r="D18" s="50">
        <v>383366</v>
      </c>
      <c r="E18" s="50">
        <v>119804</v>
      </c>
      <c r="F18" s="50">
        <v>109323.35</v>
      </c>
      <c r="G18" s="50">
        <f t="shared" si="0"/>
        <v>7445.2799999999988</v>
      </c>
      <c r="H18" s="50">
        <f t="shared" si="1"/>
        <v>10480.649999999994</v>
      </c>
      <c r="I18" s="51">
        <f t="shared" si="2"/>
        <v>7.3080300794862012</v>
      </c>
      <c r="J18" s="51">
        <f t="shared" si="3"/>
        <v>91.251836332676703</v>
      </c>
      <c r="K18" s="51">
        <f t="shared" si="4"/>
        <v>28.516704663428683</v>
      </c>
    </row>
    <row r="19" spans="1:11">
      <c r="A19" s="55" t="s">
        <v>85</v>
      </c>
      <c r="B19" s="49" t="s">
        <v>86</v>
      </c>
      <c r="C19" s="50">
        <v>96873.83</v>
      </c>
      <c r="D19" s="50">
        <v>155078</v>
      </c>
      <c r="E19" s="50">
        <v>82172</v>
      </c>
      <c r="F19" s="50">
        <v>71691.350000000006</v>
      </c>
      <c r="G19" s="50">
        <f t="shared" si="0"/>
        <v>-25182.479999999996</v>
      </c>
      <c r="H19" s="50">
        <f t="shared" si="1"/>
        <v>10480.649999999994</v>
      </c>
      <c r="I19" s="51">
        <f t="shared" si="2"/>
        <v>-25.995132018626705</v>
      </c>
      <c r="J19" s="51">
        <f t="shared" si="3"/>
        <v>87.245472910480458</v>
      </c>
      <c r="K19" s="51">
        <f t="shared" si="4"/>
        <v>46.229220134383993</v>
      </c>
    </row>
    <row r="20" spans="1:11">
      <c r="A20" s="56" t="s">
        <v>87</v>
      </c>
      <c r="B20" s="49" t="s">
        <v>88</v>
      </c>
      <c r="C20" s="50">
        <v>96873.83</v>
      </c>
      <c r="D20" s="50">
        <v>155078</v>
      </c>
      <c r="E20" s="50">
        <v>82172</v>
      </c>
      <c r="F20" s="50">
        <v>71691.350000000006</v>
      </c>
      <c r="G20" s="50">
        <f t="shared" si="0"/>
        <v>-25182.479999999996</v>
      </c>
      <c r="H20" s="50">
        <f t="shared" si="1"/>
        <v>10480.649999999994</v>
      </c>
      <c r="I20" s="51">
        <f t="shared" si="2"/>
        <v>-25.995132018626705</v>
      </c>
      <c r="J20" s="51">
        <f t="shared" si="3"/>
        <v>87.245472910480458</v>
      </c>
      <c r="K20" s="51">
        <f t="shared" si="4"/>
        <v>46.229220134383993</v>
      </c>
    </row>
    <row r="21" spans="1:11" ht="26.4">
      <c r="A21" s="57" t="s">
        <v>89</v>
      </c>
      <c r="B21" s="49" t="s">
        <v>90</v>
      </c>
      <c r="C21" s="50">
        <v>96873.83</v>
      </c>
      <c r="D21" s="50">
        <v>155078</v>
      </c>
      <c r="E21" s="50">
        <v>82172</v>
      </c>
      <c r="F21" s="50">
        <v>71691.350000000006</v>
      </c>
      <c r="G21" s="50">
        <f t="shared" si="0"/>
        <v>-25182.479999999996</v>
      </c>
      <c r="H21" s="50">
        <f t="shared" si="1"/>
        <v>10480.649999999994</v>
      </c>
      <c r="I21" s="51">
        <f t="shared" si="2"/>
        <v>-25.995132018626705</v>
      </c>
      <c r="J21" s="51">
        <f t="shared" si="3"/>
        <v>87.245472910480458</v>
      </c>
      <c r="K21" s="51">
        <f t="shared" si="4"/>
        <v>46.229220134383993</v>
      </c>
    </row>
    <row r="22" spans="1:11" ht="26.4">
      <c r="A22" s="58" t="s">
        <v>91</v>
      </c>
      <c r="B22" s="49" t="s">
        <v>92</v>
      </c>
      <c r="C22" s="50">
        <v>13000</v>
      </c>
      <c r="D22" s="50">
        <v>30500</v>
      </c>
      <c r="E22" s="50">
        <v>0</v>
      </c>
      <c r="F22" s="50">
        <v>1386.35</v>
      </c>
      <c r="G22" s="50">
        <f t="shared" si="0"/>
        <v>-11613.65</v>
      </c>
      <c r="H22" s="50">
        <f t="shared" si="1"/>
        <v>-1386.35</v>
      </c>
      <c r="I22" s="51">
        <f t="shared" si="2"/>
        <v>-89.33576923076923</v>
      </c>
      <c r="J22" s="51">
        <f t="shared" si="3"/>
        <v>0</v>
      </c>
      <c r="K22" s="51">
        <f t="shared" si="4"/>
        <v>4.5454098360655735</v>
      </c>
    </row>
    <row r="23" spans="1:11" ht="26.4">
      <c r="A23" s="58" t="s">
        <v>93</v>
      </c>
      <c r="B23" s="49" t="s">
        <v>94</v>
      </c>
      <c r="C23" s="50">
        <v>83873.83</v>
      </c>
      <c r="D23" s="50">
        <v>124578</v>
      </c>
      <c r="E23" s="50">
        <v>82172</v>
      </c>
      <c r="F23" s="50">
        <v>70305</v>
      </c>
      <c r="G23" s="50">
        <f t="shared" si="0"/>
        <v>-13568.830000000002</v>
      </c>
      <c r="H23" s="50">
        <f t="shared" si="1"/>
        <v>11867</v>
      </c>
      <c r="I23" s="51">
        <f t="shared" si="2"/>
        <v>-16.177668290574061</v>
      </c>
      <c r="J23" s="51">
        <f t="shared" si="3"/>
        <v>85.558341040743798</v>
      </c>
      <c r="K23" s="51">
        <f t="shared" si="4"/>
        <v>56.43452294947744</v>
      </c>
    </row>
    <row r="24" spans="1:11">
      <c r="A24" s="55" t="s">
        <v>373</v>
      </c>
      <c r="B24" s="49" t="s">
        <v>374</v>
      </c>
      <c r="C24" s="50">
        <v>5004.24</v>
      </c>
      <c r="D24" s="50">
        <v>0</v>
      </c>
      <c r="E24" s="50">
        <v>0</v>
      </c>
      <c r="F24" s="50">
        <v>0</v>
      </c>
      <c r="G24" s="50">
        <f t="shared" si="0"/>
        <v>-5004.24</v>
      </c>
      <c r="H24" s="50">
        <f t="shared" si="1"/>
        <v>0</v>
      </c>
      <c r="I24" s="51">
        <f t="shared" si="2"/>
        <v>-100</v>
      </c>
      <c r="J24" s="51">
        <f t="shared" si="3"/>
        <v>0</v>
      </c>
      <c r="K24" s="51">
        <f t="shared" si="4"/>
        <v>0</v>
      </c>
    </row>
    <row r="25" spans="1:11">
      <c r="A25" s="56" t="s">
        <v>375</v>
      </c>
      <c r="B25" s="49" t="s">
        <v>376</v>
      </c>
      <c r="C25" s="50">
        <v>5004.24</v>
      </c>
      <c r="D25" s="50">
        <v>0</v>
      </c>
      <c r="E25" s="50">
        <v>0</v>
      </c>
      <c r="F25" s="50">
        <v>0</v>
      </c>
      <c r="G25" s="50">
        <f t="shared" si="0"/>
        <v>-5004.24</v>
      </c>
      <c r="H25" s="50">
        <f t="shared" si="1"/>
        <v>0</v>
      </c>
      <c r="I25" s="51">
        <f t="shared" si="2"/>
        <v>-100</v>
      </c>
      <c r="J25" s="51">
        <f t="shared" si="3"/>
        <v>0</v>
      </c>
      <c r="K25" s="51">
        <f t="shared" si="4"/>
        <v>0</v>
      </c>
    </row>
    <row r="26" spans="1:11" ht="26.4">
      <c r="A26" s="57" t="s">
        <v>377</v>
      </c>
      <c r="B26" s="49" t="s">
        <v>378</v>
      </c>
      <c r="C26" s="50">
        <v>5004.24</v>
      </c>
      <c r="D26" s="50">
        <v>0</v>
      </c>
      <c r="E26" s="50">
        <v>0</v>
      </c>
      <c r="F26" s="50">
        <v>0</v>
      </c>
      <c r="G26" s="50">
        <f t="shared" si="0"/>
        <v>-5004.24</v>
      </c>
      <c r="H26" s="50">
        <f t="shared" si="1"/>
        <v>0</v>
      </c>
      <c r="I26" s="51">
        <f t="shared" si="2"/>
        <v>-100</v>
      </c>
      <c r="J26" s="51">
        <f t="shared" si="3"/>
        <v>0</v>
      </c>
      <c r="K26" s="51">
        <f t="shared" si="4"/>
        <v>0</v>
      </c>
    </row>
    <row r="27" spans="1:11" ht="26.4">
      <c r="A27" s="55" t="s">
        <v>147</v>
      </c>
      <c r="B27" s="49" t="s">
        <v>148</v>
      </c>
      <c r="C27" s="50">
        <v>0</v>
      </c>
      <c r="D27" s="50">
        <v>228288</v>
      </c>
      <c r="E27" s="50">
        <v>37632</v>
      </c>
      <c r="F27" s="50">
        <v>37632</v>
      </c>
      <c r="G27" s="50">
        <f t="shared" si="0"/>
        <v>37632</v>
      </c>
      <c r="H27" s="50">
        <f t="shared" si="1"/>
        <v>0</v>
      </c>
      <c r="I27" s="51">
        <f t="shared" si="2"/>
        <v>0</v>
      </c>
      <c r="J27" s="51">
        <f t="shared" si="3"/>
        <v>100</v>
      </c>
      <c r="K27" s="51">
        <f t="shared" si="4"/>
        <v>16.484440706476029</v>
      </c>
    </row>
    <row r="28" spans="1:11" ht="39.6">
      <c r="A28" s="56" t="s">
        <v>149</v>
      </c>
      <c r="B28" s="49" t="s">
        <v>150</v>
      </c>
      <c r="C28" s="50">
        <v>0</v>
      </c>
      <c r="D28" s="50">
        <v>228288</v>
      </c>
      <c r="E28" s="50">
        <v>37632</v>
      </c>
      <c r="F28" s="50">
        <v>37632</v>
      </c>
      <c r="G28" s="50">
        <f t="shared" si="0"/>
        <v>37632</v>
      </c>
      <c r="H28" s="50">
        <f t="shared" si="1"/>
        <v>0</v>
      </c>
      <c r="I28" s="51">
        <f t="shared" si="2"/>
        <v>0</v>
      </c>
      <c r="J28" s="51">
        <f t="shared" si="3"/>
        <v>100</v>
      </c>
      <c r="K28" s="51">
        <f t="shared" si="4"/>
        <v>16.484440706476029</v>
      </c>
    </row>
    <row r="29" spans="1:11" ht="79.2">
      <c r="A29" s="57" t="s">
        <v>383</v>
      </c>
      <c r="B29" s="49" t="s">
        <v>384</v>
      </c>
      <c r="C29" s="50">
        <v>0</v>
      </c>
      <c r="D29" s="50">
        <v>228288</v>
      </c>
      <c r="E29" s="50">
        <v>37632</v>
      </c>
      <c r="F29" s="50">
        <v>37632</v>
      </c>
      <c r="G29" s="50">
        <f t="shared" si="0"/>
        <v>37632</v>
      </c>
      <c r="H29" s="50">
        <f t="shared" si="1"/>
        <v>0</v>
      </c>
      <c r="I29" s="51">
        <f t="shared" si="2"/>
        <v>0</v>
      </c>
      <c r="J29" s="51">
        <f t="shared" si="3"/>
        <v>100</v>
      </c>
      <c r="K29" s="51">
        <f t="shared" si="4"/>
        <v>16.484440706476029</v>
      </c>
    </row>
    <row r="30" spans="1:11">
      <c r="A30" s="54" t="s">
        <v>23</v>
      </c>
      <c r="B30" s="49" t="s">
        <v>24</v>
      </c>
      <c r="C30" s="50">
        <v>813069853</v>
      </c>
      <c r="D30" s="50">
        <v>842534850</v>
      </c>
      <c r="E30" s="50">
        <v>362056812</v>
      </c>
      <c r="F30" s="50">
        <v>842534850</v>
      </c>
      <c r="G30" s="50">
        <f t="shared" si="0"/>
        <v>29464997</v>
      </c>
      <c r="H30" s="50">
        <f t="shared" si="1"/>
        <v>-480478038</v>
      </c>
      <c r="I30" s="51">
        <f t="shared" si="2"/>
        <v>3.6239195059664837</v>
      </c>
      <c r="J30" s="51">
        <f t="shared" si="3"/>
        <v>232.7079127018331</v>
      </c>
      <c r="K30" s="51">
        <f t="shared" si="4"/>
        <v>100</v>
      </c>
    </row>
    <row r="31" spans="1:11" ht="26.4">
      <c r="A31" s="55" t="s">
        <v>25</v>
      </c>
      <c r="B31" s="49" t="s">
        <v>26</v>
      </c>
      <c r="C31" s="50">
        <v>795594172</v>
      </c>
      <c r="D31" s="50">
        <v>827756547</v>
      </c>
      <c r="E31" s="50">
        <v>357056812</v>
      </c>
      <c r="F31" s="50">
        <v>827756547</v>
      </c>
      <c r="G31" s="50">
        <f t="shared" si="0"/>
        <v>32162375</v>
      </c>
      <c r="H31" s="50">
        <f t="shared" si="1"/>
        <v>-470699735</v>
      </c>
      <c r="I31" s="51">
        <f t="shared" si="2"/>
        <v>4.0425604072926689</v>
      </c>
      <c r="J31" s="51">
        <f t="shared" si="3"/>
        <v>231.82768656994563</v>
      </c>
      <c r="K31" s="51">
        <f t="shared" si="4"/>
        <v>100</v>
      </c>
    </row>
    <row r="32" spans="1:11" ht="26.4">
      <c r="A32" s="55" t="s">
        <v>505</v>
      </c>
      <c r="B32" s="49" t="s">
        <v>506</v>
      </c>
      <c r="C32" s="50">
        <v>17475681</v>
      </c>
      <c r="D32" s="50">
        <v>14778303</v>
      </c>
      <c r="E32" s="50">
        <v>5000000</v>
      </c>
      <c r="F32" s="50">
        <v>14778303</v>
      </c>
      <c r="G32" s="50">
        <f t="shared" si="0"/>
        <v>-2697378</v>
      </c>
      <c r="H32" s="50">
        <f t="shared" si="1"/>
        <v>-9778303</v>
      </c>
      <c r="I32" s="51">
        <f t="shared" si="2"/>
        <v>-15.435037982210815</v>
      </c>
      <c r="J32" s="51">
        <f t="shared" si="3"/>
        <v>295.56605999999999</v>
      </c>
      <c r="K32" s="51">
        <f t="shared" si="4"/>
        <v>100</v>
      </c>
    </row>
    <row r="33" spans="1:11">
      <c r="A33" s="48" t="s">
        <v>27</v>
      </c>
      <c r="B33" s="49" t="s">
        <v>28</v>
      </c>
      <c r="C33" s="50">
        <v>216001346.22</v>
      </c>
      <c r="D33" s="50">
        <v>860552996</v>
      </c>
      <c r="E33" s="50">
        <v>369026327</v>
      </c>
      <c r="F33" s="50">
        <v>330437774.79000002</v>
      </c>
      <c r="G33" s="50">
        <f t="shared" si="0"/>
        <v>114436428.57000002</v>
      </c>
      <c r="H33" s="50">
        <f t="shared" si="1"/>
        <v>38588552.209999979</v>
      </c>
      <c r="I33" s="51">
        <f t="shared" si="2"/>
        <v>52.979497846946344</v>
      </c>
      <c r="J33" s="51">
        <f t="shared" si="3"/>
        <v>89.543143839165722</v>
      </c>
      <c r="K33" s="51">
        <f t="shared" si="4"/>
        <v>38.398306243303118</v>
      </c>
    </row>
    <row r="34" spans="1:11">
      <c r="A34" s="54" t="s">
        <v>29</v>
      </c>
      <c r="B34" s="49" t="s">
        <v>30</v>
      </c>
      <c r="C34" s="50">
        <v>206884405.74000001</v>
      </c>
      <c r="D34" s="50">
        <v>844772638</v>
      </c>
      <c r="E34" s="50">
        <v>365903828</v>
      </c>
      <c r="F34" s="50">
        <v>322120437.89999998</v>
      </c>
      <c r="G34" s="50">
        <f t="shared" si="0"/>
        <v>115236032.15999997</v>
      </c>
      <c r="H34" s="50">
        <f t="shared" si="1"/>
        <v>43783390.100000024</v>
      </c>
      <c r="I34" s="51">
        <f t="shared" si="2"/>
        <v>55.700685485604822</v>
      </c>
      <c r="J34" s="51">
        <f t="shared" si="3"/>
        <v>88.034180910509633</v>
      </c>
      <c r="K34" s="51">
        <f t="shared" si="4"/>
        <v>38.131021698645498</v>
      </c>
    </row>
    <row r="35" spans="1:11">
      <c r="A35" s="55" t="s">
        <v>31</v>
      </c>
      <c r="B35" s="49" t="s">
        <v>32</v>
      </c>
      <c r="C35" s="50">
        <v>35937111.130000003</v>
      </c>
      <c r="D35" s="50">
        <v>93202883</v>
      </c>
      <c r="E35" s="50">
        <v>41198855</v>
      </c>
      <c r="F35" s="50">
        <v>38666290.240000002</v>
      </c>
      <c r="G35" s="50">
        <f t="shared" si="0"/>
        <v>2729179.1099999994</v>
      </c>
      <c r="H35" s="50">
        <f t="shared" si="1"/>
        <v>2532564.7599999979</v>
      </c>
      <c r="I35" s="51">
        <f t="shared" si="2"/>
        <v>7.594319699564565</v>
      </c>
      <c r="J35" s="51">
        <f t="shared" si="3"/>
        <v>93.852827317652398</v>
      </c>
      <c r="K35" s="51">
        <f t="shared" si="4"/>
        <v>41.486152568907123</v>
      </c>
    </row>
    <row r="36" spans="1:11">
      <c r="A36" s="56" t="s">
        <v>33</v>
      </c>
      <c r="B36" s="49" t="s">
        <v>34</v>
      </c>
      <c r="C36" s="50">
        <v>27984709.699999999</v>
      </c>
      <c r="D36" s="50">
        <v>73576550</v>
      </c>
      <c r="E36" s="50">
        <v>33173408</v>
      </c>
      <c r="F36" s="50">
        <v>30911167.739999998</v>
      </c>
      <c r="G36" s="50">
        <f t="shared" si="0"/>
        <v>2926458.0399999991</v>
      </c>
      <c r="H36" s="50">
        <f t="shared" si="1"/>
        <v>2262240.2600000016</v>
      </c>
      <c r="I36" s="51">
        <f t="shared" si="2"/>
        <v>10.457346427288456</v>
      </c>
      <c r="J36" s="51">
        <f t="shared" si="3"/>
        <v>93.18056118925135</v>
      </c>
      <c r="K36" s="51">
        <f t="shared" si="4"/>
        <v>42.012254910022278</v>
      </c>
    </row>
    <row r="37" spans="1:11" s="3" customFormat="1">
      <c r="A37" s="56" t="s">
        <v>35</v>
      </c>
      <c r="B37" s="49" t="s">
        <v>36</v>
      </c>
      <c r="C37" s="50">
        <v>7952401.4299999997</v>
      </c>
      <c r="D37" s="50">
        <v>19626333</v>
      </c>
      <c r="E37" s="50">
        <v>8025447</v>
      </c>
      <c r="F37" s="50">
        <v>7755122.5</v>
      </c>
      <c r="G37" s="50">
        <f t="shared" si="0"/>
        <v>-197278.9299999997</v>
      </c>
      <c r="H37" s="50">
        <f t="shared" si="1"/>
        <v>270324.5</v>
      </c>
      <c r="I37" s="51">
        <f t="shared" si="2"/>
        <v>-2.4807466239792149</v>
      </c>
      <c r="J37" s="51">
        <f t="shared" si="3"/>
        <v>96.631658024780435</v>
      </c>
      <c r="K37" s="51">
        <f t="shared" si="4"/>
        <v>39.513863848126903</v>
      </c>
    </row>
    <row r="38" spans="1:11">
      <c r="A38" s="57" t="s">
        <v>37</v>
      </c>
      <c r="B38" s="49" t="s">
        <v>38</v>
      </c>
      <c r="C38" s="50">
        <v>18144.509999999998</v>
      </c>
      <c r="D38" s="50">
        <v>0</v>
      </c>
      <c r="E38" s="50">
        <v>0</v>
      </c>
      <c r="F38" s="50">
        <v>29525.96</v>
      </c>
      <c r="G38" s="50">
        <f t="shared" si="0"/>
        <v>11381.45</v>
      </c>
      <c r="H38" s="50">
        <f t="shared" si="1"/>
        <v>-29525.96</v>
      </c>
      <c r="I38" s="51">
        <f t="shared" si="2"/>
        <v>62.726687025441862</v>
      </c>
      <c r="J38" s="51">
        <f t="shared" si="3"/>
        <v>0</v>
      </c>
      <c r="K38" s="51">
        <f t="shared" si="4"/>
        <v>0</v>
      </c>
    </row>
    <row r="39" spans="1:11">
      <c r="A39" s="55" t="s">
        <v>39</v>
      </c>
      <c r="B39" s="49" t="s">
        <v>40</v>
      </c>
      <c r="C39" s="50">
        <v>146149409.09999999</v>
      </c>
      <c r="D39" s="50">
        <v>696250618</v>
      </c>
      <c r="E39" s="50">
        <v>299303631</v>
      </c>
      <c r="F39" s="50">
        <v>254512516.16999999</v>
      </c>
      <c r="G39" s="50">
        <f t="shared" si="0"/>
        <v>108363107.06999999</v>
      </c>
      <c r="H39" s="50">
        <f t="shared" si="1"/>
        <v>44791114.830000013</v>
      </c>
      <c r="I39" s="51">
        <f t="shared" si="2"/>
        <v>74.145429487063183</v>
      </c>
      <c r="J39" s="51">
        <f t="shared" si="3"/>
        <v>85.034890929873143</v>
      </c>
      <c r="K39" s="51">
        <f t="shared" si="4"/>
        <v>36.554727506180825</v>
      </c>
    </row>
    <row r="40" spans="1:11">
      <c r="A40" s="56" t="s">
        <v>41</v>
      </c>
      <c r="B40" s="49" t="s">
        <v>42</v>
      </c>
      <c r="C40" s="50">
        <v>146149409.09999999</v>
      </c>
      <c r="D40" s="50">
        <v>696246779</v>
      </c>
      <c r="E40" s="50">
        <v>299303631</v>
      </c>
      <c r="F40" s="50">
        <v>254508677.87</v>
      </c>
      <c r="G40" s="50">
        <f t="shared" si="0"/>
        <v>108359268.77000001</v>
      </c>
      <c r="H40" s="50">
        <f t="shared" si="1"/>
        <v>44794953.129999995</v>
      </c>
      <c r="I40" s="51">
        <f t="shared" si="2"/>
        <v>74.142803202069217</v>
      </c>
      <c r="J40" s="51">
        <f t="shared" si="3"/>
        <v>85.033608519771022</v>
      </c>
      <c r="K40" s="51">
        <f t="shared" si="4"/>
        <v>36.554377779031711</v>
      </c>
    </row>
    <row r="41" spans="1:11">
      <c r="A41" s="56" t="s">
        <v>43</v>
      </c>
      <c r="B41" s="49" t="s">
        <v>44</v>
      </c>
      <c r="C41" s="50">
        <v>0</v>
      </c>
      <c r="D41" s="50">
        <v>3839</v>
      </c>
      <c r="E41" s="50">
        <v>0</v>
      </c>
      <c r="F41" s="50">
        <v>3838.3</v>
      </c>
      <c r="G41" s="50">
        <f t="shared" si="0"/>
        <v>3838.3</v>
      </c>
      <c r="H41" s="50">
        <f t="shared" si="1"/>
        <v>-3838.3</v>
      </c>
      <c r="I41" s="51">
        <f t="shared" si="2"/>
        <v>0</v>
      </c>
      <c r="J41" s="51">
        <f t="shared" si="3"/>
        <v>0</v>
      </c>
      <c r="K41" s="51">
        <f t="shared" si="4"/>
        <v>99.98176608491795</v>
      </c>
    </row>
    <row r="42" spans="1:11" ht="26.4">
      <c r="A42" s="55" t="s">
        <v>69</v>
      </c>
      <c r="B42" s="49" t="s">
        <v>70</v>
      </c>
      <c r="C42" s="50">
        <v>289085.18</v>
      </c>
      <c r="D42" s="50">
        <v>796418</v>
      </c>
      <c r="E42" s="50">
        <v>331677</v>
      </c>
      <c r="F42" s="50">
        <v>597776.19999999995</v>
      </c>
      <c r="G42" s="50">
        <f t="shared" si="0"/>
        <v>308691.01999999996</v>
      </c>
      <c r="H42" s="50">
        <f t="shared" si="1"/>
        <v>-266099.19999999995</v>
      </c>
      <c r="I42" s="51">
        <f t="shared" si="2"/>
        <v>106.78202874322369</v>
      </c>
      <c r="J42" s="51">
        <f t="shared" si="3"/>
        <v>180.22841499410569</v>
      </c>
      <c r="K42" s="51">
        <f t="shared" si="4"/>
        <v>75.058097632147934</v>
      </c>
    </row>
    <row r="43" spans="1:11">
      <c r="A43" s="56" t="s">
        <v>71</v>
      </c>
      <c r="B43" s="49" t="s">
        <v>72</v>
      </c>
      <c r="C43" s="50">
        <v>289085.18</v>
      </c>
      <c r="D43" s="50">
        <v>796418</v>
      </c>
      <c r="E43" s="50">
        <v>331677</v>
      </c>
      <c r="F43" s="50">
        <v>597776.19999999995</v>
      </c>
      <c r="G43" s="50">
        <f t="shared" si="0"/>
        <v>308691.01999999996</v>
      </c>
      <c r="H43" s="50">
        <f t="shared" si="1"/>
        <v>-266099.19999999995</v>
      </c>
      <c r="I43" s="51">
        <f t="shared" si="2"/>
        <v>106.78202874322369</v>
      </c>
      <c r="J43" s="51">
        <f t="shared" si="3"/>
        <v>180.22841499410569</v>
      </c>
      <c r="K43" s="51">
        <f t="shared" si="4"/>
        <v>75.058097632147934</v>
      </c>
    </row>
    <row r="44" spans="1:11" ht="26.4">
      <c r="A44" s="55" t="s">
        <v>45</v>
      </c>
      <c r="B44" s="49" t="s">
        <v>46</v>
      </c>
      <c r="C44" s="50">
        <v>24508800.329999998</v>
      </c>
      <c r="D44" s="50">
        <v>54522719</v>
      </c>
      <c r="E44" s="50">
        <v>25069665</v>
      </c>
      <c r="F44" s="50">
        <v>28343855.289999999</v>
      </c>
      <c r="G44" s="50">
        <f t="shared" si="0"/>
        <v>3835054.9600000009</v>
      </c>
      <c r="H44" s="50">
        <f t="shared" si="1"/>
        <v>-3274190.2899999991</v>
      </c>
      <c r="I44" s="51">
        <f t="shared" si="2"/>
        <v>15.647664954476383</v>
      </c>
      <c r="J44" s="51">
        <f t="shared" si="3"/>
        <v>113.06036714092509</v>
      </c>
      <c r="K44" s="51">
        <f t="shared" si="4"/>
        <v>51.985403167439244</v>
      </c>
    </row>
    <row r="45" spans="1:11">
      <c r="A45" s="56" t="s">
        <v>47</v>
      </c>
      <c r="B45" s="49" t="s">
        <v>48</v>
      </c>
      <c r="C45" s="50">
        <v>98360.37</v>
      </c>
      <c r="D45" s="50">
        <v>196810</v>
      </c>
      <c r="E45" s="50">
        <v>2592</v>
      </c>
      <c r="F45" s="50">
        <v>117601.01</v>
      </c>
      <c r="G45" s="50">
        <f t="shared" si="0"/>
        <v>19240.64</v>
      </c>
      <c r="H45" s="50">
        <f t="shared" si="1"/>
        <v>-115009.01</v>
      </c>
      <c r="I45" s="51">
        <f t="shared" si="2"/>
        <v>19.561374159125265</v>
      </c>
      <c r="J45" s="51">
        <f t="shared" si="3"/>
        <v>4537.0760030864194</v>
      </c>
      <c r="K45" s="51">
        <f t="shared" si="4"/>
        <v>59.753574513490172</v>
      </c>
    </row>
    <row r="46" spans="1:11" ht="26.4">
      <c r="A46" s="57" t="s">
        <v>73</v>
      </c>
      <c r="B46" s="49" t="s">
        <v>74</v>
      </c>
      <c r="C46" s="50">
        <v>0</v>
      </c>
      <c r="D46" s="50">
        <v>12406</v>
      </c>
      <c r="E46" s="50">
        <v>2592</v>
      </c>
      <c r="F46" s="50">
        <v>0</v>
      </c>
      <c r="G46" s="50">
        <f t="shared" si="0"/>
        <v>0</v>
      </c>
      <c r="H46" s="50">
        <f t="shared" si="1"/>
        <v>2592</v>
      </c>
      <c r="I46" s="51">
        <f t="shared" si="2"/>
        <v>0</v>
      </c>
      <c r="J46" s="51">
        <f t="shared" si="3"/>
        <v>0</v>
      </c>
      <c r="K46" s="51">
        <f t="shared" si="4"/>
        <v>0</v>
      </c>
    </row>
    <row r="47" spans="1:11" ht="26.4">
      <c r="A47" s="57" t="s">
        <v>49</v>
      </c>
      <c r="B47" s="49" t="s">
        <v>50</v>
      </c>
      <c r="C47" s="50">
        <v>98360.37</v>
      </c>
      <c r="D47" s="50">
        <v>184404</v>
      </c>
      <c r="E47" s="50">
        <v>0</v>
      </c>
      <c r="F47" s="50">
        <v>117601.01</v>
      </c>
      <c r="G47" s="50">
        <f t="shared" ref="G47:G70" si="5">F47-C47</f>
        <v>19240.64</v>
      </c>
      <c r="H47" s="50">
        <f t="shared" ref="H47:H70" si="6">E47-F47</f>
        <v>-117601.01</v>
      </c>
      <c r="I47" s="51">
        <f t="shared" ref="I47:I70" si="7">IF(ISERROR(F47/C47),0,F47/C47*100-100)</f>
        <v>19.561374159125265</v>
      </c>
      <c r="J47" s="51">
        <f t="shared" ref="J47:J70" si="8">IF(ISERROR(F47/E47),0,F47/E47*100)</f>
        <v>0</v>
      </c>
      <c r="K47" s="51">
        <f t="shared" ref="K47:K70" si="9">IF(ISERROR(F47/D47),0,F47/D47*100)</f>
        <v>63.773567818485496</v>
      </c>
    </row>
    <row r="48" spans="1:11" ht="26.4">
      <c r="A48" s="58" t="s">
        <v>51</v>
      </c>
      <c r="B48" s="49" t="s">
        <v>52</v>
      </c>
      <c r="C48" s="50">
        <v>98360.37</v>
      </c>
      <c r="D48" s="50">
        <v>166237</v>
      </c>
      <c r="E48" s="50">
        <v>0</v>
      </c>
      <c r="F48" s="50">
        <v>105681.01</v>
      </c>
      <c r="G48" s="50">
        <f t="shared" si="5"/>
        <v>7320.6399999999994</v>
      </c>
      <c r="H48" s="50">
        <f t="shared" si="6"/>
        <v>-105681.01</v>
      </c>
      <c r="I48" s="51">
        <f t="shared" si="7"/>
        <v>7.4426722876296765</v>
      </c>
      <c r="J48" s="51">
        <f t="shared" si="8"/>
        <v>0</v>
      </c>
      <c r="K48" s="51">
        <f t="shared" si="9"/>
        <v>63.572495894415802</v>
      </c>
    </row>
    <row r="49" spans="1:11" ht="26.4">
      <c r="A49" s="58" t="s">
        <v>95</v>
      </c>
      <c r="B49" s="49" t="s">
        <v>96</v>
      </c>
      <c r="C49" s="50">
        <v>0</v>
      </c>
      <c r="D49" s="50">
        <v>18167</v>
      </c>
      <c r="E49" s="50">
        <v>0</v>
      </c>
      <c r="F49" s="50">
        <v>11920</v>
      </c>
      <c r="G49" s="50">
        <f t="shared" si="5"/>
        <v>11920</v>
      </c>
      <c r="H49" s="50">
        <f t="shared" si="6"/>
        <v>-11920</v>
      </c>
      <c r="I49" s="51">
        <f t="shared" si="7"/>
        <v>0</v>
      </c>
      <c r="J49" s="51">
        <f t="shared" si="8"/>
        <v>0</v>
      </c>
      <c r="K49" s="51">
        <f t="shared" si="9"/>
        <v>65.613474982110418</v>
      </c>
    </row>
    <row r="50" spans="1:11" ht="52.8">
      <c r="A50" s="56" t="s">
        <v>153</v>
      </c>
      <c r="B50" s="49" t="s">
        <v>154</v>
      </c>
      <c r="C50" s="50">
        <v>5144554.75</v>
      </c>
      <c r="D50" s="50">
        <v>16875542</v>
      </c>
      <c r="E50" s="50">
        <v>10184582</v>
      </c>
      <c r="F50" s="50">
        <v>6198965.7000000002</v>
      </c>
      <c r="G50" s="50">
        <f t="shared" si="5"/>
        <v>1054410.9500000002</v>
      </c>
      <c r="H50" s="50">
        <f t="shared" si="6"/>
        <v>3985616.3</v>
      </c>
      <c r="I50" s="51">
        <f t="shared" si="7"/>
        <v>20.495669717578565</v>
      </c>
      <c r="J50" s="51">
        <f t="shared" si="8"/>
        <v>60.866176932936476</v>
      </c>
      <c r="K50" s="51">
        <f t="shared" si="9"/>
        <v>36.733431732148219</v>
      </c>
    </row>
    <row r="51" spans="1:11" ht="39.6">
      <c r="A51" s="57" t="s">
        <v>155</v>
      </c>
      <c r="B51" s="49" t="s">
        <v>156</v>
      </c>
      <c r="C51" s="50">
        <v>85102.53</v>
      </c>
      <c r="D51" s="50">
        <v>762897</v>
      </c>
      <c r="E51" s="50">
        <v>603897</v>
      </c>
      <c r="F51" s="50">
        <v>83031.83</v>
      </c>
      <c r="G51" s="50">
        <f t="shared" si="5"/>
        <v>-2070.6999999999971</v>
      </c>
      <c r="H51" s="50">
        <f t="shared" si="6"/>
        <v>520865.17</v>
      </c>
      <c r="I51" s="51">
        <f t="shared" si="7"/>
        <v>-2.4331826562618062</v>
      </c>
      <c r="J51" s="51">
        <f t="shared" si="8"/>
        <v>13.749336393457826</v>
      </c>
      <c r="K51" s="51">
        <f t="shared" si="9"/>
        <v>10.883753639088894</v>
      </c>
    </row>
    <row r="52" spans="1:11" ht="66">
      <c r="A52" s="57" t="s">
        <v>243</v>
      </c>
      <c r="B52" s="49" t="s">
        <v>244</v>
      </c>
      <c r="C52" s="50">
        <v>5059452.22</v>
      </c>
      <c r="D52" s="50">
        <v>16112645</v>
      </c>
      <c r="E52" s="50">
        <v>9580685</v>
      </c>
      <c r="F52" s="50">
        <v>6115933.8700000001</v>
      </c>
      <c r="G52" s="50">
        <f t="shared" si="5"/>
        <v>1056481.6500000004</v>
      </c>
      <c r="H52" s="50">
        <f t="shared" si="6"/>
        <v>3464751.13</v>
      </c>
      <c r="I52" s="51">
        <f t="shared" si="7"/>
        <v>20.881344542077727</v>
      </c>
      <c r="J52" s="51">
        <f t="shared" si="8"/>
        <v>63.836081344914277</v>
      </c>
      <c r="K52" s="51">
        <f t="shared" si="9"/>
        <v>37.957355046300592</v>
      </c>
    </row>
    <row r="53" spans="1:11" ht="26.4">
      <c r="A53" s="56" t="s">
        <v>157</v>
      </c>
      <c r="B53" s="49" t="s">
        <v>158</v>
      </c>
      <c r="C53" s="50">
        <v>12673489.390000001</v>
      </c>
      <c r="D53" s="50">
        <v>22672064</v>
      </c>
      <c r="E53" s="50">
        <v>9882491</v>
      </c>
      <c r="F53" s="50">
        <v>14202625.220000001</v>
      </c>
      <c r="G53" s="50">
        <f t="shared" si="5"/>
        <v>1529135.83</v>
      </c>
      <c r="H53" s="50">
        <f t="shared" si="6"/>
        <v>-4320134.2200000007</v>
      </c>
      <c r="I53" s="51">
        <f t="shared" si="7"/>
        <v>12.065625992527075</v>
      </c>
      <c r="J53" s="51">
        <f t="shared" si="8"/>
        <v>143.71503318343522</v>
      </c>
      <c r="K53" s="51">
        <f t="shared" si="9"/>
        <v>62.643724100284828</v>
      </c>
    </row>
    <row r="54" spans="1:11" ht="26.4">
      <c r="A54" s="57" t="s">
        <v>159</v>
      </c>
      <c r="B54" s="49" t="s">
        <v>160</v>
      </c>
      <c r="C54" s="50">
        <v>33813.199999999997</v>
      </c>
      <c r="D54" s="50">
        <v>366266</v>
      </c>
      <c r="E54" s="50">
        <v>34000</v>
      </c>
      <c r="F54" s="50">
        <v>27189.16</v>
      </c>
      <c r="G54" s="50">
        <f t="shared" si="5"/>
        <v>-6624.0399999999972</v>
      </c>
      <c r="H54" s="50">
        <f t="shared" si="6"/>
        <v>6810.84</v>
      </c>
      <c r="I54" s="51">
        <f t="shared" si="7"/>
        <v>-19.590100907337956</v>
      </c>
      <c r="J54" s="51">
        <f t="shared" si="8"/>
        <v>79.968117647058818</v>
      </c>
      <c r="K54" s="51">
        <f t="shared" si="9"/>
        <v>7.4233371374902397</v>
      </c>
    </row>
    <row r="55" spans="1:11" ht="39.6">
      <c r="A55" s="57" t="s">
        <v>161</v>
      </c>
      <c r="B55" s="49" t="s">
        <v>162</v>
      </c>
      <c r="C55" s="50">
        <v>12639676.189999999</v>
      </c>
      <c r="D55" s="50">
        <v>22305798</v>
      </c>
      <c r="E55" s="50">
        <v>9848491</v>
      </c>
      <c r="F55" s="50">
        <v>14175436.060000001</v>
      </c>
      <c r="G55" s="50">
        <f t="shared" si="5"/>
        <v>1535759.870000001</v>
      </c>
      <c r="H55" s="50">
        <f t="shared" si="6"/>
        <v>-4326945.0600000005</v>
      </c>
      <c r="I55" s="51">
        <f t="shared" si="7"/>
        <v>12.150310236705522</v>
      </c>
      <c r="J55" s="51">
        <f t="shared" si="8"/>
        <v>143.93510701284086</v>
      </c>
      <c r="K55" s="51">
        <f t="shared" si="9"/>
        <v>63.550454729304015</v>
      </c>
    </row>
    <row r="56" spans="1:11">
      <c r="A56" s="56" t="s">
        <v>183</v>
      </c>
      <c r="B56" s="49" t="s">
        <v>184</v>
      </c>
      <c r="C56" s="50">
        <v>6592395.8200000003</v>
      </c>
      <c r="D56" s="50">
        <v>14778303</v>
      </c>
      <c r="E56" s="50">
        <v>5000000</v>
      </c>
      <c r="F56" s="50">
        <v>7824663.3600000003</v>
      </c>
      <c r="G56" s="50">
        <f t="shared" si="5"/>
        <v>1232267.54</v>
      </c>
      <c r="H56" s="50">
        <f t="shared" si="6"/>
        <v>-2824663.3600000003</v>
      </c>
      <c r="I56" s="51">
        <f t="shared" si="7"/>
        <v>18.692256558102116</v>
      </c>
      <c r="J56" s="51">
        <f t="shared" si="8"/>
        <v>156.49326720000002</v>
      </c>
      <c r="K56" s="51">
        <f t="shared" si="9"/>
        <v>52.946967997611097</v>
      </c>
    </row>
    <row r="57" spans="1:11">
      <c r="A57" s="54" t="s">
        <v>53</v>
      </c>
      <c r="B57" s="49" t="s">
        <v>54</v>
      </c>
      <c r="C57" s="50">
        <v>9116940.4800000004</v>
      </c>
      <c r="D57" s="50">
        <v>15780358</v>
      </c>
      <c r="E57" s="50">
        <v>3122499</v>
      </c>
      <c r="F57" s="50">
        <v>8317336.8899999997</v>
      </c>
      <c r="G57" s="50">
        <f t="shared" si="5"/>
        <v>-799603.59000000078</v>
      </c>
      <c r="H57" s="50">
        <f t="shared" si="6"/>
        <v>-5194837.8899999997</v>
      </c>
      <c r="I57" s="51">
        <f t="shared" si="7"/>
        <v>-8.7705255041875745</v>
      </c>
      <c r="J57" s="51">
        <f t="shared" si="8"/>
        <v>266.36796008581587</v>
      </c>
      <c r="K57" s="51">
        <f t="shared" si="9"/>
        <v>52.70689606661648</v>
      </c>
    </row>
    <row r="58" spans="1:11">
      <c r="A58" s="55" t="s">
        <v>55</v>
      </c>
      <c r="B58" s="49" t="s">
        <v>56</v>
      </c>
      <c r="C58" s="50">
        <v>2074085.32</v>
      </c>
      <c r="D58" s="50">
        <v>7535588</v>
      </c>
      <c r="E58" s="50">
        <v>1522499</v>
      </c>
      <c r="F58" s="50">
        <v>1575778.01</v>
      </c>
      <c r="G58" s="50">
        <f t="shared" si="5"/>
        <v>-498307.31000000006</v>
      </c>
      <c r="H58" s="50">
        <f t="shared" si="6"/>
        <v>-53279.010000000009</v>
      </c>
      <c r="I58" s="51">
        <f t="shared" si="7"/>
        <v>-24.025400748702083</v>
      </c>
      <c r="J58" s="51">
        <f t="shared" si="8"/>
        <v>103.49944466301784</v>
      </c>
      <c r="K58" s="51">
        <f t="shared" si="9"/>
        <v>20.911148672140779</v>
      </c>
    </row>
    <row r="59" spans="1:11">
      <c r="A59" s="55" t="s">
        <v>185</v>
      </c>
      <c r="B59" s="49" t="s">
        <v>186</v>
      </c>
      <c r="C59" s="50">
        <v>7042855.1600000001</v>
      </c>
      <c r="D59" s="50">
        <v>8244770</v>
      </c>
      <c r="E59" s="50">
        <v>1600000</v>
      </c>
      <c r="F59" s="50">
        <v>6741558.8799999999</v>
      </c>
      <c r="G59" s="50">
        <f t="shared" si="5"/>
        <v>-301296.28000000026</v>
      </c>
      <c r="H59" s="50">
        <f t="shared" si="6"/>
        <v>-5141558.88</v>
      </c>
      <c r="I59" s="51">
        <f t="shared" si="7"/>
        <v>-4.2780416912620467</v>
      </c>
      <c r="J59" s="51">
        <f t="shared" si="8"/>
        <v>421.34742999999997</v>
      </c>
      <c r="K59" s="51">
        <f t="shared" si="9"/>
        <v>81.767700978923614</v>
      </c>
    </row>
    <row r="60" spans="1:11" s="3" customFormat="1" ht="52.8">
      <c r="A60" s="56" t="s">
        <v>288</v>
      </c>
      <c r="B60" s="49" t="s">
        <v>289</v>
      </c>
      <c r="C60" s="50">
        <v>2368537.7599999998</v>
      </c>
      <c r="D60" s="50">
        <v>2330000</v>
      </c>
      <c r="E60" s="50">
        <v>1290000</v>
      </c>
      <c r="F60" s="50">
        <v>1607162.31</v>
      </c>
      <c r="G60" s="50">
        <f t="shared" si="5"/>
        <v>-761375.44999999972</v>
      </c>
      <c r="H60" s="50">
        <f t="shared" si="6"/>
        <v>-317162.31000000006</v>
      </c>
      <c r="I60" s="51">
        <f t="shared" si="7"/>
        <v>-32.145379434440585</v>
      </c>
      <c r="J60" s="51">
        <f t="shared" si="8"/>
        <v>124.58622558139535</v>
      </c>
      <c r="K60" s="51">
        <f t="shared" si="9"/>
        <v>68.976923175965666</v>
      </c>
    </row>
    <row r="61" spans="1:11" ht="39.6">
      <c r="A61" s="57" t="s">
        <v>290</v>
      </c>
      <c r="B61" s="49" t="s">
        <v>291</v>
      </c>
      <c r="C61" s="50">
        <v>2368303.88</v>
      </c>
      <c r="D61" s="50">
        <v>2280000</v>
      </c>
      <c r="E61" s="50">
        <v>1290000</v>
      </c>
      <c r="F61" s="50">
        <v>1589162.31</v>
      </c>
      <c r="G61" s="50">
        <f t="shared" si="5"/>
        <v>-779141.56999999983</v>
      </c>
      <c r="H61" s="50">
        <f t="shared" si="6"/>
        <v>-299162.31000000006</v>
      </c>
      <c r="I61" s="51">
        <f t="shared" si="7"/>
        <v>-32.898716105637575</v>
      </c>
      <c r="J61" s="51">
        <f t="shared" si="8"/>
        <v>123.19087674418606</v>
      </c>
      <c r="K61" s="51">
        <f t="shared" si="9"/>
        <v>69.700101315789482</v>
      </c>
    </row>
    <row r="62" spans="1:11" ht="66">
      <c r="A62" s="57" t="s">
        <v>292</v>
      </c>
      <c r="B62" s="49" t="s">
        <v>293</v>
      </c>
      <c r="C62" s="50">
        <v>233.88</v>
      </c>
      <c r="D62" s="50">
        <v>50000</v>
      </c>
      <c r="E62" s="50">
        <v>0</v>
      </c>
      <c r="F62" s="50">
        <v>18000</v>
      </c>
      <c r="G62" s="50">
        <f t="shared" si="5"/>
        <v>17766.12</v>
      </c>
      <c r="H62" s="50">
        <f t="shared" si="6"/>
        <v>-18000</v>
      </c>
      <c r="I62" s="51">
        <f t="shared" si="7"/>
        <v>7596.2544894817856</v>
      </c>
      <c r="J62" s="51">
        <f t="shared" si="8"/>
        <v>0</v>
      </c>
      <c r="K62" s="51">
        <f t="shared" si="9"/>
        <v>36</v>
      </c>
    </row>
    <row r="63" spans="1:11" ht="26.4">
      <c r="A63" s="56" t="s">
        <v>187</v>
      </c>
      <c r="B63" s="49" t="s">
        <v>188</v>
      </c>
      <c r="C63" s="50">
        <v>4674317.4000000004</v>
      </c>
      <c r="D63" s="50">
        <v>5914770</v>
      </c>
      <c r="E63" s="50">
        <v>310000</v>
      </c>
      <c r="F63" s="50">
        <v>5134396.57</v>
      </c>
      <c r="G63" s="50">
        <f t="shared" si="5"/>
        <v>460079.16999999993</v>
      </c>
      <c r="H63" s="50">
        <f t="shared" si="6"/>
        <v>-4824396.57</v>
      </c>
      <c r="I63" s="51">
        <f t="shared" si="7"/>
        <v>9.8427028083287524</v>
      </c>
      <c r="J63" s="51">
        <f t="shared" si="8"/>
        <v>1656.2569580645163</v>
      </c>
      <c r="K63" s="51">
        <f t="shared" si="9"/>
        <v>86.806360517822327</v>
      </c>
    </row>
    <row r="64" spans="1:11">
      <c r="A64" s="57" t="s">
        <v>189</v>
      </c>
      <c r="B64" s="49" t="s">
        <v>190</v>
      </c>
      <c r="C64" s="50">
        <v>5596</v>
      </c>
      <c r="D64" s="50">
        <v>150000</v>
      </c>
      <c r="E64" s="50">
        <v>6000</v>
      </c>
      <c r="F64" s="50">
        <v>11655.77</v>
      </c>
      <c r="G64" s="50">
        <f t="shared" si="5"/>
        <v>6059.77</v>
      </c>
      <c r="H64" s="50">
        <f t="shared" si="6"/>
        <v>-5655.77</v>
      </c>
      <c r="I64" s="51">
        <f t="shared" si="7"/>
        <v>108.28752680486059</v>
      </c>
      <c r="J64" s="51">
        <f t="shared" si="8"/>
        <v>194.26283333333333</v>
      </c>
      <c r="K64" s="51">
        <f t="shared" si="9"/>
        <v>7.7705133333333345</v>
      </c>
    </row>
    <row r="65" spans="1:11" ht="39.6">
      <c r="A65" s="57" t="s">
        <v>191</v>
      </c>
      <c r="B65" s="49" t="s">
        <v>192</v>
      </c>
      <c r="C65" s="50">
        <v>4668721.4000000004</v>
      </c>
      <c r="D65" s="50">
        <v>5764770</v>
      </c>
      <c r="E65" s="50">
        <v>304000</v>
      </c>
      <c r="F65" s="50">
        <v>5122740.8</v>
      </c>
      <c r="G65" s="50">
        <f t="shared" si="5"/>
        <v>454019.39999999944</v>
      </c>
      <c r="H65" s="50">
        <f t="shared" si="6"/>
        <v>-4818740.8</v>
      </c>
      <c r="I65" s="51">
        <f t="shared" si="7"/>
        <v>9.7247053550892986</v>
      </c>
      <c r="J65" s="51">
        <f t="shared" si="8"/>
        <v>1685.1121052631579</v>
      </c>
      <c r="K65" s="51">
        <f t="shared" si="9"/>
        <v>88.86288264752973</v>
      </c>
    </row>
    <row r="66" spans="1:11">
      <c r="A66" s="48"/>
      <c r="B66" s="49" t="s">
        <v>57</v>
      </c>
      <c r="C66" s="50">
        <v>603420328.60000002</v>
      </c>
      <c r="D66" s="50">
        <v>-2861438</v>
      </c>
      <c r="E66" s="50">
        <v>-1006630</v>
      </c>
      <c r="F66" s="50">
        <v>521142483.38</v>
      </c>
      <c r="G66" s="50">
        <f t="shared" si="5"/>
        <v>-82277845.220000029</v>
      </c>
      <c r="H66" s="50">
        <f t="shared" si="6"/>
        <v>-522149113.38</v>
      </c>
      <c r="I66" s="51">
        <f t="shared" si="7"/>
        <v>-13.635245834507018</v>
      </c>
      <c r="J66" s="51">
        <f t="shared" si="8"/>
        <v>-51771.00656447751</v>
      </c>
      <c r="K66" s="51">
        <f t="shared" si="9"/>
        <v>-18212.607904836659</v>
      </c>
    </row>
    <row r="67" spans="1:11">
      <c r="A67" s="48" t="s">
        <v>58</v>
      </c>
      <c r="B67" s="49" t="s">
        <v>59</v>
      </c>
      <c r="C67" s="50">
        <v>-603420328.60000002</v>
      </c>
      <c r="D67" s="50">
        <v>2861438</v>
      </c>
      <c r="E67" s="50">
        <v>1006630</v>
      </c>
      <c r="F67" s="50">
        <v>-521142483.38</v>
      </c>
      <c r="G67" s="50">
        <f t="shared" si="5"/>
        <v>82277845.220000029</v>
      </c>
      <c r="H67" s="50">
        <f t="shared" si="6"/>
        <v>522149113.38</v>
      </c>
      <c r="I67" s="51">
        <f t="shared" si="7"/>
        <v>-13.635245834507018</v>
      </c>
      <c r="J67" s="51">
        <f t="shared" si="8"/>
        <v>-51771.00656447751</v>
      </c>
      <c r="K67" s="51">
        <f t="shared" si="9"/>
        <v>-18212.607904836659</v>
      </c>
    </row>
    <row r="68" spans="1:11">
      <c r="A68" s="54" t="s">
        <v>60</v>
      </c>
      <c r="B68" s="49" t="s">
        <v>61</v>
      </c>
      <c r="C68" s="50">
        <v>-603420328.60000002</v>
      </c>
      <c r="D68" s="50">
        <v>2861438</v>
      </c>
      <c r="E68" s="50">
        <v>1006630</v>
      </c>
      <c r="F68" s="50">
        <v>-521142483.38</v>
      </c>
      <c r="G68" s="50">
        <f t="shared" si="5"/>
        <v>82277845.220000029</v>
      </c>
      <c r="H68" s="50">
        <f t="shared" si="6"/>
        <v>522149113.38</v>
      </c>
      <c r="I68" s="51">
        <f t="shared" si="7"/>
        <v>-13.635245834507018</v>
      </c>
      <c r="J68" s="51">
        <f t="shared" si="8"/>
        <v>-51771.00656447751</v>
      </c>
      <c r="K68" s="51">
        <f t="shared" si="9"/>
        <v>-18212.607904836659</v>
      </c>
    </row>
    <row r="69" spans="1:11" ht="26.4">
      <c r="A69" s="55" t="s">
        <v>139</v>
      </c>
      <c r="B69" s="49" t="s">
        <v>140</v>
      </c>
      <c r="C69" s="50">
        <v>-2984522.41</v>
      </c>
      <c r="D69" s="50">
        <v>2752618</v>
      </c>
      <c r="E69" s="50">
        <v>1006630</v>
      </c>
      <c r="F69" s="50">
        <v>-1832376.21</v>
      </c>
      <c r="G69" s="50">
        <f t="shared" si="5"/>
        <v>1152146.2000000002</v>
      </c>
      <c r="H69" s="50">
        <f t="shared" si="6"/>
        <v>2839006.21</v>
      </c>
      <c r="I69" s="51">
        <f t="shared" si="7"/>
        <v>-38.604039163505568</v>
      </c>
      <c r="J69" s="51">
        <f t="shared" si="8"/>
        <v>-182.03075708055593</v>
      </c>
      <c r="K69" s="51">
        <f t="shared" si="9"/>
        <v>-66.568488980308928</v>
      </c>
    </row>
    <row r="70" spans="1:11" ht="26.4">
      <c r="A70" s="55" t="s">
        <v>97</v>
      </c>
      <c r="B70" s="49" t="s">
        <v>98</v>
      </c>
      <c r="C70" s="50">
        <v>-3641.36</v>
      </c>
      <c r="D70" s="50">
        <v>108820</v>
      </c>
      <c r="E70" s="50">
        <v>0</v>
      </c>
      <c r="F70" s="50">
        <v>-108819.12</v>
      </c>
      <c r="G70" s="50">
        <f t="shared" si="5"/>
        <v>-105177.76</v>
      </c>
      <c r="H70" s="50">
        <f t="shared" si="6"/>
        <v>108819.12</v>
      </c>
      <c r="I70" s="51">
        <f t="shared" si="7"/>
        <v>2888.4197113166506</v>
      </c>
      <c r="J70" s="51">
        <f t="shared" si="8"/>
        <v>0</v>
      </c>
      <c r="K70" s="51">
        <f t="shared" si="9"/>
        <v>-99.999191325124045</v>
      </c>
    </row>
    <row r="71" spans="1:11">
      <c r="A71" s="48"/>
      <c r="B71" s="49"/>
      <c r="C71" s="50"/>
      <c r="D71" s="50"/>
      <c r="E71" s="50"/>
      <c r="F71" s="50"/>
      <c r="G71" s="50"/>
      <c r="H71" s="50"/>
      <c r="I71" s="51"/>
      <c r="J71" s="51"/>
      <c r="K71" s="51"/>
    </row>
    <row r="72" spans="1:11">
      <c r="A72" s="59"/>
      <c r="B72" s="60" t="s">
        <v>62</v>
      </c>
      <c r="C72" s="61"/>
      <c r="D72" s="61"/>
      <c r="E72" s="61"/>
      <c r="F72" s="61"/>
      <c r="G72" s="61"/>
      <c r="H72" s="61"/>
      <c r="I72" s="62"/>
      <c r="J72" s="62"/>
      <c r="K72" s="62"/>
    </row>
    <row r="73" spans="1:11">
      <c r="A73" s="48" t="s">
        <v>19</v>
      </c>
      <c r="B73" s="49" t="s">
        <v>20</v>
      </c>
      <c r="C73" s="50">
        <v>157289768.91999999</v>
      </c>
      <c r="D73" s="50">
        <v>159239455</v>
      </c>
      <c r="E73" s="50">
        <v>82827968</v>
      </c>
      <c r="F73" s="50">
        <v>153396891.25999999</v>
      </c>
      <c r="G73" s="50">
        <f t="shared" ref="G73:G113" si="10">F73-C73</f>
        <v>-3892877.6599999964</v>
      </c>
      <c r="H73" s="50">
        <f t="shared" ref="H73:H113" si="11">E73-F73</f>
        <v>-70568923.25999999</v>
      </c>
      <c r="I73" s="51">
        <f t="shared" ref="I73:I113" si="12">IF(ISERROR(F73/C73),0,F73/C73*100-100)</f>
        <v>-2.4749719493706976</v>
      </c>
      <c r="J73" s="51">
        <f t="shared" ref="J73:J113" si="13">IF(ISERROR(F73/E73),0,F73/E73*100)</f>
        <v>185.19938972787548</v>
      </c>
      <c r="K73" s="51">
        <f t="shared" ref="K73:K113" si="14">IF(ISERROR(F73/D73),0,F73/D73*100)</f>
        <v>96.330957211577996</v>
      </c>
    </row>
    <row r="74" spans="1:11" ht="26.4">
      <c r="A74" s="54" t="s">
        <v>21</v>
      </c>
      <c r="B74" s="49" t="s">
        <v>22</v>
      </c>
      <c r="C74" s="50">
        <v>6210842.6799999997</v>
      </c>
      <c r="D74" s="50">
        <v>14071545</v>
      </c>
      <c r="E74" s="50">
        <v>5811452</v>
      </c>
      <c r="F74" s="50">
        <v>8258094.9100000001</v>
      </c>
      <c r="G74" s="50">
        <f t="shared" si="10"/>
        <v>2047252.2300000004</v>
      </c>
      <c r="H74" s="50">
        <f t="shared" si="11"/>
        <v>-2446642.91</v>
      </c>
      <c r="I74" s="51">
        <f t="shared" si="12"/>
        <v>32.962551709649802</v>
      </c>
      <c r="J74" s="51">
        <f t="shared" si="13"/>
        <v>142.10037198965077</v>
      </c>
      <c r="K74" s="51">
        <f t="shared" si="14"/>
        <v>58.686483325036455</v>
      </c>
    </row>
    <row r="75" spans="1:11">
      <c r="A75" s="54" t="s">
        <v>83</v>
      </c>
      <c r="B75" s="49" t="s">
        <v>84</v>
      </c>
      <c r="C75" s="50">
        <v>5004.24</v>
      </c>
      <c r="D75" s="50">
        <v>30500</v>
      </c>
      <c r="E75" s="50">
        <v>0</v>
      </c>
      <c r="F75" s="50">
        <v>1386.35</v>
      </c>
      <c r="G75" s="50">
        <f t="shared" si="10"/>
        <v>-3617.89</v>
      </c>
      <c r="H75" s="50">
        <f t="shared" si="11"/>
        <v>-1386.35</v>
      </c>
      <c r="I75" s="51">
        <f t="shared" si="12"/>
        <v>-72.296492574296991</v>
      </c>
      <c r="J75" s="51">
        <f t="shared" si="13"/>
        <v>0</v>
      </c>
      <c r="K75" s="51">
        <f t="shared" si="14"/>
        <v>4.5454098360655735</v>
      </c>
    </row>
    <row r="76" spans="1:11">
      <c r="A76" s="55" t="s">
        <v>85</v>
      </c>
      <c r="B76" s="49" t="s">
        <v>86</v>
      </c>
      <c r="C76" s="50">
        <v>0</v>
      </c>
      <c r="D76" s="50">
        <v>30500</v>
      </c>
      <c r="E76" s="50">
        <v>0</v>
      </c>
      <c r="F76" s="50">
        <v>1386.35</v>
      </c>
      <c r="G76" s="50">
        <f t="shared" si="10"/>
        <v>1386.35</v>
      </c>
      <c r="H76" s="50">
        <f t="shared" si="11"/>
        <v>-1386.35</v>
      </c>
      <c r="I76" s="51">
        <f t="shared" si="12"/>
        <v>0</v>
      </c>
      <c r="J76" s="51">
        <f t="shared" si="13"/>
        <v>0</v>
      </c>
      <c r="K76" s="51">
        <f t="shared" si="14"/>
        <v>4.5454098360655735</v>
      </c>
    </row>
    <row r="77" spans="1:11">
      <c r="A77" s="56" t="s">
        <v>87</v>
      </c>
      <c r="B77" s="49" t="s">
        <v>88</v>
      </c>
      <c r="C77" s="50">
        <v>0</v>
      </c>
      <c r="D77" s="50">
        <v>30500</v>
      </c>
      <c r="E77" s="50">
        <v>0</v>
      </c>
      <c r="F77" s="50">
        <v>1386.35</v>
      </c>
      <c r="G77" s="50">
        <f t="shared" si="10"/>
        <v>1386.35</v>
      </c>
      <c r="H77" s="50">
        <f t="shared" si="11"/>
        <v>-1386.35</v>
      </c>
      <c r="I77" s="51">
        <f t="shared" si="12"/>
        <v>0</v>
      </c>
      <c r="J77" s="51">
        <f t="shared" si="13"/>
        <v>0</v>
      </c>
      <c r="K77" s="51">
        <f t="shared" si="14"/>
        <v>4.5454098360655735</v>
      </c>
    </row>
    <row r="78" spans="1:11" ht="26.4">
      <c r="A78" s="57" t="s">
        <v>89</v>
      </c>
      <c r="B78" s="49" t="s">
        <v>90</v>
      </c>
      <c r="C78" s="50">
        <v>0</v>
      </c>
      <c r="D78" s="50">
        <v>30500</v>
      </c>
      <c r="E78" s="50">
        <v>0</v>
      </c>
      <c r="F78" s="50">
        <v>1386.35</v>
      </c>
      <c r="G78" s="50">
        <f t="shared" si="10"/>
        <v>1386.35</v>
      </c>
      <c r="H78" s="50">
        <f t="shared" si="11"/>
        <v>-1386.35</v>
      </c>
      <c r="I78" s="51">
        <f t="shared" si="12"/>
        <v>0</v>
      </c>
      <c r="J78" s="51">
        <f t="shared" si="13"/>
        <v>0</v>
      </c>
      <c r="K78" s="51">
        <f t="shared" si="14"/>
        <v>4.5454098360655735</v>
      </c>
    </row>
    <row r="79" spans="1:11" ht="26.4">
      <c r="A79" s="58" t="s">
        <v>91</v>
      </c>
      <c r="B79" s="49" t="s">
        <v>92</v>
      </c>
      <c r="C79" s="50">
        <v>0</v>
      </c>
      <c r="D79" s="50">
        <v>30500</v>
      </c>
      <c r="E79" s="50">
        <v>0</v>
      </c>
      <c r="F79" s="50">
        <v>1386.35</v>
      </c>
      <c r="G79" s="50">
        <f t="shared" si="10"/>
        <v>1386.35</v>
      </c>
      <c r="H79" s="50">
        <f t="shared" si="11"/>
        <v>-1386.35</v>
      </c>
      <c r="I79" s="51">
        <f t="shared" si="12"/>
        <v>0</v>
      </c>
      <c r="J79" s="51">
        <f t="shared" si="13"/>
        <v>0</v>
      </c>
      <c r="K79" s="51">
        <f t="shared" si="14"/>
        <v>4.5454098360655735</v>
      </c>
    </row>
    <row r="80" spans="1:11">
      <c r="A80" s="55" t="s">
        <v>373</v>
      </c>
      <c r="B80" s="49" t="s">
        <v>374</v>
      </c>
      <c r="C80" s="50">
        <v>5004.24</v>
      </c>
      <c r="D80" s="50">
        <v>0</v>
      </c>
      <c r="E80" s="50">
        <v>0</v>
      </c>
      <c r="F80" s="50">
        <v>0</v>
      </c>
      <c r="G80" s="50">
        <f t="shared" si="10"/>
        <v>-5004.24</v>
      </c>
      <c r="H80" s="50">
        <f t="shared" si="11"/>
        <v>0</v>
      </c>
      <c r="I80" s="51">
        <f t="shared" si="12"/>
        <v>-100</v>
      </c>
      <c r="J80" s="51">
        <f t="shared" si="13"/>
        <v>0</v>
      </c>
      <c r="K80" s="51">
        <f t="shared" si="14"/>
        <v>0</v>
      </c>
    </row>
    <row r="81" spans="1:11">
      <c r="A81" s="56" t="s">
        <v>375</v>
      </c>
      <c r="B81" s="49" t="s">
        <v>376</v>
      </c>
      <c r="C81" s="50">
        <v>5004.24</v>
      </c>
      <c r="D81" s="50">
        <v>0</v>
      </c>
      <c r="E81" s="50">
        <v>0</v>
      </c>
      <c r="F81" s="50">
        <v>0</v>
      </c>
      <c r="G81" s="50">
        <f t="shared" si="10"/>
        <v>-5004.24</v>
      </c>
      <c r="H81" s="50">
        <f t="shared" si="11"/>
        <v>0</v>
      </c>
      <c r="I81" s="51">
        <f t="shared" si="12"/>
        <v>-100</v>
      </c>
      <c r="J81" s="51">
        <f t="shared" si="13"/>
        <v>0</v>
      </c>
      <c r="K81" s="51">
        <f t="shared" si="14"/>
        <v>0</v>
      </c>
    </row>
    <row r="82" spans="1:11" ht="26.4">
      <c r="A82" s="57" t="s">
        <v>377</v>
      </c>
      <c r="B82" s="49" t="s">
        <v>378</v>
      </c>
      <c r="C82" s="50">
        <v>5004.24</v>
      </c>
      <c r="D82" s="50">
        <v>0</v>
      </c>
      <c r="E82" s="50">
        <v>0</v>
      </c>
      <c r="F82" s="50">
        <v>0</v>
      </c>
      <c r="G82" s="50">
        <f t="shared" si="10"/>
        <v>-5004.24</v>
      </c>
      <c r="H82" s="50">
        <f t="shared" si="11"/>
        <v>0</v>
      </c>
      <c r="I82" s="51">
        <f t="shared" si="12"/>
        <v>-100</v>
      </c>
      <c r="J82" s="51">
        <f t="shared" si="13"/>
        <v>0</v>
      </c>
      <c r="K82" s="51">
        <f t="shared" si="14"/>
        <v>0</v>
      </c>
    </row>
    <row r="83" spans="1:11" s="3" customFormat="1">
      <c r="A83" s="54" t="s">
        <v>23</v>
      </c>
      <c r="B83" s="49" t="s">
        <v>24</v>
      </c>
      <c r="C83" s="50">
        <v>151073922</v>
      </c>
      <c r="D83" s="50">
        <v>145137410</v>
      </c>
      <c r="E83" s="50">
        <v>77016516</v>
      </c>
      <c r="F83" s="50">
        <v>145137410</v>
      </c>
      <c r="G83" s="50">
        <f t="shared" si="10"/>
        <v>-5936512</v>
      </c>
      <c r="H83" s="50">
        <f t="shared" si="11"/>
        <v>-68120894</v>
      </c>
      <c r="I83" s="51">
        <f t="shared" si="12"/>
        <v>-3.9295411950713799</v>
      </c>
      <c r="J83" s="51">
        <f t="shared" si="13"/>
        <v>188.44972161555583</v>
      </c>
      <c r="K83" s="51">
        <f t="shared" si="14"/>
        <v>100</v>
      </c>
    </row>
    <row r="84" spans="1:11" ht="26.4">
      <c r="A84" s="55" t="s">
        <v>25</v>
      </c>
      <c r="B84" s="49" t="s">
        <v>26</v>
      </c>
      <c r="C84" s="50">
        <v>151073922</v>
      </c>
      <c r="D84" s="50">
        <v>145137410</v>
      </c>
      <c r="E84" s="50">
        <v>77016516</v>
      </c>
      <c r="F84" s="50">
        <v>145137410</v>
      </c>
      <c r="G84" s="50">
        <f t="shared" si="10"/>
        <v>-5936512</v>
      </c>
      <c r="H84" s="50">
        <f t="shared" si="11"/>
        <v>-68120894</v>
      </c>
      <c r="I84" s="51">
        <f t="shared" si="12"/>
        <v>-3.9295411950713799</v>
      </c>
      <c r="J84" s="51">
        <f t="shared" si="13"/>
        <v>188.44972161555583</v>
      </c>
      <c r="K84" s="51">
        <f t="shared" si="14"/>
        <v>100</v>
      </c>
    </row>
    <row r="85" spans="1:11">
      <c r="A85" s="48" t="s">
        <v>27</v>
      </c>
      <c r="B85" s="49" t="s">
        <v>28</v>
      </c>
      <c r="C85" s="50">
        <v>79869325.400000006</v>
      </c>
      <c r="D85" s="50">
        <v>161992073</v>
      </c>
      <c r="E85" s="50">
        <v>83834598</v>
      </c>
      <c r="F85" s="50">
        <v>84719075.519999996</v>
      </c>
      <c r="G85" s="50">
        <f t="shared" si="10"/>
        <v>4849750.1199999899</v>
      </c>
      <c r="H85" s="50">
        <f t="shared" si="11"/>
        <v>-884477.51999999583</v>
      </c>
      <c r="I85" s="51">
        <f t="shared" si="12"/>
        <v>6.0721060253251977</v>
      </c>
      <c r="J85" s="51">
        <f t="shared" si="13"/>
        <v>101.05502685180167</v>
      </c>
      <c r="K85" s="51">
        <f t="shared" si="14"/>
        <v>52.298284694461557</v>
      </c>
    </row>
    <row r="86" spans="1:11">
      <c r="A86" s="54" t="s">
        <v>29</v>
      </c>
      <c r="B86" s="49" t="s">
        <v>30</v>
      </c>
      <c r="C86" s="50">
        <v>73613972.280000001</v>
      </c>
      <c r="D86" s="50">
        <v>153511302</v>
      </c>
      <c r="E86" s="50">
        <v>82743633</v>
      </c>
      <c r="F86" s="50">
        <v>79030378.569999993</v>
      </c>
      <c r="G86" s="50">
        <f t="shared" si="10"/>
        <v>5416406.2899999917</v>
      </c>
      <c r="H86" s="50">
        <f t="shared" si="11"/>
        <v>3713254.4300000072</v>
      </c>
      <c r="I86" s="51">
        <f t="shared" si="12"/>
        <v>7.3578508566254328</v>
      </c>
      <c r="J86" s="51">
        <f t="shared" si="13"/>
        <v>95.512338175917407</v>
      </c>
      <c r="K86" s="51">
        <f t="shared" si="14"/>
        <v>51.481798108910567</v>
      </c>
    </row>
    <row r="87" spans="1:11">
      <c r="A87" s="55" t="s">
        <v>31</v>
      </c>
      <c r="B87" s="49" t="s">
        <v>32</v>
      </c>
      <c r="C87" s="50">
        <v>31125149.710000001</v>
      </c>
      <c r="D87" s="50">
        <v>77605001</v>
      </c>
      <c r="E87" s="50">
        <v>34952776</v>
      </c>
      <c r="F87" s="50">
        <v>33329462.609999999</v>
      </c>
      <c r="G87" s="50">
        <f t="shared" si="10"/>
        <v>2204312.8999999985</v>
      </c>
      <c r="H87" s="50">
        <f t="shared" si="11"/>
        <v>1623313.3900000006</v>
      </c>
      <c r="I87" s="51">
        <f t="shared" si="12"/>
        <v>7.0820957346007276</v>
      </c>
      <c r="J87" s="51">
        <f t="shared" si="13"/>
        <v>95.355695381677265</v>
      </c>
      <c r="K87" s="51">
        <f t="shared" si="14"/>
        <v>42.947570621125301</v>
      </c>
    </row>
    <row r="88" spans="1:11">
      <c r="A88" s="56" t="s">
        <v>33</v>
      </c>
      <c r="B88" s="49" t="s">
        <v>34</v>
      </c>
      <c r="C88" s="50">
        <v>24785093.620000001</v>
      </c>
      <c r="D88" s="50">
        <v>63540966</v>
      </c>
      <c r="E88" s="50">
        <v>28706751</v>
      </c>
      <c r="F88" s="50">
        <v>27338343.960000001</v>
      </c>
      <c r="G88" s="50">
        <f t="shared" si="10"/>
        <v>2553250.34</v>
      </c>
      <c r="H88" s="50">
        <f t="shared" si="11"/>
        <v>1368407.0399999991</v>
      </c>
      <c r="I88" s="51">
        <f t="shared" si="12"/>
        <v>10.301556165757987</v>
      </c>
      <c r="J88" s="51">
        <f t="shared" si="13"/>
        <v>95.233152508272354</v>
      </c>
      <c r="K88" s="51">
        <f t="shared" si="14"/>
        <v>43.024753448035405</v>
      </c>
    </row>
    <row r="89" spans="1:11">
      <c r="A89" s="56" t="s">
        <v>35</v>
      </c>
      <c r="B89" s="49" t="s">
        <v>36</v>
      </c>
      <c r="C89" s="50">
        <v>6340056.0899999999</v>
      </c>
      <c r="D89" s="50">
        <v>14064035</v>
      </c>
      <c r="E89" s="50">
        <v>6246025</v>
      </c>
      <c r="F89" s="50">
        <v>5991118.6500000004</v>
      </c>
      <c r="G89" s="50">
        <f t="shared" si="10"/>
        <v>-348937.43999999948</v>
      </c>
      <c r="H89" s="50">
        <f t="shared" si="11"/>
        <v>254906.34999999963</v>
      </c>
      <c r="I89" s="51">
        <f t="shared" si="12"/>
        <v>-5.5036964191905042</v>
      </c>
      <c r="J89" s="51">
        <f t="shared" si="13"/>
        <v>95.918902822194923</v>
      </c>
      <c r="K89" s="51">
        <f t="shared" si="14"/>
        <v>42.598860497716338</v>
      </c>
    </row>
    <row r="90" spans="1:11">
      <c r="A90" s="57" t="s">
        <v>37</v>
      </c>
      <c r="B90" s="49" t="s">
        <v>38</v>
      </c>
      <c r="C90" s="50">
        <v>17889.78</v>
      </c>
      <c r="D90" s="50">
        <v>0</v>
      </c>
      <c r="E90" s="50">
        <v>0</v>
      </c>
      <c r="F90" s="50">
        <v>24389.16</v>
      </c>
      <c r="G90" s="50">
        <f t="shared" si="10"/>
        <v>6499.380000000001</v>
      </c>
      <c r="H90" s="50">
        <f t="shared" si="11"/>
        <v>-24389.16</v>
      </c>
      <c r="I90" s="51">
        <f t="shared" si="12"/>
        <v>36.330128151380308</v>
      </c>
      <c r="J90" s="51">
        <f t="shared" si="13"/>
        <v>0</v>
      </c>
      <c r="K90" s="51">
        <f t="shared" si="14"/>
        <v>0</v>
      </c>
    </row>
    <row r="91" spans="1:11">
      <c r="A91" s="55" t="s">
        <v>39</v>
      </c>
      <c r="B91" s="49" t="s">
        <v>40</v>
      </c>
      <c r="C91" s="50">
        <v>29525108</v>
      </c>
      <c r="D91" s="50">
        <v>52365137</v>
      </c>
      <c r="E91" s="50">
        <v>37574097</v>
      </c>
      <c r="F91" s="50">
        <v>30900514.539999999</v>
      </c>
      <c r="G91" s="50">
        <f t="shared" si="10"/>
        <v>1375406.5399999991</v>
      </c>
      <c r="H91" s="50">
        <f t="shared" si="11"/>
        <v>6673582.4600000009</v>
      </c>
      <c r="I91" s="51">
        <f t="shared" si="12"/>
        <v>4.658430174074212</v>
      </c>
      <c r="J91" s="51">
        <f t="shared" si="13"/>
        <v>82.238874669429833</v>
      </c>
      <c r="K91" s="51">
        <f t="shared" si="14"/>
        <v>59.009708195740998</v>
      </c>
    </row>
    <row r="92" spans="1:11">
      <c r="A92" s="56" t="s">
        <v>41</v>
      </c>
      <c r="B92" s="49" t="s">
        <v>42</v>
      </c>
      <c r="C92" s="50">
        <v>29525108</v>
      </c>
      <c r="D92" s="50">
        <v>52361298</v>
      </c>
      <c r="E92" s="50">
        <v>37574097</v>
      </c>
      <c r="F92" s="50">
        <v>30896676.239999998</v>
      </c>
      <c r="G92" s="50">
        <f t="shared" si="10"/>
        <v>1371568.2399999984</v>
      </c>
      <c r="H92" s="50">
        <f t="shared" si="11"/>
        <v>6677420.7600000016</v>
      </c>
      <c r="I92" s="51">
        <f t="shared" si="12"/>
        <v>4.6454300522795791</v>
      </c>
      <c r="J92" s="51">
        <f t="shared" si="13"/>
        <v>82.228659387343356</v>
      </c>
      <c r="K92" s="51">
        <f t="shared" si="14"/>
        <v>59.006704226468941</v>
      </c>
    </row>
    <row r="93" spans="1:11">
      <c r="A93" s="56" t="s">
        <v>43</v>
      </c>
      <c r="B93" s="49" t="s">
        <v>44</v>
      </c>
      <c r="C93" s="50">
        <v>0</v>
      </c>
      <c r="D93" s="50">
        <v>3839</v>
      </c>
      <c r="E93" s="50">
        <v>0</v>
      </c>
      <c r="F93" s="50">
        <v>3838.3</v>
      </c>
      <c r="G93" s="50">
        <f t="shared" si="10"/>
        <v>3838.3</v>
      </c>
      <c r="H93" s="50">
        <f t="shared" si="11"/>
        <v>-3838.3</v>
      </c>
      <c r="I93" s="51">
        <f t="shared" si="12"/>
        <v>0</v>
      </c>
      <c r="J93" s="51">
        <f t="shared" si="13"/>
        <v>0</v>
      </c>
      <c r="K93" s="51">
        <f t="shared" si="14"/>
        <v>99.98176608491795</v>
      </c>
    </row>
    <row r="94" spans="1:11" ht="26.4">
      <c r="A94" s="55" t="s">
        <v>69</v>
      </c>
      <c r="B94" s="49" t="s">
        <v>70</v>
      </c>
      <c r="C94" s="50">
        <v>289085.18</v>
      </c>
      <c r="D94" s="50">
        <v>796418</v>
      </c>
      <c r="E94" s="50">
        <v>331677</v>
      </c>
      <c r="F94" s="50">
        <v>597776.19999999995</v>
      </c>
      <c r="G94" s="50">
        <f t="shared" si="10"/>
        <v>308691.01999999996</v>
      </c>
      <c r="H94" s="50">
        <f t="shared" si="11"/>
        <v>-266099.19999999995</v>
      </c>
      <c r="I94" s="51">
        <f t="shared" si="12"/>
        <v>106.78202874322369</v>
      </c>
      <c r="J94" s="51">
        <f t="shared" si="13"/>
        <v>180.22841499410569</v>
      </c>
      <c r="K94" s="51">
        <f t="shared" si="14"/>
        <v>75.058097632147934</v>
      </c>
    </row>
    <row r="95" spans="1:11">
      <c r="A95" s="56" t="s">
        <v>71</v>
      </c>
      <c r="B95" s="49" t="s">
        <v>72</v>
      </c>
      <c r="C95" s="50">
        <v>289085.18</v>
      </c>
      <c r="D95" s="50">
        <v>796418</v>
      </c>
      <c r="E95" s="50">
        <v>331677</v>
      </c>
      <c r="F95" s="50">
        <v>597776.19999999995</v>
      </c>
      <c r="G95" s="50">
        <f t="shared" si="10"/>
        <v>308691.01999999996</v>
      </c>
      <c r="H95" s="50">
        <f t="shared" si="11"/>
        <v>-266099.19999999995</v>
      </c>
      <c r="I95" s="51">
        <f t="shared" si="12"/>
        <v>106.78202874322369</v>
      </c>
      <c r="J95" s="51">
        <f t="shared" si="13"/>
        <v>180.22841499410569</v>
      </c>
      <c r="K95" s="51">
        <f t="shared" si="14"/>
        <v>75.058097632147934</v>
      </c>
    </row>
    <row r="96" spans="1:11" ht="26.4">
      <c r="A96" s="55" t="s">
        <v>45</v>
      </c>
      <c r="B96" s="49" t="s">
        <v>46</v>
      </c>
      <c r="C96" s="50">
        <v>12674629.390000001</v>
      </c>
      <c r="D96" s="50">
        <v>22744746</v>
      </c>
      <c r="E96" s="50">
        <v>9885083</v>
      </c>
      <c r="F96" s="50">
        <v>14202625.220000001</v>
      </c>
      <c r="G96" s="50">
        <f t="shared" si="10"/>
        <v>1527995.83</v>
      </c>
      <c r="H96" s="50">
        <f t="shared" si="11"/>
        <v>-4317542.2200000007</v>
      </c>
      <c r="I96" s="51">
        <f t="shared" si="12"/>
        <v>12.05554642256881</v>
      </c>
      <c r="J96" s="51">
        <f t="shared" si="13"/>
        <v>143.67734919372958</v>
      </c>
      <c r="K96" s="51">
        <f t="shared" si="14"/>
        <v>62.443542873593763</v>
      </c>
    </row>
    <row r="97" spans="1:11">
      <c r="A97" s="56" t="s">
        <v>47</v>
      </c>
      <c r="B97" s="49" t="s">
        <v>48</v>
      </c>
      <c r="C97" s="50">
        <v>1140</v>
      </c>
      <c r="D97" s="50">
        <v>72682</v>
      </c>
      <c r="E97" s="50">
        <v>2592</v>
      </c>
      <c r="F97" s="50">
        <v>0</v>
      </c>
      <c r="G97" s="50">
        <f t="shared" si="10"/>
        <v>-1140</v>
      </c>
      <c r="H97" s="50">
        <f t="shared" si="11"/>
        <v>2592</v>
      </c>
      <c r="I97" s="51">
        <f t="shared" si="12"/>
        <v>-100</v>
      </c>
      <c r="J97" s="51">
        <f t="shared" si="13"/>
        <v>0</v>
      </c>
      <c r="K97" s="51">
        <f t="shared" si="14"/>
        <v>0</v>
      </c>
    </row>
    <row r="98" spans="1:11" ht="26.4">
      <c r="A98" s="57" t="s">
        <v>73</v>
      </c>
      <c r="B98" s="49" t="s">
        <v>74</v>
      </c>
      <c r="C98" s="50">
        <v>0</v>
      </c>
      <c r="D98" s="50">
        <v>12406</v>
      </c>
      <c r="E98" s="50">
        <v>2592</v>
      </c>
      <c r="F98" s="50">
        <v>0</v>
      </c>
      <c r="G98" s="50">
        <f t="shared" si="10"/>
        <v>0</v>
      </c>
      <c r="H98" s="50">
        <f t="shared" si="11"/>
        <v>2592</v>
      </c>
      <c r="I98" s="51">
        <f t="shared" si="12"/>
        <v>0</v>
      </c>
      <c r="J98" s="51">
        <f t="shared" si="13"/>
        <v>0</v>
      </c>
      <c r="K98" s="51">
        <f t="shared" si="14"/>
        <v>0</v>
      </c>
    </row>
    <row r="99" spans="1:11" ht="26.4">
      <c r="A99" s="57" t="s">
        <v>49</v>
      </c>
      <c r="B99" s="49" t="s">
        <v>50</v>
      </c>
      <c r="C99" s="50">
        <v>1140</v>
      </c>
      <c r="D99" s="50">
        <v>60276</v>
      </c>
      <c r="E99" s="50">
        <v>0</v>
      </c>
      <c r="F99" s="50">
        <v>0</v>
      </c>
      <c r="G99" s="50">
        <f t="shared" si="10"/>
        <v>-1140</v>
      </c>
      <c r="H99" s="50">
        <f t="shared" si="11"/>
        <v>0</v>
      </c>
      <c r="I99" s="51">
        <f t="shared" si="12"/>
        <v>-100</v>
      </c>
      <c r="J99" s="51">
        <f t="shared" si="13"/>
        <v>0</v>
      </c>
      <c r="K99" s="51">
        <f t="shared" si="14"/>
        <v>0</v>
      </c>
    </row>
    <row r="100" spans="1:11" ht="26.4">
      <c r="A100" s="58" t="s">
        <v>51</v>
      </c>
      <c r="B100" s="49" t="s">
        <v>52</v>
      </c>
      <c r="C100" s="50">
        <v>1140</v>
      </c>
      <c r="D100" s="50">
        <v>60276</v>
      </c>
      <c r="E100" s="50">
        <v>0</v>
      </c>
      <c r="F100" s="50">
        <v>0</v>
      </c>
      <c r="G100" s="50">
        <f t="shared" si="10"/>
        <v>-1140</v>
      </c>
      <c r="H100" s="50">
        <f t="shared" si="11"/>
        <v>0</v>
      </c>
      <c r="I100" s="51">
        <f t="shared" si="12"/>
        <v>-100</v>
      </c>
      <c r="J100" s="51">
        <f t="shared" si="13"/>
        <v>0</v>
      </c>
      <c r="K100" s="51">
        <f t="shared" si="14"/>
        <v>0</v>
      </c>
    </row>
    <row r="101" spans="1:11" ht="26.4">
      <c r="A101" s="56" t="s">
        <v>157</v>
      </c>
      <c r="B101" s="49" t="s">
        <v>158</v>
      </c>
      <c r="C101" s="50">
        <v>12673489.390000001</v>
      </c>
      <c r="D101" s="50">
        <v>22672064</v>
      </c>
      <c r="E101" s="50">
        <v>9882491</v>
      </c>
      <c r="F101" s="50">
        <v>14202625.220000001</v>
      </c>
      <c r="G101" s="50">
        <f t="shared" si="10"/>
        <v>1529135.83</v>
      </c>
      <c r="H101" s="50">
        <f t="shared" si="11"/>
        <v>-4320134.2200000007</v>
      </c>
      <c r="I101" s="51">
        <f t="shared" si="12"/>
        <v>12.065625992527075</v>
      </c>
      <c r="J101" s="51">
        <f t="shared" si="13"/>
        <v>143.71503318343522</v>
      </c>
      <c r="K101" s="51">
        <f t="shared" si="14"/>
        <v>62.643724100284828</v>
      </c>
    </row>
    <row r="102" spans="1:11" ht="26.4">
      <c r="A102" s="57" t="s">
        <v>159</v>
      </c>
      <c r="B102" s="49" t="s">
        <v>160</v>
      </c>
      <c r="C102" s="50">
        <v>33813.199999999997</v>
      </c>
      <c r="D102" s="50">
        <v>366266</v>
      </c>
      <c r="E102" s="50">
        <v>34000</v>
      </c>
      <c r="F102" s="50">
        <v>27189.16</v>
      </c>
      <c r="G102" s="50">
        <f t="shared" si="10"/>
        <v>-6624.0399999999972</v>
      </c>
      <c r="H102" s="50">
        <f t="shared" si="11"/>
        <v>6810.84</v>
      </c>
      <c r="I102" s="51">
        <f t="shared" si="12"/>
        <v>-19.590100907337956</v>
      </c>
      <c r="J102" s="51">
        <f t="shared" si="13"/>
        <v>79.968117647058818</v>
      </c>
      <c r="K102" s="51">
        <f t="shared" si="14"/>
        <v>7.4233371374902397</v>
      </c>
    </row>
    <row r="103" spans="1:11" ht="39.6">
      <c r="A103" s="57" t="s">
        <v>161</v>
      </c>
      <c r="B103" s="49" t="s">
        <v>162</v>
      </c>
      <c r="C103" s="50">
        <v>12639676.189999999</v>
      </c>
      <c r="D103" s="50">
        <v>22305798</v>
      </c>
      <c r="E103" s="50">
        <v>9848491</v>
      </c>
      <c r="F103" s="50">
        <v>14175436.060000001</v>
      </c>
      <c r="G103" s="50">
        <f t="shared" si="10"/>
        <v>1535759.870000001</v>
      </c>
      <c r="H103" s="50">
        <f t="shared" si="11"/>
        <v>-4326945.0600000005</v>
      </c>
      <c r="I103" s="51">
        <f t="shared" si="12"/>
        <v>12.150310236705522</v>
      </c>
      <c r="J103" s="51">
        <f t="shared" si="13"/>
        <v>143.93510701284086</v>
      </c>
      <c r="K103" s="51">
        <f t="shared" si="14"/>
        <v>63.550454729304015</v>
      </c>
    </row>
    <row r="104" spans="1:11">
      <c r="A104" s="54" t="s">
        <v>53</v>
      </c>
      <c r="B104" s="49" t="s">
        <v>54</v>
      </c>
      <c r="C104" s="50">
        <v>6255353.1200000001</v>
      </c>
      <c r="D104" s="50">
        <v>8480771</v>
      </c>
      <c r="E104" s="50">
        <v>1090965</v>
      </c>
      <c r="F104" s="50">
        <v>5688696.9500000002</v>
      </c>
      <c r="G104" s="50">
        <f t="shared" si="10"/>
        <v>-566656.16999999993</v>
      </c>
      <c r="H104" s="50">
        <f t="shared" si="11"/>
        <v>-4597731.95</v>
      </c>
      <c r="I104" s="51">
        <f t="shared" si="12"/>
        <v>-9.0587399165085003</v>
      </c>
      <c r="J104" s="51">
        <f t="shared" si="13"/>
        <v>521.43716342870766</v>
      </c>
      <c r="K104" s="51">
        <f t="shared" si="14"/>
        <v>67.077591766125991</v>
      </c>
    </row>
    <row r="105" spans="1:11">
      <c r="A105" s="55" t="s">
        <v>55</v>
      </c>
      <c r="B105" s="49" t="s">
        <v>56</v>
      </c>
      <c r="C105" s="50">
        <v>1581035.72</v>
      </c>
      <c r="D105" s="50">
        <v>2566001</v>
      </c>
      <c r="E105" s="50">
        <v>780965</v>
      </c>
      <c r="F105" s="50">
        <v>554300.38</v>
      </c>
      <c r="G105" s="50">
        <f t="shared" si="10"/>
        <v>-1026735.34</v>
      </c>
      <c r="H105" s="50">
        <f t="shared" si="11"/>
        <v>226664.62</v>
      </c>
      <c r="I105" s="51">
        <f t="shared" si="12"/>
        <v>-64.94067951861328</v>
      </c>
      <c r="J105" s="51">
        <f t="shared" si="13"/>
        <v>70.976340809127166</v>
      </c>
      <c r="K105" s="51">
        <f t="shared" si="14"/>
        <v>21.601721121698706</v>
      </c>
    </row>
    <row r="106" spans="1:11">
      <c r="A106" s="55" t="s">
        <v>185</v>
      </c>
      <c r="B106" s="49" t="s">
        <v>186</v>
      </c>
      <c r="C106" s="50">
        <v>4674317.4000000004</v>
      </c>
      <c r="D106" s="50">
        <v>5914770</v>
      </c>
      <c r="E106" s="50">
        <v>310000</v>
      </c>
      <c r="F106" s="50">
        <v>5134396.57</v>
      </c>
      <c r="G106" s="50">
        <f t="shared" si="10"/>
        <v>460079.16999999993</v>
      </c>
      <c r="H106" s="50">
        <f t="shared" si="11"/>
        <v>-4824396.57</v>
      </c>
      <c r="I106" s="51">
        <f t="shared" si="12"/>
        <v>9.8427028083287524</v>
      </c>
      <c r="J106" s="51">
        <f t="shared" si="13"/>
        <v>1656.2569580645163</v>
      </c>
      <c r="K106" s="51">
        <f t="shared" si="14"/>
        <v>86.806360517822327</v>
      </c>
    </row>
    <row r="107" spans="1:11" ht="26.4">
      <c r="A107" s="56" t="s">
        <v>187</v>
      </c>
      <c r="B107" s="49" t="s">
        <v>188</v>
      </c>
      <c r="C107" s="50">
        <v>4674317.4000000004</v>
      </c>
      <c r="D107" s="50">
        <v>5914770</v>
      </c>
      <c r="E107" s="50">
        <v>310000</v>
      </c>
      <c r="F107" s="50">
        <v>5134396.57</v>
      </c>
      <c r="G107" s="50">
        <f t="shared" si="10"/>
        <v>460079.16999999993</v>
      </c>
      <c r="H107" s="50">
        <f t="shared" si="11"/>
        <v>-4824396.57</v>
      </c>
      <c r="I107" s="51">
        <f t="shared" si="12"/>
        <v>9.8427028083287524</v>
      </c>
      <c r="J107" s="51">
        <f t="shared" si="13"/>
        <v>1656.2569580645163</v>
      </c>
      <c r="K107" s="51">
        <f t="shared" si="14"/>
        <v>86.806360517822327</v>
      </c>
    </row>
    <row r="108" spans="1:11">
      <c r="A108" s="57" t="s">
        <v>189</v>
      </c>
      <c r="B108" s="49" t="s">
        <v>190</v>
      </c>
      <c r="C108" s="50">
        <v>5596</v>
      </c>
      <c r="D108" s="50">
        <v>150000</v>
      </c>
      <c r="E108" s="50">
        <v>6000</v>
      </c>
      <c r="F108" s="50">
        <v>11655.77</v>
      </c>
      <c r="G108" s="50">
        <f t="shared" si="10"/>
        <v>6059.77</v>
      </c>
      <c r="H108" s="50">
        <f t="shared" si="11"/>
        <v>-5655.77</v>
      </c>
      <c r="I108" s="51">
        <f t="shared" si="12"/>
        <v>108.28752680486059</v>
      </c>
      <c r="J108" s="51">
        <f t="shared" si="13"/>
        <v>194.26283333333333</v>
      </c>
      <c r="K108" s="51">
        <f t="shared" si="14"/>
        <v>7.7705133333333345</v>
      </c>
    </row>
    <row r="109" spans="1:11" ht="39.6">
      <c r="A109" s="57" t="s">
        <v>191</v>
      </c>
      <c r="B109" s="49" t="s">
        <v>192</v>
      </c>
      <c r="C109" s="50">
        <v>4668721.4000000004</v>
      </c>
      <c r="D109" s="50">
        <v>5764770</v>
      </c>
      <c r="E109" s="50">
        <v>304000</v>
      </c>
      <c r="F109" s="50">
        <v>5122740.8</v>
      </c>
      <c r="G109" s="50">
        <f t="shared" si="10"/>
        <v>454019.39999999944</v>
      </c>
      <c r="H109" s="50">
        <f t="shared" si="11"/>
        <v>-4818740.8</v>
      </c>
      <c r="I109" s="51">
        <f t="shared" si="12"/>
        <v>9.7247053550892986</v>
      </c>
      <c r="J109" s="51">
        <f t="shared" si="13"/>
        <v>1685.1121052631579</v>
      </c>
      <c r="K109" s="51">
        <f t="shared" si="14"/>
        <v>88.86288264752973</v>
      </c>
    </row>
    <row r="110" spans="1:11">
      <c r="A110" s="48"/>
      <c r="B110" s="49" t="s">
        <v>57</v>
      </c>
      <c r="C110" s="50">
        <v>77420443.519999996</v>
      </c>
      <c r="D110" s="50">
        <v>-2752618</v>
      </c>
      <c r="E110" s="50">
        <v>-1006630</v>
      </c>
      <c r="F110" s="50">
        <v>68677815.739999995</v>
      </c>
      <c r="G110" s="50">
        <f t="shared" si="10"/>
        <v>-8742627.7800000012</v>
      </c>
      <c r="H110" s="50">
        <f t="shared" si="11"/>
        <v>-69684445.739999995</v>
      </c>
      <c r="I110" s="51">
        <f t="shared" si="12"/>
        <v>-11.292402087236198</v>
      </c>
      <c r="J110" s="51">
        <f t="shared" si="13"/>
        <v>-6822.5480802280872</v>
      </c>
      <c r="K110" s="51">
        <f t="shared" si="14"/>
        <v>-2494.9998779343878</v>
      </c>
    </row>
    <row r="111" spans="1:11">
      <c r="A111" s="48" t="s">
        <v>58</v>
      </c>
      <c r="B111" s="49" t="s">
        <v>59</v>
      </c>
      <c r="C111" s="50">
        <v>-77420443.519999996</v>
      </c>
      <c r="D111" s="50">
        <v>2752618</v>
      </c>
      <c r="E111" s="50">
        <v>1006630</v>
      </c>
      <c r="F111" s="50">
        <v>-68677815.739999995</v>
      </c>
      <c r="G111" s="50">
        <f t="shared" si="10"/>
        <v>8742627.7800000012</v>
      </c>
      <c r="H111" s="50">
        <f t="shared" si="11"/>
        <v>69684445.739999995</v>
      </c>
      <c r="I111" s="51">
        <f t="shared" si="12"/>
        <v>-11.292402087236198</v>
      </c>
      <c r="J111" s="51">
        <f t="shared" si="13"/>
        <v>-6822.5480802280872</v>
      </c>
      <c r="K111" s="51">
        <f t="shared" si="14"/>
        <v>-2494.9998779343878</v>
      </c>
    </row>
    <row r="112" spans="1:11">
      <c r="A112" s="54" t="s">
        <v>60</v>
      </c>
      <c r="B112" s="49" t="s">
        <v>61</v>
      </c>
      <c r="C112" s="50">
        <v>-77420443.519999996</v>
      </c>
      <c r="D112" s="50">
        <v>2752618</v>
      </c>
      <c r="E112" s="50">
        <v>1006630</v>
      </c>
      <c r="F112" s="50">
        <v>-68677815.739999995</v>
      </c>
      <c r="G112" s="50">
        <f t="shared" si="10"/>
        <v>8742627.7800000012</v>
      </c>
      <c r="H112" s="50">
        <f t="shared" si="11"/>
        <v>69684445.739999995</v>
      </c>
      <c r="I112" s="51">
        <f t="shared" si="12"/>
        <v>-11.292402087236198</v>
      </c>
      <c r="J112" s="51">
        <f t="shared" si="13"/>
        <v>-6822.5480802280872</v>
      </c>
      <c r="K112" s="51">
        <f t="shared" si="14"/>
        <v>-2494.9998779343878</v>
      </c>
    </row>
    <row r="113" spans="1:11" ht="26.4">
      <c r="A113" s="55" t="s">
        <v>139</v>
      </c>
      <c r="B113" s="49" t="s">
        <v>140</v>
      </c>
      <c r="C113" s="50">
        <v>-2984522.41</v>
      </c>
      <c r="D113" s="50">
        <v>2752618</v>
      </c>
      <c r="E113" s="50">
        <v>1006630</v>
      </c>
      <c r="F113" s="50">
        <v>-1832376.21</v>
      </c>
      <c r="G113" s="50">
        <f t="shared" si="10"/>
        <v>1152146.2000000002</v>
      </c>
      <c r="H113" s="50">
        <f t="shared" si="11"/>
        <v>2839006.21</v>
      </c>
      <c r="I113" s="51">
        <f t="shared" si="12"/>
        <v>-38.604039163505568</v>
      </c>
      <c r="J113" s="51">
        <f t="shared" si="13"/>
        <v>-182.03075708055593</v>
      </c>
      <c r="K113" s="51">
        <f t="shared" si="14"/>
        <v>-66.568488980308928</v>
      </c>
    </row>
    <row r="114" spans="1:11">
      <c r="A114" s="59" t="s">
        <v>245</v>
      </c>
      <c r="B114" s="60" t="s">
        <v>507</v>
      </c>
      <c r="C114" s="61"/>
      <c r="D114" s="61"/>
      <c r="E114" s="61"/>
      <c r="F114" s="61"/>
      <c r="G114" s="61"/>
      <c r="H114" s="61"/>
      <c r="I114" s="62"/>
      <c r="J114" s="62"/>
      <c r="K114" s="62"/>
    </row>
    <row r="115" spans="1:11">
      <c r="A115" s="48" t="s">
        <v>19</v>
      </c>
      <c r="B115" s="49" t="s">
        <v>20</v>
      </c>
      <c r="C115" s="50">
        <v>16626047.630000001</v>
      </c>
      <c r="D115" s="50">
        <v>19044057</v>
      </c>
      <c r="E115" s="50">
        <v>8550739</v>
      </c>
      <c r="F115" s="50">
        <v>16231568.560000001</v>
      </c>
      <c r="G115" s="50">
        <f t="shared" ref="G115:G137" si="15">F115-C115</f>
        <v>-394479.0700000003</v>
      </c>
      <c r="H115" s="50">
        <f t="shared" ref="H115:H137" si="16">E115-F115</f>
        <v>-7680829.5600000005</v>
      </c>
      <c r="I115" s="51">
        <f t="shared" ref="I115:I137" si="17">IF(ISERROR(F115/C115),0,F115/C115*100-100)</f>
        <v>-2.3726569223114922</v>
      </c>
      <c r="J115" s="51">
        <f t="shared" ref="J115:J137" si="18">IF(ISERROR(F115/E115),0,F115/E115*100)</f>
        <v>189.82649990837049</v>
      </c>
      <c r="K115" s="51">
        <f t="shared" ref="K115:K137" si="19">IF(ISERROR(F115/D115),0,F115/D115*100)</f>
        <v>85.23167390225727</v>
      </c>
    </row>
    <row r="116" spans="1:11" ht="26.4">
      <c r="A116" s="54" t="s">
        <v>21</v>
      </c>
      <c r="B116" s="49" t="s">
        <v>22</v>
      </c>
      <c r="C116" s="50">
        <v>2672583.39</v>
      </c>
      <c r="D116" s="50">
        <v>6460167</v>
      </c>
      <c r="E116" s="50">
        <v>2515795</v>
      </c>
      <c r="F116" s="50">
        <v>3647678.56</v>
      </c>
      <c r="G116" s="50">
        <f t="shared" si="15"/>
        <v>975095.16999999993</v>
      </c>
      <c r="H116" s="50">
        <f t="shared" si="16"/>
        <v>-1131883.56</v>
      </c>
      <c r="I116" s="51">
        <f t="shared" si="17"/>
        <v>36.485116746909057</v>
      </c>
      <c r="J116" s="51">
        <f t="shared" si="18"/>
        <v>144.99108870158338</v>
      </c>
      <c r="K116" s="51">
        <f t="shared" si="19"/>
        <v>56.464152706888228</v>
      </c>
    </row>
    <row r="117" spans="1:11">
      <c r="A117" s="54" t="s">
        <v>83</v>
      </c>
      <c r="B117" s="49" t="s">
        <v>84</v>
      </c>
      <c r="C117" s="50">
        <v>5004.24</v>
      </c>
      <c r="D117" s="50">
        <v>0</v>
      </c>
      <c r="E117" s="50">
        <v>0</v>
      </c>
      <c r="F117" s="50">
        <v>0</v>
      </c>
      <c r="G117" s="50">
        <f t="shared" si="15"/>
        <v>-5004.24</v>
      </c>
      <c r="H117" s="50">
        <f t="shared" si="16"/>
        <v>0</v>
      </c>
      <c r="I117" s="51">
        <f t="shared" si="17"/>
        <v>-100</v>
      </c>
      <c r="J117" s="51">
        <f t="shared" si="18"/>
        <v>0</v>
      </c>
      <c r="K117" s="51">
        <f t="shared" si="19"/>
        <v>0</v>
      </c>
    </row>
    <row r="118" spans="1:11">
      <c r="A118" s="55" t="s">
        <v>373</v>
      </c>
      <c r="B118" s="49" t="s">
        <v>374</v>
      </c>
      <c r="C118" s="50">
        <v>5004.24</v>
      </c>
      <c r="D118" s="50">
        <v>0</v>
      </c>
      <c r="E118" s="50">
        <v>0</v>
      </c>
      <c r="F118" s="50">
        <v>0</v>
      </c>
      <c r="G118" s="50">
        <f t="shared" si="15"/>
        <v>-5004.24</v>
      </c>
      <c r="H118" s="50">
        <f t="shared" si="16"/>
        <v>0</v>
      </c>
      <c r="I118" s="51">
        <f t="shared" si="17"/>
        <v>-100</v>
      </c>
      <c r="J118" s="51">
        <f t="shared" si="18"/>
        <v>0</v>
      </c>
      <c r="K118" s="51">
        <f t="shared" si="19"/>
        <v>0</v>
      </c>
    </row>
    <row r="119" spans="1:11">
      <c r="A119" s="56" t="s">
        <v>375</v>
      </c>
      <c r="B119" s="49" t="s">
        <v>376</v>
      </c>
      <c r="C119" s="50">
        <v>5004.24</v>
      </c>
      <c r="D119" s="50">
        <v>0</v>
      </c>
      <c r="E119" s="50">
        <v>0</v>
      </c>
      <c r="F119" s="50">
        <v>0</v>
      </c>
      <c r="G119" s="50">
        <f t="shared" si="15"/>
        <v>-5004.24</v>
      </c>
      <c r="H119" s="50">
        <f t="shared" si="16"/>
        <v>0</v>
      </c>
      <c r="I119" s="51">
        <f t="shared" si="17"/>
        <v>-100</v>
      </c>
      <c r="J119" s="51">
        <f t="shared" si="18"/>
        <v>0</v>
      </c>
      <c r="K119" s="51">
        <f t="shared" si="19"/>
        <v>0</v>
      </c>
    </row>
    <row r="120" spans="1:11" ht="26.4">
      <c r="A120" s="57" t="s">
        <v>377</v>
      </c>
      <c r="B120" s="49" t="s">
        <v>378</v>
      </c>
      <c r="C120" s="50">
        <v>5004.24</v>
      </c>
      <c r="D120" s="50">
        <v>0</v>
      </c>
      <c r="E120" s="50">
        <v>0</v>
      </c>
      <c r="F120" s="50">
        <v>0</v>
      </c>
      <c r="G120" s="50">
        <f t="shared" si="15"/>
        <v>-5004.24</v>
      </c>
      <c r="H120" s="50">
        <f t="shared" si="16"/>
        <v>0</v>
      </c>
      <c r="I120" s="51">
        <f t="shared" si="17"/>
        <v>-100</v>
      </c>
      <c r="J120" s="51">
        <f t="shared" si="18"/>
        <v>0</v>
      </c>
      <c r="K120" s="51">
        <f t="shared" si="19"/>
        <v>0</v>
      </c>
    </row>
    <row r="121" spans="1:11">
      <c r="A121" s="54" t="s">
        <v>23</v>
      </c>
      <c r="B121" s="49" t="s">
        <v>24</v>
      </c>
      <c r="C121" s="50">
        <v>13948460</v>
      </c>
      <c r="D121" s="50">
        <v>12583890</v>
      </c>
      <c r="E121" s="50">
        <v>6034944</v>
      </c>
      <c r="F121" s="50">
        <v>12583890</v>
      </c>
      <c r="G121" s="50">
        <f t="shared" si="15"/>
        <v>-1364570</v>
      </c>
      <c r="H121" s="50">
        <f t="shared" si="16"/>
        <v>-6548946</v>
      </c>
      <c r="I121" s="51">
        <f t="shared" si="17"/>
        <v>-9.7829437801735821</v>
      </c>
      <c r="J121" s="51">
        <f t="shared" si="18"/>
        <v>208.51709643038942</v>
      </c>
      <c r="K121" s="51">
        <f t="shared" si="19"/>
        <v>100</v>
      </c>
    </row>
    <row r="122" spans="1:11" ht="26.4">
      <c r="A122" s="55" t="s">
        <v>25</v>
      </c>
      <c r="B122" s="49" t="s">
        <v>26</v>
      </c>
      <c r="C122" s="50">
        <v>13948460</v>
      </c>
      <c r="D122" s="50">
        <v>12583890</v>
      </c>
      <c r="E122" s="50">
        <v>6034944</v>
      </c>
      <c r="F122" s="50">
        <v>12583890</v>
      </c>
      <c r="G122" s="50">
        <f t="shared" si="15"/>
        <v>-1364570</v>
      </c>
      <c r="H122" s="50">
        <f t="shared" si="16"/>
        <v>-6548946</v>
      </c>
      <c r="I122" s="51">
        <f t="shared" si="17"/>
        <v>-9.7829437801735821</v>
      </c>
      <c r="J122" s="51">
        <f t="shared" si="18"/>
        <v>208.51709643038942</v>
      </c>
      <c r="K122" s="51">
        <f t="shared" si="19"/>
        <v>100</v>
      </c>
    </row>
    <row r="123" spans="1:11">
      <c r="A123" s="48" t="s">
        <v>27</v>
      </c>
      <c r="B123" s="49" t="s">
        <v>28</v>
      </c>
      <c r="C123" s="50">
        <v>8385951.8200000003</v>
      </c>
      <c r="D123" s="50">
        <v>19637188</v>
      </c>
      <c r="E123" s="50">
        <v>8450739</v>
      </c>
      <c r="F123" s="50">
        <v>8582260.1999999993</v>
      </c>
      <c r="G123" s="50">
        <f t="shared" si="15"/>
        <v>196308.37999999896</v>
      </c>
      <c r="H123" s="50">
        <f t="shared" si="16"/>
        <v>-131521.19999999925</v>
      </c>
      <c r="I123" s="51">
        <f t="shared" si="17"/>
        <v>2.3409194831267115</v>
      </c>
      <c r="J123" s="51">
        <f t="shared" si="18"/>
        <v>101.55632779571111</v>
      </c>
      <c r="K123" s="51">
        <f t="shared" si="19"/>
        <v>43.704119958519513</v>
      </c>
    </row>
    <row r="124" spans="1:11">
      <c r="A124" s="54" t="s">
        <v>29</v>
      </c>
      <c r="B124" s="49" t="s">
        <v>30</v>
      </c>
      <c r="C124" s="50">
        <v>8385951.8200000003</v>
      </c>
      <c r="D124" s="50">
        <v>19277395</v>
      </c>
      <c r="E124" s="50">
        <v>8440739</v>
      </c>
      <c r="F124" s="50">
        <v>8551936.6999999993</v>
      </c>
      <c r="G124" s="50">
        <f t="shared" si="15"/>
        <v>165984.87999999896</v>
      </c>
      <c r="H124" s="50">
        <f t="shared" si="16"/>
        <v>-111197.69999999925</v>
      </c>
      <c r="I124" s="51">
        <f t="shared" si="17"/>
        <v>1.979320696836524</v>
      </c>
      <c r="J124" s="51">
        <f t="shared" si="18"/>
        <v>101.31739294391167</v>
      </c>
      <c r="K124" s="51">
        <f t="shared" si="19"/>
        <v>44.362512154780241</v>
      </c>
    </row>
    <row r="125" spans="1:11">
      <c r="A125" s="55" t="s">
        <v>31</v>
      </c>
      <c r="B125" s="49" t="s">
        <v>32</v>
      </c>
      <c r="C125" s="50">
        <v>7595974.8200000003</v>
      </c>
      <c r="D125" s="50">
        <v>17697442</v>
      </c>
      <c r="E125" s="50">
        <v>7650763</v>
      </c>
      <c r="F125" s="50">
        <v>7761960.7000000002</v>
      </c>
      <c r="G125" s="50">
        <f t="shared" si="15"/>
        <v>165985.87999999989</v>
      </c>
      <c r="H125" s="50">
        <f t="shared" si="16"/>
        <v>-111197.70000000019</v>
      </c>
      <c r="I125" s="51">
        <f t="shared" si="17"/>
        <v>2.1851820725229913</v>
      </c>
      <c r="J125" s="51">
        <f t="shared" si="18"/>
        <v>101.45341974388697</v>
      </c>
      <c r="K125" s="51">
        <f t="shared" si="19"/>
        <v>43.859223835851537</v>
      </c>
    </row>
    <row r="126" spans="1:11">
      <c r="A126" s="56" t="s">
        <v>33</v>
      </c>
      <c r="B126" s="49" t="s">
        <v>34</v>
      </c>
      <c r="C126" s="50">
        <v>6292049.8399999999</v>
      </c>
      <c r="D126" s="50">
        <v>15148691</v>
      </c>
      <c r="E126" s="50">
        <v>6447763</v>
      </c>
      <c r="F126" s="50">
        <v>6647134.3499999996</v>
      </c>
      <c r="G126" s="50">
        <f t="shared" si="15"/>
        <v>355084.50999999978</v>
      </c>
      <c r="H126" s="50">
        <f t="shared" si="16"/>
        <v>-199371.34999999963</v>
      </c>
      <c r="I126" s="51">
        <f t="shared" si="17"/>
        <v>5.6433836194787546</v>
      </c>
      <c r="J126" s="51">
        <f t="shared" si="18"/>
        <v>103.09210108994391</v>
      </c>
      <c r="K126" s="51">
        <f t="shared" si="19"/>
        <v>43.879265541821397</v>
      </c>
    </row>
    <row r="127" spans="1:11">
      <c r="A127" s="56" t="s">
        <v>35</v>
      </c>
      <c r="B127" s="49" t="s">
        <v>36</v>
      </c>
      <c r="C127" s="50">
        <v>1303924.98</v>
      </c>
      <c r="D127" s="50">
        <v>2548751</v>
      </c>
      <c r="E127" s="50">
        <v>1203000</v>
      </c>
      <c r="F127" s="50">
        <v>1114826.3500000001</v>
      </c>
      <c r="G127" s="50">
        <f t="shared" si="15"/>
        <v>-189098.62999999989</v>
      </c>
      <c r="H127" s="50">
        <f t="shared" si="16"/>
        <v>88173.649999999907</v>
      </c>
      <c r="I127" s="51">
        <f t="shared" si="17"/>
        <v>-14.502263005959122</v>
      </c>
      <c r="J127" s="51">
        <f t="shared" si="18"/>
        <v>92.670519534497103</v>
      </c>
      <c r="K127" s="51">
        <f t="shared" si="19"/>
        <v>43.740104466854554</v>
      </c>
    </row>
    <row r="128" spans="1:11">
      <c r="A128" s="57" t="s">
        <v>37</v>
      </c>
      <c r="B128" s="49" t="s">
        <v>38</v>
      </c>
      <c r="C128" s="50">
        <v>3944.27</v>
      </c>
      <c r="D128" s="50">
        <v>0</v>
      </c>
      <c r="E128" s="50">
        <v>0</v>
      </c>
      <c r="F128" s="50">
        <v>8796.9</v>
      </c>
      <c r="G128" s="50">
        <f t="shared" si="15"/>
        <v>4852.6299999999992</v>
      </c>
      <c r="H128" s="50">
        <f t="shared" si="16"/>
        <v>-8796.9</v>
      </c>
      <c r="I128" s="51">
        <f t="shared" si="17"/>
        <v>123.02986357424822</v>
      </c>
      <c r="J128" s="51">
        <f t="shared" si="18"/>
        <v>0</v>
      </c>
      <c r="K128" s="51">
        <f t="shared" si="19"/>
        <v>0</v>
      </c>
    </row>
    <row r="129" spans="1:11" ht="26.4">
      <c r="A129" s="55" t="s">
        <v>45</v>
      </c>
      <c r="B129" s="49" t="s">
        <v>46</v>
      </c>
      <c r="C129" s="50">
        <v>789977</v>
      </c>
      <c r="D129" s="50">
        <v>1579953</v>
      </c>
      <c r="E129" s="50">
        <v>789976</v>
      </c>
      <c r="F129" s="50">
        <v>789976</v>
      </c>
      <c r="G129" s="50">
        <f t="shared" si="15"/>
        <v>-1</v>
      </c>
      <c r="H129" s="50">
        <f t="shared" si="16"/>
        <v>0</v>
      </c>
      <c r="I129" s="51">
        <f t="shared" si="17"/>
        <v>-1.2658596389769627E-4</v>
      </c>
      <c r="J129" s="51">
        <f t="shared" si="18"/>
        <v>100</v>
      </c>
      <c r="K129" s="51">
        <f t="shared" si="19"/>
        <v>49.999968353488995</v>
      </c>
    </row>
    <row r="130" spans="1:11" ht="26.4">
      <c r="A130" s="56" t="s">
        <v>157</v>
      </c>
      <c r="B130" s="49" t="s">
        <v>158</v>
      </c>
      <c r="C130" s="50">
        <v>789977</v>
      </c>
      <c r="D130" s="50">
        <v>1579953</v>
      </c>
      <c r="E130" s="50">
        <v>789976</v>
      </c>
      <c r="F130" s="50">
        <v>789976</v>
      </c>
      <c r="G130" s="50">
        <f t="shared" si="15"/>
        <v>-1</v>
      </c>
      <c r="H130" s="50">
        <f t="shared" si="16"/>
        <v>0</v>
      </c>
      <c r="I130" s="51">
        <f t="shared" si="17"/>
        <v>-1.2658596389769627E-4</v>
      </c>
      <c r="J130" s="51">
        <f t="shared" si="18"/>
        <v>100</v>
      </c>
      <c r="K130" s="51">
        <f t="shared" si="19"/>
        <v>49.999968353488995</v>
      </c>
    </row>
    <row r="131" spans="1:11" ht="39.6">
      <c r="A131" s="57" t="s">
        <v>161</v>
      </c>
      <c r="B131" s="49" t="s">
        <v>162</v>
      </c>
      <c r="C131" s="50">
        <v>789977</v>
      </c>
      <c r="D131" s="50">
        <v>1579953</v>
      </c>
      <c r="E131" s="50">
        <v>789976</v>
      </c>
      <c r="F131" s="50">
        <v>789976</v>
      </c>
      <c r="G131" s="50">
        <f t="shared" si="15"/>
        <v>-1</v>
      </c>
      <c r="H131" s="50">
        <f t="shared" si="16"/>
        <v>0</v>
      </c>
      <c r="I131" s="51">
        <f t="shared" si="17"/>
        <v>-1.2658596389769627E-4</v>
      </c>
      <c r="J131" s="51">
        <f t="shared" si="18"/>
        <v>100</v>
      </c>
      <c r="K131" s="51">
        <f t="shared" si="19"/>
        <v>49.999968353488995</v>
      </c>
    </row>
    <row r="132" spans="1:11">
      <c r="A132" s="54" t="s">
        <v>53</v>
      </c>
      <c r="B132" s="49" t="s">
        <v>54</v>
      </c>
      <c r="C132" s="50">
        <v>0</v>
      </c>
      <c r="D132" s="50">
        <v>359793</v>
      </c>
      <c r="E132" s="50">
        <v>10000</v>
      </c>
      <c r="F132" s="50">
        <v>30323.5</v>
      </c>
      <c r="G132" s="50">
        <f t="shared" si="15"/>
        <v>30323.5</v>
      </c>
      <c r="H132" s="50">
        <f t="shared" si="16"/>
        <v>-20323.5</v>
      </c>
      <c r="I132" s="51">
        <f t="shared" si="17"/>
        <v>0</v>
      </c>
      <c r="J132" s="51">
        <f t="shared" si="18"/>
        <v>303.23500000000001</v>
      </c>
      <c r="K132" s="51">
        <f t="shared" si="19"/>
        <v>8.4280405677709123</v>
      </c>
    </row>
    <row r="133" spans="1:11">
      <c r="A133" s="55" t="s">
        <v>55</v>
      </c>
      <c r="B133" s="49" t="s">
        <v>56</v>
      </c>
      <c r="C133" s="50">
        <v>0</v>
      </c>
      <c r="D133" s="50">
        <v>359793</v>
      </c>
      <c r="E133" s="50">
        <v>10000</v>
      </c>
      <c r="F133" s="50">
        <v>30323.5</v>
      </c>
      <c r="G133" s="50">
        <f t="shared" si="15"/>
        <v>30323.5</v>
      </c>
      <c r="H133" s="50">
        <f t="shared" si="16"/>
        <v>-20323.5</v>
      </c>
      <c r="I133" s="51">
        <f t="shared" si="17"/>
        <v>0</v>
      </c>
      <c r="J133" s="51">
        <f t="shared" si="18"/>
        <v>303.23500000000001</v>
      </c>
      <c r="K133" s="51">
        <f t="shared" si="19"/>
        <v>8.4280405677709123</v>
      </c>
    </row>
    <row r="134" spans="1:11">
      <c r="A134" s="48"/>
      <c r="B134" s="49" t="s">
        <v>57</v>
      </c>
      <c r="C134" s="50">
        <v>8240095.8099999996</v>
      </c>
      <c r="D134" s="50">
        <v>-593131</v>
      </c>
      <c r="E134" s="50">
        <v>100000</v>
      </c>
      <c r="F134" s="50">
        <v>7649308.3600000003</v>
      </c>
      <c r="G134" s="50">
        <f t="shared" si="15"/>
        <v>-590787.44999999925</v>
      </c>
      <c r="H134" s="50">
        <f t="shared" si="16"/>
        <v>-7549308.3600000003</v>
      </c>
      <c r="I134" s="51">
        <f t="shared" si="17"/>
        <v>-7.1696672420123093</v>
      </c>
      <c r="J134" s="51">
        <f t="shared" si="18"/>
        <v>7649.3083600000009</v>
      </c>
      <c r="K134" s="51">
        <f t="shared" si="19"/>
        <v>-1289.6490589768534</v>
      </c>
    </row>
    <row r="135" spans="1:11">
      <c r="A135" s="48" t="s">
        <v>58</v>
      </c>
      <c r="B135" s="49" t="s">
        <v>59</v>
      </c>
      <c r="C135" s="50">
        <v>-8240095.8099999996</v>
      </c>
      <c r="D135" s="50">
        <v>593131</v>
      </c>
      <c r="E135" s="50">
        <v>-100000</v>
      </c>
      <c r="F135" s="50">
        <v>-7649308.3600000003</v>
      </c>
      <c r="G135" s="50">
        <f t="shared" si="15"/>
        <v>590787.44999999925</v>
      </c>
      <c r="H135" s="50">
        <f t="shared" si="16"/>
        <v>7549308.3600000003</v>
      </c>
      <c r="I135" s="51">
        <f t="shared" si="17"/>
        <v>-7.1696672420123093</v>
      </c>
      <c r="J135" s="51">
        <f t="shared" si="18"/>
        <v>7649.3083600000009</v>
      </c>
      <c r="K135" s="51">
        <f t="shared" si="19"/>
        <v>-1289.6490589768534</v>
      </c>
    </row>
    <row r="136" spans="1:11">
      <c r="A136" s="54" t="s">
        <v>60</v>
      </c>
      <c r="B136" s="49" t="s">
        <v>61</v>
      </c>
      <c r="C136" s="50">
        <v>-8240095.8099999996</v>
      </c>
      <c r="D136" s="50">
        <v>593131</v>
      </c>
      <c r="E136" s="50">
        <v>-100000</v>
      </c>
      <c r="F136" s="50">
        <v>-7649308.3600000003</v>
      </c>
      <c r="G136" s="50">
        <f t="shared" si="15"/>
        <v>590787.44999999925</v>
      </c>
      <c r="H136" s="50">
        <f t="shared" si="16"/>
        <v>7549308.3600000003</v>
      </c>
      <c r="I136" s="51">
        <f t="shared" si="17"/>
        <v>-7.1696672420123093</v>
      </c>
      <c r="J136" s="51">
        <f t="shared" si="18"/>
        <v>7649.3083600000009</v>
      </c>
      <c r="K136" s="51">
        <f t="shared" si="19"/>
        <v>-1289.6490589768534</v>
      </c>
    </row>
    <row r="137" spans="1:11" ht="26.4">
      <c r="A137" s="55" t="s">
        <v>139</v>
      </c>
      <c r="B137" s="49" t="s">
        <v>140</v>
      </c>
      <c r="C137" s="50">
        <v>-1164459</v>
      </c>
      <c r="D137" s="50">
        <v>593131</v>
      </c>
      <c r="E137" s="50">
        <v>-100000</v>
      </c>
      <c r="F137" s="50">
        <v>-38827.040000000001</v>
      </c>
      <c r="G137" s="50">
        <f t="shared" si="15"/>
        <v>1125631.96</v>
      </c>
      <c r="H137" s="50">
        <f t="shared" si="16"/>
        <v>-61172.959999999999</v>
      </c>
      <c r="I137" s="51">
        <f t="shared" si="17"/>
        <v>-96.66565847316221</v>
      </c>
      <c r="J137" s="51">
        <f t="shared" si="18"/>
        <v>38.827040000000004</v>
      </c>
      <c r="K137" s="51">
        <f t="shared" si="19"/>
        <v>-6.5461154449860155</v>
      </c>
    </row>
    <row r="138" spans="1:11" ht="26.4">
      <c r="A138" s="63" t="s">
        <v>508</v>
      </c>
      <c r="B138" s="60" t="s">
        <v>509</v>
      </c>
      <c r="C138" s="61"/>
      <c r="D138" s="61"/>
      <c r="E138" s="61"/>
      <c r="F138" s="61"/>
      <c r="G138" s="61"/>
      <c r="H138" s="61"/>
      <c r="I138" s="62"/>
      <c r="J138" s="62"/>
      <c r="K138" s="62"/>
    </row>
    <row r="139" spans="1:11">
      <c r="A139" s="48" t="s">
        <v>19</v>
      </c>
      <c r="B139" s="49" t="s">
        <v>20</v>
      </c>
      <c r="C139" s="50">
        <v>13789756.630000001</v>
      </c>
      <c r="D139" s="50">
        <v>17464104</v>
      </c>
      <c r="E139" s="50">
        <v>7760763</v>
      </c>
      <c r="F139" s="50">
        <v>14651615.560000001</v>
      </c>
      <c r="G139" s="50">
        <f t="shared" ref="G139:G158" si="20">F139-C139</f>
        <v>861858.9299999997</v>
      </c>
      <c r="H139" s="50">
        <f t="shared" ref="H139:H158" si="21">E139-F139</f>
        <v>-6890852.5600000005</v>
      </c>
      <c r="I139" s="51">
        <f t="shared" ref="I139:I158" si="22">IF(ISERROR(F139/C139),0,F139/C139*100-100)</f>
        <v>6.2499937680190953</v>
      </c>
      <c r="J139" s="51">
        <f t="shared" ref="J139:J158" si="23">IF(ISERROR(F139/E139),0,F139/E139*100)</f>
        <v>188.79091604781644</v>
      </c>
      <c r="K139" s="51">
        <f t="shared" ref="K139:K158" si="24">IF(ISERROR(F139/D139),0,F139/D139*100)</f>
        <v>83.895604148944599</v>
      </c>
    </row>
    <row r="140" spans="1:11" ht="26.4">
      <c r="A140" s="54" t="s">
        <v>21</v>
      </c>
      <c r="B140" s="49" t="s">
        <v>22</v>
      </c>
      <c r="C140" s="50">
        <v>2672583.39</v>
      </c>
      <c r="D140" s="50">
        <v>6460167</v>
      </c>
      <c r="E140" s="50">
        <v>2515795</v>
      </c>
      <c r="F140" s="50">
        <v>3647678.56</v>
      </c>
      <c r="G140" s="50">
        <f t="shared" si="20"/>
        <v>975095.16999999993</v>
      </c>
      <c r="H140" s="50">
        <f t="shared" si="21"/>
        <v>-1131883.56</v>
      </c>
      <c r="I140" s="51">
        <f t="shared" si="22"/>
        <v>36.485116746909057</v>
      </c>
      <c r="J140" s="51">
        <f t="shared" si="23"/>
        <v>144.99108870158338</v>
      </c>
      <c r="K140" s="51">
        <f t="shared" si="24"/>
        <v>56.464152706888228</v>
      </c>
    </row>
    <row r="141" spans="1:11">
      <c r="A141" s="54" t="s">
        <v>83</v>
      </c>
      <c r="B141" s="49" t="s">
        <v>84</v>
      </c>
      <c r="C141" s="50">
        <v>5004.24</v>
      </c>
      <c r="D141" s="50">
        <v>0</v>
      </c>
      <c r="E141" s="50">
        <v>0</v>
      </c>
      <c r="F141" s="50">
        <v>0</v>
      </c>
      <c r="G141" s="50">
        <f t="shared" si="20"/>
        <v>-5004.24</v>
      </c>
      <c r="H141" s="50">
        <f t="shared" si="21"/>
        <v>0</v>
      </c>
      <c r="I141" s="51">
        <f t="shared" si="22"/>
        <v>-100</v>
      </c>
      <c r="J141" s="51">
        <f t="shared" si="23"/>
        <v>0</v>
      </c>
      <c r="K141" s="51">
        <f t="shared" si="24"/>
        <v>0</v>
      </c>
    </row>
    <row r="142" spans="1:11">
      <c r="A142" s="55" t="s">
        <v>373</v>
      </c>
      <c r="B142" s="49" t="s">
        <v>374</v>
      </c>
      <c r="C142" s="50">
        <v>5004.24</v>
      </c>
      <c r="D142" s="50">
        <v>0</v>
      </c>
      <c r="E142" s="50">
        <v>0</v>
      </c>
      <c r="F142" s="50">
        <v>0</v>
      </c>
      <c r="G142" s="50">
        <f t="shared" si="20"/>
        <v>-5004.24</v>
      </c>
      <c r="H142" s="50">
        <f t="shared" si="21"/>
        <v>0</v>
      </c>
      <c r="I142" s="51">
        <f t="shared" si="22"/>
        <v>-100</v>
      </c>
      <c r="J142" s="51">
        <f t="shared" si="23"/>
        <v>0</v>
      </c>
      <c r="K142" s="51">
        <f t="shared" si="24"/>
        <v>0</v>
      </c>
    </row>
    <row r="143" spans="1:11">
      <c r="A143" s="56" t="s">
        <v>375</v>
      </c>
      <c r="B143" s="49" t="s">
        <v>376</v>
      </c>
      <c r="C143" s="50">
        <v>5004.24</v>
      </c>
      <c r="D143" s="50">
        <v>0</v>
      </c>
      <c r="E143" s="50">
        <v>0</v>
      </c>
      <c r="F143" s="50">
        <v>0</v>
      </c>
      <c r="G143" s="50">
        <f t="shared" si="20"/>
        <v>-5004.24</v>
      </c>
      <c r="H143" s="50">
        <f t="shared" si="21"/>
        <v>0</v>
      </c>
      <c r="I143" s="51">
        <f t="shared" si="22"/>
        <v>-100</v>
      </c>
      <c r="J143" s="51">
        <f t="shared" si="23"/>
        <v>0</v>
      </c>
      <c r="K143" s="51">
        <f t="shared" si="24"/>
        <v>0</v>
      </c>
    </row>
    <row r="144" spans="1:11" ht="26.4">
      <c r="A144" s="57" t="s">
        <v>377</v>
      </c>
      <c r="B144" s="49" t="s">
        <v>378</v>
      </c>
      <c r="C144" s="50">
        <v>5004.24</v>
      </c>
      <c r="D144" s="50">
        <v>0</v>
      </c>
      <c r="E144" s="50">
        <v>0</v>
      </c>
      <c r="F144" s="50">
        <v>0</v>
      </c>
      <c r="G144" s="50">
        <f t="shared" si="20"/>
        <v>-5004.24</v>
      </c>
      <c r="H144" s="50">
        <f t="shared" si="21"/>
        <v>0</v>
      </c>
      <c r="I144" s="51">
        <f t="shared" si="22"/>
        <v>-100</v>
      </c>
      <c r="J144" s="51">
        <f t="shared" si="23"/>
        <v>0</v>
      </c>
      <c r="K144" s="51">
        <f t="shared" si="24"/>
        <v>0</v>
      </c>
    </row>
    <row r="145" spans="1:11">
      <c r="A145" s="54" t="s">
        <v>23</v>
      </c>
      <c r="B145" s="49" t="s">
        <v>24</v>
      </c>
      <c r="C145" s="50">
        <v>11112169</v>
      </c>
      <c r="D145" s="50">
        <v>11003937</v>
      </c>
      <c r="E145" s="50">
        <v>5244968</v>
      </c>
      <c r="F145" s="50">
        <v>11003937</v>
      </c>
      <c r="G145" s="50">
        <f t="shared" si="20"/>
        <v>-108232</v>
      </c>
      <c r="H145" s="50">
        <f t="shared" si="21"/>
        <v>-5758969</v>
      </c>
      <c r="I145" s="51">
        <f t="shared" si="22"/>
        <v>-0.97399526591073027</v>
      </c>
      <c r="J145" s="51">
        <f t="shared" si="23"/>
        <v>209.79988819760197</v>
      </c>
      <c r="K145" s="51">
        <f t="shared" si="24"/>
        <v>100</v>
      </c>
    </row>
    <row r="146" spans="1:11" ht="26.4">
      <c r="A146" s="55" t="s">
        <v>25</v>
      </c>
      <c r="B146" s="49" t="s">
        <v>26</v>
      </c>
      <c r="C146" s="50">
        <v>11112169</v>
      </c>
      <c r="D146" s="50">
        <v>11003937</v>
      </c>
      <c r="E146" s="50">
        <v>5244968</v>
      </c>
      <c r="F146" s="50">
        <v>11003937</v>
      </c>
      <c r="G146" s="50">
        <f t="shared" si="20"/>
        <v>-108232</v>
      </c>
      <c r="H146" s="50">
        <f t="shared" si="21"/>
        <v>-5758969</v>
      </c>
      <c r="I146" s="51">
        <f t="shared" si="22"/>
        <v>-0.97399526591073027</v>
      </c>
      <c r="J146" s="51">
        <f t="shared" si="23"/>
        <v>209.79988819760197</v>
      </c>
      <c r="K146" s="51">
        <f t="shared" si="24"/>
        <v>100</v>
      </c>
    </row>
    <row r="147" spans="1:11">
      <c r="A147" s="48" t="s">
        <v>27</v>
      </c>
      <c r="B147" s="49" t="s">
        <v>28</v>
      </c>
      <c r="C147" s="50">
        <v>7595974.8200000003</v>
      </c>
      <c r="D147" s="50">
        <v>18057235</v>
      </c>
      <c r="E147" s="50">
        <v>7660763</v>
      </c>
      <c r="F147" s="50">
        <v>7792284.2000000002</v>
      </c>
      <c r="G147" s="50">
        <f t="shared" si="20"/>
        <v>196309.37999999989</v>
      </c>
      <c r="H147" s="50">
        <f t="shared" si="21"/>
        <v>-131521.20000000019</v>
      </c>
      <c r="I147" s="51">
        <f t="shared" si="22"/>
        <v>2.5843869240209045</v>
      </c>
      <c r="J147" s="51">
        <f t="shared" si="23"/>
        <v>101.71681593595834</v>
      </c>
      <c r="K147" s="51">
        <f t="shared" si="24"/>
        <v>43.153252422090091</v>
      </c>
    </row>
    <row r="148" spans="1:11">
      <c r="A148" s="54" t="s">
        <v>29</v>
      </c>
      <c r="B148" s="49" t="s">
        <v>30</v>
      </c>
      <c r="C148" s="50">
        <v>7595974.8200000003</v>
      </c>
      <c r="D148" s="50">
        <v>17697442</v>
      </c>
      <c r="E148" s="50">
        <v>7650763</v>
      </c>
      <c r="F148" s="50">
        <v>7761960.7000000002</v>
      </c>
      <c r="G148" s="50">
        <f t="shared" si="20"/>
        <v>165985.87999999989</v>
      </c>
      <c r="H148" s="50">
        <f t="shared" si="21"/>
        <v>-111197.70000000019</v>
      </c>
      <c r="I148" s="51">
        <f t="shared" si="22"/>
        <v>2.1851820725229913</v>
      </c>
      <c r="J148" s="51">
        <f t="shared" si="23"/>
        <v>101.45341974388697</v>
      </c>
      <c r="K148" s="51">
        <f t="shared" si="24"/>
        <v>43.859223835851537</v>
      </c>
    </row>
    <row r="149" spans="1:11">
      <c r="A149" s="55" t="s">
        <v>31</v>
      </c>
      <c r="B149" s="49" t="s">
        <v>32</v>
      </c>
      <c r="C149" s="50">
        <v>7595974.8200000003</v>
      </c>
      <c r="D149" s="50">
        <v>17697442</v>
      </c>
      <c r="E149" s="50">
        <v>7650763</v>
      </c>
      <c r="F149" s="50">
        <v>7761960.7000000002</v>
      </c>
      <c r="G149" s="50">
        <f t="shared" si="20"/>
        <v>165985.87999999989</v>
      </c>
      <c r="H149" s="50">
        <f t="shared" si="21"/>
        <v>-111197.70000000019</v>
      </c>
      <c r="I149" s="51">
        <f t="shared" si="22"/>
        <v>2.1851820725229913</v>
      </c>
      <c r="J149" s="51">
        <f t="shared" si="23"/>
        <v>101.45341974388697</v>
      </c>
      <c r="K149" s="51">
        <f t="shared" si="24"/>
        <v>43.859223835851537</v>
      </c>
    </row>
    <row r="150" spans="1:11">
      <c r="A150" s="56" t="s">
        <v>33</v>
      </c>
      <c r="B150" s="49" t="s">
        <v>34</v>
      </c>
      <c r="C150" s="50">
        <v>6292049.8399999999</v>
      </c>
      <c r="D150" s="50">
        <v>15148691</v>
      </c>
      <c r="E150" s="50">
        <v>6447763</v>
      </c>
      <c r="F150" s="50">
        <v>6647134.3499999996</v>
      </c>
      <c r="G150" s="50">
        <f t="shared" si="20"/>
        <v>355084.50999999978</v>
      </c>
      <c r="H150" s="50">
        <f t="shared" si="21"/>
        <v>-199371.34999999963</v>
      </c>
      <c r="I150" s="51">
        <f t="shared" si="22"/>
        <v>5.6433836194787546</v>
      </c>
      <c r="J150" s="51">
        <f t="shared" si="23"/>
        <v>103.09210108994391</v>
      </c>
      <c r="K150" s="51">
        <f t="shared" si="24"/>
        <v>43.879265541821397</v>
      </c>
    </row>
    <row r="151" spans="1:11">
      <c r="A151" s="56" t="s">
        <v>35</v>
      </c>
      <c r="B151" s="49" t="s">
        <v>36</v>
      </c>
      <c r="C151" s="50">
        <v>1303924.98</v>
      </c>
      <c r="D151" s="50">
        <v>2548751</v>
      </c>
      <c r="E151" s="50">
        <v>1203000</v>
      </c>
      <c r="F151" s="50">
        <v>1114826.3500000001</v>
      </c>
      <c r="G151" s="50">
        <f t="shared" si="20"/>
        <v>-189098.62999999989</v>
      </c>
      <c r="H151" s="50">
        <f t="shared" si="21"/>
        <v>88173.649999999907</v>
      </c>
      <c r="I151" s="51">
        <f t="shared" si="22"/>
        <v>-14.502263005959122</v>
      </c>
      <c r="J151" s="51">
        <f t="shared" si="23"/>
        <v>92.670519534497103</v>
      </c>
      <c r="K151" s="51">
        <f t="shared" si="24"/>
        <v>43.740104466854554</v>
      </c>
    </row>
    <row r="152" spans="1:11">
      <c r="A152" s="57" t="s">
        <v>37</v>
      </c>
      <c r="B152" s="49" t="s">
        <v>38</v>
      </c>
      <c r="C152" s="50">
        <v>3944.27</v>
      </c>
      <c r="D152" s="50">
        <v>0</v>
      </c>
      <c r="E152" s="50">
        <v>0</v>
      </c>
      <c r="F152" s="50">
        <v>8796.9</v>
      </c>
      <c r="G152" s="50">
        <f t="shared" si="20"/>
        <v>4852.6299999999992</v>
      </c>
      <c r="H152" s="50">
        <f t="shared" si="21"/>
        <v>-8796.9</v>
      </c>
      <c r="I152" s="51">
        <f t="shared" si="22"/>
        <v>123.02986357424822</v>
      </c>
      <c r="J152" s="51">
        <f t="shared" si="23"/>
        <v>0</v>
      </c>
      <c r="K152" s="51">
        <f t="shared" si="24"/>
        <v>0</v>
      </c>
    </row>
    <row r="153" spans="1:11">
      <c r="A153" s="54" t="s">
        <v>53</v>
      </c>
      <c r="B153" s="49" t="s">
        <v>54</v>
      </c>
      <c r="C153" s="50">
        <v>0</v>
      </c>
      <c r="D153" s="50">
        <v>359793</v>
      </c>
      <c r="E153" s="50">
        <v>10000</v>
      </c>
      <c r="F153" s="50">
        <v>30323.5</v>
      </c>
      <c r="G153" s="50">
        <f t="shared" si="20"/>
        <v>30323.5</v>
      </c>
      <c r="H153" s="50">
        <f t="shared" si="21"/>
        <v>-20323.5</v>
      </c>
      <c r="I153" s="51">
        <f t="shared" si="22"/>
        <v>0</v>
      </c>
      <c r="J153" s="51">
        <f t="shared" si="23"/>
        <v>303.23500000000001</v>
      </c>
      <c r="K153" s="51">
        <f t="shared" si="24"/>
        <v>8.4280405677709123</v>
      </c>
    </row>
    <row r="154" spans="1:11">
      <c r="A154" s="55" t="s">
        <v>55</v>
      </c>
      <c r="B154" s="49" t="s">
        <v>56</v>
      </c>
      <c r="C154" s="50">
        <v>0</v>
      </c>
      <c r="D154" s="50">
        <v>359793</v>
      </c>
      <c r="E154" s="50">
        <v>10000</v>
      </c>
      <c r="F154" s="50">
        <v>30323.5</v>
      </c>
      <c r="G154" s="50">
        <f t="shared" si="20"/>
        <v>30323.5</v>
      </c>
      <c r="H154" s="50">
        <f t="shared" si="21"/>
        <v>-20323.5</v>
      </c>
      <c r="I154" s="51">
        <f t="shared" si="22"/>
        <v>0</v>
      </c>
      <c r="J154" s="51">
        <f t="shared" si="23"/>
        <v>303.23500000000001</v>
      </c>
      <c r="K154" s="51">
        <f t="shared" si="24"/>
        <v>8.4280405677709123</v>
      </c>
    </row>
    <row r="155" spans="1:11">
      <c r="A155" s="48"/>
      <c r="B155" s="49" t="s">
        <v>57</v>
      </c>
      <c r="C155" s="50">
        <v>6193781.8099999996</v>
      </c>
      <c r="D155" s="50">
        <v>-593131</v>
      </c>
      <c r="E155" s="50">
        <v>100000</v>
      </c>
      <c r="F155" s="50">
        <v>6859331.3600000003</v>
      </c>
      <c r="G155" s="50">
        <f t="shared" si="20"/>
        <v>665549.55000000075</v>
      </c>
      <c r="H155" s="50">
        <f t="shared" si="21"/>
        <v>-6759331.3600000003</v>
      </c>
      <c r="I155" s="51">
        <f t="shared" si="22"/>
        <v>10.745447134179912</v>
      </c>
      <c r="J155" s="51">
        <f t="shared" si="23"/>
        <v>6859.3313600000001</v>
      </c>
      <c r="K155" s="51">
        <f t="shared" si="24"/>
        <v>-1156.4614494942939</v>
      </c>
    </row>
    <row r="156" spans="1:11">
      <c r="A156" s="48" t="s">
        <v>58</v>
      </c>
      <c r="B156" s="49" t="s">
        <v>59</v>
      </c>
      <c r="C156" s="50">
        <v>-6193781.8099999996</v>
      </c>
      <c r="D156" s="50">
        <v>593131</v>
      </c>
      <c r="E156" s="50">
        <v>-100000</v>
      </c>
      <c r="F156" s="50">
        <v>-6859331.3600000003</v>
      </c>
      <c r="G156" s="50">
        <f t="shared" si="20"/>
        <v>-665549.55000000075</v>
      </c>
      <c r="H156" s="50">
        <f t="shared" si="21"/>
        <v>6759331.3600000003</v>
      </c>
      <c r="I156" s="51">
        <f t="shared" si="22"/>
        <v>10.745447134179912</v>
      </c>
      <c r="J156" s="51">
        <f t="shared" si="23"/>
        <v>6859.3313600000001</v>
      </c>
      <c r="K156" s="51">
        <f t="shared" si="24"/>
        <v>-1156.4614494942939</v>
      </c>
    </row>
    <row r="157" spans="1:11">
      <c r="A157" s="54" t="s">
        <v>60</v>
      </c>
      <c r="B157" s="49" t="s">
        <v>61</v>
      </c>
      <c r="C157" s="50">
        <v>-6193781.8099999996</v>
      </c>
      <c r="D157" s="50">
        <v>593131</v>
      </c>
      <c r="E157" s="50">
        <v>-100000</v>
      </c>
      <c r="F157" s="50">
        <v>-6859331.3600000003</v>
      </c>
      <c r="G157" s="50">
        <f t="shared" si="20"/>
        <v>-665549.55000000075</v>
      </c>
      <c r="H157" s="50">
        <f t="shared" si="21"/>
        <v>6759331.3600000003</v>
      </c>
      <c r="I157" s="51">
        <f t="shared" si="22"/>
        <v>10.745447134179912</v>
      </c>
      <c r="J157" s="51">
        <f t="shared" si="23"/>
        <v>6859.3313600000001</v>
      </c>
      <c r="K157" s="51">
        <f t="shared" si="24"/>
        <v>-1156.4614494942939</v>
      </c>
    </row>
    <row r="158" spans="1:11" ht="26.4">
      <c r="A158" s="55" t="s">
        <v>139</v>
      </c>
      <c r="B158" s="49" t="s">
        <v>140</v>
      </c>
      <c r="C158" s="50">
        <v>-1164459</v>
      </c>
      <c r="D158" s="50">
        <v>593131</v>
      </c>
      <c r="E158" s="50">
        <v>-100000</v>
      </c>
      <c r="F158" s="50">
        <v>-38827.040000000001</v>
      </c>
      <c r="G158" s="50">
        <f t="shared" si="20"/>
        <v>1125631.96</v>
      </c>
      <c r="H158" s="50">
        <f t="shared" si="21"/>
        <v>-61172.959999999999</v>
      </c>
      <c r="I158" s="51">
        <f t="shared" si="22"/>
        <v>-96.66565847316221</v>
      </c>
      <c r="J158" s="51">
        <f t="shared" si="23"/>
        <v>38.827040000000004</v>
      </c>
      <c r="K158" s="51">
        <f t="shared" si="24"/>
        <v>-6.5461154449860155</v>
      </c>
    </row>
    <row r="159" spans="1:11" ht="39.6">
      <c r="A159" s="63" t="s">
        <v>510</v>
      </c>
      <c r="B159" s="60" t="s">
        <v>511</v>
      </c>
      <c r="C159" s="61"/>
      <c r="D159" s="61"/>
      <c r="E159" s="61"/>
      <c r="F159" s="61"/>
      <c r="G159" s="61"/>
      <c r="H159" s="61"/>
      <c r="I159" s="62"/>
      <c r="J159" s="62"/>
      <c r="K159" s="62"/>
    </row>
    <row r="160" spans="1:11">
      <c r="A160" s="48" t="s">
        <v>19</v>
      </c>
      <c r="B160" s="49" t="s">
        <v>20</v>
      </c>
      <c r="C160" s="50">
        <v>2836291</v>
      </c>
      <c r="D160" s="50">
        <v>1579953</v>
      </c>
      <c r="E160" s="50">
        <v>789976</v>
      </c>
      <c r="F160" s="50">
        <v>1579953</v>
      </c>
      <c r="G160" s="50">
        <f t="shared" ref="G160:G170" si="25">F160-C160</f>
        <v>-1256338</v>
      </c>
      <c r="H160" s="50">
        <f t="shared" ref="H160:H170" si="26">E160-F160</f>
        <v>-789977</v>
      </c>
      <c r="I160" s="51">
        <f t="shared" ref="I160:I170" si="27">IF(ISERROR(F160/C160),0,F160/C160*100-100)</f>
        <v>-44.295102300857003</v>
      </c>
      <c r="J160" s="51">
        <f t="shared" ref="J160:J170" si="28">IF(ISERROR(F160/E160),0,F160/E160*100)</f>
        <v>200.00012658612411</v>
      </c>
      <c r="K160" s="51">
        <f t="shared" ref="K160:K170" si="29">IF(ISERROR(F160/D160),0,F160/D160*100)</f>
        <v>100</v>
      </c>
    </row>
    <row r="161" spans="1:11">
      <c r="A161" s="54" t="s">
        <v>23</v>
      </c>
      <c r="B161" s="49" t="s">
        <v>24</v>
      </c>
      <c r="C161" s="50">
        <v>2836291</v>
      </c>
      <c r="D161" s="50">
        <v>1579953</v>
      </c>
      <c r="E161" s="50">
        <v>789976</v>
      </c>
      <c r="F161" s="50">
        <v>1579953</v>
      </c>
      <c r="G161" s="50">
        <f t="shared" si="25"/>
        <v>-1256338</v>
      </c>
      <c r="H161" s="50">
        <f t="shared" si="26"/>
        <v>-789977</v>
      </c>
      <c r="I161" s="51">
        <f t="shared" si="27"/>
        <v>-44.295102300857003</v>
      </c>
      <c r="J161" s="51">
        <f t="shared" si="28"/>
        <v>200.00012658612411</v>
      </c>
      <c r="K161" s="51">
        <f t="shared" si="29"/>
        <v>100</v>
      </c>
    </row>
    <row r="162" spans="1:11" ht="26.4">
      <c r="A162" s="55" t="s">
        <v>25</v>
      </c>
      <c r="B162" s="49" t="s">
        <v>26</v>
      </c>
      <c r="C162" s="50">
        <v>2836291</v>
      </c>
      <c r="D162" s="50">
        <v>1579953</v>
      </c>
      <c r="E162" s="50">
        <v>789976</v>
      </c>
      <c r="F162" s="50">
        <v>1579953</v>
      </c>
      <c r="G162" s="50">
        <f t="shared" si="25"/>
        <v>-1256338</v>
      </c>
      <c r="H162" s="50">
        <f t="shared" si="26"/>
        <v>-789977</v>
      </c>
      <c r="I162" s="51">
        <f t="shared" si="27"/>
        <v>-44.295102300857003</v>
      </c>
      <c r="J162" s="51">
        <f t="shared" si="28"/>
        <v>200.00012658612411</v>
      </c>
      <c r="K162" s="51">
        <f t="shared" si="29"/>
        <v>100</v>
      </c>
    </row>
    <row r="163" spans="1:11">
      <c r="A163" s="48" t="s">
        <v>27</v>
      </c>
      <c r="B163" s="49" t="s">
        <v>28</v>
      </c>
      <c r="C163" s="50">
        <v>789977</v>
      </c>
      <c r="D163" s="50">
        <v>1579953</v>
      </c>
      <c r="E163" s="50">
        <v>789976</v>
      </c>
      <c r="F163" s="50">
        <v>789976</v>
      </c>
      <c r="G163" s="50">
        <f t="shared" si="25"/>
        <v>-1</v>
      </c>
      <c r="H163" s="50">
        <f t="shared" si="26"/>
        <v>0</v>
      </c>
      <c r="I163" s="51">
        <f t="shared" si="27"/>
        <v>-1.2658596389769627E-4</v>
      </c>
      <c r="J163" s="51">
        <f t="shared" si="28"/>
        <v>100</v>
      </c>
      <c r="K163" s="51">
        <f t="shared" si="29"/>
        <v>49.999968353488995</v>
      </c>
    </row>
    <row r="164" spans="1:11">
      <c r="A164" s="54" t="s">
        <v>29</v>
      </c>
      <c r="B164" s="49" t="s">
        <v>30</v>
      </c>
      <c r="C164" s="50">
        <v>789977</v>
      </c>
      <c r="D164" s="50">
        <v>1579953</v>
      </c>
      <c r="E164" s="50">
        <v>789976</v>
      </c>
      <c r="F164" s="50">
        <v>789976</v>
      </c>
      <c r="G164" s="50">
        <f t="shared" si="25"/>
        <v>-1</v>
      </c>
      <c r="H164" s="50">
        <f t="shared" si="26"/>
        <v>0</v>
      </c>
      <c r="I164" s="51">
        <f t="shared" si="27"/>
        <v>-1.2658596389769627E-4</v>
      </c>
      <c r="J164" s="51">
        <f t="shared" si="28"/>
        <v>100</v>
      </c>
      <c r="K164" s="51">
        <f t="shared" si="29"/>
        <v>49.999968353488995</v>
      </c>
    </row>
    <row r="165" spans="1:11" ht="26.4">
      <c r="A165" s="55" t="s">
        <v>45</v>
      </c>
      <c r="B165" s="49" t="s">
        <v>46</v>
      </c>
      <c r="C165" s="50">
        <v>789977</v>
      </c>
      <c r="D165" s="50">
        <v>1579953</v>
      </c>
      <c r="E165" s="50">
        <v>789976</v>
      </c>
      <c r="F165" s="50">
        <v>789976</v>
      </c>
      <c r="G165" s="50">
        <f t="shared" si="25"/>
        <v>-1</v>
      </c>
      <c r="H165" s="50">
        <f t="shared" si="26"/>
        <v>0</v>
      </c>
      <c r="I165" s="51">
        <f t="shared" si="27"/>
        <v>-1.2658596389769627E-4</v>
      </c>
      <c r="J165" s="51">
        <f t="shared" si="28"/>
        <v>100</v>
      </c>
      <c r="K165" s="51">
        <f t="shared" si="29"/>
        <v>49.999968353488995</v>
      </c>
    </row>
    <row r="166" spans="1:11" ht="26.4">
      <c r="A166" s="56" t="s">
        <v>157</v>
      </c>
      <c r="B166" s="49" t="s">
        <v>158</v>
      </c>
      <c r="C166" s="50">
        <v>789977</v>
      </c>
      <c r="D166" s="50">
        <v>1579953</v>
      </c>
      <c r="E166" s="50">
        <v>789976</v>
      </c>
      <c r="F166" s="50">
        <v>789976</v>
      </c>
      <c r="G166" s="50">
        <f t="shared" si="25"/>
        <v>-1</v>
      </c>
      <c r="H166" s="50">
        <f t="shared" si="26"/>
        <v>0</v>
      </c>
      <c r="I166" s="51">
        <f t="shared" si="27"/>
        <v>-1.2658596389769627E-4</v>
      </c>
      <c r="J166" s="51">
        <f t="shared" si="28"/>
        <v>100</v>
      </c>
      <c r="K166" s="51">
        <f t="shared" si="29"/>
        <v>49.999968353488995</v>
      </c>
    </row>
    <row r="167" spans="1:11" ht="39.6">
      <c r="A167" s="57" t="s">
        <v>161</v>
      </c>
      <c r="B167" s="49" t="s">
        <v>162</v>
      </c>
      <c r="C167" s="50">
        <v>789977</v>
      </c>
      <c r="D167" s="50">
        <v>1579953</v>
      </c>
      <c r="E167" s="50">
        <v>789976</v>
      </c>
      <c r="F167" s="50">
        <v>789976</v>
      </c>
      <c r="G167" s="50">
        <f t="shared" si="25"/>
        <v>-1</v>
      </c>
      <c r="H167" s="50">
        <f t="shared" si="26"/>
        <v>0</v>
      </c>
      <c r="I167" s="51">
        <f t="shared" si="27"/>
        <v>-1.2658596389769627E-4</v>
      </c>
      <c r="J167" s="51">
        <f t="shared" si="28"/>
        <v>100</v>
      </c>
      <c r="K167" s="51">
        <f t="shared" si="29"/>
        <v>49.999968353488995</v>
      </c>
    </row>
    <row r="168" spans="1:11">
      <c r="A168" s="48"/>
      <c r="B168" s="49" t="s">
        <v>57</v>
      </c>
      <c r="C168" s="50">
        <v>2046314</v>
      </c>
      <c r="D168" s="50">
        <v>0</v>
      </c>
      <c r="E168" s="50">
        <v>0</v>
      </c>
      <c r="F168" s="50">
        <v>789977</v>
      </c>
      <c r="G168" s="50">
        <f t="shared" si="25"/>
        <v>-1256337</v>
      </c>
      <c r="H168" s="50">
        <f t="shared" si="26"/>
        <v>-789977</v>
      </c>
      <c r="I168" s="51">
        <f t="shared" si="27"/>
        <v>-61.395123133595334</v>
      </c>
      <c r="J168" s="51">
        <f t="shared" si="28"/>
        <v>0</v>
      </c>
      <c r="K168" s="51">
        <f t="shared" si="29"/>
        <v>0</v>
      </c>
    </row>
    <row r="169" spans="1:11">
      <c r="A169" s="48" t="s">
        <v>58</v>
      </c>
      <c r="B169" s="49" t="s">
        <v>59</v>
      </c>
      <c r="C169" s="50">
        <v>-2046314</v>
      </c>
      <c r="D169" s="50">
        <v>0</v>
      </c>
      <c r="E169" s="50">
        <v>0</v>
      </c>
      <c r="F169" s="50">
        <v>-789977</v>
      </c>
      <c r="G169" s="50">
        <f t="shared" si="25"/>
        <v>1256337</v>
      </c>
      <c r="H169" s="50">
        <f t="shared" si="26"/>
        <v>789977</v>
      </c>
      <c r="I169" s="51">
        <f t="shared" si="27"/>
        <v>-61.395123133595334</v>
      </c>
      <c r="J169" s="51">
        <f t="shared" si="28"/>
        <v>0</v>
      </c>
      <c r="K169" s="51">
        <f t="shared" si="29"/>
        <v>0</v>
      </c>
    </row>
    <row r="170" spans="1:11">
      <c r="A170" s="54" t="s">
        <v>60</v>
      </c>
      <c r="B170" s="49" t="s">
        <v>61</v>
      </c>
      <c r="C170" s="50">
        <v>-2046314</v>
      </c>
      <c r="D170" s="50">
        <v>0</v>
      </c>
      <c r="E170" s="50">
        <v>0</v>
      </c>
      <c r="F170" s="50">
        <v>-789977</v>
      </c>
      <c r="G170" s="50">
        <f t="shared" si="25"/>
        <v>1256337</v>
      </c>
      <c r="H170" s="50">
        <f t="shared" si="26"/>
        <v>789977</v>
      </c>
      <c r="I170" s="51">
        <f t="shared" si="27"/>
        <v>-61.395123133595334</v>
      </c>
      <c r="J170" s="51">
        <f t="shared" si="28"/>
        <v>0</v>
      </c>
      <c r="K170" s="51">
        <f t="shared" si="29"/>
        <v>0</v>
      </c>
    </row>
    <row r="171" spans="1:11" ht="39.6">
      <c r="A171" s="59" t="s">
        <v>461</v>
      </c>
      <c r="B171" s="60" t="s">
        <v>512</v>
      </c>
      <c r="C171" s="61"/>
      <c r="D171" s="61"/>
      <c r="E171" s="61"/>
      <c r="F171" s="61"/>
      <c r="G171" s="61"/>
      <c r="H171" s="61"/>
      <c r="I171" s="62"/>
      <c r="J171" s="62"/>
      <c r="K171" s="62"/>
    </row>
    <row r="172" spans="1:11">
      <c r="A172" s="48" t="s">
        <v>19</v>
      </c>
      <c r="B172" s="49" t="s">
        <v>20</v>
      </c>
      <c r="C172" s="50">
        <v>78561561.060000002</v>
      </c>
      <c r="D172" s="50">
        <v>77306543</v>
      </c>
      <c r="E172" s="50">
        <v>43890770</v>
      </c>
      <c r="F172" s="50">
        <v>75742486.409999996</v>
      </c>
      <c r="G172" s="50">
        <f t="shared" ref="G172:G196" si="30">F172-C172</f>
        <v>-2819074.650000006</v>
      </c>
      <c r="H172" s="50">
        <f t="shared" ref="H172:H196" si="31">E172-F172</f>
        <v>-31851716.409999996</v>
      </c>
      <c r="I172" s="51">
        <f t="shared" ref="I172:I196" si="32">IF(ISERROR(F172/C172),0,F172/C172*100-100)</f>
        <v>-3.588363840997232</v>
      </c>
      <c r="J172" s="51">
        <f t="shared" ref="J172:J196" si="33">IF(ISERROR(F172/E172),0,F172/E172*100)</f>
        <v>172.5704206374142</v>
      </c>
      <c r="K172" s="51">
        <f t="shared" ref="K172:K196" si="34">IF(ISERROR(F172/D172),0,F172/D172*100)</f>
        <v>97.976812143831083</v>
      </c>
    </row>
    <row r="173" spans="1:11" ht="26.4">
      <c r="A173" s="54" t="s">
        <v>21</v>
      </c>
      <c r="B173" s="49" t="s">
        <v>22</v>
      </c>
      <c r="C173" s="50">
        <v>2501949.06</v>
      </c>
      <c r="D173" s="50">
        <v>4480214</v>
      </c>
      <c r="E173" s="50">
        <v>2507573</v>
      </c>
      <c r="F173" s="50">
        <v>2916157.41</v>
      </c>
      <c r="G173" s="50">
        <f t="shared" si="30"/>
        <v>414208.35000000009</v>
      </c>
      <c r="H173" s="50">
        <f t="shared" si="31"/>
        <v>-408584.41000000015</v>
      </c>
      <c r="I173" s="51">
        <f t="shared" si="32"/>
        <v>16.555426991786959</v>
      </c>
      <c r="J173" s="51">
        <f t="shared" si="33"/>
        <v>116.29401855898114</v>
      </c>
      <c r="K173" s="51">
        <f t="shared" si="34"/>
        <v>65.089690135337293</v>
      </c>
    </row>
    <row r="174" spans="1:11">
      <c r="A174" s="54" t="s">
        <v>23</v>
      </c>
      <c r="B174" s="49" t="s">
        <v>24</v>
      </c>
      <c r="C174" s="50">
        <v>76059612</v>
      </c>
      <c r="D174" s="50">
        <v>72826329</v>
      </c>
      <c r="E174" s="50">
        <v>41383197</v>
      </c>
      <c r="F174" s="50">
        <v>72826329</v>
      </c>
      <c r="G174" s="50">
        <f t="shared" si="30"/>
        <v>-3233283</v>
      </c>
      <c r="H174" s="50">
        <f t="shared" si="31"/>
        <v>-31443132</v>
      </c>
      <c r="I174" s="51">
        <f t="shared" si="32"/>
        <v>-4.250985398137459</v>
      </c>
      <c r="J174" s="51">
        <f t="shared" si="33"/>
        <v>175.98043234794062</v>
      </c>
      <c r="K174" s="51">
        <f t="shared" si="34"/>
        <v>100</v>
      </c>
    </row>
    <row r="175" spans="1:11" ht="26.4">
      <c r="A175" s="55" t="s">
        <v>25</v>
      </c>
      <c r="B175" s="49" t="s">
        <v>26</v>
      </c>
      <c r="C175" s="50">
        <v>76059612</v>
      </c>
      <c r="D175" s="50">
        <v>72826329</v>
      </c>
      <c r="E175" s="50">
        <v>41383197</v>
      </c>
      <c r="F175" s="50">
        <v>72826329</v>
      </c>
      <c r="G175" s="50">
        <f t="shared" si="30"/>
        <v>-3233283</v>
      </c>
      <c r="H175" s="50">
        <f t="shared" si="31"/>
        <v>-31443132</v>
      </c>
      <c r="I175" s="51">
        <f t="shared" si="32"/>
        <v>-4.250985398137459</v>
      </c>
      <c r="J175" s="51">
        <f t="shared" si="33"/>
        <v>175.98043234794062</v>
      </c>
      <c r="K175" s="51">
        <f t="shared" si="34"/>
        <v>100</v>
      </c>
    </row>
    <row r="176" spans="1:11">
      <c r="A176" s="48" t="s">
        <v>27</v>
      </c>
      <c r="B176" s="49" t="s">
        <v>28</v>
      </c>
      <c r="C176" s="50">
        <v>43686247.93</v>
      </c>
      <c r="D176" s="50">
        <v>78959169</v>
      </c>
      <c r="E176" s="50">
        <v>44658846</v>
      </c>
      <c r="F176" s="50">
        <v>45845449.869999997</v>
      </c>
      <c r="G176" s="50">
        <f t="shared" si="30"/>
        <v>2159201.9399999976</v>
      </c>
      <c r="H176" s="50">
        <f t="shared" si="31"/>
        <v>-1186603.8699999973</v>
      </c>
      <c r="I176" s="51">
        <f t="shared" si="32"/>
        <v>4.9425209128963559</v>
      </c>
      <c r="J176" s="51">
        <f t="shared" si="33"/>
        <v>102.65704104848565</v>
      </c>
      <c r="K176" s="51">
        <f t="shared" si="34"/>
        <v>58.062224375740321</v>
      </c>
    </row>
    <row r="177" spans="1:11">
      <c r="A177" s="54" t="s">
        <v>29</v>
      </c>
      <c r="B177" s="49" t="s">
        <v>30</v>
      </c>
      <c r="C177" s="50">
        <v>38932841.039999999</v>
      </c>
      <c r="D177" s="50">
        <v>72568375</v>
      </c>
      <c r="E177" s="50">
        <v>44199085</v>
      </c>
      <c r="F177" s="50">
        <v>40826664.75</v>
      </c>
      <c r="G177" s="50">
        <f t="shared" si="30"/>
        <v>1893823.7100000009</v>
      </c>
      <c r="H177" s="50">
        <f t="shared" si="31"/>
        <v>3372420.25</v>
      </c>
      <c r="I177" s="51">
        <f t="shared" si="32"/>
        <v>4.8643347349202344</v>
      </c>
      <c r="J177" s="51">
        <f t="shared" si="33"/>
        <v>92.369931979361112</v>
      </c>
      <c r="K177" s="51">
        <f t="shared" si="34"/>
        <v>56.259582428296071</v>
      </c>
    </row>
    <row r="178" spans="1:11">
      <c r="A178" s="55" t="s">
        <v>31</v>
      </c>
      <c r="B178" s="49" t="s">
        <v>32</v>
      </c>
      <c r="C178" s="50">
        <v>9341233.2699999996</v>
      </c>
      <c r="D178" s="50">
        <v>23486450</v>
      </c>
      <c r="E178" s="50">
        <v>10213646</v>
      </c>
      <c r="F178" s="50">
        <v>10140985.67</v>
      </c>
      <c r="G178" s="50">
        <f t="shared" si="30"/>
        <v>799752.40000000037</v>
      </c>
      <c r="H178" s="50">
        <f t="shared" si="31"/>
        <v>72660.330000000075</v>
      </c>
      <c r="I178" s="51">
        <f t="shared" si="32"/>
        <v>8.5615290495791214</v>
      </c>
      <c r="J178" s="51">
        <f t="shared" si="33"/>
        <v>99.288595571062473</v>
      </c>
      <c r="K178" s="51">
        <f t="shared" si="34"/>
        <v>43.178026777141717</v>
      </c>
    </row>
    <row r="179" spans="1:11">
      <c r="A179" s="56" t="s">
        <v>33</v>
      </c>
      <c r="B179" s="49" t="s">
        <v>34</v>
      </c>
      <c r="C179" s="50">
        <v>7151991.9800000004</v>
      </c>
      <c r="D179" s="50">
        <v>18042413</v>
      </c>
      <c r="E179" s="50">
        <v>7905360</v>
      </c>
      <c r="F179" s="50">
        <v>7863616.6900000004</v>
      </c>
      <c r="G179" s="50">
        <f t="shared" si="30"/>
        <v>711624.71</v>
      </c>
      <c r="H179" s="50">
        <f t="shared" si="31"/>
        <v>41743.30999999959</v>
      </c>
      <c r="I179" s="51">
        <f t="shared" si="32"/>
        <v>9.950021084894999</v>
      </c>
      <c r="J179" s="51">
        <f t="shared" si="33"/>
        <v>99.471961934687357</v>
      </c>
      <c r="K179" s="51">
        <f t="shared" si="34"/>
        <v>43.584063229236577</v>
      </c>
    </row>
    <row r="180" spans="1:11">
      <c r="A180" s="56" t="s">
        <v>35</v>
      </c>
      <c r="B180" s="49" t="s">
        <v>36</v>
      </c>
      <c r="C180" s="50">
        <v>2189241.29</v>
      </c>
      <c r="D180" s="50">
        <v>5444037</v>
      </c>
      <c r="E180" s="50">
        <v>2308286</v>
      </c>
      <c r="F180" s="50">
        <v>2277368.98</v>
      </c>
      <c r="G180" s="50">
        <f t="shared" si="30"/>
        <v>88127.689999999944</v>
      </c>
      <c r="H180" s="50">
        <f t="shared" si="31"/>
        <v>30917.020000000019</v>
      </c>
      <c r="I180" s="51">
        <f t="shared" si="32"/>
        <v>4.0254900363221395</v>
      </c>
      <c r="J180" s="51">
        <f t="shared" si="33"/>
        <v>98.660607047826829</v>
      </c>
      <c r="K180" s="51">
        <f t="shared" si="34"/>
        <v>41.832356760249795</v>
      </c>
    </row>
    <row r="181" spans="1:11">
      <c r="A181" s="57" t="s">
        <v>37</v>
      </c>
      <c r="B181" s="49" t="s">
        <v>38</v>
      </c>
      <c r="C181" s="50">
        <v>8854.51</v>
      </c>
      <c r="D181" s="50">
        <v>0</v>
      </c>
      <c r="E181" s="50">
        <v>0</v>
      </c>
      <c r="F181" s="50">
        <v>9374.52</v>
      </c>
      <c r="G181" s="50">
        <f t="shared" si="30"/>
        <v>520.01000000000022</v>
      </c>
      <c r="H181" s="50">
        <f t="shared" si="31"/>
        <v>-9374.52</v>
      </c>
      <c r="I181" s="51">
        <f t="shared" si="32"/>
        <v>5.8728263901672619</v>
      </c>
      <c r="J181" s="51">
        <f t="shared" si="33"/>
        <v>0</v>
      </c>
      <c r="K181" s="51">
        <f t="shared" si="34"/>
        <v>0</v>
      </c>
    </row>
    <row r="182" spans="1:11">
      <c r="A182" s="55" t="s">
        <v>39</v>
      </c>
      <c r="B182" s="49" t="s">
        <v>40</v>
      </c>
      <c r="C182" s="50">
        <v>26074436.210000001</v>
      </c>
      <c r="D182" s="50">
        <v>44185485</v>
      </c>
      <c r="E182" s="50">
        <v>33829670</v>
      </c>
      <c r="F182" s="50">
        <v>26567270.5</v>
      </c>
      <c r="G182" s="50">
        <f t="shared" si="30"/>
        <v>492834.28999999911</v>
      </c>
      <c r="H182" s="50">
        <f t="shared" si="31"/>
        <v>7262399.5</v>
      </c>
      <c r="I182" s="51">
        <f t="shared" si="32"/>
        <v>1.8901052587706317</v>
      </c>
      <c r="J182" s="51">
        <f t="shared" si="33"/>
        <v>78.532455386056085</v>
      </c>
      <c r="K182" s="51">
        <f t="shared" si="34"/>
        <v>60.126692057357744</v>
      </c>
    </row>
    <row r="183" spans="1:11">
      <c r="A183" s="56" t="s">
        <v>41</v>
      </c>
      <c r="B183" s="49" t="s">
        <v>42</v>
      </c>
      <c r="C183" s="50">
        <v>26074436.210000001</v>
      </c>
      <c r="D183" s="50">
        <v>44181646</v>
      </c>
      <c r="E183" s="50">
        <v>33829670</v>
      </c>
      <c r="F183" s="50">
        <v>26563432.199999999</v>
      </c>
      <c r="G183" s="50">
        <f t="shared" si="30"/>
        <v>488995.98999999836</v>
      </c>
      <c r="H183" s="50">
        <f t="shared" si="31"/>
        <v>7266237.8000000007</v>
      </c>
      <c r="I183" s="51">
        <f t="shared" si="32"/>
        <v>1.8753847103795067</v>
      </c>
      <c r="J183" s="51">
        <f t="shared" si="33"/>
        <v>78.521109428498718</v>
      </c>
      <c r="K183" s="51">
        <f t="shared" si="34"/>
        <v>60.12322899875663</v>
      </c>
    </row>
    <row r="184" spans="1:11">
      <c r="A184" s="56" t="s">
        <v>43</v>
      </c>
      <c r="B184" s="49" t="s">
        <v>44</v>
      </c>
      <c r="C184" s="50">
        <v>0</v>
      </c>
      <c r="D184" s="50">
        <v>3839</v>
      </c>
      <c r="E184" s="50">
        <v>0</v>
      </c>
      <c r="F184" s="50">
        <v>3838.3</v>
      </c>
      <c r="G184" s="50">
        <f t="shared" si="30"/>
        <v>3838.3</v>
      </c>
      <c r="H184" s="50">
        <f t="shared" si="31"/>
        <v>-3838.3</v>
      </c>
      <c r="I184" s="51">
        <f t="shared" si="32"/>
        <v>0</v>
      </c>
      <c r="J184" s="51">
        <f t="shared" si="33"/>
        <v>0</v>
      </c>
      <c r="K184" s="51">
        <f t="shared" si="34"/>
        <v>99.98176608491795</v>
      </c>
    </row>
    <row r="185" spans="1:11" ht="26.4">
      <c r="A185" s="55" t="s">
        <v>45</v>
      </c>
      <c r="B185" s="49" t="s">
        <v>46</v>
      </c>
      <c r="C185" s="50">
        <v>3517171.56</v>
      </c>
      <c r="D185" s="50">
        <v>4896440</v>
      </c>
      <c r="E185" s="50">
        <v>155769</v>
      </c>
      <c r="F185" s="50">
        <v>4118408.58</v>
      </c>
      <c r="G185" s="50">
        <f t="shared" si="30"/>
        <v>601237.02</v>
      </c>
      <c r="H185" s="50">
        <f t="shared" si="31"/>
        <v>-3962639.58</v>
      </c>
      <c r="I185" s="51">
        <f t="shared" si="32"/>
        <v>17.094333038448653</v>
      </c>
      <c r="J185" s="51">
        <f t="shared" si="33"/>
        <v>2643.9205361785721</v>
      </c>
      <c r="K185" s="51">
        <f t="shared" si="34"/>
        <v>84.110263375023493</v>
      </c>
    </row>
    <row r="186" spans="1:11" ht="26.4">
      <c r="A186" s="56" t="s">
        <v>157</v>
      </c>
      <c r="B186" s="49" t="s">
        <v>158</v>
      </c>
      <c r="C186" s="50">
        <v>3517171.56</v>
      </c>
      <c r="D186" s="50">
        <v>4896440</v>
      </c>
      <c r="E186" s="50">
        <v>155769</v>
      </c>
      <c r="F186" s="50">
        <v>4118408.58</v>
      </c>
      <c r="G186" s="50">
        <f t="shared" si="30"/>
        <v>601237.02</v>
      </c>
      <c r="H186" s="50">
        <f t="shared" si="31"/>
        <v>-3962639.58</v>
      </c>
      <c r="I186" s="51">
        <f t="shared" si="32"/>
        <v>17.094333038448653</v>
      </c>
      <c r="J186" s="51">
        <f t="shared" si="33"/>
        <v>2643.9205361785721</v>
      </c>
      <c r="K186" s="51">
        <f t="shared" si="34"/>
        <v>84.110263375023493</v>
      </c>
    </row>
    <row r="187" spans="1:11" ht="39.6">
      <c r="A187" s="57" t="s">
        <v>161</v>
      </c>
      <c r="B187" s="49" t="s">
        <v>162</v>
      </c>
      <c r="C187" s="50">
        <v>3517171.56</v>
      </c>
      <c r="D187" s="50">
        <v>4896440</v>
      </c>
      <c r="E187" s="50">
        <v>155769</v>
      </c>
      <c r="F187" s="50">
        <v>4118408.58</v>
      </c>
      <c r="G187" s="50">
        <f t="shared" si="30"/>
        <v>601237.02</v>
      </c>
      <c r="H187" s="50">
        <f t="shared" si="31"/>
        <v>-3962639.58</v>
      </c>
      <c r="I187" s="51">
        <f t="shared" si="32"/>
        <v>17.094333038448653</v>
      </c>
      <c r="J187" s="51">
        <f t="shared" si="33"/>
        <v>2643.9205361785721</v>
      </c>
      <c r="K187" s="51">
        <f t="shared" si="34"/>
        <v>84.110263375023493</v>
      </c>
    </row>
    <row r="188" spans="1:11">
      <c r="A188" s="54" t="s">
        <v>53</v>
      </c>
      <c r="B188" s="49" t="s">
        <v>54</v>
      </c>
      <c r="C188" s="50">
        <v>4753406.8899999997</v>
      </c>
      <c r="D188" s="50">
        <v>6390794</v>
      </c>
      <c r="E188" s="50">
        <v>459761</v>
      </c>
      <c r="F188" s="50">
        <v>5018785.12</v>
      </c>
      <c r="G188" s="50">
        <f t="shared" si="30"/>
        <v>265378.23000000045</v>
      </c>
      <c r="H188" s="50">
        <f t="shared" si="31"/>
        <v>-4559024.12</v>
      </c>
      <c r="I188" s="51">
        <f t="shared" si="32"/>
        <v>5.5829058218914724</v>
      </c>
      <c r="J188" s="51">
        <f t="shared" si="33"/>
        <v>1091.6074047167986</v>
      </c>
      <c r="K188" s="51">
        <f t="shared" si="34"/>
        <v>78.531480125943659</v>
      </c>
    </row>
    <row r="189" spans="1:11">
      <c r="A189" s="55" t="s">
        <v>55</v>
      </c>
      <c r="B189" s="49" t="s">
        <v>56</v>
      </c>
      <c r="C189" s="50">
        <v>364857.49</v>
      </c>
      <c r="D189" s="50">
        <v>1281542</v>
      </c>
      <c r="E189" s="50">
        <v>459761</v>
      </c>
      <c r="F189" s="50">
        <v>420458.32</v>
      </c>
      <c r="G189" s="50">
        <f t="shared" si="30"/>
        <v>55600.830000000016</v>
      </c>
      <c r="H189" s="50">
        <f t="shared" si="31"/>
        <v>39302.679999999993</v>
      </c>
      <c r="I189" s="51">
        <f t="shared" si="32"/>
        <v>15.239054020790419</v>
      </c>
      <c r="J189" s="51">
        <f t="shared" si="33"/>
        <v>91.451497625940434</v>
      </c>
      <c r="K189" s="51">
        <f t="shared" si="34"/>
        <v>32.808781920530109</v>
      </c>
    </row>
    <row r="190" spans="1:11">
      <c r="A190" s="55" t="s">
        <v>185</v>
      </c>
      <c r="B190" s="49" t="s">
        <v>186</v>
      </c>
      <c r="C190" s="50">
        <v>4388549.4000000004</v>
      </c>
      <c r="D190" s="50">
        <v>5109252</v>
      </c>
      <c r="E190" s="50">
        <v>0</v>
      </c>
      <c r="F190" s="50">
        <v>4598326.8</v>
      </c>
      <c r="G190" s="50">
        <f t="shared" si="30"/>
        <v>209777.39999999944</v>
      </c>
      <c r="H190" s="50">
        <f t="shared" si="31"/>
        <v>-4598326.8</v>
      </c>
      <c r="I190" s="51">
        <f t="shared" si="32"/>
        <v>4.7801079782763765</v>
      </c>
      <c r="J190" s="51">
        <f t="shared" si="33"/>
        <v>0</v>
      </c>
      <c r="K190" s="51">
        <f t="shared" si="34"/>
        <v>89.999999999999986</v>
      </c>
    </row>
    <row r="191" spans="1:11" ht="26.4">
      <c r="A191" s="56" t="s">
        <v>187</v>
      </c>
      <c r="B191" s="49" t="s">
        <v>188</v>
      </c>
      <c r="C191" s="50">
        <v>4388549.4000000004</v>
      </c>
      <c r="D191" s="50">
        <v>5109252</v>
      </c>
      <c r="E191" s="50">
        <v>0</v>
      </c>
      <c r="F191" s="50">
        <v>4598326.8</v>
      </c>
      <c r="G191" s="50">
        <f t="shared" si="30"/>
        <v>209777.39999999944</v>
      </c>
      <c r="H191" s="50">
        <f t="shared" si="31"/>
        <v>-4598326.8</v>
      </c>
      <c r="I191" s="51">
        <f t="shared" si="32"/>
        <v>4.7801079782763765</v>
      </c>
      <c r="J191" s="51">
        <f t="shared" si="33"/>
        <v>0</v>
      </c>
      <c r="K191" s="51">
        <f t="shared" si="34"/>
        <v>89.999999999999986</v>
      </c>
    </row>
    <row r="192" spans="1:11" ht="39.6">
      <c r="A192" s="57" t="s">
        <v>191</v>
      </c>
      <c r="B192" s="49" t="s">
        <v>192</v>
      </c>
      <c r="C192" s="50">
        <v>4388549.4000000004</v>
      </c>
      <c r="D192" s="50">
        <v>5109252</v>
      </c>
      <c r="E192" s="50">
        <v>0</v>
      </c>
      <c r="F192" s="50">
        <v>4598326.8</v>
      </c>
      <c r="G192" s="50">
        <f t="shared" si="30"/>
        <v>209777.39999999944</v>
      </c>
      <c r="H192" s="50">
        <f t="shared" si="31"/>
        <v>-4598326.8</v>
      </c>
      <c r="I192" s="51">
        <f t="shared" si="32"/>
        <v>4.7801079782763765</v>
      </c>
      <c r="J192" s="51">
        <f t="shared" si="33"/>
        <v>0</v>
      </c>
      <c r="K192" s="51">
        <f t="shared" si="34"/>
        <v>89.999999999999986</v>
      </c>
    </row>
    <row r="193" spans="1:11">
      <c r="A193" s="48"/>
      <c r="B193" s="49" t="s">
        <v>57</v>
      </c>
      <c r="C193" s="50">
        <v>34875313.130000003</v>
      </c>
      <c r="D193" s="50">
        <v>-1652626</v>
      </c>
      <c r="E193" s="50">
        <v>-768076</v>
      </c>
      <c r="F193" s="50">
        <v>29897036.539999999</v>
      </c>
      <c r="G193" s="50">
        <f t="shared" si="30"/>
        <v>-4978276.5900000036</v>
      </c>
      <c r="H193" s="50">
        <f t="shared" si="31"/>
        <v>-30665112.539999999</v>
      </c>
      <c r="I193" s="51">
        <f t="shared" si="32"/>
        <v>-14.274500049485297</v>
      </c>
      <c r="J193" s="51">
        <f t="shared" si="33"/>
        <v>-3892.458108312198</v>
      </c>
      <c r="K193" s="51">
        <f t="shared" si="34"/>
        <v>-1809.0624581726295</v>
      </c>
    </row>
    <row r="194" spans="1:11">
      <c r="A194" s="48" t="s">
        <v>58</v>
      </c>
      <c r="B194" s="49" t="s">
        <v>59</v>
      </c>
      <c r="C194" s="50">
        <v>-34875313.130000003</v>
      </c>
      <c r="D194" s="50">
        <v>1652626</v>
      </c>
      <c r="E194" s="50">
        <v>768076</v>
      </c>
      <c r="F194" s="50">
        <v>-29897036.539999999</v>
      </c>
      <c r="G194" s="50">
        <f t="shared" si="30"/>
        <v>4978276.5900000036</v>
      </c>
      <c r="H194" s="50">
        <f t="shared" si="31"/>
        <v>30665112.539999999</v>
      </c>
      <c r="I194" s="51">
        <f t="shared" si="32"/>
        <v>-14.274500049485297</v>
      </c>
      <c r="J194" s="51">
        <f t="shared" si="33"/>
        <v>-3892.458108312198</v>
      </c>
      <c r="K194" s="51">
        <f t="shared" si="34"/>
        <v>-1809.0624581726295</v>
      </c>
    </row>
    <row r="195" spans="1:11">
      <c r="A195" s="54" t="s">
        <v>60</v>
      </c>
      <c r="B195" s="49" t="s">
        <v>61</v>
      </c>
      <c r="C195" s="50">
        <v>-34875313.130000003</v>
      </c>
      <c r="D195" s="50">
        <v>1652626</v>
      </c>
      <c r="E195" s="50">
        <v>768076</v>
      </c>
      <c r="F195" s="50">
        <v>-29897036.539999999</v>
      </c>
      <c r="G195" s="50">
        <f t="shared" si="30"/>
        <v>4978276.5900000036</v>
      </c>
      <c r="H195" s="50">
        <f t="shared" si="31"/>
        <v>30665112.539999999</v>
      </c>
      <c r="I195" s="51">
        <f t="shared" si="32"/>
        <v>-14.274500049485297</v>
      </c>
      <c r="J195" s="51">
        <f t="shared" si="33"/>
        <v>-3892.458108312198</v>
      </c>
      <c r="K195" s="51">
        <f t="shared" si="34"/>
        <v>-1809.0624581726295</v>
      </c>
    </row>
    <row r="196" spans="1:11" ht="26.4">
      <c r="A196" s="55" t="s">
        <v>139</v>
      </c>
      <c r="B196" s="49" t="s">
        <v>140</v>
      </c>
      <c r="C196" s="50">
        <v>-1288686.4099999999</v>
      </c>
      <c r="D196" s="50">
        <v>1652626</v>
      </c>
      <c r="E196" s="50">
        <v>768076</v>
      </c>
      <c r="F196" s="50">
        <v>-1302623.05</v>
      </c>
      <c r="G196" s="50">
        <f t="shared" si="30"/>
        <v>-13936.64000000013</v>
      </c>
      <c r="H196" s="50">
        <f t="shared" si="31"/>
        <v>2070699.05</v>
      </c>
      <c r="I196" s="51">
        <f t="shared" si="32"/>
        <v>1.0814609273329836</v>
      </c>
      <c r="J196" s="51">
        <f t="shared" si="33"/>
        <v>-169.59559340481931</v>
      </c>
      <c r="K196" s="51">
        <f t="shared" si="34"/>
        <v>-78.821406053154192</v>
      </c>
    </row>
    <row r="197" spans="1:11">
      <c r="A197" s="63" t="s">
        <v>513</v>
      </c>
      <c r="B197" s="60" t="s">
        <v>514</v>
      </c>
      <c r="C197" s="61"/>
      <c r="D197" s="61"/>
      <c r="E197" s="61"/>
      <c r="F197" s="61"/>
      <c r="G197" s="61"/>
      <c r="H197" s="61"/>
      <c r="I197" s="62"/>
      <c r="J197" s="62"/>
      <c r="K197" s="62"/>
    </row>
    <row r="198" spans="1:11">
      <c r="A198" s="48" t="s">
        <v>19</v>
      </c>
      <c r="B198" s="49" t="s">
        <v>20</v>
      </c>
      <c r="C198" s="50">
        <v>58720560.420000002</v>
      </c>
      <c r="D198" s="50">
        <v>55638860</v>
      </c>
      <c r="E198" s="50">
        <v>33805000</v>
      </c>
      <c r="F198" s="50">
        <v>55638860</v>
      </c>
      <c r="G198" s="50">
        <f t="shared" ref="G198:G219" si="35">F198-C198</f>
        <v>-3081700.4200000018</v>
      </c>
      <c r="H198" s="50">
        <f t="shared" ref="H198:H219" si="36">E198-F198</f>
        <v>-21833860</v>
      </c>
      <c r="I198" s="51">
        <f t="shared" ref="I198:I219" si="37">IF(ISERROR(F198/C198),0,F198/C198*100-100)</f>
        <v>-5.24807733093499</v>
      </c>
      <c r="J198" s="51">
        <f t="shared" ref="J198:J219" si="38">IF(ISERROR(F198/E198),0,F198/E198*100)</f>
        <v>164.58766454666468</v>
      </c>
      <c r="K198" s="51">
        <f t="shared" ref="K198:K219" si="39">IF(ISERROR(F198/D198),0,F198/D198*100)</f>
        <v>100</v>
      </c>
    </row>
    <row r="199" spans="1:11" ht="26.4">
      <c r="A199" s="54" t="s">
        <v>21</v>
      </c>
      <c r="B199" s="49" t="s">
        <v>22</v>
      </c>
      <c r="C199" s="50">
        <v>70.42</v>
      </c>
      <c r="D199" s="50">
        <v>0</v>
      </c>
      <c r="E199" s="50">
        <v>0</v>
      </c>
      <c r="F199" s="50">
        <v>0</v>
      </c>
      <c r="G199" s="50">
        <f t="shared" si="35"/>
        <v>-70.42</v>
      </c>
      <c r="H199" s="50">
        <f t="shared" si="36"/>
        <v>0</v>
      </c>
      <c r="I199" s="51">
        <f t="shared" si="37"/>
        <v>-100</v>
      </c>
      <c r="J199" s="51">
        <f t="shared" si="38"/>
        <v>0</v>
      </c>
      <c r="K199" s="51">
        <f t="shared" si="39"/>
        <v>0</v>
      </c>
    </row>
    <row r="200" spans="1:11">
      <c r="A200" s="54" t="s">
        <v>23</v>
      </c>
      <c r="B200" s="49" t="s">
        <v>24</v>
      </c>
      <c r="C200" s="50">
        <v>58720490</v>
      </c>
      <c r="D200" s="50">
        <v>55638860</v>
      </c>
      <c r="E200" s="50">
        <v>33805000</v>
      </c>
      <c r="F200" s="50">
        <v>55638860</v>
      </c>
      <c r="G200" s="50">
        <f t="shared" si="35"/>
        <v>-3081630</v>
      </c>
      <c r="H200" s="50">
        <f t="shared" si="36"/>
        <v>-21833860</v>
      </c>
      <c r="I200" s="51">
        <f t="shared" si="37"/>
        <v>-5.247963700575383</v>
      </c>
      <c r="J200" s="51">
        <f t="shared" si="38"/>
        <v>164.58766454666468</v>
      </c>
      <c r="K200" s="51">
        <f t="shared" si="39"/>
        <v>100</v>
      </c>
    </row>
    <row r="201" spans="1:11" ht="26.4">
      <c r="A201" s="55" t="s">
        <v>25</v>
      </c>
      <c r="B201" s="49" t="s">
        <v>26</v>
      </c>
      <c r="C201" s="50">
        <v>58720490</v>
      </c>
      <c r="D201" s="50">
        <v>55638860</v>
      </c>
      <c r="E201" s="50">
        <v>33805000</v>
      </c>
      <c r="F201" s="50">
        <v>55638860</v>
      </c>
      <c r="G201" s="50">
        <f t="shared" si="35"/>
        <v>-3081630</v>
      </c>
      <c r="H201" s="50">
        <f t="shared" si="36"/>
        <v>-21833860</v>
      </c>
      <c r="I201" s="51">
        <f t="shared" si="37"/>
        <v>-5.247963700575383</v>
      </c>
      <c r="J201" s="51">
        <f t="shared" si="38"/>
        <v>164.58766454666468</v>
      </c>
      <c r="K201" s="51">
        <f t="shared" si="39"/>
        <v>100</v>
      </c>
    </row>
    <row r="202" spans="1:11">
      <c r="A202" s="48" t="s">
        <v>27</v>
      </c>
      <c r="B202" s="49" t="s">
        <v>28</v>
      </c>
      <c r="C202" s="50">
        <v>34298906.210000001</v>
      </c>
      <c r="D202" s="50">
        <v>55638860</v>
      </c>
      <c r="E202" s="50">
        <v>33805000</v>
      </c>
      <c r="F202" s="50">
        <v>35733820.729999997</v>
      </c>
      <c r="G202" s="50">
        <f t="shared" si="35"/>
        <v>1434914.5199999958</v>
      </c>
      <c r="H202" s="50">
        <f t="shared" si="36"/>
        <v>-1928820.7299999967</v>
      </c>
      <c r="I202" s="51">
        <f t="shared" si="37"/>
        <v>4.183557665700846</v>
      </c>
      <c r="J202" s="51">
        <f t="shared" si="38"/>
        <v>105.70572616476852</v>
      </c>
      <c r="K202" s="51">
        <f t="shared" si="39"/>
        <v>64.224573850003381</v>
      </c>
    </row>
    <row r="203" spans="1:11">
      <c r="A203" s="54" t="s">
        <v>29</v>
      </c>
      <c r="B203" s="49" t="s">
        <v>30</v>
      </c>
      <c r="C203" s="50">
        <v>29908227.210000001</v>
      </c>
      <c r="D203" s="50">
        <v>50464298</v>
      </c>
      <c r="E203" s="50">
        <v>33805000</v>
      </c>
      <c r="F203" s="50">
        <v>31132047.850000001</v>
      </c>
      <c r="G203" s="50">
        <f t="shared" si="35"/>
        <v>1223820.6400000006</v>
      </c>
      <c r="H203" s="50">
        <f t="shared" si="36"/>
        <v>2672952.1499999985</v>
      </c>
      <c r="I203" s="51">
        <f t="shared" si="37"/>
        <v>4.0919196962326367</v>
      </c>
      <c r="J203" s="51">
        <f t="shared" si="38"/>
        <v>92.093027214909043</v>
      </c>
      <c r="K203" s="51">
        <f t="shared" si="39"/>
        <v>61.691233374533418</v>
      </c>
    </row>
    <row r="204" spans="1:11">
      <c r="A204" s="55" t="s">
        <v>31</v>
      </c>
      <c r="B204" s="49" t="s">
        <v>32</v>
      </c>
      <c r="C204" s="50">
        <v>494935.44</v>
      </c>
      <c r="D204" s="50">
        <v>1587568</v>
      </c>
      <c r="E204" s="50">
        <v>0</v>
      </c>
      <c r="F204" s="50">
        <v>630655.06999999995</v>
      </c>
      <c r="G204" s="50">
        <f t="shared" si="35"/>
        <v>135719.62999999995</v>
      </c>
      <c r="H204" s="50">
        <f t="shared" si="36"/>
        <v>-630655.06999999995</v>
      </c>
      <c r="I204" s="51">
        <f t="shared" si="37"/>
        <v>27.421683523006536</v>
      </c>
      <c r="J204" s="51">
        <f t="shared" si="38"/>
        <v>0</v>
      </c>
      <c r="K204" s="51">
        <f t="shared" si="39"/>
        <v>39.724602032794813</v>
      </c>
    </row>
    <row r="205" spans="1:11">
      <c r="A205" s="56" t="s">
        <v>33</v>
      </c>
      <c r="B205" s="49" t="s">
        <v>34</v>
      </c>
      <c r="C205" s="50">
        <v>165095.79999999999</v>
      </c>
      <c r="D205" s="50">
        <v>522002</v>
      </c>
      <c r="E205" s="50">
        <v>0</v>
      </c>
      <c r="F205" s="50">
        <v>217998.06</v>
      </c>
      <c r="G205" s="50">
        <f t="shared" si="35"/>
        <v>52902.260000000009</v>
      </c>
      <c r="H205" s="50">
        <f t="shared" si="36"/>
        <v>-217998.06</v>
      </c>
      <c r="I205" s="51">
        <f t="shared" si="37"/>
        <v>32.043371182065215</v>
      </c>
      <c r="J205" s="51">
        <f t="shared" si="38"/>
        <v>0</v>
      </c>
      <c r="K205" s="51">
        <f t="shared" si="39"/>
        <v>41.761920452412063</v>
      </c>
    </row>
    <row r="206" spans="1:11">
      <c r="A206" s="56" t="s">
        <v>35</v>
      </c>
      <c r="B206" s="49" t="s">
        <v>36</v>
      </c>
      <c r="C206" s="50">
        <v>329839.64</v>
      </c>
      <c r="D206" s="50">
        <v>1065566</v>
      </c>
      <c r="E206" s="50">
        <v>0</v>
      </c>
      <c r="F206" s="50">
        <v>412657.01</v>
      </c>
      <c r="G206" s="50">
        <f t="shared" si="35"/>
        <v>82817.37</v>
      </c>
      <c r="H206" s="50">
        <f t="shared" si="36"/>
        <v>-412657.01</v>
      </c>
      <c r="I206" s="51">
        <f t="shared" si="37"/>
        <v>25.108373875256461</v>
      </c>
      <c r="J206" s="51">
        <f t="shared" si="38"/>
        <v>0</v>
      </c>
      <c r="K206" s="51">
        <f t="shared" si="39"/>
        <v>38.726555652113525</v>
      </c>
    </row>
    <row r="207" spans="1:11">
      <c r="A207" s="55" t="s">
        <v>39</v>
      </c>
      <c r="B207" s="49" t="s">
        <v>40</v>
      </c>
      <c r="C207" s="50">
        <v>26051889.210000001</v>
      </c>
      <c r="D207" s="50">
        <v>44136059</v>
      </c>
      <c r="E207" s="50">
        <v>33805000</v>
      </c>
      <c r="F207" s="50">
        <v>26538753.199999999</v>
      </c>
      <c r="G207" s="50">
        <f t="shared" si="35"/>
        <v>486863.98999999836</v>
      </c>
      <c r="H207" s="50">
        <f t="shared" si="36"/>
        <v>7266246.8000000007</v>
      </c>
      <c r="I207" s="51">
        <f t="shared" si="37"/>
        <v>1.8688241227938107</v>
      </c>
      <c r="J207" s="51">
        <f t="shared" si="38"/>
        <v>78.50540807572844</v>
      </c>
      <c r="K207" s="51">
        <f t="shared" si="39"/>
        <v>60.129413004455159</v>
      </c>
    </row>
    <row r="208" spans="1:11">
      <c r="A208" s="56" t="s">
        <v>41</v>
      </c>
      <c r="B208" s="49" t="s">
        <v>42</v>
      </c>
      <c r="C208" s="50">
        <v>26051889.210000001</v>
      </c>
      <c r="D208" s="50">
        <v>44136059</v>
      </c>
      <c r="E208" s="50">
        <v>33805000</v>
      </c>
      <c r="F208" s="50">
        <v>26538753.199999999</v>
      </c>
      <c r="G208" s="50">
        <f t="shared" si="35"/>
        <v>486863.98999999836</v>
      </c>
      <c r="H208" s="50">
        <f t="shared" si="36"/>
        <v>7266246.8000000007</v>
      </c>
      <c r="I208" s="51">
        <f t="shared" si="37"/>
        <v>1.8688241227938107</v>
      </c>
      <c r="J208" s="51">
        <f t="shared" si="38"/>
        <v>78.50540807572844</v>
      </c>
      <c r="K208" s="51">
        <f t="shared" si="39"/>
        <v>60.129413004455159</v>
      </c>
    </row>
    <row r="209" spans="1:11" ht="26.4">
      <c r="A209" s="55" t="s">
        <v>45</v>
      </c>
      <c r="B209" s="49" t="s">
        <v>46</v>
      </c>
      <c r="C209" s="50">
        <v>3361402.56</v>
      </c>
      <c r="D209" s="50">
        <v>4740671</v>
      </c>
      <c r="E209" s="50">
        <v>0</v>
      </c>
      <c r="F209" s="50">
        <v>3962639.58</v>
      </c>
      <c r="G209" s="50">
        <f t="shared" si="35"/>
        <v>601237.02</v>
      </c>
      <c r="H209" s="50">
        <f t="shared" si="36"/>
        <v>-3962639.58</v>
      </c>
      <c r="I209" s="51">
        <f t="shared" si="37"/>
        <v>17.886492595519428</v>
      </c>
      <c r="J209" s="51">
        <f t="shared" si="38"/>
        <v>0</v>
      </c>
      <c r="K209" s="51">
        <f t="shared" si="39"/>
        <v>83.588158300797502</v>
      </c>
    </row>
    <row r="210" spans="1:11" ht="26.4">
      <c r="A210" s="56" t="s">
        <v>157</v>
      </c>
      <c r="B210" s="49" t="s">
        <v>158</v>
      </c>
      <c r="C210" s="50">
        <v>3361402.56</v>
      </c>
      <c r="D210" s="50">
        <v>4740671</v>
      </c>
      <c r="E210" s="50">
        <v>0</v>
      </c>
      <c r="F210" s="50">
        <v>3962639.58</v>
      </c>
      <c r="G210" s="50">
        <f t="shared" si="35"/>
        <v>601237.02</v>
      </c>
      <c r="H210" s="50">
        <f t="shared" si="36"/>
        <v>-3962639.58</v>
      </c>
      <c r="I210" s="51">
        <f t="shared" si="37"/>
        <v>17.886492595519428</v>
      </c>
      <c r="J210" s="51">
        <f t="shared" si="38"/>
        <v>0</v>
      </c>
      <c r="K210" s="51">
        <f t="shared" si="39"/>
        <v>83.588158300797502</v>
      </c>
    </row>
    <row r="211" spans="1:11" ht="39.6">
      <c r="A211" s="57" t="s">
        <v>161</v>
      </c>
      <c r="B211" s="49" t="s">
        <v>162</v>
      </c>
      <c r="C211" s="50">
        <v>3361402.56</v>
      </c>
      <c r="D211" s="50">
        <v>4740671</v>
      </c>
      <c r="E211" s="50">
        <v>0</v>
      </c>
      <c r="F211" s="50">
        <v>3962639.58</v>
      </c>
      <c r="G211" s="50">
        <f t="shared" si="35"/>
        <v>601237.02</v>
      </c>
      <c r="H211" s="50">
        <f t="shared" si="36"/>
        <v>-3962639.58</v>
      </c>
      <c r="I211" s="51">
        <f t="shared" si="37"/>
        <v>17.886492595519428</v>
      </c>
      <c r="J211" s="51">
        <f t="shared" si="38"/>
        <v>0</v>
      </c>
      <c r="K211" s="51">
        <f t="shared" si="39"/>
        <v>83.588158300797502</v>
      </c>
    </row>
    <row r="212" spans="1:11">
      <c r="A212" s="54" t="s">
        <v>53</v>
      </c>
      <c r="B212" s="49" t="s">
        <v>54</v>
      </c>
      <c r="C212" s="50">
        <v>4390679</v>
      </c>
      <c r="D212" s="50">
        <v>5174562</v>
      </c>
      <c r="E212" s="50">
        <v>0</v>
      </c>
      <c r="F212" s="50">
        <v>4601772.88</v>
      </c>
      <c r="G212" s="50">
        <f t="shared" si="35"/>
        <v>211093.87999999989</v>
      </c>
      <c r="H212" s="50">
        <f t="shared" si="36"/>
        <v>-4601772.88</v>
      </c>
      <c r="I212" s="51">
        <f t="shared" si="37"/>
        <v>4.8077730118735644</v>
      </c>
      <c r="J212" s="51">
        <f t="shared" si="38"/>
        <v>0</v>
      </c>
      <c r="K212" s="51">
        <f t="shared" si="39"/>
        <v>88.930674325672385</v>
      </c>
    </row>
    <row r="213" spans="1:11">
      <c r="A213" s="55" t="s">
        <v>55</v>
      </c>
      <c r="B213" s="49" t="s">
        <v>56</v>
      </c>
      <c r="C213" s="50">
        <v>2129.6</v>
      </c>
      <c r="D213" s="50">
        <v>65310</v>
      </c>
      <c r="E213" s="50">
        <v>0</v>
      </c>
      <c r="F213" s="50">
        <v>3446.08</v>
      </c>
      <c r="G213" s="50">
        <f t="shared" si="35"/>
        <v>1316.48</v>
      </c>
      <c r="H213" s="50">
        <f t="shared" si="36"/>
        <v>-3446.08</v>
      </c>
      <c r="I213" s="51">
        <f t="shared" si="37"/>
        <v>61.818181818181813</v>
      </c>
      <c r="J213" s="51">
        <f t="shared" si="38"/>
        <v>0</v>
      </c>
      <c r="K213" s="51">
        <f t="shared" si="39"/>
        <v>5.2764967080079623</v>
      </c>
    </row>
    <row r="214" spans="1:11">
      <c r="A214" s="55" t="s">
        <v>185</v>
      </c>
      <c r="B214" s="49" t="s">
        <v>186</v>
      </c>
      <c r="C214" s="50">
        <v>4388549.4000000004</v>
      </c>
      <c r="D214" s="50">
        <v>5109252</v>
      </c>
      <c r="E214" s="50">
        <v>0</v>
      </c>
      <c r="F214" s="50">
        <v>4598326.8</v>
      </c>
      <c r="G214" s="50">
        <f t="shared" si="35"/>
        <v>209777.39999999944</v>
      </c>
      <c r="H214" s="50">
        <f t="shared" si="36"/>
        <v>-4598326.8</v>
      </c>
      <c r="I214" s="51">
        <f t="shared" si="37"/>
        <v>4.7801079782763765</v>
      </c>
      <c r="J214" s="51">
        <f t="shared" si="38"/>
        <v>0</v>
      </c>
      <c r="K214" s="51">
        <f t="shared" si="39"/>
        <v>89.999999999999986</v>
      </c>
    </row>
    <row r="215" spans="1:11" ht="26.4">
      <c r="A215" s="56" t="s">
        <v>187</v>
      </c>
      <c r="B215" s="49" t="s">
        <v>188</v>
      </c>
      <c r="C215" s="50">
        <v>4388549.4000000004</v>
      </c>
      <c r="D215" s="50">
        <v>5109252</v>
      </c>
      <c r="E215" s="50">
        <v>0</v>
      </c>
      <c r="F215" s="50">
        <v>4598326.8</v>
      </c>
      <c r="G215" s="50">
        <f t="shared" si="35"/>
        <v>209777.39999999944</v>
      </c>
      <c r="H215" s="50">
        <f t="shared" si="36"/>
        <v>-4598326.8</v>
      </c>
      <c r="I215" s="51">
        <f t="shared" si="37"/>
        <v>4.7801079782763765</v>
      </c>
      <c r="J215" s="51">
        <f t="shared" si="38"/>
        <v>0</v>
      </c>
      <c r="K215" s="51">
        <f t="shared" si="39"/>
        <v>89.999999999999986</v>
      </c>
    </row>
    <row r="216" spans="1:11" ht="39.6">
      <c r="A216" s="57" t="s">
        <v>191</v>
      </c>
      <c r="B216" s="49" t="s">
        <v>192</v>
      </c>
      <c r="C216" s="50">
        <v>4388549.4000000004</v>
      </c>
      <c r="D216" s="50">
        <v>5109252</v>
      </c>
      <c r="E216" s="50">
        <v>0</v>
      </c>
      <c r="F216" s="50">
        <v>4598326.8</v>
      </c>
      <c r="G216" s="50">
        <f t="shared" si="35"/>
        <v>209777.39999999944</v>
      </c>
      <c r="H216" s="50">
        <f t="shared" si="36"/>
        <v>-4598326.8</v>
      </c>
      <c r="I216" s="51">
        <f t="shared" si="37"/>
        <v>4.7801079782763765</v>
      </c>
      <c r="J216" s="51">
        <f t="shared" si="38"/>
        <v>0</v>
      </c>
      <c r="K216" s="51">
        <f t="shared" si="39"/>
        <v>89.999999999999986</v>
      </c>
    </row>
    <row r="217" spans="1:11">
      <c r="A217" s="48"/>
      <c r="B217" s="49" t="s">
        <v>57</v>
      </c>
      <c r="C217" s="50">
        <v>24421654.210000001</v>
      </c>
      <c r="D217" s="50">
        <v>0</v>
      </c>
      <c r="E217" s="50">
        <v>0</v>
      </c>
      <c r="F217" s="50">
        <v>19905039.27</v>
      </c>
      <c r="G217" s="50">
        <f t="shared" si="35"/>
        <v>-4516614.9400000013</v>
      </c>
      <c r="H217" s="50">
        <f t="shared" si="36"/>
        <v>-19905039.27</v>
      </c>
      <c r="I217" s="51">
        <f t="shared" si="37"/>
        <v>-18.494303871318309</v>
      </c>
      <c r="J217" s="51">
        <f t="shared" si="38"/>
        <v>0</v>
      </c>
      <c r="K217" s="51">
        <f t="shared" si="39"/>
        <v>0</v>
      </c>
    </row>
    <row r="218" spans="1:11">
      <c r="A218" s="48" t="s">
        <v>58</v>
      </c>
      <c r="B218" s="49" t="s">
        <v>59</v>
      </c>
      <c r="C218" s="50">
        <v>-24421654.210000001</v>
      </c>
      <c r="D218" s="50">
        <v>0</v>
      </c>
      <c r="E218" s="50">
        <v>0</v>
      </c>
      <c r="F218" s="50">
        <v>-19905039.27</v>
      </c>
      <c r="G218" s="50">
        <f t="shared" si="35"/>
        <v>4516614.9400000013</v>
      </c>
      <c r="H218" s="50">
        <f t="shared" si="36"/>
        <v>19905039.27</v>
      </c>
      <c r="I218" s="51">
        <f t="shared" si="37"/>
        <v>-18.494303871318309</v>
      </c>
      <c r="J218" s="51">
        <f t="shared" si="38"/>
        <v>0</v>
      </c>
      <c r="K218" s="51">
        <f t="shared" si="39"/>
        <v>0</v>
      </c>
    </row>
    <row r="219" spans="1:11">
      <c r="A219" s="54" t="s">
        <v>60</v>
      </c>
      <c r="B219" s="49" t="s">
        <v>61</v>
      </c>
      <c r="C219" s="50">
        <v>-24421654.210000001</v>
      </c>
      <c r="D219" s="50">
        <v>0</v>
      </c>
      <c r="E219" s="50">
        <v>0</v>
      </c>
      <c r="F219" s="50">
        <v>-19905039.27</v>
      </c>
      <c r="G219" s="50">
        <f t="shared" si="35"/>
        <v>4516614.9400000013</v>
      </c>
      <c r="H219" s="50">
        <f t="shared" si="36"/>
        <v>19905039.27</v>
      </c>
      <c r="I219" s="51">
        <f t="shared" si="37"/>
        <v>-18.494303871318309</v>
      </c>
      <c r="J219" s="51">
        <f t="shared" si="38"/>
        <v>0</v>
      </c>
      <c r="K219" s="51">
        <f t="shared" si="39"/>
        <v>0</v>
      </c>
    </row>
    <row r="220" spans="1:11" ht="26.4">
      <c r="A220" s="63" t="s">
        <v>515</v>
      </c>
      <c r="B220" s="60" t="s">
        <v>516</v>
      </c>
      <c r="C220" s="61"/>
      <c r="D220" s="61"/>
      <c r="E220" s="61"/>
      <c r="F220" s="61"/>
      <c r="G220" s="61"/>
      <c r="H220" s="61"/>
      <c r="I220" s="62"/>
      <c r="J220" s="62"/>
      <c r="K220" s="62"/>
    </row>
    <row r="221" spans="1:11">
      <c r="A221" s="48" t="s">
        <v>19</v>
      </c>
      <c r="B221" s="49" t="s">
        <v>20</v>
      </c>
      <c r="C221" s="50">
        <v>19841000.640000001</v>
      </c>
      <c r="D221" s="50">
        <v>21667683</v>
      </c>
      <c r="E221" s="50">
        <v>10085770</v>
      </c>
      <c r="F221" s="50">
        <v>20103626.41</v>
      </c>
      <c r="G221" s="50">
        <f t="shared" ref="G221:G242" si="40">F221-C221</f>
        <v>262625.76999999955</v>
      </c>
      <c r="H221" s="50">
        <f t="shared" ref="H221:H242" si="41">E221-F221</f>
        <v>-10017856.41</v>
      </c>
      <c r="I221" s="51">
        <f t="shared" ref="I221:I242" si="42">IF(ISERROR(F221/C221),0,F221/C221*100-100)</f>
        <v>1.3236518397692976</v>
      </c>
      <c r="J221" s="51">
        <f t="shared" ref="J221:J242" si="43">IF(ISERROR(F221/E221),0,F221/E221*100)</f>
        <v>199.32663951289788</v>
      </c>
      <c r="K221" s="51">
        <f t="shared" ref="K221:K242" si="44">IF(ISERROR(F221/D221),0,F221/D221*100)</f>
        <v>92.781615874664595</v>
      </c>
    </row>
    <row r="222" spans="1:11" ht="26.4">
      <c r="A222" s="54" t="s">
        <v>21</v>
      </c>
      <c r="B222" s="49" t="s">
        <v>22</v>
      </c>
      <c r="C222" s="50">
        <v>2501878.64</v>
      </c>
      <c r="D222" s="50">
        <v>4480214</v>
      </c>
      <c r="E222" s="50">
        <v>2507573</v>
      </c>
      <c r="F222" s="50">
        <v>2916157.41</v>
      </c>
      <c r="G222" s="50">
        <f t="shared" si="40"/>
        <v>414278.77</v>
      </c>
      <c r="H222" s="50">
        <f t="shared" si="41"/>
        <v>-408584.41000000015</v>
      </c>
      <c r="I222" s="51">
        <f t="shared" si="42"/>
        <v>16.5587076597768</v>
      </c>
      <c r="J222" s="51">
        <f t="shared" si="43"/>
        <v>116.29401855898114</v>
      </c>
      <c r="K222" s="51">
        <f t="shared" si="44"/>
        <v>65.089690135337293</v>
      </c>
    </row>
    <row r="223" spans="1:11">
      <c r="A223" s="54" t="s">
        <v>23</v>
      </c>
      <c r="B223" s="49" t="s">
        <v>24</v>
      </c>
      <c r="C223" s="50">
        <v>17339122</v>
      </c>
      <c r="D223" s="50">
        <v>17187469</v>
      </c>
      <c r="E223" s="50">
        <v>7578197</v>
      </c>
      <c r="F223" s="50">
        <v>17187469</v>
      </c>
      <c r="G223" s="50">
        <f t="shared" si="40"/>
        <v>-151653</v>
      </c>
      <c r="H223" s="50">
        <f t="shared" si="41"/>
        <v>-9609272</v>
      </c>
      <c r="I223" s="51">
        <f t="shared" si="42"/>
        <v>-0.87462906137922403</v>
      </c>
      <c r="J223" s="51">
        <f t="shared" si="43"/>
        <v>226.80155979054121</v>
      </c>
      <c r="K223" s="51">
        <f t="shared" si="44"/>
        <v>100</v>
      </c>
    </row>
    <row r="224" spans="1:11" ht="26.4">
      <c r="A224" s="55" t="s">
        <v>25</v>
      </c>
      <c r="B224" s="49" t="s">
        <v>26</v>
      </c>
      <c r="C224" s="50">
        <v>17339122</v>
      </c>
      <c r="D224" s="50">
        <v>17187469</v>
      </c>
      <c r="E224" s="50">
        <v>7578197</v>
      </c>
      <c r="F224" s="50">
        <v>17187469</v>
      </c>
      <c r="G224" s="50">
        <f t="shared" si="40"/>
        <v>-151653</v>
      </c>
      <c r="H224" s="50">
        <f t="shared" si="41"/>
        <v>-9609272</v>
      </c>
      <c r="I224" s="51">
        <f t="shared" si="42"/>
        <v>-0.87462906137922403</v>
      </c>
      <c r="J224" s="51">
        <f t="shared" si="43"/>
        <v>226.80155979054121</v>
      </c>
      <c r="K224" s="51">
        <f t="shared" si="44"/>
        <v>100</v>
      </c>
    </row>
    <row r="225" spans="1:11">
      <c r="A225" s="48" t="s">
        <v>27</v>
      </c>
      <c r="B225" s="49" t="s">
        <v>28</v>
      </c>
      <c r="C225" s="50">
        <v>9387341.7200000007</v>
      </c>
      <c r="D225" s="50">
        <v>23320309</v>
      </c>
      <c r="E225" s="50">
        <v>10853846</v>
      </c>
      <c r="F225" s="50">
        <v>10111629.140000001</v>
      </c>
      <c r="G225" s="50">
        <f t="shared" si="40"/>
        <v>724287.41999999993</v>
      </c>
      <c r="H225" s="50">
        <f t="shared" si="41"/>
        <v>742216.8599999994</v>
      </c>
      <c r="I225" s="51">
        <f t="shared" si="42"/>
        <v>7.7155753098546001</v>
      </c>
      <c r="J225" s="51">
        <f t="shared" si="43"/>
        <v>93.16171557989675</v>
      </c>
      <c r="K225" s="51">
        <f t="shared" si="44"/>
        <v>43.35975625365856</v>
      </c>
    </row>
    <row r="226" spans="1:11">
      <c r="A226" s="54" t="s">
        <v>29</v>
      </c>
      <c r="B226" s="49" t="s">
        <v>30</v>
      </c>
      <c r="C226" s="50">
        <v>9024613.8300000001</v>
      </c>
      <c r="D226" s="50">
        <v>22104077</v>
      </c>
      <c r="E226" s="50">
        <v>10394085</v>
      </c>
      <c r="F226" s="50">
        <v>9694616.9000000004</v>
      </c>
      <c r="G226" s="50">
        <f t="shared" si="40"/>
        <v>670003.0700000003</v>
      </c>
      <c r="H226" s="50">
        <f t="shared" si="41"/>
        <v>699468.09999999963</v>
      </c>
      <c r="I226" s="51">
        <f t="shared" si="42"/>
        <v>7.4241744037041144</v>
      </c>
      <c r="J226" s="51">
        <f t="shared" si="43"/>
        <v>93.270517799306049</v>
      </c>
      <c r="K226" s="51">
        <f t="shared" si="44"/>
        <v>43.85895371247576</v>
      </c>
    </row>
    <row r="227" spans="1:11">
      <c r="A227" s="55" t="s">
        <v>31</v>
      </c>
      <c r="B227" s="49" t="s">
        <v>32</v>
      </c>
      <c r="C227" s="50">
        <v>8846297.8300000001</v>
      </c>
      <c r="D227" s="50">
        <v>21898882</v>
      </c>
      <c r="E227" s="50">
        <v>10213646</v>
      </c>
      <c r="F227" s="50">
        <v>9510330.5999999996</v>
      </c>
      <c r="G227" s="50">
        <f t="shared" si="40"/>
        <v>664032.76999999955</v>
      </c>
      <c r="H227" s="50">
        <f t="shared" si="41"/>
        <v>703315.40000000037</v>
      </c>
      <c r="I227" s="51">
        <f t="shared" si="42"/>
        <v>7.5063352236242764</v>
      </c>
      <c r="J227" s="51">
        <f t="shared" si="43"/>
        <v>93.113963417177374</v>
      </c>
      <c r="K227" s="51">
        <f t="shared" si="44"/>
        <v>43.428384152213795</v>
      </c>
    </row>
    <row r="228" spans="1:11">
      <c r="A228" s="56" t="s">
        <v>33</v>
      </c>
      <c r="B228" s="49" t="s">
        <v>34</v>
      </c>
      <c r="C228" s="50">
        <v>6986896.1799999997</v>
      </c>
      <c r="D228" s="50">
        <v>17520411</v>
      </c>
      <c r="E228" s="50">
        <v>7905360</v>
      </c>
      <c r="F228" s="50">
        <v>7645618.6299999999</v>
      </c>
      <c r="G228" s="50">
        <f t="shared" si="40"/>
        <v>658722.45000000019</v>
      </c>
      <c r="H228" s="50">
        <f t="shared" si="41"/>
        <v>259741.37000000011</v>
      </c>
      <c r="I228" s="51">
        <f t="shared" si="42"/>
        <v>9.42796963100146</v>
      </c>
      <c r="J228" s="51">
        <f t="shared" si="43"/>
        <v>96.714363798739072</v>
      </c>
      <c r="K228" s="51">
        <f t="shared" si="44"/>
        <v>43.638352034093266</v>
      </c>
    </row>
    <row r="229" spans="1:11">
      <c r="A229" s="56" t="s">
        <v>35</v>
      </c>
      <c r="B229" s="49" t="s">
        <v>36</v>
      </c>
      <c r="C229" s="50">
        <v>1859401.65</v>
      </c>
      <c r="D229" s="50">
        <v>4378471</v>
      </c>
      <c r="E229" s="50">
        <v>2308286</v>
      </c>
      <c r="F229" s="50">
        <v>1864711.97</v>
      </c>
      <c r="G229" s="50">
        <f t="shared" si="40"/>
        <v>5310.3200000000652</v>
      </c>
      <c r="H229" s="50">
        <f t="shared" si="41"/>
        <v>443574.03</v>
      </c>
      <c r="I229" s="51">
        <f t="shared" si="42"/>
        <v>0.28559294867787344</v>
      </c>
      <c r="J229" s="51">
        <f t="shared" si="43"/>
        <v>80.783402489986074</v>
      </c>
      <c r="K229" s="51">
        <f t="shared" si="44"/>
        <v>42.588199624937559</v>
      </c>
    </row>
    <row r="230" spans="1:11">
      <c r="A230" s="57" t="s">
        <v>37</v>
      </c>
      <c r="B230" s="49" t="s">
        <v>38</v>
      </c>
      <c r="C230" s="50">
        <v>8854.51</v>
      </c>
      <c r="D230" s="50">
        <v>0</v>
      </c>
      <c r="E230" s="50">
        <v>0</v>
      </c>
      <c r="F230" s="50">
        <v>9374.52</v>
      </c>
      <c r="G230" s="50">
        <f t="shared" si="40"/>
        <v>520.01000000000022</v>
      </c>
      <c r="H230" s="50">
        <f t="shared" si="41"/>
        <v>-9374.52</v>
      </c>
      <c r="I230" s="51">
        <f t="shared" si="42"/>
        <v>5.8728263901672619</v>
      </c>
      <c r="J230" s="51">
        <f t="shared" si="43"/>
        <v>0</v>
      </c>
      <c r="K230" s="51">
        <f t="shared" si="44"/>
        <v>0</v>
      </c>
    </row>
    <row r="231" spans="1:11">
      <c r="A231" s="55" t="s">
        <v>39</v>
      </c>
      <c r="B231" s="49" t="s">
        <v>40</v>
      </c>
      <c r="C231" s="50">
        <v>22547</v>
      </c>
      <c r="D231" s="50">
        <v>49426</v>
      </c>
      <c r="E231" s="50">
        <v>24670</v>
      </c>
      <c r="F231" s="50">
        <v>28517.3</v>
      </c>
      <c r="G231" s="50">
        <f t="shared" si="40"/>
        <v>5970.2999999999993</v>
      </c>
      <c r="H231" s="50">
        <f t="shared" si="41"/>
        <v>-3847.2999999999993</v>
      </c>
      <c r="I231" s="51">
        <f t="shared" si="42"/>
        <v>26.479354237814334</v>
      </c>
      <c r="J231" s="51">
        <f t="shared" si="43"/>
        <v>115.59505472233482</v>
      </c>
      <c r="K231" s="51">
        <f t="shared" si="44"/>
        <v>57.696961113583946</v>
      </c>
    </row>
    <row r="232" spans="1:11">
      <c r="A232" s="56" t="s">
        <v>41</v>
      </c>
      <c r="B232" s="49" t="s">
        <v>42</v>
      </c>
      <c r="C232" s="50">
        <v>22547</v>
      </c>
      <c r="D232" s="50">
        <v>45587</v>
      </c>
      <c r="E232" s="50">
        <v>24670</v>
      </c>
      <c r="F232" s="50">
        <v>24679</v>
      </c>
      <c r="G232" s="50">
        <f t="shared" si="40"/>
        <v>2132</v>
      </c>
      <c r="H232" s="50">
        <f t="shared" si="41"/>
        <v>-9</v>
      </c>
      <c r="I232" s="51">
        <f t="shared" si="42"/>
        <v>9.4558034328291853</v>
      </c>
      <c r="J232" s="51">
        <f t="shared" si="43"/>
        <v>100.03648155654641</v>
      </c>
      <c r="K232" s="51">
        <f t="shared" si="44"/>
        <v>54.13604755741769</v>
      </c>
    </row>
    <row r="233" spans="1:11">
      <c r="A233" s="56" t="s">
        <v>43</v>
      </c>
      <c r="B233" s="49" t="s">
        <v>44</v>
      </c>
      <c r="C233" s="50">
        <v>0</v>
      </c>
      <c r="D233" s="50">
        <v>3839</v>
      </c>
      <c r="E233" s="50">
        <v>0</v>
      </c>
      <c r="F233" s="50">
        <v>3838.3</v>
      </c>
      <c r="G233" s="50">
        <f t="shared" si="40"/>
        <v>3838.3</v>
      </c>
      <c r="H233" s="50">
        <f t="shared" si="41"/>
        <v>-3838.3</v>
      </c>
      <c r="I233" s="51">
        <f t="shared" si="42"/>
        <v>0</v>
      </c>
      <c r="J233" s="51">
        <f t="shared" si="43"/>
        <v>0</v>
      </c>
      <c r="K233" s="51">
        <f t="shared" si="44"/>
        <v>99.98176608491795</v>
      </c>
    </row>
    <row r="234" spans="1:11" ht="26.4">
      <c r="A234" s="55" t="s">
        <v>45</v>
      </c>
      <c r="B234" s="49" t="s">
        <v>46</v>
      </c>
      <c r="C234" s="50">
        <v>155769</v>
      </c>
      <c r="D234" s="50">
        <v>155769</v>
      </c>
      <c r="E234" s="50">
        <v>155769</v>
      </c>
      <c r="F234" s="50">
        <v>155769</v>
      </c>
      <c r="G234" s="50">
        <f t="shared" si="40"/>
        <v>0</v>
      </c>
      <c r="H234" s="50">
        <f t="shared" si="41"/>
        <v>0</v>
      </c>
      <c r="I234" s="51">
        <f t="shared" si="42"/>
        <v>0</v>
      </c>
      <c r="J234" s="51">
        <f t="shared" si="43"/>
        <v>100</v>
      </c>
      <c r="K234" s="51">
        <f t="shared" si="44"/>
        <v>100</v>
      </c>
    </row>
    <row r="235" spans="1:11" ht="26.4">
      <c r="A235" s="56" t="s">
        <v>157</v>
      </c>
      <c r="B235" s="49" t="s">
        <v>158</v>
      </c>
      <c r="C235" s="50">
        <v>155769</v>
      </c>
      <c r="D235" s="50">
        <v>155769</v>
      </c>
      <c r="E235" s="50">
        <v>155769</v>
      </c>
      <c r="F235" s="50">
        <v>155769</v>
      </c>
      <c r="G235" s="50">
        <f t="shared" si="40"/>
        <v>0</v>
      </c>
      <c r="H235" s="50">
        <f t="shared" si="41"/>
        <v>0</v>
      </c>
      <c r="I235" s="51">
        <f t="shared" si="42"/>
        <v>0</v>
      </c>
      <c r="J235" s="51">
        <f t="shared" si="43"/>
        <v>100</v>
      </c>
      <c r="K235" s="51">
        <f t="shared" si="44"/>
        <v>100</v>
      </c>
    </row>
    <row r="236" spans="1:11" ht="39.6">
      <c r="A236" s="57" t="s">
        <v>161</v>
      </c>
      <c r="B236" s="49" t="s">
        <v>162</v>
      </c>
      <c r="C236" s="50">
        <v>155769</v>
      </c>
      <c r="D236" s="50">
        <v>155769</v>
      </c>
      <c r="E236" s="50">
        <v>155769</v>
      </c>
      <c r="F236" s="50">
        <v>155769</v>
      </c>
      <c r="G236" s="50">
        <f t="shared" si="40"/>
        <v>0</v>
      </c>
      <c r="H236" s="50">
        <f t="shared" si="41"/>
        <v>0</v>
      </c>
      <c r="I236" s="51">
        <f t="shared" si="42"/>
        <v>0</v>
      </c>
      <c r="J236" s="51">
        <f t="shared" si="43"/>
        <v>100</v>
      </c>
      <c r="K236" s="51">
        <f t="shared" si="44"/>
        <v>100</v>
      </c>
    </row>
    <row r="237" spans="1:11">
      <c r="A237" s="54" t="s">
        <v>53</v>
      </c>
      <c r="B237" s="49" t="s">
        <v>54</v>
      </c>
      <c r="C237" s="50">
        <v>362727.89</v>
      </c>
      <c r="D237" s="50">
        <v>1216232</v>
      </c>
      <c r="E237" s="50">
        <v>459761</v>
      </c>
      <c r="F237" s="50">
        <v>417012.24</v>
      </c>
      <c r="G237" s="50">
        <f t="shared" si="40"/>
        <v>54284.349999999977</v>
      </c>
      <c r="H237" s="50">
        <f t="shared" si="41"/>
        <v>42748.760000000009</v>
      </c>
      <c r="I237" s="51">
        <f t="shared" si="42"/>
        <v>14.965584807939635</v>
      </c>
      <c r="J237" s="51">
        <f t="shared" si="43"/>
        <v>90.701960366364261</v>
      </c>
      <c r="K237" s="51">
        <f t="shared" si="44"/>
        <v>34.287228094639836</v>
      </c>
    </row>
    <row r="238" spans="1:11">
      <c r="A238" s="55" t="s">
        <v>55</v>
      </c>
      <c r="B238" s="49" t="s">
        <v>56</v>
      </c>
      <c r="C238" s="50">
        <v>362727.89</v>
      </c>
      <c r="D238" s="50">
        <v>1216232</v>
      </c>
      <c r="E238" s="50">
        <v>459761</v>
      </c>
      <c r="F238" s="50">
        <v>417012.24</v>
      </c>
      <c r="G238" s="50">
        <f t="shared" si="40"/>
        <v>54284.349999999977</v>
      </c>
      <c r="H238" s="50">
        <f t="shared" si="41"/>
        <v>42748.760000000009</v>
      </c>
      <c r="I238" s="51">
        <f t="shared" si="42"/>
        <v>14.965584807939635</v>
      </c>
      <c r="J238" s="51">
        <f t="shared" si="43"/>
        <v>90.701960366364261</v>
      </c>
      <c r="K238" s="51">
        <f t="shared" si="44"/>
        <v>34.287228094639836</v>
      </c>
    </row>
    <row r="239" spans="1:11">
      <c r="A239" s="48"/>
      <c r="B239" s="49" t="s">
        <v>57</v>
      </c>
      <c r="C239" s="50">
        <v>10453658.92</v>
      </c>
      <c r="D239" s="50">
        <v>-1652626</v>
      </c>
      <c r="E239" s="50">
        <v>-768076</v>
      </c>
      <c r="F239" s="50">
        <v>9991997.2699999996</v>
      </c>
      <c r="G239" s="50">
        <f t="shared" si="40"/>
        <v>-461661.65000000037</v>
      </c>
      <c r="H239" s="50">
        <f t="shared" si="41"/>
        <v>-10760073.27</v>
      </c>
      <c r="I239" s="51">
        <f t="shared" si="42"/>
        <v>-4.4162685384420541</v>
      </c>
      <c r="J239" s="51">
        <f t="shared" si="43"/>
        <v>-1300.9125750576766</v>
      </c>
      <c r="K239" s="51">
        <f t="shared" si="44"/>
        <v>-604.61334082847543</v>
      </c>
    </row>
    <row r="240" spans="1:11">
      <c r="A240" s="48" t="s">
        <v>58</v>
      </c>
      <c r="B240" s="49" t="s">
        <v>59</v>
      </c>
      <c r="C240" s="50">
        <v>-10453658.92</v>
      </c>
      <c r="D240" s="50">
        <v>1652626</v>
      </c>
      <c r="E240" s="50">
        <v>768076</v>
      </c>
      <c r="F240" s="50">
        <v>-9991997.2699999996</v>
      </c>
      <c r="G240" s="50">
        <f t="shared" si="40"/>
        <v>461661.65000000037</v>
      </c>
      <c r="H240" s="50">
        <f t="shared" si="41"/>
        <v>10760073.27</v>
      </c>
      <c r="I240" s="51">
        <f t="shared" si="42"/>
        <v>-4.4162685384420541</v>
      </c>
      <c r="J240" s="51">
        <f t="shared" si="43"/>
        <v>-1300.9125750576766</v>
      </c>
      <c r="K240" s="51">
        <f t="shared" si="44"/>
        <v>-604.61334082847543</v>
      </c>
    </row>
    <row r="241" spans="1:11">
      <c r="A241" s="54" t="s">
        <v>60</v>
      </c>
      <c r="B241" s="49" t="s">
        <v>61</v>
      </c>
      <c r="C241" s="50">
        <v>-10453658.92</v>
      </c>
      <c r="D241" s="50">
        <v>1652626</v>
      </c>
      <c r="E241" s="50">
        <v>768076</v>
      </c>
      <c r="F241" s="50">
        <v>-9991997.2699999996</v>
      </c>
      <c r="G241" s="50">
        <f t="shared" si="40"/>
        <v>461661.65000000037</v>
      </c>
      <c r="H241" s="50">
        <f t="shared" si="41"/>
        <v>10760073.27</v>
      </c>
      <c r="I241" s="51">
        <f t="shared" si="42"/>
        <v>-4.4162685384420541</v>
      </c>
      <c r="J241" s="51">
        <f t="shared" si="43"/>
        <v>-1300.9125750576766</v>
      </c>
      <c r="K241" s="51">
        <f t="shared" si="44"/>
        <v>-604.61334082847543</v>
      </c>
    </row>
    <row r="242" spans="1:11" ht="26.4">
      <c r="A242" s="55" t="s">
        <v>139</v>
      </c>
      <c r="B242" s="49" t="s">
        <v>140</v>
      </c>
      <c r="C242" s="50">
        <v>-1288686.4099999999</v>
      </c>
      <c r="D242" s="50">
        <v>1652626</v>
      </c>
      <c r="E242" s="50">
        <v>768076</v>
      </c>
      <c r="F242" s="50">
        <v>-1302623.05</v>
      </c>
      <c r="G242" s="50">
        <f t="shared" si="40"/>
        <v>-13936.64000000013</v>
      </c>
      <c r="H242" s="50">
        <f t="shared" si="41"/>
        <v>2070699.05</v>
      </c>
      <c r="I242" s="51">
        <f t="shared" si="42"/>
        <v>1.0814609273329836</v>
      </c>
      <c r="J242" s="51">
        <f t="shared" si="43"/>
        <v>-169.59559340481931</v>
      </c>
      <c r="K242" s="51">
        <f t="shared" si="44"/>
        <v>-78.821406053154192</v>
      </c>
    </row>
    <row r="243" spans="1:11">
      <c r="A243" s="59" t="s">
        <v>197</v>
      </c>
      <c r="B243" s="60" t="s">
        <v>517</v>
      </c>
      <c r="C243" s="61"/>
      <c r="D243" s="61"/>
      <c r="E243" s="61"/>
      <c r="F243" s="61"/>
      <c r="G243" s="61"/>
      <c r="H243" s="61"/>
      <c r="I243" s="62"/>
      <c r="J243" s="62"/>
      <c r="K243" s="62"/>
    </row>
    <row r="244" spans="1:11">
      <c r="A244" s="48" t="s">
        <v>19</v>
      </c>
      <c r="B244" s="49" t="s">
        <v>20</v>
      </c>
      <c r="C244" s="50">
        <v>13518451</v>
      </c>
      <c r="D244" s="50">
        <v>14011710</v>
      </c>
      <c r="E244" s="50">
        <v>8230266</v>
      </c>
      <c r="F244" s="50">
        <v>14011710</v>
      </c>
      <c r="G244" s="50">
        <f t="shared" ref="G244:G260" si="45">F244-C244</f>
        <v>493259</v>
      </c>
      <c r="H244" s="50">
        <f t="shared" ref="H244:H260" si="46">E244-F244</f>
        <v>-5781444</v>
      </c>
      <c r="I244" s="51">
        <f t="shared" ref="I244:I260" si="47">IF(ISERROR(F244/C244),0,F244/C244*100-100)</f>
        <v>3.6487834294032666</v>
      </c>
      <c r="J244" s="51">
        <f t="shared" ref="J244:J260" si="48">IF(ISERROR(F244/E244),0,F244/E244*100)</f>
        <v>170.24613785265262</v>
      </c>
      <c r="K244" s="51">
        <f t="shared" ref="K244:K260" si="49">IF(ISERROR(F244/D244),0,F244/D244*100)</f>
        <v>100</v>
      </c>
    </row>
    <row r="245" spans="1:11">
      <c r="A245" s="54" t="s">
        <v>23</v>
      </c>
      <c r="B245" s="49" t="s">
        <v>24</v>
      </c>
      <c r="C245" s="50">
        <v>13518451</v>
      </c>
      <c r="D245" s="50">
        <v>14011710</v>
      </c>
      <c r="E245" s="50">
        <v>8230266</v>
      </c>
      <c r="F245" s="50">
        <v>14011710</v>
      </c>
      <c r="G245" s="50">
        <f t="shared" si="45"/>
        <v>493259</v>
      </c>
      <c r="H245" s="50">
        <f t="shared" si="46"/>
        <v>-5781444</v>
      </c>
      <c r="I245" s="51">
        <f t="shared" si="47"/>
        <v>3.6487834294032666</v>
      </c>
      <c r="J245" s="51">
        <f t="shared" si="48"/>
        <v>170.24613785265262</v>
      </c>
      <c r="K245" s="51">
        <f t="shared" si="49"/>
        <v>100</v>
      </c>
    </row>
    <row r="246" spans="1:11" ht="26.4">
      <c r="A246" s="55" t="s">
        <v>25</v>
      </c>
      <c r="B246" s="49" t="s">
        <v>26</v>
      </c>
      <c r="C246" s="50">
        <v>13518451</v>
      </c>
      <c r="D246" s="50">
        <v>14011710</v>
      </c>
      <c r="E246" s="50">
        <v>8230266</v>
      </c>
      <c r="F246" s="50">
        <v>14011710</v>
      </c>
      <c r="G246" s="50">
        <f t="shared" si="45"/>
        <v>493259</v>
      </c>
      <c r="H246" s="50">
        <f t="shared" si="46"/>
        <v>-5781444</v>
      </c>
      <c r="I246" s="51">
        <f t="shared" si="47"/>
        <v>3.6487834294032666</v>
      </c>
      <c r="J246" s="51">
        <f t="shared" si="48"/>
        <v>170.24613785265262</v>
      </c>
      <c r="K246" s="51">
        <f t="shared" si="49"/>
        <v>100</v>
      </c>
    </row>
    <row r="247" spans="1:11">
      <c r="A247" s="48" t="s">
        <v>27</v>
      </c>
      <c r="B247" s="49" t="s">
        <v>28</v>
      </c>
      <c r="C247" s="50">
        <v>7905296.0599999996</v>
      </c>
      <c r="D247" s="50">
        <v>14011710</v>
      </c>
      <c r="E247" s="50">
        <v>8230266</v>
      </c>
      <c r="F247" s="50">
        <v>8483121.3800000008</v>
      </c>
      <c r="G247" s="50">
        <f t="shared" si="45"/>
        <v>577825.32000000123</v>
      </c>
      <c r="H247" s="50">
        <f t="shared" si="46"/>
        <v>-252855.38000000082</v>
      </c>
      <c r="I247" s="51">
        <f t="shared" si="47"/>
        <v>7.3093444649560837</v>
      </c>
      <c r="J247" s="51">
        <f t="shared" si="48"/>
        <v>103.0722625489869</v>
      </c>
      <c r="K247" s="51">
        <f t="shared" si="49"/>
        <v>60.543084177448726</v>
      </c>
    </row>
    <row r="248" spans="1:11">
      <c r="A248" s="54" t="s">
        <v>29</v>
      </c>
      <c r="B248" s="49" t="s">
        <v>30</v>
      </c>
      <c r="C248" s="50">
        <v>7625124.0599999996</v>
      </c>
      <c r="D248" s="50">
        <v>13356192</v>
      </c>
      <c r="E248" s="50">
        <v>7926266</v>
      </c>
      <c r="F248" s="50">
        <v>7958707.3799999999</v>
      </c>
      <c r="G248" s="50">
        <f t="shared" si="45"/>
        <v>333583.3200000003</v>
      </c>
      <c r="H248" s="50">
        <f t="shared" si="46"/>
        <v>-32441.379999999888</v>
      </c>
      <c r="I248" s="51">
        <f t="shared" si="47"/>
        <v>4.3747920345311684</v>
      </c>
      <c r="J248" s="51">
        <f t="shared" si="48"/>
        <v>100.40928956964099</v>
      </c>
      <c r="K248" s="51">
        <f t="shared" si="49"/>
        <v>59.588147430045922</v>
      </c>
    </row>
    <row r="249" spans="1:11">
      <c r="A249" s="55" t="s">
        <v>39</v>
      </c>
      <c r="B249" s="49" t="s">
        <v>40</v>
      </c>
      <c r="C249" s="50">
        <v>168458</v>
      </c>
      <c r="D249" s="50">
        <v>299912</v>
      </c>
      <c r="E249" s="50">
        <v>184956</v>
      </c>
      <c r="F249" s="50">
        <v>184956</v>
      </c>
      <c r="G249" s="50">
        <f t="shared" si="45"/>
        <v>16498</v>
      </c>
      <c r="H249" s="50">
        <f t="shared" si="46"/>
        <v>0</v>
      </c>
      <c r="I249" s="51">
        <f t="shared" si="47"/>
        <v>9.7935390423725863</v>
      </c>
      <c r="J249" s="51">
        <f t="shared" si="48"/>
        <v>100</v>
      </c>
      <c r="K249" s="51">
        <f t="shared" si="49"/>
        <v>61.670089893035296</v>
      </c>
    </row>
    <row r="250" spans="1:11">
      <c r="A250" s="56" t="s">
        <v>41</v>
      </c>
      <c r="B250" s="49" t="s">
        <v>42</v>
      </c>
      <c r="C250" s="50">
        <v>168458</v>
      </c>
      <c r="D250" s="50">
        <v>299912</v>
      </c>
      <c r="E250" s="50">
        <v>184956</v>
      </c>
      <c r="F250" s="50">
        <v>184956</v>
      </c>
      <c r="G250" s="50">
        <f t="shared" si="45"/>
        <v>16498</v>
      </c>
      <c r="H250" s="50">
        <f t="shared" si="46"/>
        <v>0</v>
      </c>
      <c r="I250" s="51">
        <f t="shared" si="47"/>
        <v>9.7935390423725863</v>
      </c>
      <c r="J250" s="51">
        <f t="shared" si="48"/>
        <v>100</v>
      </c>
      <c r="K250" s="51">
        <f t="shared" si="49"/>
        <v>61.670089893035296</v>
      </c>
    </row>
    <row r="251" spans="1:11" ht="26.4">
      <c r="A251" s="55" t="s">
        <v>45</v>
      </c>
      <c r="B251" s="49" t="s">
        <v>46</v>
      </c>
      <c r="C251" s="50">
        <v>7456666.0599999996</v>
      </c>
      <c r="D251" s="50">
        <v>13056280</v>
      </c>
      <c r="E251" s="50">
        <v>7741310</v>
      </c>
      <c r="F251" s="50">
        <v>7773751.3799999999</v>
      </c>
      <c r="G251" s="50">
        <f t="shared" si="45"/>
        <v>317085.3200000003</v>
      </c>
      <c r="H251" s="50">
        <f t="shared" si="46"/>
        <v>-32441.379999999888</v>
      </c>
      <c r="I251" s="51">
        <f t="shared" si="47"/>
        <v>4.2523738819544263</v>
      </c>
      <c r="J251" s="51">
        <f t="shared" si="48"/>
        <v>100.41906834889703</v>
      </c>
      <c r="K251" s="51">
        <f t="shared" si="49"/>
        <v>59.540323736929658</v>
      </c>
    </row>
    <row r="252" spans="1:11" ht="26.4">
      <c r="A252" s="56" t="s">
        <v>157</v>
      </c>
      <c r="B252" s="49" t="s">
        <v>158</v>
      </c>
      <c r="C252" s="50">
        <v>7456666.0599999996</v>
      </c>
      <c r="D252" s="50">
        <v>13056280</v>
      </c>
      <c r="E252" s="50">
        <v>7741310</v>
      </c>
      <c r="F252" s="50">
        <v>7773751.3799999999</v>
      </c>
      <c r="G252" s="50">
        <f t="shared" si="45"/>
        <v>317085.3200000003</v>
      </c>
      <c r="H252" s="50">
        <f t="shared" si="46"/>
        <v>-32441.379999999888</v>
      </c>
      <c r="I252" s="51">
        <f t="shared" si="47"/>
        <v>4.2523738819544263</v>
      </c>
      <c r="J252" s="51">
        <f t="shared" si="48"/>
        <v>100.41906834889703</v>
      </c>
      <c r="K252" s="51">
        <f t="shared" si="49"/>
        <v>59.540323736929658</v>
      </c>
    </row>
    <row r="253" spans="1:11" ht="39.6">
      <c r="A253" s="57" t="s">
        <v>161</v>
      </c>
      <c r="B253" s="49" t="s">
        <v>162</v>
      </c>
      <c r="C253" s="50">
        <v>7456666.0599999996</v>
      </c>
      <c r="D253" s="50">
        <v>13056280</v>
      </c>
      <c r="E253" s="50">
        <v>7741310</v>
      </c>
      <c r="F253" s="50">
        <v>7773751.3799999999</v>
      </c>
      <c r="G253" s="50">
        <f t="shared" si="45"/>
        <v>317085.3200000003</v>
      </c>
      <c r="H253" s="50">
        <f t="shared" si="46"/>
        <v>-32441.379999999888</v>
      </c>
      <c r="I253" s="51">
        <f t="shared" si="47"/>
        <v>4.2523738819544263</v>
      </c>
      <c r="J253" s="51">
        <f t="shared" si="48"/>
        <v>100.41906834889703</v>
      </c>
      <c r="K253" s="51">
        <f t="shared" si="49"/>
        <v>59.540323736929658</v>
      </c>
    </row>
    <row r="254" spans="1:11">
      <c r="A254" s="54" t="s">
        <v>53</v>
      </c>
      <c r="B254" s="49" t="s">
        <v>54</v>
      </c>
      <c r="C254" s="50">
        <v>280172</v>
      </c>
      <c r="D254" s="50">
        <v>655518</v>
      </c>
      <c r="E254" s="50">
        <v>304000</v>
      </c>
      <c r="F254" s="50">
        <v>524414</v>
      </c>
      <c r="G254" s="50">
        <f t="shared" si="45"/>
        <v>244242</v>
      </c>
      <c r="H254" s="50">
        <f t="shared" si="46"/>
        <v>-220414</v>
      </c>
      <c r="I254" s="51">
        <f t="shared" si="47"/>
        <v>87.175734905700779</v>
      </c>
      <c r="J254" s="51">
        <f t="shared" si="48"/>
        <v>172.50460526315788</v>
      </c>
      <c r="K254" s="51">
        <f t="shared" si="49"/>
        <v>79.999938979555097</v>
      </c>
    </row>
    <row r="255" spans="1:11">
      <c r="A255" s="55" t="s">
        <v>185</v>
      </c>
      <c r="B255" s="49" t="s">
        <v>186</v>
      </c>
      <c r="C255" s="50">
        <v>280172</v>
      </c>
      <c r="D255" s="50">
        <v>655518</v>
      </c>
      <c r="E255" s="50">
        <v>304000</v>
      </c>
      <c r="F255" s="50">
        <v>524414</v>
      </c>
      <c r="G255" s="50">
        <f t="shared" si="45"/>
        <v>244242</v>
      </c>
      <c r="H255" s="50">
        <f t="shared" si="46"/>
        <v>-220414</v>
      </c>
      <c r="I255" s="51">
        <f t="shared" si="47"/>
        <v>87.175734905700779</v>
      </c>
      <c r="J255" s="51">
        <f t="shared" si="48"/>
        <v>172.50460526315788</v>
      </c>
      <c r="K255" s="51">
        <f t="shared" si="49"/>
        <v>79.999938979555097</v>
      </c>
    </row>
    <row r="256" spans="1:11" ht="26.4">
      <c r="A256" s="56" t="s">
        <v>187</v>
      </c>
      <c r="B256" s="49" t="s">
        <v>188</v>
      </c>
      <c r="C256" s="50">
        <v>280172</v>
      </c>
      <c r="D256" s="50">
        <v>655518</v>
      </c>
      <c r="E256" s="50">
        <v>304000</v>
      </c>
      <c r="F256" s="50">
        <v>524414</v>
      </c>
      <c r="G256" s="50">
        <f t="shared" si="45"/>
        <v>244242</v>
      </c>
      <c r="H256" s="50">
        <f t="shared" si="46"/>
        <v>-220414</v>
      </c>
      <c r="I256" s="51">
        <f t="shared" si="47"/>
        <v>87.175734905700779</v>
      </c>
      <c r="J256" s="51">
        <f t="shared" si="48"/>
        <v>172.50460526315788</v>
      </c>
      <c r="K256" s="51">
        <f t="shared" si="49"/>
        <v>79.999938979555097</v>
      </c>
    </row>
    <row r="257" spans="1:11" ht="39.6">
      <c r="A257" s="57" t="s">
        <v>191</v>
      </c>
      <c r="B257" s="49" t="s">
        <v>192</v>
      </c>
      <c r="C257" s="50">
        <v>280172</v>
      </c>
      <c r="D257" s="50">
        <v>655518</v>
      </c>
      <c r="E257" s="50">
        <v>304000</v>
      </c>
      <c r="F257" s="50">
        <v>524414</v>
      </c>
      <c r="G257" s="50">
        <f t="shared" si="45"/>
        <v>244242</v>
      </c>
      <c r="H257" s="50">
        <f t="shared" si="46"/>
        <v>-220414</v>
      </c>
      <c r="I257" s="51">
        <f t="shared" si="47"/>
        <v>87.175734905700779</v>
      </c>
      <c r="J257" s="51">
        <f t="shared" si="48"/>
        <v>172.50460526315788</v>
      </c>
      <c r="K257" s="51">
        <f t="shared" si="49"/>
        <v>79.999938979555097</v>
      </c>
    </row>
    <row r="258" spans="1:11">
      <c r="A258" s="48"/>
      <c r="B258" s="49" t="s">
        <v>57</v>
      </c>
      <c r="C258" s="50">
        <v>5613154.9400000004</v>
      </c>
      <c r="D258" s="50">
        <v>0</v>
      </c>
      <c r="E258" s="50">
        <v>0</v>
      </c>
      <c r="F258" s="50">
        <v>5528588.6200000001</v>
      </c>
      <c r="G258" s="50">
        <f t="shared" si="45"/>
        <v>-84566.320000000298</v>
      </c>
      <c r="H258" s="50">
        <f t="shared" si="46"/>
        <v>-5528588.6200000001</v>
      </c>
      <c r="I258" s="51">
        <f t="shared" si="47"/>
        <v>-1.5065737700801947</v>
      </c>
      <c r="J258" s="51">
        <f t="shared" si="48"/>
        <v>0</v>
      </c>
      <c r="K258" s="51">
        <f t="shared" si="49"/>
        <v>0</v>
      </c>
    </row>
    <row r="259" spans="1:11">
      <c r="A259" s="48" t="s">
        <v>58</v>
      </c>
      <c r="B259" s="49" t="s">
        <v>59</v>
      </c>
      <c r="C259" s="50">
        <v>-5613154.9400000004</v>
      </c>
      <c r="D259" s="50">
        <v>0</v>
      </c>
      <c r="E259" s="50">
        <v>0</v>
      </c>
      <c r="F259" s="50">
        <v>-5528588.6200000001</v>
      </c>
      <c r="G259" s="50">
        <f t="shared" si="45"/>
        <v>84566.320000000298</v>
      </c>
      <c r="H259" s="50">
        <f t="shared" si="46"/>
        <v>5528588.6200000001</v>
      </c>
      <c r="I259" s="51">
        <f t="shared" si="47"/>
        <v>-1.5065737700801947</v>
      </c>
      <c r="J259" s="51">
        <f t="shared" si="48"/>
        <v>0</v>
      </c>
      <c r="K259" s="51">
        <f t="shared" si="49"/>
        <v>0</v>
      </c>
    </row>
    <row r="260" spans="1:11">
      <c r="A260" s="54" t="s">
        <v>60</v>
      </c>
      <c r="B260" s="49" t="s">
        <v>61</v>
      </c>
      <c r="C260" s="50">
        <v>-5613154.9400000004</v>
      </c>
      <c r="D260" s="50">
        <v>0</v>
      </c>
      <c r="E260" s="50">
        <v>0</v>
      </c>
      <c r="F260" s="50">
        <v>-5528588.6200000001</v>
      </c>
      <c r="G260" s="50">
        <f t="shared" si="45"/>
        <v>84566.320000000298</v>
      </c>
      <c r="H260" s="50">
        <f t="shared" si="46"/>
        <v>5528588.6200000001</v>
      </c>
      <c r="I260" s="51">
        <f t="shared" si="47"/>
        <v>-1.5065737700801947</v>
      </c>
      <c r="J260" s="51">
        <f t="shared" si="48"/>
        <v>0</v>
      </c>
      <c r="K260" s="51">
        <f t="shared" si="49"/>
        <v>0</v>
      </c>
    </row>
    <row r="261" spans="1:11">
      <c r="A261" s="63" t="s">
        <v>518</v>
      </c>
      <c r="B261" s="60" t="s">
        <v>519</v>
      </c>
      <c r="C261" s="61"/>
      <c r="D261" s="61"/>
      <c r="E261" s="61"/>
      <c r="F261" s="61"/>
      <c r="G261" s="61"/>
      <c r="H261" s="61"/>
      <c r="I261" s="62"/>
      <c r="J261" s="62"/>
      <c r="K261" s="62"/>
    </row>
    <row r="262" spans="1:11">
      <c r="A262" s="48" t="s">
        <v>19</v>
      </c>
      <c r="B262" s="49" t="s">
        <v>20</v>
      </c>
      <c r="C262" s="50">
        <v>2360156</v>
      </c>
      <c r="D262" s="50">
        <v>2217640</v>
      </c>
      <c r="E262" s="50">
        <v>1241111</v>
      </c>
      <c r="F262" s="50">
        <v>2217640</v>
      </c>
      <c r="G262" s="50">
        <f t="shared" ref="G262:G276" si="50">F262-C262</f>
        <v>-142516</v>
      </c>
      <c r="H262" s="50">
        <f t="shared" ref="H262:H276" si="51">E262-F262</f>
        <v>-976529</v>
      </c>
      <c r="I262" s="51">
        <f t="shared" ref="I262:I276" si="52">IF(ISERROR(F262/C262),0,F262/C262*100-100)</f>
        <v>-6.0384144098949406</v>
      </c>
      <c r="J262" s="51">
        <f t="shared" ref="J262:J276" si="53">IF(ISERROR(F262/E262),0,F262/E262*100)</f>
        <v>178.68184231708526</v>
      </c>
      <c r="K262" s="51">
        <f t="shared" ref="K262:K276" si="54">IF(ISERROR(F262/D262),0,F262/D262*100)</f>
        <v>100</v>
      </c>
    </row>
    <row r="263" spans="1:11">
      <c r="A263" s="54" t="s">
        <v>23</v>
      </c>
      <c r="B263" s="49" t="s">
        <v>24</v>
      </c>
      <c r="C263" s="50">
        <v>2360156</v>
      </c>
      <c r="D263" s="50">
        <v>2217640</v>
      </c>
      <c r="E263" s="50">
        <v>1241111</v>
      </c>
      <c r="F263" s="50">
        <v>2217640</v>
      </c>
      <c r="G263" s="50">
        <f t="shared" si="50"/>
        <v>-142516</v>
      </c>
      <c r="H263" s="50">
        <f t="shared" si="51"/>
        <v>-976529</v>
      </c>
      <c r="I263" s="51">
        <f t="shared" si="52"/>
        <v>-6.0384144098949406</v>
      </c>
      <c r="J263" s="51">
        <f t="shared" si="53"/>
        <v>178.68184231708526</v>
      </c>
      <c r="K263" s="51">
        <f t="shared" si="54"/>
        <v>100</v>
      </c>
    </row>
    <row r="264" spans="1:11" ht="26.4">
      <c r="A264" s="55" t="s">
        <v>25</v>
      </c>
      <c r="B264" s="49" t="s">
        <v>26</v>
      </c>
      <c r="C264" s="50">
        <v>2360156</v>
      </c>
      <c r="D264" s="50">
        <v>2217640</v>
      </c>
      <c r="E264" s="50">
        <v>1241111</v>
      </c>
      <c r="F264" s="50">
        <v>2217640</v>
      </c>
      <c r="G264" s="50">
        <f t="shared" si="50"/>
        <v>-142516</v>
      </c>
      <c r="H264" s="50">
        <f t="shared" si="51"/>
        <v>-976529</v>
      </c>
      <c r="I264" s="51">
        <f t="shared" si="52"/>
        <v>-6.0384144098949406</v>
      </c>
      <c r="J264" s="51">
        <f t="shared" si="53"/>
        <v>178.68184231708526</v>
      </c>
      <c r="K264" s="51">
        <f t="shared" si="54"/>
        <v>100</v>
      </c>
    </row>
    <row r="265" spans="1:11">
      <c r="A265" s="48" t="s">
        <v>27</v>
      </c>
      <c r="B265" s="49" t="s">
        <v>28</v>
      </c>
      <c r="C265" s="50">
        <v>1264639.06</v>
      </c>
      <c r="D265" s="50">
        <v>2217640</v>
      </c>
      <c r="E265" s="50">
        <v>1241111</v>
      </c>
      <c r="F265" s="50">
        <v>1240366.3799999999</v>
      </c>
      <c r="G265" s="50">
        <f t="shared" si="50"/>
        <v>-24272.680000000168</v>
      </c>
      <c r="H265" s="50">
        <f t="shared" si="51"/>
        <v>744.62000000011176</v>
      </c>
      <c r="I265" s="51">
        <f t="shared" si="52"/>
        <v>-1.9193365733935224</v>
      </c>
      <c r="J265" s="51">
        <f t="shared" si="53"/>
        <v>99.940003754700413</v>
      </c>
      <c r="K265" s="51">
        <f t="shared" si="54"/>
        <v>55.93181850976714</v>
      </c>
    </row>
    <row r="266" spans="1:11">
      <c r="A266" s="54" t="s">
        <v>29</v>
      </c>
      <c r="B266" s="49" t="s">
        <v>30</v>
      </c>
      <c r="C266" s="50">
        <v>984467.06</v>
      </c>
      <c r="D266" s="50">
        <v>2217640</v>
      </c>
      <c r="E266" s="50">
        <v>1241111</v>
      </c>
      <c r="F266" s="50">
        <v>1240366.3799999999</v>
      </c>
      <c r="G266" s="50">
        <f t="shared" si="50"/>
        <v>255899.31999999983</v>
      </c>
      <c r="H266" s="50">
        <f t="shared" si="51"/>
        <v>744.62000000011176</v>
      </c>
      <c r="I266" s="51">
        <f t="shared" si="52"/>
        <v>25.993690433888148</v>
      </c>
      <c r="J266" s="51">
        <f t="shared" si="53"/>
        <v>99.940003754700413</v>
      </c>
      <c r="K266" s="51">
        <f t="shared" si="54"/>
        <v>55.93181850976714</v>
      </c>
    </row>
    <row r="267" spans="1:11" ht="26.4">
      <c r="A267" s="55" t="s">
        <v>45</v>
      </c>
      <c r="B267" s="49" t="s">
        <v>46</v>
      </c>
      <c r="C267" s="50">
        <v>984467.06</v>
      </c>
      <c r="D267" s="50">
        <v>2217640</v>
      </c>
      <c r="E267" s="50">
        <v>1241111</v>
      </c>
      <c r="F267" s="50">
        <v>1240366.3799999999</v>
      </c>
      <c r="G267" s="50">
        <f t="shared" si="50"/>
        <v>255899.31999999983</v>
      </c>
      <c r="H267" s="50">
        <f t="shared" si="51"/>
        <v>744.62000000011176</v>
      </c>
      <c r="I267" s="51">
        <f t="shared" si="52"/>
        <v>25.993690433888148</v>
      </c>
      <c r="J267" s="51">
        <f t="shared" si="53"/>
        <v>99.940003754700413</v>
      </c>
      <c r="K267" s="51">
        <f t="shared" si="54"/>
        <v>55.93181850976714</v>
      </c>
    </row>
    <row r="268" spans="1:11" ht="26.4">
      <c r="A268" s="56" t="s">
        <v>157</v>
      </c>
      <c r="B268" s="49" t="s">
        <v>158</v>
      </c>
      <c r="C268" s="50">
        <v>984467.06</v>
      </c>
      <c r="D268" s="50">
        <v>2217640</v>
      </c>
      <c r="E268" s="50">
        <v>1241111</v>
      </c>
      <c r="F268" s="50">
        <v>1240366.3799999999</v>
      </c>
      <c r="G268" s="50">
        <f t="shared" si="50"/>
        <v>255899.31999999983</v>
      </c>
      <c r="H268" s="50">
        <f t="shared" si="51"/>
        <v>744.62000000011176</v>
      </c>
      <c r="I268" s="51">
        <f t="shared" si="52"/>
        <v>25.993690433888148</v>
      </c>
      <c r="J268" s="51">
        <f t="shared" si="53"/>
        <v>99.940003754700413</v>
      </c>
      <c r="K268" s="51">
        <f t="shared" si="54"/>
        <v>55.93181850976714</v>
      </c>
    </row>
    <row r="269" spans="1:11" ht="39.6">
      <c r="A269" s="57" t="s">
        <v>161</v>
      </c>
      <c r="B269" s="49" t="s">
        <v>162</v>
      </c>
      <c r="C269" s="50">
        <v>984467.06</v>
      </c>
      <c r="D269" s="50">
        <v>2217640</v>
      </c>
      <c r="E269" s="50">
        <v>1241111</v>
      </c>
      <c r="F269" s="50">
        <v>1240366.3799999999</v>
      </c>
      <c r="G269" s="50">
        <f t="shared" si="50"/>
        <v>255899.31999999983</v>
      </c>
      <c r="H269" s="50">
        <f t="shared" si="51"/>
        <v>744.62000000011176</v>
      </c>
      <c r="I269" s="51">
        <f t="shared" si="52"/>
        <v>25.993690433888148</v>
      </c>
      <c r="J269" s="51">
        <f t="shared" si="53"/>
        <v>99.940003754700413</v>
      </c>
      <c r="K269" s="51">
        <f t="shared" si="54"/>
        <v>55.93181850976714</v>
      </c>
    </row>
    <row r="270" spans="1:11">
      <c r="A270" s="54" t="s">
        <v>53</v>
      </c>
      <c r="B270" s="49" t="s">
        <v>54</v>
      </c>
      <c r="C270" s="50">
        <v>280172</v>
      </c>
      <c r="D270" s="50">
        <v>0</v>
      </c>
      <c r="E270" s="50">
        <v>0</v>
      </c>
      <c r="F270" s="50">
        <v>0</v>
      </c>
      <c r="G270" s="50">
        <f t="shared" si="50"/>
        <v>-280172</v>
      </c>
      <c r="H270" s="50">
        <f t="shared" si="51"/>
        <v>0</v>
      </c>
      <c r="I270" s="51">
        <f t="shared" si="52"/>
        <v>-100</v>
      </c>
      <c r="J270" s="51">
        <f t="shared" si="53"/>
        <v>0</v>
      </c>
      <c r="K270" s="51">
        <f t="shared" si="54"/>
        <v>0</v>
      </c>
    </row>
    <row r="271" spans="1:11">
      <c r="A271" s="55" t="s">
        <v>185</v>
      </c>
      <c r="B271" s="49" t="s">
        <v>186</v>
      </c>
      <c r="C271" s="50">
        <v>280172</v>
      </c>
      <c r="D271" s="50">
        <v>0</v>
      </c>
      <c r="E271" s="50">
        <v>0</v>
      </c>
      <c r="F271" s="50">
        <v>0</v>
      </c>
      <c r="G271" s="50">
        <f t="shared" si="50"/>
        <v>-280172</v>
      </c>
      <c r="H271" s="50">
        <f t="shared" si="51"/>
        <v>0</v>
      </c>
      <c r="I271" s="51">
        <f t="shared" si="52"/>
        <v>-100</v>
      </c>
      <c r="J271" s="51">
        <f t="shared" si="53"/>
        <v>0</v>
      </c>
      <c r="K271" s="51">
        <f t="shared" si="54"/>
        <v>0</v>
      </c>
    </row>
    <row r="272" spans="1:11" ht="26.4">
      <c r="A272" s="56" t="s">
        <v>187</v>
      </c>
      <c r="B272" s="49" t="s">
        <v>188</v>
      </c>
      <c r="C272" s="50">
        <v>280172</v>
      </c>
      <c r="D272" s="50">
        <v>0</v>
      </c>
      <c r="E272" s="50">
        <v>0</v>
      </c>
      <c r="F272" s="50">
        <v>0</v>
      </c>
      <c r="G272" s="50">
        <f t="shared" si="50"/>
        <v>-280172</v>
      </c>
      <c r="H272" s="50">
        <f t="shared" si="51"/>
        <v>0</v>
      </c>
      <c r="I272" s="51">
        <f t="shared" si="52"/>
        <v>-100</v>
      </c>
      <c r="J272" s="51">
        <f t="shared" si="53"/>
        <v>0</v>
      </c>
      <c r="K272" s="51">
        <f t="shared" si="54"/>
        <v>0</v>
      </c>
    </row>
    <row r="273" spans="1:11" ht="39.6">
      <c r="A273" s="57" t="s">
        <v>191</v>
      </c>
      <c r="B273" s="49" t="s">
        <v>192</v>
      </c>
      <c r="C273" s="50">
        <v>280172</v>
      </c>
      <c r="D273" s="50">
        <v>0</v>
      </c>
      <c r="E273" s="50">
        <v>0</v>
      </c>
      <c r="F273" s="50">
        <v>0</v>
      </c>
      <c r="G273" s="50">
        <f t="shared" si="50"/>
        <v>-280172</v>
      </c>
      <c r="H273" s="50">
        <f t="shared" si="51"/>
        <v>0</v>
      </c>
      <c r="I273" s="51">
        <f t="shared" si="52"/>
        <v>-100</v>
      </c>
      <c r="J273" s="51">
        <f t="shared" si="53"/>
        <v>0</v>
      </c>
      <c r="K273" s="51">
        <f t="shared" si="54"/>
        <v>0</v>
      </c>
    </row>
    <row r="274" spans="1:11">
      <c r="A274" s="48"/>
      <c r="B274" s="49" t="s">
        <v>57</v>
      </c>
      <c r="C274" s="50">
        <v>1095516.94</v>
      </c>
      <c r="D274" s="50">
        <v>0</v>
      </c>
      <c r="E274" s="50">
        <v>0</v>
      </c>
      <c r="F274" s="50">
        <v>977273.62</v>
      </c>
      <c r="G274" s="50">
        <f t="shared" si="50"/>
        <v>-118243.31999999995</v>
      </c>
      <c r="H274" s="50">
        <f t="shared" si="51"/>
        <v>-977273.62</v>
      </c>
      <c r="I274" s="51">
        <f t="shared" si="52"/>
        <v>-10.79338125068152</v>
      </c>
      <c r="J274" s="51">
        <f t="shared" si="53"/>
        <v>0</v>
      </c>
      <c r="K274" s="51">
        <f t="shared" si="54"/>
        <v>0</v>
      </c>
    </row>
    <row r="275" spans="1:11">
      <c r="A275" s="48" t="s">
        <v>58</v>
      </c>
      <c r="B275" s="49" t="s">
        <v>59</v>
      </c>
      <c r="C275" s="50">
        <v>-1095516.94</v>
      </c>
      <c r="D275" s="50">
        <v>0</v>
      </c>
      <c r="E275" s="50">
        <v>0</v>
      </c>
      <c r="F275" s="50">
        <v>-977273.62</v>
      </c>
      <c r="G275" s="50">
        <f t="shared" si="50"/>
        <v>118243.31999999995</v>
      </c>
      <c r="H275" s="50">
        <f t="shared" si="51"/>
        <v>977273.62</v>
      </c>
      <c r="I275" s="51">
        <f t="shared" si="52"/>
        <v>-10.79338125068152</v>
      </c>
      <c r="J275" s="51">
        <f t="shared" si="53"/>
        <v>0</v>
      </c>
      <c r="K275" s="51">
        <f t="shared" si="54"/>
        <v>0</v>
      </c>
    </row>
    <row r="276" spans="1:11">
      <c r="A276" s="54" t="s">
        <v>60</v>
      </c>
      <c r="B276" s="49" t="s">
        <v>61</v>
      </c>
      <c r="C276" s="50">
        <v>-1095516.94</v>
      </c>
      <c r="D276" s="50">
        <v>0</v>
      </c>
      <c r="E276" s="50">
        <v>0</v>
      </c>
      <c r="F276" s="50">
        <v>-977273.62</v>
      </c>
      <c r="G276" s="50">
        <f t="shared" si="50"/>
        <v>118243.31999999995</v>
      </c>
      <c r="H276" s="50">
        <f t="shared" si="51"/>
        <v>977273.62</v>
      </c>
      <c r="I276" s="51">
        <f t="shared" si="52"/>
        <v>-10.79338125068152</v>
      </c>
      <c r="J276" s="51">
        <f t="shared" si="53"/>
        <v>0</v>
      </c>
      <c r="K276" s="51">
        <f t="shared" si="54"/>
        <v>0</v>
      </c>
    </row>
    <row r="277" spans="1:11">
      <c r="A277" s="63" t="s">
        <v>520</v>
      </c>
      <c r="B277" s="60" t="s">
        <v>407</v>
      </c>
      <c r="C277" s="61"/>
      <c r="D277" s="61"/>
      <c r="E277" s="61"/>
      <c r="F277" s="61"/>
      <c r="G277" s="61"/>
      <c r="H277" s="61"/>
      <c r="I277" s="62"/>
      <c r="J277" s="62"/>
      <c r="K277" s="62"/>
    </row>
    <row r="278" spans="1:11">
      <c r="A278" s="48" t="s">
        <v>19</v>
      </c>
      <c r="B278" s="49" t="s">
        <v>20</v>
      </c>
      <c r="C278" s="50">
        <v>10762158</v>
      </c>
      <c r="D278" s="50">
        <v>11494158</v>
      </c>
      <c r="E278" s="50">
        <v>6804199</v>
      </c>
      <c r="F278" s="50">
        <v>11494158</v>
      </c>
      <c r="G278" s="50">
        <f t="shared" ref="G278:G292" si="55">F278-C278</f>
        <v>732000</v>
      </c>
      <c r="H278" s="50">
        <f t="shared" ref="H278:H292" si="56">E278-F278</f>
        <v>-4689959</v>
      </c>
      <c r="I278" s="51">
        <f t="shared" ref="I278:I292" si="57">IF(ISERROR(F278/C278),0,F278/C278*100-100)</f>
        <v>6.8016098630033071</v>
      </c>
      <c r="J278" s="51">
        <f t="shared" ref="J278:J292" si="58">IF(ISERROR(F278/E278),0,F278/E278*100)</f>
        <v>168.92742261065555</v>
      </c>
      <c r="K278" s="51">
        <f t="shared" ref="K278:K292" si="59">IF(ISERROR(F278/D278),0,F278/D278*100)</f>
        <v>100</v>
      </c>
    </row>
    <row r="279" spans="1:11">
      <c r="A279" s="54" t="s">
        <v>23</v>
      </c>
      <c r="B279" s="49" t="s">
        <v>24</v>
      </c>
      <c r="C279" s="50">
        <v>10762158</v>
      </c>
      <c r="D279" s="50">
        <v>11494158</v>
      </c>
      <c r="E279" s="50">
        <v>6804199</v>
      </c>
      <c r="F279" s="50">
        <v>11494158</v>
      </c>
      <c r="G279" s="50">
        <f t="shared" si="55"/>
        <v>732000</v>
      </c>
      <c r="H279" s="50">
        <f t="shared" si="56"/>
        <v>-4689959</v>
      </c>
      <c r="I279" s="51">
        <f t="shared" si="57"/>
        <v>6.8016098630033071</v>
      </c>
      <c r="J279" s="51">
        <f t="shared" si="58"/>
        <v>168.92742261065555</v>
      </c>
      <c r="K279" s="51">
        <f t="shared" si="59"/>
        <v>100</v>
      </c>
    </row>
    <row r="280" spans="1:11" ht="26.4">
      <c r="A280" s="55" t="s">
        <v>25</v>
      </c>
      <c r="B280" s="49" t="s">
        <v>26</v>
      </c>
      <c r="C280" s="50">
        <v>10762158</v>
      </c>
      <c r="D280" s="50">
        <v>11494158</v>
      </c>
      <c r="E280" s="50">
        <v>6804199</v>
      </c>
      <c r="F280" s="50">
        <v>11494158</v>
      </c>
      <c r="G280" s="50">
        <f t="shared" si="55"/>
        <v>732000</v>
      </c>
      <c r="H280" s="50">
        <f t="shared" si="56"/>
        <v>-4689959</v>
      </c>
      <c r="I280" s="51">
        <f t="shared" si="57"/>
        <v>6.8016098630033071</v>
      </c>
      <c r="J280" s="51">
        <f t="shared" si="58"/>
        <v>168.92742261065555</v>
      </c>
      <c r="K280" s="51">
        <f t="shared" si="59"/>
        <v>100</v>
      </c>
    </row>
    <row r="281" spans="1:11">
      <c r="A281" s="48" t="s">
        <v>27</v>
      </c>
      <c r="B281" s="49" t="s">
        <v>28</v>
      </c>
      <c r="C281" s="50">
        <v>6472199</v>
      </c>
      <c r="D281" s="50">
        <v>11494158</v>
      </c>
      <c r="E281" s="50">
        <v>6804199</v>
      </c>
      <c r="F281" s="50">
        <v>7057799</v>
      </c>
      <c r="G281" s="50">
        <f t="shared" si="55"/>
        <v>585600</v>
      </c>
      <c r="H281" s="50">
        <f t="shared" si="56"/>
        <v>-253600</v>
      </c>
      <c r="I281" s="51">
        <f t="shared" si="57"/>
        <v>9.0479294595237292</v>
      </c>
      <c r="J281" s="51">
        <f t="shared" si="58"/>
        <v>103.72711027411161</v>
      </c>
      <c r="K281" s="51">
        <f t="shared" si="59"/>
        <v>61.40335812331795</v>
      </c>
    </row>
    <row r="282" spans="1:11">
      <c r="A282" s="54" t="s">
        <v>29</v>
      </c>
      <c r="B282" s="49" t="s">
        <v>30</v>
      </c>
      <c r="C282" s="50">
        <v>6472199</v>
      </c>
      <c r="D282" s="50">
        <v>10838640</v>
      </c>
      <c r="E282" s="50">
        <v>6500199</v>
      </c>
      <c r="F282" s="50">
        <v>6533385</v>
      </c>
      <c r="G282" s="50">
        <f t="shared" si="55"/>
        <v>61186</v>
      </c>
      <c r="H282" s="50">
        <f t="shared" si="56"/>
        <v>-33186</v>
      </c>
      <c r="I282" s="51">
        <f t="shared" si="57"/>
        <v>0.9453664820874792</v>
      </c>
      <c r="J282" s="51">
        <f t="shared" si="58"/>
        <v>100.51053821583</v>
      </c>
      <c r="K282" s="51">
        <f t="shared" si="59"/>
        <v>60.278641969841239</v>
      </c>
    </row>
    <row r="283" spans="1:11" ht="26.4">
      <c r="A283" s="55" t="s">
        <v>45</v>
      </c>
      <c r="B283" s="49" t="s">
        <v>46</v>
      </c>
      <c r="C283" s="50">
        <v>6472199</v>
      </c>
      <c r="D283" s="50">
        <v>10838640</v>
      </c>
      <c r="E283" s="50">
        <v>6500199</v>
      </c>
      <c r="F283" s="50">
        <v>6533385</v>
      </c>
      <c r="G283" s="50">
        <f t="shared" si="55"/>
        <v>61186</v>
      </c>
      <c r="H283" s="50">
        <f t="shared" si="56"/>
        <v>-33186</v>
      </c>
      <c r="I283" s="51">
        <f t="shared" si="57"/>
        <v>0.9453664820874792</v>
      </c>
      <c r="J283" s="51">
        <f t="shared" si="58"/>
        <v>100.51053821583</v>
      </c>
      <c r="K283" s="51">
        <f t="shared" si="59"/>
        <v>60.278641969841239</v>
      </c>
    </row>
    <row r="284" spans="1:11" ht="26.4">
      <c r="A284" s="56" t="s">
        <v>157</v>
      </c>
      <c r="B284" s="49" t="s">
        <v>158</v>
      </c>
      <c r="C284" s="50">
        <v>6472199</v>
      </c>
      <c r="D284" s="50">
        <v>10838640</v>
      </c>
      <c r="E284" s="50">
        <v>6500199</v>
      </c>
      <c r="F284" s="50">
        <v>6533385</v>
      </c>
      <c r="G284" s="50">
        <f t="shared" si="55"/>
        <v>61186</v>
      </c>
      <c r="H284" s="50">
        <f t="shared" si="56"/>
        <v>-33186</v>
      </c>
      <c r="I284" s="51">
        <f t="shared" si="57"/>
        <v>0.9453664820874792</v>
      </c>
      <c r="J284" s="51">
        <f t="shared" si="58"/>
        <v>100.51053821583</v>
      </c>
      <c r="K284" s="51">
        <f t="shared" si="59"/>
        <v>60.278641969841239</v>
      </c>
    </row>
    <row r="285" spans="1:11" ht="39.6">
      <c r="A285" s="57" t="s">
        <v>161</v>
      </c>
      <c r="B285" s="49" t="s">
        <v>162</v>
      </c>
      <c r="C285" s="50">
        <v>6472199</v>
      </c>
      <c r="D285" s="50">
        <v>10838640</v>
      </c>
      <c r="E285" s="50">
        <v>6500199</v>
      </c>
      <c r="F285" s="50">
        <v>6533385</v>
      </c>
      <c r="G285" s="50">
        <f t="shared" si="55"/>
        <v>61186</v>
      </c>
      <c r="H285" s="50">
        <f t="shared" si="56"/>
        <v>-33186</v>
      </c>
      <c r="I285" s="51">
        <f t="shared" si="57"/>
        <v>0.9453664820874792</v>
      </c>
      <c r="J285" s="51">
        <f t="shared" si="58"/>
        <v>100.51053821583</v>
      </c>
      <c r="K285" s="51">
        <f t="shared" si="59"/>
        <v>60.278641969841239</v>
      </c>
    </row>
    <row r="286" spans="1:11">
      <c r="A286" s="54" t="s">
        <v>53</v>
      </c>
      <c r="B286" s="49" t="s">
        <v>54</v>
      </c>
      <c r="C286" s="50">
        <v>0</v>
      </c>
      <c r="D286" s="50">
        <v>655518</v>
      </c>
      <c r="E286" s="50">
        <v>304000</v>
      </c>
      <c r="F286" s="50">
        <v>524414</v>
      </c>
      <c r="G286" s="50">
        <f t="shared" si="55"/>
        <v>524414</v>
      </c>
      <c r="H286" s="50">
        <f t="shared" si="56"/>
        <v>-220414</v>
      </c>
      <c r="I286" s="51">
        <f t="shared" si="57"/>
        <v>0</v>
      </c>
      <c r="J286" s="51">
        <f t="shared" si="58"/>
        <v>172.50460526315788</v>
      </c>
      <c r="K286" s="51">
        <f t="shared" si="59"/>
        <v>79.999938979555097</v>
      </c>
    </row>
    <row r="287" spans="1:11">
      <c r="A287" s="55" t="s">
        <v>185</v>
      </c>
      <c r="B287" s="49" t="s">
        <v>186</v>
      </c>
      <c r="C287" s="50">
        <v>0</v>
      </c>
      <c r="D287" s="50">
        <v>655518</v>
      </c>
      <c r="E287" s="50">
        <v>304000</v>
      </c>
      <c r="F287" s="50">
        <v>524414</v>
      </c>
      <c r="G287" s="50">
        <f t="shared" si="55"/>
        <v>524414</v>
      </c>
      <c r="H287" s="50">
        <f t="shared" si="56"/>
        <v>-220414</v>
      </c>
      <c r="I287" s="51">
        <f t="shared" si="57"/>
        <v>0</v>
      </c>
      <c r="J287" s="51">
        <f t="shared" si="58"/>
        <v>172.50460526315788</v>
      </c>
      <c r="K287" s="51">
        <f t="shared" si="59"/>
        <v>79.999938979555097</v>
      </c>
    </row>
    <row r="288" spans="1:11" ht="26.4">
      <c r="A288" s="56" t="s">
        <v>187</v>
      </c>
      <c r="B288" s="49" t="s">
        <v>188</v>
      </c>
      <c r="C288" s="50">
        <v>0</v>
      </c>
      <c r="D288" s="50">
        <v>655518</v>
      </c>
      <c r="E288" s="50">
        <v>304000</v>
      </c>
      <c r="F288" s="50">
        <v>524414</v>
      </c>
      <c r="G288" s="50">
        <f t="shared" si="55"/>
        <v>524414</v>
      </c>
      <c r="H288" s="50">
        <f t="shared" si="56"/>
        <v>-220414</v>
      </c>
      <c r="I288" s="51">
        <f t="shared" si="57"/>
        <v>0</v>
      </c>
      <c r="J288" s="51">
        <f t="shared" si="58"/>
        <v>172.50460526315788</v>
      </c>
      <c r="K288" s="51">
        <f t="shared" si="59"/>
        <v>79.999938979555097</v>
      </c>
    </row>
    <row r="289" spans="1:11" ht="39.6">
      <c r="A289" s="57" t="s">
        <v>191</v>
      </c>
      <c r="B289" s="49" t="s">
        <v>192</v>
      </c>
      <c r="C289" s="50">
        <v>0</v>
      </c>
      <c r="D289" s="50">
        <v>655518</v>
      </c>
      <c r="E289" s="50">
        <v>304000</v>
      </c>
      <c r="F289" s="50">
        <v>524414</v>
      </c>
      <c r="G289" s="50">
        <f t="shared" si="55"/>
        <v>524414</v>
      </c>
      <c r="H289" s="50">
        <f t="shared" si="56"/>
        <v>-220414</v>
      </c>
      <c r="I289" s="51">
        <f t="shared" si="57"/>
        <v>0</v>
      </c>
      <c r="J289" s="51">
        <f t="shared" si="58"/>
        <v>172.50460526315788</v>
      </c>
      <c r="K289" s="51">
        <f t="shared" si="59"/>
        <v>79.999938979555097</v>
      </c>
    </row>
    <row r="290" spans="1:11">
      <c r="A290" s="48"/>
      <c r="B290" s="49" t="s">
        <v>57</v>
      </c>
      <c r="C290" s="50">
        <v>4289959</v>
      </c>
      <c r="D290" s="50">
        <v>0</v>
      </c>
      <c r="E290" s="50">
        <v>0</v>
      </c>
      <c r="F290" s="50">
        <v>4436359</v>
      </c>
      <c r="G290" s="50">
        <f t="shared" si="55"/>
        <v>146400</v>
      </c>
      <c r="H290" s="50">
        <f t="shared" si="56"/>
        <v>-4436359</v>
      </c>
      <c r="I290" s="51">
        <f t="shared" si="57"/>
        <v>3.4126200273708776</v>
      </c>
      <c r="J290" s="51">
        <f t="shared" si="58"/>
        <v>0</v>
      </c>
      <c r="K290" s="51">
        <f t="shared" si="59"/>
        <v>0</v>
      </c>
    </row>
    <row r="291" spans="1:11">
      <c r="A291" s="48" t="s">
        <v>58</v>
      </c>
      <c r="B291" s="49" t="s">
        <v>59</v>
      </c>
      <c r="C291" s="50">
        <v>-4289959</v>
      </c>
      <c r="D291" s="50">
        <v>0</v>
      </c>
      <c r="E291" s="50">
        <v>0</v>
      </c>
      <c r="F291" s="50">
        <v>-4436359</v>
      </c>
      <c r="G291" s="50">
        <f t="shared" si="55"/>
        <v>-146400</v>
      </c>
      <c r="H291" s="50">
        <f t="shared" si="56"/>
        <v>4436359</v>
      </c>
      <c r="I291" s="51">
        <f t="shared" si="57"/>
        <v>3.4126200273708776</v>
      </c>
      <c r="J291" s="51">
        <f t="shared" si="58"/>
        <v>0</v>
      </c>
      <c r="K291" s="51">
        <f t="shared" si="59"/>
        <v>0</v>
      </c>
    </row>
    <row r="292" spans="1:11">
      <c r="A292" s="54" t="s">
        <v>60</v>
      </c>
      <c r="B292" s="49" t="s">
        <v>61</v>
      </c>
      <c r="C292" s="50">
        <v>-4289959</v>
      </c>
      <c r="D292" s="50">
        <v>0</v>
      </c>
      <c r="E292" s="50">
        <v>0</v>
      </c>
      <c r="F292" s="50">
        <v>-4436359</v>
      </c>
      <c r="G292" s="50">
        <f t="shared" si="55"/>
        <v>-146400</v>
      </c>
      <c r="H292" s="50">
        <f t="shared" si="56"/>
        <v>4436359</v>
      </c>
      <c r="I292" s="51">
        <f t="shared" si="57"/>
        <v>3.4126200273708776</v>
      </c>
      <c r="J292" s="51">
        <f t="shared" si="58"/>
        <v>0</v>
      </c>
      <c r="K292" s="51">
        <f t="shared" si="59"/>
        <v>0</v>
      </c>
    </row>
    <row r="293" spans="1:11">
      <c r="A293" s="63" t="s">
        <v>521</v>
      </c>
      <c r="B293" s="60" t="s">
        <v>522</v>
      </c>
      <c r="C293" s="61"/>
      <c r="D293" s="61"/>
      <c r="E293" s="61"/>
      <c r="F293" s="61"/>
      <c r="G293" s="61"/>
      <c r="H293" s="61"/>
      <c r="I293" s="62"/>
      <c r="J293" s="62"/>
      <c r="K293" s="62"/>
    </row>
    <row r="294" spans="1:11">
      <c r="A294" s="48" t="s">
        <v>19</v>
      </c>
      <c r="B294" s="49" t="s">
        <v>20</v>
      </c>
      <c r="C294" s="50">
        <v>246225</v>
      </c>
      <c r="D294" s="50">
        <v>150000</v>
      </c>
      <c r="E294" s="50">
        <v>110000</v>
      </c>
      <c r="F294" s="50">
        <v>150000</v>
      </c>
      <c r="G294" s="50">
        <f t="shared" ref="G294:G303" si="60">F294-C294</f>
        <v>-96225</v>
      </c>
      <c r="H294" s="50">
        <f t="shared" ref="H294:H303" si="61">E294-F294</f>
        <v>-40000</v>
      </c>
      <c r="I294" s="51">
        <f t="shared" ref="I294:I303" si="62">IF(ISERROR(F294/C294),0,F294/C294*100-100)</f>
        <v>-39.080109655802616</v>
      </c>
      <c r="J294" s="51">
        <f t="shared" ref="J294:J303" si="63">IF(ISERROR(F294/E294),0,F294/E294*100)</f>
        <v>136.36363636363635</v>
      </c>
      <c r="K294" s="51">
        <f t="shared" ref="K294:K303" si="64">IF(ISERROR(F294/D294),0,F294/D294*100)</f>
        <v>100</v>
      </c>
    </row>
    <row r="295" spans="1:11">
      <c r="A295" s="54" t="s">
        <v>23</v>
      </c>
      <c r="B295" s="49" t="s">
        <v>24</v>
      </c>
      <c r="C295" s="50">
        <v>246225</v>
      </c>
      <c r="D295" s="50">
        <v>150000</v>
      </c>
      <c r="E295" s="50">
        <v>110000</v>
      </c>
      <c r="F295" s="50">
        <v>150000</v>
      </c>
      <c r="G295" s="50">
        <f t="shared" si="60"/>
        <v>-96225</v>
      </c>
      <c r="H295" s="50">
        <f t="shared" si="61"/>
        <v>-40000</v>
      </c>
      <c r="I295" s="51">
        <f t="shared" si="62"/>
        <v>-39.080109655802616</v>
      </c>
      <c r="J295" s="51">
        <f t="shared" si="63"/>
        <v>136.36363636363635</v>
      </c>
      <c r="K295" s="51">
        <f t="shared" si="64"/>
        <v>100</v>
      </c>
    </row>
    <row r="296" spans="1:11" ht="26.4">
      <c r="A296" s="55" t="s">
        <v>25</v>
      </c>
      <c r="B296" s="49" t="s">
        <v>26</v>
      </c>
      <c r="C296" s="50">
        <v>246225</v>
      </c>
      <c r="D296" s="50">
        <v>150000</v>
      </c>
      <c r="E296" s="50">
        <v>110000</v>
      </c>
      <c r="F296" s="50">
        <v>150000</v>
      </c>
      <c r="G296" s="50">
        <f t="shared" si="60"/>
        <v>-96225</v>
      </c>
      <c r="H296" s="50">
        <f t="shared" si="61"/>
        <v>-40000</v>
      </c>
      <c r="I296" s="51">
        <f t="shared" si="62"/>
        <v>-39.080109655802616</v>
      </c>
      <c r="J296" s="51">
        <f t="shared" si="63"/>
        <v>136.36363636363635</v>
      </c>
      <c r="K296" s="51">
        <f t="shared" si="64"/>
        <v>100</v>
      </c>
    </row>
    <row r="297" spans="1:11">
      <c r="A297" s="48" t="s">
        <v>27</v>
      </c>
      <c r="B297" s="49" t="s">
        <v>28</v>
      </c>
      <c r="C297" s="50">
        <v>93500</v>
      </c>
      <c r="D297" s="50">
        <v>150000</v>
      </c>
      <c r="E297" s="50">
        <v>110000</v>
      </c>
      <c r="F297" s="50">
        <v>110000</v>
      </c>
      <c r="G297" s="50">
        <f t="shared" si="60"/>
        <v>16500</v>
      </c>
      <c r="H297" s="50">
        <f t="shared" si="61"/>
        <v>0</v>
      </c>
      <c r="I297" s="51">
        <f t="shared" si="62"/>
        <v>17.64705882352942</v>
      </c>
      <c r="J297" s="51">
        <f t="shared" si="63"/>
        <v>100</v>
      </c>
      <c r="K297" s="51">
        <f t="shared" si="64"/>
        <v>73.333333333333329</v>
      </c>
    </row>
    <row r="298" spans="1:11">
      <c r="A298" s="54" t="s">
        <v>29</v>
      </c>
      <c r="B298" s="49" t="s">
        <v>30</v>
      </c>
      <c r="C298" s="50">
        <v>93500</v>
      </c>
      <c r="D298" s="50">
        <v>150000</v>
      </c>
      <c r="E298" s="50">
        <v>110000</v>
      </c>
      <c r="F298" s="50">
        <v>110000</v>
      </c>
      <c r="G298" s="50">
        <f t="shared" si="60"/>
        <v>16500</v>
      </c>
      <c r="H298" s="50">
        <f t="shared" si="61"/>
        <v>0</v>
      </c>
      <c r="I298" s="51">
        <f t="shared" si="62"/>
        <v>17.64705882352942</v>
      </c>
      <c r="J298" s="51">
        <f t="shared" si="63"/>
        <v>100</v>
      </c>
      <c r="K298" s="51">
        <f t="shared" si="64"/>
        <v>73.333333333333329</v>
      </c>
    </row>
    <row r="299" spans="1:11">
      <c r="A299" s="55" t="s">
        <v>39</v>
      </c>
      <c r="B299" s="49" t="s">
        <v>40</v>
      </c>
      <c r="C299" s="50">
        <v>93500</v>
      </c>
      <c r="D299" s="50">
        <v>150000</v>
      </c>
      <c r="E299" s="50">
        <v>110000</v>
      </c>
      <c r="F299" s="50">
        <v>110000</v>
      </c>
      <c r="G299" s="50">
        <f t="shared" si="60"/>
        <v>16500</v>
      </c>
      <c r="H299" s="50">
        <f t="shared" si="61"/>
        <v>0</v>
      </c>
      <c r="I299" s="51">
        <f t="shared" si="62"/>
        <v>17.64705882352942</v>
      </c>
      <c r="J299" s="51">
        <f t="shared" si="63"/>
        <v>100</v>
      </c>
      <c r="K299" s="51">
        <f t="shared" si="64"/>
        <v>73.333333333333329</v>
      </c>
    </row>
    <row r="300" spans="1:11">
      <c r="A300" s="56" t="s">
        <v>41</v>
      </c>
      <c r="B300" s="49" t="s">
        <v>42</v>
      </c>
      <c r="C300" s="50">
        <v>93500</v>
      </c>
      <c r="D300" s="50">
        <v>150000</v>
      </c>
      <c r="E300" s="50">
        <v>110000</v>
      </c>
      <c r="F300" s="50">
        <v>110000</v>
      </c>
      <c r="G300" s="50">
        <f t="shared" si="60"/>
        <v>16500</v>
      </c>
      <c r="H300" s="50">
        <f t="shared" si="61"/>
        <v>0</v>
      </c>
      <c r="I300" s="51">
        <f t="shared" si="62"/>
        <v>17.64705882352942</v>
      </c>
      <c r="J300" s="51">
        <f t="shared" si="63"/>
        <v>100</v>
      </c>
      <c r="K300" s="51">
        <f t="shared" si="64"/>
        <v>73.333333333333329</v>
      </c>
    </row>
    <row r="301" spans="1:11">
      <c r="A301" s="48"/>
      <c r="B301" s="49" t="s">
        <v>57</v>
      </c>
      <c r="C301" s="50">
        <v>152725</v>
      </c>
      <c r="D301" s="50">
        <v>0</v>
      </c>
      <c r="E301" s="50">
        <v>0</v>
      </c>
      <c r="F301" s="50">
        <v>40000</v>
      </c>
      <c r="G301" s="50">
        <f t="shared" si="60"/>
        <v>-112725</v>
      </c>
      <c r="H301" s="50">
        <f t="shared" si="61"/>
        <v>-40000</v>
      </c>
      <c r="I301" s="51">
        <f t="shared" si="62"/>
        <v>-73.809134064495012</v>
      </c>
      <c r="J301" s="51">
        <f t="shared" si="63"/>
        <v>0</v>
      </c>
      <c r="K301" s="51">
        <f t="shared" si="64"/>
        <v>0</v>
      </c>
    </row>
    <row r="302" spans="1:11">
      <c r="A302" s="48" t="s">
        <v>58</v>
      </c>
      <c r="B302" s="49" t="s">
        <v>59</v>
      </c>
      <c r="C302" s="50">
        <v>-152725</v>
      </c>
      <c r="D302" s="50">
        <v>0</v>
      </c>
      <c r="E302" s="50">
        <v>0</v>
      </c>
      <c r="F302" s="50">
        <v>-40000</v>
      </c>
      <c r="G302" s="50">
        <f t="shared" si="60"/>
        <v>112725</v>
      </c>
      <c r="H302" s="50">
        <f t="shared" si="61"/>
        <v>40000</v>
      </c>
      <c r="I302" s="51">
        <f t="shared" si="62"/>
        <v>-73.809134064495012</v>
      </c>
      <c r="J302" s="51">
        <f t="shared" si="63"/>
        <v>0</v>
      </c>
      <c r="K302" s="51">
        <f t="shared" si="64"/>
        <v>0</v>
      </c>
    </row>
    <row r="303" spans="1:11">
      <c r="A303" s="54" t="s">
        <v>60</v>
      </c>
      <c r="B303" s="49" t="s">
        <v>61</v>
      </c>
      <c r="C303" s="50">
        <v>-152725</v>
      </c>
      <c r="D303" s="50">
        <v>0</v>
      </c>
      <c r="E303" s="50">
        <v>0</v>
      </c>
      <c r="F303" s="50">
        <v>-40000</v>
      </c>
      <c r="G303" s="50">
        <f t="shared" si="60"/>
        <v>112725</v>
      </c>
      <c r="H303" s="50">
        <f t="shared" si="61"/>
        <v>40000</v>
      </c>
      <c r="I303" s="51">
        <f t="shared" si="62"/>
        <v>-73.809134064495012</v>
      </c>
      <c r="J303" s="51">
        <f t="shared" si="63"/>
        <v>0</v>
      </c>
      <c r="K303" s="51">
        <f t="shared" si="64"/>
        <v>0</v>
      </c>
    </row>
    <row r="304" spans="1:11" ht="26.4">
      <c r="A304" s="63" t="s">
        <v>523</v>
      </c>
      <c r="B304" s="60" t="s">
        <v>524</v>
      </c>
      <c r="C304" s="61"/>
      <c r="D304" s="61"/>
      <c r="E304" s="61"/>
      <c r="F304" s="61"/>
      <c r="G304" s="61"/>
      <c r="H304" s="61"/>
      <c r="I304" s="62"/>
      <c r="J304" s="62"/>
      <c r="K304" s="62"/>
    </row>
    <row r="305" spans="1:11">
      <c r="A305" s="48" t="s">
        <v>19</v>
      </c>
      <c r="B305" s="49" t="s">
        <v>20</v>
      </c>
      <c r="C305" s="50">
        <v>149912</v>
      </c>
      <c r="D305" s="50">
        <v>149912</v>
      </c>
      <c r="E305" s="50">
        <v>74956</v>
      </c>
      <c r="F305" s="50">
        <v>149912</v>
      </c>
      <c r="G305" s="50">
        <f t="shared" ref="G305:G314" si="65">F305-C305</f>
        <v>0</v>
      </c>
      <c r="H305" s="50">
        <f t="shared" ref="H305:H314" si="66">E305-F305</f>
        <v>-74956</v>
      </c>
      <c r="I305" s="51">
        <f t="shared" ref="I305:I314" si="67">IF(ISERROR(F305/C305),0,F305/C305*100-100)</f>
        <v>0</v>
      </c>
      <c r="J305" s="51">
        <f t="shared" ref="J305:J314" si="68">IF(ISERROR(F305/E305),0,F305/E305*100)</f>
        <v>200</v>
      </c>
      <c r="K305" s="51">
        <f t="shared" ref="K305:K314" si="69">IF(ISERROR(F305/D305),0,F305/D305*100)</f>
        <v>100</v>
      </c>
    </row>
    <row r="306" spans="1:11">
      <c r="A306" s="54" t="s">
        <v>23</v>
      </c>
      <c r="B306" s="49" t="s">
        <v>24</v>
      </c>
      <c r="C306" s="50">
        <v>149912</v>
      </c>
      <c r="D306" s="50">
        <v>149912</v>
      </c>
      <c r="E306" s="50">
        <v>74956</v>
      </c>
      <c r="F306" s="50">
        <v>149912</v>
      </c>
      <c r="G306" s="50">
        <f t="shared" si="65"/>
        <v>0</v>
      </c>
      <c r="H306" s="50">
        <f t="shared" si="66"/>
        <v>-74956</v>
      </c>
      <c r="I306" s="51">
        <f t="shared" si="67"/>
        <v>0</v>
      </c>
      <c r="J306" s="51">
        <f t="shared" si="68"/>
        <v>200</v>
      </c>
      <c r="K306" s="51">
        <f t="shared" si="69"/>
        <v>100</v>
      </c>
    </row>
    <row r="307" spans="1:11" ht="26.4">
      <c r="A307" s="55" t="s">
        <v>25</v>
      </c>
      <c r="B307" s="49" t="s">
        <v>26</v>
      </c>
      <c r="C307" s="50">
        <v>149912</v>
      </c>
      <c r="D307" s="50">
        <v>149912</v>
      </c>
      <c r="E307" s="50">
        <v>74956</v>
      </c>
      <c r="F307" s="50">
        <v>149912</v>
      </c>
      <c r="G307" s="50">
        <f t="shared" si="65"/>
        <v>0</v>
      </c>
      <c r="H307" s="50">
        <f t="shared" si="66"/>
        <v>-74956</v>
      </c>
      <c r="I307" s="51">
        <f t="shared" si="67"/>
        <v>0</v>
      </c>
      <c r="J307" s="51">
        <f t="shared" si="68"/>
        <v>200</v>
      </c>
      <c r="K307" s="51">
        <f t="shared" si="69"/>
        <v>100</v>
      </c>
    </row>
    <row r="308" spans="1:11">
      <c r="A308" s="48" t="s">
        <v>27</v>
      </c>
      <c r="B308" s="49" t="s">
        <v>28</v>
      </c>
      <c r="C308" s="50">
        <v>74958</v>
      </c>
      <c r="D308" s="50">
        <v>149912</v>
      </c>
      <c r="E308" s="50">
        <v>74956</v>
      </c>
      <c r="F308" s="50">
        <v>74956</v>
      </c>
      <c r="G308" s="50">
        <f t="shared" si="65"/>
        <v>-2</v>
      </c>
      <c r="H308" s="50">
        <f t="shared" si="66"/>
        <v>0</v>
      </c>
      <c r="I308" s="51">
        <f t="shared" si="67"/>
        <v>-2.6681608367340459E-3</v>
      </c>
      <c r="J308" s="51">
        <f t="shared" si="68"/>
        <v>100</v>
      </c>
      <c r="K308" s="51">
        <f t="shared" si="69"/>
        <v>50</v>
      </c>
    </row>
    <row r="309" spans="1:11">
      <c r="A309" s="54" t="s">
        <v>29</v>
      </c>
      <c r="B309" s="49" t="s">
        <v>30</v>
      </c>
      <c r="C309" s="50">
        <v>74958</v>
      </c>
      <c r="D309" s="50">
        <v>149912</v>
      </c>
      <c r="E309" s="50">
        <v>74956</v>
      </c>
      <c r="F309" s="50">
        <v>74956</v>
      </c>
      <c r="G309" s="50">
        <f t="shared" si="65"/>
        <v>-2</v>
      </c>
      <c r="H309" s="50">
        <f t="shared" si="66"/>
        <v>0</v>
      </c>
      <c r="I309" s="51">
        <f t="shared" si="67"/>
        <v>-2.6681608367340459E-3</v>
      </c>
      <c r="J309" s="51">
        <f t="shared" si="68"/>
        <v>100</v>
      </c>
      <c r="K309" s="51">
        <f t="shared" si="69"/>
        <v>50</v>
      </c>
    </row>
    <row r="310" spans="1:11">
      <c r="A310" s="55" t="s">
        <v>39</v>
      </c>
      <c r="B310" s="49" t="s">
        <v>40</v>
      </c>
      <c r="C310" s="50">
        <v>74958</v>
      </c>
      <c r="D310" s="50">
        <v>149912</v>
      </c>
      <c r="E310" s="50">
        <v>74956</v>
      </c>
      <c r="F310" s="50">
        <v>74956</v>
      </c>
      <c r="G310" s="50">
        <f t="shared" si="65"/>
        <v>-2</v>
      </c>
      <c r="H310" s="50">
        <f t="shared" si="66"/>
        <v>0</v>
      </c>
      <c r="I310" s="51">
        <f t="shared" si="67"/>
        <v>-2.6681608367340459E-3</v>
      </c>
      <c r="J310" s="51">
        <f t="shared" si="68"/>
        <v>100</v>
      </c>
      <c r="K310" s="51">
        <f t="shared" si="69"/>
        <v>50</v>
      </c>
    </row>
    <row r="311" spans="1:11">
      <c r="A311" s="56" t="s">
        <v>41</v>
      </c>
      <c r="B311" s="49" t="s">
        <v>42</v>
      </c>
      <c r="C311" s="50">
        <v>74958</v>
      </c>
      <c r="D311" s="50">
        <v>149912</v>
      </c>
      <c r="E311" s="50">
        <v>74956</v>
      </c>
      <c r="F311" s="50">
        <v>74956</v>
      </c>
      <c r="G311" s="50">
        <f t="shared" si="65"/>
        <v>-2</v>
      </c>
      <c r="H311" s="50">
        <f t="shared" si="66"/>
        <v>0</v>
      </c>
      <c r="I311" s="51">
        <f t="shared" si="67"/>
        <v>-2.6681608367340459E-3</v>
      </c>
      <c r="J311" s="51">
        <f t="shared" si="68"/>
        <v>100</v>
      </c>
      <c r="K311" s="51">
        <f t="shared" si="69"/>
        <v>50</v>
      </c>
    </row>
    <row r="312" spans="1:11">
      <c r="A312" s="48"/>
      <c r="B312" s="49" t="s">
        <v>57</v>
      </c>
      <c r="C312" s="50">
        <v>74954</v>
      </c>
      <c r="D312" s="50">
        <v>0</v>
      </c>
      <c r="E312" s="50">
        <v>0</v>
      </c>
      <c r="F312" s="50">
        <v>74956</v>
      </c>
      <c r="G312" s="50">
        <f t="shared" si="65"/>
        <v>2</v>
      </c>
      <c r="H312" s="50">
        <f t="shared" si="66"/>
        <v>-74956</v>
      </c>
      <c r="I312" s="51">
        <f t="shared" si="67"/>
        <v>2.6683032259740003E-3</v>
      </c>
      <c r="J312" s="51">
        <f t="shared" si="68"/>
        <v>0</v>
      </c>
      <c r="K312" s="51">
        <f t="shared" si="69"/>
        <v>0</v>
      </c>
    </row>
    <row r="313" spans="1:11">
      <c r="A313" s="48" t="s">
        <v>58</v>
      </c>
      <c r="B313" s="49" t="s">
        <v>59</v>
      </c>
      <c r="C313" s="50">
        <v>-74954</v>
      </c>
      <c r="D313" s="50">
        <v>0</v>
      </c>
      <c r="E313" s="50">
        <v>0</v>
      </c>
      <c r="F313" s="50">
        <v>-74956</v>
      </c>
      <c r="G313" s="50">
        <f t="shared" si="65"/>
        <v>-2</v>
      </c>
      <c r="H313" s="50">
        <f t="shared" si="66"/>
        <v>74956</v>
      </c>
      <c r="I313" s="51">
        <f t="shared" si="67"/>
        <v>2.6683032259740003E-3</v>
      </c>
      <c r="J313" s="51">
        <f t="shared" si="68"/>
        <v>0</v>
      </c>
      <c r="K313" s="51">
        <f t="shared" si="69"/>
        <v>0</v>
      </c>
    </row>
    <row r="314" spans="1:11">
      <c r="A314" s="54" t="s">
        <v>60</v>
      </c>
      <c r="B314" s="49" t="s">
        <v>61</v>
      </c>
      <c r="C314" s="50">
        <v>-74954</v>
      </c>
      <c r="D314" s="50">
        <v>0</v>
      </c>
      <c r="E314" s="50">
        <v>0</v>
      </c>
      <c r="F314" s="50">
        <v>-74956</v>
      </c>
      <c r="G314" s="50">
        <f t="shared" si="65"/>
        <v>-2</v>
      </c>
      <c r="H314" s="50">
        <f t="shared" si="66"/>
        <v>74956</v>
      </c>
      <c r="I314" s="51">
        <f t="shared" si="67"/>
        <v>2.6683032259740003E-3</v>
      </c>
      <c r="J314" s="51">
        <f t="shared" si="68"/>
        <v>0</v>
      </c>
      <c r="K314" s="51">
        <f t="shared" si="69"/>
        <v>0</v>
      </c>
    </row>
    <row r="315" spans="1:11">
      <c r="A315" s="59" t="s">
        <v>247</v>
      </c>
      <c r="B315" s="60" t="s">
        <v>525</v>
      </c>
      <c r="C315" s="61"/>
      <c r="D315" s="61"/>
      <c r="E315" s="61"/>
      <c r="F315" s="61"/>
      <c r="G315" s="61"/>
      <c r="H315" s="61"/>
      <c r="I315" s="62"/>
      <c r="J315" s="62"/>
      <c r="K315" s="62"/>
    </row>
    <row r="316" spans="1:11">
      <c r="A316" s="48" t="s">
        <v>19</v>
      </c>
      <c r="B316" s="49" t="s">
        <v>20</v>
      </c>
      <c r="C316" s="50">
        <v>26702869.449999999</v>
      </c>
      <c r="D316" s="50">
        <v>23713319</v>
      </c>
      <c r="E316" s="50">
        <v>10750206</v>
      </c>
      <c r="F316" s="50">
        <v>23704166.859999999</v>
      </c>
      <c r="G316" s="50">
        <f t="shared" ref="G316:G336" si="70">F316-C316</f>
        <v>-2998702.59</v>
      </c>
      <c r="H316" s="50">
        <f t="shared" ref="H316:H336" si="71">E316-F316</f>
        <v>-12953960.859999999</v>
      </c>
      <c r="I316" s="51">
        <f t="shared" ref="I316:I336" si="72">IF(ISERROR(F316/C316),0,F316/C316*100-100)</f>
        <v>-11.229888966108845</v>
      </c>
      <c r="J316" s="51">
        <f t="shared" ref="J316:J336" si="73">IF(ISERROR(F316/E316),0,F316/E316*100)</f>
        <v>220.4996523787544</v>
      </c>
      <c r="K316" s="51">
        <f t="shared" ref="K316:K336" si="74">IF(ISERROR(F316/D316),0,F316/D316*100)</f>
        <v>99.961405065229371</v>
      </c>
    </row>
    <row r="317" spans="1:11" ht="26.4">
      <c r="A317" s="54" t="s">
        <v>21</v>
      </c>
      <c r="B317" s="49" t="s">
        <v>22</v>
      </c>
      <c r="C317" s="50">
        <v>50337.45</v>
      </c>
      <c r="D317" s="50">
        <v>47783</v>
      </c>
      <c r="E317" s="50">
        <v>23891</v>
      </c>
      <c r="F317" s="50">
        <v>38630.86</v>
      </c>
      <c r="G317" s="50">
        <f t="shared" si="70"/>
        <v>-11706.589999999997</v>
      </c>
      <c r="H317" s="50">
        <f t="shared" si="71"/>
        <v>-14739.86</v>
      </c>
      <c r="I317" s="51">
        <f t="shared" si="72"/>
        <v>-23.256223745938655</v>
      </c>
      <c r="J317" s="51">
        <f t="shared" si="73"/>
        <v>161.69628730484283</v>
      </c>
      <c r="K317" s="51">
        <f t="shared" si="74"/>
        <v>80.846451666910824</v>
      </c>
    </row>
    <row r="318" spans="1:11">
      <c r="A318" s="54" t="s">
        <v>23</v>
      </c>
      <c r="B318" s="49" t="s">
        <v>24</v>
      </c>
      <c r="C318" s="50">
        <v>26652532</v>
      </c>
      <c r="D318" s="50">
        <v>23665536</v>
      </c>
      <c r="E318" s="50">
        <v>10726315</v>
      </c>
      <c r="F318" s="50">
        <v>23665536</v>
      </c>
      <c r="G318" s="50">
        <f t="shared" si="70"/>
        <v>-2986996</v>
      </c>
      <c r="H318" s="50">
        <f t="shared" si="71"/>
        <v>-12939221</v>
      </c>
      <c r="I318" s="51">
        <f t="shared" si="72"/>
        <v>-11.207175363301317</v>
      </c>
      <c r="J318" s="51">
        <f t="shared" si="73"/>
        <v>220.63062664111581</v>
      </c>
      <c r="K318" s="51">
        <f t="shared" si="74"/>
        <v>100</v>
      </c>
    </row>
    <row r="319" spans="1:11" ht="26.4">
      <c r="A319" s="55" t="s">
        <v>25</v>
      </c>
      <c r="B319" s="49" t="s">
        <v>26</v>
      </c>
      <c r="C319" s="50">
        <v>26652532</v>
      </c>
      <c r="D319" s="50">
        <v>23665536</v>
      </c>
      <c r="E319" s="50">
        <v>10726315</v>
      </c>
      <c r="F319" s="50">
        <v>23665536</v>
      </c>
      <c r="G319" s="50">
        <f t="shared" si="70"/>
        <v>-2986996</v>
      </c>
      <c r="H319" s="50">
        <f t="shared" si="71"/>
        <v>-12939221</v>
      </c>
      <c r="I319" s="51">
        <f t="shared" si="72"/>
        <v>-11.207175363301317</v>
      </c>
      <c r="J319" s="51">
        <f t="shared" si="73"/>
        <v>220.63062664111581</v>
      </c>
      <c r="K319" s="51">
        <f t="shared" si="74"/>
        <v>100</v>
      </c>
    </row>
    <row r="320" spans="1:11">
      <c r="A320" s="48" t="s">
        <v>27</v>
      </c>
      <c r="B320" s="49" t="s">
        <v>28</v>
      </c>
      <c r="C320" s="50">
        <v>9487135.2899999991</v>
      </c>
      <c r="D320" s="50">
        <v>23729253</v>
      </c>
      <c r="E320" s="50">
        <v>10750206</v>
      </c>
      <c r="F320" s="50">
        <v>9363510.75</v>
      </c>
      <c r="G320" s="50">
        <f t="shared" si="70"/>
        <v>-123624.53999999911</v>
      </c>
      <c r="H320" s="50">
        <f t="shared" si="71"/>
        <v>1386695.25</v>
      </c>
      <c r="I320" s="51">
        <f t="shared" si="72"/>
        <v>-1.3030755462115877</v>
      </c>
      <c r="J320" s="51">
        <f t="shared" si="73"/>
        <v>87.100756487829173</v>
      </c>
      <c r="K320" s="51">
        <f t="shared" si="74"/>
        <v>39.459778822367483</v>
      </c>
    </row>
    <row r="321" spans="1:11">
      <c r="A321" s="54" t="s">
        <v>29</v>
      </c>
      <c r="B321" s="49" t="s">
        <v>30</v>
      </c>
      <c r="C321" s="50">
        <v>8291115.29</v>
      </c>
      <c r="D321" s="50">
        <v>23166729</v>
      </c>
      <c r="E321" s="50">
        <v>10550206</v>
      </c>
      <c r="F321" s="50">
        <v>9301609.3599999994</v>
      </c>
      <c r="G321" s="50">
        <f t="shared" si="70"/>
        <v>1010494.0699999994</v>
      </c>
      <c r="H321" s="50">
        <f t="shared" si="71"/>
        <v>1248596.6400000006</v>
      </c>
      <c r="I321" s="51">
        <f t="shared" si="72"/>
        <v>12.187673607901289</v>
      </c>
      <c r="J321" s="51">
        <f t="shared" si="73"/>
        <v>88.165191845543106</v>
      </c>
      <c r="K321" s="51">
        <f t="shared" si="74"/>
        <v>40.150723738340446</v>
      </c>
    </row>
    <row r="322" spans="1:11">
      <c r="A322" s="55" t="s">
        <v>31</v>
      </c>
      <c r="B322" s="49" t="s">
        <v>32</v>
      </c>
      <c r="C322" s="50">
        <v>7645394.5700000003</v>
      </c>
      <c r="D322" s="50">
        <v>20733181</v>
      </c>
      <c r="E322" s="50">
        <v>9904486</v>
      </c>
      <c r="F322" s="50">
        <v>8289153.6799999997</v>
      </c>
      <c r="G322" s="50">
        <f t="shared" si="70"/>
        <v>643759.1099999994</v>
      </c>
      <c r="H322" s="50">
        <f t="shared" si="71"/>
        <v>1615332.3200000003</v>
      </c>
      <c r="I322" s="51">
        <f t="shared" si="72"/>
        <v>8.4202208807648162</v>
      </c>
      <c r="J322" s="51">
        <f t="shared" si="73"/>
        <v>83.690902082147417</v>
      </c>
      <c r="K322" s="51">
        <f t="shared" si="74"/>
        <v>39.980134645040714</v>
      </c>
    </row>
    <row r="323" spans="1:11">
      <c r="A323" s="56" t="s">
        <v>33</v>
      </c>
      <c r="B323" s="49" t="s">
        <v>34</v>
      </c>
      <c r="C323" s="50">
        <v>6134440.0999999996</v>
      </c>
      <c r="D323" s="50">
        <v>17667232</v>
      </c>
      <c r="E323" s="50">
        <v>8604486</v>
      </c>
      <c r="F323" s="50">
        <v>7032857.5800000001</v>
      </c>
      <c r="G323" s="50">
        <f t="shared" si="70"/>
        <v>898417.48000000045</v>
      </c>
      <c r="H323" s="50">
        <f t="shared" si="71"/>
        <v>1571628.42</v>
      </c>
      <c r="I323" s="51">
        <f t="shared" si="72"/>
        <v>14.645468296283482</v>
      </c>
      <c r="J323" s="51">
        <f t="shared" si="73"/>
        <v>81.734778579452623</v>
      </c>
      <c r="K323" s="51">
        <f t="shared" si="74"/>
        <v>39.807353975993529</v>
      </c>
    </row>
    <row r="324" spans="1:11">
      <c r="A324" s="56" t="s">
        <v>35</v>
      </c>
      <c r="B324" s="49" t="s">
        <v>36</v>
      </c>
      <c r="C324" s="50">
        <v>1510954.47</v>
      </c>
      <c r="D324" s="50">
        <v>3065949</v>
      </c>
      <c r="E324" s="50">
        <v>1300000</v>
      </c>
      <c r="F324" s="50">
        <v>1256296.1000000001</v>
      </c>
      <c r="G324" s="50">
        <f t="shared" si="70"/>
        <v>-254658.36999999988</v>
      </c>
      <c r="H324" s="50">
        <f t="shared" si="71"/>
        <v>43703.899999999907</v>
      </c>
      <c r="I324" s="51">
        <f t="shared" si="72"/>
        <v>-16.854139224989353</v>
      </c>
      <c r="J324" s="51">
        <f t="shared" si="73"/>
        <v>96.638161538461546</v>
      </c>
      <c r="K324" s="51">
        <f t="shared" si="74"/>
        <v>40.975766394026778</v>
      </c>
    </row>
    <row r="325" spans="1:11">
      <c r="A325" s="57" t="s">
        <v>37</v>
      </c>
      <c r="B325" s="49" t="s">
        <v>38</v>
      </c>
      <c r="C325" s="50">
        <v>327.25</v>
      </c>
      <c r="D325" s="50">
        <v>0</v>
      </c>
      <c r="E325" s="50">
        <v>0</v>
      </c>
      <c r="F325" s="50">
        <v>1995.47</v>
      </c>
      <c r="G325" s="50">
        <f t="shared" si="70"/>
        <v>1668.22</v>
      </c>
      <c r="H325" s="50">
        <f t="shared" si="71"/>
        <v>-1995.47</v>
      </c>
      <c r="I325" s="51">
        <f t="shared" si="72"/>
        <v>509.76928953399545</v>
      </c>
      <c r="J325" s="51">
        <f t="shared" si="73"/>
        <v>0</v>
      </c>
      <c r="K325" s="51">
        <f t="shared" si="74"/>
        <v>0</v>
      </c>
    </row>
    <row r="326" spans="1:11">
      <c r="A326" s="55" t="s">
        <v>39</v>
      </c>
      <c r="B326" s="49" t="s">
        <v>40</v>
      </c>
      <c r="C326" s="50">
        <v>281273.96999999997</v>
      </c>
      <c r="D326" s="50">
        <v>1292365</v>
      </c>
      <c r="E326" s="50">
        <v>282720</v>
      </c>
      <c r="F326" s="50">
        <v>317591.58</v>
      </c>
      <c r="G326" s="50">
        <f t="shared" si="70"/>
        <v>36317.610000000044</v>
      </c>
      <c r="H326" s="50">
        <f t="shared" si="71"/>
        <v>-34871.580000000016</v>
      </c>
      <c r="I326" s="51">
        <f t="shared" si="72"/>
        <v>12.91182756797582</v>
      </c>
      <c r="J326" s="51">
        <f t="shared" si="73"/>
        <v>112.33431663837013</v>
      </c>
      <c r="K326" s="51">
        <f t="shared" si="74"/>
        <v>24.574449168771981</v>
      </c>
    </row>
    <row r="327" spans="1:11">
      <c r="A327" s="56" t="s">
        <v>41</v>
      </c>
      <c r="B327" s="49" t="s">
        <v>42</v>
      </c>
      <c r="C327" s="50">
        <v>281273.96999999997</v>
      </c>
      <c r="D327" s="50">
        <v>1292365</v>
      </c>
      <c r="E327" s="50">
        <v>282720</v>
      </c>
      <c r="F327" s="50">
        <v>317591.58</v>
      </c>
      <c r="G327" s="50">
        <f t="shared" si="70"/>
        <v>36317.610000000044</v>
      </c>
      <c r="H327" s="50">
        <f t="shared" si="71"/>
        <v>-34871.580000000016</v>
      </c>
      <c r="I327" s="51">
        <f t="shared" si="72"/>
        <v>12.91182756797582</v>
      </c>
      <c r="J327" s="51">
        <f t="shared" si="73"/>
        <v>112.33431663837013</v>
      </c>
      <c r="K327" s="51">
        <f t="shared" si="74"/>
        <v>24.574449168771981</v>
      </c>
    </row>
    <row r="328" spans="1:11" ht="26.4">
      <c r="A328" s="55" t="s">
        <v>45</v>
      </c>
      <c r="B328" s="49" t="s">
        <v>46</v>
      </c>
      <c r="C328" s="50">
        <v>364446.75</v>
      </c>
      <c r="D328" s="50">
        <v>1141183</v>
      </c>
      <c r="E328" s="50">
        <v>363000</v>
      </c>
      <c r="F328" s="50">
        <v>694864.1</v>
      </c>
      <c r="G328" s="50">
        <f t="shared" si="70"/>
        <v>330417.34999999998</v>
      </c>
      <c r="H328" s="50">
        <f t="shared" si="71"/>
        <v>-331864.09999999998</v>
      </c>
      <c r="I328" s="51">
        <f t="shared" si="72"/>
        <v>90.662723703805824</v>
      </c>
      <c r="J328" s="51">
        <f t="shared" si="73"/>
        <v>191.42261707988979</v>
      </c>
      <c r="K328" s="51">
        <f t="shared" si="74"/>
        <v>60.88980470266381</v>
      </c>
    </row>
    <row r="329" spans="1:11" ht="26.4">
      <c r="A329" s="56" t="s">
        <v>157</v>
      </c>
      <c r="B329" s="49" t="s">
        <v>158</v>
      </c>
      <c r="C329" s="50">
        <v>364446.75</v>
      </c>
      <c r="D329" s="50">
        <v>1141183</v>
      </c>
      <c r="E329" s="50">
        <v>363000</v>
      </c>
      <c r="F329" s="50">
        <v>694864.1</v>
      </c>
      <c r="G329" s="50">
        <f t="shared" si="70"/>
        <v>330417.34999999998</v>
      </c>
      <c r="H329" s="50">
        <f t="shared" si="71"/>
        <v>-331864.09999999998</v>
      </c>
      <c r="I329" s="51">
        <f t="shared" si="72"/>
        <v>90.662723703805824</v>
      </c>
      <c r="J329" s="51">
        <f t="shared" si="73"/>
        <v>191.42261707988979</v>
      </c>
      <c r="K329" s="51">
        <f t="shared" si="74"/>
        <v>60.88980470266381</v>
      </c>
    </row>
    <row r="330" spans="1:11" ht="39.6">
      <c r="A330" s="57" t="s">
        <v>161</v>
      </c>
      <c r="B330" s="49" t="s">
        <v>162</v>
      </c>
      <c r="C330" s="50">
        <v>364446.75</v>
      </c>
      <c r="D330" s="50">
        <v>1141183</v>
      </c>
      <c r="E330" s="50">
        <v>363000</v>
      </c>
      <c r="F330" s="50">
        <v>694864.1</v>
      </c>
      <c r="G330" s="50">
        <f t="shared" si="70"/>
        <v>330417.34999999998</v>
      </c>
      <c r="H330" s="50">
        <f t="shared" si="71"/>
        <v>-331864.09999999998</v>
      </c>
      <c r="I330" s="51">
        <f t="shared" si="72"/>
        <v>90.662723703805824</v>
      </c>
      <c r="J330" s="51">
        <f t="shared" si="73"/>
        <v>191.42261707988979</v>
      </c>
      <c r="K330" s="51">
        <f t="shared" si="74"/>
        <v>60.88980470266381</v>
      </c>
    </row>
    <row r="331" spans="1:11">
      <c r="A331" s="54" t="s">
        <v>53</v>
      </c>
      <c r="B331" s="49" t="s">
        <v>54</v>
      </c>
      <c r="C331" s="50">
        <v>1196020</v>
      </c>
      <c r="D331" s="50">
        <v>562524</v>
      </c>
      <c r="E331" s="50">
        <v>200000</v>
      </c>
      <c r="F331" s="50">
        <v>61901.39</v>
      </c>
      <c r="G331" s="50">
        <f t="shared" si="70"/>
        <v>-1134118.6100000001</v>
      </c>
      <c r="H331" s="50">
        <f t="shared" si="71"/>
        <v>138098.60999999999</v>
      </c>
      <c r="I331" s="51">
        <f t="shared" si="72"/>
        <v>-94.82438504372837</v>
      </c>
      <c r="J331" s="51">
        <f t="shared" si="73"/>
        <v>30.950695</v>
      </c>
      <c r="K331" s="51">
        <f t="shared" si="74"/>
        <v>11.004222042081761</v>
      </c>
    </row>
    <row r="332" spans="1:11">
      <c r="A332" s="55" t="s">
        <v>55</v>
      </c>
      <c r="B332" s="49" t="s">
        <v>56</v>
      </c>
      <c r="C332" s="50">
        <v>1196020</v>
      </c>
      <c r="D332" s="50">
        <v>562524</v>
      </c>
      <c r="E332" s="50">
        <v>200000</v>
      </c>
      <c r="F332" s="50">
        <v>61901.39</v>
      </c>
      <c r="G332" s="50">
        <f t="shared" si="70"/>
        <v>-1134118.6100000001</v>
      </c>
      <c r="H332" s="50">
        <f t="shared" si="71"/>
        <v>138098.60999999999</v>
      </c>
      <c r="I332" s="51">
        <f t="shared" si="72"/>
        <v>-94.82438504372837</v>
      </c>
      <c r="J332" s="51">
        <f t="shared" si="73"/>
        <v>30.950695</v>
      </c>
      <c r="K332" s="51">
        <f t="shared" si="74"/>
        <v>11.004222042081761</v>
      </c>
    </row>
    <row r="333" spans="1:11">
      <c r="A333" s="48"/>
      <c r="B333" s="49" t="s">
        <v>57</v>
      </c>
      <c r="C333" s="50">
        <v>17215734.16</v>
      </c>
      <c r="D333" s="50">
        <v>-15934</v>
      </c>
      <c r="E333" s="50">
        <v>0</v>
      </c>
      <c r="F333" s="50">
        <v>14340656.109999999</v>
      </c>
      <c r="G333" s="50">
        <f t="shared" si="70"/>
        <v>-2875078.0500000007</v>
      </c>
      <c r="H333" s="50">
        <f t="shared" si="71"/>
        <v>-14340656.109999999</v>
      </c>
      <c r="I333" s="51">
        <f t="shared" si="72"/>
        <v>-16.700293018465146</v>
      </c>
      <c r="J333" s="51">
        <f t="shared" si="73"/>
        <v>0</v>
      </c>
      <c r="K333" s="51">
        <f t="shared" si="74"/>
        <v>-90000.352140077812</v>
      </c>
    </row>
    <row r="334" spans="1:11">
      <c r="A334" s="48" t="s">
        <v>58</v>
      </c>
      <c r="B334" s="49" t="s">
        <v>59</v>
      </c>
      <c r="C334" s="50">
        <v>-17215734.16</v>
      </c>
      <c r="D334" s="50">
        <v>15934</v>
      </c>
      <c r="E334" s="50">
        <v>0</v>
      </c>
      <c r="F334" s="50">
        <v>-14340656.109999999</v>
      </c>
      <c r="G334" s="50">
        <f t="shared" si="70"/>
        <v>2875078.0500000007</v>
      </c>
      <c r="H334" s="50">
        <f t="shared" si="71"/>
        <v>14340656.109999999</v>
      </c>
      <c r="I334" s="51">
        <f t="shared" si="72"/>
        <v>-16.700293018465146</v>
      </c>
      <c r="J334" s="51">
        <f t="shared" si="73"/>
        <v>0</v>
      </c>
      <c r="K334" s="51">
        <f t="shared" si="74"/>
        <v>-90000.352140077812</v>
      </c>
    </row>
    <row r="335" spans="1:11">
      <c r="A335" s="54" t="s">
        <v>60</v>
      </c>
      <c r="B335" s="49" t="s">
        <v>61</v>
      </c>
      <c r="C335" s="50">
        <v>-17215734.16</v>
      </c>
      <c r="D335" s="50">
        <v>15934</v>
      </c>
      <c r="E335" s="50">
        <v>0</v>
      </c>
      <c r="F335" s="50">
        <v>-14340656.109999999</v>
      </c>
      <c r="G335" s="50">
        <f t="shared" si="70"/>
        <v>2875078.0500000007</v>
      </c>
      <c r="H335" s="50">
        <f t="shared" si="71"/>
        <v>14340656.109999999</v>
      </c>
      <c r="I335" s="51">
        <f t="shared" si="72"/>
        <v>-16.700293018465146</v>
      </c>
      <c r="J335" s="51">
        <f t="shared" si="73"/>
        <v>0</v>
      </c>
      <c r="K335" s="51">
        <f t="shared" si="74"/>
        <v>-90000.352140077812</v>
      </c>
    </row>
    <row r="336" spans="1:11" ht="26.4">
      <c r="A336" s="55" t="s">
        <v>139</v>
      </c>
      <c r="B336" s="49" t="s">
        <v>140</v>
      </c>
      <c r="C336" s="50">
        <v>0</v>
      </c>
      <c r="D336" s="50">
        <v>15934</v>
      </c>
      <c r="E336" s="50">
        <v>0</v>
      </c>
      <c r="F336" s="50">
        <v>0</v>
      </c>
      <c r="G336" s="50">
        <f t="shared" si="70"/>
        <v>0</v>
      </c>
      <c r="H336" s="50">
        <f t="shared" si="71"/>
        <v>0</v>
      </c>
      <c r="I336" s="51">
        <f t="shared" si="72"/>
        <v>0</v>
      </c>
      <c r="J336" s="51">
        <f t="shared" si="73"/>
        <v>0</v>
      </c>
      <c r="K336" s="51">
        <f t="shared" si="74"/>
        <v>0</v>
      </c>
    </row>
    <row r="337" spans="1:11">
      <c r="A337" s="63" t="s">
        <v>526</v>
      </c>
      <c r="B337" s="60" t="s">
        <v>527</v>
      </c>
      <c r="C337" s="61"/>
      <c r="D337" s="61"/>
      <c r="E337" s="61"/>
      <c r="F337" s="61"/>
      <c r="G337" s="61"/>
      <c r="H337" s="61"/>
      <c r="I337" s="62"/>
      <c r="J337" s="62"/>
      <c r="K337" s="62"/>
    </row>
    <row r="338" spans="1:11">
      <c r="A338" s="48" t="s">
        <v>19</v>
      </c>
      <c r="B338" s="49" t="s">
        <v>20</v>
      </c>
      <c r="C338" s="50">
        <v>24269321.449999999</v>
      </c>
      <c r="D338" s="50">
        <v>21279771</v>
      </c>
      <c r="E338" s="50">
        <v>10104486</v>
      </c>
      <c r="F338" s="50">
        <v>21270203.949999999</v>
      </c>
      <c r="G338" s="50">
        <f t="shared" ref="G338:G353" si="75">F338-C338</f>
        <v>-2999117.5</v>
      </c>
      <c r="H338" s="50">
        <f t="shared" ref="H338:H353" si="76">E338-F338</f>
        <v>-11165717.949999999</v>
      </c>
      <c r="I338" s="51">
        <f t="shared" ref="I338:I353" si="77">IF(ISERROR(F338/C338),0,F338/C338*100-100)</f>
        <v>-12.357648754946965</v>
      </c>
      <c r="J338" s="51">
        <f t="shared" ref="J338:J353" si="78">IF(ISERROR(F338/E338),0,F338/E338*100)</f>
        <v>210.50258221942215</v>
      </c>
      <c r="K338" s="51">
        <f t="shared" ref="K338:K353" si="79">IF(ISERROR(F338/D338),0,F338/D338*100)</f>
        <v>99.955041574460552</v>
      </c>
    </row>
    <row r="339" spans="1:11" ht="26.4">
      <c r="A339" s="54" t="s">
        <v>21</v>
      </c>
      <c r="B339" s="49" t="s">
        <v>22</v>
      </c>
      <c r="C339" s="50">
        <v>50337.45</v>
      </c>
      <c r="D339" s="50">
        <v>47783</v>
      </c>
      <c r="E339" s="50">
        <v>23891</v>
      </c>
      <c r="F339" s="50">
        <v>38215.949999999997</v>
      </c>
      <c r="G339" s="50">
        <f t="shared" si="75"/>
        <v>-12121.5</v>
      </c>
      <c r="H339" s="50">
        <f t="shared" si="76"/>
        <v>-14324.949999999997</v>
      </c>
      <c r="I339" s="51">
        <f t="shared" si="77"/>
        <v>-24.080480834845631</v>
      </c>
      <c r="J339" s="51">
        <f t="shared" si="78"/>
        <v>159.95960822066885</v>
      </c>
      <c r="K339" s="51">
        <f t="shared" si="79"/>
        <v>79.978130297386102</v>
      </c>
    </row>
    <row r="340" spans="1:11">
      <c r="A340" s="54" t="s">
        <v>23</v>
      </c>
      <c r="B340" s="49" t="s">
        <v>24</v>
      </c>
      <c r="C340" s="50">
        <v>24218984</v>
      </c>
      <c r="D340" s="50">
        <v>21231988</v>
      </c>
      <c r="E340" s="50">
        <v>10080595</v>
      </c>
      <c r="F340" s="50">
        <v>21231988</v>
      </c>
      <c r="G340" s="50">
        <f t="shared" si="75"/>
        <v>-2986996</v>
      </c>
      <c r="H340" s="50">
        <f t="shared" si="76"/>
        <v>-11151393</v>
      </c>
      <c r="I340" s="51">
        <f t="shared" si="77"/>
        <v>-12.333283675318512</v>
      </c>
      <c r="J340" s="51">
        <f t="shared" si="78"/>
        <v>210.62236901690824</v>
      </c>
      <c r="K340" s="51">
        <f t="shared" si="79"/>
        <v>100</v>
      </c>
    </row>
    <row r="341" spans="1:11" ht="26.4">
      <c r="A341" s="55" t="s">
        <v>25</v>
      </c>
      <c r="B341" s="49" t="s">
        <v>26</v>
      </c>
      <c r="C341" s="50">
        <v>24218984</v>
      </c>
      <c r="D341" s="50">
        <v>21231988</v>
      </c>
      <c r="E341" s="50">
        <v>10080595</v>
      </c>
      <c r="F341" s="50">
        <v>21231988</v>
      </c>
      <c r="G341" s="50">
        <f t="shared" si="75"/>
        <v>-2986996</v>
      </c>
      <c r="H341" s="50">
        <f t="shared" si="76"/>
        <v>-11151393</v>
      </c>
      <c r="I341" s="51">
        <f t="shared" si="77"/>
        <v>-12.333283675318512</v>
      </c>
      <c r="J341" s="51">
        <f t="shared" si="78"/>
        <v>210.62236901690824</v>
      </c>
      <c r="K341" s="51">
        <f t="shared" si="79"/>
        <v>100</v>
      </c>
    </row>
    <row r="342" spans="1:11">
      <c r="A342" s="48" t="s">
        <v>27</v>
      </c>
      <c r="B342" s="49" t="s">
        <v>28</v>
      </c>
      <c r="C342" s="50">
        <v>8841414.5700000003</v>
      </c>
      <c r="D342" s="50">
        <v>21295705</v>
      </c>
      <c r="E342" s="50">
        <v>10104486</v>
      </c>
      <c r="F342" s="50">
        <v>8351055.0700000003</v>
      </c>
      <c r="G342" s="50">
        <f t="shared" si="75"/>
        <v>-490359.5</v>
      </c>
      <c r="H342" s="50">
        <f t="shared" si="76"/>
        <v>1753430.9299999997</v>
      </c>
      <c r="I342" s="51">
        <f t="shared" si="77"/>
        <v>-5.5461656742559029</v>
      </c>
      <c r="J342" s="51">
        <f t="shared" si="78"/>
        <v>82.647005201452103</v>
      </c>
      <c r="K342" s="51">
        <f t="shared" si="79"/>
        <v>39.214738699657985</v>
      </c>
    </row>
    <row r="343" spans="1:11">
      <c r="A343" s="54" t="s">
        <v>29</v>
      </c>
      <c r="B343" s="49" t="s">
        <v>30</v>
      </c>
      <c r="C343" s="50">
        <v>7645394.5700000003</v>
      </c>
      <c r="D343" s="50">
        <v>20733181</v>
      </c>
      <c r="E343" s="50">
        <v>9904486</v>
      </c>
      <c r="F343" s="50">
        <v>8289153.6799999997</v>
      </c>
      <c r="G343" s="50">
        <f t="shared" si="75"/>
        <v>643759.1099999994</v>
      </c>
      <c r="H343" s="50">
        <f t="shared" si="76"/>
        <v>1615332.3200000003</v>
      </c>
      <c r="I343" s="51">
        <f t="shared" si="77"/>
        <v>8.4202208807648162</v>
      </c>
      <c r="J343" s="51">
        <f t="shared" si="78"/>
        <v>83.690902082147417</v>
      </c>
      <c r="K343" s="51">
        <f t="shared" si="79"/>
        <v>39.980134645040714</v>
      </c>
    </row>
    <row r="344" spans="1:11">
      <c r="A344" s="55" t="s">
        <v>31</v>
      </c>
      <c r="B344" s="49" t="s">
        <v>32</v>
      </c>
      <c r="C344" s="50">
        <v>7645394.5700000003</v>
      </c>
      <c r="D344" s="50">
        <v>20733181</v>
      </c>
      <c r="E344" s="50">
        <v>9904486</v>
      </c>
      <c r="F344" s="50">
        <v>8289153.6799999997</v>
      </c>
      <c r="G344" s="50">
        <f t="shared" si="75"/>
        <v>643759.1099999994</v>
      </c>
      <c r="H344" s="50">
        <f t="shared" si="76"/>
        <v>1615332.3200000003</v>
      </c>
      <c r="I344" s="51">
        <f t="shared" si="77"/>
        <v>8.4202208807648162</v>
      </c>
      <c r="J344" s="51">
        <f t="shared" si="78"/>
        <v>83.690902082147417</v>
      </c>
      <c r="K344" s="51">
        <f t="shared" si="79"/>
        <v>39.980134645040714</v>
      </c>
    </row>
    <row r="345" spans="1:11">
      <c r="A345" s="56" t="s">
        <v>33</v>
      </c>
      <c r="B345" s="49" t="s">
        <v>34</v>
      </c>
      <c r="C345" s="50">
        <v>6134440.0999999996</v>
      </c>
      <c r="D345" s="50">
        <v>17667232</v>
      </c>
      <c r="E345" s="50">
        <v>8604486</v>
      </c>
      <c r="F345" s="50">
        <v>7032857.5800000001</v>
      </c>
      <c r="G345" s="50">
        <f t="shared" si="75"/>
        <v>898417.48000000045</v>
      </c>
      <c r="H345" s="50">
        <f t="shared" si="76"/>
        <v>1571628.42</v>
      </c>
      <c r="I345" s="51">
        <f t="shared" si="77"/>
        <v>14.645468296283482</v>
      </c>
      <c r="J345" s="51">
        <f t="shared" si="78"/>
        <v>81.734778579452623</v>
      </c>
      <c r="K345" s="51">
        <f t="shared" si="79"/>
        <v>39.807353975993529</v>
      </c>
    </row>
    <row r="346" spans="1:11">
      <c r="A346" s="56" t="s">
        <v>35</v>
      </c>
      <c r="B346" s="49" t="s">
        <v>36</v>
      </c>
      <c r="C346" s="50">
        <v>1510954.47</v>
      </c>
      <c r="D346" s="50">
        <v>3065949</v>
      </c>
      <c r="E346" s="50">
        <v>1300000</v>
      </c>
      <c r="F346" s="50">
        <v>1256296.1000000001</v>
      </c>
      <c r="G346" s="50">
        <f t="shared" si="75"/>
        <v>-254658.36999999988</v>
      </c>
      <c r="H346" s="50">
        <f t="shared" si="76"/>
        <v>43703.899999999907</v>
      </c>
      <c r="I346" s="51">
        <f t="shared" si="77"/>
        <v>-16.854139224989353</v>
      </c>
      <c r="J346" s="51">
        <f t="shared" si="78"/>
        <v>96.638161538461546</v>
      </c>
      <c r="K346" s="51">
        <f t="shared" si="79"/>
        <v>40.975766394026778</v>
      </c>
    </row>
    <row r="347" spans="1:11">
      <c r="A347" s="57" t="s">
        <v>37</v>
      </c>
      <c r="B347" s="49" t="s">
        <v>38</v>
      </c>
      <c r="C347" s="50">
        <v>327.25</v>
      </c>
      <c r="D347" s="50">
        <v>0</v>
      </c>
      <c r="E347" s="50">
        <v>0</v>
      </c>
      <c r="F347" s="50">
        <v>1995.47</v>
      </c>
      <c r="G347" s="50">
        <f t="shared" si="75"/>
        <v>1668.22</v>
      </c>
      <c r="H347" s="50">
        <f t="shared" si="76"/>
        <v>-1995.47</v>
      </c>
      <c r="I347" s="51">
        <f t="shared" si="77"/>
        <v>509.76928953399545</v>
      </c>
      <c r="J347" s="51">
        <f t="shared" si="78"/>
        <v>0</v>
      </c>
      <c r="K347" s="51">
        <f t="shared" si="79"/>
        <v>0</v>
      </c>
    </row>
    <row r="348" spans="1:11">
      <c r="A348" s="54" t="s">
        <v>53</v>
      </c>
      <c r="B348" s="49" t="s">
        <v>54</v>
      </c>
      <c r="C348" s="50">
        <v>1196020</v>
      </c>
      <c r="D348" s="50">
        <v>562524</v>
      </c>
      <c r="E348" s="50">
        <v>200000</v>
      </c>
      <c r="F348" s="50">
        <v>61901.39</v>
      </c>
      <c r="G348" s="50">
        <f t="shared" si="75"/>
        <v>-1134118.6100000001</v>
      </c>
      <c r="H348" s="50">
        <f t="shared" si="76"/>
        <v>138098.60999999999</v>
      </c>
      <c r="I348" s="51">
        <f t="shared" si="77"/>
        <v>-94.82438504372837</v>
      </c>
      <c r="J348" s="51">
        <f t="shared" si="78"/>
        <v>30.950695</v>
      </c>
      <c r="K348" s="51">
        <f t="shared" si="79"/>
        <v>11.004222042081761</v>
      </c>
    </row>
    <row r="349" spans="1:11">
      <c r="A349" s="55" t="s">
        <v>55</v>
      </c>
      <c r="B349" s="49" t="s">
        <v>56</v>
      </c>
      <c r="C349" s="50">
        <v>1196020</v>
      </c>
      <c r="D349" s="50">
        <v>562524</v>
      </c>
      <c r="E349" s="50">
        <v>200000</v>
      </c>
      <c r="F349" s="50">
        <v>61901.39</v>
      </c>
      <c r="G349" s="50">
        <f t="shared" si="75"/>
        <v>-1134118.6100000001</v>
      </c>
      <c r="H349" s="50">
        <f t="shared" si="76"/>
        <v>138098.60999999999</v>
      </c>
      <c r="I349" s="51">
        <f t="shared" si="77"/>
        <v>-94.82438504372837</v>
      </c>
      <c r="J349" s="51">
        <f t="shared" si="78"/>
        <v>30.950695</v>
      </c>
      <c r="K349" s="51">
        <f t="shared" si="79"/>
        <v>11.004222042081761</v>
      </c>
    </row>
    <row r="350" spans="1:11">
      <c r="A350" s="48"/>
      <c r="B350" s="49" t="s">
        <v>57</v>
      </c>
      <c r="C350" s="50">
        <v>15427906.880000001</v>
      </c>
      <c r="D350" s="50">
        <v>-15934</v>
      </c>
      <c r="E350" s="50">
        <v>0</v>
      </c>
      <c r="F350" s="50">
        <v>12919148.880000001</v>
      </c>
      <c r="G350" s="50">
        <f t="shared" si="75"/>
        <v>-2508758</v>
      </c>
      <c r="H350" s="50">
        <f t="shared" si="76"/>
        <v>-12919148.880000001</v>
      </c>
      <c r="I350" s="51">
        <f t="shared" si="77"/>
        <v>-16.261168929222876</v>
      </c>
      <c r="J350" s="51">
        <f t="shared" si="78"/>
        <v>0</v>
      </c>
      <c r="K350" s="51">
        <f t="shared" si="79"/>
        <v>-81079.131919166568</v>
      </c>
    </row>
    <row r="351" spans="1:11">
      <c r="A351" s="48" t="s">
        <v>58</v>
      </c>
      <c r="B351" s="49" t="s">
        <v>59</v>
      </c>
      <c r="C351" s="50">
        <v>-15427906.880000001</v>
      </c>
      <c r="D351" s="50">
        <v>15934</v>
      </c>
      <c r="E351" s="50">
        <v>0</v>
      </c>
      <c r="F351" s="50">
        <v>-12919148.880000001</v>
      </c>
      <c r="G351" s="50">
        <f t="shared" si="75"/>
        <v>2508758</v>
      </c>
      <c r="H351" s="50">
        <f t="shared" si="76"/>
        <v>12919148.880000001</v>
      </c>
      <c r="I351" s="51">
        <f t="shared" si="77"/>
        <v>-16.261168929222876</v>
      </c>
      <c r="J351" s="51">
        <f t="shared" si="78"/>
        <v>0</v>
      </c>
      <c r="K351" s="51">
        <f t="shared" si="79"/>
        <v>-81079.131919166568</v>
      </c>
    </row>
    <row r="352" spans="1:11">
      <c r="A352" s="54" t="s">
        <v>60</v>
      </c>
      <c r="B352" s="49" t="s">
        <v>61</v>
      </c>
      <c r="C352" s="50">
        <v>-15427906.880000001</v>
      </c>
      <c r="D352" s="50">
        <v>15934</v>
      </c>
      <c r="E352" s="50">
        <v>0</v>
      </c>
      <c r="F352" s="50">
        <v>-12919148.880000001</v>
      </c>
      <c r="G352" s="50">
        <f t="shared" si="75"/>
        <v>2508758</v>
      </c>
      <c r="H352" s="50">
        <f t="shared" si="76"/>
        <v>12919148.880000001</v>
      </c>
      <c r="I352" s="51">
        <f t="shared" si="77"/>
        <v>-16.261168929222876</v>
      </c>
      <c r="J352" s="51">
        <f t="shared" si="78"/>
        <v>0</v>
      </c>
      <c r="K352" s="51">
        <f t="shared" si="79"/>
        <v>-81079.131919166568</v>
      </c>
    </row>
    <row r="353" spans="1:11" ht="26.4">
      <c r="A353" s="55" t="s">
        <v>139</v>
      </c>
      <c r="B353" s="49" t="s">
        <v>140</v>
      </c>
      <c r="C353" s="50">
        <v>0</v>
      </c>
      <c r="D353" s="50">
        <v>15934</v>
      </c>
      <c r="E353" s="50">
        <v>0</v>
      </c>
      <c r="F353" s="50">
        <v>0</v>
      </c>
      <c r="G353" s="50">
        <f t="shared" si="75"/>
        <v>0</v>
      </c>
      <c r="H353" s="50">
        <f t="shared" si="76"/>
        <v>0</v>
      </c>
      <c r="I353" s="51">
        <f t="shared" si="77"/>
        <v>0</v>
      </c>
      <c r="J353" s="51">
        <f t="shared" si="78"/>
        <v>0</v>
      </c>
      <c r="K353" s="51">
        <f t="shared" si="79"/>
        <v>0</v>
      </c>
    </row>
    <row r="354" spans="1:11">
      <c r="A354" s="63" t="s">
        <v>528</v>
      </c>
      <c r="B354" s="60" t="s">
        <v>529</v>
      </c>
      <c r="C354" s="61"/>
      <c r="D354" s="61"/>
      <c r="E354" s="61"/>
      <c r="F354" s="61"/>
      <c r="G354" s="61"/>
      <c r="H354" s="61"/>
      <c r="I354" s="62"/>
      <c r="J354" s="62"/>
      <c r="K354" s="62"/>
    </row>
    <row r="355" spans="1:11">
      <c r="A355" s="48" t="s">
        <v>19</v>
      </c>
      <c r="B355" s="49" t="s">
        <v>20</v>
      </c>
      <c r="C355" s="50">
        <v>2433548</v>
      </c>
      <c r="D355" s="50">
        <v>2433548</v>
      </c>
      <c r="E355" s="50">
        <v>645720</v>
      </c>
      <c r="F355" s="50">
        <v>2433962.91</v>
      </c>
      <c r="G355" s="50">
        <f t="shared" ref="G355:G368" si="80">F355-C355</f>
        <v>414.91000000014901</v>
      </c>
      <c r="H355" s="50">
        <f t="shared" ref="H355:H368" si="81">E355-F355</f>
        <v>-1788242.9100000001</v>
      </c>
      <c r="I355" s="51">
        <f t="shared" ref="I355:I368" si="82">IF(ISERROR(F355/C355),0,F355/C355*100-100)</f>
        <v>1.7049591789458418E-2</v>
      </c>
      <c r="J355" s="51">
        <f t="shared" ref="J355:J368" si="83">IF(ISERROR(F355/E355),0,F355/E355*100)</f>
        <v>376.93782289537262</v>
      </c>
      <c r="K355" s="51">
        <f t="shared" ref="K355:K368" si="84">IF(ISERROR(F355/D355),0,F355/D355*100)</f>
        <v>100.01704959178946</v>
      </c>
    </row>
    <row r="356" spans="1:11" ht="26.4">
      <c r="A356" s="54" t="s">
        <v>21</v>
      </c>
      <c r="B356" s="49" t="s">
        <v>22</v>
      </c>
      <c r="C356" s="50">
        <v>0</v>
      </c>
      <c r="D356" s="50">
        <v>0</v>
      </c>
      <c r="E356" s="50">
        <v>0</v>
      </c>
      <c r="F356" s="50">
        <v>414.91</v>
      </c>
      <c r="G356" s="50">
        <f t="shared" si="80"/>
        <v>414.91</v>
      </c>
      <c r="H356" s="50">
        <f t="shared" si="81"/>
        <v>-414.91</v>
      </c>
      <c r="I356" s="51">
        <f t="shared" si="82"/>
        <v>0</v>
      </c>
      <c r="J356" s="51">
        <f t="shared" si="83"/>
        <v>0</v>
      </c>
      <c r="K356" s="51">
        <f t="shared" si="84"/>
        <v>0</v>
      </c>
    </row>
    <row r="357" spans="1:11">
      <c r="A357" s="54" t="s">
        <v>23</v>
      </c>
      <c r="B357" s="49" t="s">
        <v>24</v>
      </c>
      <c r="C357" s="50">
        <v>2433548</v>
      </c>
      <c r="D357" s="50">
        <v>2433548</v>
      </c>
      <c r="E357" s="50">
        <v>645720</v>
      </c>
      <c r="F357" s="50">
        <v>2433548</v>
      </c>
      <c r="G357" s="50">
        <f t="shared" si="80"/>
        <v>0</v>
      </c>
      <c r="H357" s="50">
        <f t="shared" si="81"/>
        <v>-1787828</v>
      </c>
      <c r="I357" s="51">
        <f t="shared" si="82"/>
        <v>0</v>
      </c>
      <c r="J357" s="51">
        <f t="shared" si="83"/>
        <v>376.87356749055317</v>
      </c>
      <c r="K357" s="51">
        <f t="shared" si="84"/>
        <v>100</v>
      </c>
    </row>
    <row r="358" spans="1:11" ht="26.4">
      <c r="A358" s="55" t="s">
        <v>25</v>
      </c>
      <c r="B358" s="49" t="s">
        <v>26</v>
      </c>
      <c r="C358" s="50">
        <v>2433548</v>
      </c>
      <c r="D358" s="50">
        <v>2433548</v>
      </c>
      <c r="E358" s="50">
        <v>645720</v>
      </c>
      <c r="F358" s="50">
        <v>2433548</v>
      </c>
      <c r="G358" s="50">
        <f t="shared" si="80"/>
        <v>0</v>
      </c>
      <c r="H358" s="50">
        <f t="shared" si="81"/>
        <v>-1787828</v>
      </c>
      <c r="I358" s="51">
        <f t="shared" si="82"/>
        <v>0</v>
      </c>
      <c r="J358" s="51">
        <f t="shared" si="83"/>
        <v>376.87356749055317</v>
      </c>
      <c r="K358" s="51">
        <f t="shared" si="84"/>
        <v>100</v>
      </c>
    </row>
    <row r="359" spans="1:11">
      <c r="A359" s="48" t="s">
        <v>27</v>
      </c>
      <c r="B359" s="49" t="s">
        <v>28</v>
      </c>
      <c r="C359" s="50">
        <v>645720.72</v>
      </c>
      <c r="D359" s="50">
        <v>2433548</v>
      </c>
      <c r="E359" s="50">
        <v>645720</v>
      </c>
      <c r="F359" s="50">
        <v>1012455.68</v>
      </c>
      <c r="G359" s="50">
        <f t="shared" si="80"/>
        <v>366734.96000000008</v>
      </c>
      <c r="H359" s="50">
        <f t="shared" si="81"/>
        <v>-366735.68000000005</v>
      </c>
      <c r="I359" s="51">
        <f t="shared" si="82"/>
        <v>56.794671231860121</v>
      </c>
      <c r="J359" s="51">
        <f t="shared" si="83"/>
        <v>156.79484606330917</v>
      </c>
      <c r="K359" s="51">
        <f t="shared" si="84"/>
        <v>41.60409739195611</v>
      </c>
    </row>
    <row r="360" spans="1:11">
      <c r="A360" s="54" t="s">
        <v>29</v>
      </c>
      <c r="B360" s="49" t="s">
        <v>30</v>
      </c>
      <c r="C360" s="50">
        <v>645720.72</v>
      </c>
      <c r="D360" s="50">
        <v>2433548</v>
      </c>
      <c r="E360" s="50">
        <v>645720</v>
      </c>
      <c r="F360" s="50">
        <v>1012455.68</v>
      </c>
      <c r="G360" s="50">
        <f t="shared" si="80"/>
        <v>366734.96000000008</v>
      </c>
      <c r="H360" s="50">
        <f t="shared" si="81"/>
        <v>-366735.68000000005</v>
      </c>
      <c r="I360" s="51">
        <f t="shared" si="82"/>
        <v>56.794671231860121</v>
      </c>
      <c r="J360" s="51">
        <f t="shared" si="83"/>
        <v>156.79484606330917</v>
      </c>
      <c r="K360" s="51">
        <f t="shared" si="84"/>
        <v>41.60409739195611</v>
      </c>
    </row>
    <row r="361" spans="1:11">
      <c r="A361" s="55" t="s">
        <v>39</v>
      </c>
      <c r="B361" s="49" t="s">
        <v>40</v>
      </c>
      <c r="C361" s="50">
        <v>281273.96999999997</v>
      </c>
      <c r="D361" s="50">
        <v>1292365</v>
      </c>
      <c r="E361" s="50">
        <v>282720</v>
      </c>
      <c r="F361" s="50">
        <v>317591.58</v>
      </c>
      <c r="G361" s="50">
        <f t="shared" si="80"/>
        <v>36317.610000000044</v>
      </c>
      <c r="H361" s="50">
        <f t="shared" si="81"/>
        <v>-34871.580000000016</v>
      </c>
      <c r="I361" s="51">
        <f t="shared" si="82"/>
        <v>12.91182756797582</v>
      </c>
      <c r="J361" s="51">
        <f t="shared" si="83"/>
        <v>112.33431663837013</v>
      </c>
      <c r="K361" s="51">
        <f t="shared" si="84"/>
        <v>24.574449168771981</v>
      </c>
    </row>
    <row r="362" spans="1:11">
      <c r="A362" s="56" t="s">
        <v>41</v>
      </c>
      <c r="B362" s="49" t="s">
        <v>42</v>
      </c>
      <c r="C362" s="50">
        <v>281273.96999999997</v>
      </c>
      <c r="D362" s="50">
        <v>1292365</v>
      </c>
      <c r="E362" s="50">
        <v>282720</v>
      </c>
      <c r="F362" s="50">
        <v>317591.58</v>
      </c>
      <c r="G362" s="50">
        <f t="shared" si="80"/>
        <v>36317.610000000044</v>
      </c>
      <c r="H362" s="50">
        <f t="shared" si="81"/>
        <v>-34871.580000000016</v>
      </c>
      <c r="I362" s="51">
        <f t="shared" si="82"/>
        <v>12.91182756797582</v>
      </c>
      <c r="J362" s="51">
        <f t="shared" si="83"/>
        <v>112.33431663837013</v>
      </c>
      <c r="K362" s="51">
        <f t="shared" si="84"/>
        <v>24.574449168771981</v>
      </c>
    </row>
    <row r="363" spans="1:11" ht="26.4">
      <c r="A363" s="55" t="s">
        <v>45</v>
      </c>
      <c r="B363" s="49" t="s">
        <v>46</v>
      </c>
      <c r="C363" s="50">
        <v>364446.75</v>
      </c>
      <c r="D363" s="50">
        <v>1141183</v>
      </c>
      <c r="E363" s="50">
        <v>363000</v>
      </c>
      <c r="F363" s="50">
        <v>694864.1</v>
      </c>
      <c r="G363" s="50">
        <f t="shared" si="80"/>
        <v>330417.34999999998</v>
      </c>
      <c r="H363" s="50">
        <f t="shared" si="81"/>
        <v>-331864.09999999998</v>
      </c>
      <c r="I363" s="51">
        <f t="shared" si="82"/>
        <v>90.662723703805824</v>
      </c>
      <c r="J363" s="51">
        <f t="shared" si="83"/>
        <v>191.42261707988979</v>
      </c>
      <c r="K363" s="51">
        <f t="shared" si="84"/>
        <v>60.88980470266381</v>
      </c>
    </row>
    <row r="364" spans="1:11" ht="26.4">
      <c r="A364" s="56" t="s">
        <v>157</v>
      </c>
      <c r="B364" s="49" t="s">
        <v>158</v>
      </c>
      <c r="C364" s="50">
        <v>364446.75</v>
      </c>
      <c r="D364" s="50">
        <v>1141183</v>
      </c>
      <c r="E364" s="50">
        <v>363000</v>
      </c>
      <c r="F364" s="50">
        <v>694864.1</v>
      </c>
      <c r="G364" s="50">
        <f t="shared" si="80"/>
        <v>330417.34999999998</v>
      </c>
      <c r="H364" s="50">
        <f t="shared" si="81"/>
        <v>-331864.09999999998</v>
      </c>
      <c r="I364" s="51">
        <f t="shared" si="82"/>
        <v>90.662723703805824</v>
      </c>
      <c r="J364" s="51">
        <f t="shared" si="83"/>
        <v>191.42261707988979</v>
      </c>
      <c r="K364" s="51">
        <f t="shared" si="84"/>
        <v>60.88980470266381</v>
      </c>
    </row>
    <row r="365" spans="1:11" ht="39.6">
      <c r="A365" s="57" t="s">
        <v>161</v>
      </c>
      <c r="B365" s="49" t="s">
        <v>162</v>
      </c>
      <c r="C365" s="50">
        <v>364446.75</v>
      </c>
      <c r="D365" s="50">
        <v>1141183</v>
      </c>
      <c r="E365" s="50">
        <v>363000</v>
      </c>
      <c r="F365" s="50">
        <v>694864.1</v>
      </c>
      <c r="G365" s="50">
        <f t="shared" si="80"/>
        <v>330417.34999999998</v>
      </c>
      <c r="H365" s="50">
        <f t="shared" si="81"/>
        <v>-331864.09999999998</v>
      </c>
      <c r="I365" s="51">
        <f t="shared" si="82"/>
        <v>90.662723703805824</v>
      </c>
      <c r="J365" s="51">
        <f t="shared" si="83"/>
        <v>191.42261707988979</v>
      </c>
      <c r="K365" s="51">
        <f t="shared" si="84"/>
        <v>60.88980470266381</v>
      </c>
    </row>
    <row r="366" spans="1:11">
      <c r="A366" s="48"/>
      <c r="B366" s="49" t="s">
        <v>57</v>
      </c>
      <c r="C366" s="50">
        <v>1787827.28</v>
      </c>
      <c r="D366" s="50">
        <v>0</v>
      </c>
      <c r="E366" s="50">
        <v>0</v>
      </c>
      <c r="F366" s="50">
        <v>1421507.23</v>
      </c>
      <c r="G366" s="50">
        <f t="shared" si="80"/>
        <v>-366320.05000000005</v>
      </c>
      <c r="H366" s="50">
        <f t="shared" si="81"/>
        <v>-1421507.23</v>
      </c>
      <c r="I366" s="51">
        <f t="shared" si="82"/>
        <v>-20.489677839572963</v>
      </c>
      <c r="J366" s="51">
        <f t="shared" si="83"/>
        <v>0</v>
      </c>
      <c r="K366" s="51">
        <f t="shared" si="84"/>
        <v>0</v>
      </c>
    </row>
    <row r="367" spans="1:11">
      <c r="A367" s="48" t="s">
        <v>58</v>
      </c>
      <c r="B367" s="49" t="s">
        <v>59</v>
      </c>
      <c r="C367" s="50">
        <v>-1787827.28</v>
      </c>
      <c r="D367" s="50">
        <v>0</v>
      </c>
      <c r="E367" s="50">
        <v>0</v>
      </c>
      <c r="F367" s="50">
        <v>-1421507.23</v>
      </c>
      <c r="G367" s="50">
        <f t="shared" si="80"/>
        <v>366320.05000000005</v>
      </c>
      <c r="H367" s="50">
        <f t="shared" si="81"/>
        <v>1421507.23</v>
      </c>
      <c r="I367" s="51">
        <f t="shared" si="82"/>
        <v>-20.489677839572963</v>
      </c>
      <c r="J367" s="51">
        <f t="shared" si="83"/>
        <v>0</v>
      </c>
      <c r="K367" s="51">
        <f t="shared" si="84"/>
        <v>0</v>
      </c>
    </row>
    <row r="368" spans="1:11">
      <c r="A368" s="54" t="s">
        <v>60</v>
      </c>
      <c r="B368" s="49" t="s">
        <v>61</v>
      </c>
      <c r="C368" s="50">
        <v>-1787827.28</v>
      </c>
      <c r="D368" s="50">
        <v>0</v>
      </c>
      <c r="E368" s="50">
        <v>0</v>
      </c>
      <c r="F368" s="50">
        <v>-1421507.23</v>
      </c>
      <c r="G368" s="50">
        <f t="shared" si="80"/>
        <v>366320.05000000005</v>
      </c>
      <c r="H368" s="50">
        <f t="shared" si="81"/>
        <v>1421507.23</v>
      </c>
      <c r="I368" s="51">
        <f t="shared" si="82"/>
        <v>-20.489677839572963</v>
      </c>
      <c r="J368" s="51">
        <f t="shared" si="83"/>
        <v>0</v>
      </c>
      <c r="K368" s="51">
        <f t="shared" si="84"/>
        <v>0</v>
      </c>
    </row>
    <row r="369" spans="1:11">
      <c r="A369" s="59" t="s">
        <v>530</v>
      </c>
      <c r="B369" s="60" t="s">
        <v>531</v>
      </c>
      <c r="C369" s="61"/>
      <c r="D369" s="61"/>
      <c r="E369" s="61"/>
      <c r="F369" s="61"/>
      <c r="G369" s="61"/>
      <c r="H369" s="61"/>
      <c r="I369" s="62"/>
      <c r="J369" s="62"/>
      <c r="K369" s="62"/>
    </row>
    <row r="370" spans="1:11">
      <c r="A370" s="48" t="s">
        <v>19</v>
      </c>
      <c r="B370" s="49" t="s">
        <v>20</v>
      </c>
      <c r="C370" s="50">
        <v>2052853</v>
      </c>
      <c r="D370" s="50">
        <v>2637585</v>
      </c>
      <c r="E370" s="50">
        <v>933636</v>
      </c>
      <c r="F370" s="50">
        <v>2637585</v>
      </c>
      <c r="G370" s="50">
        <f t="shared" ref="G370:G392" si="85">F370-C370</f>
        <v>584732</v>
      </c>
      <c r="H370" s="50">
        <f t="shared" ref="H370:H392" si="86">E370-F370</f>
        <v>-1703949</v>
      </c>
      <c r="I370" s="51">
        <f t="shared" ref="I370:I392" si="87">IF(ISERROR(F370/C370),0,F370/C370*100-100)</f>
        <v>28.483870983455716</v>
      </c>
      <c r="J370" s="51">
        <f t="shared" ref="J370:J392" si="88">IF(ISERROR(F370/E370),0,F370/E370*100)</f>
        <v>282.50677994421807</v>
      </c>
      <c r="K370" s="51">
        <f t="shared" ref="K370:K392" si="89">IF(ISERROR(F370/D370),0,F370/D370*100)</f>
        <v>100</v>
      </c>
    </row>
    <row r="371" spans="1:11">
      <c r="A371" s="54" t="s">
        <v>23</v>
      </c>
      <c r="B371" s="49" t="s">
        <v>24</v>
      </c>
      <c r="C371" s="50">
        <v>2052853</v>
      </c>
      <c r="D371" s="50">
        <v>2637585</v>
      </c>
      <c r="E371" s="50">
        <v>933636</v>
      </c>
      <c r="F371" s="50">
        <v>2637585</v>
      </c>
      <c r="G371" s="50">
        <f t="shared" si="85"/>
        <v>584732</v>
      </c>
      <c r="H371" s="50">
        <f t="shared" si="86"/>
        <v>-1703949</v>
      </c>
      <c r="I371" s="51">
        <f t="shared" si="87"/>
        <v>28.483870983455716</v>
      </c>
      <c r="J371" s="51">
        <f t="shared" si="88"/>
        <v>282.50677994421807</v>
      </c>
      <c r="K371" s="51">
        <f t="shared" si="89"/>
        <v>100</v>
      </c>
    </row>
    <row r="372" spans="1:11" ht="26.4">
      <c r="A372" s="55" t="s">
        <v>25</v>
      </c>
      <c r="B372" s="49" t="s">
        <v>26</v>
      </c>
      <c r="C372" s="50">
        <v>2052853</v>
      </c>
      <c r="D372" s="50">
        <v>2637585</v>
      </c>
      <c r="E372" s="50">
        <v>933636</v>
      </c>
      <c r="F372" s="50">
        <v>2637585</v>
      </c>
      <c r="G372" s="50">
        <f t="shared" si="85"/>
        <v>584732</v>
      </c>
      <c r="H372" s="50">
        <f t="shared" si="86"/>
        <v>-1703949</v>
      </c>
      <c r="I372" s="51">
        <f t="shared" si="87"/>
        <v>28.483870983455716</v>
      </c>
      <c r="J372" s="51">
        <f t="shared" si="88"/>
        <v>282.50677994421807</v>
      </c>
      <c r="K372" s="51">
        <f t="shared" si="89"/>
        <v>100</v>
      </c>
    </row>
    <row r="373" spans="1:11">
      <c r="A373" s="48" t="s">
        <v>27</v>
      </c>
      <c r="B373" s="49" t="s">
        <v>28</v>
      </c>
      <c r="C373" s="50">
        <v>644551.41</v>
      </c>
      <c r="D373" s="50">
        <v>2637585</v>
      </c>
      <c r="E373" s="50">
        <v>933636</v>
      </c>
      <c r="F373" s="50">
        <v>932562.73</v>
      </c>
      <c r="G373" s="50">
        <f t="shared" si="85"/>
        <v>288011.31999999995</v>
      </c>
      <c r="H373" s="50">
        <f t="shared" si="86"/>
        <v>1073.2700000000186</v>
      </c>
      <c r="I373" s="51">
        <f t="shared" si="87"/>
        <v>44.683995028418281</v>
      </c>
      <c r="J373" s="51">
        <f t="shared" si="88"/>
        <v>99.885044064282013</v>
      </c>
      <c r="K373" s="51">
        <f t="shared" si="89"/>
        <v>35.356689168311163</v>
      </c>
    </row>
    <row r="374" spans="1:11">
      <c r="A374" s="54" t="s">
        <v>29</v>
      </c>
      <c r="B374" s="49" t="s">
        <v>30</v>
      </c>
      <c r="C374" s="50">
        <v>638955.41</v>
      </c>
      <c r="D374" s="50">
        <v>2487585</v>
      </c>
      <c r="E374" s="50">
        <v>927636</v>
      </c>
      <c r="F374" s="50">
        <v>920906.96</v>
      </c>
      <c r="G374" s="50">
        <f t="shared" si="85"/>
        <v>281951.54999999993</v>
      </c>
      <c r="H374" s="50">
        <f t="shared" si="86"/>
        <v>6729.0400000000373</v>
      </c>
      <c r="I374" s="51">
        <f t="shared" si="87"/>
        <v>44.126952458231784</v>
      </c>
      <c r="J374" s="51">
        <f t="shared" si="88"/>
        <v>99.274603400471733</v>
      </c>
      <c r="K374" s="51">
        <f t="shared" si="89"/>
        <v>37.020120317496684</v>
      </c>
    </row>
    <row r="375" spans="1:11">
      <c r="A375" s="55" t="s">
        <v>31</v>
      </c>
      <c r="B375" s="49" t="s">
        <v>32</v>
      </c>
      <c r="C375" s="50">
        <v>179.57</v>
      </c>
      <c r="D375" s="50">
        <v>14229</v>
      </c>
      <c r="E375" s="50">
        <v>400</v>
      </c>
      <c r="F375" s="50">
        <v>621.02</v>
      </c>
      <c r="G375" s="50">
        <f t="shared" si="85"/>
        <v>441.45</v>
      </c>
      <c r="H375" s="50">
        <f t="shared" si="86"/>
        <v>-221.01999999999998</v>
      </c>
      <c r="I375" s="51">
        <f t="shared" si="87"/>
        <v>245.83727794174973</v>
      </c>
      <c r="J375" s="51">
        <f t="shared" si="88"/>
        <v>155.255</v>
      </c>
      <c r="K375" s="51">
        <f t="shared" si="89"/>
        <v>4.364466933726896</v>
      </c>
    </row>
    <row r="376" spans="1:11">
      <c r="A376" s="56" t="s">
        <v>35</v>
      </c>
      <c r="B376" s="49" t="s">
        <v>36</v>
      </c>
      <c r="C376" s="50">
        <v>179.57</v>
      </c>
      <c r="D376" s="50">
        <v>14229</v>
      </c>
      <c r="E376" s="50">
        <v>400</v>
      </c>
      <c r="F376" s="50">
        <v>621.02</v>
      </c>
      <c r="G376" s="50">
        <f t="shared" si="85"/>
        <v>441.45</v>
      </c>
      <c r="H376" s="50">
        <f t="shared" si="86"/>
        <v>-221.01999999999998</v>
      </c>
      <c r="I376" s="51">
        <f t="shared" si="87"/>
        <v>245.83727794174973</v>
      </c>
      <c r="J376" s="51">
        <f t="shared" si="88"/>
        <v>155.255</v>
      </c>
      <c r="K376" s="51">
        <f t="shared" si="89"/>
        <v>4.364466933726896</v>
      </c>
    </row>
    <row r="377" spans="1:11">
      <c r="A377" s="55" t="s">
        <v>39</v>
      </c>
      <c r="B377" s="49" t="s">
        <v>40</v>
      </c>
      <c r="C377" s="50">
        <v>92407.82</v>
      </c>
      <c r="D377" s="50">
        <v>414872</v>
      </c>
      <c r="E377" s="50">
        <v>94800</v>
      </c>
      <c r="F377" s="50">
        <v>94660.78</v>
      </c>
      <c r="G377" s="50">
        <f t="shared" si="85"/>
        <v>2252.9599999999919</v>
      </c>
      <c r="H377" s="50">
        <f t="shared" si="86"/>
        <v>139.22000000000116</v>
      </c>
      <c r="I377" s="51">
        <f t="shared" si="87"/>
        <v>2.4380620601156693</v>
      </c>
      <c r="J377" s="51">
        <f t="shared" si="88"/>
        <v>99.8531434599156</v>
      </c>
      <c r="K377" s="51">
        <f t="shared" si="89"/>
        <v>22.81686399660618</v>
      </c>
    </row>
    <row r="378" spans="1:11">
      <c r="A378" s="56" t="s">
        <v>41</v>
      </c>
      <c r="B378" s="49" t="s">
        <v>42</v>
      </c>
      <c r="C378" s="50">
        <v>92407.82</v>
      </c>
      <c r="D378" s="50">
        <v>414872</v>
      </c>
      <c r="E378" s="50">
        <v>94800</v>
      </c>
      <c r="F378" s="50">
        <v>94660.78</v>
      </c>
      <c r="G378" s="50">
        <f t="shared" si="85"/>
        <v>2252.9599999999919</v>
      </c>
      <c r="H378" s="50">
        <f t="shared" si="86"/>
        <v>139.22000000000116</v>
      </c>
      <c r="I378" s="51">
        <f t="shared" si="87"/>
        <v>2.4380620601156693</v>
      </c>
      <c r="J378" s="51">
        <f t="shared" si="88"/>
        <v>99.8531434599156</v>
      </c>
      <c r="K378" s="51">
        <f t="shared" si="89"/>
        <v>22.81686399660618</v>
      </c>
    </row>
    <row r="379" spans="1:11" ht="26.4">
      <c r="A379" s="55" t="s">
        <v>45</v>
      </c>
      <c r="B379" s="49" t="s">
        <v>46</v>
      </c>
      <c r="C379" s="50">
        <v>546368.02</v>
      </c>
      <c r="D379" s="50">
        <v>2058484</v>
      </c>
      <c r="E379" s="50">
        <v>832436</v>
      </c>
      <c r="F379" s="50">
        <v>825625.16</v>
      </c>
      <c r="G379" s="50">
        <f t="shared" si="85"/>
        <v>279257.14</v>
      </c>
      <c r="H379" s="50">
        <f t="shared" si="86"/>
        <v>6810.8399999999674</v>
      </c>
      <c r="I379" s="51">
        <f t="shared" si="87"/>
        <v>51.111545657448971</v>
      </c>
      <c r="J379" s="51">
        <f t="shared" si="88"/>
        <v>99.181818181818187</v>
      </c>
      <c r="K379" s="51">
        <f t="shared" si="89"/>
        <v>40.108407935160052</v>
      </c>
    </row>
    <row r="380" spans="1:11">
      <c r="A380" s="56" t="s">
        <v>47</v>
      </c>
      <c r="B380" s="49" t="s">
        <v>48</v>
      </c>
      <c r="C380" s="50">
        <v>1140</v>
      </c>
      <c r="D380" s="50">
        <v>60276</v>
      </c>
      <c r="E380" s="50">
        <v>0</v>
      </c>
      <c r="F380" s="50">
        <v>0</v>
      </c>
      <c r="G380" s="50">
        <f t="shared" si="85"/>
        <v>-1140</v>
      </c>
      <c r="H380" s="50">
        <f t="shared" si="86"/>
        <v>0</v>
      </c>
      <c r="I380" s="51">
        <f t="shared" si="87"/>
        <v>-100</v>
      </c>
      <c r="J380" s="51">
        <f t="shared" si="88"/>
        <v>0</v>
      </c>
      <c r="K380" s="51">
        <f t="shared" si="89"/>
        <v>0</v>
      </c>
    </row>
    <row r="381" spans="1:11" ht="26.4">
      <c r="A381" s="57" t="s">
        <v>49</v>
      </c>
      <c r="B381" s="49" t="s">
        <v>50</v>
      </c>
      <c r="C381" s="50">
        <v>1140</v>
      </c>
      <c r="D381" s="50">
        <v>60276</v>
      </c>
      <c r="E381" s="50">
        <v>0</v>
      </c>
      <c r="F381" s="50">
        <v>0</v>
      </c>
      <c r="G381" s="50">
        <f t="shared" si="85"/>
        <v>-1140</v>
      </c>
      <c r="H381" s="50">
        <f t="shared" si="86"/>
        <v>0</v>
      </c>
      <c r="I381" s="51">
        <f t="shared" si="87"/>
        <v>-100</v>
      </c>
      <c r="J381" s="51">
        <f t="shared" si="88"/>
        <v>0</v>
      </c>
      <c r="K381" s="51">
        <f t="shared" si="89"/>
        <v>0</v>
      </c>
    </row>
    <row r="382" spans="1:11" ht="26.4">
      <c r="A382" s="58" t="s">
        <v>51</v>
      </c>
      <c r="B382" s="49" t="s">
        <v>52</v>
      </c>
      <c r="C382" s="50">
        <v>1140</v>
      </c>
      <c r="D382" s="50">
        <v>60276</v>
      </c>
      <c r="E382" s="50">
        <v>0</v>
      </c>
      <c r="F382" s="50">
        <v>0</v>
      </c>
      <c r="G382" s="50">
        <f t="shared" si="85"/>
        <v>-1140</v>
      </c>
      <c r="H382" s="50">
        <f t="shared" si="86"/>
        <v>0</v>
      </c>
      <c r="I382" s="51">
        <f t="shared" si="87"/>
        <v>-100</v>
      </c>
      <c r="J382" s="51">
        <f t="shared" si="88"/>
        <v>0</v>
      </c>
      <c r="K382" s="51">
        <f t="shared" si="89"/>
        <v>0</v>
      </c>
    </row>
    <row r="383" spans="1:11" ht="26.4">
      <c r="A383" s="56" t="s">
        <v>157</v>
      </c>
      <c r="B383" s="49" t="s">
        <v>158</v>
      </c>
      <c r="C383" s="50">
        <v>545228.02</v>
      </c>
      <c r="D383" s="50">
        <v>1998208</v>
      </c>
      <c r="E383" s="50">
        <v>832436</v>
      </c>
      <c r="F383" s="50">
        <v>825625.16</v>
      </c>
      <c r="G383" s="50">
        <f t="shared" si="85"/>
        <v>280397.14</v>
      </c>
      <c r="H383" s="50">
        <f t="shared" si="86"/>
        <v>6810.8399999999674</v>
      </c>
      <c r="I383" s="51">
        <f t="shared" si="87"/>
        <v>51.427500002659428</v>
      </c>
      <c r="J383" s="51">
        <f t="shared" si="88"/>
        <v>99.181818181818187</v>
      </c>
      <c r="K383" s="51">
        <f t="shared" si="89"/>
        <v>41.318279178143619</v>
      </c>
    </row>
    <row r="384" spans="1:11" ht="26.4">
      <c r="A384" s="57" t="s">
        <v>159</v>
      </c>
      <c r="B384" s="49" t="s">
        <v>160</v>
      </c>
      <c r="C384" s="50">
        <v>33813.199999999997</v>
      </c>
      <c r="D384" s="50">
        <v>366266</v>
      </c>
      <c r="E384" s="50">
        <v>34000</v>
      </c>
      <c r="F384" s="50">
        <v>27189.16</v>
      </c>
      <c r="G384" s="50">
        <f t="shared" si="85"/>
        <v>-6624.0399999999972</v>
      </c>
      <c r="H384" s="50">
        <f t="shared" si="86"/>
        <v>6810.84</v>
      </c>
      <c r="I384" s="51">
        <f t="shared" si="87"/>
        <v>-19.590100907337956</v>
      </c>
      <c r="J384" s="51">
        <f t="shared" si="88"/>
        <v>79.968117647058818</v>
      </c>
      <c r="K384" s="51">
        <f t="shared" si="89"/>
        <v>7.4233371374902397</v>
      </c>
    </row>
    <row r="385" spans="1:11" ht="39.6">
      <c r="A385" s="57" t="s">
        <v>161</v>
      </c>
      <c r="B385" s="49" t="s">
        <v>162</v>
      </c>
      <c r="C385" s="50">
        <v>511414.82</v>
      </c>
      <c r="D385" s="50">
        <v>1631942</v>
      </c>
      <c r="E385" s="50">
        <v>798436</v>
      </c>
      <c r="F385" s="50">
        <v>798436</v>
      </c>
      <c r="G385" s="50">
        <f t="shared" si="85"/>
        <v>287021.18</v>
      </c>
      <c r="H385" s="50">
        <f t="shared" si="86"/>
        <v>0</v>
      </c>
      <c r="I385" s="51">
        <f t="shared" si="87"/>
        <v>56.122968825971839</v>
      </c>
      <c r="J385" s="51">
        <f t="shared" si="88"/>
        <v>100</v>
      </c>
      <c r="K385" s="51">
        <f t="shared" si="89"/>
        <v>48.925513284173086</v>
      </c>
    </row>
    <row r="386" spans="1:11">
      <c r="A386" s="54" t="s">
        <v>53</v>
      </c>
      <c r="B386" s="49" t="s">
        <v>54</v>
      </c>
      <c r="C386" s="50">
        <v>5596</v>
      </c>
      <c r="D386" s="50">
        <v>150000</v>
      </c>
      <c r="E386" s="50">
        <v>6000</v>
      </c>
      <c r="F386" s="50">
        <v>11655.77</v>
      </c>
      <c r="G386" s="50">
        <f t="shared" si="85"/>
        <v>6059.77</v>
      </c>
      <c r="H386" s="50">
        <f t="shared" si="86"/>
        <v>-5655.77</v>
      </c>
      <c r="I386" s="51">
        <f t="shared" si="87"/>
        <v>108.28752680486059</v>
      </c>
      <c r="J386" s="51">
        <f t="shared" si="88"/>
        <v>194.26283333333333</v>
      </c>
      <c r="K386" s="51">
        <f t="shared" si="89"/>
        <v>7.7705133333333345</v>
      </c>
    </row>
    <row r="387" spans="1:11">
      <c r="A387" s="55" t="s">
        <v>185</v>
      </c>
      <c r="B387" s="49" t="s">
        <v>186</v>
      </c>
      <c r="C387" s="50">
        <v>5596</v>
      </c>
      <c r="D387" s="50">
        <v>150000</v>
      </c>
      <c r="E387" s="50">
        <v>6000</v>
      </c>
      <c r="F387" s="50">
        <v>11655.77</v>
      </c>
      <c r="G387" s="50">
        <f t="shared" si="85"/>
        <v>6059.77</v>
      </c>
      <c r="H387" s="50">
        <f t="shared" si="86"/>
        <v>-5655.77</v>
      </c>
      <c r="I387" s="51">
        <f t="shared" si="87"/>
        <v>108.28752680486059</v>
      </c>
      <c r="J387" s="51">
        <f t="shared" si="88"/>
        <v>194.26283333333333</v>
      </c>
      <c r="K387" s="51">
        <f t="shared" si="89"/>
        <v>7.7705133333333345</v>
      </c>
    </row>
    <row r="388" spans="1:11" ht="26.4">
      <c r="A388" s="56" t="s">
        <v>187</v>
      </c>
      <c r="B388" s="49" t="s">
        <v>188</v>
      </c>
      <c r="C388" s="50">
        <v>5596</v>
      </c>
      <c r="D388" s="50">
        <v>150000</v>
      </c>
      <c r="E388" s="50">
        <v>6000</v>
      </c>
      <c r="F388" s="50">
        <v>11655.77</v>
      </c>
      <c r="G388" s="50">
        <f t="shared" si="85"/>
        <v>6059.77</v>
      </c>
      <c r="H388" s="50">
        <f t="shared" si="86"/>
        <v>-5655.77</v>
      </c>
      <c r="I388" s="51">
        <f t="shared" si="87"/>
        <v>108.28752680486059</v>
      </c>
      <c r="J388" s="51">
        <f t="shared" si="88"/>
        <v>194.26283333333333</v>
      </c>
      <c r="K388" s="51">
        <f t="shared" si="89"/>
        <v>7.7705133333333345</v>
      </c>
    </row>
    <row r="389" spans="1:11">
      <c r="A389" s="57" t="s">
        <v>189</v>
      </c>
      <c r="B389" s="49" t="s">
        <v>190</v>
      </c>
      <c r="C389" s="50">
        <v>5596</v>
      </c>
      <c r="D389" s="50">
        <v>150000</v>
      </c>
      <c r="E389" s="50">
        <v>6000</v>
      </c>
      <c r="F389" s="50">
        <v>11655.77</v>
      </c>
      <c r="G389" s="50">
        <f t="shared" si="85"/>
        <v>6059.77</v>
      </c>
      <c r="H389" s="50">
        <f t="shared" si="86"/>
        <v>-5655.77</v>
      </c>
      <c r="I389" s="51">
        <f t="shared" si="87"/>
        <v>108.28752680486059</v>
      </c>
      <c r="J389" s="51">
        <f t="shared" si="88"/>
        <v>194.26283333333333</v>
      </c>
      <c r="K389" s="51">
        <f t="shared" si="89"/>
        <v>7.7705133333333345</v>
      </c>
    </row>
    <row r="390" spans="1:11">
      <c r="A390" s="48"/>
      <c r="B390" s="49" t="s">
        <v>57</v>
      </c>
      <c r="C390" s="50">
        <v>1408301.59</v>
      </c>
      <c r="D390" s="50">
        <v>0</v>
      </c>
      <c r="E390" s="50">
        <v>0</v>
      </c>
      <c r="F390" s="50">
        <v>1705022.27</v>
      </c>
      <c r="G390" s="50">
        <f t="shared" si="85"/>
        <v>296720.67999999993</v>
      </c>
      <c r="H390" s="50">
        <f t="shared" si="86"/>
        <v>-1705022.27</v>
      </c>
      <c r="I390" s="51">
        <f t="shared" si="87"/>
        <v>21.069398920440037</v>
      </c>
      <c r="J390" s="51">
        <f t="shared" si="88"/>
        <v>0</v>
      </c>
      <c r="K390" s="51">
        <f t="shared" si="89"/>
        <v>0</v>
      </c>
    </row>
    <row r="391" spans="1:11">
      <c r="A391" s="48" t="s">
        <v>58</v>
      </c>
      <c r="B391" s="49" t="s">
        <v>59</v>
      </c>
      <c r="C391" s="50">
        <v>-1408301.59</v>
      </c>
      <c r="D391" s="50">
        <v>0</v>
      </c>
      <c r="E391" s="50">
        <v>0</v>
      </c>
      <c r="F391" s="50">
        <v>-1705022.27</v>
      </c>
      <c r="G391" s="50">
        <f t="shared" si="85"/>
        <v>-296720.67999999993</v>
      </c>
      <c r="H391" s="50">
        <f t="shared" si="86"/>
        <v>1705022.27</v>
      </c>
      <c r="I391" s="51">
        <f t="shared" si="87"/>
        <v>21.069398920440037</v>
      </c>
      <c r="J391" s="51">
        <f t="shared" si="88"/>
        <v>0</v>
      </c>
      <c r="K391" s="51">
        <f t="shared" si="89"/>
        <v>0</v>
      </c>
    </row>
    <row r="392" spans="1:11">
      <c r="A392" s="54" t="s">
        <v>60</v>
      </c>
      <c r="B392" s="49" t="s">
        <v>61</v>
      </c>
      <c r="C392" s="50">
        <v>-1408301.59</v>
      </c>
      <c r="D392" s="50">
        <v>0</v>
      </c>
      <c r="E392" s="50">
        <v>0</v>
      </c>
      <c r="F392" s="50">
        <v>-1705022.27</v>
      </c>
      <c r="G392" s="50">
        <f t="shared" si="85"/>
        <v>-296720.67999999993</v>
      </c>
      <c r="H392" s="50">
        <f t="shared" si="86"/>
        <v>1705022.27</v>
      </c>
      <c r="I392" s="51">
        <f t="shared" si="87"/>
        <v>21.069398920440037</v>
      </c>
      <c r="J392" s="51">
        <f t="shared" si="88"/>
        <v>0</v>
      </c>
      <c r="K392" s="51">
        <f t="shared" si="89"/>
        <v>0</v>
      </c>
    </row>
    <row r="393" spans="1:11">
      <c r="A393" s="63" t="s">
        <v>532</v>
      </c>
      <c r="B393" s="60" t="s">
        <v>533</v>
      </c>
      <c r="C393" s="61"/>
      <c r="D393" s="61"/>
      <c r="E393" s="61"/>
      <c r="F393" s="61"/>
      <c r="G393" s="61"/>
      <c r="H393" s="61"/>
      <c r="I393" s="62"/>
      <c r="J393" s="62"/>
      <c r="K393" s="62"/>
    </row>
    <row r="394" spans="1:11">
      <c r="A394" s="48" t="s">
        <v>19</v>
      </c>
      <c r="B394" s="49" t="s">
        <v>20</v>
      </c>
      <c r="C394" s="50">
        <v>1012140</v>
      </c>
      <c r="D394" s="50">
        <v>1596872</v>
      </c>
      <c r="E394" s="50">
        <v>798436</v>
      </c>
      <c r="F394" s="50">
        <v>1596872</v>
      </c>
      <c r="G394" s="50">
        <f t="shared" ref="G394:G404" si="90">F394-C394</f>
        <v>584732</v>
      </c>
      <c r="H394" s="50">
        <f t="shared" ref="H394:H404" si="91">E394-F394</f>
        <v>-798436</v>
      </c>
      <c r="I394" s="51">
        <f t="shared" ref="I394:I404" si="92">IF(ISERROR(F394/C394),0,F394/C394*100-100)</f>
        <v>57.771849744106532</v>
      </c>
      <c r="J394" s="51">
        <f t="shared" ref="J394:J404" si="93">IF(ISERROR(F394/E394),0,F394/E394*100)</f>
        <v>200</v>
      </c>
      <c r="K394" s="51">
        <f t="shared" ref="K394:K404" si="94">IF(ISERROR(F394/D394),0,F394/D394*100)</f>
        <v>100</v>
      </c>
    </row>
    <row r="395" spans="1:11">
      <c r="A395" s="54" t="s">
        <v>23</v>
      </c>
      <c r="B395" s="49" t="s">
        <v>24</v>
      </c>
      <c r="C395" s="50">
        <v>1012140</v>
      </c>
      <c r="D395" s="50">
        <v>1596872</v>
      </c>
      <c r="E395" s="50">
        <v>798436</v>
      </c>
      <c r="F395" s="50">
        <v>1596872</v>
      </c>
      <c r="G395" s="50">
        <f t="shared" si="90"/>
        <v>584732</v>
      </c>
      <c r="H395" s="50">
        <f t="shared" si="91"/>
        <v>-798436</v>
      </c>
      <c r="I395" s="51">
        <f t="shared" si="92"/>
        <v>57.771849744106532</v>
      </c>
      <c r="J395" s="51">
        <f t="shared" si="93"/>
        <v>200</v>
      </c>
      <c r="K395" s="51">
        <f t="shared" si="94"/>
        <v>100</v>
      </c>
    </row>
    <row r="396" spans="1:11" ht="26.4">
      <c r="A396" s="55" t="s">
        <v>25</v>
      </c>
      <c r="B396" s="49" t="s">
        <v>26</v>
      </c>
      <c r="C396" s="50">
        <v>1012140</v>
      </c>
      <c r="D396" s="50">
        <v>1596872</v>
      </c>
      <c r="E396" s="50">
        <v>798436</v>
      </c>
      <c r="F396" s="50">
        <v>1596872</v>
      </c>
      <c r="G396" s="50">
        <f t="shared" si="90"/>
        <v>584732</v>
      </c>
      <c r="H396" s="50">
        <f t="shared" si="91"/>
        <v>-798436</v>
      </c>
      <c r="I396" s="51">
        <f t="shared" si="92"/>
        <v>57.771849744106532</v>
      </c>
      <c r="J396" s="51">
        <f t="shared" si="93"/>
        <v>200</v>
      </c>
      <c r="K396" s="51">
        <f t="shared" si="94"/>
        <v>100</v>
      </c>
    </row>
    <row r="397" spans="1:11">
      <c r="A397" s="48" t="s">
        <v>27</v>
      </c>
      <c r="B397" s="49" t="s">
        <v>28</v>
      </c>
      <c r="C397" s="50">
        <v>506070</v>
      </c>
      <c r="D397" s="50">
        <v>1596872</v>
      </c>
      <c r="E397" s="50">
        <v>798436</v>
      </c>
      <c r="F397" s="50">
        <v>798436</v>
      </c>
      <c r="G397" s="50">
        <f t="shared" si="90"/>
        <v>292366</v>
      </c>
      <c r="H397" s="50">
        <f t="shared" si="91"/>
        <v>0</v>
      </c>
      <c r="I397" s="51">
        <f t="shared" si="92"/>
        <v>57.771849744106532</v>
      </c>
      <c r="J397" s="51">
        <f t="shared" si="93"/>
        <v>100</v>
      </c>
      <c r="K397" s="51">
        <f t="shared" si="94"/>
        <v>50</v>
      </c>
    </row>
    <row r="398" spans="1:11">
      <c r="A398" s="54" t="s">
        <v>29</v>
      </c>
      <c r="B398" s="49" t="s">
        <v>30</v>
      </c>
      <c r="C398" s="50">
        <v>506070</v>
      </c>
      <c r="D398" s="50">
        <v>1596872</v>
      </c>
      <c r="E398" s="50">
        <v>798436</v>
      </c>
      <c r="F398" s="50">
        <v>798436</v>
      </c>
      <c r="G398" s="50">
        <f t="shared" si="90"/>
        <v>292366</v>
      </c>
      <c r="H398" s="50">
        <f t="shared" si="91"/>
        <v>0</v>
      </c>
      <c r="I398" s="51">
        <f t="shared" si="92"/>
        <v>57.771849744106532</v>
      </c>
      <c r="J398" s="51">
        <f t="shared" si="93"/>
        <v>100</v>
      </c>
      <c r="K398" s="51">
        <f t="shared" si="94"/>
        <v>50</v>
      </c>
    </row>
    <row r="399" spans="1:11" ht="26.4">
      <c r="A399" s="55" t="s">
        <v>45</v>
      </c>
      <c r="B399" s="49" t="s">
        <v>46</v>
      </c>
      <c r="C399" s="50">
        <v>506070</v>
      </c>
      <c r="D399" s="50">
        <v>1596872</v>
      </c>
      <c r="E399" s="50">
        <v>798436</v>
      </c>
      <c r="F399" s="50">
        <v>798436</v>
      </c>
      <c r="G399" s="50">
        <f t="shared" si="90"/>
        <v>292366</v>
      </c>
      <c r="H399" s="50">
        <f t="shared" si="91"/>
        <v>0</v>
      </c>
      <c r="I399" s="51">
        <f t="shared" si="92"/>
        <v>57.771849744106532</v>
      </c>
      <c r="J399" s="51">
        <f t="shared" si="93"/>
        <v>100</v>
      </c>
      <c r="K399" s="51">
        <f t="shared" si="94"/>
        <v>50</v>
      </c>
    </row>
    <row r="400" spans="1:11" ht="26.4">
      <c r="A400" s="56" t="s">
        <v>157</v>
      </c>
      <c r="B400" s="49" t="s">
        <v>158</v>
      </c>
      <c r="C400" s="50">
        <v>506070</v>
      </c>
      <c r="D400" s="50">
        <v>1596872</v>
      </c>
      <c r="E400" s="50">
        <v>798436</v>
      </c>
      <c r="F400" s="50">
        <v>798436</v>
      </c>
      <c r="G400" s="50">
        <f t="shared" si="90"/>
        <v>292366</v>
      </c>
      <c r="H400" s="50">
        <f t="shared" si="91"/>
        <v>0</v>
      </c>
      <c r="I400" s="51">
        <f t="shared" si="92"/>
        <v>57.771849744106532</v>
      </c>
      <c r="J400" s="51">
        <f t="shared" si="93"/>
        <v>100</v>
      </c>
      <c r="K400" s="51">
        <f t="shared" si="94"/>
        <v>50</v>
      </c>
    </row>
    <row r="401" spans="1:11" ht="39.6">
      <c r="A401" s="57" t="s">
        <v>161</v>
      </c>
      <c r="B401" s="49" t="s">
        <v>162</v>
      </c>
      <c r="C401" s="50">
        <v>506070</v>
      </c>
      <c r="D401" s="50">
        <v>1596872</v>
      </c>
      <c r="E401" s="50">
        <v>798436</v>
      </c>
      <c r="F401" s="50">
        <v>798436</v>
      </c>
      <c r="G401" s="50">
        <f t="shared" si="90"/>
        <v>292366</v>
      </c>
      <c r="H401" s="50">
        <f t="shared" si="91"/>
        <v>0</v>
      </c>
      <c r="I401" s="51">
        <f t="shared" si="92"/>
        <v>57.771849744106532</v>
      </c>
      <c r="J401" s="51">
        <f t="shared" si="93"/>
        <v>100</v>
      </c>
      <c r="K401" s="51">
        <f t="shared" si="94"/>
        <v>50</v>
      </c>
    </row>
    <row r="402" spans="1:11">
      <c r="A402" s="48"/>
      <c r="B402" s="49" t="s">
        <v>57</v>
      </c>
      <c r="C402" s="50">
        <v>506070</v>
      </c>
      <c r="D402" s="50">
        <v>0</v>
      </c>
      <c r="E402" s="50">
        <v>0</v>
      </c>
      <c r="F402" s="50">
        <v>798436</v>
      </c>
      <c r="G402" s="50">
        <f t="shared" si="90"/>
        <v>292366</v>
      </c>
      <c r="H402" s="50">
        <f t="shared" si="91"/>
        <v>-798436</v>
      </c>
      <c r="I402" s="51">
        <f t="shared" si="92"/>
        <v>57.771849744106532</v>
      </c>
      <c r="J402" s="51">
        <f t="shared" si="93"/>
        <v>0</v>
      </c>
      <c r="K402" s="51">
        <f t="shared" si="94"/>
        <v>0</v>
      </c>
    </row>
    <row r="403" spans="1:11">
      <c r="A403" s="48" t="s">
        <v>58</v>
      </c>
      <c r="B403" s="49" t="s">
        <v>59</v>
      </c>
      <c r="C403" s="50">
        <v>-506070</v>
      </c>
      <c r="D403" s="50">
        <v>0</v>
      </c>
      <c r="E403" s="50">
        <v>0</v>
      </c>
      <c r="F403" s="50">
        <v>-798436</v>
      </c>
      <c r="G403" s="50">
        <f t="shared" si="90"/>
        <v>-292366</v>
      </c>
      <c r="H403" s="50">
        <f t="shared" si="91"/>
        <v>798436</v>
      </c>
      <c r="I403" s="51">
        <f t="shared" si="92"/>
        <v>57.771849744106532</v>
      </c>
      <c r="J403" s="51">
        <f t="shared" si="93"/>
        <v>0</v>
      </c>
      <c r="K403" s="51">
        <f t="shared" si="94"/>
        <v>0</v>
      </c>
    </row>
    <row r="404" spans="1:11">
      <c r="A404" s="54" t="s">
        <v>60</v>
      </c>
      <c r="B404" s="49" t="s">
        <v>61</v>
      </c>
      <c r="C404" s="50">
        <v>-506070</v>
      </c>
      <c r="D404" s="50">
        <v>0</v>
      </c>
      <c r="E404" s="50">
        <v>0</v>
      </c>
      <c r="F404" s="50">
        <v>-798436</v>
      </c>
      <c r="G404" s="50">
        <f t="shared" si="90"/>
        <v>-292366</v>
      </c>
      <c r="H404" s="50">
        <f t="shared" si="91"/>
        <v>798436</v>
      </c>
      <c r="I404" s="51">
        <f t="shared" si="92"/>
        <v>57.771849744106532</v>
      </c>
      <c r="J404" s="51">
        <f t="shared" si="93"/>
        <v>0</v>
      </c>
      <c r="K404" s="51">
        <f t="shared" si="94"/>
        <v>0</v>
      </c>
    </row>
    <row r="405" spans="1:11">
      <c r="A405" s="63" t="s">
        <v>534</v>
      </c>
      <c r="B405" s="60" t="s">
        <v>535</v>
      </c>
      <c r="C405" s="61"/>
      <c r="D405" s="61"/>
      <c r="E405" s="61"/>
      <c r="F405" s="61"/>
      <c r="G405" s="61"/>
      <c r="H405" s="61"/>
      <c r="I405" s="62"/>
      <c r="J405" s="62"/>
      <c r="K405" s="62"/>
    </row>
    <row r="406" spans="1:11">
      <c r="A406" s="48" t="s">
        <v>19</v>
      </c>
      <c r="B406" s="49" t="s">
        <v>20</v>
      </c>
      <c r="C406" s="50">
        <v>1040713</v>
      </c>
      <c r="D406" s="50">
        <v>1040713</v>
      </c>
      <c r="E406" s="50">
        <v>135200</v>
      </c>
      <c r="F406" s="50">
        <v>1040713</v>
      </c>
      <c r="G406" s="50">
        <f t="shared" ref="G406:G428" si="95">F406-C406</f>
        <v>0</v>
      </c>
      <c r="H406" s="50">
        <f t="shared" ref="H406:H428" si="96">E406-F406</f>
        <v>-905513</v>
      </c>
      <c r="I406" s="51">
        <f t="shared" ref="I406:I428" si="97">IF(ISERROR(F406/C406),0,F406/C406*100-100)</f>
        <v>0</v>
      </c>
      <c r="J406" s="51">
        <f t="shared" ref="J406:J428" si="98">IF(ISERROR(F406/E406),0,F406/E406*100)</f>
        <v>769.75813609467457</v>
      </c>
      <c r="K406" s="51">
        <f t="shared" ref="K406:K428" si="99">IF(ISERROR(F406/D406),0,F406/D406*100)</f>
        <v>100</v>
      </c>
    </row>
    <row r="407" spans="1:11">
      <c r="A407" s="54" t="s">
        <v>23</v>
      </c>
      <c r="B407" s="49" t="s">
        <v>24</v>
      </c>
      <c r="C407" s="50">
        <v>1040713</v>
      </c>
      <c r="D407" s="50">
        <v>1040713</v>
      </c>
      <c r="E407" s="50">
        <v>135200</v>
      </c>
      <c r="F407" s="50">
        <v>1040713</v>
      </c>
      <c r="G407" s="50">
        <f t="shared" si="95"/>
        <v>0</v>
      </c>
      <c r="H407" s="50">
        <f t="shared" si="96"/>
        <v>-905513</v>
      </c>
      <c r="I407" s="51">
        <f t="shared" si="97"/>
        <v>0</v>
      </c>
      <c r="J407" s="51">
        <f t="shared" si="98"/>
        <v>769.75813609467457</v>
      </c>
      <c r="K407" s="51">
        <f t="shared" si="99"/>
        <v>100</v>
      </c>
    </row>
    <row r="408" spans="1:11" ht="26.4">
      <c r="A408" s="55" t="s">
        <v>25</v>
      </c>
      <c r="B408" s="49" t="s">
        <v>26</v>
      </c>
      <c r="C408" s="50">
        <v>1040713</v>
      </c>
      <c r="D408" s="50">
        <v>1040713</v>
      </c>
      <c r="E408" s="50">
        <v>135200</v>
      </c>
      <c r="F408" s="50">
        <v>1040713</v>
      </c>
      <c r="G408" s="50">
        <f t="shared" si="95"/>
        <v>0</v>
      </c>
      <c r="H408" s="50">
        <f t="shared" si="96"/>
        <v>-905513</v>
      </c>
      <c r="I408" s="51">
        <f t="shared" si="97"/>
        <v>0</v>
      </c>
      <c r="J408" s="51">
        <f t="shared" si="98"/>
        <v>769.75813609467457</v>
      </c>
      <c r="K408" s="51">
        <f t="shared" si="99"/>
        <v>100</v>
      </c>
    </row>
    <row r="409" spans="1:11">
      <c r="A409" s="48" t="s">
        <v>27</v>
      </c>
      <c r="B409" s="49" t="s">
        <v>28</v>
      </c>
      <c r="C409" s="50">
        <v>138481.41</v>
      </c>
      <c r="D409" s="50">
        <v>1040713</v>
      </c>
      <c r="E409" s="50">
        <v>135200</v>
      </c>
      <c r="F409" s="50">
        <v>134126.73000000001</v>
      </c>
      <c r="G409" s="50">
        <f t="shared" si="95"/>
        <v>-4354.679999999993</v>
      </c>
      <c r="H409" s="50">
        <f t="shared" si="96"/>
        <v>1073.2699999999895</v>
      </c>
      <c r="I409" s="51">
        <f t="shared" si="97"/>
        <v>-3.1445953648218961</v>
      </c>
      <c r="J409" s="51">
        <f t="shared" si="98"/>
        <v>99.206161242603557</v>
      </c>
      <c r="K409" s="51">
        <f t="shared" si="99"/>
        <v>12.887965269963958</v>
      </c>
    </row>
    <row r="410" spans="1:11">
      <c r="A410" s="54" t="s">
        <v>29</v>
      </c>
      <c r="B410" s="49" t="s">
        <v>30</v>
      </c>
      <c r="C410" s="50">
        <v>132885.41</v>
      </c>
      <c r="D410" s="50">
        <v>890713</v>
      </c>
      <c r="E410" s="50">
        <v>129200</v>
      </c>
      <c r="F410" s="50">
        <v>122470.96</v>
      </c>
      <c r="G410" s="50">
        <f t="shared" si="95"/>
        <v>-10414.449999999997</v>
      </c>
      <c r="H410" s="50">
        <f t="shared" si="96"/>
        <v>6729.0399999999936</v>
      </c>
      <c r="I410" s="51">
        <f t="shared" si="97"/>
        <v>-7.8371658709560279</v>
      </c>
      <c r="J410" s="51">
        <f t="shared" si="98"/>
        <v>94.791764705882358</v>
      </c>
      <c r="K410" s="51">
        <f t="shared" si="99"/>
        <v>13.749766759887866</v>
      </c>
    </row>
    <row r="411" spans="1:11">
      <c r="A411" s="55" t="s">
        <v>31</v>
      </c>
      <c r="B411" s="49" t="s">
        <v>32</v>
      </c>
      <c r="C411" s="50">
        <v>179.57</v>
      </c>
      <c r="D411" s="50">
        <v>14229</v>
      </c>
      <c r="E411" s="50">
        <v>400</v>
      </c>
      <c r="F411" s="50">
        <v>621.02</v>
      </c>
      <c r="G411" s="50">
        <f t="shared" si="95"/>
        <v>441.45</v>
      </c>
      <c r="H411" s="50">
        <f t="shared" si="96"/>
        <v>-221.01999999999998</v>
      </c>
      <c r="I411" s="51">
        <f t="shared" si="97"/>
        <v>245.83727794174973</v>
      </c>
      <c r="J411" s="51">
        <f t="shared" si="98"/>
        <v>155.255</v>
      </c>
      <c r="K411" s="51">
        <f t="shared" si="99"/>
        <v>4.364466933726896</v>
      </c>
    </row>
    <row r="412" spans="1:11">
      <c r="A412" s="56" t="s">
        <v>35</v>
      </c>
      <c r="B412" s="49" t="s">
        <v>36</v>
      </c>
      <c r="C412" s="50">
        <v>179.57</v>
      </c>
      <c r="D412" s="50">
        <v>14229</v>
      </c>
      <c r="E412" s="50">
        <v>400</v>
      </c>
      <c r="F412" s="50">
        <v>621.02</v>
      </c>
      <c r="G412" s="50">
        <f t="shared" si="95"/>
        <v>441.45</v>
      </c>
      <c r="H412" s="50">
        <f t="shared" si="96"/>
        <v>-221.01999999999998</v>
      </c>
      <c r="I412" s="51">
        <f t="shared" si="97"/>
        <v>245.83727794174973</v>
      </c>
      <c r="J412" s="51">
        <f t="shared" si="98"/>
        <v>155.255</v>
      </c>
      <c r="K412" s="51">
        <f t="shared" si="99"/>
        <v>4.364466933726896</v>
      </c>
    </row>
    <row r="413" spans="1:11">
      <c r="A413" s="55" t="s">
        <v>39</v>
      </c>
      <c r="B413" s="49" t="s">
        <v>40</v>
      </c>
      <c r="C413" s="50">
        <v>92407.82</v>
      </c>
      <c r="D413" s="50">
        <v>414872</v>
      </c>
      <c r="E413" s="50">
        <v>94800</v>
      </c>
      <c r="F413" s="50">
        <v>94660.78</v>
      </c>
      <c r="G413" s="50">
        <f t="shared" si="95"/>
        <v>2252.9599999999919</v>
      </c>
      <c r="H413" s="50">
        <f t="shared" si="96"/>
        <v>139.22000000000116</v>
      </c>
      <c r="I413" s="51">
        <f t="shared" si="97"/>
        <v>2.4380620601156693</v>
      </c>
      <c r="J413" s="51">
        <f t="shared" si="98"/>
        <v>99.8531434599156</v>
      </c>
      <c r="K413" s="51">
        <f t="shared" si="99"/>
        <v>22.81686399660618</v>
      </c>
    </row>
    <row r="414" spans="1:11">
      <c r="A414" s="56" t="s">
        <v>41</v>
      </c>
      <c r="B414" s="49" t="s">
        <v>42</v>
      </c>
      <c r="C414" s="50">
        <v>92407.82</v>
      </c>
      <c r="D414" s="50">
        <v>414872</v>
      </c>
      <c r="E414" s="50">
        <v>94800</v>
      </c>
      <c r="F414" s="50">
        <v>94660.78</v>
      </c>
      <c r="G414" s="50">
        <f t="shared" si="95"/>
        <v>2252.9599999999919</v>
      </c>
      <c r="H414" s="50">
        <f t="shared" si="96"/>
        <v>139.22000000000116</v>
      </c>
      <c r="I414" s="51">
        <f t="shared" si="97"/>
        <v>2.4380620601156693</v>
      </c>
      <c r="J414" s="51">
        <f t="shared" si="98"/>
        <v>99.8531434599156</v>
      </c>
      <c r="K414" s="51">
        <f t="shared" si="99"/>
        <v>22.81686399660618</v>
      </c>
    </row>
    <row r="415" spans="1:11" ht="26.4">
      <c r="A415" s="55" t="s">
        <v>45</v>
      </c>
      <c r="B415" s="49" t="s">
        <v>46</v>
      </c>
      <c r="C415" s="50">
        <v>40298.019999999997</v>
      </c>
      <c r="D415" s="50">
        <v>461612</v>
      </c>
      <c r="E415" s="50">
        <v>34000</v>
      </c>
      <c r="F415" s="50">
        <v>27189.16</v>
      </c>
      <c r="G415" s="50">
        <f t="shared" si="95"/>
        <v>-13108.859999999997</v>
      </c>
      <c r="H415" s="50">
        <f t="shared" si="96"/>
        <v>6810.84</v>
      </c>
      <c r="I415" s="51">
        <f t="shared" si="97"/>
        <v>-32.529786823273199</v>
      </c>
      <c r="J415" s="51">
        <f t="shared" si="98"/>
        <v>79.968117647058818</v>
      </c>
      <c r="K415" s="51">
        <f t="shared" si="99"/>
        <v>5.8900461859743682</v>
      </c>
    </row>
    <row r="416" spans="1:11">
      <c r="A416" s="56" t="s">
        <v>47</v>
      </c>
      <c r="B416" s="49" t="s">
        <v>48</v>
      </c>
      <c r="C416" s="50">
        <v>1140</v>
      </c>
      <c r="D416" s="50">
        <v>60276</v>
      </c>
      <c r="E416" s="50">
        <v>0</v>
      </c>
      <c r="F416" s="50">
        <v>0</v>
      </c>
      <c r="G416" s="50">
        <f t="shared" si="95"/>
        <v>-1140</v>
      </c>
      <c r="H416" s="50">
        <f t="shared" si="96"/>
        <v>0</v>
      </c>
      <c r="I416" s="51">
        <f t="shared" si="97"/>
        <v>-100</v>
      </c>
      <c r="J416" s="51">
        <f t="shared" si="98"/>
        <v>0</v>
      </c>
      <c r="K416" s="51">
        <f t="shared" si="99"/>
        <v>0</v>
      </c>
    </row>
    <row r="417" spans="1:11" ht="26.4">
      <c r="A417" s="57" t="s">
        <v>49</v>
      </c>
      <c r="B417" s="49" t="s">
        <v>50</v>
      </c>
      <c r="C417" s="50">
        <v>1140</v>
      </c>
      <c r="D417" s="50">
        <v>60276</v>
      </c>
      <c r="E417" s="50">
        <v>0</v>
      </c>
      <c r="F417" s="50">
        <v>0</v>
      </c>
      <c r="G417" s="50">
        <f t="shared" si="95"/>
        <v>-1140</v>
      </c>
      <c r="H417" s="50">
        <f t="shared" si="96"/>
        <v>0</v>
      </c>
      <c r="I417" s="51">
        <f t="shared" si="97"/>
        <v>-100</v>
      </c>
      <c r="J417" s="51">
        <f t="shared" si="98"/>
        <v>0</v>
      </c>
      <c r="K417" s="51">
        <f t="shared" si="99"/>
        <v>0</v>
      </c>
    </row>
    <row r="418" spans="1:11" ht="26.4">
      <c r="A418" s="58" t="s">
        <v>51</v>
      </c>
      <c r="B418" s="49" t="s">
        <v>52</v>
      </c>
      <c r="C418" s="50">
        <v>1140</v>
      </c>
      <c r="D418" s="50">
        <v>60276</v>
      </c>
      <c r="E418" s="50">
        <v>0</v>
      </c>
      <c r="F418" s="50">
        <v>0</v>
      </c>
      <c r="G418" s="50">
        <f t="shared" si="95"/>
        <v>-1140</v>
      </c>
      <c r="H418" s="50">
        <f t="shared" si="96"/>
        <v>0</v>
      </c>
      <c r="I418" s="51">
        <f t="shared" si="97"/>
        <v>-100</v>
      </c>
      <c r="J418" s="51">
        <f t="shared" si="98"/>
        <v>0</v>
      </c>
      <c r="K418" s="51">
        <f t="shared" si="99"/>
        <v>0</v>
      </c>
    </row>
    <row r="419" spans="1:11" ht="26.4">
      <c r="A419" s="56" t="s">
        <v>157</v>
      </c>
      <c r="B419" s="49" t="s">
        <v>158</v>
      </c>
      <c r="C419" s="50">
        <v>39158.019999999997</v>
      </c>
      <c r="D419" s="50">
        <v>401336</v>
      </c>
      <c r="E419" s="50">
        <v>34000</v>
      </c>
      <c r="F419" s="50">
        <v>27189.16</v>
      </c>
      <c r="G419" s="50">
        <f t="shared" si="95"/>
        <v>-11968.859999999997</v>
      </c>
      <c r="H419" s="50">
        <f t="shared" si="96"/>
        <v>6810.84</v>
      </c>
      <c r="I419" s="51">
        <f t="shared" si="97"/>
        <v>-30.565539319914535</v>
      </c>
      <c r="J419" s="51">
        <f t="shared" si="98"/>
        <v>79.968117647058818</v>
      </c>
      <c r="K419" s="51">
        <f t="shared" si="99"/>
        <v>6.7746626268263999</v>
      </c>
    </row>
    <row r="420" spans="1:11" ht="26.4">
      <c r="A420" s="57" t="s">
        <v>159</v>
      </c>
      <c r="B420" s="49" t="s">
        <v>160</v>
      </c>
      <c r="C420" s="50">
        <v>33813.199999999997</v>
      </c>
      <c r="D420" s="50">
        <v>366266</v>
      </c>
      <c r="E420" s="50">
        <v>34000</v>
      </c>
      <c r="F420" s="50">
        <v>27189.16</v>
      </c>
      <c r="G420" s="50">
        <f t="shared" si="95"/>
        <v>-6624.0399999999972</v>
      </c>
      <c r="H420" s="50">
        <f t="shared" si="96"/>
        <v>6810.84</v>
      </c>
      <c r="I420" s="51">
        <f t="shared" si="97"/>
        <v>-19.590100907337956</v>
      </c>
      <c r="J420" s="51">
        <f t="shared" si="98"/>
        <v>79.968117647058818</v>
      </c>
      <c r="K420" s="51">
        <f t="shared" si="99"/>
        <v>7.4233371374902397</v>
      </c>
    </row>
    <row r="421" spans="1:11" ht="39.6">
      <c r="A421" s="57" t="s">
        <v>161</v>
      </c>
      <c r="B421" s="49" t="s">
        <v>162</v>
      </c>
      <c r="C421" s="50">
        <v>5344.82</v>
      </c>
      <c r="D421" s="50">
        <v>35070</v>
      </c>
      <c r="E421" s="50">
        <v>0</v>
      </c>
      <c r="F421" s="50">
        <v>0</v>
      </c>
      <c r="G421" s="50">
        <f t="shared" si="95"/>
        <v>-5344.82</v>
      </c>
      <c r="H421" s="50">
        <f t="shared" si="96"/>
        <v>0</v>
      </c>
      <c r="I421" s="51">
        <f t="shared" si="97"/>
        <v>-100</v>
      </c>
      <c r="J421" s="51">
        <f t="shared" si="98"/>
        <v>0</v>
      </c>
      <c r="K421" s="51">
        <f t="shared" si="99"/>
        <v>0</v>
      </c>
    </row>
    <row r="422" spans="1:11">
      <c r="A422" s="54" t="s">
        <v>53</v>
      </c>
      <c r="B422" s="49" t="s">
        <v>54</v>
      </c>
      <c r="C422" s="50">
        <v>5596</v>
      </c>
      <c r="D422" s="50">
        <v>150000</v>
      </c>
      <c r="E422" s="50">
        <v>6000</v>
      </c>
      <c r="F422" s="50">
        <v>11655.77</v>
      </c>
      <c r="G422" s="50">
        <f t="shared" si="95"/>
        <v>6059.77</v>
      </c>
      <c r="H422" s="50">
        <f t="shared" si="96"/>
        <v>-5655.77</v>
      </c>
      <c r="I422" s="51">
        <f t="shared" si="97"/>
        <v>108.28752680486059</v>
      </c>
      <c r="J422" s="51">
        <f t="shared" si="98"/>
        <v>194.26283333333333</v>
      </c>
      <c r="K422" s="51">
        <f t="shared" si="99"/>
        <v>7.7705133333333345</v>
      </c>
    </row>
    <row r="423" spans="1:11">
      <c r="A423" s="55" t="s">
        <v>185</v>
      </c>
      <c r="B423" s="49" t="s">
        <v>186</v>
      </c>
      <c r="C423" s="50">
        <v>5596</v>
      </c>
      <c r="D423" s="50">
        <v>150000</v>
      </c>
      <c r="E423" s="50">
        <v>6000</v>
      </c>
      <c r="F423" s="50">
        <v>11655.77</v>
      </c>
      <c r="G423" s="50">
        <f t="shared" si="95"/>
        <v>6059.77</v>
      </c>
      <c r="H423" s="50">
        <f t="shared" si="96"/>
        <v>-5655.77</v>
      </c>
      <c r="I423" s="51">
        <f t="shared" si="97"/>
        <v>108.28752680486059</v>
      </c>
      <c r="J423" s="51">
        <f t="shared" si="98"/>
        <v>194.26283333333333</v>
      </c>
      <c r="K423" s="51">
        <f t="shared" si="99"/>
        <v>7.7705133333333345</v>
      </c>
    </row>
    <row r="424" spans="1:11" ht="26.4">
      <c r="A424" s="56" t="s">
        <v>187</v>
      </c>
      <c r="B424" s="49" t="s">
        <v>188</v>
      </c>
      <c r="C424" s="50">
        <v>5596</v>
      </c>
      <c r="D424" s="50">
        <v>150000</v>
      </c>
      <c r="E424" s="50">
        <v>6000</v>
      </c>
      <c r="F424" s="50">
        <v>11655.77</v>
      </c>
      <c r="G424" s="50">
        <f t="shared" si="95"/>
        <v>6059.77</v>
      </c>
      <c r="H424" s="50">
        <f t="shared" si="96"/>
        <v>-5655.77</v>
      </c>
      <c r="I424" s="51">
        <f t="shared" si="97"/>
        <v>108.28752680486059</v>
      </c>
      <c r="J424" s="51">
        <f t="shared" si="98"/>
        <v>194.26283333333333</v>
      </c>
      <c r="K424" s="51">
        <f t="shared" si="99"/>
        <v>7.7705133333333345</v>
      </c>
    </row>
    <row r="425" spans="1:11">
      <c r="A425" s="57" t="s">
        <v>189</v>
      </c>
      <c r="B425" s="49" t="s">
        <v>190</v>
      </c>
      <c r="C425" s="50">
        <v>5596</v>
      </c>
      <c r="D425" s="50">
        <v>150000</v>
      </c>
      <c r="E425" s="50">
        <v>6000</v>
      </c>
      <c r="F425" s="50">
        <v>11655.77</v>
      </c>
      <c r="G425" s="50">
        <f t="shared" si="95"/>
        <v>6059.77</v>
      </c>
      <c r="H425" s="50">
        <f t="shared" si="96"/>
        <v>-5655.77</v>
      </c>
      <c r="I425" s="51">
        <f t="shared" si="97"/>
        <v>108.28752680486059</v>
      </c>
      <c r="J425" s="51">
        <f t="shared" si="98"/>
        <v>194.26283333333333</v>
      </c>
      <c r="K425" s="51">
        <f t="shared" si="99"/>
        <v>7.7705133333333345</v>
      </c>
    </row>
    <row r="426" spans="1:11">
      <c r="A426" s="48"/>
      <c r="B426" s="49" t="s">
        <v>57</v>
      </c>
      <c r="C426" s="50">
        <v>902231.59</v>
      </c>
      <c r="D426" s="50">
        <v>0</v>
      </c>
      <c r="E426" s="50">
        <v>0</v>
      </c>
      <c r="F426" s="50">
        <v>906586.27</v>
      </c>
      <c r="G426" s="50">
        <f t="shared" si="95"/>
        <v>4354.6800000000512</v>
      </c>
      <c r="H426" s="50">
        <f t="shared" si="96"/>
        <v>-906586.27</v>
      </c>
      <c r="I426" s="51">
        <f t="shared" si="97"/>
        <v>0.48265656492918652</v>
      </c>
      <c r="J426" s="51">
        <f t="shared" si="98"/>
        <v>0</v>
      </c>
      <c r="K426" s="51">
        <f t="shared" si="99"/>
        <v>0</v>
      </c>
    </row>
    <row r="427" spans="1:11">
      <c r="A427" s="48" t="s">
        <v>58</v>
      </c>
      <c r="B427" s="49" t="s">
        <v>59</v>
      </c>
      <c r="C427" s="50">
        <v>-902231.59</v>
      </c>
      <c r="D427" s="50">
        <v>0</v>
      </c>
      <c r="E427" s="50">
        <v>0</v>
      </c>
      <c r="F427" s="50">
        <v>-906586.27</v>
      </c>
      <c r="G427" s="50">
        <f t="shared" si="95"/>
        <v>-4354.6800000000512</v>
      </c>
      <c r="H427" s="50">
        <f t="shared" si="96"/>
        <v>906586.27</v>
      </c>
      <c r="I427" s="51">
        <f t="shared" si="97"/>
        <v>0.48265656492918652</v>
      </c>
      <c r="J427" s="51">
        <f t="shared" si="98"/>
        <v>0</v>
      </c>
      <c r="K427" s="51">
        <f t="shared" si="99"/>
        <v>0</v>
      </c>
    </row>
    <row r="428" spans="1:11">
      <c r="A428" s="54" t="s">
        <v>60</v>
      </c>
      <c r="B428" s="49" t="s">
        <v>61</v>
      </c>
      <c r="C428" s="50">
        <v>-902231.59</v>
      </c>
      <c r="D428" s="50">
        <v>0</v>
      </c>
      <c r="E428" s="50">
        <v>0</v>
      </c>
      <c r="F428" s="50">
        <v>-906586.27</v>
      </c>
      <c r="G428" s="50">
        <f t="shared" si="95"/>
        <v>-4354.6800000000512</v>
      </c>
      <c r="H428" s="50">
        <f t="shared" si="96"/>
        <v>906586.27</v>
      </c>
      <c r="I428" s="51">
        <f t="shared" si="97"/>
        <v>0.48265656492918652</v>
      </c>
      <c r="J428" s="51">
        <f t="shared" si="98"/>
        <v>0</v>
      </c>
      <c r="K428" s="51">
        <f t="shared" si="99"/>
        <v>0</v>
      </c>
    </row>
    <row r="429" spans="1:11">
      <c r="A429" s="59" t="s">
        <v>249</v>
      </c>
      <c r="B429" s="60" t="s">
        <v>536</v>
      </c>
      <c r="C429" s="61"/>
      <c r="D429" s="61"/>
      <c r="E429" s="61"/>
      <c r="F429" s="61"/>
      <c r="G429" s="61"/>
      <c r="H429" s="61"/>
      <c r="I429" s="62"/>
      <c r="J429" s="62"/>
      <c r="K429" s="62"/>
    </row>
    <row r="430" spans="1:11">
      <c r="A430" s="48" t="s">
        <v>19</v>
      </c>
      <c r="B430" s="49" t="s">
        <v>20</v>
      </c>
      <c r="C430" s="50">
        <v>5993246</v>
      </c>
      <c r="D430" s="50">
        <v>6169060</v>
      </c>
      <c r="E430" s="50">
        <v>3181951</v>
      </c>
      <c r="F430" s="50">
        <v>6169060</v>
      </c>
      <c r="G430" s="50">
        <f t="shared" ref="G430:G439" si="100">F430-C430</f>
        <v>175814</v>
      </c>
      <c r="H430" s="50">
        <f t="shared" ref="H430:H439" si="101">E430-F430</f>
        <v>-2987109</v>
      </c>
      <c r="I430" s="51">
        <f t="shared" ref="I430:I439" si="102">IF(ISERROR(F430/C430),0,F430/C430*100-100)</f>
        <v>2.9335355164797221</v>
      </c>
      <c r="J430" s="51">
        <f t="shared" ref="J430:J439" si="103">IF(ISERROR(F430/E430),0,F430/E430*100)</f>
        <v>193.87664989184307</v>
      </c>
      <c r="K430" s="51">
        <f t="shared" ref="K430:K439" si="104">IF(ISERROR(F430/D430),0,F430/D430*100)</f>
        <v>100</v>
      </c>
    </row>
    <row r="431" spans="1:11">
      <c r="A431" s="54" t="s">
        <v>23</v>
      </c>
      <c r="B431" s="49" t="s">
        <v>24</v>
      </c>
      <c r="C431" s="50">
        <v>5993246</v>
      </c>
      <c r="D431" s="50">
        <v>6169060</v>
      </c>
      <c r="E431" s="50">
        <v>3181951</v>
      </c>
      <c r="F431" s="50">
        <v>6169060</v>
      </c>
      <c r="G431" s="50">
        <f t="shared" si="100"/>
        <v>175814</v>
      </c>
      <c r="H431" s="50">
        <f t="shared" si="101"/>
        <v>-2987109</v>
      </c>
      <c r="I431" s="51">
        <f t="shared" si="102"/>
        <v>2.9335355164797221</v>
      </c>
      <c r="J431" s="51">
        <f t="shared" si="103"/>
        <v>193.87664989184307</v>
      </c>
      <c r="K431" s="51">
        <f t="shared" si="104"/>
        <v>100</v>
      </c>
    </row>
    <row r="432" spans="1:11" ht="26.4">
      <c r="A432" s="55" t="s">
        <v>25</v>
      </c>
      <c r="B432" s="49" t="s">
        <v>26</v>
      </c>
      <c r="C432" s="50">
        <v>5993246</v>
      </c>
      <c r="D432" s="50">
        <v>6169060</v>
      </c>
      <c r="E432" s="50">
        <v>3181951</v>
      </c>
      <c r="F432" s="50">
        <v>6169060</v>
      </c>
      <c r="G432" s="50">
        <f t="shared" si="100"/>
        <v>175814</v>
      </c>
      <c r="H432" s="50">
        <f t="shared" si="101"/>
        <v>-2987109</v>
      </c>
      <c r="I432" s="51">
        <f t="shared" si="102"/>
        <v>2.9335355164797221</v>
      </c>
      <c r="J432" s="51">
        <f t="shared" si="103"/>
        <v>193.87664989184307</v>
      </c>
      <c r="K432" s="51">
        <f t="shared" si="104"/>
        <v>100</v>
      </c>
    </row>
    <row r="433" spans="1:11">
      <c r="A433" s="48" t="s">
        <v>27</v>
      </c>
      <c r="B433" s="49" t="s">
        <v>28</v>
      </c>
      <c r="C433" s="50">
        <v>2908532</v>
      </c>
      <c r="D433" s="50">
        <v>6169060</v>
      </c>
      <c r="E433" s="50">
        <v>3181951</v>
      </c>
      <c r="F433" s="50">
        <v>3732593</v>
      </c>
      <c r="G433" s="50">
        <f t="shared" si="100"/>
        <v>824061</v>
      </c>
      <c r="H433" s="50">
        <f t="shared" si="101"/>
        <v>-550642</v>
      </c>
      <c r="I433" s="51">
        <f t="shared" si="102"/>
        <v>28.332540264298274</v>
      </c>
      <c r="J433" s="51">
        <f t="shared" si="103"/>
        <v>117.30516906137147</v>
      </c>
      <c r="K433" s="51">
        <f t="shared" si="104"/>
        <v>60.505052633626519</v>
      </c>
    </row>
    <row r="434" spans="1:11">
      <c r="A434" s="54" t="s">
        <v>29</v>
      </c>
      <c r="B434" s="49" t="s">
        <v>30</v>
      </c>
      <c r="C434" s="50">
        <v>2908532</v>
      </c>
      <c r="D434" s="50">
        <v>6169060</v>
      </c>
      <c r="E434" s="50">
        <v>3181951</v>
      </c>
      <c r="F434" s="50">
        <v>3732593</v>
      </c>
      <c r="G434" s="50">
        <f t="shared" si="100"/>
        <v>824061</v>
      </c>
      <c r="H434" s="50">
        <f t="shared" si="101"/>
        <v>-550642</v>
      </c>
      <c r="I434" s="51">
        <f t="shared" si="102"/>
        <v>28.332540264298274</v>
      </c>
      <c r="J434" s="51">
        <f t="shared" si="103"/>
        <v>117.30516906137147</v>
      </c>
      <c r="K434" s="51">
        <f t="shared" si="104"/>
        <v>60.505052633626519</v>
      </c>
    </row>
    <row r="435" spans="1:11">
      <c r="A435" s="55" t="s">
        <v>39</v>
      </c>
      <c r="B435" s="49" t="s">
        <v>40</v>
      </c>
      <c r="C435" s="50">
        <v>2908532</v>
      </c>
      <c r="D435" s="50">
        <v>6169060</v>
      </c>
      <c r="E435" s="50">
        <v>3181951</v>
      </c>
      <c r="F435" s="50">
        <v>3732593</v>
      </c>
      <c r="G435" s="50">
        <f t="shared" si="100"/>
        <v>824061</v>
      </c>
      <c r="H435" s="50">
        <f t="shared" si="101"/>
        <v>-550642</v>
      </c>
      <c r="I435" s="51">
        <f t="shared" si="102"/>
        <v>28.332540264298274</v>
      </c>
      <c r="J435" s="51">
        <f t="shared" si="103"/>
        <v>117.30516906137147</v>
      </c>
      <c r="K435" s="51">
        <f t="shared" si="104"/>
        <v>60.505052633626519</v>
      </c>
    </row>
    <row r="436" spans="1:11">
      <c r="A436" s="56" t="s">
        <v>41</v>
      </c>
      <c r="B436" s="49" t="s">
        <v>42</v>
      </c>
      <c r="C436" s="50">
        <v>2908532</v>
      </c>
      <c r="D436" s="50">
        <v>6169060</v>
      </c>
      <c r="E436" s="50">
        <v>3181951</v>
      </c>
      <c r="F436" s="50">
        <v>3732593</v>
      </c>
      <c r="G436" s="50">
        <f t="shared" si="100"/>
        <v>824061</v>
      </c>
      <c r="H436" s="50">
        <f t="shared" si="101"/>
        <v>-550642</v>
      </c>
      <c r="I436" s="51">
        <f t="shared" si="102"/>
        <v>28.332540264298274</v>
      </c>
      <c r="J436" s="51">
        <f t="shared" si="103"/>
        <v>117.30516906137147</v>
      </c>
      <c r="K436" s="51">
        <f t="shared" si="104"/>
        <v>60.505052633626519</v>
      </c>
    </row>
    <row r="437" spans="1:11">
      <c r="A437" s="48"/>
      <c r="B437" s="49" t="s">
        <v>57</v>
      </c>
      <c r="C437" s="50">
        <v>3084714</v>
      </c>
      <c r="D437" s="50">
        <v>0</v>
      </c>
      <c r="E437" s="50">
        <v>0</v>
      </c>
      <c r="F437" s="50">
        <v>2436467</v>
      </c>
      <c r="G437" s="50">
        <f t="shared" si="100"/>
        <v>-648247</v>
      </c>
      <c r="H437" s="50">
        <f t="shared" si="101"/>
        <v>-2436467</v>
      </c>
      <c r="I437" s="51">
        <f t="shared" si="102"/>
        <v>-21.014816932785337</v>
      </c>
      <c r="J437" s="51">
        <f t="shared" si="103"/>
        <v>0</v>
      </c>
      <c r="K437" s="51">
        <f t="shared" si="104"/>
        <v>0</v>
      </c>
    </row>
    <row r="438" spans="1:11">
      <c r="A438" s="48" t="s">
        <v>58</v>
      </c>
      <c r="B438" s="49" t="s">
        <v>59</v>
      </c>
      <c r="C438" s="50">
        <v>-3084714</v>
      </c>
      <c r="D438" s="50">
        <v>0</v>
      </c>
      <c r="E438" s="50">
        <v>0</v>
      </c>
      <c r="F438" s="50">
        <v>-2436467</v>
      </c>
      <c r="G438" s="50">
        <f t="shared" si="100"/>
        <v>648247</v>
      </c>
      <c r="H438" s="50">
        <f t="shared" si="101"/>
        <v>2436467</v>
      </c>
      <c r="I438" s="51">
        <f t="shared" si="102"/>
        <v>-21.014816932785337</v>
      </c>
      <c r="J438" s="51">
        <f t="shared" si="103"/>
        <v>0</v>
      </c>
      <c r="K438" s="51">
        <f t="shared" si="104"/>
        <v>0</v>
      </c>
    </row>
    <row r="439" spans="1:11">
      <c r="A439" s="54" t="s">
        <v>60</v>
      </c>
      <c r="B439" s="49" t="s">
        <v>61</v>
      </c>
      <c r="C439" s="50">
        <v>-3084714</v>
      </c>
      <c r="D439" s="50">
        <v>0</v>
      </c>
      <c r="E439" s="50">
        <v>0</v>
      </c>
      <c r="F439" s="50">
        <v>-2436467</v>
      </c>
      <c r="G439" s="50">
        <f t="shared" si="100"/>
        <v>648247</v>
      </c>
      <c r="H439" s="50">
        <f t="shared" si="101"/>
        <v>2436467</v>
      </c>
      <c r="I439" s="51">
        <f t="shared" si="102"/>
        <v>-21.014816932785337</v>
      </c>
      <c r="J439" s="51">
        <f t="shared" si="103"/>
        <v>0</v>
      </c>
      <c r="K439" s="51">
        <f t="shared" si="104"/>
        <v>0</v>
      </c>
    </row>
    <row r="440" spans="1:11" ht="39.6">
      <c r="A440" s="63" t="s">
        <v>253</v>
      </c>
      <c r="B440" s="60" t="s">
        <v>537</v>
      </c>
      <c r="C440" s="61"/>
      <c r="D440" s="61"/>
      <c r="E440" s="61"/>
      <c r="F440" s="61"/>
      <c r="G440" s="61"/>
      <c r="H440" s="61"/>
      <c r="I440" s="62"/>
      <c r="J440" s="62"/>
      <c r="K440" s="62"/>
    </row>
    <row r="441" spans="1:11">
      <c r="A441" s="48" t="s">
        <v>19</v>
      </c>
      <c r="B441" s="49" t="s">
        <v>20</v>
      </c>
      <c r="C441" s="50">
        <v>5240986</v>
      </c>
      <c r="D441" s="50">
        <v>5416800</v>
      </c>
      <c r="E441" s="50">
        <v>2735521</v>
      </c>
      <c r="F441" s="50">
        <v>5416800</v>
      </c>
      <c r="G441" s="50">
        <f t="shared" ref="G441:G450" si="105">F441-C441</f>
        <v>175814</v>
      </c>
      <c r="H441" s="50">
        <f t="shared" ref="H441:H450" si="106">E441-F441</f>
        <v>-2681279</v>
      </c>
      <c r="I441" s="51">
        <f t="shared" ref="I441:I450" si="107">IF(ISERROR(F441/C441),0,F441/C441*100-100)</f>
        <v>3.3545977798834059</v>
      </c>
      <c r="J441" s="51">
        <f t="shared" ref="J441:J450" si="108">IF(ISERROR(F441/E441),0,F441/E441*100)</f>
        <v>198.01712361191889</v>
      </c>
      <c r="K441" s="51">
        <f t="shared" ref="K441:K450" si="109">IF(ISERROR(F441/D441),0,F441/D441*100)</f>
        <v>100</v>
      </c>
    </row>
    <row r="442" spans="1:11">
      <c r="A442" s="54" t="s">
        <v>23</v>
      </c>
      <c r="B442" s="49" t="s">
        <v>24</v>
      </c>
      <c r="C442" s="50">
        <v>5240986</v>
      </c>
      <c r="D442" s="50">
        <v>5416800</v>
      </c>
      <c r="E442" s="50">
        <v>2735521</v>
      </c>
      <c r="F442" s="50">
        <v>5416800</v>
      </c>
      <c r="G442" s="50">
        <f t="shared" si="105"/>
        <v>175814</v>
      </c>
      <c r="H442" s="50">
        <f t="shared" si="106"/>
        <v>-2681279</v>
      </c>
      <c r="I442" s="51">
        <f t="shared" si="107"/>
        <v>3.3545977798834059</v>
      </c>
      <c r="J442" s="51">
        <f t="shared" si="108"/>
        <v>198.01712361191889</v>
      </c>
      <c r="K442" s="51">
        <f t="shared" si="109"/>
        <v>100</v>
      </c>
    </row>
    <row r="443" spans="1:11" ht="26.4">
      <c r="A443" s="55" t="s">
        <v>25</v>
      </c>
      <c r="B443" s="49" t="s">
        <v>26</v>
      </c>
      <c r="C443" s="50">
        <v>5240986</v>
      </c>
      <c r="D443" s="50">
        <v>5416800</v>
      </c>
      <c r="E443" s="50">
        <v>2735521</v>
      </c>
      <c r="F443" s="50">
        <v>5416800</v>
      </c>
      <c r="G443" s="50">
        <f t="shared" si="105"/>
        <v>175814</v>
      </c>
      <c r="H443" s="50">
        <f t="shared" si="106"/>
        <v>-2681279</v>
      </c>
      <c r="I443" s="51">
        <f t="shared" si="107"/>
        <v>3.3545977798834059</v>
      </c>
      <c r="J443" s="51">
        <f t="shared" si="108"/>
        <v>198.01712361191889</v>
      </c>
      <c r="K443" s="51">
        <f t="shared" si="109"/>
        <v>100</v>
      </c>
    </row>
    <row r="444" spans="1:11">
      <c r="A444" s="48" t="s">
        <v>27</v>
      </c>
      <c r="B444" s="49" t="s">
        <v>28</v>
      </c>
      <c r="C444" s="50">
        <v>2529109</v>
      </c>
      <c r="D444" s="50">
        <v>5416800</v>
      </c>
      <c r="E444" s="50">
        <v>2735521</v>
      </c>
      <c r="F444" s="50">
        <v>3286163</v>
      </c>
      <c r="G444" s="50">
        <f t="shared" si="105"/>
        <v>757054</v>
      </c>
      <c r="H444" s="50">
        <f t="shared" si="106"/>
        <v>-550642</v>
      </c>
      <c r="I444" s="51">
        <f t="shared" si="107"/>
        <v>29.933624845746067</v>
      </c>
      <c r="J444" s="51">
        <f t="shared" si="108"/>
        <v>120.12932819744393</v>
      </c>
      <c r="K444" s="51">
        <f t="shared" si="109"/>
        <v>60.666131295229654</v>
      </c>
    </row>
    <row r="445" spans="1:11">
      <c r="A445" s="54" t="s">
        <v>29</v>
      </c>
      <c r="B445" s="49" t="s">
        <v>30</v>
      </c>
      <c r="C445" s="50">
        <v>2529109</v>
      </c>
      <c r="D445" s="50">
        <v>5416800</v>
      </c>
      <c r="E445" s="50">
        <v>2735521</v>
      </c>
      <c r="F445" s="50">
        <v>3286163</v>
      </c>
      <c r="G445" s="50">
        <f t="shared" si="105"/>
        <v>757054</v>
      </c>
      <c r="H445" s="50">
        <f t="shared" si="106"/>
        <v>-550642</v>
      </c>
      <c r="I445" s="51">
        <f t="shared" si="107"/>
        <v>29.933624845746067</v>
      </c>
      <c r="J445" s="51">
        <f t="shared" si="108"/>
        <v>120.12932819744393</v>
      </c>
      <c r="K445" s="51">
        <f t="shared" si="109"/>
        <v>60.666131295229654</v>
      </c>
    </row>
    <row r="446" spans="1:11">
      <c r="A446" s="55" t="s">
        <v>39</v>
      </c>
      <c r="B446" s="49" t="s">
        <v>40</v>
      </c>
      <c r="C446" s="50">
        <v>2529109</v>
      </c>
      <c r="D446" s="50">
        <v>5416800</v>
      </c>
      <c r="E446" s="50">
        <v>2735521</v>
      </c>
      <c r="F446" s="50">
        <v>3286163</v>
      </c>
      <c r="G446" s="50">
        <f t="shared" si="105"/>
        <v>757054</v>
      </c>
      <c r="H446" s="50">
        <f t="shared" si="106"/>
        <v>-550642</v>
      </c>
      <c r="I446" s="51">
        <f t="shared" si="107"/>
        <v>29.933624845746067</v>
      </c>
      <c r="J446" s="51">
        <f t="shared" si="108"/>
        <v>120.12932819744393</v>
      </c>
      <c r="K446" s="51">
        <f t="shared" si="109"/>
        <v>60.666131295229654</v>
      </c>
    </row>
    <row r="447" spans="1:11">
      <c r="A447" s="56" t="s">
        <v>41</v>
      </c>
      <c r="B447" s="49" t="s">
        <v>42</v>
      </c>
      <c r="C447" s="50">
        <v>2529109</v>
      </c>
      <c r="D447" s="50">
        <v>5416800</v>
      </c>
      <c r="E447" s="50">
        <v>2735521</v>
      </c>
      <c r="F447" s="50">
        <v>3286163</v>
      </c>
      <c r="G447" s="50">
        <f t="shared" si="105"/>
        <v>757054</v>
      </c>
      <c r="H447" s="50">
        <f t="shared" si="106"/>
        <v>-550642</v>
      </c>
      <c r="I447" s="51">
        <f t="shared" si="107"/>
        <v>29.933624845746067</v>
      </c>
      <c r="J447" s="51">
        <f t="shared" si="108"/>
        <v>120.12932819744393</v>
      </c>
      <c r="K447" s="51">
        <f t="shared" si="109"/>
        <v>60.666131295229654</v>
      </c>
    </row>
    <row r="448" spans="1:11">
      <c r="A448" s="48"/>
      <c r="B448" s="49" t="s">
        <v>57</v>
      </c>
      <c r="C448" s="50">
        <v>2711877</v>
      </c>
      <c r="D448" s="50">
        <v>0</v>
      </c>
      <c r="E448" s="50">
        <v>0</v>
      </c>
      <c r="F448" s="50">
        <v>2130637</v>
      </c>
      <c r="G448" s="50">
        <f t="shared" si="105"/>
        <v>-581240</v>
      </c>
      <c r="H448" s="50">
        <f t="shared" si="106"/>
        <v>-2130637</v>
      </c>
      <c r="I448" s="51">
        <f t="shared" si="107"/>
        <v>-21.433125469923596</v>
      </c>
      <c r="J448" s="51">
        <f t="shared" si="108"/>
        <v>0</v>
      </c>
      <c r="K448" s="51">
        <f t="shared" si="109"/>
        <v>0</v>
      </c>
    </row>
    <row r="449" spans="1:11">
      <c r="A449" s="48" t="s">
        <v>58</v>
      </c>
      <c r="B449" s="49" t="s">
        <v>59</v>
      </c>
      <c r="C449" s="50">
        <v>-2711877</v>
      </c>
      <c r="D449" s="50">
        <v>0</v>
      </c>
      <c r="E449" s="50">
        <v>0</v>
      </c>
      <c r="F449" s="50">
        <v>-2130637</v>
      </c>
      <c r="G449" s="50">
        <f t="shared" si="105"/>
        <v>581240</v>
      </c>
      <c r="H449" s="50">
        <f t="shared" si="106"/>
        <v>2130637</v>
      </c>
      <c r="I449" s="51">
        <f t="shared" si="107"/>
        <v>-21.433125469923596</v>
      </c>
      <c r="J449" s="51">
        <f t="shared" si="108"/>
        <v>0</v>
      </c>
      <c r="K449" s="51">
        <f t="shared" si="109"/>
        <v>0</v>
      </c>
    </row>
    <row r="450" spans="1:11">
      <c r="A450" s="54" t="s">
        <v>60</v>
      </c>
      <c r="B450" s="49" t="s">
        <v>61</v>
      </c>
      <c r="C450" s="50">
        <v>-2711877</v>
      </c>
      <c r="D450" s="50">
        <v>0</v>
      </c>
      <c r="E450" s="50">
        <v>0</v>
      </c>
      <c r="F450" s="50">
        <v>-2130637</v>
      </c>
      <c r="G450" s="50">
        <f t="shared" si="105"/>
        <v>581240</v>
      </c>
      <c r="H450" s="50">
        <f t="shared" si="106"/>
        <v>2130637</v>
      </c>
      <c r="I450" s="51">
        <f t="shared" si="107"/>
        <v>-21.433125469923596</v>
      </c>
      <c r="J450" s="51">
        <f t="shared" si="108"/>
        <v>0</v>
      </c>
      <c r="K450" s="51">
        <f t="shared" si="109"/>
        <v>0</v>
      </c>
    </row>
    <row r="451" spans="1:11" ht="26.4">
      <c r="A451" s="63" t="s">
        <v>538</v>
      </c>
      <c r="B451" s="60" t="s">
        <v>539</v>
      </c>
      <c r="C451" s="61"/>
      <c r="D451" s="61"/>
      <c r="E451" s="61"/>
      <c r="F451" s="61"/>
      <c r="G451" s="61"/>
      <c r="H451" s="61"/>
      <c r="I451" s="62"/>
      <c r="J451" s="62"/>
      <c r="K451" s="62"/>
    </row>
    <row r="452" spans="1:11">
      <c r="A452" s="48" t="s">
        <v>19</v>
      </c>
      <c r="B452" s="49" t="s">
        <v>20</v>
      </c>
      <c r="C452" s="50">
        <v>752260</v>
      </c>
      <c r="D452" s="50">
        <v>752260</v>
      </c>
      <c r="E452" s="50">
        <v>446430</v>
      </c>
      <c r="F452" s="50">
        <v>752260</v>
      </c>
      <c r="G452" s="50">
        <f t="shared" ref="G452:G461" si="110">F452-C452</f>
        <v>0</v>
      </c>
      <c r="H452" s="50">
        <f t="shared" ref="H452:H461" si="111">E452-F452</f>
        <v>-305830</v>
      </c>
      <c r="I452" s="51">
        <f t="shared" ref="I452:I461" si="112">IF(ISERROR(F452/C452),0,F452/C452*100-100)</f>
        <v>0</v>
      </c>
      <c r="J452" s="51">
        <f t="shared" ref="J452:J461" si="113">IF(ISERROR(F452/E452),0,F452/E452*100)</f>
        <v>168.5057007817575</v>
      </c>
      <c r="K452" s="51">
        <f t="shared" ref="K452:K461" si="114">IF(ISERROR(F452/D452),0,F452/D452*100)</f>
        <v>100</v>
      </c>
    </row>
    <row r="453" spans="1:11">
      <c r="A453" s="54" t="s">
        <v>23</v>
      </c>
      <c r="B453" s="49" t="s">
        <v>24</v>
      </c>
      <c r="C453" s="50">
        <v>752260</v>
      </c>
      <c r="D453" s="50">
        <v>752260</v>
      </c>
      <c r="E453" s="50">
        <v>446430</v>
      </c>
      <c r="F453" s="50">
        <v>752260</v>
      </c>
      <c r="G453" s="50">
        <f t="shared" si="110"/>
        <v>0</v>
      </c>
      <c r="H453" s="50">
        <f t="shared" si="111"/>
        <v>-305830</v>
      </c>
      <c r="I453" s="51">
        <f t="shared" si="112"/>
        <v>0</v>
      </c>
      <c r="J453" s="51">
        <f t="shared" si="113"/>
        <v>168.5057007817575</v>
      </c>
      <c r="K453" s="51">
        <f t="shared" si="114"/>
        <v>100</v>
      </c>
    </row>
    <row r="454" spans="1:11" ht="26.4">
      <c r="A454" s="55" t="s">
        <v>25</v>
      </c>
      <c r="B454" s="49" t="s">
        <v>26</v>
      </c>
      <c r="C454" s="50">
        <v>752260</v>
      </c>
      <c r="D454" s="50">
        <v>752260</v>
      </c>
      <c r="E454" s="50">
        <v>446430</v>
      </c>
      <c r="F454" s="50">
        <v>752260</v>
      </c>
      <c r="G454" s="50">
        <f t="shared" si="110"/>
        <v>0</v>
      </c>
      <c r="H454" s="50">
        <f t="shared" si="111"/>
        <v>-305830</v>
      </c>
      <c r="I454" s="51">
        <f t="shared" si="112"/>
        <v>0</v>
      </c>
      <c r="J454" s="51">
        <f t="shared" si="113"/>
        <v>168.5057007817575</v>
      </c>
      <c r="K454" s="51">
        <f t="shared" si="114"/>
        <v>100</v>
      </c>
    </row>
    <row r="455" spans="1:11">
      <c r="A455" s="48" t="s">
        <v>27</v>
      </c>
      <c r="B455" s="49" t="s">
        <v>28</v>
      </c>
      <c r="C455" s="50">
        <v>379423</v>
      </c>
      <c r="D455" s="50">
        <v>752260</v>
      </c>
      <c r="E455" s="50">
        <v>446430</v>
      </c>
      <c r="F455" s="50">
        <v>446430</v>
      </c>
      <c r="G455" s="50">
        <f t="shared" si="110"/>
        <v>67007</v>
      </c>
      <c r="H455" s="50">
        <f t="shared" si="111"/>
        <v>0</v>
      </c>
      <c r="I455" s="51">
        <f t="shared" si="112"/>
        <v>17.660236727873652</v>
      </c>
      <c r="J455" s="51">
        <f t="shared" si="113"/>
        <v>100</v>
      </c>
      <c r="K455" s="51">
        <f t="shared" si="114"/>
        <v>59.345173211389678</v>
      </c>
    </row>
    <row r="456" spans="1:11">
      <c r="A456" s="54" t="s">
        <v>29</v>
      </c>
      <c r="B456" s="49" t="s">
        <v>30</v>
      </c>
      <c r="C456" s="50">
        <v>379423</v>
      </c>
      <c r="D456" s="50">
        <v>752260</v>
      </c>
      <c r="E456" s="50">
        <v>446430</v>
      </c>
      <c r="F456" s="50">
        <v>446430</v>
      </c>
      <c r="G456" s="50">
        <f t="shared" si="110"/>
        <v>67007</v>
      </c>
      <c r="H456" s="50">
        <f t="shared" si="111"/>
        <v>0</v>
      </c>
      <c r="I456" s="51">
        <f t="shared" si="112"/>
        <v>17.660236727873652</v>
      </c>
      <c r="J456" s="51">
        <f t="shared" si="113"/>
        <v>100</v>
      </c>
      <c r="K456" s="51">
        <f t="shared" si="114"/>
        <v>59.345173211389678</v>
      </c>
    </row>
    <row r="457" spans="1:11">
      <c r="A457" s="55" t="s">
        <v>39</v>
      </c>
      <c r="B457" s="49" t="s">
        <v>40</v>
      </c>
      <c r="C457" s="50">
        <v>379423</v>
      </c>
      <c r="D457" s="50">
        <v>752260</v>
      </c>
      <c r="E457" s="50">
        <v>446430</v>
      </c>
      <c r="F457" s="50">
        <v>446430</v>
      </c>
      <c r="G457" s="50">
        <f t="shared" si="110"/>
        <v>67007</v>
      </c>
      <c r="H457" s="50">
        <f t="shared" si="111"/>
        <v>0</v>
      </c>
      <c r="I457" s="51">
        <f t="shared" si="112"/>
        <v>17.660236727873652</v>
      </c>
      <c r="J457" s="51">
        <f t="shared" si="113"/>
        <v>100</v>
      </c>
      <c r="K457" s="51">
        <f t="shared" si="114"/>
        <v>59.345173211389678</v>
      </c>
    </row>
    <row r="458" spans="1:11">
      <c r="A458" s="56" t="s">
        <v>41</v>
      </c>
      <c r="B458" s="49" t="s">
        <v>42</v>
      </c>
      <c r="C458" s="50">
        <v>379423</v>
      </c>
      <c r="D458" s="50">
        <v>752260</v>
      </c>
      <c r="E458" s="50">
        <v>446430</v>
      </c>
      <c r="F458" s="50">
        <v>446430</v>
      </c>
      <c r="G458" s="50">
        <f t="shared" si="110"/>
        <v>67007</v>
      </c>
      <c r="H458" s="50">
        <f t="shared" si="111"/>
        <v>0</v>
      </c>
      <c r="I458" s="51">
        <f t="shared" si="112"/>
        <v>17.660236727873652</v>
      </c>
      <c r="J458" s="51">
        <f t="shared" si="113"/>
        <v>100</v>
      </c>
      <c r="K458" s="51">
        <f t="shared" si="114"/>
        <v>59.345173211389678</v>
      </c>
    </row>
    <row r="459" spans="1:11">
      <c r="A459" s="48"/>
      <c r="B459" s="49" t="s">
        <v>57</v>
      </c>
      <c r="C459" s="50">
        <v>372837</v>
      </c>
      <c r="D459" s="50">
        <v>0</v>
      </c>
      <c r="E459" s="50">
        <v>0</v>
      </c>
      <c r="F459" s="50">
        <v>305830</v>
      </c>
      <c r="G459" s="50">
        <f t="shared" si="110"/>
        <v>-67007</v>
      </c>
      <c r="H459" s="50">
        <f t="shared" si="111"/>
        <v>-305830</v>
      </c>
      <c r="I459" s="51">
        <f t="shared" si="112"/>
        <v>-17.97219696542993</v>
      </c>
      <c r="J459" s="51">
        <f t="shared" si="113"/>
        <v>0</v>
      </c>
      <c r="K459" s="51">
        <f t="shared" si="114"/>
        <v>0</v>
      </c>
    </row>
    <row r="460" spans="1:11">
      <c r="A460" s="48" t="s">
        <v>58</v>
      </c>
      <c r="B460" s="49" t="s">
        <v>59</v>
      </c>
      <c r="C460" s="50">
        <v>-372837</v>
      </c>
      <c r="D460" s="50">
        <v>0</v>
      </c>
      <c r="E460" s="50">
        <v>0</v>
      </c>
      <c r="F460" s="50">
        <v>-305830</v>
      </c>
      <c r="G460" s="50">
        <f t="shared" si="110"/>
        <v>67007</v>
      </c>
      <c r="H460" s="50">
        <f t="shared" si="111"/>
        <v>305830</v>
      </c>
      <c r="I460" s="51">
        <f t="shared" si="112"/>
        <v>-17.97219696542993</v>
      </c>
      <c r="J460" s="51">
        <f t="shared" si="113"/>
        <v>0</v>
      </c>
      <c r="K460" s="51">
        <f t="shared" si="114"/>
        <v>0</v>
      </c>
    </row>
    <row r="461" spans="1:11">
      <c r="A461" s="54" t="s">
        <v>60</v>
      </c>
      <c r="B461" s="49" t="s">
        <v>61</v>
      </c>
      <c r="C461" s="50">
        <v>-372837</v>
      </c>
      <c r="D461" s="50">
        <v>0</v>
      </c>
      <c r="E461" s="50">
        <v>0</v>
      </c>
      <c r="F461" s="50">
        <v>-305830</v>
      </c>
      <c r="G461" s="50">
        <f t="shared" si="110"/>
        <v>67007</v>
      </c>
      <c r="H461" s="50">
        <f t="shared" si="111"/>
        <v>305830</v>
      </c>
      <c r="I461" s="51">
        <f t="shared" si="112"/>
        <v>-17.97219696542993</v>
      </c>
      <c r="J461" s="51">
        <f t="shared" si="113"/>
        <v>0</v>
      </c>
      <c r="K461" s="51">
        <f t="shared" si="114"/>
        <v>0</v>
      </c>
    </row>
    <row r="462" spans="1:11">
      <c r="A462" s="59" t="s">
        <v>257</v>
      </c>
      <c r="B462" s="60" t="s">
        <v>540</v>
      </c>
      <c r="C462" s="61"/>
      <c r="D462" s="61"/>
      <c r="E462" s="61"/>
      <c r="F462" s="61"/>
      <c r="G462" s="61"/>
      <c r="H462" s="61"/>
      <c r="I462" s="62"/>
      <c r="J462" s="62"/>
      <c r="K462" s="62"/>
    </row>
    <row r="463" spans="1:11">
      <c r="A463" s="48" t="s">
        <v>19</v>
      </c>
      <c r="B463" s="49" t="s">
        <v>20</v>
      </c>
      <c r="C463" s="50">
        <v>4548225.78</v>
      </c>
      <c r="D463" s="50">
        <v>6815223</v>
      </c>
      <c r="E463" s="50">
        <v>2612544</v>
      </c>
      <c r="F463" s="50">
        <v>5358970.3</v>
      </c>
      <c r="G463" s="50">
        <f t="shared" ref="G463:G485" si="115">F463-C463</f>
        <v>810744.51999999955</v>
      </c>
      <c r="H463" s="50">
        <f t="shared" ref="H463:H485" si="116">E463-F463</f>
        <v>-2746426.3</v>
      </c>
      <c r="I463" s="51">
        <f t="shared" ref="I463:I485" si="117">IF(ISERROR(F463/C463),0,F463/C463*100-100)</f>
        <v>17.82551173174167</v>
      </c>
      <c r="J463" s="51">
        <f t="shared" ref="J463:J485" si="118">IF(ISERROR(F463/E463),0,F463/E463*100)</f>
        <v>205.12459503074396</v>
      </c>
      <c r="K463" s="51">
        <f t="shared" ref="K463:K485" si="119">IF(ISERROR(F463/D463),0,F463/D463*100)</f>
        <v>78.632354363166101</v>
      </c>
    </row>
    <row r="464" spans="1:11" ht="26.4">
      <c r="A464" s="54" t="s">
        <v>21</v>
      </c>
      <c r="B464" s="49" t="s">
        <v>22</v>
      </c>
      <c r="C464" s="50">
        <v>985972.78</v>
      </c>
      <c r="D464" s="50">
        <v>3076742</v>
      </c>
      <c r="E464" s="50">
        <v>757554</v>
      </c>
      <c r="F464" s="50">
        <v>1648989.3</v>
      </c>
      <c r="G464" s="50">
        <f t="shared" si="115"/>
        <v>663016.52</v>
      </c>
      <c r="H464" s="50">
        <f t="shared" si="116"/>
        <v>-891435.3</v>
      </c>
      <c r="I464" s="51">
        <f t="shared" si="117"/>
        <v>67.244911162760502</v>
      </c>
      <c r="J464" s="51">
        <f t="shared" si="118"/>
        <v>217.67283916394078</v>
      </c>
      <c r="K464" s="51">
        <f t="shared" si="119"/>
        <v>53.595306333777749</v>
      </c>
    </row>
    <row r="465" spans="1:11">
      <c r="A465" s="54" t="s">
        <v>83</v>
      </c>
      <c r="B465" s="49" t="s">
        <v>84</v>
      </c>
      <c r="C465" s="50">
        <v>0</v>
      </c>
      <c r="D465" s="50">
        <v>28500</v>
      </c>
      <c r="E465" s="50">
        <v>0</v>
      </c>
      <c r="F465" s="50">
        <v>0</v>
      </c>
      <c r="G465" s="50">
        <f t="shared" si="115"/>
        <v>0</v>
      </c>
      <c r="H465" s="50">
        <f t="shared" si="116"/>
        <v>0</v>
      </c>
      <c r="I465" s="51">
        <f t="shared" si="117"/>
        <v>0</v>
      </c>
      <c r="J465" s="51">
        <f t="shared" si="118"/>
        <v>0</v>
      </c>
      <c r="K465" s="51">
        <f t="shared" si="119"/>
        <v>0</v>
      </c>
    </row>
    <row r="466" spans="1:11">
      <c r="A466" s="55" t="s">
        <v>85</v>
      </c>
      <c r="B466" s="49" t="s">
        <v>86</v>
      </c>
      <c r="C466" s="50">
        <v>0</v>
      </c>
      <c r="D466" s="50">
        <v>28500</v>
      </c>
      <c r="E466" s="50">
        <v>0</v>
      </c>
      <c r="F466" s="50">
        <v>0</v>
      </c>
      <c r="G466" s="50">
        <f t="shared" si="115"/>
        <v>0</v>
      </c>
      <c r="H466" s="50">
        <f t="shared" si="116"/>
        <v>0</v>
      </c>
      <c r="I466" s="51">
        <f t="shared" si="117"/>
        <v>0</v>
      </c>
      <c r="J466" s="51">
        <f t="shared" si="118"/>
        <v>0</v>
      </c>
      <c r="K466" s="51">
        <f t="shared" si="119"/>
        <v>0</v>
      </c>
    </row>
    <row r="467" spans="1:11">
      <c r="A467" s="56" t="s">
        <v>87</v>
      </c>
      <c r="B467" s="49" t="s">
        <v>88</v>
      </c>
      <c r="C467" s="50">
        <v>0</v>
      </c>
      <c r="D467" s="50">
        <v>28500</v>
      </c>
      <c r="E467" s="50">
        <v>0</v>
      </c>
      <c r="F467" s="50">
        <v>0</v>
      </c>
      <c r="G467" s="50">
        <f t="shared" si="115"/>
        <v>0</v>
      </c>
      <c r="H467" s="50">
        <f t="shared" si="116"/>
        <v>0</v>
      </c>
      <c r="I467" s="51">
        <f t="shared" si="117"/>
        <v>0</v>
      </c>
      <c r="J467" s="51">
        <f t="shared" si="118"/>
        <v>0</v>
      </c>
      <c r="K467" s="51">
        <f t="shared" si="119"/>
        <v>0</v>
      </c>
    </row>
    <row r="468" spans="1:11" ht="26.4">
      <c r="A468" s="57" t="s">
        <v>89</v>
      </c>
      <c r="B468" s="49" t="s">
        <v>90</v>
      </c>
      <c r="C468" s="50">
        <v>0</v>
      </c>
      <c r="D468" s="50">
        <v>28500</v>
      </c>
      <c r="E468" s="50">
        <v>0</v>
      </c>
      <c r="F468" s="50">
        <v>0</v>
      </c>
      <c r="G468" s="50">
        <f t="shared" si="115"/>
        <v>0</v>
      </c>
      <c r="H468" s="50">
        <f t="shared" si="116"/>
        <v>0</v>
      </c>
      <c r="I468" s="51">
        <f t="shared" si="117"/>
        <v>0</v>
      </c>
      <c r="J468" s="51">
        <f t="shared" si="118"/>
        <v>0</v>
      </c>
      <c r="K468" s="51">
        <f t="shared" si="119"/>
        <v>0</v>
      </c>
    </row>
    <row r="469" spans="1:11" ht="26.4">
      <c r="A469" s="58" t="s">
        <v>91</v>
      </c>
      <c r="B469" s="49" t="s">
        <v>92</v>
      </c>
      <c r="C469" s="50">
        <v>0</v>
      </c>
      <c r="D469" s="50">
        <v>28500</v>
      </c>
      <c r="E469" s="50">
        <v>0</v>
      </c>
      <c r="F469" s="50">
        <v>0</v>
      </c>
      <c r="G469" s="50">
        <f t="shared" si="115"/>
        <v>0</v>
      </c>
      <c r="H469" s="50">
        <f t="shared" si="116"/>
        <v>0</v>
      </c>
      <c r="I469" s="51">
        <f t="shared" si="117"/>
        <v>0</v>
      </c>
      <c r="J469" s="51">
        <f t="shared" si="118"/>
        <v>0</v>
      </c>
      <c r="K469" s="51">
        <f t="shared" si="119"/>
        <v>0</v>
      </c>
    </row>
    <row r="470" spans="1:11">
      <c r="A470" s="54" t="s">
        <v>23</v>
      </c>
      <c r="B470" s="49" t="s">
        <v>24</v>
      </c>
      <c r="C470" s="50">
        <v>3562253</v>
      </c>
      <c r="D470" s="50">
        <v>3709981</v>
      </c>
      <c r="E470" s="50">
        <v>1854990</v>
      </c>
      <c r="F470" s="50">
        <v>3709981</v>
      </c>
      <c r="G470" s="50">
        <f t="shared" si="115"/>
        <v>147728</v>
      </c>
      <c r="H470" s="50">
        <f t="shared" si="116"/>
        <v>-1854991</v>
      </c>
      <c r="I470" s="51">
        <f t="shared" si="117"/>
        <v>4.147038405189079</v>
      </c>
      <c r="J470" s="51">
        <f t="shared" si="118"/>
        <v>200.00005390864638</v>
      </c>
      <c r="K470" s="51">
        <f t="shared" si="119"/>
        <v>100</v>
      </c>
    </row>
    <row r="471" spans="1:11" ht="26.4">
      <c r="A471" s="55" t="s">
        <v>25</v>
      </c>
      <c r="B471" s="49" t="s">
        <v>26</v>
      </c>
      <c r="C471" s="50">
        <v>3562253</v>
      </c>
      <c r="D471" s="50">
        <v>3709981</v>
      </c>
      <c r="E471" s="50">
        <v>1854990</v>
      </c>
      <c r="F471" s="50">
        <v>3709981</v>
      </c>
      <c r="G471" s="50">
        <f t="shared" si="115"/>
        <v>147728</v>
      </c>
      <c r="H471" s="50">
        <f t="shared" si="116"/>
        <v>-1854991</v>
      </c>
      <c r="I471" s="51">
        <f t="shared" si="117"/>
        <v>4.147038405189079</v>
      </c>
      <c r="J471" s="51">
        <f t="shared" si="118"/>
        <v>200.00005390864638</v>
      </c>
      <c r="K471" s="51">
        <f t="shared" si="119"/>
        <v>100</v>
      </c>
    </row>
    <row r="472" spans="1:11">
      <c r="A472" s="48" t="s">
        <v>27</v>
      </c>
      <c r="B472" s="49" t="s">
        <v>28</v>
      </c>
      <c r="C472" s="50">
        <v>2837841.18</v>
      </c>
      <c r="D472" s="50">
        <v>7106150</v>
      </c>
      <c r="E472" s="50">
        <v>2951098</v>
      </c>
      <c r="F472" s="50">
        <v>3202162.6</v>
      </c>
      <c r="G472" s="50">
        <f t="shared" si="115"/>
        <v>364321.41999999993</v>
      </c>
      <c r="H472" s="50">
        <f t="shared" si="116"/>
        <v>-251064.60000000009</v>
      </c>
      <c r="I472" s="51">
        <f t="shared" si="117"/>
        <v>12.837977775768266</v>
      </c>
      <c r="J472" s="51">
        <f t="shared" si="118"/>
        <v>108.50749788722706</v>
      </c>
      <c r="K472" s="51">
        <f t="shared" si="119"/>
        <v>45.061849243261122</v>
      </c>
    </row>
    <row r="473" spans="1:11">
      <c r="A473" s="54" t="s">
        <v>29</v>
      </c>
      <c r="B473" s="49" t="s">
        <v>30</v>
      </c>
      <c r="C473" s="50">
        <v>2817682.95</v>
      </c>
      <c r="D473" s="50">
        <v>6746896</v>
      </c>
      <c r="E473" s="50">
        <v>2842782</v>
      </c>
      <c r="F473" s="50">
        <v>3161127.43</v>
      </c>
      <c r="G473" s="50">
        <f t="shared" si="115"/>
        <v>343444.47999999998</v>
      </c>
      <c r="H473" s="50">
        <f t="shared" si="116"/>
        <v>-318345.43000000017</v>
      </c>
      <c r="I473" s="51">
        <f t="shared" si="117"/>
        <v>12.188897263973587</v>
      </c>
      <c r="J473" s="51">
        <f t="shared" si="118"/>
        <v>111.19837644954838</v>
      </c>
      <c r="K473" s="51">
        <f t="shared" si="119"/>
        <v>46.853062949243622</v>
      </c>
    </row>
    <row r="474" spans="1:11">
      <c r="A474" s="55" t="s">
        <v>31</v>
      </c>
      <c r="B474" s="49" t="s">
        <v>32</v>
      </c>
      <c r="C474" s="50">
        <v>2817682.95</v>
      </c>
      <c r="D474" s="50">
        <v>6411297</v>
      </c>
      <c r="E474" s="50">
        <v>2842782</v>
      </c>
      <c r="F474" s="50">
        <v>2872893.43</v>
      </c>
      <c r="G474" s="50">
        <f t="shared" si="115"/>
        <v>55210.479999999981</v>
      </c>
      <c r="H474" s="50">
        <f t="shared" si="116"/>
        <v>-30111.430000000168</v>
      </c>
      <c r="I474" s="51">
        <f t="shared" si="117"/>
        <v>1.9594284019782862</v>
      </c>
      <c r="J474" s="51">
        <f t="shared" si="118"/>
        <v>101.05922402773059</v>
      </c>
      <c r="K474" s="51">
        <f t="shared" si="119"/>
        <v>44.809863433249156</v>
      </c>
    </row>
    <row r="475" spans="1:11">
      <c r="A475" s="56" t="s">
        <v>33</v>
      </c>
      <c r="B475" s="49" t="s">
        <v>34</v>
      </c>
      <c r="C475" s="50">
        <v>2221689.77</v>
      </c>
      <c r="D475" s="50">
        <v>5016081</v>
      </c>
      <c r="E475" s="50">
        <v>2222182</v>
      </c>
      <c r="F475" s="50">
        <v>2270100.7599999998</v>
      </c>
      <c r="G475" s="50">
        <f t="shared" si="115"/>
        <v>48410.989999999758</v>
      </c>
      <c r="H475" s="50">
        <f t="shared" si="116"/>
        <v>-47918.759999999776</v>
      </c>
      <c r="I475" s="51">
        <f t="shared" si="117"/>
        <v>2.1790166500158961</v>
      </c>
      <c r="J475" s="51">
        <f t="shared" si="118"/>
        <v>102.15638323053646</v>
      </c>
      <c r="K475" s="51">
        <f t="shared" si="119"/>
        <v>45.256461368945196</v>
      </c>
    </row>
    <row r="476" spans="1:11">
      <c r="A476" s="56" t="s">
        <v>35</v>
      </c>
      <c r="B476" s="49" t="s">
        <v>36</v>
      </c>
      <c r="C476" s="50">
        <v>595993.18000000005</v>
      </c>
      <c r="D476" s="50">
        <v>1395216</v>
      </c>
      <c r="E476" s="50">
        <v>620600</v>
      </c>
      <c r="F476" s="50">
        <v>602792.67000000004</v>
      </c>
      <c r="G476" s="50">
        <f t="shared" si="115"/>
        <v>6799.4899999999907</v>
      </c>
      <c r="H476" s="50">
        <f t="shared" si="116"/>
        <v>17807.329999999958</v>
      </c>
      <c r="I476" s="51">
        <f t="shared" si="117"/>
        <v>1.1408670817340578</v>
      </c>
      <c r="J476" s="51">
        <f t="shared" si="118"/>
        <v>97.130626812761861</v>
      </c>
      <c r="K476" s="51">
        <f t="shared" si="119"/>
        <v>43.20425439501841</v>
      </c>
    </row>
    <row r="477" spans="1:11">
      <c r="A477" s="57" t="s">
        <v>37</v>
      </c>
      <c r="B477" s="49" t="s">
        <v>38</v>
      </c>
      <c r="C477" s="50">
        <v>858.91</v>
      </c>
      <c r="D477" s="50">
        <v>0</v>
      </c>
      <c r="E477" s="50">
        <v>0</v>
      </c>
      <c r="F477" s="50">
        <v>446.42</v>
      </c>
      <c r="G477" s="50">
        <f t="shared" si="115"/>
        <v>-412.48999999999995</v>
      </c>
      <c r="H477" s="50">
        <f t="shared" si="116"/>
        <v>-446.42</v>
      </c>
      <c r="I477" s="51">
        <f t="shared" si="117"/>
        <v>-48.024822158316937</v>
      </c>
      <c r="J477" s="51">
        <f t="shared" si="118"/>
        <v>0</v>
      </c>
      <c r="K477" s="51">
        <f t="shared" si="119"/>
        <v>0</v>
      </c>
    </row>
    <row r="478" spans="1:11" ht="26.4">
      <c r="A478" s="55" t="s">
        <v>69</v>
      </c>
      <c r="B478" s="49" t="s">
        <v>70</v>
      </c>
      <c r="C478" s="50">
        <v>0</v>
      </c>
      <c r="D478" s="50">
        <v>335599</v>
      </c>
      <c r="E478" s="50">
        <v>0</v>
      </c>
      <c r="F478" s="50">
        <v>288234</v>
      </c>
      <c r="G478" s="50">
        <f t="shared" si="115"/>
        <v>288234</v>
      </c>
      <c r="H478" s="50">
        <f t="shared" si="116"/>
        <v>-288234</v>
      </c>
      <c r="I478" s="51">
        <f t="shared" si="117"/>
        <v>0</v>
      </c>
      <c r="J478" s="51">
        <f t="shared" si="118"/>
        <v>0</v>
      </c>
      <c r="K478" s="51">
        <f t="shared" si="119"/>
        <v>85.886429935726866</v>
      </c>
    </row>
    <row r="479" spans="1:11">
      <c r="A479" s="56" t="s">
        <v>71</v>
      </c>
      <c r="B479" s="49" t="s">
        <v>72</v>
      </c>
      <c r="C479" s="50">
        <v>0</v>
      </c>
      <c r="D479" s="50">
        <v>335599</v>
      </c>
      <c r="E479" s="50">
        <v>0</v>
      </c>
      <c r="F479" s="50">
        <v>288234</v>
      </c>
      <c r="G479" s="50">
        <f t="shared" si="115"/>
        <v>288234</v>
      </c>
      <c r="H479" s="50">
        <f t="shared" si="116"/>
        <v>-288234</v>
      </c>
      <c r="I479" s="51">
        <f t="shared" si="117"/>
        <v>0</v>
      </c>
      <c r="J479" s="51">
        <f t="shared" si="118"/>
        <v>0</v>
      </c>
      <c r="K479" s="51">
        <f t="shared" si="119"/>
        <v>85.886429935726866</v>
      </c>
    </row>
    <row r="480" spans="1:11">
      <c r="A480" s="54" t="s">
        <v>53</v>
      </c>
      <c r="B480" s="49" t="s">
        <v>54</v>
      </c>
      <c r="C480" s="50">
        <v>20158.23</v>
      </c>
      <c r="D480" s="50">
        <v>359254</v>
      </c>
      <c r="E480" s="50">
        <v>108316</v>
      </c>
      <c r="F480" s="50">
        <v>41035.17</v>
      </c>
      <c r="G480" s="50">
        <f t="shared" si="115"/>
        <v>20876.939999999999</v>
      </c>
      <c r="H480" s="50">
        <f t="shared" si="116"/>
        <v>67280.83</v>
      </c>
      <c r="I480" s="51">
        <f t="shared" si="117"/>
        <v>103.56534279051286</v>
      </c>
      <c r="J480" s="51">
        <f t="shared" si="118"/>
        <v>37.884680010340119</v>
      </c>
      <c r="K480" s="51">
        <f t="shared" si="119"/>
        <v>11.422327935109976</v>
      </c>
    </row>
    <row r="481" spans="1:11">
      <c r="A481" s="55" t="s">
        <v>55</v>
      </c>
      <c r="B481" s="49" t="s">
        <v>56</v>
      </c>
      <c r="C481" s="50">
        <v>20158.23</v>
      </c>
      <c r="D481" s="50">
        <v>359254</v>
      </c>
      <c r="E481" s="50">
        <v>108316</v>
      </c>
      <c r="F481" s="50">
        <v>41035.17</v>
      </c>
      <c r="G481" s="50">
        <f t="shared" si="115"/>
        <v>20876.939999999999</v>
      </c>
      <c r="H481" s="50">
        <f t="shared" si="116"/>
        <v>67280.83</v>
      </c>
      <c r="I481" s="51">
        <f t="shared" si="117"/>
        <v>103.56534279051286</v>
      </c>
      <c r="J481" s="51">
        <f t="shared" si="118"/>
        <v>37.884680010340119</v>
      </c>
      <c r="K481" s="51">
        <f t="shared" si="119"/>
        <v>11.422327935109976</v>
      </c>
    </row>
    <row r="482" spans="1:11">
      <c r="A482" s="48"/>
      <c r="B482" s="49" t="s">
        <v>57</v>
      </c>
      <c r="C482" s="50">
        <v>1710384.6</v>
      </c>
      <c r="D482" s="50">
        <v>-290927</v>
      </c>
      <c r="E482" s="50">
        <v>-338554</v>
      </c>
      <c r="F482" s="50">
        <v>2156807.7000000002</v>
      </c>
      <c r="G482" s="50">
        <f t="shared" si="115"/>
        <v>446423.10000000009</v>
      </c>
      <c r="H482" s="50">
        <f t="shared" si="116"/>
        <v>-2495361.7000000002</v>
      </c>
      <c r="I482" s="51">
        <f t="shared" si="117"/>
        <v>26.100743657303752</v>
      </c>
      <c r="J482" s="51">
        <f t="shared" si="118"/>
        <v>-637.06460416949733</v>
      </c>
      <c r="K482" s="51">
        <f t="shared" si="119"/>
        <v>-741.35700708425145</v>
      </c>
    </row>
    <row r="483" spans="1:11">
      <c r="A483" s="48" t="s">
        <v>58</v>
      </c>
      <c r="B483" s="49" t="s">
        <v>59</v>
      </c>
      <c r="C483" s="50">
        <v>-1710384.6</v>
      </c>
      <c r="D483" s="50">
        <v>290927</v>
      </c>
      <c r="E483" s="50">
        <v>338554</v>
      </c>
      <c r="F483" s="50">
        <v>-2156807.7000000002</v>
      </c>
      <c r="G483" s="50">
        <f t="shared" si="115"/>
        <v>-446423.10000000009</v>
      </c>
      <c r="H483" s="50">
        <f t="shared" si="116"/>
        <v>2495361.7000000002</v>
      </c>
      <c r="I483" s="51">
        <f t="shared" si="117"/>
        <v>26.100743657303752</v>
      </c>
      <c r="J483" s="51">
        <f t="shared" si="118"/>
        <v>-637.06460416949733</v>
      </c>
      <c r="K483" s="51">
        <f t="shared" si="119"/>
        <v>-741.35700708425145</v>
      </c>
    </row>
    <row r="484" spans="1:11">
      <c r="A484" s="54" t="s">
        <v>60</v>
      </c>
      <c r="B484" s="49" t="s">
        <v>61</v>
      </c>
      <c r="C484" s="50">
        <v>-1710384.6</v>
      </c>
      <c r="D484" s="50">
        <v>290927</v>
      </c>
      <c r="E484" s="50">
        <v>338554</v>
      </c>
      <c r="F484" s="50">
        <v>-2156807.7000000002</v>
      </c>
      <c r="G484" s="50">
        <f t="shared" si="115"/>
        <v>-446423.10000000009</v>
      </c>
      <c r="H484" s="50">
        <f t="shared" si="116"/>
        <v>2495361.7000000002</v>
      </c>
      <c r="I484" s="51">
        <f t="shared" si="117"/>
        <v>26.100743657303752</v>
      </c>
      <c r="J484" s="51">
        <f t="shared" si="118"/>
        <v>-637.06460416949733</v>
      </c>
      <c r="K484" s="51">
        <f t="shared" si="119"/>
        <v>-741.35700708425145</v>
      </c>
    </row>
    <row r="485" spans="1:11" ht="26.4">
      <c r="A485" s="55" t="s">
        <v>139</v>
      </c>
      <c r="B485" s="49" t="s">
        <v>140</v>
      </c>
      <c r="C485" s="50">
        <v>-531377</v>
      </c>
      <c r="D485" s="50">
        <v>290927</v>
      </c>
      <c r="E485" s="50">
        <v>338554</v>
      </c>
      <c r="F485" s="50">
        <v>-290926.12</v>
      </c>
      <c r="G485" s="50">
        <f t="shared" si="115"/>
        <v>240450.88</v>
      </c>
      <c r="H485" s="50">
        <f t="shared" si="116"/>
        <v>629480.12</v>
      </c>
      <c r="I485" s="51">
        <f t="shared" si="117"/>
        <v>-45.250524580476757</v>
      </c>
      <c r="J485" s="51">
        <f t="shared" si="118"/>
        <v>-85.931969493788287</v>
      </c>
      <c r="K485" s="51">
        <f t="shared" si="119"/>
        <v>-99.999697518621517</v>
      </c>
    </row>
    <row r="486" spans="1:11">
      <c r="A486" s="59" t="s">
        <v>213</v>
      </c>
      <c r="B486" s="60" t="s">
        <v>214</v>
      </c>
      <c r="C486" s="61"/>
      <c r="D486" s="61"/>
      <c r="E486" s="61"/>
      <c r="F486" s="61"/>
      <c r="G486" s="61"/>
      <c r="H486" s="61"/>
      <c r="I486" s="62"/>
      <c r="J486" s="62"/>
      <c r="K486" s="62"/>
    </row>
    <row r="487" spans="1:11">
      <c r="A487" s="48" t="s">
        <v>19</v>
      </c>
      <c r="B487" s="49" t="s">
        <v>20</v>
      </c>
      <c r="C487" s="50">
        <v>9286515</v>
      </c>
      <c r="D487" s="50">
        <v>9538515</v>
      </c>
      <c r="E487" s="50">
        <v>4677856</v>
      </c>
      <c r="F487" s="50">
        <v>9537901.1300000008</v>
      </c>
      <c r="G487" s="50">
        <f t="shared" ref="G487:G512" si="120">F487-C487</f>
        <v>251386.13000000082</v>
      </c>
      <c r="H487" s="50">
        <f t="shared" ref="H487:H512" si="121">E487-F487</f>
        <v>-4860045.1300000008</v>
      </c>
      <c r="I487" s="51">
        <f t="shared" ref="I487:I512" si="122">IF(ISERROR(F487/C487),0,F487/C487*100-100)</f>
        <v>2.7070018193046792</v>
      </c>
      <c r="J487" s="51">
        <f t="shared" ref="J487:J512" si="123">IF(ISERROR(F487/E487),0,F487/E487*100)</f>
        <v>203.8947143734224</v>
      </c>
      <c r="K487" s="51">
        <f t="shared" ref="K487:K512" si="124">IF(ISERROR(F487/D487),0,F487/D487*100)</f>
        <v>99.993564302200085</v>
      </c>
    </row>
    <row r="488" spans="1:11" ht="26.4">
      <c r="A488" s="54" t="s">
        <v>21</v>
      </c>
      <c r="B488" s="49" t="s">
        <v>22</v>
      </c>
      <c r="C488" s="50">
        <v>0</v>
      </c>
      <c r="D488" s="50">
        <v>6639</v>
      </c>
      <c r="E488" s="50">
        <v>6639</v>
      </c>
      <c r="F488" s="50">
        <v>6638.78</v>
      </c>
      <c r="G488" s="50">
        <f t="shared" si="120"/>
        <v>6638.78</v>
      </c>
      <c r="H488" s="50">
        <f t="shared" si="121"/>
        <v>0.22000000000025466</v>
      </c>
      <c r="I488" s="51">
        <f t="shared" si="122"/>
        <v>0</v>
      </c>
      <c r="J488" s="51">
        <f t="shared" si="123"/>
        <v>99.996686247928906</v>
      </c>
      <c r="K488" s="51">
        <f t="shared" si="124"/>
        <v>99.996686247928906</v>
      </c>
    </row>
    <row r="489" spans="1:11">
      <c r="A489" s="54" t="s">
        <v>83</v>
      </c>
      <c r="B489" s="49" t="s">
        <v>84</v>
      </c>
      <c r="C489" s="50">
        <v>0</v>
      </c>
      <c r="D489" s="50">
        <v>2000</v>
      </c>
      <c r="E489" s="50">
        <v>0</v>
      </c>
      <c r="F489" s="50">
        <v>1386.35</v>
      </c>
      <c r="G489" s="50">
        <f t="shared" si="120"/>
        <v>1386.35</v>
      </c>
      <c r="H489" s="50">
        <f t="shared" si="121"/>
        <v>-1386.35</v>
      </c>
      <c r="I489" s="51">
        <f t="shared" si="122"/>
        <v>0</v>
      </c>
      <c r="J489" s="51">
        <f t="shared" si="123"/>
        <v>0</v>
      </c>
      <c r="K489" s="51">
        <f t="shared" si="124"/>
        <v>69.317499999999995</v>
      </c>
    </row>
    <row r="490" spans="1:11">
      <c r="A490" s="55" t="s">
        <v>85</v>
      </c>
      <c r="B490" s="49" t="s">
        <v>86</v>
      </c>
      <c r="C490" s="50">
        <v>0</v>
      </c>
      <c r="D490" s="50">
        <v>2000</v>
      </c>
      <c r="E490" s="50">
        <v>0</v>
      </c>
      <c r="F490" s="50">
        <v>1386.35</v>
      </c>
      <c r="G490" s="50">
        <f t="shared" si="120"/>
        <v>1386.35</v>
      </c>
      <c r="H490" s="50">
        <f t="shared" si="121"/>
        <v>-1386.35</v>
      </c>
      <c r="I490" s="51">
        <f t="shared" si="122"/>
        <v>0</v>
      </c>
      <c r="J490" s="51">
        <f t="shared" si="123"/>
        <v>0</v>
      </c>
      <c r="K490" s="51">
        <f t="shared" si="124"/>
        <v>69.317499999999995</v>
      </c>
    </row>
    <row r="491" spans="1:11">
      <c r="A491" s="56" t="s">
        <v>87</v>
      </c>
      <c r="B491" s="49" t="s">
        <v>88</v>
      </c>
      <c r="C491" s="50">
        <v>0</v>
      </c>
      <c r="D491" s="50">
        <v>2000</v>
      </c>
      <c r="E491" s="50">
        <v>0</v>
      </c>
      <c r="F491" s="50">
        <v>1386.35</v>
      </c>
      <c r="G491" s="50">
        <f t="shared" si="120"/>
        <v>1386.35</v>
      </c>
      <c r="H491" s="50">
        <f t="shared" si="121"/>
        <v>-1386.35</v>
      </c>
      <c r="I491" s="51">
        <f t="shared" si="122"/>
        <v>0</v>
      </c>
      <c r="J491" s="51">
        <f t="shared" si="123"/>
        <v>0</v>
      </c>
      <c r="K491" s="51">
        <f t="shared" si="124"/>
        <v>69.317499999999995</v>
      </c>
    </row>
    <row r="492" spans="1:11" ht="26.4">
      <c r="A492" s="57" t="s">
        <v>89</v>
      </c>
      <c r="B492" s="49" t="s">
        <v>90</v>
      </c>
      <c r="C492" s="50">
        <v>0</v>
      </c>
      <c r="D492" s="50">
        <v>2000</v>
      </c>
      <c r="E492" s="50">
        <v>0</v>
      </c>
      <c r="F492" s="50">
        <v>1386.35</v>
      </c>
      <c r="G492" s="50">
        <f t="shared" si="120"/>
        <v>1386.35</v>
      </c>
      <c r="H492" s="50">
        <f t="shared" si="121"/>
        <v>-1386.35</v>
      </c>
      <c r="I492" s="51">
        <f t="shared" si="122"/>
        <v>0</v>
      </c>
      <c r="J492" s="51">
        <f t="shared" si="123"/>
        <v>0</v>
      </c>
      <c r="K492" s="51">
        <f t="shared" si="124"/>
        <v>69.317499999999995</v>
      </c>
    </row>
    <row r="493" spans="1:11" ht="26.4">
      <c r="A493" s="58" t="s">
        <v>91</v>
      </c>
      <c r="B493" s="49" t="s">
        <v>92</v>
      </c>
      <c r="C493" s="50">
        <v>0</v>
      </c>
      <c r="D493" s="50">
        <v>2000</v>
      </c>
      <c r="E493" s="50">
        <v>0</v>
      </c>
      <c r="F493" s="50">
        <v>1386.35</v>
      </c>
      <c r="G493" s="50">
        <f t="shared" si="120"/>
        <v>1386.35</v>
      </c>
      <c r="H493" s="50">
        <f t="shared" si="121"/>
        <v>-1386.35</v>
      </c>
      <c r="I493" s="51">
        <f t="shared" si="122"/>
        <v>0</v>
      </c>
      <c r="J493" s="51">
        <f t="shared" si="123"/>
        <v>0</v>
      </c>
      <c r="K493" s="51">
        <f t="shared" si="124"/>
        <v>69.317499999999995</v>
      </c>
    </row>
    <row r="494" spans="1:11">
      <c r="A494" s="54" t="s">
        <v>23</v>
      </c>
      <c r="B494" s="49" t="s">
        <v>24</v>
      </c>
      <c r="C494" s="50">
        <v>9286515</v>
      </c>
      <c r="D494" s="50">
        <v>9529876</v>
      </c>
      <c r="E494" s="50">
        <v>4671217</v>
      </c>
      <c r="F494" s="50">
        <v>9529876</v>
      </c>
      <c r="G494" s="50">
        <f t="shared" si="120"/>
        <v>243361</v>
      </c>
      <c r="H494" s="50">
        <f t="shared" si="121"/>
        <v>-4858659</v>
      </c>
      <c r="I494" s="51">
        <f t="shared" si="122"/>
        <v>2.6205847941881473</v>
      </c>
      <c r="J494" s="51">
        <f t="shared" si="123"/>
        <v>204.01270161501807</v>
      </c>
      <c r="K494" s="51">
        <f t="shared" si="124"/>
        <v>100</v>
      </c>
    </row>
    <row r="495" spans="1:11" ht="26.4">
      <c r="A495" s="55" t="s">
        <v>25</v>
      </c>
      <c r="B495" s="49" t="s">
        <v>26</v>
      </c>
      <c r="C495" s="50">
        <v>9286515</v>
      </c>
      <c r="D495" s="50">
        <v>9529876</v>
      </c>
      <c r="E495" s="50">
        <v>4671217</v>
      </c>
      <c r="F495" s="50">
        <v>9529876</v>
      </c>
      <c r="G495" s="50">
        <f t="shared" si="120"/>
        <v>243361</v>
      </c>
      <c r="H495" s="50">
        <f t="shared" si="121"/>
        <v>-4858659</v>
      </c>
      <c r="I495" s="51">
        <f t="shared" si="122"/>
        <v>2.6205847941881473</v>
      </c>
      <c r="J495" s="51">
        <f t="shared" si="123"/>
        <v>204.01270161501807</v>
      </c>
      <c r="K495" s="51">
        <f t="shared" si="124"/>
        <v>100</v>
      </c>
    </row>
    <row r="496" spans="1:11">
      <c r="A496" s="48" t="s">
        <v>27</v>
      </c>
      <c r="B496" s="49" t="s">
        <v>28</v>
      </c>
      <c r="C496" s="50">
        <v>4013769.71</v>
      </c>
      <c r="D496" s="50">
        <v>9738515</v>
      </c>
      <c r="E496" s="50">
        <v>4677856</v>
      </c>
      <c r="F496" s="50">
        <v>4573972.3099999996</v>
      </c>
      <c r="G496" s="50">
        <f t="shared" si="120"/>
        <v>560202.59999999963</v>
      </c>
      <c r="H496" s="50">
        <f t="shared" si="121"/>
        <v>103883.69000000041</v>
      </c>
      <c r="I496" s="51">
        <f t="shared" si="122"/>
        <v>13.957018974065647</v>
      </c>
      <c r="J496" s="51">
        <f t="shared" si="123"/>
        <v>97.779245662970382</v>
      </c>
      <c r="K496" s="51">
        <f t="shared" si="124"/>
        <v>46.967862245937901</v>
      </c>
    </row>
    <row r="497" spans="1:11">
      <c r="A497" s="54" t="s">
        <v>29</v>
      </c>
      <c r="B497" s="49" t="s">
        <v>30</v>
      </c>
      <c r="C497" s="50">
        <v>4013769.71</v>
      </c>
      <c r="D497" s="50">
        <v>9735627</v>
      </c>
      <c r="E497" s="50">
        <v>4674968</v>
      </c>
      <c r="F497" s="50">
        <v>4573390.3099999996</v>
      </c>
      <c r="G497" s="50">
        <f t="shared" si="120"/>
        <v>559620.59999999963</v>
      </c>
      <c r="H497" s="50">
        <f t="shared" si="121"/>
        <v>101577.69000000041</v>
      </c>
      <c r="I497" s="51">
        <f t="shared" si="122"/>
        <v>13.942518889555316</v>
      </c>
      <c r="J497" s="51">
        <f t="shared" si="123"/>
        <v>97.827200314526209</v>
      </c>
      <c r="K497" s="51">
        <f t="shared" si="124"/>
        <v>46.975816863156318</v>
      </c>
    </row>
    <row r="498" spans="1:11">
      <c r="A498" s="55" t="s">
        <v>31</v>
      </c>
      <c r="B498" s="49" t="s">
        <v>32</v>
      </c>
      <c r="C498" s="50">
        <v>3724684.53</v>
      </c>
      <c r="D498" s="50">
        <v>9262402</v>
      </c>
      <c r="E498" s="50">
        <v>4340699</v>
      </c>
      <c r="F498" s="50">
        <v>4263848.1100000003</v>
      </c>
      <c r="G498" s="50">
        <f t="shared" si="120"/>
        <v>539163.58000000054</v>
      </c>
      <c r="H498" s="50">
        <f t="shared" si="121"/>
        <v>76850.889999999665</v>
      </c>
      <c r="I498" s="51">
        <f t="shared" si="122"/>
        <v>14.475415989122723</v>
      </c>
      <c r="J498" s="51">
        <f t="shared" si="123"/>
        <v>98.229527318065607</v>
      </c>
      <c r="K498" s="51">
        <f t="shared" si="124"/>
        <v>46.033934933940465</v>
      </c>
    </row>
    <row r="499" spans="1:11">
      <c r="A499" s="56" t="s">
        <v>33</v>
      </c>
      <c r="B499" s="49" t="s">
        <v>34</v>
      </c>
      <c r="C499" s="50">
        <v>2984921.93</v>
      </c>
      <c r="D499" s="50">
        <v>7666549</v>
      </c>
      <c r="E499" s="50">
        <v>3526960</v>
      </c>
      <c r="F499" s="50">
        <v>3524634.58</v>
      </c>
      <c r="G499" s="50">
        <f t="shared" si="120"/>
        <v>539712.64999999991</v>
      </c>
      <c r="H499" s="50">
        <f t="shared" si="121"/>
        <v>2325.4199999999255</v>
      </c>
      <c r="I499" s="51">
        <f t="shared" si="122"/>
        <v>18.081298695808769</v>
      </c>
      <c r="J499" s="51">
        <f t="shared" si="123"/>
        <v>99.934067298750193</v>
      </c>
      <c r="K499" s="51">
        <f t="shared" si="124"/>
        <v>45.974200125767148</v>
      </c>
    </row>
    <row r="500" spans="1:11">
      <c r="A500" s="56" t="s">
        <v>35</v>
      </c>
      <c r="B500" s="49" t="s">
        <v>36</v>
      </c>
      <c r="C500" s="50">
        <v>739762.6</v>
      </c>
      <c r="D500" s="50">
        <v>1595853</v>
      </c>
      <c r="E500" s="50">
        <v>813739</v>
      </c>
      <c r="F500" s="50">
        <v>739213.53</v>
      </c>
      <c r="G500" s="50">
        <f t="shared" si="120"/>
        <v>-549.06999999994878</v>
      </c>
      <c r="H500" s="50">
        <f t="shared" si="121"/>
        <v>74525.469999999972</v>
      </c>
      <c r="I500" s="51">
        <f t="shared" si="122"/>
        <v>-7.4222460016216019E-2</v>
      </c>
      <c r="J500" s="51">
        <f t="shared" si="123"/>
        <v>90.841600316563415</v>
      </c>
      <c r="K500" s="51">
        <f t="shared" si="124"/>
        <v>46.320903617062477</v>
      </c>
    </row>
    <row r="501" spans="1:11">
      <c r="A501" s="57" t="s">
        <v>37</v>
      </c>
      <c r="B501" s="49" t="s">
        <v>38</v>
      </c>
      <c r="C501" s="50">
        <v>3904.84</v>
      </c>
      <c r="D501" s="50">
        <v>0</v>
      </c>
      <c r="E501" s="50">
        <v>0</v>
      </c>
      <c r="F501" s="50">
        <v>3775.85</v>
      </c>
      <c r="G501" s="50">
        <f t="shared" si="120"/>
        <v>-128.99000000000024</v>
      </c>
      <c r="H501" s="50">
        <f t="shared" si="121"/>
        <v>-3775.85</v>
      </c>
      <c r="I501" s="51">
        <f t="shared" si="122"/>
        <v>-3.303336372296954</v>
      </c>
      <c r="J501" s="51">
        <f t="shared" si="123"/>
        <v>0</v>
      </c>
      <c r="K501" s="51">
        <f t="shared" si="124"/>
        <v>0</v>
      </c>
    </row>
    <row r="502" spans="1:11" ht="26.4">
      <c r="A502" s="55" t="s">
        <v>69</v>
      </c>
      <c r="B502" s="49" t="s">
        <v>70</v>
      </c>
      <c r="C502" s="50">
        <v>289085.18</v>
      </c>
      <c r="D502" s="50">
        <v>460819</v>
      </c>
      <c r="E502" s="50">
        <v>331677</v>
      </c>
      <c r="F502" s="50">
        <v>309542.2</v>
      </c>
      <c r="G502" s="50">
        <f t="shared" si="120"/>
        <v>20457.020000000019</v>
      </c>
      <c r="H502" s="50">
        <f t="shared" si="121"/>
        <v>22134.799999999988</v>
      </c>
      <c r="I502" s="51">
        <f t="shared" si="122"/>
        <v>7.0764679116376783</v>
      </c>
      <c r="J502" s="51">
        <f t="shared" si="123"/>
        <v>93.32639887601492</v>
      </c>
      <c r="K502" s="51">
        <f t="shared" si="124"/>
        <v>67.17218691069597</v>
      </c>
    </row>
    <row r="503" spans="1:11">
      <c r="A503" s="56" t="s">
        <v>71</v>
      </c>
      <c r="B503" s="49" t="s">
        <v>72</v>
      </c>
      <c r="C503" s="50">
        <v>289085.18</v>
      </c>
      <c r="D503" s="50">
        <v>460819</v>
      </c>
      <c r="E503" s="50">
        <v>331677</v>
      </c>
      <c r="F503" s="50">
        <v>309542.2</v>
      </c>
      <c r="G503" s="50">
        <f t="shared" si="120"/>
        <v>20457.020000000019</v>
      </c>
      <c r="H503" s="50">
        <f t="shared" si="121"/>
        <v>22134.799999999988</v>
      </c>
      <c r="I503" s="51">
        <f t="shared" si="122"/>
        <v>7.0764679116376783</v>
      </c>
      <c r="J503" s="51">
        <f t="shared" si="123"/>
        <v>93.32639887601492</v>
      </c>
      <c r="K503" s="51">
        <f t="shared" si="124"/>
        <v>67.17218691069597</v>
      </c>
    </row>
    <row r="504" spans="1:11" ht="26.4">
      <c r="A504" s="55" t="s">
        <v>45</v>
      </c>
      <c r="B504" s="49" t="s">
        <v>46</v>
      </c>
      <c r="C504" s="50">
        <v>0</v>
      </c>
      <c r="D504" s="50">
        <v>12406</v>
      </c>
      <c r="E504" s="50">
        <v>2592</v>
      </c>
      <c r="F504" s="50">
        <v>0</v>
      </c>
      <c r="G504" s="50">
        <f t="shared" si="120"/>
        <v>0</v>
      </c>
      <c r="H504" s="50">
        <f t="shared" si="121"/>
        <v>2592</v>
      </c>
      <c r="I504" s="51">
        <f t="shared" si="122"/>
        <v>0</v>
      </c>
      <c r="J504" s="51">
        <f t="shared" si="123"/>
        <v>0</v>
      </c>
      <c r="K504" s="51">
        <f t="shared" si="124"/>
        <v>0</v>
      </c>
    </row>
    <row r="505" spans="1:11">
      <c r="A505" s="56" t="s">
        <v>47</v>
      </c>
      <c r="B505" s="49" t="s">
        <v>48</v>
      </c>
      <c r="C505" s="50">
        <v>0</v>
      </c>
      <c r="D505" s="50">
        <v>12406</v>
      </c>
      <c r="E505" s="50">
        <v>2592</v>
      </c>
      <c r="F505" s="50">
        <v>0</v>
      </c>
      <c r="G505" s="50">
        <f t="shared" si="120"/>
        <v>0</v>
      </c>
      <c r="H505" s="50">
        <f t="shared" si="121"/>
        <v>2592</v>
      </c>
      <c r="I505" s="51">
        <f t="shared" si="122"/>
        <v>0</v>
      </c>
      <c r="J505" s="51">
        <f t="shared" si="123"/>
        <v>0</v>
      </c>
      <c r="K505" s="51">
        <f t="shared" si="124"/>
        <v>0</v>
      </c>
    </row>
    <row r="506" spans="1:11" ht="26.4">
      <c r="A506" s="57" t="s">
        <v>73</v>
      </c>
      <c r="B506" s="49" t="s">
        <v>74</v>
      </c>
      <c r="C506" s="50">
        <v>0</v>
      </c>
      <c r="D506" s="50">
        <v>12406</v>
      </c>
      <c r="E506" s="50">
        <v>2592</v>
      </c>
      <c r="F506" s="50">
        <v>0</v>
      </c>
      <c r="G506" s="50">
        <f t="shared" si="120"/>
        <v>0</v>
      </c>
      <c r="H506" s="50">
        <f t="shared" si="121"/>
        <v>2592</v>
      </c>
      <c r="I506" s="51">
        <f t="shared" si="122"/>
        <v>0</v>
      </c>
      <c r="J506" s="51">
        <f t="shared" si="123"/>
        <v>0</v>
      </c>
      <c r="K506" s="51">
        <f t="shared" si="124"/>
        <v>0</v>
      </c>
    </row>
    <row r="507" spans="1:11">
      <c r="A507" s="54" t="s">
        <v>53</v>
      </c>
      <c r="B507" s="49" t="s">
        <v>54</v>
      </c>
      <c r="C507" s="50">
        <v>0</v>
      </c>
      <c r="D507" s="50">
        <v>2888</v>
      </c>
      <c r="E507" s="50">
        <v>2888</v>
      </c>
      <c r="F507" s="50">
        <v>582</v>
      </c>
      <c r="G507" s="50">
        <f t="shared" si="120"/>
        <v>582</v>
      </c>
      <c r="H507" s="50">
        <f t="shared" si="121"/>
        <v>2306</v>
      </c>
      <c r="I507" s="51">
        <f t="shared" si="122"/>
        <v>0</v>
      </c>
      <c r="J507" s="51">
        <f t="shared" si="123"/>
        <v>20.152354570637119</v>
      </c>
      <c r="K507" s="51">
        <f t="shared" si="124"/>
        <v>20.152354570637119</v>
      </c>
    </row>
    <row r="508" spans="1:11">
      <c r="A508" s="55" t="s">
        <v>55</v>
      </c>
      <c r="B508" s="49" t="s">
        <v>56</v>
      </c>
      <c r="C508" s="50">
        <v>0</v>
      </c>
      <c r="D508" s="50">
        <v>2888</v>
      </c>
      <c r="E508" s="50">
        <v>2888</v>
      </c>
      <c r="F508" s="50">
        <v>582</v>
      </c>
      <c r="G508" s="50">
        <f t="shared" si="120"/>
        <v>582</v>
      </c>
      <c r="H508" s="50">
        <f t="shared" si="121"/>
        <v>2306</v>
      </c>
      <c r="I508" s="51">
        <f t="shared" si="122"/>
        <v>0</v>
      </c>
      <c r="J508" s="51">
        <f t="shared" si="123"/>
        <v>20.152354570637119</v>
      </c>
      <c r="K508" s="51">
        <f t="shared" si="124"/>
        <v>20.152354570637119</v>
      </c>
    </row>
    <row r="509" spans="1:11">
      <c r="A509" s="48"/>
      <c r="B509" s="49" t="s">
        <v>57</v>
      </c>
      <c r="C509" s="50">
        <v>5272745.29</v>
      </c>
      <c r="D509" s="50">
        <v>-200000</v>
      </c>
      <c r="E509" s="50">
        <v>0</v>
      </c>
      <c r="F509" s="50">
        <v>4963928.82</v>
      </c>
      <c r="G509" s="50">
        <f t="shared" si="120"/>
        <v>-308816.46999999974</v>
      </c>
      <c r="H509" s="50">
        <f t="shared" si="121"/>
        <v>-4963928.82</v>
      </c>
      <c r="I509" s="51">
        <f t="shared" si="122"/>
        <v>-5.8568440729667657</v>
      </c>
      <c r="J509" s="51">
        <f t="shared" si="123"/>
        <v>0</v>
      </c>
      <c r="K509" s="51">
        <f t="shared" si="124"/>
        <v>-2481.96441</v>
      </c>
    </row>
    <row r="510" spans="1:11">
      <c r="A510" s="48" t="s">
        <v>58</v>
      </c>
      <c r="B510" s="49" t="s">
        <v>59</v>
      </c>
      <c r="C510" s="50">
        <v>-5272745.29</v>
      </c>
      <c r="D510" s="50">
        <v>200000</v>
      </c>
      <c r="E510" s="50">
        <v>0</v>
      </c>
      <c r="F510" s="50">
        <v>-4963928.82</v>
      </c>
      <c r="G510" s="50">
        <f t="shared" si="120"/>
        <v>308816.46999999974</v>
      </c>
      <c r="H510" s="50">
        <f t="shared" si="121"/>
        <v>4963928.82</v>
      </c>
      <c r="I510" s="51">
        <f t="shared" si="122"/>
        <v>-5.8568440729667657</v>
      </c>
      <c r="J510" s="51">
        <f t="shared" si="123"/>
        <v>0</v>
      </c>
      <c r="K510" s="51">
        <f t="shared" si="124"/>
        <v>-2481.96441</v>
      </c>
    </row>
    <row r="511" spans="1:11">
      <c r="A511" s="54" t="s">
        <v>60</v>
      </c>
      <c r="B511" s="49" t="s">
        <v>61</v>
      </c>
      <c r="C511" s="50">
        <v>-5272745.29</v>
      </c>
      <c r="D511" s="50">
        <v>200000</v>
      </c>
      <c r="E511" s="50">
        <v>0</v>
      </c>
      <c r="F511" s="50">
        <v>-4963928.82</v>
      </c>
      <c r="G511" s="50">
        <f t="shared" si="120"/>
        <v>308816.46999999974</v>
      </c>
      <c r="H511" s="50">
        <f t="shared" si="121"/>
        <v>4963928.82</v>
      </c>
      <c r="I511" s="51">
        <f t="shared" si="122"/>
        <v>-5.8568440729667657</v>
      </c>
      <c r="J511" s="51">
        <f t="shared" si="123"/>
        <v>0</v>
      </c>
      <c r="K511" s="51">
        <f t="shared" si="124"/>
        <v>-2481.96441</v>
      </c>
    </row>
    <row r="512" spans="1:11" ht="26.4">
      <c r="A512" s="55" t="s">
        <v>139</v>
      </c>
      <c r="B512" s="49" t="s">
        <v>140</v>
      </c>
      <c r="C512" s="50">
        <v>0</v>
      </c>
      <c r="D512" s="50">
        <v>200000</v>
      </c>
      <c r="E512" s="50">
        <v>0</v>
      </c>
      <c r="F512" s="50">
        <v>-200000</v>
      </c>
      <c r="G512" s="50">
        <f t="shared" si="120"/>
        <v>-200000</v>
      </c>
      <c r="H512" s="50">
        <f t="shared" si="121"/>
        <v>200000</v>
      </c>
      <c r="I512" s="51">
        <f t="shared" si="122"/>
        <v>0</v>
      </c>
      <c r="J512" s="51">
        <f t="shared" si="123"/>
        <v>0</v>
      </c>
      <c r="K512" s="51">
        <f t="shared" si="124"/>
        <v>-100</v>
      </c>
    </row>
    <row r="513" spans="1:11">
      <c r="A513" s="59" t="s">
        <v>65</v>
      </c>
      <c r="B513" s="60" t="s">
        <v>66</v>
      </c>
      <c r="C513" s="61"/>
      <c r="D513" s="61"/>
      <c r="E513" s="61"/>
      <c r="F513" s="61"/>
      <c r="G513" s="61"/>
      <c r="H513" s="61"/>
      <c r="I513" s="62"/>
      <c r="J513" s="62"/>
      <c r="K513" s="62"/>
    </row>
    <row r="514" spans="1:11">
      <c r="A514" s="48" t="s">
        <v>19</v>
      </c>
      <c r="B514" s="49" t="s">
        <v>20</v>
      </c>
      <c r="C514" s="50">
        <v>0</v>
      </c>
      <c r="D514" s="50">
        <v>3443</v>
      </c>
      <c r="E514" s="50">
        <v>0</v>
      </c>
      <c r="F514" s="50">
        <v>3443</v>
      </c>
      <c r="G514" s="50">
        <f t="shared" ref="G514:G523" si="125">F514-C514</f>
        <v>3443</v>
      </c>
      <c r="H514" s="50">
        <f t="shared" ref="H514:H523" si="126">E514-F514</f>
        <v>-3443</v>
      </c>
      <c r="I514" s="51">
        <f t="shared" ref="I514:I523" si="127">IF(ISERROR(F514/C514),0,F514/C514*100-100)</f>
        <v>0</v>
      </c>
      <c r="J514" s="51">
        <f t="shared" ref="J514:J523" si="128">IF(ISERROR(F514/E514),0,F514/E514*100)</f>
        <v>0</v>
      </c>
      <c r="K514" s="51">
        <f t="shared" ref="K514:K523" si="129">IF(ISERROR(F514/D514),0,F514/D514*100)</f>
        <v>100</v>
      </c>
    </row>
    <row r="515" spans="1:11">
      <c r="A515" s="54" t="s">
        <v>23</v>
      </c>
      <c r="B515" s="49" t="s">
        <v>24</v>
      </c>
      <c r="C515" s="50">
        <v>0</v>
      </c>
      <c r="D515" s="50">
        <v>3443</v>
      </c>
      <c r="E515" s="50">
        <v>0</v>
      </c>
      <c r="F515" s="50">
        <v>3443</v>
      </c>
      <c r="G515" s="50">
        <f t="shared" si="125"/>
        <v>3443</v>
      </c>
      <c r="H515" s="50">
        <f t="shared" si="126"/>
        <v>-3443</v>
      </c>
      <c r="I515" s="51">
        <f t="shared" si="127"/>
        <v>0</v>
      </c>
      <c r="J515" s="51">
        <f t="shared" si="128"/>
        <v>0</v>
      </c>
      <c r="K515" s="51">
        <f t="shared" si="129"/>
        <v>100</v>
      </c>
    </row>
    <row r="516" spans="1:11" ht="26.4">
      <c r="A516" s="55" t="s">
        <v>25</v>
      </c>
      <c r="B516" s="49" t="s">
        <v>26</v>
      </c>
      <c r="C516" s="50">
        <v>0</v>
      </c>
      <c r="D516" s="50">
        <v>3443</v>
      </c>
      <c r="E516" s="50">
        <v>0</v>
      </c>
      <c r="F516" s="50">
        <v>3443</v>
      </c>
      <c r="G516" s="50">
        <f t="shared" si="125"/>
        <v>3443</v>
      </c>
      <c r="H516" s="50">
        <f t="shared" si="126"/>
        <v>-3443</v>
      </c>
      <c r="I516" s="51">
        <f t="shared" si="127"/>
        <v>0</v>
      </c>
      <c r="J516" s="51">
        <f t="shared" si="128"/>
        <v>0</v>
      </c>
      <c r="K516" s="51">
        <f t="shared" si="129"/>
        <v>100</v>
      </c>
    </row>
    <row r="517" spans="1:11">
      <c r="A517" s="48" t="s">
        <v>27</v>
      </c>
      <c r="B517" s="49" t="s">
        <v>28</v>
      </c>
      <c r="C517" s="50">
        <v>0</v>
      </c>
      <c r="D517" s="50">
        <v>3443</v>
      </c>
      <c r="E517" s="50">
        <v>0</v>
      </c>
      <c r="F517" s="50">
        <v>3442.68</v>
      </c>
      <c r="G517" s="50">
        <f t="shared" si="125"/>
        <v>3442.68</v>
      </c>
      <c r="H517" s="50">
        <f t="shared" si="126"/>
        <v>-3442.68</v>
      </c>
      <c r="I517" s="51">
        <f t="shared" si="127"/>
        <v>0</v>
      </c>
      <c r="J517" s="51">
        <f t="shared" si="128"/>
        <v>0</v>
      </c>
      <c r="K517" s="51">
        <f t="shared" si="129"/>
        <v>99.990705779843154</v>
      </c>
    </row>
    <row r="518" spans="1:11">
      <c r="A518" s="54" t="s">
        <v>29</v>
      </c>
      <c r="B518" s="49" t="s">
        <v>30</v>
      </c>
      <c r="C518" s="50">
        <v>0</v>
      </c>
      <c r="D518" s="50">
        <v>3443</v>
      </c>
      <c r="E518" s="50">
        <v>0</v>
      </c>
      <c r="F518" s="50">
        <v>3442.68</v>
      </c>
      <c r="G518" s="50">
        <f t="shared" si="125"/>
        <v>3442.68</v>
      </c>
      <c r="H518" s="50">
        <f t="shared" si="126"/>
        <v>-3442.68</v>
      </c>
      <c r="I518" s="51">
        <f t="shared" si="127"/>
        <v>0</v>
      </c>
      <c r="J518" s="51">
        <f t="shared" si="128"/>
        <v>0</v>
      </c>
      <c r="K518" s="51">
        <f t="shared" si="129"/>
        <v>99.990705779843154</v>
      </c>
    </row>
    <row r="519" spans="1:11">
      <c r="A519" s="55" t="s">
        <v>39</v>
      </c>
      <c r="B519" s="49" t="s">
        <v>40</v>
      </c>
      <c r="C519" s="50">
        <v>0</v>
      </c>
      <c r="D519" s="50">
        <v>3443</v>
      </c>
      <c r="E519" s="50">
        <v>0</v>
      </c>
      <c r="F519" s="50">
        <v>3442.68</v>
      </c>
      <c r="G519" s="50">
        <f t="shared" si="125"/>
        <v>3442.68</v>
      </c>
      <c r="H519" s="50">
        <f t="shared" si="126"/>
        <v>-3442.68</v>
      </c>
      <c r="I519" s="51">
        <f t="shared" si="127"/>
        <v>0</v>
      </c>
      <c r="J519" s="51">
        <f t="shared" si="128"/>
        <v>0</v>
      </c>
      <c r="K519" s="51">
        <f t="shared" si="129"/>
        <v>99.990705779843154</v>
      </c>
    </row>
    <row r="520" spans="1:11">
      <c r="A520" s="56" t="s">
        <v>41</v>
      </c>
      <c r="B520" s="49" t="s">
        <v>42</v>
      </c>
      <c r="C520" s="50">
        <v>0</v>
      </c>
      <c r="D520" s="50">
        <v>3443</v>
      </c>
      <c r="E520" s="50">
        <v>0</v>
      </c>
      <c r="F520" s="50">
        <v>3442.68</v>
      </c>
      <c r="G520" s="50">
        <f t="shared" si="125"/>
        <v>3442.68</v>
      </c>
      <c r="H520" s="50">
        <f t="shared" si="126"/>
        <v>-3442.68</v>
      </c>
      <c r="I520" s="51">
        <f t="shared" si="127"/>
        <v>0</v>
      </c>
      <c r="J520" s="51">
        <f t="shared" si="128"/>
        <v>0</v>
      </c>
      <c r="K520" s="51">
        <f t="shared" si="129"/>
        <v>99.990705779843154</v>
      </c>
    </row>
    <row r="521" spans="1:11">
      <c r="A521" s="48"/>
      <c r="B521" s="49" t="s">
        <v>57</v>
      </c>
      <c r="C521" s="50">
        <v>0</v>
      </c>
      <c r="D521" s="50">
        <v>0</v>
      </c>
      <c r="E521" s="50">
        <v>0</v>
      </c>
      <c r="F521" s="50">
        <v>0.32</v>
      </c>
      <c r="G521" s="50">
        <f t="shared" si="125"/>
        <v>0.32</v>
      </c>
      <c r="H521" s="50">
        <f t="shared" si="126"/>
        <v>-0.32</v>
      </c>
      <c r="I521" s="51">
        <f t="shared" si="127"/>
        <v>0</v>
      </c>
      <c r="J521" s="51">
        <f t="shared" si="128"/>
        <v>0</v>
      </c>
      <c r="K521" s="51">
        <f t="shared" si="129"/>
        <v>0</v>
      </c>
    </row>
    <row r="522" spans="1:11">
      <c r="A522" s="48" t="s">
        <v>58</v>
      </c>
      <c r="B522" s="49" t="s">
        <v>59</v>
      </c>
      <c r="C522" s="50">
        <v>0</v>
      </c>
      <c r="D522" s="50">
        <v>0</v>
      </c>
      <c r="E522" s="50">
        <v>0</v>
      </c>
      <c r="F522" s="50">
        <v>-0.32</v>
      </c>
      <c r="G522" s="50">
        <f t="shared" si="125"/>
        <v>-0.32</v>
      </c>
      <c r="H522" s="50">
        <f t="shared" si="126"/>
        <v>0.32</v>
      </c>
      <c r="I522" s="51">
        <f t="shared" si="127"/>
        <v>0</v>
      </c>
      <c r="J522" s="51">
        <f t="shared" si="128"/>
        <v>0</v>
      </c>
      <c r="K522" s="51">
        <f t="shared" si="129"/>
        <v>0</v>
      </c>
    </row>
    <row r="523" spans="1:11">
      <c r="A523" s="54" t="s">
        <v>60</v>
      </c>
      <c r="B523" s="49" t="s">
        <v>61</v>
      </c>
      <c r="C523" s="50">
        <v>0</v>
      </c>
      <c r="D523" s="50">
        <v>0</v>
      </c>
      <c r="E523" s="50">
        <v>0</v>
      </c>
      <c r="F523" s="50">
        <v>-0.32</v>
      </c>
      <c r="G523" s="50">
        <f t="shared" si="125"/>
        <v>-0.32</v>
      </c>
      <c r="H523" s="50">
        <f t="shared" si="126"/>
        <v>0.32</v>
      </c>
      <c r="I523" s="51">
        <f t="shared" si="127"/>
        <v>0</v>
      </c>
      <c r="J523" s="51">
        <f t="shared" si="128"/>
        <v>0</v>
      </c>
      <c r="K523" s="51">
        <f t="shared" si="129"/>
        <v>0</v>
      </c>
    </row>
    <row r="524" spans="1:11">
      <c r="A524" s="48"/>
      <c r="B524" s="49"/>
      <c r="C524" s="50"/>
      <c r="D524" s="50"/>
      <c r="E524" s="50"/>
      <c r="F524" s="50"/>
      <c r="G524" s="50"/>
      <c r="H524" s="50"/>
      <c r="I524" s="51"/>
      <c r="J524" s="51"/>
      <c r="K524" s="51"/>
    </row>
    <row r="525" spans="1:11" ht="39.6">
      <c r="A525" s="59"/>
      <c r="B525" s="60" t="s">
        <v>102</v>
      </c>
      <c r="C525" s="61"/>
      <c r="D525" s="61"/>
      <c r="E525" s="61"/>
      <c r="F525" s="61"/>
      <c r="G525" s="61"/>
      <c r="H525" s="61"/>
      <c r="I525" s="62"/>
      <c r="J525" s="62"/>
      <c r="K525" s="62"/>
    </row>
    <row r="526" spans="1:11">
      <c r="A526" s="48" t="s">
        <v>19</v>
      </c>
      <c r="B526" s="49" t="s">
        <v>20</v>
      </c>
      <c r="C526" s="50">
        <v>662131905.89999998</v>
      </c>
      <c r="D526" s="50">
        <v>698452103</v>
      </c>
      <c r="E526" s="50">
        <v>285191729</v>
      </c>
      <c r="F526" s="50">
        <v>698183366.90999997</v>
      </c>
      <c r="G526" s="50">
        <f t="shared" ref="G526:G566" si="130">F526-C526</f>
        <v>36051461.00999999</v>
      </c>
      <c r="H526" s="50">
        <f t="shared" ref="H526:H566" si="131">E526-F526</f>
        <v>-412991637.90999997</v>
      </c>
      <c r="I526" s="51">
        <f t="shared" ref="I526:I566" si="132">IF(ISERROR(F526/C526),0,F526/C526*100-100)</f>
        <v>5.4447551445202009</v>
      </c>
      <c r="J526" s="51">
        <f t="shared" ref="J526:J566" si="133">IF(ISERROR(F526/E526),0,F526/E526*100)</f>
        <v>244.8119268248484</v>
      </c>
      <c r="K526" s="51">
        <f t="shared" ref="K526:K566" si="134">IF(ISERROR(F526/D526),0,F526/D526*100)</f>
        <v>99.961524048843756</v>
      </c>
    </row>
    <row r="527" spans="1:11">
      <c r="A527" s="54" t="s">
        <v>81</v>
      </c>
      <c r="B527" s="49" t="s">
        <v>82</v>
      </c>
      <c r="C527" s="50">
        <v>39101.07</v>
      </c>
      <c r="D527" s="50">
        <v>701797</v>
      </c>
      <c r="E527" s="50">
        <v>31629</v>
      </c>
      <c r="F527" s="50">
        <v>677989.91</v>
      </c>
      <c r="G527" s="50">
        <f t="shared" si="130"/>
        <v>638888.84000000008</v>
      </c>
      <c r="H527" s="50">
        <f t="shared" si="131"/>
        <v>-646360.91</v>
      </c>
      <c r="I527" s="51">
        <f t="shared" si="132"/>
        <v>1633.9420890528061</v>
      </c>
      <c r="J527" s="51">
        <f t="shared" si="133"/>
        <v>2143.5704891080968</v>
      </c>
      <c r="K527" s="51">
        <f t="shared" si="134"/>
        <v>96.607695672680279</v>
      </c>
    </row>
    <row r="528" spans="1:11">
      <c r="A528" s="54" t="s">
        <v>83</v>
      </c>
      <c r="B528" s="49" t="s">
        <v>84</v>
      </c>
      <c r="C528" s="50">
        <v>96873.83</v>
      </c>
      <c r="D528" s="50">
        <v>352866</v>
      </c>
      <c r="E528" s="50">
        <v>119804</v>
      </c>
      <c r="F528" s="50">
        <v>107937</v>
      </c>
      <c r="G528" s="50">
        <f t="shared" si="130"/>
        <v>11063.169999999998</v>
      </c>
      <c r="H528" s="50">
        <f t="shared" si="131"/>
        <v>11867</v>
      </c>
      <c r="I528" s="51">
        <f t="shared" si="132"/>
        <v>11.420184377968752</v>
      </c>
      <c r="J528" s="51">
        <f t="shared" si="133"/>
        <v>90.094654602517437</v>
      </c>
      <c r="K528" s="51">
        <f t="shared" si="134"/>
        <v>30.588665385727161</v>
      </c>
    </row>
    <row r="529" spans="1:11">
      <c r="A529" s="55" t="s">
        <v>85</v>
      </c>
      <c r="B529" s="49" t="s">
        <v>86</v>
      </c>
      <c r="C529" s="50">
        <v>96873.83</v>
      </c>
      <c r="D529" s="50">
        <v>124578</v>
      </c>
      <c r="E529" s="50">
        <v>82172</v>
      </c>
      <c r="F529" s="50">
        <v>70305</v>
      </c>
      <c r="G529" s="50">
        <f t="shared" si="130"/>
        <v>-26568.83</v>
      </c>
      <c r="H529" s="50">
        <f t="shared" si="131"/>
        <v>11867</v>
      </c>
      <c r="I529" s="51">
        <f t="shared" si="132"/>
        <v>-27.426220270221592</v>
      </c>
      <c r="J529" s="51">
        <f t="shared" si="133"/>
        <v>85.558341040743798</v>
      </c>
      <c r="K529" s="51">
        <f t="shared" si="134"/>
        <v>56.43452294947744</v>
      </c>
    </row>
    <row r="530" spans="1:11">
      <c r="A530" s="56" t="s">
        <v>87</v>
      </c>
      <c r="B530" s="49" t="s">
        <v>88</v>
      </c>
      <c r="C530" s="50">
        <v>96873.83</v>
      </c>
      <c r="D530" s="50">
        <v>124578</v>
      </c>
      <c r="E530" s="50">
        <v>82172</v>
      </c>
      <c r="F530" s="50">
        <v>70305</v>
      </c>
      <c r="G530" s="50">
        <f t="shared" si="130"/>
        <v>-26568.83</v>
      </c>
      <c r="H530" s="50">
        <f t="shared" si="131"/>
        <v>11867</v>
      </c>
      <c r="I530" s="51">
        <f t="shared" si="132"/>
        <v>-27.426220270221592</v>
      </c>
      <c r="J530" s="51">
        <f t="shared" si="133"/>
        <v>85.558341040743798</v>
      </c>
      <c r="K530" s="51">
        <f t="shared" si="134"/>
        <v>56.43452294947744</v>
      </c>
    </row>
    <row r="531" spans="1:11" ht="26.4">
      <c r="A531" s="57" t="s">
        <v>89</v>
      </c>
      <c r="B531" s="49" t="s">
        <v>90</v>
      </c>
      <c r="C531" s="50">
        <v>96873.83</v>
      </c>
      <c r="D531" s="50">
        <v>124578</v>
      </c>
      <c r="E531" s="50">
        <v>82172</v>
      </c>
      <c r="F531" s="50">
        <v>70305</v>
      </c>
      <c r="G531" s="50">
        <f t="shared" si="130"/>
        <v>-26568.83</v>
      </c>
      <c r="H531" s="50">
        <f t="shared" si="131"/>
        <v>11867</v>
      </c>
      <c r="I531" s="51">
        <f t="shared" si="132"/>
        <v>-27.426220270221592</v>
      </c>
      <c r="J531" s="51">
        <f t="shared" si="133"/>
        <v>85.558341040743798</v>
      </c>
      <c r="K531" s="51">
        <f t="shared" si="134"/>
        <v>56.43452294947744</v>
      </c>
    </row>
    <row r="532" spans="1:11" ht="26.4">
      <c r="A532" s="58" t="s">
        <v>91</v>
      </c>
      <c r="B532" s="49" t="s">
        <v>92</v>
      </c>
      <c r="C532" s="50">
        <v>13000</v>
      </c>
      <c r="D532" s="50">
        <v>0</v>
      </c>
      <c r="E532" s="50">
        <v>0</v>
      </c>
      <c r="F532" s="50">
        <v>0</v>
      </c>
      <c r="G532" s="50">
        <f t="shared" si="130"/>
        <v>-13000</v>
      </c>
      <c r="H532" s="50">
        <f t="shared" si="131"/>
        <v>0</v>
      </c>
      <c r="I532" s="51">
        <f t="shared" si="132"/>
        <v>-100</v>
      </c>
      <c r="J532" s="51">
        <f t="shared" si="133"/>
        <v>0</v>
      </c>
      <c r="K532" s="51">
        <f t="shared" si="134"/>
        <v>0</v>
      </c>
    </row>
    <row r="533" spans="1:11" ht="26.4">
      <c r="A533" s="58" t="s">
        <v>93</v>
      </c>
      <c r="B533" s="49" t="s">
        <v>94</v>
      </c>
      <c r="C533" s="50">
        <v>83873.83</v>
      </c>
      <c r="D533" s="50">
        <v>124578</v>
      </c>
      <c r="E533" s="50">
        <v>82172</v>
      </c>
      <c r="F533" s="50">
        <v>70305</v>
      </c>
      <c r="G533" s="50">
        <f t="shared" si="130"/>
        <v>-13568.830000000002</v>
      </c>
      <c r="H533" s="50">
        <f t="shared" si="131"/>
        <v>11867</v>
      </c>
      <c r="I533" s="51">
        <f t="shared" si="132"/>
        <v>-16.177668290574061</v>
      </c>
      <c r="J533" s="51">
        <f t="shared" si="133"/>
        <v>85.558341040743798</v>
      </c>
      <c r="K533" s="51">
        <f t="shared" si="134"/>
        <v>56.43452294947744</v>
      </c>
    </row>
    <row r="534" spans="1:11" ht="26.4">
      <c r="A534" s="55" t="s">
        <v>147</v>
      </c>
      <c r="B534" s="49" t="s">
        <v>148</v>
      </c>
      <c r="C534" s="50">
        <v>0</v>
      </c>
      <c r="D534" s="50">
        <v>228288</v>
      </c>
      <c r="E534" s="50">
        <v>37632</v>
      </c>
      <c r="F534" s="50">
        <v>37632</v>
      </c>
      <c r="G534" s="50">
        <f t="shared" si="130"/>
        <v>37632</v>
      </c>
      <c r="H534" s="50">
        <f t="shared" si="131"/>
        <v>0</v>
      </c>
      <c r="I534" s="51">
        <f t="shared" si="132"/>
        <v>0</v>
      </c>
      <c r="J534" s="51">
        <f t="shared" si="133"/>
        <v>100</v>
      </c>
      <c r="K534" s="51">
        <f t="shared" si="134"/>
        <v>16.484440706476029</v>
      </c>
    </row>
    <row r="535" spans="1:11" ht="39.6">
      <c r="A535" s="56" t="s">
        <v>149</v>
      </c>
      <c r="B535" s="49" t="s">
        <v>150</v>
      </c>
      <c r="C535" s="50">
        <v>0</v>
      </c>
      <c r="D535" s="50">
        <v>228288</v>
      </c>
      <c r="E535" s="50">
        <v>37632</v>
      </c>
      <c r="F535" s="50">
        <v>37632</v>
      </c>
      <c r="G535" s="50">
        <f t="shared" si="130"/>
        <v>37632</v>
      </c>
      <c r="H535" s="50">
        <f t="shared" si="131"/>
        <v>0</v>
      </c>
      <c r="I535" s="51">
        <f t="shared" si="132"/>
        <v>0</v>
      </c>
      <c r="J535" s="51">
        <f t="shared" si="133"/>
        <v>100</v>
      </c>
      <c r="K535" s="51">
        <f t="shared" si="134"/>
        <v>16.484440706476029</v>
      </c>
    </row>
    <row r="536" spans="1:11" ht="79.2">
      <c r="A536" s="57" t="s">
        <v>383</v>
      </c>
      <c r="B536" s="49" t="s">
        <v>384</v>
      </c>
      <c r="C536" s="50">
        <v>0</v>
      </c>
      <c r="D536" s="50">
        <v>228288</v>
      </c>
      <c r="E536" s="50">
        <v>37632</v>
      </c>
      <c r="F536" s="50">
        <v>37632</v>
      </c>
      <c r="G536" s="50">
        <f t="shared" si="130"/>
        <v>37632</v>
      </c>
      <c r="H536" s="50">
        <f t="shared" si="131"/>
        <v>0</v>
      </c>
      <c r="I536" s="51">
        <f t="shared" si="132"/>
        <v>0</v>
      </c>
      <c r="J536" s="51">
        <f t="shared" si="133"/>
        <v>100</v>
      </c>
      <c r="K536" s="51">
        <f t="shared" si="134"/>
        <v>16.484440706476029</v>
      </c>
    </row>
    <row r="537" spans="1:11">
      <c r="A537" s="54" t="s">
        <v>23</v>
      </c>
      <c r="B537" s="49" t="s">
        <v>24</v>
      </c>
      <c r="C537" s="50">
        <v>661995931</v>
      </c>
      <c r="D537" s="50">
        <v>697397440</v>
      </c>
      <c r="E537" s="50">
        <v>285040296</v>
      </c>
      <c r="F537" s="50">
        <v>697397440</v>
      </c>
      <c r="G537" s="50">
        <f t="shared" si="130"/>
        <v>35401509</v>
      </c>
      <c r="H537" s="50">
        <f t="shared" si="131"/>
        <v>-412357144</v>
      </c>
      <c r="I537" s="51">
        <f t="shared" si="132"/>
        <v>5.3476928395198797</v>
      </c>
      <c r="J537" s="51">
        <f t="shared" si="133"/>
        <v>244.66626290621028</v>
      </c>
      <c r="K537" s="51">
        <f t="shared" si="134"/>
        <v>100</v>
      </c>
    </row>
    <row r="538" spans="1:11" ht="26.4">
      <c r="A538" s="55" t="s">
        <v>25</v>
      </c>
      <c r="B538" s="49" t="s">
        <v>26</v>
      </c>
      <c r="C538" s="50">
        <v>644520250</v>
      </c>
      <c r="D538" s="50">
        <v>682619137</v>
      </c>
      <c r="E538" s="50">
        <v>280040296</v>
      </c>
      <c r="F538" s="50">
        <v>682619137</v>
      </c>
      <c r="G538" s="50">
        <f t="shared" si="130"/>
        <v>38098887</v>
      </c>
      <c r="H538" s="50">
        <f t="shared" si="131"/>
        <v>-402578841</v>
      </c>
      <c r="I538" s="51">
        <f t="shared" si="132"/>
        <v>5.9112009281322031</v>
      </c>
      <c r="J538" s="51">
        <f t="shared" si="133"/>
        <v>243.75746874656926</v>
      </c>
      <c r="K538" s="51">
        <f t="shared" si="134"/>
        <v>100</v>
      </c>
    </row>
    <row r="539" spans="1:11" ht="26.4">
      <c r="A539" s="55" t="s">
        <v>505</v>
      </c>
      <c r="B539" s="49" t="s">
        <v>506</v>
      </c>
      <c r="C539" s="50">
        <v>17475681</v>
      </c>
      <c r="D539" s="50">
        <v>14778303</v>
      </c>
      <c r="E539" s="50">
        <v>5000000</v>
      </c>
      <c r="F539" s="50">
        <v>14778303</v>
      </c>
      <c r="G539" s="50">
        <f t="shared" si="130"/>
        <v>-2697378</v>
      </c>
      <c r="H539" s="50">
        <f t="shared" si="131"/>
        <v>-9778303</v>
      </c>
      <c r="I539" s="51">
        <f t="shared" si="132"/>
        <v>-15.435037982210815</v>
      </c>
      <c r="J539" s="51">
        <f t="shared" si="133"/>
        <v>295.56605999999999</v>
      </c>
      <c r="K539" s="51">
        <f t="shared" si="134"/>
        <v>100</v>
      </c>
    </row>
    <row r="540" spans="1:11">
      <c r="A540" s="48" t="s">
        <v>27</v>
      </c>
      <c r="B540" s="49" t="s">
        <v>28</v>
      </c>
      <c r="C540" s="50">
        <v>136132020.81999999</v>
      </c>
      <c r="D540" s="50">
        <v>698560923</v>
      </c>
      <c r="E540" s="50">
        <v>285191729</v>
      </c>
      <c r="F540" s="50">
        <v>245718699.27000001</v>
      </c>
      <c r="G540" s="50">
        <f t="shared" si="130"/>
        <v>109586678.45000002</v>
      </c>
      <c r="H540" s="50">
        <f t="shared" si="131"/>
        <v>39473029.729999989</v>
      </c>
      <c r="I540" s="51">
        <f t="shared" si="132"/>
        <v>80.500295073780279</v>
      </c>
      <c r="J540" s="51">
        <f t="shared" si="133"/>
        <v>86.159125347565748</v>
      </c>
      <c r="K540" s="51">
        <f t="shared" si="134"/>
        <v>35.174984912518504</v>
      </c>
    </row>
    <row r="541" spans="1:11">
      <c r="A541" s="54" t="s">
        <v>29</v>
      </c>
      <c r="B541" s="49" t="s">
        <v>30</v>
      </c>
      <c r="C541" s="50">
        <v>133270433.45999999</v>
      </c>
      <c r="D541" s="50">
        <v>691261336</v>
      </c>
      <c r="E541" s="50">
        <v>283160195</v>
      </c>
      <c r="F541" s="50">
        <v>243090059.33000001</v>
      </c>
      <c r="G541" s="50">
        <f t="shared" si="130"/>
        <v>109819625.87000002</v>
      </c>
      <c r="H541" s="50">
        <f t="shared" si="131"/>
        <v>40070135.669999987</v>
      </c>
      <c r="I541" s="51">
        <f t="shared" si="132"/>
        <v>82.403593219317827</v>
      </c>
      <c r="J541" s="51">
        <f t="shared" si="133"/>
        <v>85.848951802706594</v>
      </c>
      <c r="K541" s="51">
        <f t="shared" si="134"/>
        <v>35.166158827375817</v>
      </c>
    </row>
    <row r="542" spans="1:11">
      <c r="A542" s="55" t="s">
        <v>31</v>
      </c>
      <c r="B542" s="49" t="s">
        <v>32</v>
      </c>
      <c r="C542" s="50">
        <v>4811961.42</v>
      </c>
      <c r="D542" s="50">
        <v>15597882</v>
      </c>
      <c r="E542" s="50">
        <v>6246079</v>
      </c>
      <c r="F542" s="50">
        <v>5336827.63</v>
      </c>
      <c r="G542" s="50">
        <f t="shared" si="130"/>
        <v>524866.21</v>
      </c>
      <c r="H542" s="50">
        <f t="shared" si="131"/>
        <v>909251.37000000011</v>
      </c>
      <c r="I542" s="51">
        <f t="shared" si="132"/>
        <v>10.907531548746292</v>
      </c>
      <c r="J542" s="51">
        <f t="shared" si="133"/>
        <v>85.442845503555105</v>
      </c>
      <c r="K542" s="51">
        <f t="shared" si="134"/>
        <v>34.215078880581352</v>
      </c>
    </row>
    <row r="543" spans="1:11">
      <c r="A543" s="56" t="s">
        <v>33</v>
      </c>
      <c r="B543" s="49" t="s">
        <v>34</v>
      </c>
      <c r="C543" s="50">
        <v>3199616.08</v>
      </c>
      <c r="D543" s="50">
        <v>10035584</v>
      </c>
      <c r="E543" s="50">
        <v>4466657</v>
      </c>
      <c r="F543" s="50">
        <v>3572823.78</v>
      </c>
      <c r="G543" s="50">
        <f t="shared" si="130"/>
        <v>373207.69999999972</v>
      </c>
      <c r="H543" s="50">
        <f t="shared" si="131"/>
        <v>893833.2200000002</v>
      </c>
      <c r="I543" s="51">
        <f t="shared" si="132"/>
        <v>11.664140030200116</v>
      </c>
      <c r="J543" s="51">
        <f t="shared" si="133"/>
        <v>79.988765199566473</v>
      </c>
      <c r="K543" s="51">
        <f t="shared" si="134"/>
        <v>35.601553232975775</v>
      </c>
    </row>
    <row r="544" spans="1:11">
      <c r="A544" s="56" t="s">
        <v>35</v>
      </c>
      <c r="B544" s="49" t="s">
        <v>36</v>
      </c>
      <c r="C544" s="50">
        <v>1612345.34</v>
      </c>
      <c r="D544" s="50">
        <v>5562298</v>
      </c>
      <c r="E544" s="50">
        <v>1779422</v>
      </c>
      <c r="F544" s="50">
        <v>1764003.85</v>
      </c>
      <c r="G544" s="50">
        <f t="shared" si="130"/>
        <v>151658.51</v>
      </c>
      <c r="H544" s="50">
        <f t="shared" si="131"/>
        <v>15418.149999999907</v>
      </c>
      <c r="I544" s="51">
        <f t="shared" si="132"/>
        <v>9.4060810818605347</v>
      </c>
      <c r="J544" s="51">
        <f t="shared" si="133"/>
        <v>99.133530438535672</v>
      </c>
      <c r="K544" s="51">
        <f t="shared" si="134"/>
        <v>31.713580430246637</v>
      </c>
    </row>
    <row r="545" spans="1:11">
      <c r="A545" s="57" t="s">
        <v>37</v>
      </c>
      <c r="B545" s="49" t="s">
        <v>38</v>
      </c>
      <c r="C545" s="50">
        <v>254.73</v>
      </c>
      <c r="D545" s="50">
        <v>0</v>
      </c>
      <c r="E545" s="50">
        <v>0</v>
      </c>
      <c r="F545" s="50">
        <v>5136.8</v>
      </c>
      <c r="G545" s="50">
        <f t="shared" si="130"/>
        <v>4882.0700000000006</v>
      </c>
      <c r="H545" s="50">
        <f t="shared" si="131"/>
        <v>-5136.8</v>
      </c>
      <c r="I545" s="51">
        <f t="shared" si="132"/>
        <v>1916.5665606720843</v>
      </c>
      <c r="J545" s="51">
        <f t="shared" si="133"/>
        <v>0</v>
      </c>
      <c r="K545" s="51">
        <f t="shared" si="134"/>
        <v>0</v>
      </c>
    </row>
    <row r="546" spans="1:11">
      <c r="A546" s="55" t="s">
        <v>39</v>
      </c>
      <c r="B546" s="49" t="s">
        <v>40</v>
      </c>
      <c r="C546" s="50">
        <v>116624301.09999999</v>
      </c>
      <c r="D546" s="50">
        <v>643885481</v>
      </c>
      <c r="E546" s="50">
        <v>261729534</v>
      </c>
      <c r="F546" s="50">
        <v>223612001.63</v>
      </c>
      <c r="G546" s="50">
        <f t="shared" si="130"/>
        <v>106987700.53</v>
      </c>
      <c r="H546" s="50">
        <f t="shared" si="131"/>
        <v>38117532.370000005</v>
      </c>
      <c r="I546" s="51">
        <f t="shared" si="132"/>
        <v>91.737056103138372</v>
      </c>
      <c r="J546" s="51">
        <f t="shared" si="133"/>
        <v>85.43628921526296</v>
      </c>
      <c r="K546" s="51">
        <f t="shared" si="134"/>
        <v>34.728536087304626</v>
      </c>
    </row>
    <row r="547" spans="1:11">
      <c r="A547" s="56" t="s">
        <v>41</v>
      </c>
      <c r="B547" s="49" t="s">
        <v>42</v>
      </c>
      <c r="C547" s="50">
        <v>116624301.09999999</v>
      </c>
      <c r="D547" s="50">
        <v>643885481</v>
      </c>
      <c r="E547" s="50">
        <v>261729534</v>
      </c>
      <c r="F547" s="50">
        <v>223612001.63</v>
      </c>
      <c r="G547" s="50">
        <f t="shared" si="130"/>
        <v>106987700.53</v>
      </c>
      <c r="H547" s="50">
        <f t="shared" si="131"/>
        <v>38117532.370000005</v>
      </c>
      <c r="I547" s="51">
        <f t="shared" si="132"/>
        <v>91.737056103138372</v>
      </c>
      <c r="J547" s="51">
        <f t="shared" si="133"/>
        <v>85.43628921526296</v>
      </c>
      <c r="K547" s="51">
        <f t="shared" si="134"/>
        <v>34.728536087304626</v>
      </c>
    </row>
    <row r="548" spans="1:11" ht="26.4">
      <c r="A548" s="55" t="s">
        <v>45</v>
      </c>
      <c r="B548" s="49" t="s">
        <v>46</v>
      </c>
      <c r="C548" s="50">
        <v>11834170.939999999</v>
      </c>
      <c r="D548" s="50">
        <v>31777973</v>
      </c>
      <c r="E548" s="50">
        <v>15184582</v>
      </c>
      <c r="F548" s="50">
        <v>14141230.07</v>
      </c>
      <c r="G548" s="50">
        <f t="shared" si="130"/>
        <v>2307059.1300000008</v>
      </c>
      <c r="H548" s="50">
        <f t="shared" si="131"/>
        <v>1043351.9299999997</v>
      </c>
      <c r="I548" s="51">
        <f t="shared" si="132"/>
        <v>19.494894418011512</v>
      </c>
      <c r="J548" s="51">
        <f t="shared" si="133"/>
        <v>93.128872892253483</v>
      </c>
      <c r="K548" s="51">
        <f t="shared" si="134"/>
        <v>44.500100966162947</v>
      </c>
    </row>
    <row r="549" spans="1:11">
      <c r="A549" s="56" t="s">
        <v>47</v>
      </c>
      <c r="B549" s="49" t="s">
        <v>48</v>
      </c>
      <c r="C549" s="50">
        <v>97220.37</v>
      </c>
      <c r="D549" s="50">
        <v>124128</v>
      </c>
      <c r="E549" s="50">
        <v>0</v>
      </c>
      <c r="F549" s="50">
        <v>117601.01</v>
      </c>
      <c r="G549" s="50">
        <f t="shared" si="130"/>
        <v>20380.64</v>
      </c>
      <c r="H549" s="50">
        <f t="shared" si="131"/>
        <v>-117601.01</v>
      </c>
      <c r="I549" s="51">
        <f t="shared" si="132"/>
        <v>20.963343381639049</v>
      </c>
      <c r="J549" s="51">
        <f t="shared" si="133"/>
        <v>0</v>
      </c>
      <c r="K549" s="51">
        <f t="shared" si="134"/>
        <v>94.741726282547049</v>
      </c>
    </row>
    <row r="550" spans="1:11" ht="26.4">
      <c r="A550" s="57" t="s">
        <v>49</v>
      </c>
      <c r="B550" s="49" t="s">
        <v>50</v>
      </c>
      <c r="C550" s="50">
        <v>97220.37</v>
      </c>
      <c r="D550" s="50">
        <v>124128</v>
      </c>
      <c r="E550" s="50">
        <v>0</v>
      </c>
      <c r="F550" s="50">
        <v>117601.01</v>
      </c>
      <c r="G550" s="50">
        <f t="shared" si="130"/>
        <v>20380.64</v>
      </c>
      <c r="H550" s="50">
        <f t="shared" si="131"/>
        <v>-117601.01</v>
      </c>
      <c r="I550" s="51">
        <f t="shared" si="132"/>
        <v>20.963343381639049</v>
      </c>
      <c r="J550" s="51">
        <f t="shared" si="133"/>
        <v>0</v>
      </c>
      <c r="K550" s="51">
        <f t="shared" si="134"/>
        <v>94.741726282547049</v>
      </c>
    </row>
    <row r="551" spans="1:11" ht="26.4">
      <c r="A551" s="58" t="s">
        <v>51</v>
      </c>
      <c r="B551" s="49" t="s">
        <v>52</v>
      </c>
      <c r="C551" s="50">
        <v>97220.37</v>
      </c>
      <c r="D551" s="50">
        <v>105961</v>
      </c>
      <c r="E551" s="50">
        <v>0</v>
      </c>
      <c r="F551" s="50">
        <v>105681.01</v>
      </c>
      <c r="G551" s="50">
        <f t="shared" si="130"/>
        <v>8460.64</v>
      </c>
      <c r="H551" s="50">
        <f t="shared" si="131"/>
        <v>-105681.01</v>
      </c>
      <c r="I551" s="51">
        <f t="shared" si="132"/>
        <v>8.7025383672166612</v>
      </c>
      <c r="J551" s="51">
        <f t="shared" si="133"/>
        <v>0</v>
      </c>
      <c r="K551" s="51">
        <f t="shared" si="134"/>
        <v>99.73576127065617</v>
      </c>
    </row>
    <row r="552" spans="1:11" ht="26.4">
      <c r="A552" s="58" t="s">
        <v>95</v>
      </c>
      <c r="B552" s="49" t="s">
        <v>96</v>
      </c>
      <c r="C552" s="50">
        <v>0</v>
      </c>
      <c r="D552" s="50">
        <v>18167</v>
      </c>
      <c r="E552" s="50">
        <v>0</v>
      </c>
      <c r="F552" s="50">
        <v>11920</v>
      </c>
      <c r="G552" s="50">
        <f t="shared" si="130"/>
        <v>11920</v>
      </c>
      <c r="H552" s="50">
        <f t="shared" si="131"/>
        <v>-11920</v>
      </c>
      <c r="I552" s="51">
        <f t="shared" si="132"/>
        <v>0</v>
      </c>
      <c r="J552" s="51">
        <f t="shared" si="133"/>
        <v>0</v>
      </c>
      <c r="K552" s="51">
        <f t="shared" si="134"/>
        <v>65.613474982110418</v>
      </c>
    </row>
    <row r="553" spans="1:11" ht="52.8">
      <c r="A553" s="56" t="s">
        <v>153</v>
      </c>
      <c r="B553" s="49" t="s">
        <v>154</v>
      </c>
      <c r="C553" s="50">
        <v>5144554.75</v>
      </c>
      <c r="D553" s="50">
        <v>16875542</v>
      </c>
      <c r="E553" s="50">
        <v>10184582</v>
      </c>
      <c r="F553" s="50">
        <v>6198965.7000000002</v>
      </c>
      <c r="G553" s="50">
        <f t="shared" si="130"/>
        <v>1054410.9500000002</v>
      </c>
      <c r="H553" s="50">
        <f t="shared" si="131"/>
        <v>3985616.3</v>
      </c>
      <c r="I553" s="51">
        <f t="shared" si="132"/>
        <v>20.495669717578565</v>
      </c>
      <c r="J553" s="51">
        <f t="shared" si="133"/>
        <v>60.866176932936476</v>
      </c>
      <c r="K553" s="51">
        <f t="shared" si="134"/>
        <v>36.733431732148219</v>
      </c>
    </row>
    <row r="554" spans="1:11" ht="39.6">
      <c r="A554" s="57" t="s">
        <v>155</v>
      </c>
      <c r="B554" s="49" t="s">
        <v>156</v>
      </c>
      <c r="C554" s="50">
        <v>85102.53</v>
      </c>
      <c r="D554" s="50">
        <v>762897</v>
      </c>
      <c r="E554" s="50">
        <v>603897</v>
      </c>
      <c r="F554" s="50">
        <v>83031.83</v>
      </c>
      <c r="G554" s="50">
        <f t="shared" si="130"/>
        <v>-2070.6999999999971</v>
      </c>
      <c r="H554" s="50">
        <f t="shared" si="131"/>
        <v>520865.17</v>
      </c>
      <c r="I554" s="51">
        <f t="shared" si="132"/>
        <v>-2.4331826562618062</v>
      </c>
      <c r="J554" s="51">
        <f t="shared" si="133"/>
        <v>13.749336393457826</v>
      </c>
      <c r="K554" s="51">
        <f t="shared" si="134"/>
        <v>10.883753639088894</v>
      </c>
    </row>
    <row r="555" spans="1:11" ht="66">
      <c r="A555" s="57" t="s">
        <v>243</v>
      </c>
      <c r="B555" s="49" t="s">
        <v>244</v>
      </c>
      <c r="C555" s="50">
        <v>5059452.22</v>
      </c>
      <c r="D555" s="50">
        <v>16112645</v>
      </c>
      <c r="E555" s="50">
        <v>9580685</v>
      </c>
      <c r="F555" s="50">
        <v>6115933.8700000001</v>
      </c>
      <c r="G555" s="50">
        <f t="shared" si="130"/>
        <v>1056481.6500000004</v>
      </c>
      <c r="H555" s="50">
        <f t="shared" si="131"/>
        <v>3464751.13</v>
      </c>
      <c r="I555" s="51">
        <f t="shared" si="132"/>
        <v>20.881344542077727</v>
      </c>
      <c r="J555" s="51">
        <f t="shared" si="133"/>
        <v>63.836081344914277</v>
      </c>
      <c r="K555" s="51">
        <f t="shared" si="134"/>
        <v>37.957355046300592</v>
      </c>
    </row>
    <row r="556" spans="1:11">
      <c r="A556" s="56" t="s">
        <v>183</v>
      </c>
      <c r="B556" s="49" t="s">
        <v>184</v>
      </c>
      <c r="C556" s="50">
        <v>6592395.8200000003</v>
      </c>
      <c r="D556" s="50">
        <v>14778303</v>
      </c>
      <c r="E556" s="50">
        <v>5000000</v>
      </c>
      <c r="F556" s="50">
        <v>7824663.3600000003</v>
      </c>
      <c r="G556" s="50">
        <f t="shared" si="130"/>
        <v>1232267.54</v>
      </c>
      <c r="H556" s="50">
        <f t="shared" si="131"/>
        <v>-2824663.3600000003</v>
      </c>
      <c r="I556" s="51">
        <f t="shared" si="132"/>
        <v>18.692256558102116</v>
      </c>
      <c r="J556" s="51">
        <f t="shared" si="133"/>
        <v>156.49326720000002</v>
      </c>
      <c r="K556" s="51">
        <f t="shared" si="134"/>
        <v>52.946967997611097</v>
      </c>
    </row>
    <row r="557" spans="1:11">
      <c r="A557" s="54" t="s">
        <v>53</v>
      </c>
      <c r="B557" s="49" t="s">
        <v>54</v>
      </c>
      <c r="C557" s="50">
        <v>2861587.36</v>
      </c>
      <c r="D557" s="50">
        <v>7299587</v>
      </c>
      <c r="E557" s="50">
        <v>2031534</v>
      </c>
      <c r="F557" s="50">
        <v>2628639.94</v>
      </c>
      <c r="G557" s="50">
        <f t="shared" si="130"/>
        <v>-232947.41999999993</v>
      </c>
      <c r="H557" s="50">
        <f t="shared" si="131"/>
        <v>-597105.93999999994</v>
      </c>
      <c r="I557" s="51">
        <f t="shared" si="132"/>
        <v>-8.1404965389559152</v>
      </c>
      <c r="J557" s="51">
        <f t="shared" si="133"/>
        <v>129.3918753021116</v>
      </c>
      <c r="K557" s="51">
        <f t="shared" si="134"/>
        <v>36.010803624917408</v>
      </c>
    </row>
    <row r="558" spans="1:11">
      <c r="A558" s="55" t="s">
        <v>55</v>
      </c>
      <c r="B558" s="49" t="s">
        <v>56</v>
      </c>
      <c r="C558" s="50">
        <v>493049.59999999998</v>
      </c>
      <c r="D558" s="50">
        <v>4969587</v>
      </c>
      <c r="E558" s="50">
        <v>741534</v>
      </c>
      <c r="F558" s="50">
        <v>1021477.63</v>
      </c>
      <c r="G558" s="50">
        <f t="shared" si="130"/>
        <v>528428.03</v>
      </c>
      <c r="H558" s="50">
        <f t="shared" si="131"/>
        <v>-279943.63</v>
      </c>
      <c r="I558" s="51">
        <f t="shared" si="132"/>
        <v>107.17543022040786</v>
      </c>
      <c r="J558" s="51">
        <f t="shared" si="133"/>
        <v>137.751961474457</v>
      </c>
      <c r="K558" s="51">
        <f t="shared" si="134"/>
        <v>20.554577875384815</v>
      </c>
    </row>
    <row r="559" spans="1:11">
      <c r="A559" s="55" t="s">
        <v>185</v>
      </c>
      <c r="B559" s="49" t="s">
        <v>186</v>
      </c>
      <c r="C559" s="50">
        <v>2368537.7599999998</v>
      </c>
      <c r="D559" s="50">
        <v>2330000</v>
      </c>
      <c r="E559" s="50">
        <v>1290000</v>
      </c>
      <c r="F559" s="50">
        <v>1607162.31</v>
      </c>
      <c r="G559" s="50">
        <f t="shared" si="130"/>
        <v>-761375.44999999972</v>
      </c>
      <c r="H559" s="50">
        <f t="shared" si="131"/>
        <v>-317162.31000000006</v>
      </c>
      <c r="I559" s="51">
        <f t="shared" si="132"/>
        <v>-32.145379434440585</v>
      </c>
      <c r="J559" s="51">
        <f t="shared" si="133"/>
        <v>124.58622558139535</v>
      </c>
      <c r="K559" s="51">
        <f t="shared" si="134"/>
        <v>68.976923175965666</v>
      </c>
    </row>
    <row r="560" spans="1:11" ht="52.8">
      <c r="A560" s="56" t="s">
        <v>288</v>
      </c>
      <c r="B560" s="49" t="s">
        <v>289</v>
      </c>
      <c r="C560" s="50">
        <v>2368537.7599999998</v>
      </c>
      <c r="D560" s="50">
        <v>2330000</v>
      </c>
      <c r="E560" s="50">
        <v>1290000</v>
      </c>
      <c r="F560" s="50">
        <v>1607162.31</v>
      </c>
      <c r="G560" s="50">
        <f t="shared" si="130"/>
        <v>-761375.44999999972</v>
      </c>
      <c r="H560" s="50">
        <f t="shared" si="131"/>
        <v>-317162.31000000006</v>
      </c>
      <c r="I560" s="51">
        <f t="shared" si="132"/>
        <v>-32.145379434440585</v>
      </c>
      <c r="J560" s="51">
        <f t="shared" si="133"/>
        <v>124.58622558139535</v>
      </c>
      <c r="K560" s="51">
        <f t="shared" si="134"/>
        <v>68.976923175965666</v>
      </c>
    </row>
    <row r="561" spans="1:11" ht="39.6">
      <c r="A561" s="57" t="s">
        <v>290</v>
      </c>
      <c r="B561" s="49" t="s">
        <v>291</v>
      </c>
      <c r="C561" s="50">
        <v>2368303.88</v>
      </c>
      <c r="D561" s="50">
        <v>2280000</v>
      </c>
      <c r="E561" s="50">
        <v>1290000</v>
      </c>
      <c r="F561" s="50">
        <v>1589162.31</v>
      </c>
      <c r="G561" s="50">
        <f t="shared" si="130"/>
        <v>-779141.56999999983</v>
      </c>
      <c r="H561" s="50">
        <f t="shared" si="131"/>
        <v>-299162.31000000006</v>
      </c>
      <c r="I561" s="51">
        <f t="shared" si="132"/>
        <v>-32.898716105637575</v>
      </c>
      <c r="J561" s="51">
        <f t="shared" si="133"/>
        <v>123.19087674418606</v>
      </c>
      <c r="K561" s="51">
        <f t="shared" si="134"/>
        <v>69.700101315789482</v>
      </c>
    </row>
    <row r="562" spans="1:11" ht="66">
      <c r="A562" s="57" t="s">
        <v>292</v>
      </c>
      <c r="B562" s="49" t="s">
        <v>293</v>
      </c>
      <c r="C562" s="50">
        <v>233.88</v>
      </c>
      <c r="D562" s="50">
        <v>50000</v>
      </c>
      <c r="E562" s="50">
        <v>0</v>
      </c>
      <c r="F562" s="50">
        <v>18000</v>
      </c>
      <c r="G562" s="50">
        <f t="shared" si="130"/>
        <v>17766.12</v>
      </c>
      <c r="H562" s="50">
        <f t="shared" si="131"/>
        <v>-18000</v>
      </c>
      <c r="I562" s="51">
        <f t="shared" si="132"/>
        <v>7596.2544894817856</v>
      </c>
      <c r="J562" s="51">
        <f t="shared" si="133"/>
        <v>0</v>
      </c>
      <c r="K562" s="51">
        <f t="shared" si="134"/>
        <v>36</v>
      </c>
    </row>
    <row r="563" spans="1:11">
      <c r="A563" s="48"/>
      <c r="B563" s="49" t="s">
        <v>57</v>
      </c>
      <c r="C563" s="50">
        <v>525999885.07999998</v>
      </c>
      <c r="D563" s="50">
        <v>-108820</v>
      </c>
      <c r="E563" s="50">
        <v>0</v>
      </c>
      <c r="F563" s="50">
        <v>452464667.63999999</v>
      </c>
      <c r="G563" s="50">
        <f t="shared" si="130"/>
        <v>-73535217.439999998</v>
      </c>
      <c r="H563" s="50">
        <f t="shared" si="131"/>
        <v>-452464667.63999999</v>
      </c>
      <c r="I563" s="51">
        <f t="shared" si="132"/>
        <v>-13.980082415572383</v>
      </c>
      <c r="J563" s="51">
        <f t="shared" si="133"/>
        <v>0</v>
      </c>
      <c r="K563" s="51">
        <f t="shared" si="134"/>
        <v>-415791.82837713649</v>
      </c>
    </row>
    <row r="564" spans="1:11">
      <c r="A564" s="48" t="s">
        <v>58</v>
      </c>
      <c r="B564" s="49" t="s">
        <v>59</v>
      </c>
      <c r="C564" s="50">
        <v>-525999885.07999998</v>
      </c>
      <c r="D564" s="50">
        <v>108820</v>
      </c>
      <c r="E564" s="50">
        <v>0</v>
      </c>
      <c r="F564" s="50">
        <v>-452464667.63999999</v>
      </c>
      <c r="G564" s="50">
        <f t="shared" si="130"/>
        <v>73535217.439999998</v>
      </c>
      <c r="H564" s="50">
        <f t="shared" si="131"/>
        <v>452464667.63999999</v>
      </c>
      <c r="I564" s="51">
        <f t="shared" si="132"/>
        <v>-13.980082415572383</v>
      </c>
      <c r="J564" s="51">
        <f t="shared" si="133"/>
        <v>0</v>
      </c>
      <c r="K564" s="51">
        <f t="shared" si="134"/>
        <v>-415791.82837713649</v>
      </c>
    </row>
    <row r="565" spans="1:11">
      <c r="A565" s="54" t="s">
        <v>60</v>
      </c>
      <c r="B565" s="49" t="s">
        <v>61</v>
      </c>
      <c r="C565" s="50">
        <v>-525999885.07999998</v>
      </c>
      <c r="D565" s="50">
        <v>108820</v>
      </c>
      <c r="E565" s="50">
        <v>0</v>
      </c>
      <c r="F565" s="50">
        <v>-452464667.63999999</v>
      </c>
      <c r="G565" s="50">
        <f t="shared" si="130"/>
        <v>73535217.439999998</v>
      </c>
      <c r="H565" s="50">
        <f t="shared" si="131"/>
        <v>452464667.63999999</v>
      </c>
      <c r="I565" s="51">
        <f t="shared" si="132"/>
        <v>-13.980082415572383</v>
      </c>
      <c r="J565" s="51">
        <f t="shared" si="133"/>
        <v>0</v>
      </c>
      <c r="K565" s="51">
        <f t="shared" si="134"/>
        <v>-415791.82837713649</v>
      </c>
    </row>
    <row r="566" spans="1:11" ht="26.4">
      <c r="A566" s="55" t="s">
        <v>97</v>
      </c>
      <c r="B566" s="49" t="s">
        <v>98</v>
      </c>
      <c r="C566" s="50">
        <v>-3641.36</v>
      </c>
      <c r="D566" s="50">
        <v>108820</v>
      </c>
      <c r="E566" s="50">
        <v>0</v>
      </c>
      <c r="F566" s="50">
        <v>-108819.12</v>
      </c>
      <c r="G566" s="50">
        <f t="shared" si="130"/>
        <v>-105177.76</v>
      </c>
      <c r="H566" s="50">
        <f t="shared" si="131"/>
        <v>108819.12</v>
      </c>
      <c r="I566" s="51">
        <f t="shared" si="132"/>
        <v>2888.4197113166506</v>
      </c>
      <c r="J566" s="51">
        <f t="shared" si="133"/>
        <v>0</v>
      </c>
      <c r="K566" s="51">
        <f t="shared" si="134"/>
        <v>-99.999191325124045</v>
      </c>
    </row>
    <row r="567" spans="1:11" ht="26.4">
      <c r="A567" s="59" t="s">
        <v>103</v>
      </c>
      <c r="B567" s="60" t="s">
        <v>104</v>
      </c>
      <c r="C567" s="61"/>
      <c r="D567" s="61"/>
      <c r="E567" s="61"/>
      <c r="F567" s="61"/>
      <c r="G567" s="61"/>
      <c r="H567" s="61"/>
      <c r="I567" s="62"/>
      <c r="J567" s="62"/>
      <c r="K567" s="62"/>
    </row>
    <row r="568" spans="1:11">
      <c r="A568" s="48" t="s">
        <v>19</v>
      </c>
      <c r="B568" s="49" t="s">
        <v>20</v>
      </c>
      <c r="C568" s="50">
        <v>1494254</v>
      </c>
      <c r="D568" s="50">
        <v>0</v>
      </c>
      <c r="E568" s="50">
        <v>0</v>
      </c>
      <c r="F568" s="50">
        <v>0</v>
      </c>
      <c r="G568" s="50">
        <f t="shared" ref="G568:G580" si="135">F568-C568</f>
        <v>-1494254</v>
      </c>
      <c r="H568" s="50">
        <f t="shared" ref="H568:H580" si="136">E568-F568</f>
        <v>0</v>
      </c>
      <c r="I568" s="51">
        <f t="shared" ref="I568:I580" si="137">IF(ISERROR(F568/C568),0,F568/C568*100-100)</f>
        <v>-100</v>
      </c>
      <c r="J568" s="51">
        <f t="shared" ref="J568:J580" si="138">IF(ISERROR(F568/E568),0,F568/E568*100)</f>
        <v>0</v>
      </c>
      <c r="K568" s="51">
        <f t="shared" ref="K568:K580" si="139">IF(ISERROR(F568/D568),0,F568/D568*100)</f>
        <v>0</v>
      </c>
    </row>
    <row r="569" spans="1:11">
      <c r="A569" s="54" t="s">
        <v>23</v>
      </c>
      <c r="B569" s="49" t="s">
        <v>24</v>
      </c>
      <c r="C569" s="50">
        <v>1494254</v>
      </c>
      <c r="D569" s="50">
        <v>0</v>
      </c>
      <c r="E569" s="50">
        <v>0</v>
      </c>
      <c r="F569" s="50">
        <v>0</v>
      </c>
      <c r="G569" s="50">
        <f t="shared" si="135"/>
        <v>-1494254</v>
      </c>
      <c r="H569" s="50">
        <f t="shared" si="136"/>
        <v>0</v>
      </c>
      <c r="I569" s="51">
        <f t="shared" si="137"/>
        <v>-100</v>
      </c>
      <c r="J569" s="51">
        <f t="shared" si="138"/>
        <v>0</v>
      </c>
      <c r="K569" s="51">
        <f t="shared" si="139"/>
        <v>0</v>
      </c>
    </row>
    <row r="570" spans="1:11" ht="26.4">
      <c r="A570" s="55" t="s">
        <v>25</v>
      </c>
      <c r="B570" s="49" t="s">
        <v>26</v>
      </c>
      <c r="C570" s="50">
        <v>1494254</v>
      </c>
      <c r="D570" s="50">
        <v>0</v>
      </c>
      <c r="E570" s="50">
        <v>0</v>
      </c>
      <c r="F570" s="50">
        <v>0</v>
      </c>
      <c r="G570" s="50">
        <f t="shared" si="135"/>
        <v>-1494254</v>
      </c>
      <c r="H570" s="50">
        <f t="shared" si="136"/>
        <v>0</v>
      </c>
      <c r="I570" s="51">
        <f t="shared" si="137"/>
        <v>-100</v>
      </c>
      <c r="J570" s="51">
        <f t="shared" si="138"/>
        <v>0</v>
      </c>
      <c r="K570" s="51">
        <f t="shared" si="139"/>
        <v>0</v>
      </c>
    </row>
    <row r="571" spans="1:11">
      <c r="A571" s="48" t="s">
        <v>27</v>
      </c>
      <c r="B571" s="49" t="s">
        <v>28</v>
      </c>
      <c r="C571" s="50">
        <v>134395.51</v>
      </c>
      <c r="D571" s="50">
        <v>0</v>
      </c>
      <c r="E571" s="50">
        <v>0</v>
      </c>
      <c r="F571" s="50">
        <v>0</v>
      </c>
      <c r="G571" s="50">
        <f t="shared" si="135"/>
        <v>-134395.51</v>
      </c>
      <c r="H571" s="50">
        <f t="shared" si="136"/>
        <v>0</v>
      </c>
      <c r="I571" s="51">
        <f t="shared" si="137"/>
        <v>-100</v>
      </c>
      <c r="J571" s="51">
        <f t="shared" si="138"/>
        <v>0</v>
      </c>
      <c r="K571" s="51">
        <f t="shared" si="139"/>
        <v>0</v>
      </c>
    </row>
    <row r="572" spans="1:11">
      <c r="A572" s="54" t="s">
        <v>29</v>
      </c>
      <c r="B572" s="49" t="s">
        <v>30</v>
      </c>
      <c r="C572" s="50">
        <v>61883.51</v>
      </c>
      <c r="D572" s="50">
        <v>0</v>
      </c>
      <c r="E572" s="50">
        <v>0</v>
      </c>
      <c r="F572" s="50">
        <v>0</v>
      </c>
      <c r="G572" s="50">
        <f t="shared" si="135"/>
        <v>-61883.51</v>
      </c>
      <c r="H572" s="50">
        <f t="shared" si="136"/>
        <v>0</v>
      </c>
      <c r="I572" s="51">
        <f t="shared" si="137"/>
        <v>-100</v>
      </c>
      <c r="J572" s="51">
        <f t="shared" si="138"/>
        <v>0</v>
      </c>
      <c r="K572" s="51">
        <f t="shared" si="139"/>
        <v>0</v>
      </c>
    </row>
    <row r="573" spans="1:11">
      <c r="A573" s="55" t="s">
        <v>31</v>
      </c>
      <c r="B573" s="49" t="s">
        <v>32</v>
      </c>
      <c r="C573" s="50">
        <v>61883.51</v>
      </c>
      <c r="D573" s="50">
        <v>0</v>
      </c>
      <c r="E573" s="50">
        <v>0</v>
      </c>
      <c r="F573" s="50">
        <v>0</v>
      </c>
      <c r="G573" s="50">
        <f t="shared" si="135"/>
        <v>-61883.51</v>
      </c>
      <c r="H573" s="50">
        <f t="shared" si="136"/>
        <v>0</v>
      </c>
      <c r="I573" s="51">
        <f t="shared" si="137"/>
        <v>-100</v>
      </c>
      <c r="J573" s="51">
        <f t="shared" si="138"/>
        <v>0</v>
      </c>
      <c r="K573" s="51">
        <f t="shared" si="139"/>
        <v>0</v>
      </c>
    </row>
    <row r="574" spans="1:11">
      <c r="A574" s="56" t="s">
        <v>33</v>
      </c>
      <c r="B574" s="49" t="s">
        <v>34</v>
      </c>
      <c r="C574" s="50">
        <v>5923.05</v>
      </c>
      <c r="D574" s="50">
        <v>0</v>
      </c>
      <c r="E574" s="50">
        <v>0</v>
      </c>
      <c r="F574" s="50">
        <v>0</v>
      </c>
      <c r="G574" s="50">
        <f t="shared" si="135"/>
        <v>-5923.05</v>
      </c>
      <c r="H574" s="50">
        <f t="shared" si="136"/>
        <v>0</v>
      </c>
      <c r="I574" s="51">
        <f t="shared" si="137"/>
        <v>-100</v>
      </c>
      <c r="J574" s="51">
        <f t="shared" si="138"/>
        <v>0</v>
      </c>
      <c r="K574" s="51">
        <f t="shared" si="139"/>
        <v>0</v>
      </c>
    </row>
    <row r="575" spans="1:11">
      <c r="A575" s="56" t="s">
        <v>35</v>
      </c>
      <c r="B575" s="49" t="s">
        <v>36</v>
      </c>
      <c r="C575" s="50">
        <v>55960.46</v>
      </c>
      <c r="D575" s="50">
        <v>0</v>
      </c>
      <c r="E575" s="50">
        <v>0</v>
      </c>
      <c r="F575" s="50">
        <v>0</v>
      </c>
      <c r="G575" s="50">
        <f t="shared" si="135"/>
        <v>-55960.46</v>
      </c>
      <c r="H575" s="50">
        <f t="shared" si="136"/>
        <v>0</v>
      </c>
      <c r="I575" s="51">
        <f t="shared" si="137"/>
        <v>-100</v>
      </c>
      <c r="J575" s="51">
        <f t="shared" si="138"/>
        <v>0</v>
      </c>
      <c r="K575" s="51">
        <f t="shared" si="139"/>
        <v>0</v>
      </c>
    </row>
    <row r="576" spans="1:11">
      <c r="A576" s="54" t="s">
        <v>53</v>
      </c>
      <c r="B576" s="49" t="s">
        <v>54</v>
      </c>
      <c r="C576" s="50">
        <v>72512</v>
      </c>
      <c r="D576" s="50">
        <v>0</v>
      </c>
      <c r="E576" s="50">
        <v>0</v>
      </c>
      <c r="F576" s="50">
        <v>0</v>
      </c>
      <c r="G576" s="50">
        <f t="shared" si="135"/>
        <v>-72512</v>
      </c>
      <c r="H576" s="50">
        <f t="shared" si="136"/>
        <v>0</v>
      </c>
      <c r="I576" s="51">
        <f t="shared" si="137"/>
        <v>-100</v>
      </c>
      <c r="J576" s="51">
        <f t="shared" si="138"/>
        <v>0</v>
      </c>
      <c r="K576" s="51">
        <f t="shared" si="139"/>
        <v>0</v>
      </c>
    </row>
    <row r="577" spans="1:11">
      <c r="A577" s="55" t="s">
        <v>55</v>
      </c>
      <c r="B577" s="49" t="s">
        <v>56</v>
      </c>
      <c r="C577" s="50">
        <v>72512</v>
      </c>
      <c r="D577" s="50">
        <v>0</v>
      </c>
      <c r="E577" s="50">
        <v>0</v>
      </c>
      <c r="F577" s="50">
        <v>0</v>
      </c>
      <c r="G577" s="50">
        <f t="shared" si="135"/>
        <v>-72512</v>
      </c>
      <c r="H577" s="50">
        <f t="shared" si="136"/>
        <v>0</v>
      </c>
      <c r="I577" s="51">
        <f t="shared" si="137"/>
        <v>-100</v>
      </c>
      <c r="J577" s="51">
        <f t="shared" si="138"/>
        <v>0</v>
      </c>
      <c r="K577" s="51">
        <f t="shared" si="139"/>
        <v>0</v>
      </c>
    </row>
    <row r="578" spans="1:11">
      <c r="A578" s="48"/>
      <c r="B578" s="49" t="s">
        <v>57</v>
      </c>
      <c r="C578" s="50">
        <v>1359858.49</v>
      </c>
      <c r="D578" s="50">
        <v>0</v>
      </c>
      <c r="E578" s="50">
        <v>0</v>
      </c>
      <c r="F578" s="50">
        <v>0</v>
      </c>
      <c r="G578" s="50">
        <f t="shared" si="135"/>
        <v>-1359858.49</v>
      </c>
      <c r="H578" s="50">
        <f t="shared" si="136"/>
        <v>0</v>
      </c>
      <c r="I578" s="51">
        <f t="shared" si="137"/>
        <v>-100</v>
      </c>
      <c r="J578" s="51">
        <f t="shared" si="138"/>
        <v>0</v>
      </c>
      <c r="K578" s="51">
        <f t="shared" si="139"/>
        <v>0</v>
      </c>
    </row>
    <row r="579" spans="1:11">
      <c r="A579" s="48" t="s">
        <v>58</v>
      </c>
      <c r="B579" s="49" t="s">
        <v>59</v>
      </c>
      <c r="C579" s="50">
        <v>-1359858.49</v>
      </c>
      <c r="D579" s="50">
        <v>0</v>
      </c>
      <c r="E579" s="50">
        <v>0</v>
      </c>
      <c r="F579" s="50">
        <v>0</v>
      </c>
      <c r="G579" s="50">
        <f t="shared" si="135"/>
        <v>1359858.49</v>
      </c>
      <c r="H579" s="50">
        <f t="shared" si="136"/>
        <v>0</v>
      </c>
      <c r="I579" s="51">
        <f t="shared" si="137"/>
        <v>-100</v>
      </c>
      <c r="J579" s="51">
        <f t="shared" si="138"/>
        <v>0</v>
      </c>
      <c r="K579" s="51">
        <f t="shared" si="139"/>
        <v>0</v>
      </c>
    </row>
    <row r="580" spans="1:11">
      <c r="A580" s="54" t="s">
        <v>60</v>
      </c>
      <c r="B580" s="49" t="s">
        <v>61</v>
      </c>
      <c r="C580" s="50">
        <v>-1359858.49</v>
      </c>
      <c r="D580" s="50">
        <v>0</v>
      </c>
      <c r="E580" s="50">
        <v>0</v>
      </c>
      <c r="F580" s="50">
        <v>0</v>
      </c>
      <c r="G580" s="50">
        <f t="shared" si="135"/>
        <v>1359858.49</v>
      </c>
      <c r="H580" s="50">
        <f t="shared" si="136"/>
        <v>0</v>
      </c>
      <c r="I580" s="51">
        <f t="shared" si="137"/>
        <v>-100</v>
      </c>
      <c r="J580" s="51">
        <f t="shared" si="138"/>
        <v>0</v>
      </c>
      <c r="K580" s="51">
        <f t="shared" si="139"/>
        <v>0</v>
      </c>
    </row>
    <row r="581" spans="1:11" ht="26.4">
      <c r="A581" s="63" t="s">
        <v>307</v>
      </c>
      <c r="B581" s="60" t="s">
        <v>541</v>
      </c>
      <c r="C581" s="61"/>
      <c r="D581" s="61"/>
      <c r="E581" s="61"/>
      <c r="F581" s="61"/>
      <c r="G581" s="61"/>
      <c r="H581" s="61"/>
      <c r="I581" s="62"/>
      <c r="J581" s="62"/>
      <c r="K581" s="62"/>
    </row>
    <row r="582" spans="1:11">
      <c r="A582" s="48" t="s">
        <v>19</v>
      </c>
      <c r="B582" s="49" t="s">
        <v>20</v>
      </c>
      <c r="C582" s="50">
        <v>1494254</v>
      </c>
      <c r="D582" s="50">
        <v>0</v>
      </c>
      <c r="E582" s="50">
        <v>0</v>
      </c>
      <c r="F582" s="50">
        <v>0</v>
      </c>
      <c r="G582" s="50">
        <f t="shared" ref="G582:G594" si="140">F582-C582</f>
        <v>-1494254</v>
      </c>
      <c r="H582" s="50">
        <f t="shared" ref="H582:H594" si="141">E582-F582</f>
        <v>0</v>
      </c>
      <c r="I582" s="51">
        <f t="shared" ref="I582:I594" si="142">IF(ISERROR(F582/C582),0,F582/C582*100-100)</f>
        <v>-100</v>
      </c>
      <c r="J582" s="51">
        <f t="shared" ref="J582:J594" si="143">IF(ISERROR(F582/E582),0,F582/E582*100)</f>
        <v>0</v>
      </c>
      <c r="K582" s="51">
        <f t="shared" ref="K582:K594" si="144">IF(ISERROR(F582/D582),0,F582/D582*100)</f>
        <v>0</v>
      </c>
    </row>
    <row r="583" spans="1:11">
      <c r="A583" s="54" t="s">
        <v>23</v>
      </c>
      <c r="B583" s="49" t="s">
        <v>24</v>
      </c>
      <c r="C583" s="50">
        <v>1494254</v>
      </c>
      <c r="D583" s="50">
        <v>0</v>
      </c>
      <c r="E583" s="50">
        <v>0</v>
      </c>
      <c r="F583" s="50">
        <v>0</v>
      </c>
      <c r="G583" s="50">
        <f t="shared" si="140"/>
        <v>-1494254</v>
      </c>
      <c r="H583" s="50">
        <f t="shared" si="141"/>
        <v>0</v>
      </c>
      <c r="I583" s="51">
        <f t="shared" si="142"/>
        <v>-100</v>
      </c>
      <c r="J583" s="51">
        <f t="shared" si="143"/>
        <v>0</v>
      </c>
      <c r="K583" s="51">
        <f t="shared" si="144"/>
        <v>0</v>
      </c>
    </row>
    <row r="584" spans="1:11" ht="26.4">
      <c r="A584" s="55" t="s">
        <v>25</v>
      </c>
      <c r="B584" s="49" t="s">
        <v>26</v>
      </c>
      <c r="C584" s="50">
        <v>1494254</v>
      </c>
      <c r="D584" s="50">
        <v>0</v>
      </c>
      <c r="E584" s="50">
        <v>0</v>
      </c>
      <c r="F584" s="50">
        <v>0</v>
      </c>
      <c r="G584" s="50">
        <f t="shared" si="140"/>
        <v>-1494254</v>
      </c>
      <c r="H584" s="50">
        <f t="shared" si="141"/>
        <v>0</v>
      </c>
      <c r="I584" s="51">
        <f t="shared" si="142"/>
        <v>-100</v>
      </c>
      <c r="J584" s="51">
        <f t="shared" si="143"/>
        <v>0</v>
      </c>
      <c r="K584" s="51">
        <f t="shared" si="144"/>
        <v>0</v>
      </c>
    </row>
    <row r="585" spans="1:11">
      <c r="A585" s="48" t="s">
        <v>27</v>
      </c>
      <c r="B585" s="49" t="s">
        <v>28</v>
      </c>
      <c r="C585" s="50">
        <v>134395.51</v>
      </c>
      <c r="D585" s="50">
        <v>0</v>
      </c>
      <c r="E585" s="50">
        <v>0</v>
      </c>
      <c r="F585" s="50">
        <v>0</v>
      </c>
      <c r="G585" s="50">
        <f t="shared" si="140"/>
        <v>-134395.51</v>
      </c>
      <c r="H585" s="50">
        <f t="shared" si="141"/>
        <v>0</v>
      </c>
      <c r="I585" s="51">
        <f t="shared" si="142"/>
        <v>-100</v>
      </c>
      <c r="J585" s="51">
        <f t="shared" si="143"/>
        <v>0</v>
      </c>
      <c r="K585" s="51">
        <f t="shared" si="144"/>
        <v>0</v>
      </c>
    </row>
    <row r="586" spans="1:11">
      <c r="A586" s="54" t="s">
        <v>29</v>
      </c>
      <c r="B586" s="49" t="s">
        <v>30</v>
      </c>
      <c r="C586" s="50">
        <v>61883.51</v>
      </c>
      <c r="D586" s="50">
        <v>0</v>
      </c>
      <c r="E586" s="50">
        <v>0</v>
      </c>
      <c r="F586" s="50">
        <v>0</v>
      </c>
      <c r="G586" s="50">
        <f t="shared" si="140"/>
        <v>-61883.51</v>
      </c>
      <c r="H586" s="50">
        <f t="shared" si="141"/>
        <v>0</v>
      </c>
      <c r="I586" s="51">
        <f t="shared" si="142"/>
        <v>-100</v>
      </c>
      <c r="J586" s="51">
        <f t="shared" si="143"/>
        <v>0</v>
      </c>
      <c r="K586" s="51">
        <f t="shared" si="144"/>
        <v>0</v>
      </c>
    </row>
    <row r="587" spans="1:11">
      <c r="A587" s="55" t="s">
        <v>31</v>
      </c>
      <c r="B587" s="49" t="s">
        <v>32</v>
      </c>
      <c r="C587" s="50">
        <v>61883.51</v>
      </c>
      <c r="D587" s="50">
        <v>0</v>
      </c>
      <c r="E587" s="50">
        <v>0</v>
      </c>
      <c r="F587" s="50">
        <v>0</v>
      </c>
      <c r="G587" s="50">
        <f t="shared" si="140"/>
        <v>-61883.51</v>
      </c>
      <c r="H587" s="50">
        <f t="shared" si="141"/>
        <v>0</v>
      </c>
      <c r="I587" s="51">
        <f t="shared" si="142"/>
        <v>-100</v>
      </c>
      <c r="J587" s="51">
        <f t="shared" si="143"/>
        <v>0</v>
      </c>
      <c r="K587" s="51">
        <f t="shared" si="144"/>
        <v>0</v>
      </c>
    </row>
    <row r="588" spans="1:11">
      <c r="A588" s="56" t="s">
        <v>33</v>
      </c>
      <c r="B588" s="49" t="s">
        <v>34</v>
      </c>
      <c r="C588" s="50">
        <v>5923.05</v>
      </c>
      <c r="D588" s="50">
        <v>0</v>
      </c>
      <c r="E588" s="50">
        <v>0</v>
      </c>
      <c r="F588" s="50">
        <v>0</v>
      </c>
      <c r="G588" s="50">
        <f t="shared" si="140"/>
        <v>-5923.05</v>
      </c>
      <c r="H588" s="50">
        <f t="shared" si="141"/>
        <v>0</v>
      </c>
      <c r="I588" s="51">
        <f t="shared" si="142"/>
        <v>-100</v>
      </c>
      <c r="J588" s="51">
        <f t="shared" si="143"/>
        <v>0</v>
      </c>
      <c r="K588" s="51">
        <f t="shared" si="144"/>
        <v>0</v>
      </c>
    </row>
    <row r="589" spans="1:11">
      <c r="A589" s="56" t="s">
        <v>35</v>
      </c>
      <c r="B589" s="49" t="s">
        <v>36</v>
      </c>
      <c r="C589" s="50">
        <v>55960.46</v>
      </c>
      <c r="D589" s="50">
        <v>0</v>
      </c>
      <c r="E589" s="50">
        <v>0</v>
      </c>
      <c r="F589" s="50">
        <v>0</v>
      </c>
      <c r="G589" s="50">
        <f t="shared" si="140"/>
        <v>-55960.46</v>
      </c>
      <c r="H589" s="50">
        <f t="shared" si="141"/>
        <v>0</v>
      </c>
      <c r="I589" s="51">
        <f t="shared" si="142"/>
        <v>-100</v>
      </c>
      <c r="J589" s="51">
        <f t="shared" si="143"/>
        <v>0</v>
      </c>
      <c r="K589" s="51">
        <f t="shared" si="144"/>
        <v>0</v>
      </c>
    </row>
    <row r="590" spans="1:11">
      <c r="A590" s="54" t="s">
        <v>53</v>
      </c>
      <c r="B590" s="49" t="s">
        <v>54</v>
      </c>
      <c r="C590" s="50">
        <v>72512</v>
      </c>
      <c r="D590" s="50">
        <v>0</v>
      </c>
      <c r="E590" s="50">
        <v>0</v>
      </c>
      <c r="F590" s="50">
        <v>0</v>
      </c>
      <c r="G590" s="50">
        <f t="shared" si="140"/>
        <v>-72512</v>
      </c>
      <c r="H590" s="50">
        <f t="shared" si="141"/>
        <v>0</v>
      </c>
      <c r="I590" s="51">
        <f t="shared" si="142"/>
        <v>-100</v>
      </c>
      <c r="J590" s="51">
        <f t="shared" si="143"/>
        <v>0</v>
      </c>
      <c r="K590" s="51">
        <f t="shared" si="144"/>
        <v>0</v>
      </c>
    </row>
    <row r="591" spans="1:11">
      <c r="A591" s="55" t="s">
        <v>55</v>
      </c>
      <c r="B591" s="49" t="s">
        <v>56</v>
      </c>
      <c r="C591" s="50">
        <v>72512</v>
      </c>
      <c r="D591" s="50">
        <v>0</v>
      </c>
      <c r="E591" s="50">
        <v>0</v>
      </c>
      <c r="F591" s="50">
        <v>0</v>
      </c>
      <c r="G591" s="50">
        <f t="shared" si="140"/>
        <v>-72512</v>
      </c>
      <c r="H591" s="50">
        <f t="shared" si="141"/>
        <v>0</v>
      </c>
      <c r="I591" s="51">
        <f t="shared" si="142"/>
        <v>-100</v>
      </c>
      <c r="J591" s="51">
        <f t="shared" si="143"/>
        <v>0</v>
      </c>
      <c r="K591" s="51">
        <f t="shared" si="144"/>
        <v>0</v>
      </c>
    </row>
    <row r="592" spans="1:11">
      <c r="A592" s="48"/>
      <c r="B592" s="49" t="s">
        <v>57</v>
      </c>
      <c r="C592" s="50">
        <v>1359858.49</v>
      </c>
      <c r="D592" s="50">
        <v>0</v>
      </c>
      <c r="E592" s="50">
        <v>0</v>
      </c>
      <c r="F592" s="50">
        <v>0</v>
      </c>
      <c r="G592" s="50">
        <f t="shared" si="140"/>
        <v>-1359858.49</v>
      </c>
      <c r="H592" s="50">
        <f t="shared" si="141"/>
        <v>0</v>
      </c>
      <c r="I592" s="51">
        <f t="shared" si="142"/>
        <v>-100</v>
      </c>
      <c r="J592" s="51">
        <f t="shared" si="143"/>
        <v>0</v>
      </c>
      <c r="K592" s="51">
        <f t="shared" si="144"/>
        <v>0</v>
      </c>
    </row>
    <row r="593" spans="1:11">
      <c r="A593" s="48" t="s">
        <v>58</v>
      </c>
      <c r="B593" s="49" t="s">
        <v>59</v>
      </c>
      <c r="C593" s="50">
        <v>-1359858.49</v>
      </c>
      <c r="D593" s="50">
        <v>0</v>
      </c>
      <c r="E593" s="50">
        <v>0</v>
      </c>
      <c r="F593" s="50">
        <v>0</v>
      </c>
      <c r="G593" s="50">
        <f t="shared" si="140"/>
        <v>1359858.49</v>
      </c>
      <c r="H593" s="50">
        <f t="shared" si="141"/>
        <v>0</v>
      </c>
      <c r="I593" s="51">
        <f t="shared" si="142"/>
        <v>-100</v>
      </c>
      <c r="J593" s="51">
        <f t="shared" si="143"/>
        <v>0</v>
      </c>
      <c r="K593" s="51">
        <f t="shared" si="144"/>
        <v>0</v>
      </c>
    </row>
    <row r="594" spans="1:11">
      <c r="A594" s="54" t="s">
        <v>60</v>
      </c>
      <c r="B594" s="49" t="s">
        <v>61</v>
      </c>
      <c r="C594" s="50">
        <v>-1359858.49</v>
      </c>
      <c r="D594" s="50">
        <v>0</v>
      </c>
      <c r="E594" s="50">
        <v>0</v>
      </c>
      <c r="F594" s="50">
        <v>0</v>
      </c>
      <c r="G594" s="50">
        <f t="shared" si="140"/>
        <v>1359858.49</v>
      </c>
      <c r="H594" s="50">
        <f t="shared" si="141"/>
        <v>0</v>
      </c>
      <c r="I594" s="51">
        <f t="shared" si="142"/>
        <v>-100</v>
      </c>
      <c r="J594" s="51">
        <f t="shared" si="143"/>
        <v>0</v>
      </c>
      <c r="K594" s="51">
        <f t="shared" si="144"/>
        <v>0</v>
      </c>
    </row>
    <row r="595" spans="1:11" ht="26.4">
      <c r="A595" s="59" t="s">
        <v>480</v>
      </c>
      <c r="B595" s="60" t="s">
        <v>481</v>
      </c>
      <c r="C595" s="61"/>
      <c r="D595" s="61"/>
      <c r="E595" s="61"/>
      <c r="F595" s="61"/>
      <c r="G595" s="61"/>
      <c r="H595" s="61"/>
      <c r="I595" s="62"/>
      <c r="J595" s="62"/>
      <c r="K595" s="62"/>
    </row>
    <row r="596" spans="1:11">
      <c r="A596" s="48" t="s">
        <v>19</v>
      </c>
      <c r="B596" s="49" t="s">
        <v>20</v>
      </c>
      <c r="C596" s="50">
        <v>342864481.10000002</v>
      </c>
      <c r="D596" s="50">
        <v>346407280</v>
      </c>
      <c r="E596" s="50">
        <v>105155000</v>
      </c>
      <c r="F596" s="50">
        <v>346407433.45999998</v>
      </c>
      <c r="G596" s="50">
        <f t="shared" ref="G596:G613" si="145">F596-C596</f>
        <v>3542952.3599999547</v>
      </c>
      <c r="H596" s="50">
        <f t="shared" ref="H596:H613" si="146">E596-F596</f>
        <v>-241252433.45999998</v>
      </c>
      <c r="I596" s="51">
        <f t="shared" ref="I596:I613" si="147">IF(ISERROR(F596/C596),0,F596/C596*100-100)</f>
        <v>1.033338988230355</v>
      </c>
      <c r="J596" s="51">
        <f t="shared" ref="J596:J613" si="148">IF(ISERROR(F596/E596),0,F596/E596*100)</f>
        <v>329.42554653606578</v>
      </c>
      <c r="K596" s="51">
        <f t="shared" ref="K596:K613" si="149">IF(ISERROR(F596/D596),0,F596/D596*100)</f>
        <v>100.00004430045466</v>
      </c>
    </row>
    <row r="597" spans="1:11">
      <c r="A597" s="54" t="s">
        <v>81</v>
      </c>
      <c r="B597" s="49" t="s">
        <v>82</v>
      </c>
      <c r="C597" s="50">
        <v>10162.1</v>
      </c>
      <c r="D597" s="50">
        <v>0</v>
      </c>
      <c r="E597" s="50">
        <v>0</v>
      </c>
      <c r="F597" s="50">
        <v>153.46</v>
      </c>
      <c r="G597" s="50">
        <f t="shared" si="145"/>
        <v>-10008.640000000001</v>
      </c>
      <c r="H597" s="50">
        <f t="shared" si="146"/>
        <v>-153.46</v>
      </c>
      <c r="I597" s="51">
        <f t="shared" si="147"/>
        <v>-98.489879060430425</v>
      </c>
      <c r="J597" s="51">
        <f t="shared" si="148"/>
        <v>0</v>
      </c>
      <c r="K597" s="51">
        <f t="shared" si="149"/>
        <v>0</v>
      </c>
    </row>
    <row r="598" spans="1:11">
      <c r="A598" s="54" t="s">
        <v>23</v>
      </c>
      <c r="B598" s="49" t="s">
        <v>24</v>
      </c>
      <c r="C598" s="50">
        <v>342854319</v>
      </c>
      <c r="D598" s="50">
        <v>346407280</v>
      </c>
      <c r="E598" s="50">
        <v>105155000</v>
      </c>
      <c r="F598" s="50">
        <v>346407280</v>
      </c>
      <c r="G598" s="50">
        <f t="shared" si="145"/>
        <v>3552961</v>
      </c>
      <c r="H598" s="50">
        <f t="shared" si="146"/>
        <v>-241252280</v>
      </c>
      <c r="I598" s="51">
        <f t="shared" si="147"/>
        <v>1.036288826800515</v>
      </c>
      <c r="J598" s="51">
        <f t="shared" si="148"/>
        <v>329.42540059911562</v>
      </c>
      <c r="K598" s="51">
        <f t="shared" si="149"/>
        <v>100</v>
      </c>
    </row>
    <row r="599" spans="1:11" ht="26.4">
      <c r="A599" s="55" t="s">
        <v>25</v>
      </c>
      <c r="B599" s="49" t="s">
        <v>26</v>
      </c>
      <c r="C599" s="50">
        <v>342854319</v>
      </c>
      <c r="D599" s="50">
        <v>346407280</v>
      </c>
      <c r="E599" s="50">
        <v>105155000</v>
      </c>
      <c r="F599" s="50">
        <v>346407280</v>
      </c>
      <c r="G599" s="50">
        <f t="shared" si="145"/>
        <v>3552961</v>
      </c>
      <c r="H599" s="50">
        <f t="shared" si="146"/>
        <v>-241252280</v>
      </c>
      <c r="I599" s="51">
        <f t="shared" si="147"/>
        <v>1.036288826800515</v>
      </c>
      <c r="J599" s="51">
        <f t="shared" si="148"/>
        <v>329.42540059911562</v>
      </c>
      <c r="K599" s="51">
        <f t="shared" si="149"/>
        <v>100</v>
      </c>
    </row>
    <row r="600" spans="1:11">
      <c r="A600" s="48" t="s">
        <v>27</v>
      </c>
      <c r="B600" s="49" t="s">
        <v>28</v>
      </c>
      <c r="C600" s="50">
        <v>31542095.210000001</v>
      </c>
      <c r="D600" s="50">
        <v>346407280</v>
      </c>
      <c r="E600" s="50">
        <v>105155000</v>
      </c>
      <c r="F600" s="50">
        <v>130132911.64</v>
      </c>
      <c r="G600" s="50">
        <f t="shared" si="145"/>
        <v>98590816.430000007</v>
      </c>
      <c r="H600" s="50">
        <f t="shared" si="146"/>
        <v>-24977911.640000001</v>
      </c>
      <c r="I600" s="51">
        <f t="shared" si="147"/>
        <v>312.56901538596298</v>
      </c>
      <c r="J600" s="51">
        <f t="shared" si="148"/>
        <v>123.75342269982409</v>
      </c>
      <c r="K600" s="51">
        <f t="shared" si="149"/>
        <v>37.566448268639157</v>
      </c>
    </row>
    <row r="601" spans="1:11">
      <c r="A601" s="54" t="s">
        <v>29</v>
      </c>
      <c r="B601" s="49" t="s">
        <v>30</v>
      </c>
      <c r="C601" s="50">
        <v>31542095.210000001</v>
      </c>
      <c r="D601" s="50">
        <v>346407280</v>
      </c>
      <c r="E601" s="50">
        <v>105155000</v>
      </c>
      <c r="F601" s="50">
        <v>130132911.64</v>
      </c>
      <c r="G601" s="50">
        <f t="shared" si="145"/>
        <v>98590816.430000007</v>
      </c>
      <c r="H601" s="50">
        <f t="shared" si="146"/>
        <v>-24977911.640000001</v>
      </c>
      <c r="I601" s="51">
        <f t="shared" si="147"/>
        <v>312.56901538596298</v>
      </c>
      <c r="J601" s="51">
        <f t="shared" si="148"/>
        <v>123.75342269982409</v>
      </c>
      <c r="K601" s="51">
        <f t="shared" si="149"/>
        <v>37.566448268639157</v>
      </c>
    </row>
    <row r="602" spans="1:11">
      <c r="A602" s="55" t="s">
        <v>39</v>
      </c>
      <c r="B602" s="49" t="s">
        <v>40</v>
      </c>
      <c r="C602" s="50">
        <v>31319063.579999998</v>
      </c>
      <c r="D602" s="50">
        <v>346031564</v>
      </c>
      <c r="E602" s="50">
        <v>104980000</v>
      </c>
      <c r="F602" s="50">
        <v>129990773.84999999</v>
      </c>
      <c r="G602" s="50">
        <f t="shared" si="145"/>
        <v>98671710.269999996</v>
      </c>
      <c r="H602" s="50">
        <f t="shared" si="146"/>
        <v>-25010773.849999994</v>
      </c>
      <c r="I602" s="51">
        <f t="shared" si="147"/>
        <v>315.05319441610203</v>
      </c>
      <c r="J602" s="51">
        <f t="shared" si="148"/>
        <v>123.82432258525434</v>
      </c>
      <c r="K602" s="51">
        <f t="shared" si="149"/>
        <v>37.566160828611579</v>
      </c>
    </row>
    <row r="603" spans="1:11">
      <c r="A603" s="56" t="s">
        <v>41</v>
      </c>
      <c r="B603" s="49" t="s">
        <v>42</v>
      </c>
      <c r="C603" s="50">
        <v>31319063.579999998</v>
      </c>
      <c r="D603" s="50">
        <v>346031564</v>
      </c>
      <c r="E603" s="50">
        <v>104980000</v>
      </c>
      <c r="F603" s="50">
        <v>129990773.84999999</v>
      </c>
      <c r="G603" s="50">
        <f t="shared" si="145"/>
        <v>98671710.269999996</v>
      </c>
      <c r="H603" s="50">
        <f t="shared" si="146"/>
        <v>-25010773.849999994</v>
      </c>
      <c r="I603" s="51">
        <f t="shared" si="147"/>
        <v>315.05319441610203</v>
      </c>
      <c r="J603" s="51">
        <f t="shared" si="148"/>
        <v>123.82432258525434</v>
      </c>
      <c r="K603" s="51">
        <f t="shared" si="149"/>
        <v>37.566160828611579</v>
      </c>
    </row>
    <row r="604" spans="1:11" ht="26.4">
      <c r="A604" s="55" t="s">
        <v>45</v>
      </c>
      <c r="B604" s="49" t="s">
        <v>46</v>
      </c>
      <c r="C604" s="50">
        <v>223031.63</v>
      </c>
      <c r="D604" s="50">
        <v>375716</v>
      </c>
      <c r="E604" s="50">
        <v>175000</v>
      </c>
      <c r="F604" s="50">
        <v>142137.79</v>
      </c>
      <c r="G604" s="50">
        <f t="shared" si="145"/>
        <v>-80893.84</v>
      </c>
      <c r="H604" s="50">
        <f t="shared" si="146"/>
        <v>32862.209999999992</v>
      </c>
      <c r="I604" s="51">
        <f t="shared" si="147"/>
        <v>-36.270120072206801</v>
      </c>
      <c r="J604" s="51">
        <f t="shared" si="148"/>
        <v>81.221594285714289</v>
      </c>
      <c r="K604" s="51">
        <f t="shared" si="149"/>
        <v>37.831178336828884</v>
      </c>
    </row>
    <row r="605" spans="1:11">
      <c r="A605" s="56" t="s">
        <v>47</v>
      </c>
      <c r="B605" s="49" t="s">
        <v>48</v>
      </c>
      <c r="C605" s="50">
        <v>69899.929999999993</v>
      </c>
      <c r="D605" s="50">
        <v>55716</v>
      </c>
      <c r="E605" s="50">
        <v>0</v>
      </c>
      <c r="F605" s="50">
        <v>55436.17</v>
      </c>
      <c r="G605" s="50">
        <f t="shared" si="145"/>
        <v>-14463.759999999995</v>
      </c>
      <c r="H605" s="50">
        <f t="shared" si="146"/>
        <v>-55436.17</v>
      </c>
      <c r="I605" s="51">
        <f t="shared" si="147"/>
        <v>-20.692095113686094</v>
      </c>
      <c r="J605" s="51">
        <f t="shared" si="148"/>
        <v>0</v>
      </c>
      <c r="K605" s="51">
        <f t="shared" si="149"/>
        <v>99.497756479287816</v>
      </c>
    </row>
    <row r="606" spans="1:11" ht="26.4">
      <c r="A606" s="57" t="s">
        <v>49</v>
      </c>
      <c r="B606" s="49" t="s">
        <v>50</v>
      </c>
      <c r="C606" s="50">
        <v>69899.929999999993</v>
      </c>
      <c r="D606" s="50">
        <v>55716</v>
      </c>
      <c r="E606" s="50">
        <v>0</v>
      </c>
      <c r="F606" s="50">
        <v>55436.17</v>
      </c>
      <c r="G606" s="50">
        <f t="shared" si="145"/>
        <v>-14463.759999999995</v>
      </c>
      <c r="H606" s="50">
        <f t="shared" si="146"/>
        <v>-55436.17</v>
      </c>
      <c r="I606" s="51">
        <f t="shared" si="147"/>
        <v>-20.692095113686094</v>
      </c>
      <c r="J606" s="51">
        <f t="shared" si="148"/>
        <v>0</v>
      </c>
      <c r="K606" s="51">
        <f t="shared" si="149"/>
        <v>99.497756479287816</v>
      </c>
    </row>
    <row r="607" spans="1:11" ht="26.4">
      <c r="A607" s="58" t="s">
        <v>51</v>
      </c>
      <c r="B607" s="49" t="s">
        <v>52</v>
      </c>
      <c r="C607" s="50">
        <v>69899.929999999993</v>
      </c>
      <c r="D607" s="50">
        <v>55716</v>
      </c>
      <c r="E607" s="50">
        <v>0</v>
      </c>
      <c r="F607" s="50">
        <v>55436.17</v>
      </c>
      <c r="G607" s="50">
        <f t="shared" si="145"/>
        <v>-14463.759999999995</v>
      </c>
      <c r="H607" s="50">
        <f t="shared" si="146"/>
        <v>-55436.17</v>
      </c>
      <c r="I607" s="51">
        <f t="shared" si="147"/>
        <v>-20.692095113686094</v>
      </c>
      <c r="J607" s="51">
        <f t="shared" si="148"/>
        <v>0</v>
      </c>
      <c r="K607" s="51">
        <f t="shared" si="149"/>
        <v>99.497756479287816</v>
      </c>
    </row>
    <row r="608" spans="1:11" ht="52.8">
      <c r="A608" s="56" t="s">
        <v>153</v>
      </c>
      <c r="B608" s="49" t="s">
        <v>154</v>
      </c>
      <c r="C608" s="50">
        <v>153131.70000000001</v>
      </c>
      <c r="D608" s="50">
        <v>320000</v>
      </c>
      <c r="E608" s="50">
        <v>175000</v>
      </c>
      <c r="F608" s="50">
        <v>86701.62</v>
      </c>
      <c r="G608" s="50">
        <f t="shared" si="145"/>
        <v>-66430.080000000016</v>
      </c>
      <c r="H608" s="50">
        <f t="shared" si="146"/>
        <v>88298.38</v>
      </c>
      <c r="I608" s="51">
        <f t="shared" si="147"/>
        <v>-43.381011247181355</v>
      </c>
      <c r="J608" s="51">
        <f t="shared" si="148"/>
        <v>49.543782857142851</v>
      </c>
      <c r="K608" s="51">
        <f t="shared" si="149"/>
        <v>27.094256249999997</v>
      </c>
    </row>
    <row r="609" spans="1:11" ht="39.6">
      <c r="A609" s="57" t="s">
        <v>155</v>
      </c>
      <c r="B609" s="49" t="s">
        <v>156</v>
      </c>
      <c r="C609" s="50">
        <v>39434.050000000003</v>
      </c>
      <c r="D609" s="50">
        <v>120000</v>
      </c>
      <c r="E609" s="50">
        <v>44000</v>
      </c>
      <c r="F609" s="50">
        <v>26248.44</v>
      </c>
      <c r="G609" s="50">
        <f t="shared" si="145"/>
        <v>-13185.610000000004</v>
      </c>
      <c r="H609" s="50">
        <f t="shared" si="146"/>
        <v>17751.560000000001</v>
      </c>
      <c r="I609" s="51">
        <f t="shared" si="147"/>
        <v>-33.437118429377662</v>
      </c>
      <c r="J609" s="51">
        <f t="shared" si="148"/>
        <v>59.655545454545454</v>
      </c>
      <c r="K609" s="51">
        <f t="shared" si="149"/>
        <v>21.873699999999999</v>
      </c>
    </row>
    <row r="610" spans="1:11" ht="66">
      <c r="A610" s="57" t="s">
        <v>243</v>
      </c>
      <c r="B610" s="49" t="s">
        <v>244</v>
      </c>
      <c r="C610" s="50">
        <v>113697.65</v>
      </c>
      <c r="D610" s="50">
        <v>200000</v>
      </c>
      <c r="E610" s="50">
        <v>131000</v>
      </c>
      <c r="F610" s="50">
        <v>60453.18</v>
      </c>
      <c r="G610" s="50">
        <f t="shared" si="145"/>
        <v>-53244.469999999994</v>
      </c>
      <c r="H610" s="50">
        <f t="shared" si="146"/>
        <v>70546.820000000007</v>
      </c>
      <c r="I610" s="51">
        <f t="shared" si="147"/>
        <v>-46.829877310568854</v>
      </c>
      <c r="J610" s="51">
        <f t="shared" si="148"/>
        <v>46.147465648854961</v>
      </c>
      <c r="K610" s="51">
        <f t="shared" si="149"/>
        <v>30.226589999999998</v>
      </c>
    </row>
    <row r="611" spans="1:11">
      <c r="A611" s="48"/>
      <c r="B611" s="49" t="s">
        <v>57</v>
      </c>
      <c r="C611" s="50">
        <v>311322385.88999999</v>
      </c>
      <c r="D611" s="50">
        <v>0</v>
      </c>
      <c r="E611" s="50">
        <v>0</v>
      </c>
      <c r="F611" s="50">
        <v>216274521.81999999</v>
      </c>
      <c r="G611" s="50">
        <f t="shared" si="145"/>
        <v>-95047864.069999993</v>
      </c>
      <c r="H611" s="50">
        <f t="shared" si="146"/>
        <v>-216274521.81999999</v>
      </c>
      <c r="I611" s="51">
        <f t="shared" si="147"/>
        <v>-30.530366069975898</v>
      </c>
      <c r="J611" s="51">
        <f t="shared" si="148"/>
        <v>0</v>
      </c>
      <c r="K611" s="51">
        <f t="shared" si="149"/>
        <v>0</v>
      </c>
    </row>
    <row r="612" spans="1:11">
      <c r="A612" s="48" t="s">
        <v>58</v>
      </c>
      <c r="B612" s="49" t="s">
        <v>59</v>
      </c>
      <c r="C612" s="50">
        <v>-311322385.88999999</v>
      </c>
      <c r="D612" s="50">
        <v>0</v>
      </c>
      <c r="E612" s="50">
        <v>0</v>
      </c>
      <c r="F612" s="50">
        <v>-216274521.81999999</v>
      </c>
      <c r="G612" s="50">
        <f t="shared" si="145"/>
        <v>95047864.069999993</v>
      </c>
      <c r="H612" s="50">
        <f t="shared" si="146"/>
        <v>216274521.81999999</v>
      </c>
      <c r="I612" s="51">
        <f t="shared" si="147"/>
        <v>-30.530366069975898</v>
      </c>
      <c r="J612" s="51">
        <f t="shared" si="148"/>
        <v>0</v>
      </c>
      <c r="K612" s="51">
        <f t="shared" si="149"/>
        <v>0</v>
      </c>
    </row>
    <row r="613" spans="1:11">
      <c r="A613" s="54" t="s">
        <v>60</v>
      </c>
      <c r="B613" s="49" t="s">
        <v>61</v>
      </c>
      <c r="C613" s="50">
        <v>-311322385.88999999</v>
      </c>
      <c r="D613" s="50">
        <v>0</v>
      </c>
      <c r="E613" s="50">
        <v>0</v>
      </c>
      <c r="F613" s="50">
        <v>-216274521.81999999</v>
      </c>
      <c r="G613" s="50">
        <f t="shared" si="145"/>
        <v>95047864.069999993</v>
      </c>
      <c r="H613" s="50">
        <f t="shared" si="146"/>
        <v>216274521.81999999</v>
      </c>
      <c r="I613" s="51">
        <f t="shared" si="147"/>
        <v>-30.530366069975898</v>
      </c>
      <c r="J613" s="51">
        <f t="shared" si="148"/>
        <v>0</v>
      </c>
      <c r="K613" s="51">
        <f t="shared" si="149"/>
        <v>0</v>
      </c>
    </row>
    <row r="614" spans="1:11" ht="26.4">
      <c r="A614" s="63" t="s">
        <v>542</v>
      </c>
      <c r="B614" s="60" t="s">
        <v>543</v>
      </c>
      <c r="C614" s="61"/>
      <c r="D614" s="61"/>
      <c r="E614" s="61"/>
      <c r="F614" s="61"/>
      <c r="G614" s="61"/>
      <c r="H614" s="61"/>
      <c r="I614" s="62"/>
      <c r="J614" s="62"/>
      <c r="K614" s="62"/>
    </row>
    <row r="615" spans="1:11">
      <c r="A615" s="48" t="s">
        <v>19</v>
      </c>
      <c r="B615" s="49" t="s">
        <v>20</v>
      </c>
      <c r="C615" s="50">
        <v>342864481.10000002</v>
      </c>
      <c r="D615" s="50">
        <v>346407280</v>
      </c>
      <c r="E615" s="50">
        <v>105155000</v>
      </c>
      <c r="F615" s="50">
        <v>346407433.45999998</v>
      </c>
      <c r="G615" s="50">
        <f t="shared" ref="G615:G632" si="150">F615-C615</f>
        <v>3542952.3599999547</v>
      </c>
      <c r="H615" s="50">
        <f t="shared" ref="H615:H632" si="151">E615-F615</f>
        <v>-241252433.45999998</v>
      </c>
      <c r="I615" s="51">
        <f t="shared" ref="I615:I632" si="152">IF(ISERROR(F615/C615),0,F615/C615*100-100)</f>
        <v>1.033338988230355</v>
      </c>
      <c r="J615" s="51">
        <f t="shared" ref="J615:J632" si="153">IF(ISERROR(F615/E615),0,F615/E615*100)</f>
        <v>329.42554653606578</v>
      </c>
      <c r="K615" s="51">
        <f t="shared" ref="K615:K632" si="154">IF(ISERROR(F615/D615),0,F615/D615*100)</f>
        <v>100.00004430045466</v>
      </c>
    </row>
    <row r="616" spans="1:11">
      <c r="A616" s="54" t="s">
        <v>81</v>
      </c>
      <c r="B616" s="49" t="s">
        <v>82</v>
      </c>
      <c r="C616" s="50">
        <v>10162.1</v>
      </c>
      <c r="D616" s="50">
        <v>0</v>
      </c>
      <c r="E616" s="50">
        <v>0</v>
      </c>
      <c r="F616" s="50">
        <v>153.46</v>
      </c>
      <c r="G616" s="50">
        <f t="shared" si="150"/>
        <v>-10008.640000000001</v>
      </c>
      <c r="H616" s="50">
        <f t="shared" si="151"/>
        <v>-153.46</v>
      </c>
      <c r="I616" s="51">
        <f t="shared" si="152"/>
        <v>-98.489879060430425</v>
      </c>
      <c r="J616" s="51">
        <f t="shared" si="153"/>
        <v>0</v>
      </c>
      <c r="K616" s="51">
        <f t="shared" si="154"/>
        <v>0</v>
      </c>
    </row>
    <row r="617" spans="1:11">
      <c r="A617" s="54" t="s">
        <v>23</v>
      </c>
      <c r="B617" s="49" t="s">
        <v>24</v>
      </c>
      <c r="C617" s="50">
        <v>342854319</v>
      </c>
      <c r="D617" s="50">
        <v>346407280</v>
      </c>
      <c r="E617" s="50">
        <v>105155000</v>
      </c>
      <c r="F617" s="50">
        <v>346407280</v>
      </c>
      <c r="G617" s="50">
        <f t="shared" si="150"/>
        <v>3552961</v>
      </c>
      <c r="H617" s="50">
        <f t="shared" si="151"/>
        <v>-241252280</v>
      </c>
      <c r="I617" s="51">
        <f t="shared" si="152"/>
        <v>1.036288826800515</v>
      </c>
      <c r="J617" s="51">
        <f t="shared" si="153"/>
        <v>329.42540059911562</v>
      </c>
      <c r="K617" s="51">
        <f t="shared" si="154"/>
        <v>100</v>
      </c>
    </row>
    <row r="618" spans="1:11" ht="26.4">
      <c r="A618" s="55" t="s">
        <v>25</v>
      </c>
      <c r="B618" s="49" t="s">
        <v>26</v>
      </c>
      <c r="C618" s="50">
        <v>342854319</v>
      </c>
      <c r="D618" s="50">
        <v>346407280</v>
      </c>
      <c r="E618" s="50">
        <v>105155000</v>
      </c>
      <c r="F618" s="50">
        <v>346407280</v>
      </c>
      <c r="G618" s="50">
        <f t="shared" si="150"/>
        <v>3552961</v>
      </c>
      <c r="H618" s="50">
        <f t="shared" si="151"/>
        <v>-241252280</v>
      </c>
      <c r="I618" s="51">
        <f t="shared" si="152"/>
        <v>1.036288826800515</v>
      </c>
      <c r="J618" s="51">
        <f t="shared" si="153"/>
        <v>329.42540059911562</v>
      </c>
      <c r="K618" s="51">
        <f t="shared" si="154"/>
        <v>100</v>
      </c>
    </row>
    <row r="619" spans="1:11">
      <c r="A619" s="48" t="s">
        <v>27</v>
      </c>
      <c r="B619" s="49" t="s">
        <v>28</v>
      </c>
      <c r="C619" s="50">
        <v>31542095.210000001</v>
      </c>
      <c r="D619" s="50">
        <v>346407280</v>
      </c>
      <c r="E619" s="50">
        <v>105155000</v>
      </c>
      <c r="F619" s="50">
        <v>130132911.64</v>
      </c>
      <c r="G619" s="50">
        <f t="shared" si="150"/>
        <v>98590816.430000007</v>
      </c>
      <c r="H619" s="50">
        <f t="shared" si="151"/>
        <v>-24977911.640000001</v>
      </c>
      <c r="I619" s="51">
        <f t="shared" si="152"/>
        <v>312.56901538596298</v>
      </c>
      <c r="J619" s="51">
        <f t="shared" si="153"/>
        <v>123.75342269982409</v>
      </c>
      <c r="K619" s="51">
        <f t="shared" si="154"/>
        <v>37.566448268639157</v>
      </c>
    </row>
    <row r="620" spans="1:11">
      <c r="A620" s="54" t="s">
        <v>29</v>
      </c>
      <c r="B620" s="49" t="s">
        <v>30</v>
      </c>
      <c r="C620" s="50">
        <v>31542095.210000001</v>
      </c>
      <c r="D620" s="50">
        <v>346407280</v>
      </c>
      <c r="E620" s="50">
        <v>105155000</v>
      </c>
      <c r="F620" s="50">
        <v>130132911.64</v>
      </c>
      <c r="G620" s="50">
        <f t="shared" si="150"/>
        <v>98590816.430000007</v>
      </c>
      <c r="H620" s="50">
        <f t="shared" si="151"/>
        <v>-24977911.640000001</v>
      </c>
      <c r="I620" s="51">
        <f t="shared" si="152"/>
        <v>312.56901538596298</v>
      </c>
      <c r="J620" s="51">
        <f t="shared" si="153"/>
        <v>123.75342269982409</v>
      </c>
      <c r="K620" s="51">
        <f t="shared" si="154"/>
        <v>37.566448268639157</v>
      </c>
    </row>
    <row r="621" spans="1:11">
      <c r="A621" s="55" t="s">
        <v>39</v>
      </c>
      <c r="B621" s="49" t="s">
        <v>40</v>
      </c>
      <c r="C621" s="50">
        <v>31319063.579999998</v>
      </c>
      <c r="D621" s="50">
        <v>346031564</v>
      </c>
      <c r="E621" s="50">
        <v>104980000</v>
      </c>
      <c r="F621" s="50">
        <v>129990773.84999999</v>
      </c>
      <c r="G621" s="50">
        <f t="shared" si="150"/>
        <v>98671710.269999996</v>
      </c>
      <c r="H621" s="50">
        <f t="shared" si="151"/>
        <v>-25010773.849999994</v>
      </c>
      <c r="I621" s="51">
        <f t="shared" si="152"/>
        <v>315.05319441610203</v>
      </c>
      <c r="J621" s="51">
        <f t="shared" si="153"/>
        <v>123.82432258525434</v>
      </c>
      <c r="K621" s="51">
        <f t="shared" si="154"/>
        <v>37.566160828611579</v>
      </c>
    </row>
    <row r="622" spans="1:11">
      <c r="A622" s="56" t="s">
        <v>41</v>
      </c>
      <c r="B622" s="49" t="s">
        <v>42</v>
      </c>
      <c r="C622" s="50">
        <v>31319063.579999998</v>
      </c>
      <c r="D622" s="50">
        <v>346031564</v>
      </c>
      <c r="E622" s="50">
        <v>104980000</v>
      </c>
      <c r="F622" s="50">
        <v>129990773.84999999</v>
      </c>
      <c r="G622" s="50">
        <f t="shared" si="150"/>
        <v>98671710.269999996</v>
      </c>
      <c r="H622" s="50">
        <f t="shared" si="151"/>
        <v>-25010773.849999994</v>
      </c>
      <c r="I622" s="51">
        <f t="shared" si="152"/>
        <v>315.05319441610203</v>
      </c>
      <c r="J622" s="51">
        <f t="shared" si="153"/>
        <v>123.82432258525434</v>
      </c>
      <c r="K622" s="51">
        <f t="shared" si="154"/>
        <v>37.566160828611579</v>
      </c>
    </row>
    <row r="623" spans="1:11" ht="26.4">
      <c r="A623" s="55" t="s">
        <v>45</v>
      </c>
      <c r="B623" s="49" t="s">
        <v>46</v>
      </c>
      <c r="C623" s="50">
        <v>223031.63</v>
      </c>
      <c r="D623" s="50">
        <v>375716</v>
      </c>
      <c r="E623" s="50">
        <v>175000</v>
      </c>
      <c r="F623" s="50">
        <v>142137.79</v>
      </c>
      <c r="G623" s="50">
        <f t="shared" si="150"/>
        <v>-80893.84</v>
      </c>
      <c r="H623" s="50">
        <f t="shared" si="151"/>
        <v>32862.209999999992</v>
      </c>
      <c r="I623" s="51">
        <f t="shared" si="152"/>
        <v>-36.270120072206801</v>
      </c>
      <c r="J623" s="51">
        <f t="shared" si="153"/>
        <v>81.221594285714289</v>
      </c>
      <c r="K623" s="51">
        <f t="shared" si="154"/>
        <v>37.831178336828884</v>
      </c>
    </row>
    <row r="624" spans="1:11">
      <c r="A624" s="56" t="s">
        <v>47</v>
      </c>
      <c r="B624" s="49" t="s">
        <v>48</v>
      </c>
      <c r="C624" s="50">
        <v>69899.929999999993</v>
      </c>
      <c r="D624" s="50">
        <v>55716</v>
      </c>
      <c r="E624" s="50">
        <v>0</v>
      </c>
      <c r="F624" s="50">
        <v>55436.17</v>
      </c>
      <c r="G624" s="50">
        <f t="shared" si="150"/>
        <v>-14463.759999999995</v>
      </c>
      <c r="H624" s="50">
        <f t="shared" si="151"/>
        <v>-55436.17</v>
      </c>
      <c r="I624" s="51">
        <f t="shared" si="152"/>
        <v>-20.692095113686094</v>
      </c>
      <c r="J624" s="51">
        <f t="shared" si="153"/>
        <v>0</v>
      </c>
      <c r="K624" s="51">
        <f t="shared" si="154"/>
        <v>99.497756479287816</v>
      </c>
    </row>
    <row r="625" spans="1:11" ht="26.4">
      <c r="A625" s="57" t="s">
        <v>49</v>
      </c>
      <c r="B625" s="49" t="s">
        <v>50</v>
      </c>
      <c r="C625" s="50">
        <v>69899.929999999993</v>
      </c>
      <c r="D625" s="50">
        <v>55716</v>
      </c>
      <c r="E625" s="50">
        <v>0</v>
      </c>
      <c r="F625" s="50">
        <v>55436.17</v>
      </c>
      <c r="G625" s="50">
        <f t="shared" si="150"/>
        <v>-14463.759999999995</v>
      </c>
      <c r="H625" s="50">
        <f t="shared" si="151"/>
        <v>-55436.17</v>
      </c>
      <c r="I625" s="51">
        <f t="shared" si="152"/>
        <v>-20.692095113686094</v>
      </c>
      <c r="J625" s="51">
        <f t="shared" si="153"/>
        <v>0</v>
      </c>
      <c r="K625" s="51">
        <f t="shared" si="154"/>
        <v>99.497756479287816</v>
      </c>
    </row>
    <row r="626" spans="1:11" ht="26.4">
      <c r="A626" s="58" t="s">
        <v>51</v>
      </c>
      <c r="B626" s="49" t="s">
        <v>52</v>
      </c>
      <c r="C626" s="50">
        <v>69899.929999999993</v>
      </c>
      <c r="D626" s="50">
        <v>55716</v>
      </c>
      <c r="E626" s="50">
        <v>0</v>
      </c>
      <c r="F626" s="50">
        <v>55436.17</v>
      </c>
      <c r="G626" s="50">
        <f t="shared" si="150"/>
        <v>-14463.759999999995</v>
      </c>
      <c r="H626" s="50">
        <f t="shared" si="151"/>
        <v>-55436.17</v>
      </c>
      <c r="I626" s="51">
        <f t="shared" si="152"/>
        <v>-20.692095113686094</v>
      </c>
      <c r="J626" s="51">
        <f t="shared" si="153"/>
        <v>0</v>
      </c>
      <c r="K626" s="51">
        <f t="shared" si="154"/>
        <v>99.497756479287816</v>
      </c>
    </row>
    <row r="627" spans="1:11" ht="52.8">
      <c r="A627" s="56" t="s">
        <v>153</v>
      </c>
      <c r="B627" s="49" t="s">
        <v>154</v>
      </c>
      <c r="C627" s="50">
        <v>153131.70000000001</v>
      </c>
      <c r="D627" s="50">
        <v>320000</v>
      </c>
      <c r="E627" s="50">
        <v>175000</v>
      </c>
      <c r="F627" s="50">
        <v>86701.62</v>
      </c>
      <c r="G627" s="50">
        <f t="shared" si="150"/>
        <v>-66430.080000000016</v>
      </c>
      <c r="H627" s="50">
        <f t="shared" si="151"/>
        <v>88298.38</v>
      </c>
      <c r="I627" s="51">
        <f t="shared" si="152"/>
        <v>-43.381011247181355</v>
      </c>
      <c r="J627" s="51">
        <f t="shared" si="153"/>
        <v>49.543782857142851</v>
      </c>
      <c r="K627" s="51">
        <f t="shared" si="154"/>
        <v>27.094256249999997</v>
      </c>
    </row>
    <row r="628" spans="1:11" ht="39.6">
      <c r="A628" s="57" t="s">
        <v>155</v>
      </c>
      <c r="B628" s="49" t="s">
        <v>156</v>
      </c>
      <c r="C628" s="50">
        <v>39434.050000000003</v>
      </c>
      <c r="D628" s="50">
        <v>120000</v>
      </c>
      <c r="E628" s="50">
        <v>44000</v>
      </c>
      <c r="F628" s="50">
        <v>26248.44</v>
      </c>
      <c r="G628" s="50">
        <f t="shared" si="150"/>
        <v>-13185.610000000004</v>
      </c>
      <c r="H628" s="50">
        <f t="shared" si="151"/>
        <v>17751.560000000001</v>
      </c>
      <c r="I628" s="51">
        <f t="shared" si="152"/>
        <v>-33.437118429377662</v>
      </c>
      <c r="J628" s="51">
        <f t="shared" si="153"/>
        <v>59.655545454545454</v>
      </c>
      <c r="K628" s="51">
        <f t="shared" si="154"/>
        <v>21.873699999999999</v>
      </c>
    </row>
    <row r="629" spans="1:11" ht="66">
      <c r="A629" s="57" t="s">
        <v>243</v>
      </c>
      <c r="B629" s="49" t="s">
        <v>244</v>
      </c>
      <c r="C629" s="50">
        <v>113697.65</v>
      </c>
      <c r="D629" s="50">
        <v>200000</v>
      </c>
      <c r="E629" s="50">
        <v>131000</v>
      </c>
      <c r="F629" s="50">
        <v>60453.18</v>
      </c>
      <c r="G629" s="50">
        <f t="shared" si="150"/>
        <v>-53244.469999999994</v>
      </c>
      <c r="H629" s="50">
        <f t="shared" si="151"/>
        <v>70546.820000000007</v>
      </c>
      <c r="I629" s="51">
        <f t="shared" si="152"/>
        <v>-46.829877310568854</v>
      </c>
      <c r="J629" s="51">
        <f t="shared" si="153"/>
        <v>46.147465648854961</v>
      </c>
      <c r="K629" s="51">
        <f t="shared" si="154"/>
        <v>30.226589999999998</v>
      </c>
    </row>
    <row r="630" spans="1:11">
      <c r="A630" s="48"/>
      <c r="B630" s="49" t="s">
        <v>57</v>
      </c>
      <c r="C630" s="50">
        <v>311322385.88999999</v>
      </c>
      <c r="D630" s="50">
        <v>0</v>
      </c>
      <c r="E630" s="50">
        <v>0</v>
      </c>
      <c r="F630" s="50">
        <v>216274521.81999999</v>
      </c>
      <c r="G630" s="50">
        <f t="shared" si="150"/>
        <v>-95047864.069999993</v>
      </c>
      <c r="H630" s="50">
        <f t="shared" si="151"/>
        <v>-216274521.81999999</v>
      </c>
      <c r="I630" s="51">
        <f t="shared" si="152"/>
        <v>-30.530366069975898</v>
      </c>
      <c r="J630" s="51">
        <f t="shared" si="153"/>
        <v>0</v>
      </c>
      <c r="K630" s="51">
        <f t="shared" si="154"/>
        <v>0</v>
      </c>
    </row>
    <row r="631" spans="1:11">
      <c r="A631" s="48" t="s">
        <v>58</v>
      </c>
      <c r="B631" s="49" t="s">
        <v>59</v>
      </c>
      <c r="C631" s="50">
        <v>-311322385.88999999</v>
      </c>
      <c r="D631" s="50">
        <v>0</v>
      </c>
      <c r="E631" s="50">
        <v>0</v>
      </c>
      <c r="F631" s="50">
        <v>-216274521.81999999</v>
      </c>
      <c r="G631" s="50">
        <f t="shared" si="150"/>
        <v>95047864.069999993</v>
      </c>
      <c r="H631" s="50">
        <f t="shared" si="151"/>
        <v>216274521.81999999</v>
      </c>
      <c r="I631" s="51">
        <f t="shared" si="152"/>
        <v>-30.530366069975898</v>
      </c>
      <c r="J631" s="51">
        <f t="shared" si="153"/>
        <v>0</v>
      </c>
      <c r="K631" s="51">
        <f t="shared" si="154"/>
        <v>0</v>
      </c>
    </row>
    <row r="632" spans="1:11">
      <c r="A632" s="54" t="s">
        <v>60</v>
      </c>
      <c r="B632" s="49" t="s">
        <v>61</v>
      </c>
      <c r="C632" s="50">
        <v>-311322385.88999999</v>
      </c>
      <c r="D632" s="50">
        <v>0</v>
      </c>
      <c r="E632" s="50">
        <v>0</v>
      </c>
      <c r="F632" s="50">
        <v>-216274521.81999999</v>
      </c>
      <c r="G632" s="50">
        <f t="shared" si="150"/>
        <v>95047864.069999993</v>
      </c>
      <c r="H632" s="50">
        <f t="shared" si="151"/>
        <v>216274521.81999999</v>
      </c>
      <c r="I632" s="51">
        <f t="shared" si="152"/>
        <v>-30.530366069975898</v>
      </c>
      <c r="J632" s="51">
        <f t="shared" si="153"/>
        <v>0</v>
      </c>
      <c r="K632" s="51">
        <f t="shared" si="154"/>
        <v>0</v>
      </c>
    </row>
    <row r="633" spans="1:11" ht="26.4">
      <c r="A633" s="59" t="s">
        <v>544</v>
      </c>
      <c r="B633" s="60" t="s">
        <v>545</v>
      </c>
      <c r="C633" s="61"/>
      <c r="D633" s="61"/>
      <c r="E633" s="61"/>
      <c r="F633" s="61"/>
      <c r="G633" s="61"/>
      <c r="H633" s="61"/>
      <c r="I633" s="62"/>
      <c r="J633" s="62"/>
      <c r="K633" s="62"/>
    </row>
    <row r="634" spans="1:11">
      <c r="A634" s="48" t="s">
        <v>19</v>
      </c>
      <c r="B634" s="49" t="s">
        <v>20</v>
      </c>
      <c r="C634" s="50">
        <v>269182430.02999997</v>
      </c>
      <c r="D634" s="50">
        <v>263006137</v>
      </c>
      <c r="E634" s="50">
        <v>122471976</v>
      </c>
      <c r="F634" s="50">
        <v>263032137.30000001</v>
      </c>
      <c r="G634" s="50">
        <f t="shared" ref="G634:G663" si="155">F634-C634</f>
        <v>-6150292.7299999595</v>
      </c>
      <c r="H634" s="50">
        <f t="shared" ref="H634:H663" si="156">E634-F634</f>
        <v>-140560161.30000001</v>
      </c>
      <c r="I634" s="51">
        <f t="shared" ref="I634:I663" si="157">IF(ISERROR(F634/C634),0,F634/C634*100-100)</f>
        <v>-2.2848046692031545</v>
      </c>
      <c r="J634" s="51">
        <f t="shared" ref="J634:J663" si="158">IF(ISERROR(F634/E634),0,F634/E634*100)</f>
        <v>214.76924427184878</v>
      </c>
      <c r="K634" s="51">
        <f t="shared" ref="K634:K663" si="159">IF(ISERROR(F634/D634),0,F634/D634*100)</f>
        <v>100.00988581494583</v>
      </c>
    </row>
    <row r="635" spans="1:11">
      <c r="A635" s="54" t="s">
        <v>81</v>
      </c>
      <c r="B635" s="49" t="s">
        <v>82</v>
      </c>
      <c r="C635" s="50">
        <v>19925.03</v>
      </c>
      <c r="D635" s="50">
        <v>0</v>
      </c>
      <c r="E635" s="50">
        <v>0</v>
      </c>
      <c r="F635" s="50">
        <v>26000.3</v>
      </c>
      <c r="G635" s="50">
        <f t="shared" si="155"/>
        <v>6075.27</v>
      </c>
      <c r="H635" s="50">
        <f t="shared" si="156"/>
        <v>-26000.3</v>
      </c>
      <c r="I635" s="51">
        <f t="shared" si="157"/>
        <v>30.49064417970763</v>
      </c>
      <c r="J635" s="51">
        <f t="shared" si="158"/>
        <v>0</v>
      </c>
      <c r="K635" s="51">
        <f t="shared" si="159"/>
        <v>0</v>
      </c>
    </row>
    <row r="636" spans="1:11">
      <c r="A636" s="54" t="s">
        <v>23</v>
      </c>
      <c r="B636" s="49" t="s">
        <v>24</v>
      </c>
      <c r="C636" s="50">
        <v>269162505</v>
      </c>
      <c r="D636" s="50">
        <v>263006137</v>
      </c>
      <c r="E636" s="50">
        <v>122471976</v>
      </c>
      <c r="F636" s="50">
        <v>263006137</v>
      </c>
      <c r="G636" s="50">
        <f t="shared" si="155"/>
        <v>-6156368</v>
      </c>
      <c r="H636" s="50">
        <f t="shared" si="156"/>
        <v>-140534161</v>
      </c>
      <c r="I636" s="51">
        <f t="shared" si="157"/>
        <v>-2.2872309053595785</v>
      </c>
      <c r="J636" s="51">
        <f t="shared" si="158"/>
        <v>214.7480146805176</v>
      </c>
      <c r="K636" s="51">
        <f t="shared" si="159"/>
        <v>100</v>
      </c>
    </row>
    <row r="637" spans="1:11" ht="26.4">
      <c r="A637" s="55" t="s">
        <v>25</v>
      </c>
      <c r="B637" s="49" t="s">
        <v>26</v>
      </c>
      <c r="C637" s="50">
        <v>253162505</v>
      </c>
      <c r="D637" s="50">
        <v>249963137</v>
      </c>
      <c r="E637" s="50">
        <v>117471976</v>
      </c>
      <c r="F637" s="50">
        <v>249963137</v>
      </c>
      <c r="G637" s="50">
        <f t="shared" si="155"/>
        <v>-3199368</v>
      </c>
      <c r="H637" s="50">
        <f t="shared" si="156"/>
        <v>-132491161</v>
      </c>
      <c r="I637" s="51">
        <f t="shared" si="157"/>
        <v>-1.2637606030956334</v>
      </c>
      <c r="J637" s="51">
        <f t="shared" si="158"/>
        <v>212.78533443584874</v>
      </c>
      <c r="K637" s="51">
        <f t="shared" si="159"/>
        <v>100</v>
      </c>
    </row>
    <row r="638" spans="1:11" ht="26.4">
      <c r="A638" s="55" t="s">
        <v>505</v>
      </c>
      <c r="B638" s="49" t="s">
        <v>506</v>
      </c>
      <c r="C638" s="50">
        <v>16000000</v>
      </c>
      <c r="D638" s="50">
        <v>13043000</v>
      </c>
      <c r="E638" s="50">
        <v>5000000</v>
      </c>
      <c r="F638" s="50">
        <v>13043000</v>
      </c>
      <c r="G638" s="50">
        <f t="shared" si="155"/>
        <v>-2957000</v>
      </c>
      <c r="H638" s="50">
        <f t="shared" si="156"/>
        <v>-8043000</v>
      </c>
      <c r="I638" s="51">
        <f t="shared" si="157"/>
        <v>-18.481250000000003</v>
      </c>
      <c r="J638" s="51">
        <f t="shared" si="158"/>
        <v>260.86</v>
      </c>
      <c r="K638" s="51">
        <f t="shared" si="159"/>
        <v>100</v>
      </c>
    </row>
    <row r="639" spans="1:11">
      <c r="A639" s="48" t="s">
        <v>27</v>
      </c>
      <c r="B639" s="49" t="s">
        <v>28</v>
      </c>
      <c r="C639" s="50">
        <v>88822207.900000006</v>
      </c>
      <c r="D639" s="50">
        <v>263006137</v>
      </c>
      <c r="E639" s="50">
        <v>122471976</v>
      </c>
      <c r="F639" s="50">
        <v>83660647.489999995</v>
      </c>
      <c r="G639" s="50">
        <f t="shared" si="155"/>
        <v>-5161560.4100000113</v>
      </c>
      <c r="H639" s="50">
        <f t="shared" si="156"/>
        <v>38811328.510000005</v>
      </c>
      <c r="I639" s="51">
        <f t="shared" si="157"/>
        <v>-5.8111147336160798</v>
      </c>
      <c r="J639" s="51">
        <f t="shared" si="158"/>
        <v>68.310033219354608</v>
      </c>
      <c r="K639" s="51">
        <f t="shared" si="159"/>
        <v>31.809389866062325</v>
      </c>
    </row>
    <row r="640" spans="1:11">
      <c r="A640" s="54" t="s">
        <v>29</v>
      </c>
      <c r="B640" s="49" t="s">
        <v>30</v>
      </c>
      <c r="C640" s="50">
        <v>87784130.120000005</v>
      </c>
      <c r="D640" s="50">
        <v>259319313</v>
      </c>
      <c r="E640" s="50">
        <v>121975992</v>
      </c>
      <c r="F640" s="50">
        <v>82627133.459999993</v>
      </c>
      <c r="G640" s="50">
        <f t="shared" si="155"/>
        <v>-5156996.6600000113</v>
      </c>
      <c r="H640" s="50">
        <f t="shared" si="156"/>
        <v>39348858.540000007</v>
      </c>
      <c r="I640" s="51">
        <f t="shared" si="157"/>
        <v>-5.8746343478604359</v>
      </c>
      <c r="J640" s="51">
        <f t="shared" si="158"/>
        <v>67.74048901360851</v>
      </c>
      <c r="K640" s="51">
        <f t="shared" si="159"/>
        <v>31.863085130107528</v>
      </c>
    </row>
    <row r="641" spans="1:11">
      <c r="A641" s="55" t="s">
        <v>31</v>
      </c>
      <c r="B641" s="49" t="s">
        <v>32</v>
      </c>
      <c r="C641" s="50">
        <v>3225937.99</v>
      </c>
      <c r="D641" s="50">
        <v>10424761</v>
      </c>
      <c r="E641" s="50">
        <v>4409622</v>
      </c>
      <c r="F641" s="50">
        <v>3408573</v>
      </c>
      <c r="G641" s="50">
        <f t="shared" si="155"/>
        <v>182635.00999999978</v>
      </c>
      <c r="H641" s="50">
        <f t="shared" si="156"/>
        <v>1001049</v>
      </c>
      <c r="I641" s="51">
        <f t="shared" si="157"/>
        <v>5.6614544534378837</v>
      </c>
      <c r="J641" s="51">
        <f t="shared" si="158"/>
        <v>77.298530350220489</v>
      </c>
      <c r="K641" s="51">
        <f t="shared" si="159"/>
        <v>32.696893482737877</v>
      </c>
    </row>
    <row r="642" spans="1:11">
      <c r="A642" s="56" t="s">
        <v>33</v>
      </c>
      <c r="B642" s="49" t="s">
        <v>34</v>
      </c>
      <c r="C642" s="50">
        <v>2675302.2200000002</v>
      </c>
      <c r="D642" s="50">
        <v>7967774</v>
      </c>
      <c r="E642" s="50">
        <v>3769124</v>
      </c>
      <c r="F642" s="50">
        <v>2812706.61</v>
      </c>
      <c r="G642" s="50">
        <f t="shared" si="155"/>
        <v>137404.38999999966</v>
      </c>
      <c r="H642" s="50">
        <f t="shared" si="156"/>
        <v>956417.39000000013</v>
      </c>
      <c r="I642" s="51">
        <f t="shared" si="157"/>
        <v>5.136032444214834</v>
      </c>
      <c r="J642" s="51">
        <f t="shared" si="158"/>
        <v>74.624942294283755</v>
      </c>
      <c r="K642" s="51">
        <f t="shared" si="159"/>
        <v>35.301034015272023</v>
      </c>
    </row>
    <row r="643" spans="1:11">
      <c r="A643" s="56" t="s">
        <v>35</v>
      </c>
      <c r="B643" s="49" t="s">
        <v>36</v>
      </c>
      <c r="C643" s="50">
        <v>550635.77</v>
      </c>
      <c r="D643" s="50">
        <v>2456987</v>
      </c>
      <c r="E643" s="50">
        <v>640498</v>
      </c>
      <c r="F643" s="50">
        <v>595866.39</v>
      </c>
      <c r="G643" s="50">
        <f t="shared" si="155"/>
        <v>45230.619999999995</v>
      </c>
      <c r="H643" s="50">
        <f t="shared" si="156"/>
        <v>44631.609999999986</v>
      </c>
      <c r="I643" s="51">
        <f t="shared" si="157"/>
        <v>8.2142538614954077</v>
      </c>
      <c r="J643" s="51">
        <f t="shared" si="158"/>
        <v>93.031733120165867</v>
      </c>
      <c r="K643" s="51">
        <f t="shared" si="159"/>
        <v>24.251914641795011</v>
      </c>
    </row>
    <row r="644" spans="1:11">
      <c r="A644" s="57" t="s">
        <v>37</v>
      </c>
      <c r="B644" s="49" t="s">
        <v>38</v>
      </c>
      <c r="C644" s="50">
        <v>249.63</v>
      </c>
      <c r="D644" s="50">
        <v>0</v>
      </c>
      <c r="E644" s="50">
        <v>0</v>
      </c>
      <c r="F644" s="50">
        <v>2664.21</v>
      </c>
      <c r="G644" s="50">
        <f t="shared" si="155"/>
        <v>2414.58</v>
      </c>
      <c r="H644" s="50">
        <f t="shared" si="156"/>
        <v>-2664.21</v>
      </c>
      <c r="I644" s="51">
        <f t="shared" si="157"/>
        <v>967.26355005408004</v>
      </c>
      <c r="J644" s="51">
        <f t="shared" si="158"/>
        <v>0</v>
      </c>
      <c r="K644" s="51">
        <f t="shared" si="159"/>
        <v>0</v>
      </c>
    </row>
    <row r="645" spans="1:11">
      <c r="A645" s="55" t="s">
        <v>39</v>
      </c>
      <c r="B645" s="49" t="s">
        <v>40</v>
      </c>
      <c r="C645" s="50">
        <v>77479899.760000005</v>
      </c>
      <c r="D645" s="50">
        <v>233343701</v>
      </c>
      <c r="E645" s="50">
        <v>112022290</v>
      </c>
      <c r="F645" s="50">
        <v>71264790.879999995</v>
      </c>
      <c r="G645" s="50">
        <f t="shared" si="155"/>
        <v>-6215108.8800000101</v>
      </c>
      <c r="H645" s="50">
        <f t="shared" si="156"/>
        <v>40757499.120000005</v>
      </c>
      <c r="I645" s="51">
        <f t="shared" si="157"/>
        <v>-8.0215757883680681</v>
      </c>
      <c r="J645" s="51">
        <f t="shared" si="158"/>
        <v>63.616616728688548</v>
      </c>
      <c r="K645" s="51">
        <f t="shared" si="159"/>
        <v>30.540696223893356</v>
      </c>
    </row>
    <row r="646" spans="1:11">
      <c r="A646" s="56" t="s">
        <v>41</v>
      </c>
      <c r="B646" s="49" t="s">
        <v>42</v>
      </c>
      <c r="C646" s="50">
        <v>77479899.760000005</v>
      </c>
      <c r="D646" s="50">
        <v>233343701</v>
      </c>
      <c r="E646" s="50">
        <v>112022290</v>
      </c>
      <c r="F646" s="50">
        <v>71264790.879999995</v>
      </c>
      <c r="G646" s="50">
        <f t="shared" si="155"/>
        <v>-6215108.8800000101</v>
      </c>
      <c r="H646" s="50">
        <f t="shared" si="156"/>
        <v>40757499.120000005</v>
      </c>
      <c r="I646" s="51">
        <f t="shared" si="157"/>
        <v>-8.0215757883680681</v>
      </c>
      <c r="J646" s="51">
        <f t="shared" si="158"/>
        <v>63.616616728688548</v>
      </c>
      <c r="K646" s="51">
        <f t="shared" si="159"/>
        <v>30.540696223893356</v>
      </c>
    </row>
    <row r="647" spans="1:11" ht="26.4">
      <c r="A647" s="55" t="s">
        <v>45</v>
      </c>
      <c r="B647" s="49" t="s">
        <v>46</v>
      </c>
      <c r="C647" s="50">
        <v>7078292.3700000001</v>
      </c>
      <c r="D647" s="50">
        <v>15550851</v>
      </c>
      <c r="E647" s="50">
        <v>5544080</v>
      </c>
      <c r="F647" s="50">
        <v>7953769.5800000001</v>
      </c>
      <c r="G647" s="50">
        <f t="shared" si="155"/>
        <v>875477.21</v>
      </c>
      <c r="H647" s="50">
        <f t="shared" si="156"/>
        <v>-2409689.58</v>
      </c>
      <c r="I647" s="51">
        <f t="shared" si="157"/>
        <v>12.368480478576217</v>
      </c>
      <c r="J647" s="51">
        <f t="shared" si="158"/>
        <v>143.46419207515044</v>
      </c>
      <c r="K647" s="51">
        <f t="shared" si="159"/>
        <v>51.146844503879564</v>
      </c>
    </row>
    <row r="648" spans="1:11">
      <c r="A648" s="56" t="s">
        <v>47</v>
      </c>
      <c r="B648" s="49" t="s">
        <v>48</v>
      </c>
      <c r="C648" s="50">
        <v>27320.44</v>
      </c>
      <c r="D648" s="50">
        <v>50245</v>
      </c>
      <c r="E648" s="50">
        <v>0</v>
      </c>
      <c r="F648" s="50">
        <v>50244.84</v>
      </c>
      <c r="G648" s="50">
        <f t="shared" si="155"/>
        <v>22924.399999999998</v>
      </c>
      <c r="H648" s="50">
        <f t="shared" si="156"/>
        <v>-50244.84</v>
      </c>
      <c r="I648" s="51">
        <f t="shared" si="157"/>
        <v>83.909336745674665</v>
      </c>
      <c r="J648" s="51">
        <f t="shared" si="158"/>
        <v>0</v>
      </c>
      <c r="K648" s="51">
        <f t="shared" si="159"/>
        <v>99.999681560354261</v>
      </c>
    </row>
    <row r="649" spans="1:11" ht="26.4">
      <c r="A649" s="57" t="s">
        <v>49</v>
      </c>
      <c r="B649" s="49" t="s">
        <v>50</v>
      </c>
      <c r="C649" s="50">
        <v>27320.44</v>
      </c>
      <c r="D649" s="50">
        <v>50245</v>
      </c>
      <c r="E649" s="50">
        <v>0</v>
      </c>
      <c r="F649" s="50">
        <v>50244.84</v>
      </c>
      <c r="G649" s="50">
        <f t="shared" si="155"/>
        <v>22924.399999999998</v>
      </c>
      <c r="H649" s="50">
        <f t="shared" si="156"/>
        <v>-50244.84</v>
      </c>
      <c r="I649" s="51">
        <f t="shared" si="157"/>
        <v>83.909336745674665</v>
      </c>
      <c r="J649" s="51">
        <f t="shared" si="158"/>
        <v>0</v>
      </c>
      <c r="K649" s="51">
        <f t="shared" si="159"/>
        <v>99.999681560354261</v>
      </c>
    </row>
    <row r="650" spans="1:11" ht="26.4">
      <c r="A650" s="58" t="s">
        <v>51</v>
      </c>
      <c r="B650" s="49" t="s">
        <v>52</v>
      </c>
      <c r="C650" s="50">
        <v>27320.44</v>
      </c>
      <c r="D650" s="50">
        <v>50245</v>
      </c>
      <c r="E650" s="50">
        <v>0</v>
      </c>
      <c r="F650" s="50">
        <v>50244.84</v>
      </c>
      <c r="G650" s="50">
        <f t="shared" si="155"/>
        <v>22924.399999999998</v>
      </c>
      <c r="H650" s="50">
        <f t="shared" si="156"/>
        <v>-50244.84</v>
      </c>
      <c r="I650" s="51">
        <f t="shared" si="157"/>
        <v>83.909336745674665</v>
      </c>
      <c r="J650" s="51">
        <f t="shared" si="158"/>
        <v>0</v>
      </c>
      <c r="K650" s="51">
        <f t="shared" si="159"/>
        <v>99.999681560354261</v>
      </c>
    </row>
    <row r="651" spans="1:11" ht="52.8">
      <c r="A651" s="56" t="s">
        <v>153</v>
      </c>
      <c r="B651" s="49" t="s">
        <v>154</v>
      </c>
      <c r="C651" s="50">
        <v>966533.77</v>
      </c>
      <c r="D651" s="50">
        <v>2457606</v>
      </c>
      <c r="E651" s="50">
        <v>544080</v>
      </c>
      <c r="F651" s="50">
        <v>932684.63</v>
      </c>
      <c r="G651" s="50">
        <f t="shared" si="155"/>
        <v>-33849.140000000014</v>
      </c>
      <c r="H651" s="50">
        <f t="shared" si="156"/>
        <v>-388604.63</v>
      </c>
      <c r="I651" s="51">
        <f t="shared" si="157"/>
        <v>-3.5021166409943447</v>
      </c>
      <c r="J651" s="51">
        <f t="shared" si="158"/>
        <v>171.42417107778266</v>
      </c>
      <c r="K651" s="51">
        <f t="shared" si="159"/>
        <v>37.950942095681732</v>
      </c>
    </row>
    <row r="652" spans="1:11" ht="39.6">
      <c r="A652" s="57" t="s">
        <v>155</v>
      </c>
      <c r="B652" s="49" t="s">
        <v>156</v>
      </c>
      <c r="C652" s="50">
        <v>30746.57</v>
      </c>
      <c r="D652" s="50">
        <v>130000</v>
      </c>
      <c r="E652" s="50">
        <v>47000</v>
      </c>
      <c r="F652" s="50">
        <v>35272.559999999998</v>
      </c>
      <c r="G652" s="50">
        <f t="shared" si="155"/>
        <v>4525.989999999998</v>
      </c>
      <c r="H652" s="50">
        <f t="shared" si="156"/>
        <v>11727.440000000002</v>
      </c>
      <c r="I652" s="51">
        <f t="shared" si="157"/>
        <v>14.720308639305131</v>
      </c>
      <c r="J652" s="51">
        <f t="shared" si="158"/>
        <v>75.047999999999988</v>
      </c>
      <c r="K652" s="51">
        <f t="shared" si="159"/>
        <v>27.132738461538459</v>
      </c>
    </row>
    <row r="653" spans="1:11" ht="66">
      <c r="A653" s="57" t="s">
        <v>243</v>
      </c>
      <c r="B653" s="49" t="s">
        <v>244</v>
      </c>
      <c r="C653" s="50">
        <v>935787.2</v>
      </c>
      <c r="D653" s="50">
        <v>2327606</v>
      </c>
      <c r="E653" s="50">
        <v>497080</v>
      </c>
      <c r="F653" s="50">
        <v>897412.07</v>
      </c>
      <c r="G653" s="50">
        <f t="shared" si="155"/>
        <v>-38375.130000000005</v>
      </c>
      <c r="H653" s="50">
        <f t="shared" si="156"/>
        <v>-400332.06999999995</v>
      </c>
      <c r="I653" s="51">
        <f t="shared" si="157"/>
        <v>-4.1008393788673345</v>
      </c>
      <c r="J653" s="51">
        <f t="shared" si="158"/>
        <v>180.53674861189344</v>
      </c>
      <c r="K653" s="51">
        <f t="shared" si="159"/>
        <v>38.555153664322908</v>
      </c>
    </row>
    <row r="654" spans="1:11">
      <c r="A654" s="56" t="s">
        <v>183</v>
      </c>
      <c r="B654" s="49" t="s">
        <v>184</v>
      </c>
      <c r="C654" s="50">
        <v>6084438.1600000001</v>
      </c>
      <c r="D654" s="50">
        <v>13043000</v>
      </c>
      <c r="E654" s="50">
        <v>5000000</v>
      </c>
      <c r="F654" s="50">
        <v>6970840.1100000003</v>
      </c>
      <c r="G654" s="50">
        <f t="shared" si="155"/>
        <v>886401.95000000019</v>
      </c>
      <c r="H654" s="50">
        <f t="shared" si="156"/>
        <v>-1970840.1100000003</v>
      </c>
      <c r="I654" s="51">
        <f t="shared" si="157"/>
        <v>14.568345123915265</v>
      </c>
      <c r="J654" s="51">
        <f t="shared" si="158"/>
        <v>139.41680220000001</v>
      </c>
      <c r="K654" s="51">
        <f t="shared" si="159"/>
        <v>53.445067162462621</v>
      </c>
    </row>
    <row r="655" spans="1:11">
      <c r="A655" s="54" t="s">
        <v>53</v>
      </c>
      <c r="B655" s="49" t="s">
        <v>54</v>
      </c>
      <c r="C655" s="50">
        <v>1038077.78</v>
      </c>
      <c r="D655" s="50">
        <v>3686824</v>
      </c>
      <c r="E655" s="50">
        <v>495984</v>
      </c>
      <c r="F655" s="50">
        <v>1033514.03</v>
      </c>
      <c r="G655" s="50">
        <f t="shared" si="155"/>
        <v>-4563.75</v>
      </c>
      <c r="H655" s="50">
        <f t="shared" si="156"/>
        <v>-537530.03</v>
      </c>
      <c r="I655" s="51">
        <f t="shared" si="157"/>
        <v>-0.43963468710408904</v>
      </c>
      <c r="J655" s="51">
        <f t="shared" si="158"/>
        <v>208.37648593503016</v>
      </c>
      <c r="K655" s="51">
        <f t="shared" si="159"/>
        <v>28.032638118879554</v>
      </c>
    </row>
    <row r="656" spans="1:11">
      <c r="A656" s="55" t="s">
        <v>55</v>
      </c>
      <c r="B656" s="49" t="s">
        <v>56</v>
      </c>
      <c r="C656" s="50">
        <v>198908.37</v>
      </c>
      <c r="D656" s="50">
        <v>2356824</v>
      </c>
      <c r="E656" s="50">
        <v>205984</v>
      </c>
      <c r="F656" s="50">
        <v>316860.96999999997</v>
      </c>
      <c r="G656" s="50">
        <f t="shared" si="155"/>
        <v>117952.59999999998</v>
      </c>
      <c r="H656" s="50">
        <f t="shared" si="156"/>
        <v>-110876.96999999997</v>
      </c>
      <c r="I656" s="51">
        <f t="shared" si="157"/>
        <v>59.299968120999637</v>
      </c>
      <c r="J656" s="51">
        <f t="shared" si="158"/>
        <v>153.827952656517</v>
      </c>
      <c r="K656" s="51">
        <f t="shared" si="159"/>
        <v>13.444405267427689</v>
      </c>
    </row>
    <row r="657" spans="1:11">
      <c r="A657" s="55" t="s">
        <v>185</v>
      </c>
      <c r="B657" s="49" t="s">
        <v>186</v>
      </c>
      <c r="C657" s="50">
        <v>839169.41</v>
      </c>
      <c r="D657" s="50">
        <v>1330000</v>
      </c>
      <c r="E657" s="50">
        <v>290000</v>
      </c>
      <c r="F657" s="50">
        <v>716653.06</v>
      </c>
      <c r="G657" s="50">
        <f t="shared" si="155"/>
        <v>-122516.34999999998</v>
      </c>
      <c r="H657" s="50">
        <f t="shared" si="156"/>
        <v>-426653.06000000006</v>
      </c>
      <c r="I657" s="51">
        <f t="shared" si="157"/>
        <v>-14.599715926251406</v>
      </c>
      <c r="J657" s="51">
        <f t="shared" si="158"/>
        <v>247.12174482758624</v>
      </c>
      <c r="K657" s="51">
        <f t="shared" si="159"/>
        <v>53.883688721804511</v>
      </c>
    </row>
    <row r="658" spans="1:11" ht="52.8">
      <c r="A658" s="56" t="s">
        <v>288</v>
      </c>
      <c r="B658" s="49" t="s">
        <v>289</v>
      </c>
      <c r="C658" s="50">
        <v>839169.41</v>
      </c>
      <c r="D658" s="50">
        <v>1330000</v>
      </c>
      <c r="E658" s="50">
        <v>290000</v>
      </c>
      <c r="F658" s="50">
        <v>716653.06</v>
      </c>
      <c r="G658" s="50">
        <f t="shared" si="155"/>
        <v>-122516.34999999998</v>
      </c>
      <c r="H658" s="50">
        <f t="shared" si="156"/>
        <v>-426653.06000000006</v>
      </c>
      <c r="I658" s="51">
        <f t="shared" si="157"/>
        <v>-14.599715926251406</v>
      </c>
      <c r="J658" s="51">
        <f t="shared" si="158"/>
        <v>247.12174482758624</v>
      </c>
      <c r="K658" s="51">
        <f t="shared" si="159"/>
        <v>53.883688721804511</v>
      </c>
    </row>
    <row r="659" spans="1:11" ht="39.6">
      <c r="A659" s="57" t="s">
        <v>290</v>
      </c>
      <c r="B659" s="49" t="s">
        <v>291</v>
      </c>
      <c r="C659" s="50">
        <v>838935.53</v>
      </c>
      <c r="D659" s="50">
        <v>1280000</v>
      </c>
      <c r="E659" s="50">
        <v>290000</v>
      </c>
      <c r="F659" s="50">
        <v>698653.06</v>
      </c>
      <c r="G659" s="50">
        <f t="shared" si="155"/>
        <v>-140282.46999999997</v>
      </c>
      <c r="H659" s="50">
        <f t="shared" si="156"/>
        <v>-408653.06000000006</v>
      </c>
      <c r="I659" s="51">
        <f t="shared" si="157"/>
        <v>-16.721483950024137</v>
      </c>
      <c r="J659" s="51">
        <f t="shared" si="158"/>
        <v>240.91484827586208</v>
      </c>
      <c r="K659" s="51">
        <f t="shared" si="159"/>
        <v>54.5822703125</v>
      </c>
    </row>
    <row r="660" spans="1:11" ht="66">
      <c r="A660" s="57" t="s">
        <v>292</v>
      </c>
      <c r="B660" s="49" t="s">
        <v>293</v>
      </c>
      <c r="C660" s="50">
        <v>233.88</v>
      </c>
      <c r="D660" s="50">
        <v>50000</v>
      </c>
      <c r="E660" s="50">
        <v>0</v>
      </c>
      <c r="F660" s="50">
        <v>18000</v>
      </c>
      <c r="G660" s="50">
        <f t="shared" si="155"/>
        <v>17766.12</v>
      </c>
      <c r="H660" s="50">
        <f t="shared" si="156"/>
        <v>-18000</v>
      </c>
      <c r="I660" s="51">
        <f t="shared" si="157"/>
        <v>7596.2544894817856</v>
      </c>
      <c r="J660" s="51">
        <f t="shared" si="158"/>
        <v>0</v>
      </c>
      <c r="K660" s="51">
        <f t="shared" si="159"/>
        <v>36</v>
      </c>
    </row>
    <row r="661" spans="1:11">
      <c r="A661" s="48"/>
      <c r="B661" s="49" t="s">
        <v>57</v>
      </c>
      <c r="C661" s="50">
        <v>180360222.13</v>
      </c>
      <c r="D661" s="50">
        <v>0</v>
      </c>
      <c r="E661" s="50">
        <v>0</v>
      </c>
      <c r="F661" s="50">
        <v>179371489.81</v>
      </c>
      <c r="G661" s="50">
        <f t="shared" si="155"/>
        <v>-988732.31999999285</v>
      </c>
      <c r="H661" s="50">
        <f t="shared" si="156"/>
        <v>-179371489.81</v>
      </c>
      <c r="I661" s="51">
        <f t="shared" si="157"/>
        <v>-0.54819865950670987</v>
      </c>
      <c r="J661" s="51">
        <f t="shared" si="158"/>
        <v>0</v>
      </c>
      <c r="K661" s="51">
        <f t="shared" si="159"/>
        <v>0</v>
      </c>
    </row>
    <row r="662" spans="1:11">
      <c r="A662" s="48" t="s">
        <v>58</v>
      </c>
      <c r="B662" s="49" t="s">
        <v>59</v>
      </c>
      <c r="C662" s="50">
        <v>-180360222.13</v>
      </c>
      <c r="D662" s="50">
        <v>0</v>
      </c>
      <c r="E662" s="50">
        <v>0</v>
      </c>
      <c r="F662" s="50">
        <v>-179371489.81</v>
      </c>
      <c r="G662" s="50">
        <f t="shared" si="155"/>
        <v>988732.31999999285</v>
      </c>
      <c r="H662" s="50">
        <f t="shared" si="156"/>
        <v>179371489.81</v>
      </c>
      <c r="I662" s="51">
        <f t="shared" si="157"/>
        <v>-0.54819865950670987</v>
      </c>
      <c r="J662" s="51">
        <f t="shared" si="158"/>
        <v>0</v>
      </c>
      <c r="K662" s="51">
        <f t="shared" si="159"/>
        <v>0</v>
      </c>
    </row>
    <row r="663" spans="1:11">
      <c r="A663" s="54" t="s">
        <v>60</v>
      </c>
      <c r="B663" s="49" t="s">
        <v>61</v>
      </c>
      <c r="C663" s="50">
        <v>-180360222.13</v>
      </c>
      <c r="D663" s="50">
        <v>0</v>
      </c>
      <c r="E663" s="50">
        <v>0</v>
      </c>
      <c r="F663" s="50">
        <v>-179371489.81</v>
      </c>
      <c r="G663" s="50">
        <f t="shared" si="155"/>
        <v>988732.31999999285</v>
      </c>
      <c r="H663" s="50">
        <f t="shared" si="156"/>
        <v>179371489.81</v>
      </c>
      <c r="I663" s="51">
        <f t="shared" si="157"/>
        <v>-0.54819865950670987</v>
      </c>
      <c r="J663" s="51">
        <f t="shared" si="158"/>
        <v>0</v>
      </c>
      <c r="K663" s="51">
        <f t="shared" si="159"/>
        <v>0</v>
      </c>
    </row>
    <row r="664" spans="1:11" ht="39.6">
      <c r="A664" s="63" t="s">
        <v>546</v>
      </c>
      <c r="B664" s="60" t="s">
        <v>547</v>
      </c>
      <c r="C664" s="61"/>
      <c r="D664" s="61"/>
      <c r="E664" s="61"/>
      <c r="F664" s="61"/>
      <c r="G664" s="61"/>
      <c r="H664" s="61"/>
      <c r="I664" s="62"/>
      <c r="J664" s="62"/>
      <c r="K664" s="62"/>
    </row>
    <row r="665" spans="1:11">
      <c r="A665" s="48" t="s">
        <v>19</v>
      </c>
      <c r="B665" s="49" t="s">
        <v>20</v>
      </c>
      <c r="C665" s="50">
        <v>180199387.03</v>
      </c>
      <c r="D665" s="50">
        <v>118716182</v>
      </c>
      <c r="E665" s="50">
        <v>65330000</v>
      </c>
      <c r="F665" s="50">
        <v>118742029.48999999</v>
      </c>
      <c r="G665" s="50">
        <f t="shared" ref="G665:G687" si="160">F665-C665</f>
        <v>-61457357.540000007</v>
      </c>
      <c r="H665" s="50">
        <f t="shared" ref="H665:H687" si="161">E665-F665</f>
        <v>-53412029.489999995</v>
      </c>
      <c r="I665" s="51">
        <f t="shared" ref="I665:I687" si="162">IF(ISERROR(F665/C665),0,F665/C665*100-100)</f>
        <v>-34.105197888252775</v>
      </c>
      <c r="J665" s="51">
        <f t="shared" ref="J665:J687" si="163">IF(ISERROR(F665/E665),0,F665/E665*100)</f>
        <v>181.75727765192102</v>
      </c>
      <c r="K665" s="51">
        <f t="shared" ref="K665:K687" si="164">IF(ISERROR(F665/D665),0,F665/D665*100)</f>
        <v>100.02177250781195</v>
      </c>
    </row>
    <row r="666" spans="1:11">
      <c r="A666" s="54" t="s">
        <v>81</v>
      </c>
      <c r="B666" s="49" t="s">
        <v>82</v>
      </c>
      <c r="C666" s="50">
        <v>19925.03</v>
      </c>
      <c r="D666" s="50">
        <v>0</v>
      </c>
      <c r="E666" s="50">
        <v>0</v>
      </c>
      <c r="F666" s="50">
        <v>25847.49</v>
      </c>
      <c r="G666" s="50">
        <f t="shared" si="160"/>
        <v>5922.4600000000028</v>
      </c>
      <c r="H666" s="50">
        <f t="shared" si="161"/>
        <v>-25847.49</v>
      </c>
      <c r="I666" s="51">
        <f t="shared" si="162"/>
        <v>29.723719362028589</v>
      </c>
      <c r="J666" s="51">
        <f t="shared" si="163"/>
        <v>0</v>
      </c>
      <c r="K666" s="51">
        <f t="shared" si="164"/>
        <v>0</v>
      </c>
    </row>
    <row r="667" spans="1:11">
      <c r="A667" s="54" t="s">
        <v>23</v>
      </c>
      <c r="B667" s="49" t="s">
        <v>24</v>
      </c>
      <c r="C667" s="50">
        <v>180179462</v>
      </c>
      <c r="D667" s="50">
        <v>118716182</v>
      </c>
      <c r="E667" s="50">
        <v>65330000</v>
      </c>
      <c r="F667" s="50">
        <v>118716182</v>
      </c>
      <c r="G667" s="50">
        <f t="shared" si="160"/>
        <v>-61463280</v>
      </c>
      <c r="H667" s="50">
        <f t="shared" si="161"/>
        <v>-53386182</v>
      </c>
      <c r="I667" s="51">
        <f t="shared" si="162"/>
        <v>-34.112256368042665</v>
      </c>
      <c r="J667" s="51">
        <f t="shared" si="163"/>
        <v>181.71771314863003</v>
      </c>
      <c r="K667" s="51">
        <f t="shared" si="164"/>
        <v>100</v>
      </c>
    </row>
    <row r="668" spans="1:11" ht="26.4">
      <c r="A668" s="55" t="s">
        <v>25</v>
      </c>
      <c r="B668" s="49" t="s">
        <v>26</v>
      </c>
      <c r="C668" s="50">
        <v>180179462</v>
      </c>
      <c r="D668" s="50">
        <v>118716182</v>
      </c>
      <c r="E668" s="50">
        <v>65330000</v>
      </c>
      <c r="F668" s="50">
        <v>118716182</v>
      </c>
      <c r="G668" s="50">
        <f t="shared" si="160"/>
        <v>-61463280</v>
      </c>
      <c r="H668" s="50">
        <f t="shared" si="161"/>
        <v>-53386182</v>
      </c>
      <c r="I668" s="51">
        <f t="shared" si="162"/>
        <v>-34.112256368042665</v>
      </c>
      <c r="J668" s="51">
        <f t="shared" si="163"/>
        <v>181.71771314863003</v>
      </c>
      <c r="K668" s="51">
        <f t="shared" si="164"/>
        <v>100</v>
      </c>
    </row>
    <row r="669" spans="1:11">
      <c r="A669" s="48" t="s">
        <v>27</v>
      </c>
      <c r="B669" s="49" t="s">
        <v>28</v>
      </c>
      <c r="C669" s="50">
        <v>77478629.379999995</v>
      </c>
      <c r="D669" s="50">
        <v>118716182</v>
      </c>
      <c r="E669" s="50">
        <v>65330000</v>
      </c>
      <c r="F669" s="50">
        <v>40389399.530000001</v>
      </c>
      <c r="G669" s="50">
        <f t="shared" si="160"/>
        <v>-37089229.849999994</v>
      </c>
      <c r="H669" s="50">
        <f t="shared" si="161"/>
        <v>24940600.469999999</v>
      </c>
      <c r="I669" s="51">
        <f t="shared" si="162"/>
        <v>-47.870270998332934</v>
      </c>
      <c r="J669" s="51">
        <f t="shared" si="163"/>
        <v>61.823663753252724</v>
      </c>
      <c r="K669" s="51">
        <f t="shared" si="164"/>
        <v>34.021814759844624</v>
      </c>
    </row>
    <row r="670" spans="1:11">
      <c r="A670" s="54" t="s">
        <v>29</v>
      </c>
      <c r="B670" s="49" t="s">
        <v>30</v>
      </c>
      <c r="C670" s="50">
        <v>76639459.969999999</v>
      </c>
      <c r="D670" s="50">
        <v>117496182</v>
      </c>
      <c r="E670" s="50">
        <v>65080000</v>
      </c>
      <c r="F670" s="50">
        <v>39776935.829999998</v>
      </c>
      <c r="G670" s="50">
        <f t="shared" si="160"/>
        <v>-36862524.140000001</v>
      </c>
      <c r="H670" s="50">
        <f t="shared" si="161"/>
        <v>25303064.170000002</v>
      </c>
      <c r="I670" s="51">
        <f t="shared" si="162"/>
        <v>-48.098621981978461</v>
      </c>
      <c r="J670" s="51">
        <f t="shared" si="163"/>
        <v>61.120061201598034</v>
      </c>
      <c r="K670" s="51">
        <f t="shared" si="164"/>
        <v>33.853811377462463</v>
      </c>
    </row>
    <row r="671" spans="1:11">
      <c r="A671" s="55" t="s">
        <v>39</v>
      </c>
      <c r="B671" s="49" t="s">
        <v>40</v>
      </c>
      <c r="C671" s="50">
        <v>75751685.760000005</v>
      </c>
      <c r="D671" s="50">
        <v>115842555</v>
      </c>
      <c r="E671" s="50">
        <v>64868000</v>
      </c>
      <c r="F671" s="50">
        <v>38970625.030000001</v>
      </c>
      <c r="G671" s="50">
        <f t="shared" si="160"/>
        <v>-36781060.730000004</v>
      </c>
      <c r="H671" s="50">
        <f t="shared" si="161"/>
        <v>25897374.969999999</v>
      </c>
      <c r="I671" s="51">
        <f t="shared" si="162"/>
        <v>-48.554775198708398</v>
      </c>
      <c r="J671" s="51">
        <f t="shared" si="163"/>
        <v>60.076809875439352</v>
      </c>
      <c r="K671" s="51">
        <f t="shared" si="164"/>
        <v>33.641026848898491</v>
      </c>
    </row>
    <row r="672" spans="1:11">
      <c r="A672" s="56" t="s">
        <v>41</v>
      </c>
      <c r="B672" s="49" t="s">
        <v>42</v>
      </c>
      <c r="C672" s="50">
        <v>75751685.760000005</v>
      </c>
      <c r="D672" s="50">
        <v>115842555</v>
      </c>
      <c r="E672" s="50">
        <v>64868000</v>
      </c>
      <c r="F672" s="50">
        <v>38970625.030000001</v>
      </c>
      <c r="G672" s="50">
        <f t="shared" si="160"/>
        <v>-36781060.730000004</v>
      </c>
      <c r="H672" s="50">
        <f t="shared" si="161"/>
        <v>25897374.969999999</v>
      </c>
      <c r="I672" s="51">
        <f t="shared" si="162"/>
        <v>-48.554775198708398</v>
      </c>
      <c r="J672" s="51">
        <f t="shared" si="163"/>
        <v>60.076809875439352</v>
      </c>
      <c r="K672" s="51">
        <f t="shared" si="164"/>
        <v>33.641026848898491</v>
      </c>
    </row>
    <row r="673" spans="1:11" ht="26.4">
      <c r="A673" s="55" t="s">
        <v>45</v>
      </c>
      <c r="B673" s="49" t="s">
        <v>46</v>
      </c>
      <c r="C673" s="50">
        <v>887774.21</v>
      </c>
      <c r="D673" s="50">
        <v>1653627</v>
      </c>
      <c r="E673" s="50">
        <v>212000</v>
      </c>
      <c r="F673" s="50">
        <v>806310.8</v>
      </c>
      <c r="G673" s="50">
        <f t="shared" si="160"/>
        <v>-81463.409999999916</v>
      </c>
      <c r="H673" s="50">
        <f t="shared" si="161"/>
        <v>-594310.80000000005</v>
      </c>
      <c r="I673" s="51">
        <f t="shared" si="162"/>
        <v>-9.1761406315238503</v>
      </c>
      <c r="J673" s="51">
        <f t="shared" si="163"/>
        <v>380.33528301886793</v>
      </c>
      <c r="K673" s="51">
        <f t="shared" si="164"/>
        <v>48.760137564275382</v>
      </c>
    </row>
    <row r="674" spans="1:11">
      <c r="A674" s="56" t="s">
        <v>47</v>
      </c>
      <c r="B674" s="49" t="s">
        <v>48</v>
      </c>
      <c r="C674" s="50">
        <v>27320.44</v>
      </c>
      <c r="D674" s="50">
        <v>0</v>
      </c>
      <c r="E674" s="50">
        <v>0</v>
      </c>
      <c r="F674" s="50">
        <v>0</v>
      </c>
      <c r="G674" s="50">
        <f t="shared" si="160"/>
        <v>-27320.44</v>
      </c>
      <c r="H674" s="50">
        <f t="shared" si="161"/>
        <v>0</v>
      </c>
      <c r="I674" s="51">
        <f t="shared" si="162"/>
        <v>-100</v>
      </c>
      <c r="J674" s="51">
        <f t="shared" si="163"/>
        <v>0</v>
      </c>
      <c r="K674" s="51">
        <f t="shared" si="164"/>
        <v>0</v>
      </c>
    </row>
    <row r="675" spans="1:11" ht="26.4">
      <c r="A675" s="57" t="s">
        <v>49</v>
      </c>
      <c r="B675" s="49" t="s">
        <v>50</v>
      </c>
      <c r="C675" s="50">
        <v>27320.44</v>
      </c>
      <c r="D675" s="50">
        <v>0</v>
      </c>
      <c r="E675" s="50">
        <v>0</v>
      </c>
      <c r="F675" s="50">
        <v>0</v>
      </c>
      <c r="G675" s="50">
        <f t="shared" si="160"/>
        <v>-27320.44</v>
      </c>
      <c r="H675" s="50">
        <f t="shared" si="161"/>
        <v>0</v>
      </c>
      <c r="I675" s="51">
        <f t="shared" si="162"/>
        <v>-100</v>
      </c>
      <c r="J675" s="51">
        <f t="shared" si="163"/>
        <v>0</v>
      </c>
      <c r="K675" s="51">
        <f t="shared" si="164"/>
        <v>0</v>
      </c>
    </row>
    <row r="676" spans="1:11" ht="26.4">
      <c r="A676" s="58" t="s">
        <v>51</v>
      </c>
      <c r="B676" s="49" t="s">
        <v>52</v>
      </c>
      <c r="C676" s="50">
        <v>27320.44</v>
      </c>
      <c r="D676" s="50">
        <v>0</v>
      </c>
      <c r="E676" s="50">
        <v>0</v>
      </c>
      <c r="F676" s="50">
        <v>0</v>
      </c>
      <c r="G676" s="50">
        <f t="shared" si="160"/>
        <v>-27320.44</v>
      </c>
      <c r="H676" s="50">
        <f t="shared" si="161"/>
        <v>0</v>
      </c>
      <c r="I676" s="51">
        <f t="shared" si="162"/>
        <v>-100</v>
      </c>
      <c r="J676" s="51">
        <f t="shared" si="163"/>
        <v>0</v>
      </c>
      <c r="K676" s="51">
        <f t="shared" si="164"/>
        <v>0</v>
      </c>
    </row>
    <row r="677" spans="1:11" ht="52.8">
      <c r="A677" s="56" t="s">
        <v>153</v>
      </c>
      <c r="B677" s="49" t="s">
        <v>154</v>
      </c>
      <c r="C677" s="50">
        <v>860453.77</v>
      </c>
      <c r="D677" s="50">
        <v>1653627</v>
      </c>
      <c r="E677" s="50">
        <v>212000</v>
      </c>
      <c r="F677" s="50">
        <v>806310.8</v>
      </c>
      <c r="G677" s="50">
        <f t="shared" si="160"/>
        <v>-54142.969999999972</v>
      </c>
      <c r="H677" s="50">
        <f t="shared" si="161"/>
        <v>-594310.80000000005</v>
      </c>
      <c r="I677" s="51">
        <f t="shared" si="162"/>
        <v>-6.2923740807132447</v>
      </c>
      <c r="J677" s="51">
        <f t="shared" si="163"/>
        <v>380.33528301886793</v>
      </c>
      <c r="K677" s="51">
        <f t="shared" si="164"/>
        <v>48.760137564275382</v>
      </c>
    </row>
    <row r="678" spans="1:11" ht="39.6">
      <c r="A678" s="57" t="s">
        <v>155</v>
      </c>
      <c r="B678" s="49" t="s">
        <v>156</v>
      </c>
      <c r="C678" s="50">
        <v>30746.57</v>
      </c>
      <c r="D678" s="50">
        <v>30000</v>
      </c>
      <c r="E678" s="50">
        <v>12000</v>
      </c>
      <c r="F678" s="50">
        <v>14370.69</v>
      </c>
      <c r="G678" s="50">
        <f t="shared" si="160"/>
        <v>-16375.88</v>
      </c>
      <c r="H678" s="50">
        <f t="shared" si="161"/>
        <v>-2370.6900000000005</v>
      </c>
      <c r="I678" s="51">
        <f t="shared" si="162"/>
        <v>-53.260835273658166</v>
      </c>
      <c r="J678" s="51">
        <f t="shared" si="163"/>
        <v>119.75575000000001</v>
      </c>
      <c r="K678" s="51">
        <f t="shared" si="164"/>
        <v>47.902300000000004</v>
      </c>
    </row>
    <row r="679" spans="1:11" ht="66">
      <c r="A679" s="57" t="s">
        <v>243</v>
      </c>
      <c r="B679" s="49" t="s">
        <v>244</v>
      </c>
      <c r="C679" s="50">
        <v>829707.2</v>
      </c>
      <c r="D679" s="50">
        <v>1623627</v>
      </c>
      <c r="E679" s="50">
        <v>200000</v>
      </c>
      <c r="F679" s="50">
        <v>791940.11</v>
      </c>
      <c r="G679" s="50">
        <f t="shared" si="160"/>
        <v>-37767.089999999967</v>
      </c>
      <c r="H679" s="50">
        <f t="shared" si="161"/>
        <v>-591940.11</v>
      </c>
      <c r="I679" s="51">
        <f t="shared" si="162"/>
        <v>-4.5518575709599673</v>
      </c>
      <c r="J679" s="51">
        <f t="shared" si="163"/>
        <v>395.970055</v>
      </c>
      <c r="K679" s="51">
        <f t="shared" si="164"/>
        <v>48.775987957825286</v>
      </c>
    </row>
    <row r="680" spans="1:11">
      <c r="A680" s="54" t="s">
        <v>53</v>
      </c>
      <c r="B680" s="49" t="s">
        <v>54</v>
      </c>
      <c r="C680" s="50">
        <v>839169.41</v>
      </c>
      <c r="D680" s="50">
        <v>1220000</v>
      </c>
      <c r="E680" s="50">
        <v>250000</v>
      </c>
      <c r="F680" s="50">
        <v>612463.69999999995</v>
      </c>
      <c r="G680" s="50">
        <f t="shared" si="160"/>
        <v>-226705.71000000008</v>
      </c>
      <c r="H680" s="50">
        <f t="shared" si="161"/>
        <v>-362463.69999999995</v>
      </c>
      <c r="I680" s="51">
        <f t="shared" si="162"/>
        <v>-27.01548785006355</v>
      </c>
      <c r="J680" s="51">
        <f t="shared" si="163"/>
        <v>244.98547999999997</v>
      </c>
      <c r="K680" s="51">
        <f t="shared" si="164"/>
        <v>50.20194262295081</v>
      </c>
    </row>
    <row r="681" spans="1:11">
      <c r="A681" s="55" t="s">
        <v>185</v>
      </c>
      <c r="B681" s="49" t="s">
        <v>186</v>
      </c>
      <c r="C681" s="50">
        <v>839169.41</v>
      </c>
      <c r="D681" s="50">
        <v>1220000</v>
      </c>
      <c r="E681" s="50">
        <v>250000</v>
      </c>
      <c r="F681" s="50">
        <v>612463.69999999995</v>
      </c>
      <c r="G681" s="50">
        <f t="shared" si="160"/>
        <v>-226705.71000000008</v>
      </c>
      <c r="H681" s="50">
        <f t="shared" si="161"/>
        <v>-362463.69999999995</v>
      </c>
      <c r="I681" s="51">
        <f t="shared" si="162"/>
        <v>-27.01548785006355</v>
      </c>
      <c r="J681" s="51">
        <f t="shared" si="163"/>
        <v>244.98547999999997</v>
      </c>
      <c r="K681" s="51">
        <f t="shared" si="164"/>
        <v>50.20194262295081</v>
      </c>
    </row>
    <row r="682" spans="1:11" ht="52.8">
      <c r="A682" s="56" t="s">
        <v>288</v>
      </c>
      <c r="B682" s="49" t="s">
        <v>289</v>
      </c>
      <c r="C682" s="50">
        <v>839169.41</v>
      </c>
      <c r="D682" s="50">
        <v>1220000</v>
      </c>
      <c r="E682" s="50">
        <v>250000</v>
      </c>
      <c r="F682" s="50">
        <v>612463.69999999995</v>
      </c>
      <c r="G682" s="50">
        <f t="shared" si="160"/>
        <v>-226705.71000000008</v>
      </c>
      <c r="H682" s="50">
        <f t="shared" si="161"/>
        <v>-362463.69999999995</v>
      </c>
      <c r="I682" s="51">
        <f t="shared" si="162"/>
        <v>-27.01548785006355</v>
      </c>
      <c r="J682" s="51">
        <f t="shared" si="163"/>
        <v>244.98547999999997</v>
      </c>
      <c r="K682" s="51">
        <f t="shared" si="164"/>
        <v>50.20194262295081</v>
      </c>
    </row>
    <row r="683" spans="1:11" ht="39.6">
      <c r="A683" s="57" t="s">
        <v>290</v>
      </c>
      <c r="B683" s="49" t="s">
        <v>291</v>
      </c>
      <c r="C683" s="50">
        <v>838935.53</v>
      </c>
      <c r="D683" s="50">
        <v>1170000</v>
      </c>
      <c r="E683" s="50">
        <v>250000</v>
      </c>
      <c r="F683" s="50">
        <v>594463.69999999995</v>
      </c>
      <c r="G683" s="50">
        <f t="shared" si="160"/>
        <v>-244471.83000000007</v>
      </c>
      <c r="H683" s="50">
        <f t="shared" si="161"/>
        <v>-344463.69999999995</v>
      </c>
      <c r="I683" s="51">
        <f t="shared" si="162"/>
        <v>-29.140717165715941</v>
      </c>
      <c r="J683" s="51">
        <f t="shared" si="163"/>
        <v>237.78547999999998</v>
      </c>
      <c r="K683" s="51">
        <f t="shared" si="164"/>
        <v>50.808863247863243</v>
      </c>
    </row>
    <row r="684" spans="1:11" ht="66">
      <c r="A684" s="57" t="s">
        <v>292</v>
      </c>
      <c r="B684" s="49" t="s">
        <v>293</v>
      </c>
      <c r="C684" s="50">
        <v>233.88</v>
      </c>
      <c r="D684" s="50">
        <v>50000</v>
      </c>
      <c r="E684" s="50">
        <v>0</v>
      </c>
      <c r="F684" s="50">
        <v>18000</v>
      </c>
      <c r="G684" s="50">
        <f t="shared" si="160"/>
        <v>17766.12</v>
      </c>
      <c r="H684" s="50">
        <f t="shared" si="161"/>
        <v>-18000</v>
      </c>
      <c r="I684" s="51">
        <f t="shared" si="162"/>
        <v>7596.2544894817856</v>
      </c>
      <c r="J684" s="51">
        <f t="shared" si="163"/>
        <v>0</v>
      </c>
      <c r="K684" s="51">
        <f t="shared" si="164"/>
        <v>36</v>
      </c>
    </row>
    <row r="685" spans="1:11">
      <c r="A685" s="48"/>
      <c r="B685" s="49" t="s">
        <v>57</v>
      </c>
      <c r="C685" s="50">
        <v>102720757.65000001</v>
      </c>
      <c r="D685" s="50">
        <v>0</v>
      </c>
      <c r="E685" s="50">
        <v>0</v>
      </c>
      <c r="F685" s="50">
        <v>78352629.959999993</v>
      </c>
      <c r="G685" s="50">
        <f t="shared" si="160"/>
        <v>-24368127.690000013</v>
      </c>
      <c r="H685" s="50">
        <f t="shared" si="161"/>
        <v>-78352629.959999993</v>
      </c>
      <c r="I685" s="51">
        <f t="shared" si="162"/>
        <v>-23.722690766192983</v>
      </c>
      <c r="J685" s="51">
        <f t="shared" si="163"/>
        <v>0</v>
      </c>
      <c r="K685" s="51">
        <f t="shared" si="164"/>
        <v>0</v>
      </c>
    </row>
    <row r="686" spans="1:11">
      <c r="A686" s="48" t="s">
        <v>58</v>
      </c>
      <c r="B686" s="49" t="s">
        <v>59</v>
      </c>
      <c r="C686" s="50">
        <v>-102720757.65000001</v>
      </c>
      <c r="D686" s="50">
        <v>0</v>
      </c>
      <c r="E686" s="50">
        <v>0</v>
      </c>
      <c r="F686" s="50">
        <v>-78352629.959999993</v>
      </c>
      <c r="G686" s="50">
        <f t="shared" si="160"/>
        <v>24368127.690000013</v>
      </c>
      <c r="H686" s="50">
        <f t="shared" si="161"/>
        <v>78352629.959999993</v>
      </c>
      <c r="I686" s="51">
        <f t="shared" si="162"/>
        <v>-23.722690766192983</v>
      </c>
      <c r="J686" s="51">
        <f t="shared" si="163"/>
        <v>0</v>
      </c>
      <c r="K686" s="51">
        <f t="shared" si="164"/>
        <v>0</v>
      </c>
    </row>
    <row r="687" spans="1:11">
      <c r="A687" s="54" t="s">
        <v>60</v>
      </c>
      <c r="B687" s="49" t="s">
        <v>61</v>
      </c>
      <c r="C687" s="50">
        <v>-102720757.65000001</v>
      </c>
      <c r="D687" s="50">
        <v>0</v>
      </c>
      <c r="E687" s="50">
        <v>0</v>
      </c>
      <c r="F687" s="50">
        <v>-78352629.959999993</v>
      </c>
      <c r="G687" s="50">
        <f t="shared" si="160"/>
        <v>24368127.690000013</v>
      </c>
      <c r="H687" s="50">
        <f t="shared" si="161"/>
        <v>78352629.959999993</v>
      </c>
      <c r="I687" s="51">
        <f t="shared" si="162"/>
        <v>-23.722690766192983</v>
      </c>
      <c r="J687" s="51">
        <f t="shared" si="163"/>
        <v>0</v>
      </c>
      <c r="K687" s="51">
        <f t="shared" si="164"/>
        <v>0</v>
      </c>
    </row>
    <row r="688" spans="1:11" ht="39.6">
      <c r="A688" s="63" t="s">
        <v>548</v>
      </c>
      <c r="B688" s="60" t="s">
        <v>549</v>
      </c>
      <c r="C688" s="61"/>
      <c r="D688" s="61"/>
      <c r="E688" s="61"/>
      <c r="F688" s="61"/>
      <c r="G688" s="61"/>
      <c r="H688" s="61"/>
      <c r="I688" s="62"/>
      <c r="J688" s="62"/>
      <c r="K688" s="62"/>
    </row>
    <row r="689" spans="1:11">
      <c r="A689" s="48" t="s">
        <v>19</v>
      </c>
      <c r="B689" s="49" t="s">
        <v>20</v>
      </c>
      <c r="C689" s="50">
        <v>993096</v>
      </c>
      <c r="D689" s="50">
        <v>1331949</v>
      </c>
      <c r="E689" s="50">
        <v>0</v>
      </c>
      <c r="F689" s="50">
        <v>1331949</v>
      </c>
      <c r="G689" s="50">
        <f t="shared" ref="G689:G697" si="165">F689-C689</f>
        <v>338853</v>
      </c>
      <c r="H689" s="50">
        <f t="shared" ref="H689:H697" si="166">E689-F689</f>
        <v>-1331949</v>
      </c>
      <c r="I689" s="51">
        <f t="shared" ref="I689:I697" si="167">IF(ISERROR(F689/C689),0,F689/C689*100-100)</f>
        <v>34.120870489862</v>
      </c>
      <c r="J689" s="51">
        <f t="shared" ref="J689:J697" si="168">IF(ISERROR(F689/E689),0,F689/E689*100)</f>
        <v>0</v>
      </c>
      <c r="K689" s="51">
        <f t="shared" ref="K689:K697" si="169">IF(ISERROR(F689/D689),0,F689/D689*100)</f>
        <v>100</v>
      </c>
    </row>
    <row r="690" spans="1:11">
      <c r="A690" s="54" t="s">
        <v>23</v>
      </c>
      <c r="B690" s="49" t="s">
        <v>24</v>
      </c>
      <c r="C690" s="50">
        <v>993096</v>
      </c>
      <c r="D690" s="50">
        <v>1331949</v>
      </c>
      <c r="E690" s="50">
        <v>0</v>
      </c>
      <c r="F690" s="50">
        <v>1331949</v>
      </c>
      <c r="G690" s="50">
        <f t="shared" si="165"/>
        <v>338853</v>
      </c>
      <c r="H690" s="50">
        <f t="shared" si="166"/>
        <v>-1331949</v>
      </c>
      <c r="I690" s="51">
        <f t="shared" si="167"/>
        <v>34.120870489862</v>
      </c>
      <c r="J690" s="51">
        <f t="shared" si="168"/>
        <v>0</v>
      </c>
      <c r="K690" s="51">
        <f t="shared" si="169"/>
        <v>100</v>
      </c>
    </row>
    <row r="691" spans="1:11" ht="26.4">
      <c r="A691" s="55" t="s">
        <v>25</v>
      </c>
      <c r="B691" s="49" t="s">
        <v>26</v>
      </c>
      <c r="C691" s="50">
        <v>993096</v>
      </c>
      <c r="D691" s="50">
        <v>1331949</v>
      </c>
      <c r="E691" s="50">
        <v>0</v>
      </c>
      <c r="F691" s="50">
        <v>1331949</v>
      </c>
      <c r="G691" s="50">
        <f t="shared" si="165"/>
        <v>338853</v>
      </c>
      <c r="H691" s="50">
        <f t="shared" si="166"/>
        <v>-1331949</v>
      </c>
      <c r="I691" s="51">
        <f t="shared" si="167"/>
        <v>34.120870489862</v>
      </c>
      <c r="J691" s="51">
        <f t="shared" si="168"/>
        <v>0</v>
      </c>
      <c r="K691" s="51">
        <f t="shared" si="169"/>
        <v>100</v>
      </c>
    </row>
    <row r="692" spans="1:11">
      <c r="A692" s="48" t="s">
        <v>27</v>
      </c>
      <c r="B692" s="49" t="s">
        <v>28</v>
      </c>
      <c r="C692" s="50">
        <v>0</v>
      </c>
      <c r="D692" s="50">
        <v>1331949</v>
      </c>
      <c r="E692" s="50">
        <v>0</v>
      </c>
      <c r="F692" s="50">
        <v>0</v>
      </c>
      <c r="G692" s="50">
        <f t="shared" si="165"/>
        <v>0</v>
      </c>
      <c r="H692" s="50">
        <f t="shared" si="166"/>
        <v>0</v>
      </c>
      <c r="I692" s="51">
        <f t="shared" si="167"/>
        <v>0</v>
      </c>
      <c r="J692" s="51">
        <f t="shared" si="168"/>
        <v>0</v>
      </c>
      <c r="K692" s="51">
        <f t="shared" si="169"/>
        <v>0</v>
      </c>
    </row>
    <row r="693" spans="1:11">
      <c r="A693" s="54" t="s">
        <v>53</v>
      </c>
      <c r="B693" s="49" t="s">
        <v>54</v>
      </c>
      <c r="C693" s="50">
        <v>0</v>
      </c>
      <c r="D693" s="50">
        <v>1331949</v>
      </c>
      <c r="E693" s="50">
        <v>0</v>
      </c>
      <c r="F693" s="50">
        <v>0</v>
      </c>
      <c r="G693" s="50">
        <f t="shared" si="165"/>
        <v>0</v>
      </c>
      <c r="H693" s="50">
        <f t="shared" si="166"/>
        <v>0</v>
      </c>
      <c r="I693" s="51">
        <f t="shared" si="167"/>
        <v>0</v>
      </c>
      <c r="J693" s="51">
        <f t="shared" si="168"/>
        <v>0</v>
      </c>
      <c r="K693" s="51">
        <f t="shared" si="169"/>
        <v>0</v>
      </c>
    </row>
    <row r="694" spans="1:11">
      <c r="A694" s="55" t="s">
        <v>55</v>
      </c>
      <c r="B694" s="49" t="s">
        <v>56</v>
      </c>
      <c r="C694" s="50">
        <v>0</v>
      </c>
      <c r="D694" s="50">
        <v>1331949</v>
      </c>
      <c r="E694" s="50">
        <v>0</v>
      </c>
      <c r="F694" s="50">
        <v>0</v>
      </c>
      <c r="G694" s="50">
        <f t="shared" si="165"/>
        <v>0</v>
      </c>
      <c r="H694" s="50">
        <f t="shared" si="166"/>
        <v>0</v>
      </c>
      <c r="I694" s="51">
        <f t="shared" si="167"/>
        <v>0</v>
      </c>
      <c r="J694" s="51">
        <f t="shared" si="168"/>
        <v>0</v>
      </c>
      <c r="K694" s="51">
        <f t="shared" si="169"/>
        <v>0</v>
      </c>
    </row>
    <row r="695" spans="1:11">
      <c r="A695" s="48"/>
      <c r="B695" s="49" t="s">
        <v>57</v>
      </c>
      <c r="C695" s="50">
        <v>993096</v>
      </c>
      <c r="D695" s="50">
        <v>0</v>
      </c>
      <c r="E695" s="50">
        <v>0</v>
      </c>
      <c r="F695" s="50">
        <v>1331949</v>
      </c>
      <c r="G695" s="50">
        <f t="shared" si="165"/>
        <v>338853</v>
      </c>
      <c r="H695" s="50">
        <f t="shared" si="166"/>
        <v>-1331949</v>
      </c>
      <c r="I695" s="51">
        <f t="shared" si="167"/>
        <v>34.120870489862</v>
      </c>
      <c r="J695" s="51">
        <f t="shared" si="168"/>
        <v>0</v>
      </c>
      <c r="K695" s="51">
        <f t="shared" si="169"/>
        <v>0</v>
      </c>
    </row>
    <row r="696" spans="1:11">
      <c r="A696" s="48" t="s">
        <v>58</v>
      </c>
      <c r="B696" s="49" t="s">
        <v>59</v>
      </c>
      <c r="C696" s="50">
        <v>-993096</v>
      </c>
      <c r="D696" s="50">
        <v>0</v>
      </c>
      <c r="E696" s="50">
        <v>0</v>
      </c>
      <c r="F696" s="50">
        <v>-1331949</v>
      </c>
      <c r="G696" s="50">
        <f t="shared" si="165"/>
        <v>-338853</v>
      </c>
      <c r="H696" s="50">
        <f t="shared" si="166"/>
        <v>1331949</v>
      </c>
      <c r="I696" s="51">
        <f t="shared" si="167"/>
        <v>34.120870489862</v>
      </c>
      <c r="J696" s="51">
        <f t="shared" si="168"/>
        <v>0</v>
      </c>
      <c r="K696" s="51">
        <f t="shared" si="169"/>
        <v>0</v>
      </c>
    </row>
    <row r="697" spans="1:11">
      <c r="A697" s="54" t="s">
        <v>60</v>
      </c>
      <c r="B697" s="49" t="s">
        <v>61</v>
      </c>
      <c r="C697" s="50">
        <v>-993096</v>
      </c>
      <c r="D697" s="50">
        <v>0</v>
      </c>
      <c r="E697" s="50">
        <v>0</v>
      </c>
      <c r="F697" s="50">
        <v>-1331949</v>
      </c>
      <c r="G697" s="50">
        <f t="shared" si="165"/>
        <v>-338853</v>
      </c>
      <c r="H697" s="50">
        <f t="shared" si="166"/>
        <v>1331949</v>
      </c>
      <c r="I697" s="51">
        <f t="shared" si="167"/>
        <v>34.120870489862</v>
      </c>
      <c r="J697" s="51">
        <f t="shared" si="168"/>
        <v>0</v>
      </c>
      <c r="K697" s="51">
        <f t="shared" si="169"/>
        <v>0</v>
      </c>
    </row>
    <row r="698" spans="1:11" ht="39.6">
      <c r="A698" s="63" t="s">
        <v>550</v>
      </c>
      <c r="B698" s="60" t="s">
        <v>551</v>
      </c>
      <c r="C698" s="61"/>
      <c r="D698" s="61"/>
      <c r="E698" s="61"/>
      <c r="F698" s="61"/>
      <c r="G698" s="61"/>
      <c r="H698" s="61"/>
      <c r="I698" s="62"/>
      <c r="J698" s="62"/>
      <c r="K698" s="62"/>
    </row>
    <row r="699" spans="1:11">
      <c r="A699" s="48" t="s">
        <v>19</v>
      </c>
      <c r="B699" s="49" t="s">
        <v>20</v>
      </c>
      <c r="C699" s="50">
        <v>58575129</v>
      </c>
      <c r="D699" s="50">
        <v>114315129</v>
      </c>
      <c r="E699" s="50">
        <v>45700000</v>
      </c>
      <c r="F699" s="50">
        <v>114315281.81</v>
      </c>
      <c r="G699" s="50">
        <f t="shared" ref="G699:G720" si="170">F699-C699</f>
        <v>55740152.810000002</v>
      </c>
      <c r="H699" s="50">
        <f t="shared" ref="H699:H720" si="171">E699-F699</f>
        <v>-68615281.810000002</v>
      </c>
      <c r="I699" s="51">
        <f t="shared" ref="I699:I720" si="172">IF(ISERROR(F699/C699),0,F699/C699*100-100)</f>
        <v>95.160102524059312</v>
      </c>
      <c r="J699" s="51">
        <f t="shared" ref="J699:J720" si="173">IF(ISERROR(F699/E699),0,F699/E699*100)</f>
        <v>250.14284859956234</v>
      </c>
      <c r="K699" s="51">
        <f t="shared" ref="K699:K720" si="174">IF(ISERROR(F699/D699),0,F699/D699*100)</f>
        <v>100.00013367434507</v>
      </c>
    </row>
    <row r="700" spans="1:11">
      <c r="A700" s="54" t="s">
        <v>81</v>
      </c>
      <c r="B700" s="49" t="s">
        <v>82</v>
      </c>
      <c r="C700" s="50">
        <v>0</v>
      </c>
      <c r="D700" s="50">
        <v>0</v>
      </c>
      <c r="E700" s="50">
        <v>0</v>
      </c>
      <c r="F700" s="50">
        <v>152.81</v>
      </c>
      <c r="G700" s="50">
        <f t="shared" si="170"/>
        <v>152.81</v>
      </c>
      <c r="H700" s="50">
        <f t="shared" si="171"/>
        <v>-152.81</v>
      </c>
      <c r="I700" s="51">
        <f t="shared" si="172"/>
        <v>0</v>
      </c>
      <c r="J700" s="51">
        <f t="shared" si="173"/>
        <v>0</v>
      </c>
      <c r="K700" s="51">
        <f t="shared" si="174"/>
        <v>0</v>
      </c>
    </row>
    <row r="701" spans="1:11">
      <c r="A701" s="54" t="s">
        <v>23</v>
      </c>
      <c r="B701" s="49" t="s">
        <v>24</v>
      </c>
      <c r="C701" s="50">
        <v>58575129</v>
      </c>
      <c r="D701" s="50">
        <v>114315129</v>
      </c>
      <c r="E701" s="50">
        <v>45700000</v>
      </c>
      <c r="F701" s="50">
        <v>114315129</v>
      </c>
      <c r="G701" s="50">
        <f t="shared" si="170"/>
        <v>55740000</v>
      </c>
      <c r="H701" s="50">
        <f t="shared" si="171"/>
        <v>-68615129</v>
      </c>
      <c r="I701" s="51">
        <f t="shared" si="172"/>
        <v>95.159841645419164</v>
      </c>
      <c r="J701" s="51">
        <f t="shared" si="173"/>
        <v>250.14251422319472</v>
      </c>
      <c r="K701" s="51">
        <f t="shared" si="174"/>
        <v>100</v>
      </c>
    </row>
    <row r="702" spans="1:11" ht="26.4">
      <c r="A702" s="55" t="s">
        <v>25</v>
      </c>
      <c r="B702" s="49" t="s">
        <v>26</v>
      </c>
      <c r="C702" s="50">
        <v>58575129</v>
      </c>
      <c r="D702" s="50">
        <v>114315129</v>
      </c>
      <c r="E702" s="50">
        <v>45700000</v>
      </c>
      <c r="F702" s="50">
        <v>114315129</v>
      </c>
      <c r="G702" s="50">
        <f t="shared" si="170"/>
        <v>55740000</v>
      </c>
      <c r="H702" s="50">
        <f t="shared" si="171"/>
        <v>-68615129</v>
      </c>
      <c r="I702" s="51">
        <f t="shared" si="172"/>
        <v>95.159841645419164</v>
      </c>
      <c r="J702" s="51">
        <f t="shared" si="173"/>
        <v>250.14251422319472</v>
      </c>
      <c r="K702" s="51">
        <f t="shared" si="174"/>
        <v>100</v>
      </c>
    </row>
    <row r="703" spans="1:11">
      <c r="A703" s="48" t="s">
        <v>27</v>
      </c>
      <c r="B703" s="49" t="s">
        <v>28</v>
      </c>
      <c r="C703" s="50">
        <v>0</v>
      </c>
      <c r="D703" s="50">
        <v>114315129</v>
      </c>
      <c r="E703" s="50">
        <v>45700000</v>
      </c>
      <c r="F703" s="50">
        <v>30509672.18</v>
      </c>
      <c r="G703" s="50">
        <f t="shared" si="170"/>
        <v>30509672.18</v>
      </c>
      <c r="H703" s="50">
        <f t="shared" si="171"/>
        <v>15190327.82</v>
      </c>
      <c r="I703" s="51">
        <f t="shared" si="172"/>
        <v>0</v>
      </c>
      <c r="J703" s="51">
        <f t="shared" si="173"/>
        <v>66.760770634573305</v>
      </c>
      <c r="K703" s="51">
        <f t="shared" si="174"/>
        <v>26.689093951860038</v>
      </c>
    </row>
    <row r="704" spans="1:11">
      <c r="A704" s="54" t="s">
        <v>29</v>
      </c>
      <c r="B704" s="49" t="s">
        <v>30</v>
      </c>
      <c r="C704" s="50">
        <v>0</v>
      </c>
      <c r="D704" s="50">
        <v>114205129</v>
      </c>
      <c r="E704" s="50">
        <v>45660000</v>
      </c>
      <c r="F704" s="50">
        <v>30405482.82</v>
      </c>
      <c r="G704" s="50">
        <f t="shared" si="170"/>
        <v>30405482.82</v>
      </c>
      <c r="H704" s="50">
        <f t="shared" si="171"/>
        <v>15254517.18</v>
      </c>
      <c r="I704" s="51">
        <f t="shared" si="172"/>
        <v>0</v>
      </c>
      <c r="J704" s="51">
        <f t="shared" si="173"/>
        <v>66.591070565045996</v>
      </c>
      <c r="K704" s="51">
        <f t="shared" si="174"/>
        <v>26.623570312678339</v>
      </c>
    </row>
    <row r="705" spans="1:11">
      <c r="A705" s="55" t="s">
        <v>39</v>
      </c>
      <c r="B705" s="49" t="s">
        <v>40</v>
      </c>
      <c r="C705" s="50">
        <v>0</v>
      </c>
      <c r="D705" s="50">
        <v>113554884</v>
      </c>
      <c r="E705" s="50">
        <v>45425000</v>
      </c>
      <c r="F705" s="50">
        <v>30321035.850000001</v>
      </c>
      <c r="G705" s="50">
        <f t="shared" si="170"/>
        <v>30321035.850000001</v>
      </c>
      <c r="H705" s="50">
        <f t="shared" si="171"/>
        <v>15103964.149999999</v>
      </c>
      <c r="I705" s="51">
        <f t="shared" si="172"/>
        <v>0</v>
      </c>
      <c r="J705" s="51">
        <f t="shared" si="173"/>
        <v>66.749666152999453</v>
      </c>
      <c r="K705" s="51">
        <f t="shared" si="174"/>
        <v>26.701657191600848</v>
      </c>
    </row>
    <row r="706" spans="1:11">
      <c r="A706" s="56" t="s">
        <v>41</v>
      </c>
      <c r="B706" s="49" t="s">
        <v>42</v>
      </c>
      <c r="C706" s="50">
        <v>0</v>
      </c>
      <c r="D706" s="50">
        <v>113554884</v>
      </c>
      <c r="E706" s="50">
        <v>45425000</v>
      </c>
      <c r="F706" s="50">
        <v>30321035.850000001</v>
      </c>
      <c r="G706" s="50">
        <f t="shared" si="170"/>
        <v>30321035.850000001</v>
      </c>
      <c r="H706" s="50">
        <f t="shared" si="171"/>
        <v>15103964.149999999</v>
      </c>
      <c r="I706" s="51">
        <f t="shared" si="172"/>
        <v>0</v>
      </c>
      <c r="J706" s="51">
        <f t="shared" si="173"/>
        <v>66.749666152999453</v>
      </c>
      <c r="K706" s="51">
        <f t="shared" si="174"/>
        <v>26.701657191600848</v>
      </c>
    </row>
    <row r="707" spans="1:11" ht="26.4">
      <c r="A707" s="55" t="s">
        <v>45</v>
      </c>
      <c r="B707" s="49" t="s">
        <v>46</v>
      </c>
      <c r="C707" s="50">
        <v>0</v>
      </c>
      <c r="D707" s="50">
        <v>650245</v>
      </c>
      <c r="E707" s="50">
        <v>235000</v>
      </c>
      <c r="F707" s="50">
        <v>84446.97</v>
      </c>
      <c r="G707" s="50">
        <f t="shared" si="170"/>
        <v>84446.97</v>
      </c>
      <c r="H707" s="50">
        <f t="shared" si="171"/>
        <v>150553.03</v>
      </c>
      <c r="I707" s="51">
        <f t="shared" si="172"/>
        <v>0</v>
      </c>
      <c r="J707" s="51">
        <f t="shared" si="173"/>
        <v>35.934880851063831</v>
      </c>
      <c r="K707" s="51">
        <f t="shared" si="174"/>
        <v>12.986946458642512</v>
      </c>
    </row>
    <row r="708" spans="1:11">
      <c r="A708" s="56" t="s">
        <v>47</v>
      </c>
      <c r="B708" s="49" t="s">
        <v>48</v>
      </c>
      <c r="C708" s="50">
        <v>0</v>
      </c>
      <c r="D708" s="50">
        <v>50245</v>
      </c>
      <c r="E708" s="50">
        <v>0</v>
      </c>
      <c r="F708" s="50">
        <v>50244.84</v>
      </c>
      <c r="G708" s="50">
        <f t="shared" si="170"/>
        <v>50244.84</v>
      </c>
      <c r="H708" s="50">
        <f t="shared" si="171"/>
        <v>-50244.84</v>
      </c>
      <c r="I708" s="51">
        <f t="shared" si="172"/>
        <v>0</v>
      </c>
      <c r="J708" s="51">
        <f t="shared" si="173"/>
        <v>0</v>
      </c>
      <c r="K708" s="51">
        <f t="shared" si="174"/>
        <v>99.999681560354261</v>
      </c>
    </row>
    <row r="709" spans="1:11" ht="26.4">
      <c r="A709" s="57" t="s">
        <v>49</v>
      </c>
      <c r="B709" s="49" t="s">
        <v>50</v>
      </c>
      <c r="C709" s="50">
        <v>0</v>
      </c>
      <c r="D709" s="50">
        <v>50245</v>
      </c>
      <c r="E709" s="50">
        <v>0</v>
      </c>
      <c r="F709" s="50">
        <v>50244.84</v>
      </c>
      <c r="G709" s="50">
        <f t="shared" si="170"/>
        <v>50244.84</v>
      </c>
      <c r="H709" s="50">
        <f t="shared" si="171"/>
        <v>-50244.84</v>
      </c>
      <c r="I709" s="51">
        <f t="shared" si="172"/>
        <v>0</v>
      </c>
      <c r="J709" s="51">
        <f t="shared" si="173"/>
        <v>0</v>
      </c>
      <c r="K709" s="51">
        <f t="shared" si="174"/>
        <v>99.999681560354261</v>
      </c>
    </row>
    <row r="710" spans="1:11" ht="26.4">
      <c r="A710" s="58" t="s">
        <v>51</v>
      </c>
      <c r="B710" s="49" t="s">
        <v>52</v>
      </c>
      <c r="C710" s="50">
        <v>0</v>
      </c>
      <c r="D710" s="50">
        <v>50245</v>
      </c>
      <c r="E710" s="50">
        <v>0</v>
      </c>
      <c r="F710" s="50">
        <v>50244.84</v>
      </c>
      <c r="G710" s="50">
        <f t="shared" si="170"/>
        <v>50244.84</v>
      </c>
      <c r="H710" s="50">
        <f t="shared" si="171"/>
        <v>-50244.84</v>
      </c>
      <c r="I710" s="51">
        <f t="shared" si="172"/>
        <v>0</v>
      </c>
      <c r="J710" s="51">
        <f t="shared" si="173"/>
        <v>0</v>
      </c>
      <c r="K710" s="51">
        <f t="shared" si="174"/>
        <v>99.999681560354261</v>
      </c>
    </row>
    <row r="711" spans="1:11" ht="52.8">
      <c r="A711" s="56" t="s">
        <v>153</v>
      </c>
      <c r="B711" s="49" t="s">
        <v>154</v>
      </c>
      <c r="C711" s="50">
        <v>0</v>
      </c>
      <c r="D711" s="50">
        <v>600000</v>
      </c>
      <c r="E711" s="50">
        <v>235000</v>
      </c>
      <c r="F711" s="50">
        <v>34202.129999999997</v>
      </c>
      <c r="G711" s="50">
        <f t="shared" si="170"/>
        <v>34202.129999999997</v>
      </c>
      <c r="H711" s="50">
        <f t="shared" si="171"/>
        <v>200797.87</v>
      </c>
      <c r="I711" s="51">
        <f t="shared" si="172"/>
        <v>0</v>
      </c>
      <c r="J711" s="51">
        <f t="shared" si="173"/>
        <v>14.554097872340424</v>
      </c>
      <c r="K711" s="51">
        <f t="shared" si="174"/>
        <v>5.7003549999999992</v>
      </c>
    </row>
    <row r="712" spans="1:11" ht="39.6">
      <c r="A712" s="57" t="s">
        <v>155</v>
      </c>
      <c r="B712" s="49" t="s">
        <v>156</v>
      </c>
      <c r="C712" s="50">
        <v>0</v>
      </c>
      <c r="D712" s="50">
        <v>100000</v>
      </c>
      <c r="E712" s="50">
        <v>35000</v>
      </c>
      <c r="F712" s="50">
        <v>20901.87</v>
      </c>
      <c r="G712" s="50">
        <f t="shared" si="170"/>
        <v>20901.87</v>
      </c>
      <c r="H712" s="50">
        <f t="shared" si="171"/>
        <v>14098.130000000001</v>
      </c>
      <c r="I712" s="51">
        <f t="shared" si="172"/>
        <v>0</v>
      </c>
      <c r="J712" s="51">
        <f t="shared" si="173"/>
        <v>59.719628571428572</v>
      </c>
      <c r="K712" s="51">
        <f t="shared" si="174"/>
        <v>20.901869999999999</v>
      </c>
    </row>
    <row r="713" spans="1:11" ht="66">
      <c r="A713" s="57" t="s">
        <v>243</v>
      </c>
      <c r="B713" s="49" t="s">
        <v>244</v>
      </c>
      <c r="C713" s="50">
        <v>0</v>
      </c>
      <c r="D713" s="50">
        <v>500000</v>
      </c>
      <c r="E713" s="50">
        <v>200000</v>
      </c>
      <c r="F713" s="50">
        <v>13300.26</v>
      </c>
      <c r="G713" s="50">
        <f t="shared" si="170"/>
        <v>13300.26</v>
      </c>
      <c r="H713" s="50">
        <f t="shared" si="171"/>
        <v>186699.74</v>
      </c>
      <c r="I713" s="51">
        <f t="shared" si="172"/>
        <v>0</v>
      </c>
      <c r="J713" s="51">
        <f t="shared" si="173"/>
        <v>6.6501299999999999</v>
      </c>
      <c r="K713" s="51">
        <f t="shared" si="174"/>
        <v>2.6600519999999999</v>
      </c>
    </row>
    <row r="714" spans="1:11">
      <c r="A714" s="54" t="s">
        <v>53</v>
      </c>
      <c r="B714" s="49" t="s">
        <v>54</v>
      </c>
      <c r="C714" s="50">
        <v>0</v>
      </c>
      <c r="D714" s="50">
        <v>110000</v>
      </c>
      <c r="E714" s="50">
        <v>40000</v>
      </c>
      <c r="F714" s="50">
        <v>104189.36</v>
      </c>
      <c r="G714" s="50">
        <f t="shared" si="170"/>
        <v>104189.36</v>
      </c>
      <c r="H714" s="50">
        <f t="shared" si="171"/>
        <v>-64189.36</v>
      </c>
      <c r="I714" s="51">
        <f t="shared" si="172"/>
        <v>0</v>
      </c>
      <c r="J714" s="51">
        <f t="shared" si="173"/>
        <v>260.47340000000003</v>
      </c>
      <c r="K714" s="51">
        <f t="shared" si="174"/>
        <v>94.717600000000004</v>
      </c>
    </row>
    <row r="715" spans="1:11">
      <c r="A715" s="55" t="s">
        <v>185</v>
      </c>
      <c r="B715" s="49" t="s">
        <v>186</v>
      </c>
      <c r="C715" s="50">
        <v>0</v>
      </c>
      <c r="D715" s="50">
        <v>110000</v>
      </c>
      <c r="E715" s="50">
        <v>40000</v>
      </c>
      <c r="F715" s="50">
        <v>104189.36</v>
      </c>
      <c r="G715" s="50">
        <f t="shared" si="170"/>
        <v>104189.36</v>
      </c>
      <c r="H715" s="50">
        <f t="shared" si="171"/>
        <v>-64189.36</v>
      </c>
      <c r="I715" s="51">
        <f t="shared" si="172"/>
        <v>0</v>
      </c>
      <c r="J715" s="51">
        <f t="shared" si="173"/>
        <v>260.47340000000003</v>
      </c>
      <c r="K715" s="51">
        <f t="shared" si="174"/>
        <v>94.717600000000004</v>
      </c>
    </row>
    <row r="716" spans="1:11" ht="52.8">
      <c r="A716" s="56" t="s">
        <v>288</v>
      </c>
      <c r="B716" s="49" t="s">
        <v>289</v>
      </c>
      <c r="C716" s="50">
        <v>0</v>
      </c>
      <c r="D716" s="50">
        <v>110000</v>
      </c>
      <c r="E716" s="50">
        <v>40000</v>
      </c>
      <c r="F716" s="50">
        <v>104189.36</v>
      </c>
      <c r="G716" s="50">
        <f t="shared" si="170"/>
        <v>104189.36</v>
      </c>
      <c r="H716" s="50">
        <f t="shared" si="171"/>
        <v>-64189.36</v>
      </c>
      <c r="I716" s="51">
        <f t="shared" si="172"/>
        <v>0</v>
      </c>
      <c r="J716" s="51">
        <f t="shared" si="173"/>
        <v>260.47340000000003</v>
      </c>
      <c r="K716" s="51">
        <f t="shared" si="174"/>
        <v>94.717600000000004</v>
      </c>
    </row>
    <row r="717" spans="1:11" ht="39.6">
      <c r="A717" s="57" t="s">
        <v>290</v>
      </c>
      <c r="B717" s="49" t="s">
        <v>291</v>
      </c>
      <c r="C717" s="50">
        <v>0</v>
      </c>
      <c r="D717" s="50">
        <v>110000</v>
      </c>
      <c r="E717" s="50">
        <v>40000</v>
      </c>
      <c r="F717" s="50">
        <v>104189.36</v>
      </c>
      <c r="G717" s="50">
        <f t="shared" si="170"/>
        <v>104189.36</v>
      </c>
      <c r="H717" s="50">
        <f t="shared" si="171"/>
        <v>-64189.36</v>
      </c>
      <c r="I717" s="51">
        <f t="shared" si="172"/>
        <v>0</v>
      </c>
      <c r="J717" s="51">
        <f t="shared" si="173"/>
        <v>260.47340000000003</v>
      </c>
      <c r="K717" s="51">
        <f t="shared" si="174"/>
        <v>94.717600000000004</v>
      </c>
    </row>
    <row r="718" spans="1:11">
      <c r="A718" s="48"/>
      <c r="B718" s="49" t="s">
        <v>57</v>
      </c>
      <c r="C718" s="50">
        <v>58575129</v>
      </c>
      <c r="D718" s="50">
        <v>0</v>
      </c>
      <c r="E718" s="50">
        <v>0</v>
      </c>
      <c r="F718" s="50">
        <v>83805609.629999995</v>
      </c>
      <c r="G718" s="50">
        <f t="shared" si="170"/>
        <v>25230480.629999995</v>
      </c>
      <c r="H718" s="50">
        <f t="shared" si="171"/>
        <v>-83805609.629999995</v>
      </c>
      <c r="I718" s="51">
        <f t="shared" si="172"/>
        <v>43.0737090310121</v>
      </c>
      <c r="J718" s="51">
        <f t="shared" si="173"/>
        <v>0</v>
      </c>
      <c r="K718" s="51">
        <f t="shared" si="174"/>
        <v>0</v>
      </c>
    </row>
    <row r="719" spans="1:11">
      <c r="A719" s="48" t="s">
        <v>58</v>
      </c>
      <c r="B719" s="49" t="s">
        <v>59</v>
      </c>
      <c r="C719" s="50">
        <v>-58575129</v>
      </c>
      <c r="D719" s="50">
        <v>0</v>
      </c>
      <c r="E719" s="50">
        <v>0</v>
      </c>
      <c r="F719" s="50">
        <v>-83805609.629999995</v>
      </c>
      <c r="G719" s="50">
        <f t="shared" si="170"/>
        <v>-25230480.629999995</v>
      </c>
      <c r="H719" s="50">
        <f t="shared" si="171"/>
        <v>83805609.629999995</v>
      </c>
      <c r="I719" s="51">
        <f t="shared" si="172"/>
        <v>43.0737090310121</v>
      </c>
      <c r="J719" s="51">
        <f t="shared" si="173"/>
        <v>0</v>
      </c>
      <c r="K719" s="51">
        <f t="shared" si="174"/>
        <v>0</v>
      </c>
    </row>
    <row r="720" spans="1:11">
      <c r="A720" s="54" t="s">
        <v>60</v>
      </c>
      <c r="B720" s="49" t="s">
        <v>61</v>
      </c>
      <c r="C720" s="50">
        <v>-58575129</v>
      </c>
      <c r="D720" s="50">
        <v>0</v>
      </c>
      <c r="E720" s="50">
        <v>0</v>
      </c>
      <c r="F720" s="50">
        <v>-83805609.629999995</v>
      </c>
      <c r="G720" s="50">
        <f t="shared" si="170"/>
        <v>-25230480.629999995</v>
      </c>
      <c r="H720" s="50">
        <f t="shared" si="171"/>
        <v>83805609.629999995</v>
      </c>
      <c r="I720" s="51">
        <f t="shared" si="172"/>
        <v>43.0737090310121</v>
      </c>
      <c r="J720" s="51">
        <f t="shared" si="173"/>
        <v>0</v>
      </c>
      <c r="K720" s="51">
        <f t="shared" si="174"/>
        <v>0</v>
      </c>
    </row>
    <row r="721" spans="1:11" ht="26.4">
      <c r="A721" s="63" t="s">
        <v>552</v>
      </c>
      <c r="B721" s="60" t="s">
        <v>553</v>
      </c>
      <c r="C721" s="61"/>
      <c r="D721" s="61"/>
      <c r="E721" s="61"/>
      <c r="F721" s="61"/>
      <c r="G721" s="61"/>
      <c r="H721" s="61"/>
      <c r="I721" s="62"/>
      <c r="J721" s="62"/>
      <c r="K721" s="62"/>
    </row>
    <row r="722" spans="1:11">
      <c r="A722" s="48" t="s">
        <v>19</v>
      </c>
      <c r="B722" s="49" t="s">
        <v>20</v>
      </c>
      <c r="C722" s="50">
        <v>13414818</v>
      </c>
      <c r="D722" s="50">
        <v>14773408</v>
      </c>
      <c r="E722" s="50">
        <v>6036242</v>
      </c>
      <c r="F722" s="50">
        <v>14773408</v>
      </c>
      <c r="G722" s="50">
        <f t="shared" ref="G722:G740" si="175">F722-C722</f>
        <v>1358590</v>
      </c>
      <c r="H722" s="50">
        <f t="shared" ref="H722:H740" si="176">E722-F722</f>
        <v>-8737166</v>
      </c>
      <c r="I722" s="51">
        <f t="shared" ref="I722:I740" si="177">IF(ISERROR(F722/C722),0,F722/C722*100-100)</f>
        <v>10.127532106659956</v>
      </c>
      <c r="J722" s="51">
        <f t="shared" ref="J722:J740" si="178">IF(ISERROR(F722/E722),0,F722/E722*100)</f>
        <v>244.74512453278047</v>
      </c>
      <c r="K722" s="51">
        <f t="shared" ref="K722:K740" si="179">IF(ISERROR(F722/D722),0,F722/D722*100)</f>
        <v>100</v>
      </c>
    </row>
    <row r="723" spans="1:11">
      <c r="A723" s="54" t="s">
        <v>23</v>
      </c>
      <c r="B723" s="49" t="s">
        <v>24</v>
      </c>
      <c r="C723" s="50">
        <v>13414818</v>
      </c>
      <c r="D723" s="50">
        <v>14773408</v>
      </c>
      <c r="E723" s="50">
        <v>6036242</v>
      </c>
      <c r="F723" s="50">
        <v>14773408</v>
      </c>
      <c r="G723" s="50">
        <f t="shared" si="175"/>
        <v>1358590</v>
      </c>
      <c r="H723" s="50">
        <f t="shared" si="176"/>
        <v>-8737166</v>
      </c>
      <c r="I723" s="51">
        <f t="shared" si="177"/>
        <v>10.127532106659956</v>
      </c>
      <c r="J723" s="51">
        <f t="shared" si="178"/>
        <v>244.74512453278047</v>
      </c>
      <c r="K723" s="51">
        <f t="shared" si="179"/>
        <v>100</v>
      </c>
    </row>
    <row r="724" spans="1:11" ht="26.4">
      <c r="A724" s="55" t="s">
        <v>25</v>
      </c>
      <c r="B724" s="49" t="s">
        <v>26</v>
      </c>
      <c r="C724" s="50">
        <v>13414818</v>
      </c>
      <c r="D724" s="50">
        <v>14773408</v>
      </c>
      <c r="E724" s="50">
        <v>6036242</v>
      </c>
      <c r="F724" s="50">
        <v>14773408</v>
      </c>
      <c r="G724" s="50">
        <f t="shared" si="175"/>
        <v>1358590</v>
      </c>
      <c r="H724" s="50">
        <f t="shared" si="176"/>
        <v>-8737166</v>
      </c>
      <c r="I724" s="51">
        <f t="shared" si="177"/>
        <v>10.127532106659956</v>
      </c>
      <c r="J724" s="51">
        <f t="shared" si="178"/>
        <v>244.74512453278047</v>
      </c>
      <c r="K724" s="51">
        <f t="shared" si="179"/>
        <v>100</v>
      </c>
    </row>
    <row r="725" spans="1:11">
      <c r="A725" s="48" t="s">
        <v>27</v>
      </c>
      <c r="B725" s="49" t="s">
        <v>28</v>
      </c>
      <c r="C725" s="50">
        <v>5259140.3600000003</v>
      </c>
      <c r="D725" s="50">
        <v>14773408</v>
      </c>
      <c r="E725" s="50">
        <v>6036242</v>
      </c>
      <c r="F725" s="50">
        <v>5790735.6699999999</v>
      </c>
      <c r="G725" s="50">
        <f t="shared" si="175"/>
        <v>531595.30999999959</v>
      </c>
      <c r="H725" s="50">
        <f t="shared" si="176"/>
        <v>245506.33000000007</v>
      </c>
      <c r="I725" s="51">
        <f t="shared" si="177"/>
        <v>10.10802666616793</v>
      </c>
      <c r="J725" s="51">
        <f t="shared" si="178"/>
        <v>95.932795106624297</v>
      </c>
      <c r="K725" s="51">
        <f t="shared" si="179"/>
        <v>39.197019875170305</v>
      </c>
    </row>
    <row r="726" spans="1:11">
      <c r="A726" s="54" t="s">
        <v>29</v>
      </c>
      <c r="B726" s="49" t="s">
        <v>30</v>
      </c>
      <c r="C726" s="50">
        <v>5060231.99</v>
      </c>
      <c r="D726" s="50">
        <v>13748533</v>
      </c>
      <c r="E726" s="50">
        <v>5830258</v>
      </c>
      <c r="F726" s="50">
        <v>5473874.7000000002</v>
      </c>
      <c r="G726" s="50">
        <f t="shared" si="175"/>
        <v>413642.70999999996</v>
      </c>
      <c r="H726" s="50">
        <f t="shared" si="176"/>
        <v>356383.29999999981</v>
      </c>
      <c r="I726" s="51">
        <f t="shared" si="177"/>
        <v>8.1743823369647544</v>
      </c>
      <c r="J726" s="51">
        <f t="shared" si="178"/>
        <v>93.887349410609275</v>
      </c>
      <c r="K726" s="51">
        <f t="shared" si="179"/>
        <v>39.81424563624352</v>
      </c>
    </row>
    <row r="727" spans="1:11">
      <c r="A727" s="55" t="s">
        <v>31</v>
      </c>
      <c r="B727" s="49" t="s">
        <v>32</v>
      </c>
      <c r="C727" s="50">
        <v>3225937.99</v>
      </c>
      <c r="D727" s="50">
        <v>9598292</v>
      </c>
      <c r="E727" s="50">
        <v>4003888</v>
      </c>
      <c r="F727" s="50">
        <v>3408573</v>
      </c>
      <c r="G727" s="50">
        <f t="shared" si="175"/>
        <v>182635.00999999978</v>
      </c>
      <c r="H727" s="50">
        <f t="shared" si="176"/>
        <v>595315</v>
      </c>
      <c r="I727" s="51">
        <f t="shared" si="177"/>
        <v>5.6614544534378837</v>
      </c>
      <c r="J727" s="51">
        <f t="shared" si="178"/>
        <v>85.131577107051953</v>
      </c>
      <c r="K727" s="51">
        <f t="shared" si="179"/>
        <v>35.512286977724791</v>
      </c>
    </row>
    <row r="728" spans="1:11">
      <c r="A728" s="56" t="s">
        <v>33</v>
      </c>
      <c r="B728" s="49" t="s">
        <v>34</v>
      </c>
      <c r="C728" s="50">
        <v>2675302.2200000002</v>
      </c>
      <c r="D728" s="50">
        <v>7156305</v>
      </c>
      <c r="E728" s="50">
        <v>3363390</v>
      </c>
      <c r="F728" s="50">
        <v>2812706.61</v>
      </c>
      <c r="G728" s="50">
        <f t="shared" si="175"/>
        <v>137404.38999999966</v>
      </c>
      <c r="H728" s="50">
        <f t="shared" si="176"/>
        <v>550683.39000000013</v>
      </c>
      <c r="I728" s="51">
        <f t="shared" si="177"/>
        <v>5.136032444214834</v>
      </c>
      <c r="J728" s="51">
        <f t="shared" si="178"/>
        <v>83.627132446727842</v>
      </c>
      <c r="K728" s="51">
        <f t="shared" si="179"/>
        <v>39.303895096701439</v>
      </c>
    </row>
    <row r="729" spans="1:11">
      <c r="A729" s="56" t="s">
        <v>35</v>
      </c>
      <c r="B729" s="49" t="s">
        <v>36</v>
      </c>
      <c r="C729" s="50">
        <v>550635.77</v>
      </c>
      <c r="D729" s="50">
        <v>2441987</v>
      </c>
      <c r="E729" s="50">
        <v>640498</v>
      </c>
      <c r="F729" s="50">
        <v>595866.39</v>
      </c>
      <c r="G729" s="50">
        <f t="shared" si="175"/>
        <v>45230.619999999995</v>
      </c>
      <c r="H729" s="50">
        <f t="shared" si="176"/>
        <v>44631.609999999986</v>
      </c>
      <c r="I729" s="51">
        <f t="shared" si="177"/>
        <v>8.2142538614954077</v>
      </c>
      <c r="J729" s="51">
        <f t="shared" si="178"/>
        <v>93.031733120165867</v>
      </c>
      <c r="K729" s="51">
        <f t="shared" si="179"/>
        <v>24.400882969483458</v>
      </c>
    </row>
    <row r="730" spans="1:11">
      <c r="A730" s="57" t="s">
        <v>37</v>
      </c>
      <c r="B730" s="49" t="s">
        <v>38</v>
      </c>
      <c r="C730" s="50">
        <v>249.63</v>
      </c>
      <c r="D730" s="50">
        <v>0</v>
      </c>
      <c r="E730" s="50">
        <v>0</v>
      </c>
      <c r="F730" s="50">
        <v>2664.21</v>
      </c>
      <c r="G730" s="50">
        <f t="shared" si="175"/>
        <v>2414.58</v>
      </c>
      <c r="H730" s="50">
        <f t="shared" si="176"/>
        <v>-2664.21</v>
      </c>
      <c r="I730" s="51">
        <f t="shared" si="177"/>
        <v>967.26355005408004</v>
      </c>
      <c r="J730" s="51">
        <f t="shared" si="178"/>
        <v>0</v>
      </c>
      <c r="K730" s="51">
        <f t="shared" si="179"/>
        <v>0</v>
      </c>
    </row>
    <row r="731" spans="1:11">
      <c r="A731" s="55" t="s">
        <v>39</v>
      </c>
      <c r="B731" s="49" t="s">
        <v>40</v>
      </c>
      <c r="C731" s="50">
        <v>1728214</v>
      </c>
      <c r="D731" s="50">
        <v>3946262</v>
      </c>
      <c r="E731" s="50">
        <v>1729290</v>
      </c>
      <c r="F731" s="50">
        <v>1973130</v>
      </c>
      <c r="G731" s="50">
        <f t="shared" si="175"/>
        <v>244916</v>
      </c>
      <c r="H731" s="50">
        <f t="shared" si="176"/>
        <v>-243840</v>
      </c>
      <c r="I731" s="51">
        <f t="shared" si="177"/>
        <v>14.171624578900534</v>
      </c>
      <c r="J731" s="51">
        <f t="shared" si="178"/>
        <v>114.10058463299968</v>
      </c>
      <c r="K731" s="51">
        <f t="shared" si="179"/>
        <v>49.999974659563911</v>
      </c>
    </row>
    <row r="732" spans="1:11">
      <c r="A732" s="56" t="s">
        <v>41</v>
      </c>
      <c r="B732" s="49" t="s">
        <v>42</v>
      </c>
      <c r="C732" s="50">
        <v>1728214</v>
      </c>
      <c r="D732" s="50">
        <v>3946262</v>
      </c>
      <c r="E732" s="50">
        <v>1729290</v>
      </c>
      <c r="F732" s="50">
        <v>1973130</v>
      </c>
      <c r="G732" s="50">
        <f t="shared" si="175"/>
        <v>244916</v>
      </c>
      <c r="H732" s="50">
        <f t="shared" si="176"/>
        <v>-243840</v>
      </c>
      <c r="I732" s="51">
        <f t="shared" si="177"/>
        <v>14.171624578900534</v>
      </c>
      <c r="J732" s="51">
        <f t="shared" si="178"/>
        <v>114.10058463299968</v>
      </c>
      <c r="K732" s="51">
        <f t="shared" si="179"/>
        <v>49.999974659563911</v>
      </c>
    </row>
    <row r="733" spans="1:11" ht="26.4">
      <c r="A733" s="55" t="s">
        <v>45</v>
      </c>
      <c r="B733" s="49" t="s">
        <v>46</v>
      </c>
      <c r="C733" s="50">
        <v>106080</v>
      </c>
      <c r="D733" s="50">
        <v>203979</v>
      </c>
      <c r="E733" s="50">
        <v>97080</v>
      </c>
      <c r="F733" s="50">
        <v>92171.7</v>
      </c>
      <c r="G733" s="50">
        <f t="shared" si="175"/>
        <v>-13908.300000000003</v>
      </c>
      <c r="H733" s="50">
        <f t="shared" si="176"/>
        <v>4908.3000000000029</v>
      </c>
      <c r="I733" s="51">
        <f t="shared" si="177"/>
        <v>-13.111142533936658</v>
      </c>
      <c r="J733" s="51">
        <f t="shared" si="178"/>
        <v>94.944066749072931</v>
      </c>
      <c r="K733" s="51">
        <f t="shared" si="179"/>
        <v>45.186857470621973</v>
      </c>
    </row>
    <row r="734" spans="1:11" ht="52.8">
      <c r="A734" s="56" t="s">
        <v>153</v>
      </c>
      <c r="B734" s="49" t="s">
        <v>154</v>
      </c>
      <c r="C734" s="50">
        <v>106080</v>
      </c>
      <c r="D734" s="50">
        <v>203979</v>
      </c>
      <c r="E734" s="50">
        <v>97080</v>
      </c>
      <c r="F734" s="50">
        <v>92171.7</v>
      </c>
      <c r="G734" s="50">
        <f t="shared" si="175"/>
        <v>-13908.300000000003</v>
      </c>
      <c r="H734" s="50">
        <f t="shared" si="176"/>
        <v>4908.3000000000029</v>
      </c>
      <c r="I734" s="51">
        <f t="shared" si="177"/>
        <v>-13.111142533936658</v>
      </c>
      <c r="J734" s="51">
        <f t="shared" si="178"/>
        <v>94.944066749072931</v>
      </c>
      <c r="K734" s="51">
        <f t="shared" si="179"/>
        <v>45.186857470621973</v>
      </c>
    </row>
    <row r="735" spans="1:11" ht="66">
      <c r="A735" s="57" t="s">
        <v>243</v>
      </c>
      <c r="B735" s="49" t="s">
        <v>244</v>
      </c>
      <c r="C735" s="50">
        <v>106080</v>
      </c>
      <c r="D735" s="50">
        <v>203979</v>
      </c>
      <c r="E735" s="50">
        <v>97080</v>
      </c>
      <c r="F735" s="50">
        <v>92171.7</v>
      </c>
      <c r="G735" s="50">
        <f t="shared" si="175"/>
        <v>-13908.300000000003</v>
      </c>
      <c r="H735" s="50">
        <f t="shared" si="176"/>
        <v>4908.3000000000029</v>
      </c>
      <c r="I735" s="51">
        <f t="shared" si="177"/>
        <v>-13.111142533936658</v>
      </c>
      <c r="J735" s="51">
        <f t="shared" si="178"/>
        <v>94.944066749072931</v>
      </c>
      <c r="K735" s="51">
        <f t="shared" si="179"/>
        <v>45.186857470621973</v>
      </c>
    </row>
    <row r="736" spans="1:11">
      <c r="A736" s="54" t="s">
        <v>53</v>
      </c>
      <c r="B736" s="49" t="s">
        <v>54</v>
      </c>
      <c r="C736" s="50">
        <v>198908.37</v>
      </c>
      <c r="D736" s="50">
        <v>1024875</v>
      </c>
      <c r="E736" s="50">
        <v>205984</v>
      </c>
      <c r="F736" s="50">
        <v>316860.96999999997</v>
      </c>
      <c r="G736" s="50">
        <f t="shared" si="175"/>
        <v>117952.59999999998</v>
      </c>
      <c r="H736" s="50">
        <f t="shared" si="176"/>
        <v>-110876.96999999997</v>
      </c>
      <c r="I736" s="51">
        <f t="shared" si="177"/>
        <v>59.299968120999637</v>
      </c>
      <c r="J736" s="51">
        <f t="shared" si="178"/>
        <v>153.827952656517</v>
      </c>
      <c r="K736" s="51">
        <f t="shared" si="179"/>
        <v>30.917035736065372</v>
      </c>
    </row>
    <row r="737" spans="1:11">
      <c r="A737" s="55" t="s">
        <v>55</v>
      </c>
      <c r="B737" s="49" t="s">
        <v>56</v>
      </c>
      <c r="C737" s="50">
        <v>198908.37</v>
      </c>
      <c r="D737" s="50">
        <v>1024875</v>
      </c>
      <c r="E737" s="50">
        <v>205984</v>
      </c>
      <c r="F737" s="50">
        <v>316860.96999999997</v>
      </c>
      <c r="G737" s="50">
        <f t="shared" si="175"/>
        <v>117952.59999999998</v>
      </c>
      <c r="H737" s="50">
        <f t="shared" si="176"/>
        <v>-110876.96999999997</v>
      </c>
      <c r="I737" s="51">
        <f t="shared" si="177"/>
        <v>59.299968120999637</v>
      </c>
      <c r="J737" s="51">
        <f t="shared" si="178"/>
        <v>153.827952656517</v>
      </c>
      <c r="K737" s="51">
        <f t="shared" si="179"/>
        <v>30.917035736065372</v>
      </c>
    </row>
    <row r="738" spans="1:11">
      <c r="A738" s="48"/>
      <c r="B738" s="49" t="s">
        <v>57</v>
      </c>
      <c r="C738" s="50">
        <v>8155677.6399999997</v>
      </c>
      <c r="D738" s="50">
        <v>0</v>
      </c>
      <c r="E738" s="50">
        <v>0</v>
      </c>
      <c r="F738" s="50">
        <v>8982672.3300000001</v>
      </c>
      <c r="G738" s="50">
        <f t="shared" si="175"/>
        <v>826994.69000000041</v>
      </c>
      <c r="H738" s="50">
        <f t="shared" si="176"/>
        <v>-8982672.3300000001</v>
      </c>
      <c r="I738" s="51">
        <f t="shared" si="177"/>
        <v>10.140110074286852</v>
      </c>
      <c r="J738" s="51">
        <f t="shared" si="178"/>
        <v>0</v>
      </c>
      <c r="K738" s="51">
        <f t="shared" si="179"/>
        <v>0</v>
      </c>
    </row>
    <row r="739" spans="1:11">
      <c r="A739" s="48" t="s">
        <v>58</v>
      </c>
      <c r="B739" s="49" t="s">
        <v>59</v>
      </c>
      <c r="C739" s="50">
        <v>-8155677.6399999997</v>
      </c>
      <c r="D739" s="50">
        <v>0</v>
      </c>
      <c r="E739" s="50">
        <v>0</v>
      </c>
      <c r="F739" s="50">
        <v>-8982672.3300000001</v>
      </c>
      <c r="G739" s="50">
        <f t="shared" si="175"/>
        <v>-826994.69000000041</v>
      </c>
      <c r="H739" s="50">
        <f t="shared" si="176"/>
        <v>8982672.3300000001</v>
      </c>
      <c r="I739" s="51">
        <f t="shared" si="177"/>
        <v>10.140110074286852</v>
      </c>
      <c r="J739" s="51">
        <f t="shared" si="178"/>
        <v>0</v>
      </c>
      <c r="K739" s="51">
        <f t="shared" si="179"/>
        <v>0</v>
      </c>
    </row>
    <row r="740" spans="1:11">
      <c r="A740" s="54" t="s">
        <v>60</v>
      </c>
      <c r="B740" s="49" t="s">
        <v>61</v>
      </c>
      <c r="C740" s="50">
        <v>-8155677.6399999997</v>
      </c>
      <c r="D740" s="50">
        <v>0</v>
      </c>
      <c r="E740" s="50">
        <v>0</v>
      </c>
      <c r="F740" s="50">
        <v>-8982672.3300000001</v>
      </c>
      <c r="G740" s="50">
        <f t="shared" si="175"/>
        <v>-826994.69000000041</v>
      </c>
      <c r="H740" s="50">
        <f t="shared" si="176"/>
        <v>8982672.3300000001</v>
      </c>
      <c r="I740" s="51">
        <f t="shared" si="177"/>
        <v>10.140110074286852</v>
      </c>
      <c r="J740" s="51">
        <f t="shared" si="178"/>
        <v>0</v>
      </c>
      <c r="K740" s="51">
        <f t="shared" si="179"/>
        <v>0</v>
      </c>
    </row>
    <row r="741" spans="1:11" ht="39.6">
      <c r="A741" s="63" t="s">
        <v>554</v>
      </c>
      <c r="B741" s="60" t="s">
        <v>555</v>
      </c>
      <c r="C741" s="61"/>
      <c r="D741" s="61"/>
      <c r="E741" s="61"/>
      <c r="F741" s="61"/>
      <c r="G741" s="61"/>
      <c r="H741" s="61"/>
      <c r="I741" s="62"/>
      <c r="J741" s="62"/>
      <c r="K741" s="62"/>
    </row>
    <row r="742" spans="1:11">
      <c r="A742" s="48" t="s">
        <v>19</v>
      </c>
      <c r="B742" s="49" t="s">
        <v>20</v>
      </c>
      <c r="C742" s="50">
        <v>16000000</v>
      </c>
      <c r="D742" s="50">
        <v>13043000</v>
      </c>
      <c r="E742" s="50">
        <v>5000000</v>
      </c>
      <c r="F742" s="50">
        <v>13043000</v>
      </c>
      <c r="G742" s="50">
        <f t="shared" ref="G742:G751" si="180">F742-C742</f>
        <v>-2957000</v>
      </c>
      <c r="H742" s="50">
        <f t="shared" ref="H742:H751" si="181">E742-F742</f>
        <v>-8043000</v>
      </c>
      <c r="I742" s="51">
        <f t="shared" ref="I742:I751" si="182">IF(ISERROR(F742/C742),0,F742/C742*100-100)</f>
        <v>-18.481250000000003</v>
      </c>
      <c r="J742" s="51">
        <f t="shared" ref="J742:J751" si="183">IF(ISERROR(F742/E742),0,F742/E742*100)</f>
        <v>260.86</v>
      </c>
      <c r="K742" s="51">
        <f t="shared" ref="K742:K751" si="184">IF(ISERROR(F742/D742),0,F742/D742*100)</f>
        <v>100</v>
      </c>
    </row>
    <row r="743" spans="1:11">
      <c r="A743" s="54" t="s">
        <v>23</v>
      </c>
      <c r="B743" s="49" t="s">
        <v>24</v>
      </c>
      <c r="C743" s="50">
        <v>16000000</v>
      </c>
      <c r="D743" s="50">
        <v>13043000</v>
      </c>
      <c r="E743" s="50">
        <v>5000000</v>
      </c>
      <c r="F743" s="50">
        <v>13043000</v>
      </c>
      <c r="G743" s="50">
        <f t="shared" si="180"/>
        <v>-2957000</v>
      </c>
      <c r="H743" s="50">
        <f t="shared" si="181"/>
        <v>-8043000</v>
      </c>
      <c r="I743" s="51">
        <f t="shared" si="182"/>
        <v>-18.481250000000003</v>
      </c>
      <c r="J743" s="51">
        <f t="shared" si="183"/>
        <v>260.86</v>
      </c>
      <c r="K743" s="51">
        <f t="shared" si="184"/>
        <v>100</v>
      </c>
    </row>
    <row r="744" spans="1:11" ht="26.4">
      <c r="A744" s="55" t="s">
        <v>505</v>
      </c>
      <c r="B744" s="49" t="s">
        <v>506</v>
      </c>
      <c r="C744" s="50">
        <v>16000000</v>
      </c>
      <c r="D744" s="50">
        <v>13043000</v>
      </c>
      <c r="E744" s="50">
        <v>5000000</v>
      </c>
      <c r="F744" s="50">
        <v>13043000</v>
      </c>
      <c r="G744" s="50">
        <f t="shared" si="180"/>
        <v>-2957000</v>
      </c>
      <c r="H744" s="50">
        <f t="shared" si="181"/>
        <v>-8043000</v>
      </c>
      <c r="I744" s="51">
        <f t="shared" si="182"/>
        <v>-18.481250000000003</v>
      </c>
      <c r="J744" s="51">
        <f t="shared" si="183"/>
        <v>260.86</v>
      </c>
      <c r="K744" s="51">
        <f t="shared" si="184"/>
        <v>100</v>
      </c>
    </row>
    <row r="745" spans="1:11">
      <c r="A745" s="48" t="s">
        <v>27</v>
      </c>
      <c r="B745" s="49" t="s">
        <v>28</v>
      </c>
      <c r="C745" s="50">
        <v>6084438.1600000001</v>
      </c>
      <c r="D745" s="50">
        <v>13043000</v>
      </c>
      <c r="E745" s="50">
        <v>5000000</v>
      </c>
      <c r="F745" s="50">
        <v>6970840.1100000003</v>
      </c>
      <c r="G745" s="50">
        <f t="shared" si="180"/>
        <v>886401.95000000019</v>
      </c>
      <c r="H745" s="50">
        <f t="shared" si="181"/>
        <v>-1970840.1100000003</v>
      </c>
      <c r="I745" s="51">
        <f t="shared" si="182"/>
        <v>14.568345123915265</v>
      </c>
      <c r="J745" s="51">
        <f t="shared" si="183"/>
        <v>139.41680220000001</v>
      </c>
      <c r="K745" s="51">
        <f t="shared" si="184"/>
        <v>53.445067162462621</v>
      </c>
    </row>
    <row r="746" spans="1:11">
      <c r="A746" s="54" t="s">
        <v>29</v>
      </c>
      <c r="B746" s="49" t="s">
        <v>30</v>
      </c>
      <c r="C746" s="50">
        <v>6084438.1600000001</v>
      </c>
      <c r="D746" s="50">
        <v>13043000</v>
      </c>
      <c r="E746" s="50">
        <v>5000000</v>
      </c>
      <c r="F746" s="50">
        <v>6970840.1100000003</v>
      </c>
      <c r="G746" s="50">
        <f t="shared" si="180"/>
        <v>886401.95000000019</v>
      </c>
      <c r="H746" s="50">
        <f t="shared" si="181"/>
        <v>-1970840.1100000003</v>
      </c>
      <c r="I746" s="51">
        <f t="shared" si="182"/>
        <v>14.568345123915265</v>
      </c>
      <c r="J746" s="51">
        <f t="shared" si="183"/>
        <v>139.41680220000001</v>
      </c>
      <c r="K746" s="51">
        <f t="shared" si="184"/>
        <v>53.445067162462621</v>
      </c>
    </row>
    <row r="747" spans="1:11" ht="26.4">
      <c r="A747" s="55" t="s">
        <v>45</v>
      </c>
      <c r="B747" s="49" t="s">
        <v>46</v>
      </c>
      <c r="C747" s="50">
        <v>6084438.1600000001</v>
      </c>
      <c r="D747" s="50">
        <v>13043000</v>
      </c>
      <c r="E747" s="50">
        <v>5000000</v>
      </c>
      <c r="F747" s="50">
        <v>6970840.1100000003</v>
      </c>
      <c r="G747" s="50">
        <f t="shared" si="180"/>
        <v>886401.95000000019</v>
      </c>
      <c r="H747" s="50">
        <f t="shared" si="181"/>
        <v>-1970840.1100000003</v>
      </c>
      <c r="I747" s="51">
        <f t="shared" si="182"/>
        <v>14.568345123915265</v>
      </c>
      <c r="J747" s="51">
        <f t="shared" si="183"/>
        <v>139.41680220000001</v>
      </c>
      <c r="K747" s="51">
        <f t="shared" si="184"/>
        <v>53.445067162462621</v>
      </c>
    </row>
    <row r="748" spans="1:11">
      <c r="A748" s="56" t="s">
        <v>183</v>
      </c>
      <c r="B748" s="49" t="s">
        <v>184</v>
      </c>
      <c r="C748" s="50">
        <v>6084438.1600000001</v>
      </c>
      <c r="D748" s="50">
        <v>13043000</v>
      </c>
      <c r="E748" s="50">
        <v>5000000</v>
      </c>
      <c r="F748" s="50">
        <v>6970840.1100000003</v>
      </c>
      <c r="G748" s="50">
        <f t="shared" si="180"/>
        <v>886401.95000000019</v>
      </c>
      <c r="H748" s="50">
        <f t="shared" si="181"/>
        <v>-1970840.1100000003</v>
      </c>
      <c r="I748" s="51">
        <f t="shared" si="182"/>
        <v>14.568345123915265</v>
      </c>
      <c r="J748" s="51">
        <f t="shared" si="183"/>
        <v>139.41680220000001</v>
      </c>
      <c r="K748" s="51">
        <f t="shared" si="184"/>
        <v>53.445067162462621</v>
      </c>
    </row>
    <row r="749" spans="1:11">
      <c r="A749" s="48"/>
      <c r="B749" s="49" t="s">
        <v>57</v>
      </c>
      <c r="C749" s="50">
        <v>9915561.8399999999</v>
      </c>
      <c r="D749" s="50">
        <v>0</v>
      </c>
      <c r="E749" s="50">
        <v>0</v>
      </c>
      <c r="F749" s="50">
        <v>6072159.8899999997</v>
      </c>
      <c r="G749" s="50">
        <f t="shared" si="180"/>
        <v>-3843401.95</v>
      </c>
      <c r="H749" s="50">
        <f t="shared" si="181"/>
        <v>-6072159.8899999997</v>
      </c>
      <c r="I749" s="51">
        <f t="shared" si="182"/>
        <v>-38.761312893995324</v>
      </c>
      <c r="J749" s="51">
        <f t="shared" si="183"/>
        <v>0</v>
      </c>
      <c r="K749" s="51">
        <f t="shared" si="184"/>
        <v>0</v>
      </c>
    </row>
    <row r="750" spans="1:11">
      <c r="A750" s="48" t="s">
        <v>58</v>
      </c>
      <c r="B750" s="49" t="s">
        <v>59</v>
      </c>
      <c r="C750" s="50">
        <v>-9915561.8399999999</v>
      </c>
      <c r="D750" s="50">
        <v>0</v>
      </c>
      <c r="E750" s="50">
        <v>0</v>
      </c>
      <c r="F750" s="50">
        <v>-6072159.8899999997</v>
      </c>
      <c r="G750" s="50">
        <f t="shared" si="180"/>
        <v>3843401.95</v>
      </c>
      <c r="H750" s="50">
        <f t="shared" si="181"/>
        <v>6072159.8899999997</v>
      </c>
      <c r="I750" s="51">
        <f t="shared" si="182"/>
        <v>-38.761312893995324</v>
      </c>
      <c r="J750" s="51">
        <f t="shared" si="183"/>
        <v>0</v>
      </c>
      <c r="K750" s="51">
        <f t="shared" si="184"/>
        <v>0</v>
      </c>
    </row>
    <row r="751" spans="1:11">
      <c r="A751" s="54" t="s">
        <v>60</v>
      </c>
      <c r="B751" s="49" t="s">
        <v>61</v>
      </c>
      <c r="C751" s="50">
        <v>-9915561.8399999999</v>
      </c>
      <c r="D751" s="50">
        <v>0</v>
      </c>
      <c r="E751" s="50">
        <v>0</v>
      </c>
      <c r="F751" s="50">
        <v>-6072159.8899999997</v>
      </c>
      <c r="G751" s="50">
        <f t="shared" si="180"/>
        <v>3843401.95</v>
      </c>
      <c r="H751" s="50">
        <f t="shared" si="181"/>
        <v>6072159.8899999997</v>
      </c>
      <c r="I751" s="51">
        <f t="shared" si="182"/>
        <v>-38.761312893995324</v>
      </c>
      <c r="J751" s="51">
        <f t="shared" si="183"/>
        <v>0</v>
      </c>
      <c r="K751" s="51">
        <f t="shared" si="184"/>
        <v>0</v>
      </c>
    </row>
    <row r="752" spans="1:11" ht="26.4">
      <c r="A752" s="63" t="s">
        <v>906</v>
      </c>
      <c r="B752" s="60" t="s">
        <v>907</v>
      </c>
      <c r="C752" s="61"/>
      <c r="D752" s="61"/>
      <c r="E752" s="61"/>
      <c r="F752" s="61"/>
      <c r="G752" s="61"/>
      <c r="H752" s="61"/>
      <c r="I752" s="62"/>
      <c r="J752" s="62"/>
      <c r="K752" s="62"/>
    </row>
    <row r="753" spans="1:11">
      <c r="A753" s="48" t="s">
        <v>19</v>
      </c>
      <c r="B753" s="49" t="s">
        <v>20</v>
      </c>
      <c r="C753" s="50">
        <v>0</v>
      </c>
      <c r="D753" s="50">
        <v>826469</v>
      </c>
      <c r="E753" s="50">
        <v>405734</v>
      </c>
      <c r="F753" s="50">
        <v>826469</v>
      </c>
      <c r="G753" s="50">
        <f t="shared" ref="G753:G763" si="185">F753-C753</f>
        <v>826469</v>
      </c>
      <c r="H753" s="50">
        <f t="shared" ref="H753:H763" si="186">E753-F753</f>
        <v>-420735</v>
      </c>
      <c r="I753" s="51">
        <f t="shared" ref="I753:I763" si="187">IF(ISERROR(F753/C753),0,F753/C753*100-100)</f>
        <v>0</v>
      </c>
      <c r="J753" s="51">
        <f t="shared" ref="J753:J763" si="188">IF(ISERROR(F753/E753),0,F753/E753*100)</f>
        <v>203.69724992236291</v>
      </c>
      <c r="K753" s="51">
        <f t="shared" ref="K753:K763" si="189">IF(ISERROR(F753/D753),0,F753/D753*100)</f>
        <v>100</v>
      </c>
    </row>
    <row r="754" spans="1:11">
      <c r="A754" s="54" t="s">
        <v>23</v>
      </c>
      <c r="B754" s="49" t="s">
        <v>24</v>
      </c>
      <c r="C754" s="50">
        <v>0</v>
      </c>
      <c r="D754" s="50">
        <v>826469</v>
      </c>
      <c r="E754" s="50">
        <v>405734</v>
      </c>
      <c r="F754" s="50">
        <v>826469</v>
      </c>
      <c r="G754" s="50">
        <f t="shared" si="185"/>
        <v>826469</v>
      </c>
      <c r="H754" s="50">
        <f t="shared" si="186"/>
        <v>-420735</v>
      </c>
      <c r="I754" s="51">
        <f t="shared" si="187"/>
        <v>0</v>
      </c>
      <c r="J754" s="51">
        <f t="shared" si="188"/>
        <v>203.69724992236291</v>
      </c>
      <c r="K754" s="51">
        <f t="shared" si="189"/>
        <v>100</v>
      </c>
    </row>
    <row r="755" spans="1:11" ht="26.4">
      <c r="A755" s="55" t="s">
        <v>25</v>
      </c>
      <c r="B755" s="49" t="s">
        <v>26</v>
      </c>
      <c r="C755" s="50">
        <v>0</v>
      </c>
      <c r="D755" s="50">
        <v>826469</v>
      </c>
      <c r="E755" s="50">
        <v>405734</v>
      </c>
      <c r="F755" s="50">
        <v>826469</v>
      </c>
      <c r="G755" s="50">
        <f t="shared" si="185"/>
        <v>826469</v>
      </c>
      <c r="H755" s="50">
        <f t="shared" si="186"/>
        <v>-420735</v>
      </c>
      <c r="I755" s="51">
        <f t="shared" si="187"/>
        <v>0</v>
      </c>
      <c r="J755" s="51">
        <f t="shared" si="188"/>
        <v>203.69724992236291</v>
      </c>
      <c r="K755" s="51">
        <f t="shared" si="189"/>
        <v>100</v>
      </c>
    </row>
    <row r="756" spans="1:11">
      <c r="A756" s="48" t="s">
        <v>27</v>
      </c>
      <c r="B756" s="49" t="s">
        <v>28</v>
      </c>
      <c r="C756" s="50">
        <v>0</v>
      </c>
      <c r="D756" s="50">
        <v>826469</v>
      </c>
      <c r="E756" s="50">
        <v>405734</v>
      </c>
      <c r="F756" s="50">
        <v>0</v>
      </c>
      <c r="G756" s="50">
        <f t="shared" si="185"/>
        <v>0</v>
      </c>
      <c r="H756" s="50">
        <f t="shared" si="186"/>
        <v>405734</v>
      </c>
      <c r="I756" s="51">
        <f t="shared" si="187"/>
        <v>0</v>
      </c>
      <c r="J756" s="51">
        <f t="shared" si="188"/>
        <v>0</v>
      </c>
      <c r="K756" s="51">
        <f t="shared" si="189"/>
        <v>0</v>
      </c>
    </row>
    <row r="757" spans="1:11">
      <c r="A757" s="54" t="s">
        <v>29</v>
      </c>
      <c r="B757" s="49" t="s">
        <v>30</v>
      </c>
      <c r="C757" s="50">
        <v>0</v>
      </c>
      <c r="D757" s="50">
        <v>826469</v>
      </c>
      <c r="E757" s="50">
        <v>405734</v>
      </c>
      <c r="F757" s="50">
        <v>0</v>
      </c>
      <c r="G757" s="50">
        <f t="shared" si="185"/>
        <v>0</v>
      </c>
      <c r="H757" s="50">
        <f t="shared" si="186"/>
        <v>405734</v>
      </c>
      <c r="I757" s="51">
        <f t="shared" si="187"/>
        <v>0</v>
      </c>
      <c r="J757" s="51">
        <f t="shared" si="188"/>
        <v>0</v>
      </c>
      <c r="K757" s="51">
        <f t="shared" si="189"/>
        <v>0</v>
      </c>
    </row>
    <row r="758" spans="1:11">
      <c r="A758" s="55" t="s">
        <v>31</v>
      </c>
      <c r="B758" s="49" t="s">
        <v>32</v>
      </c>
      <c r="C758" s="50">
        <v>0</v>
      </c>
      <c r="D758" s="50">
        <v>826469</v>
      </c>
      <c r="E758" s="50">
        <v>405734</v>
      </c>
      <c r="F758" s="50">
        <v>0</v>
      </c>
      <c r="G758" s="50">
        <f t="shared" si="185"/>
        <v>0</v>
      </c>
      <c r="H758" s="50">
        <f t="shared" si="186"/>
        <v>405734</v>
      </c>
      <c r="I758" s="51">
        <f t="shared" si="187"/>
        <v>0</v>
      </c>
      <c r="J758" s="51">
        <f t="shared" si="188"/>
        <v>0</v>
      </c>
      <c r="K758" s="51">
        <f t="shared" si="189"/>
        <v>0</v>
      </c>
    </row>
    <row r="759" spans="1:11">
      <c r="A759" s="56" t="s">
        <v>33</v>
      </c>
      <c r="B759" s="49" t="s">
        <v>34</v>
      </c>
      <c r="C759" s="50">
        <v>0</v>
      </c>
      <c r="D759" s="50">
        <v>811469</v>
      </c>
      <c r="E759" s="50">
        <v>405734</v>
      </c>
      <c r="F759" s="50">
        <v>0</v>
      </c>
      <c r="G759" s="50">
        <f t="shared" si="185"/>
        <v>0</v>
      </c>
      <c r="H759" s="50">
        <f t="shared" si="186"/>
        <v>405734</v>
      </c>
      <c r="I759" s="51">
        <f t="shared" si="187"/>
        <v>0</v>
      </c>
      <c r="J759" s="51">
        <f t="shared" si="188"/>
        <v>0</v>
      </c>
      <c r="K759" s="51">
        <f t="shared" si="189"/>
        <v>0</v>
      </c>
    </row>
    <row r="760" spans="1:11">
      <c r="A760" s="56" t="s">
        <v>35</v>
      </c>
      <c r="B760" s="49" t="s">
        <v>36</v>
      </c>
      <c r="C760" s="50">
        <v>0</v>
      </c>
      <c r="D760" s="50">
        <v>15000</v>
      </c>
      <c r="E760" s="50">
        <v>0</v>
      </c>
      <c r="F760" s="50">
        <v>0</v>
      </c>
      <c r="G760" s="50">
        <f t="shared" si="185"/>
        <v>0</v>
      </c>
      <c r="H760" s="50">
        <f t="shared" si="186"/>
        <v>0</v>
      </c>
      <c r="I760" s="51">
        <f t="shared" si="187"/>
        <v>0</v>
      </c>
      <c r="J760" s="51">
        <f t="shared" si="188"/>
        <v>0</v>
      </c>
      <c r="K760" s="51">
        <f t="shared" si="189"/>
        <v>0</v>
      </c>
    </row>
    <row r="761" spans="1:11">
      <c r="A761" s="48"/>
      <c r="B761" s="49" t="s">
        <v>57</v>
      </c>
      <c r="C761" s="50">
        <v>0</v>
      </c>
      <c r="D761" s="50">
        <v>0</v>
      </c>
      <c r="E761" s="50">
        <v>0</v>
      </c>
      <c r="F761" s="50">
        <v>826469</v>
      </c>
      <c r="G761" s="50">
        <f t="shared" si="185"/>
        <v>826469</v>
      </c>
      <c r="H761" s="50">
        <f t="shared" si="186"/>
        <v>-826469</v>
      </c>
      <c r="I761" s="51">
        <f t="shared" si="187"/>
        <v>0</v>
      </c>
      <c r="J761" s="51">
        <f t="shared" si="188"/>
        <v>0</v>
      </c>
      <c r="K761" s="51">
        <f t="shared" si="189"/>
        <v>0</v>
      </c>
    </row>
    <row r="762" spans="1:11">
      <c r="A762" s="48" t="s">
        <v>58</v>
      </c>
      <c r="B762" s="49" t="s">
        <v>59</v>
      </c>
      <c r="C762" s="50">
        <v>0</v>
      </c>
      <c r="D762" s="50">
        <v>0</v>
      </c>
      <c r="E762" s="50">
        <v>0</v>
      </c>
      <c r="F762" s="50">
        <v>-826469</v>
      </c>
      <c r="G762" s="50">
        <f t="shared" si="185"/>
        <v>-826469</v>
      </c>
      <c r="H762" s="50">
        <f t="shared" si="186"/>
        <v>826469</v>
      </c>
      <c r="I762" s="51">
        <f t="shared" si="187"/>
        <v>0</v>
      </c>
      <c r="J762" s="51">
        <f t="shared" si="188"/>
        <v>0</v>
      </c>
      <c r="K762" s="51">
        <f t="shared" si="189"/>
        <v>0</v>
      </c>
    </row>
    <row r="763" spans="1:11">
      <c r="A763" s="54" t="s">
        <v>60</v>
      </c>
      <c r="B763" s="49" t="s">
        <v>61</v>
      </c>
      <c r="C763" s="50">
        <v>0</v>
      </c>
      <c r="D763" s="50">
        <v>0</v>
      </c>
      <c r="E763" s="50">
        <v>0</v>
      </c>
      <c r="F763" s="50">
        <v>-826469</v>
      </c>
      <c r="G763" s="50">
        <f t="shared" si="185"/>
        <v>-826469</v>
      </c>
      <c r="H763" s="50">
        <f t="shared" si="186"/>
        <v>826469</v>
      </c>
      <c r="I763" s="51">
        <f t="shared" si="187"/>
        <v>0</v>
      </c>
      <c r="J763" s="51">
        <f t="shared" si="188"/>
        <v>0</v>
      </c>
      <c r="K763" s="51">
        <f t="shared" si="189"/>
        <v>0</v>
      </c>
    </row>
    <row r="764" spans="1:11" ht="39.6">
      <c r="A764" s="59" t="s">
        <v>556</v>
      </c>
      <c r="B764" s="60" t="s">
        <v>557</v>
      </c>
      <c r="C764" s="61"/>
      <c r="D764" s="61"/>
      <c r="E764" s="61"/>
      <c r="F764" s="61"/>
      <c r="G764" s="61"/>
      <c r="H764" s="61"/>
      <c r="I764" s="62"/>
      <c r="J764" s="62"/>
      <c r="K764" s="62"/>
    </row>
    <row r="765" spans="1:11">
      <c r="A765" s="48" t="s">
        <v>19</v>
      </c>
      <c r="B765" s="49" t="s">
        <v>20</v>
      </c>
      <c r="C765" s="50">
        <v>42468579.939999998</v>
      </c>
      <c r="D765" s="50">
        <v>62100117</v>
      </c>
      <c r="E765" s="50">
        <v>44300030</v>
      </c>
      <c r="F765" s="50">
        <v>62103817</v>
      </c>
      <c r="G765" s="50">
        <f t="shared" ref="G765:G790" si="190">F765-C765</f>
        <v>19635237.060000002</v>
      </c>
      <c r="H765" s="50">
        <f t="shared" ref="H765:H790" si="191">E765-F765</f>
        <v>-17803787</v>
      </c>
      <c r="I765" s="51">
        <f t="shared" ref="I765:I790" si="192">IF(ISERROR(F765/C765),0,F765/C765*100-100)</f>
        <v>46.234738924025351</v>
      </c>
      <c r="J765" s="51">
        <f t="shared" ref="J765:J790" si="193">IF(ISERROR(F765/E765),0,F765/E765*100)</f>
        <v>140.18910822408023</v>
      </c>
      <c r="K765" s="51">
        <f t="shared" ref="K765:K790" si="194">IF(ISERROR(F765/D765),0,F765/D765*100)</f>
        <v>100.00595812081966</v>
      </c>
    </row>
    <row r="766" spans="1:11">
      <c r="A766" s="54" t="s">
        <v>81</v>
      </c>
      <c r="B766" s="49" t="s">
        <v>82</v>
      </c>
      <c r="C766" s="50">
        <v>9013.94</v>
      </c>
      <c r="D766" s="50">
        <v>0</v>
      </c>
      <c r="E766" s="50">
        <v>0</v>
      </c>
      <c r="F766" s="50">
        <v>3700</v>
      </c>
      <c r="G766" s="50">
        <f t="shared" si="190"/>
        <v>-5313.9400000000005</v>
      </c>
      <c r="H766" s="50">
        <f t="shared" si="191"/>
        <v>-3700</v>
      </c>
      <c r="I766" s="51">
        <f t="shared" si="192"/>
        <v>-58.952466956735904</v>
      </c>
      <c r="J766" s="51">
        <f t="shared" si="193"/>
        <v>0</v>
      </c>
      <c r="K766" s="51">
        <f t="shared" si="194"/>
        <v>0</v>
      </c>
    </row>
    <row r="767" spans="1:11">
      <c r="A767" s="54" t="s">
        <v>23</v>
      </c>
      <c r="B767" s="49" t="s">
        <v>24</v>
      </c>
      <c r="C767" s="50">
        <v>42459566</v>
      </c>
      <c r="D767" s="50">
        <v>62100117</v>
      </c>
      <c r="E767" s="50">
        <v>44300030</v>
      </c>
      <c r="F767" s="50">
        <v>62100117</v>
      </c>
      <c r="G767" s="50">
        <f t="shared" si="190"/>
        <v>19640551</v>
      </c>
      <c r="H767" s="50">
        <f t="shared" si="191"/>
        <v>-17800087</v>
      </c>
      <c r="I767" s="51">
        <f t="shared" si="192"/>
        <v>46.257069608295097</v>
      </c>
      <c r="J767" s="51">
        <f t="shared" si="193"/>
        <v>140.18075608526678</v>
      </c>
      <c r="K767" s="51">
        <f t="shared" si="194"/>
        <v>100</v>
      </c>
    </row>
    <row r="768" spans="1:11" ht="26.4">
      <c r="A768" s="55" t="s">
        <v>25</v>
      </c>
      <c r="B768" s="49" t="s">
        <v>26</v>
      </c>
      <c r="C768" s="50">
        <v>40983885</v>
      </c>
      <c r="D768" s="50">
        <v>60364814</v>
      </c>
      <c r="E768" s="50">
        <v>44300030</v>
      </c>
      <c r="F768" s="50">
        <v>60364814</v>
      </c>
      <c r="G768" s="50">
        <f t="shared" si="190"/>
        <v>19380929</v>
      </c>
      <c r="H768" s="50">
        <f t="shared" si="191"/>
        <v>-16064784</v>
      </c>
      <c r="I768" s="51">
        <f t="shared" si="192"/>
        <v>47.289145477545645</v>
      </c>
      <c r="J768" s="51">
        <f t="shared" si="193"/>
        <v>136.26359620975427</v>
      </c>
      <c r="K768" s="51">
        <f t="shared" si="194"/>
        <v>100</v>
      </c>
    </row>
    <row r="769" spans="1:11" ht="26.4">
      <c r="A769" s="55" t="s">
        <v>505</v>
      </c>
      <c r="B769" s="49" t="s">
        <v>506</v>
      </c>
      <c r="C769" s="50">
        <v>1475681</v>
      </c>
      <c r="D769" s="50">
        <v>1735303</v>
      </c>
      <c r="E769" s="50">
        <v>0</v>
      </c>
      <c r="F769" s="50">
        <v>1735303</v>
      </c>
      <c r="G769" s="50">
        <f t="shared" si="190"/>
        <v>259622</v>
      </c>
      <c r="H769" s="50">
        <f t="shared" si="191"/>
        <v>-1735303</v>
      </c>
      <c r="I769" s="51">
        <f t="shared" si="192"/>
        <v>17.593368756526644</v>
      </c>
      <c r="J769" s="51">
        <f t="shared" si="193"/>
        <v>0</v>
      </c>
      <c r="K769" s="51">
        <f t="shared" si="194"/>
        <v>100</v>
      </c>
    </row>
    <row r="770" spans="1:11">
      <c r="A770" s="48" t="s">
        <v>27</v>
      </c>
      <c r="B770" s="49" t="s">
        <v>28</v>
      </c>
      <c r="C770" s="50">
        <v>12904627.09</v>
      </c>
      <c r="D770" s="50">
        <v>62100117</v>
      </c>
      <c r="E770" s="50">
        <v>44300030</v>
      </c>
      <c r="F770" s="50">
        <v>21795297.690000001</v>
      </c>
      <c r="G770" s="50">
        <f t="shared" si="190"/>
        <v>8890670.6000000015</v>
      </c>
      <c r="H770" s="50">
        <f t="shared" si="191"/>
        <v>22504732.309999999</v>
      </c>
      <c r="I770" s="51">
        <f t="shared" si="192"/>
        <v>68.895215165802995</v>
      </c>
      <c r="J770" s="51">
        <f t="shared" si="193"/>
        <v>49.199284266850384</v>
      </c>
      <c r="K770" s="51">
        <f t="shared" si="194"/>
        <v>35.097031604626451</v>
      </c>
    </row>
    <row r="771" spans="1:11">
      <c r="A771" s="54" t="s">
        <v>29</v>
      </c>
      <c r="B771" s="49" t="s">
        <v>30</v>
      </c>
      <c r="C771" s="50">
        <v>11153629.51</v>
      </c>
      <c r="D771" s="50">
        <v>60346070</v>
      </c>
      <c r="E771" s="50">
        <v>43285480</v>
      </c>
      <c r="F771" s="50">
        <v>20532894.579999998</v>
      </c>
      <c r="G771" s="50">
        <f t="shared" si="190"/>
        <v>9379265.0699999984</v>
      </c>
      <c r="H771" s="50">
        <f t="shared" si="191"/>
        <v>22752585.420000002</v>
      </c>
      <c r="I771" s="51">
        <f t="shared" si="192"/>
        <v>84.091596027919337</v>
      </c>
      <c r="J771" s="51">
        <f t="shared" si="193"/>
        <v>47.435986802040773</v>
      </c>
      <c r="K771" s="51">
        <f t="shared" si="194"/>
        <v>34.025239058649547</v>
      </c>
    </row>
    <row r="772" spans="1:11">
      <c r="A772" s="55" t="s">
        <v>31</v>
      </c>
      <c r="B772" s="49" t="s">
        <v>32</v>
      </c>
      <c r="C772" s="50">
        <v>610453.31000000006</v>
      </c>
      <c r="D772" s="50">
        <v>1444242</v>
      </c>
      <c r="E772" s="50">
        <v>728345</v>
      </c>
      <c r="F772" s="50">
        <v>754461.47</v>
      </c>
      <c r="G772" s="50">
        <f t="shared" si="190"/>
        <v>144008.15999999992</v>
      </c>
      <c r="H772" s="50">
        <f t="shared" si="191"/>
        <v>-26116.469999999972</v>
      </c>
      <c r="I772" s="51">
        <f t="shared" si="192"/>
        <v>23.590364347438779</v>
      </c>
      <c r="J772" s="51">
        <f t="shared" si="193"/>
        <v>103.58572791740177</v>
      </c>
      <c r="K772" s="51">
        <f t="shared" si="194"/>
        <v>52.23926945761167</v>
      </c>
    </row>
    <row r="773" spans="1:11">
      <c r="A773" s="56" t="s">
        <v>33</v>
      </c>
      <c r="B773" s="49" t="s">
        <v>34</v>
      </c>
      <c r="C773" s="50">
        <v>405697.11</v>
      </c>
      <c r="D773" s="50">
        <v>1078429</v>
      </c>
      <c r="E773" s="50">
        <v>496895</v>
      </c>
      <c r="F773" s="50">
        <v>524807.84</v>
      </c>
      <c r="G773" s="50">
        <f t="shared" si="190"/>
        <v>119110.72999999998</v>
      </c>
      <c r="H773" s="50">
        <f t="shared" si="191"/>
        <v>-27912.839999999967</v>
      </c>
      <c r="I773" s="51">
        <f t="shared" si="192"/>
        <v>29.359521441994019</v>
      </c>
      <c r="J773" s="51">
        <f t="shared" si="193"/>
        <v>105.61745237927529</v>
      </c>
      <c r="K773" s="51">
        <f t="shared" si="194"/>
        <v>48.664106770125798</v>
      </c>
    </row>
    <row r="774" spans="1:11">
      <c r="A774" s="56" t="s">
        <v>35</v>
      </c>
      <c r="B774" s="49" t="s">
        <v>36</v>
      </c>
      <c r="C774" s="50">
        <v>204756.2</v>
      </c>
      <c r="D774" s="50">
        <v>365813</v>
      </c>
      <c r="E774" s="50">
        <v>231450</v>
      </c>
      <c r="F774" s="50">
        <v>229653.63</v>
      </c>
      <c r="G774" s="50">
        <f t="shared" si="190"/>
        <v>24897.429999999993</v>
      </c>
      <c r="H774" s="50">
        <f t="shared" si="191"/>
        <v>1796.3699999999953</v>
      </c>
      <c r="I774" s="51">
        <f t="shared" si="192"/>
        <v>12.159548770684353</v>
      </c>
      <c r="J774" s="51">
        <f t="shared" si="193"/>
        <v>99.223862605314324</v>
      </c>
      <c r="K774" s="51">
        <f t="shared" si="194"/>
        <v>62.778969036092214</v>
      </c>
    </row>
    <row r="775" spans="1:11">
      <c r="A775" s="57" t="s">
        <v>37</v>
      </c>
      <c r="B775" s="49" t="s">
        <v>38</v>
      </c>
      <c r="C775" s="50">
        <v>5.0999999999999996</v>
      </c>
      <c r="D775" s="50">
        <v>0</v>
      </c>
      <c r="E775" s="50">
        <v>0</v>
      </c>
      <c r="F775" s="50">
        <v>335.59</v>
      </c>
      <c r="G775" s="50">
        <f t="shared" si="190"/>
        <v>330.48999999999995</v>
      </c>
      <c r="H775" s="50">
        <f t="shared" si="191"/>
        <v>-335.59</v>
      </c>
      <c r="I775" s="51">
        <f t="shared" si="192"/>
        <v>6480.1960784313724</v>
      </c>
      <c r="J775" s="51">
        <f t="shared" si="193"/>
        <v>0</v>
      </c>
      <c r="K775" s="51">
        <f t="shared" si="194"/>
        <v>0</v>
      </c>
    </row>
    <row r="776" spans="1:11">
      <c r="A776" s="55" t="s">
        <v>39</v>
      </c>
      <c r="B776" s="49" t="s">
        <v>40</v>
      </c>
      <c r="C776" s="50">
        <v>7490312.7599999998</v>
      </c>
      <c r="D776" s="50">
        <v>46832588</v>
      </c>
      <c r="E776" s="50">
        <v>34369612</v>
      </c>
      <c r="F776" s="50">
        <v>16341353.41</v>
      </c>
      <c r="G776" s="50">
        <f t="shared" si="190"/>
        <v>8851040.6500000004</v>
      </c>
      <c r="H776" s="50">
        <f t="shared" si="191"/>
        <v>18028258.59</v>
      </c>
      <c r="I776" s="51">
        <f t="shared" si="192"/>
        <v>118.16650296989738</v>
      </c>
      <c r="J776" s="51">
        <f t="shared" si="193"/>
        <v>47.545935083584887</v>
      </c>
      <c r="K776" s="51">
        <f t="shared" si="194"/>
        <v>34.893124868521042</v>
      </c>
    </row>
    <row r="777" spans="1:11">
      <c r="A777" s="56" t="s">
        <v>41</v>
      </c>
      <c r="B777" s="49" t="s">
        <v>42</v>
      </c>
      <c r="C777" s="50">
        <v>7490312.7599999998</v>
      </c>
      <c r="D777" s="50">
        <v>46832588</v>
      </c>
      <c r="E777" s="50">
        <v>34369612</v>
      </c>
      <c r="F777" s="50">
        <v>16341353.41</v>
      </c>
      <c r="G777" s="50">
        <f t="shared" si="190"/>
        <v>8851040.6500000004</v>
      </c>
      <c r="H777" s="50">
        <f t="shared" si="191"/>
        <v>18028258.59</v>
      </c>
      <c r="I777" s="51">
        <f t="shared" si="192"/>
        <v>118.16650296989738</v>
      </c>
      <c r="J777" s="51">
        <f t="shared" si="193"/>
        <v>47.545935083584887</v>
      </c>
      <c r="K777" s="51">
        <f t="shared" si="194"/>
        <v>34.893124868521042</v>
      </c>
    </row>
    <row r="778" spans="1:11" ht="26.4">
      <c r="A778" s="55" t="s">
        <v>45</v>
      </c>
      <c r="B778" s="49" t="s">
        <v>46</v>
      </c>
      <c r="C778" s="50">
        <v>3052863.44</v>
      </c>
      <c r="D778" s="50">
        <v>12069240</v>
      </c>
      <c r="E778" s="50">
        <v>8187523</v>
      </c>
      <c r="F778" s="50">
        <v>3437079.7</v>
      </c>
      <c r="G778" s="50">
        <f t="shared" si="190"/>
        <v>384216.26000000024</v>
      </c>
      <c r="H778" s="50">
        <f t="shared" si="191"/>
        <v>4750443.3</v>
      </c>
      <c r="I778" s="51">
        <f t="shared" si="192"/>
        <v>12.585438803643314</v>
      </c>
      <c r="J778" s="51">
        <f t="shared" si="193"/>
        <v>41.979481462220015</v>
      </c>
      <c r="K778" s="51">
        <f t="shared" si="194"/>
        <v>28.478012700054023</v>
      </c>
    </row>
    <row r="779" spans="1:11" ht="52.8">
      <c r="A779" s="56" t="s">
        <v>153</v>
      </c>
      <c r="B779" s="49" t="s">
        <v>154</v>
      </c>
      <c r="C779" s="50">
        <v>2544905.7799999998</v>
      </c>
      <c r="D779" s="50">
        <v>10333937</v>
      </c>
      <c r="E779" s="50">
        <v>8187523</v>
      </c>
      <c r="F779" s="50">
        <v>2583256.4500000002</v>
      </c>
      <c r="G779" s="50">
        <f t="shared" si="190"/>
        <v>38350.670000000391</v>
      </c>
      <c r="H779" s="50">
        <f t="shared" si="191"/>
        <v>5604266.5499999998</v>
      </c>
      <c r="I779" s="51">
        <f t="shared" si="192"/>
        <v>1.5069583440531176</v>
      </c>
      <c r="J779" s="51">
        <f t="shared" si="193"/>
        <v>31.551135184597346</v>
      </c>
      <c r="K779" s="51">
        <f t="shared" si="194"/>
        <v>24.997795612649856</v>
      </c>
    </row>
    <row r="780" spans="1:11" ht="39.6">
      <c r="A780" s="57" t="s">
        <v>155</v>
      </c>
      <c r="B780" s="49" t="s">
        <v>156</v>
      </c>
      <c r="C780" s="50">
        <v>14921.91</v>
      </c>
      <c r="D780" s="50">
        <v>512897</v>
      </c>
      <c r="E780" s="50">
        <v>512897</v>
      </c>
      <c r="F780" s="50">
        <v>21510.83</v>
      </c>
      <c r="G780" s="50">
        <f t="shared" si="190"/>
        <v>6588.9200000000019</v>
      </c>
      <c r="H780" s="50">
        <f t="shared" si="191"/>
        <v>491386.17</v>
      </c>
      <c r="I780" s="51">
        <f t="shared" si="192"/>
        <v>44.156009518888681</v>
      </c>
      <c r="J780" s="51">
        <f t="shared" si="193"/>
        <v>4.1939863169408289</v>
      </c>
      <c r="K780" s="51">
        <f t="shared" si="194"/>
        <v>4.1939863169408289</v>
      </c>
    </row>
    <row r="781" spans="1:11" ht="66">
      <c r="A781" s="57" t="s">
        <v>243</v>
      </c>
      <c r="B781" s="49" t="s">
        <v>244</v>
      </c>
      <c r="C781" s="50">
        <v>2529983.87</v>
      </c>
      <c r="D781" s="50">
        <v>9821040</v>
      </c>
      <c r="E781" s="50">
        <v>7674626</v>
      </c>
      <c r="F781" s="50">
        <v>2561745.62</v>
      </c>
      <c r="G781" s="50">
        <f t="shared" si="190"/>
        <v>31761.75</v>
      </c>
      <c r="H781" s="50">
        <f t="shared" si="191"/>
        <v>5112880.38</v>
      </c>
      <c r="I781" s="51">
        <f t="shared" si="192"/>
        <v>1.2554131422189698</v>
      </c>
      <c r="J781" s="51">
        <f t="shared" si="193"/>
        <v>33.379419661622599</v>
      </c>
      <c r="K781" s="51">
        <f t="shared" si="194"/>
        <v>26.084260119091258</v>
      </c>
    </row>
    <row r="782" spans="1:11">
      <c r="A782" s="56" t="s">
        <v>183</v>
      </c>
      <c r="B782" s="49" t="s">
        <v>184</v>
      </c>
      <c r="C782" s="50">
        <v>507957.66</v>
      </c>
      <c r="D782" s="50">
        <v>1735303</v>
      </c>
      <c r="E782" s="50">
        <v>0</v>
      </c>
      <c r="F782" s="50">
        <v>853823.25</v>
      </c>
      <c r="G782" s="50">
        <f t="shared" si="190"/>
        <v>345865.59</v>
      </c>
      <c r="H782" s="50">
        <f t="shared" si="191"/>
        <v>-853823.25</v>
      </c>
      <c r="I782" s="51">
        <f t="shared" si="192"/>
        <v>68.089452573665312</v>
      </c>
      <c r="J782" s="51">
        <f t="shared" si="193"/>
        <v>0</v>
      </c>
      <c r="K782" s="51">
        <f t="shared" si="194"/>
        <v>49.203121875545655</v>
      </c>
    </row>
    <row r="783" spans="1:11">
      <c r="A783" s="54" t="s">
        <v>53</v>
      </c>
      <c r="B783" s="49" t="s">
        <v>54</v>
      </c>
      <c r="C783" s="50">
        <v>1750997.58</v>
      </c>
      <c r="D783" s="50">
        <v>1754047</v>
      </c>
      <c r="E783" s="50">
        <v>1014550</v>
      </c>
      <c r="F783" s="50">
        <v>1262403.1100000001</v>
      </c>
      <c r="G783" s="50">
        <f t="shared" si="190"/>
        <v>-488594.47</v>
      </c>
      <c r="H783" s="50">
        <f t="shared" si="191"/>
        <v>-247853.1100000001</v>
      </c>
      <c r="I783" s="51">
        <f t="shared" si="192"/>
        <v>-27.90377757118317</v>
      </c>
      <c r="J783" s="51">
        <f t="shared" si="193"/>
        <v>124.42985658666406</v>
      </c>
      <c r="K783" s="51">
        <f t="shared" si="194"/>
        <v>71.970882764258889</v>
      </c>
    </row>
    <row r="784" spans="1:11">
      <c r="A784" s="55" t="s">
        <v>55</v>
      </c>
      <c r="B784" s="49" t="s">
        <v>56</v>
      </c>
      <c r="C784" s="50">
        <v>221629.23</v>
      </c>
      <c r="D784" s="50">
        <v>754047</v>
      </c>
      <c r="E784" s="50">
        <v>14550</v>
      </c>
      <c r="F784" s="50">
        <v>371893.86</v>
      </c>
      <c r="G784" s="50">
        <f t="shared" si="190"/>
        <v>150264.62999999998</v>
      </c>
      <c r="H784" s="50">
        <f t="shared" si="191"/>
        <v>-357343.86</v>
      </c>
      <c r="I784" s="51">
        <f t="shared" si="192"/>
        <v>67.800005441520483</v>
      </c>
      <c r="J784" s="51">
        <f t="shared" si="193"/>
        <v>2555.9715463917523</v>
      </c>
      <c r="K784" s="51">
        <f t="shared" si="194"/>
        <v>49.319718797369397</v>
      </c>
    </row>
    <row r="785" spans="1:11">
      <c r="A785" s="55" t="s">
        <v>185</v>
      </c>
      <c r="B785" s="49" t="s">
        <v>186</v>
      </c>
      <c r="C785" s="50">
        <v>1529368.35</v>
      </c>
      <c r="D785" s="50">
        <v>1000000</v>
      </c>
      <c r="E785" s="50">
        <v>1000000</v>
      </c>
      <c r="F785" s="50">
        <v>890509.25</v>
      </c>
      <c r="G785" s="50">
        <f t="shared" si="190"/>
        <v>-638859.10000000009</v>
      </c>
      <c r="H785" s="50">
        <f t="shared" si="191"/>
        <v>109490.75</v>
      </c>
      <c r="I785" s="51">
        <f t="shared" si="192"/>
        <v>-41.772742322018111</v>
      </c>
      <c r="J785" s="51">
        <f t="shared" si="193"/>
        <v>89.050925000000007</v>
      </c>
      <c r="K785" s="51">
        <f t="shared" si="194"/>
        <v>89.050925000000007</v>
      </c>
    </row>
    <row r="786" spans="1:11" ht="52.8">
      <c r="A786" s="56" t="s">
        <v>288</v>
      </c>
      <c r="B786" s="49" t="s">
        <v>289</v>
      </c>
      <c r="C786" s="50">
        <v>1529368.35</v>
      </c>
      <c r="D786" s="50">
        <v>1000000</v>
      </c>
      <c r="E786" s="50">
        <v>1000000</v>
      </c>
      <c r="F786" s="50">
        <v>890509.25</v>
      </c>
      <c r="G786" s="50">
        <f t="shared" si="190"/>
        <v>-638859.10000000009</v>
      </c>
      <c r="H786" s="50">
        <f t="shared" si="191"/>
        <v>109490.75</v>
      </c>
      <c r="I786" s="51">
        <f t="shared" si="192"/>
        <v>-41.772742322018111</v>
      </c>
      <c r="J786" s="51">
        <f t="shared" si="193"/>
        <v>89.050925000000007</v>
      </c>
      <c r="K786" s="51">
        <f t="shared" si="194"/>
        <v>89.050925000000007</v>
      </c>
    </row>
    <row r="787" spans="1:11" ht="39.6">
      <c r="A787" s="57" t="s">
        <v>290</v>
      </c>
      <c r="B787" s="49" t="s">
        <v>291</v>
      </c>
      <c r="C787" s="50">
        <v>1529368.35</v>
      </c>
      <c r="D787" s="50">
        <v>1000000</v>
      </c>
      <c r="E787" s="50">
        <v>1000000</v>
      </c>
      <c r="F787" s="50">
        <v>890509.25</v>
      </c>
      <c r="G787" s="50">
        <f t="shared" si="190"/>
        <v>-638859.10000000009</v>
      </c>
      <c r="H787" s="50">
        <f t="shared" si="191"/>
        <v>109490.75</v>
      </c>
      <c r="I787" s="51">
        <f t="shared" si="192"/>
        <v>-41.772742322018111</v>
      </c>
      <c r="J787" s="51">
        <f t="shared" si="193"/>
        <v>89.050925000000007</v>
      </c>
      <c r="K787" s="51">
        <f t="shared" si="194"/>
        <v>89.050925000000007</v>
      </c>
    </row>
    <row r="788" spans="1:11">
      <c r="A788" s="48"/>
      <c r="B788" s="49" t="s">
        <v>57</v>
      </c>
      <c r="C788" s="50">
        <v>29563952.850000001</v>
      </c>
      <c r="D788" s="50">
        <v>0</v>
      </c>
      <c r="E788" s="50">
        <v>0</v>
      </c>
      <c r="F788" s="50">
        <v>40308519.310000002</v>
      </c>
      <c r="G788" s="50">
        <f t="shared" si="190"/>
        <v>10744566.460000001</v>
      </c>
      <c r="H788" s="50">
        <f t="shared" si="191"/>
        <v>-40308519.310000002</v>
      </c>
      <c r="I788" s="51">
        <f t="shared" si="192"/>
        <v>36.3434704233064</v>
      </c>
      <c r="J788" s="51">
        <f t="shared" si="193"/>
        <v>0</v>
      </c>
      <c r="K788" s="51">
        <f t="shared" si="194"/>
        <v>0</v>
      </c>
    </row>
    <row r="789" spans="1:11">
      <c r="A789" s="48" t="s">
        <v>58</v>
      </c>
      <c r="B789" s="49" t="s">
        <v>59</v>
      </c>
      <c r="C789" s="50">
        <v>-29563952.850000001</v>
      </c>
      <c r="D789" s="50">
        <v>0</v>
      </c>
      <c r="E789" s="50">
        <v>0</v>
      </c>
      <c r="F789" s="50">
        <v>-40308519.310000002</v>
      </c>
      <c r="G789" s="50">
        <f t="shared" si="190"/>
        <v>-10744566.460000001</v>
      </c>
      <c r="H789" s="50">
        <f t="shared" si="191"/>
        <v>40308519.310000002</v>
      </c>
      <c r="I789" s="51">
        <f t="shared" si="192"/>
        <v>36.3434704233064</v>
      </c>
      <c r="J789" s="51">
        <f t="shared" si="193"/>
        <v>0</v>
      </c>
      <c r="K789" s="51">
        <f t="shared" si="194"/>
        <v>0</v>
      </c>
    </row>
    <row r="790" spans="1:11">
      <c r="A790" s="54" t="s">
        <v>60</v>
      </c>
      <c r="B790" s="49" t="s">
        <v>61</v>
      </c>
      <c r="C790" s="50">
        <v>-29563952.850000001</v>
      </c>
      <c r="D790" s="50">
        <v>0</v>
      </c>
      <c r="E790" s="50">
        <v>0</v>
      </c>
      <c r="F790" s="50">
        <v>-40308519.310000002</v>
      </c>
      <c r="G790" s="50">
        <f t="shared" si="190"/>
        <v>-10744566.460000001</v>
      </c>
      <c r="H790" s="50">
        <f t="shared" si="191"/>
        <v>40308519.310000002</v>
      </c>
      <c r="I790" s="51">
        <f t="shared" si="192"/>
        <v>36.3434704233064</v>
      </c>
      <c r="J790" s="51">
        <f t="shared" si="193"/>
        <v>0</v>
      </c>
      <c r="K790" s="51">
        <f t="shared" si="194"/>
        <v>0</v>
      </c>
    </row>
    <row r="791" spans="1:11" ht="39.6">
      <c r="A791" s="63" t="s">
        <v>558</v>
      </c>
      <c r="B791" s="60" t="s">
        <v>559</v>
      </c>
      <c r="C791" s="61"/>
      <c r="D791" s="61"/>
      <c r="E791" s="61"/>
      <c r="F791" s="61"/>
      <c r="G791" s="61"/>
      <c r="H791" s="61"/>
      <c r="I791" s="62"/>
      <c r="J791" s="62"/>
      <c r="K791" s="62"/>
    </row>
    <row r="792" spans="1:11">
      <c r="A792" s="48" t="s">
        <v>19</v>
      </c>
      <c r="B792" s="49" t="s">
        <v>20</v>
      </c>
      <c r="C792" s="50">
        <v>27192673.940000001</v>
      </c>
      <c r="D792" s="50">
        <v>30333972</v>
      </c>
      <c r="E792" s="50">
        <v>32293067</v>
      </c>
      <c r="F792" s="50">
        <v>30337672</v>
      </c>
      <c r="G792" s="50">
        <f t="shared" ref="G792:G810" si="195">F792-C792</f>
        <v>3144998.0599999987</v>
      </c>
      <c r="H792" s="50">
        <f t="shared" ref="H792:H810" si="196">E792-F792</f>
        <v>1955395</v>
      </c>
      <c r="I792" s="51">
        <f t="shared" ref="I792:I810" si="197">IF(ISERROR(F792/C792),0,F792/C792*100-100)</f>
        <v>11.565607953595759</v>
      </c>
      <c r="J792" s="51">
        <f t="shared" ref="J792:J810" si="198">IF(ISERROR(F792/E792),0,F792/E792*100)</f>
        <v>93.944845808544599</v>
      </c>
      <c r="K792" s="51">
        <f t="shared" ref="K792:K810" si="199">IF(ISERROR(F792/D792),0,F792/D792*100)</f>
        <v>100.01219754537915</v>
      </c>
    </row>
    <row r="793" spans="1:11">
      <c r="A793" s="54" t="s">
        <v>81</v>
      </c>
      <c r="B793" s="49" t="s">
        <v>82</v>
      </c>
      <c r="C793" s="50">
        <v>9013.94</v>
      </c>
      <c r="D793" s="50">
        <v>0</v>
      </c>
      <c r="E793" s="50">
        <v>0</v>
      </c>
      <c r="F793" s="50">
        <v>3700</v>
      </c>
      <c r="G793" s="50">
        <f t="shared" si="195"/>
        <v>-5313.9400000000005</v>
      </c>
      <c r="H793" s="50">
        <f t="shared" si="196"/>
        <v>-3700</v>
      </c>
      <c r="I793" s="51">
        <f t="shared" si="197"/>
        <v>-58.952466956735904</v>
      </c>
      <c r="J793" s="51">
        <f t="shared" si="198"/>
        <v>0</v>
      </c>
      <c r="K793" s="51">
        <f t="shared" si="199"/>
        <v>0</v>
      </c>
    </row>
    <row r="794" spans="1:11">
      <c r="A794" s="54" t="s">
        <v>23</v>
      </c>
      <c r="B794" s="49" t="s">
        <v>24</v>
      </c>
      <c r="C794" s="50">
        <v>27183660</v>
      </c>
      <c r="D794" s="50">
        <v>30333972</v>
      </c>
      <c r="E794" s="50">
        <v>32293067</v>
      </c>
      <c r="F794" s="50">
        <v>30333972</v>
      </c>
      <c r="G794" s="50">
        <f t="shared" si="195"/>
        <v>3150312</v>
      </c>
      <c r="H794" s="50">
        <f t="shared" si="196"/>
        <v>1959095</v>
      </c>
      <c r="I794" s="51">
        <f t="shared" si="197"/>
        <v>11.588991327878588</v>
      </c>
      <c r="J794" s="51">
        <f t="shared" si="198"/>
        <v>93.933388240887737</v>
      </c>
      <c r="K794" s="51">
        <f t="shared" si="199"/>
        <v>100</v>
      </c>
    </row>
    <row r="795" spans="1:11" ht="26.4">
      <c r="A795" s="55" t="s">
        <v>25</v>
      </c>
      <c r="B795" s="49" t="s">
        <v>26</v>
      </c>
      <c r="C795" s="50">
        <v>27183660</v>
      </c>
      <c r="D795" s="50">
        <v>30333972</v>
      </c>
      <c r="E795" s="50">
        <v>32293067</v>
      </c>
      <c r="F795" s="50">
        <v>30333972</v>
      </c>
      <c r="G795" s="50">
        <f t="shared" si="195"/>
        <v>3150312</v>
      </c>
      <c r="H795" s="50">
        <f t="shared" si="196"/>
        <v>1959095</v>
      </c>
      <c r="I795" s="51">
        <f t="shared" si="197"/>
        <v>11.588991327878588</v>
      </c>
      <c r="J795" s="51">
        <f t="shared" si="198"/>
        <v>93.933388240887737</v>
      </c>
      <c r="K795" s="51">
        <f t="shared" si="199"/>
        <v>100</v>
      </c>
    </row>
    <row r="796" spans="1:11">
      <c r="A796" s="48" t="s">
        <v>27</v>
      </c>
      <c r="B796" s="49" t="s">
        <v>28</v>
      </c>
      <c r="C796" s="50">
        <v>6599058.6799999997</v>
      </c>
      <c r="D796" s="50">
        <v>30333972</v>
      </c>
      <c r="E796" s="50">
        <v>32293067</v>
      </c>
      <c r="F796" s="50">
        <v>12517327.220000001</v>
      </c>
      <c r="G796" s="50">
        <f t="shared" si="195"/>
        <v>5918268.540000001</v>
      </c>
      <c r="H796" s="50">
        <f t="shared" si="196"/>
        <v>19775739.780000001</v>
      </c>
      <c r="I796" s="51">
        <f t="shared" si="197"/>
        <v>89.683526499570405</v>
      </c>
      <c r="J796" s="51">
        <f t="shared" si="198"/>
        <v>38.761655001675749</v>
      </c>
      <c r="K796" s="51">
        <f t="shared" si="199"/>
        <v>41.265045078831093</v>
      </c>
    </row>
    <row r="797" spans="1:11">
      <c r="A797" s="54" t="s">
        <v>29</v>
      </c>
      <c r="B797" s="49" t="s">
        <v>30</v>
      </c>
      <c r="C797" s="50">
        <v>5069690.33</v>
      </c>
      <c r="D797" s="50">
        <v>29333972</v>
      </c>
      <c r="E797" s="50">
        <v>31293067</v>
      </c>
      <c r="F797" s="50">
        <v>11626817.970000001</v>
      </c>
      <c r="G797" s="50">
        <f t="shared" si="195"/>
        <v>6557127.6400000006</v>
      </c>
      <c r="H797" s="50">
        <f t="shared" si="196"/>
        <v>19666249.030000001</v>
      </c>
      <c r="I797" s="51">
        <f t="shared" si="197"/>
        <v>129.33980604689123</v>
      </c>
      <c r="J797" s="51">
        <f t="shared" si="198"/>
        <v>37.154613096888205</v>
      </c>
      <c r="K797" s="51">
        <f t="shared" si="199"/>
        <v>39.636016459005283</v>
      </c>
    </row>
    <row r="798" spans="1:11">
      <c r="A798" s="55" t="s">
        <v>39</v>
      </c>
      <c r="B798" s="49" t="s">
        <v>40</v>
      </c>
      <c r="C798" s="50">
        <v>3716784.55</v>
      </c>
      <c r="D798" s="50">
        <v>23488449</v>
      </c>
      <c r="E798" s="50">
        <v>25447544</v>
      </c>
      <c r="F798" s="50">
        <v>10268992.41</v>
      </c>
      <c r="G798" s="50">
        <f t="shared" si="195"/>
        <v>6552207.8600000003</v>
      </c>
      <c r="H798" s="50">
        <f t="shared" si="196"/>
        <v>15178551.59</v>
      </c>
      <c r="I798" s="51">
        <f t="shared" si="197"/>
        <v>176.28699678059093</v>
      </c>
      <c r="J798" s="51">
        <f t="shared" si="198"/>
        <v>40.353569719734054</v>
      </c>
      <c r="K798" s="51">
        <f t="shared" si="199"/>
        <v>43.719329488294441</v>
      </c>
    </row>
    <row r="799" spans="1:11">
      <c r="A799" s="56" t="s">
        <v>41</v>
      </c>
      <c r="B799" s="49" t="s">
        <v>42</v>
      </c>
      <c r="C799" s="50">
        <v>3716784.55</v>
      </c>
      <c r="D799" s="50">
        <v>23488449</v>
      </c>
      <c r="E799" s="50">
        <v>25447544</v>
      </c>
      <c r="F799" s="50">
        <v>10268992.41</v>
      </c>
      <c r="G799" s="50">
        <f t="shared" si="195"/>
        <v>6552207.8600000003</v>
      </c>
      <c r="H799" s="50">
        <f t="shared" si="196"/>
        <v>15178551.59</v>
      </c>
      <c r="I799" s="51">
        <f t="shared" si="197"/>
        <v>176.28699678059093</v>
      </c>
      <c r="J799" s="51">
        <f t="shared" si="198"/>
        <v>40.353569719734054</v>
      </c>
      <c r="K799" s="51">
        <f t="shared" si="199"/>
        <v>43.719329488294441</v>
      </c>
    </row>
    <row r="800" spans="1:11" ht="26.4">
      <c r="A800" s="55" t="s">
        <v>45</v>
      </c>
      <c r="B800" s="49" t="s">
        <v>46</v>
      </c>
      <c r="C800" s="50">
        <v>1352905.78</v>
      </c>
      <c r="D800" s="50">
        <v>5845523</v>
      </c>
      <c r="E800" s="50">
        <v>5845523</v>
      </c>
      <c r="F800" s="50">
        <v>1357825.56</v>
      </c>
      <c r="G800" s="50">
        <f t="shared" si="195"/>
        <v>4919.7800000000279</v>
      </c>
      <c r="H800" s="50">
        <f t="shared" si="196"/>
        <v>4487697.4399999995</v>
      </c>
      <c r="I800" s="51">
        <f t="shared" si="197"/>
        <v>0.36364542695648083</v>
      </c>
      <c r="J800" s="51">
        <f t="shared" si="198"/>
        <v>23.228470061618097</v>
      </c>
      <c r="K800" s="51">
        <f t="shared" si="199"/>
        <v>23.228470061618097</v>
      </c>
    </row>
    <row r="801" spans="1:11" ht="52.8">
      <c r="A801" s="56" t="s">
        <v>153</v>
      </c>
      <c r="B801" s="49" t="s">
        <v>154</v>
      </c>
      <c r="C801" s="50">
        <v>1352905.78</v>
      </c>
      <c r="D801" s="50">
        <v>5845523</v>
      </c>
      <c r="E801" s="50">
        <v>5845523</v>
      </c>
      <c r="F801" s="50">
        <v>1357825.56</v>
      </c>
      <c r="G801" s="50">
        <f t="shared" si="195"/>
        <v>4919.7800000000279</v>
      </c>
      <c r="H801" s="50">
        <f t="shared" si="196"/>
        <v>4487697.4399999995</v>
      </c>
      <c r="I801" s="51">
        <f t="shared" si="197"/>
        <v>0.36364542695648083</v>
      </c>
      <c r="J801" s="51">
        <f t="shared" si="198"/>
        <v>23.228470061618097</v>
      </c>
      <c r="K801" s="51">
        <f t="shared" si="199"/>
        <v>23.228470061618097</v>
      </c>
    </row>
    <row r="802" spans="1:11" ht="39.6">
      <c r="A802" s="57" t="s">
        <v>155</v>
      </c>
      <c r="B802" s="49" t="s">
        <v>156</v>
      </c>
      <c r="C802" s="50">
        <v>14921.91</v>
      </c>
      <c r="D802" s="50">
        <v>512897</v>
      </c>
      <c r="E802" s="50">
        <v>512897</v>
      </c>
      <c r="F802" s="50">
        <v>21510.83</v>
      </c>
      <c r="G802" s="50">
        <f t="shared" si="195"/>
        <v>6588.9200000000019</v>
      </c>
      <c r="H802" s="50">
        <f t="shared" si="196"/>
        <v>491386.17</v>
      </c>
      <c r="I802" s="51">
        <f t="shared" si="197"/>
        <v>44.156009518888681</v>
      </c>
      <c r="J802" s="51">
        <f t="shared" si="198"/>
        <v>4.1939863169408289</v>
      </c>
      <c r="K802" s="51">
        <f t="shared" si="199"/>
        <v>4.1939863169408289</v>
      </c>
    </row>
    <row r="803" spans="1:11" ht="66">
      <c r="A803" s="57" t="s">
        <v>243</v>
      </c>
      <c r="B803" s="49" t="s">
        <v>244</v>
      </c>
      <c r="C803" s="50">
        <v>1337983.8700000001</v>
      </c>
      <c r="D803" s="50">
        <v>5332626</v>
      </c>
      <c r="E803" s="50">
        <v>5332626</v>
      </c>
      <c r="F803" s="50">
        <v>1336314.73</v>
      </c>
      <c r="G803" s="50">
        <f t="shared" si="195"/>
        <v>-1669.1400000001304</v>
      </c>
      <c r="H803" s="50">
        <f t="shared" si="196"/>
        <v>3996311.27</v>
      </c>
      <c r="I803" s="51">
        <f t="shared" si="197"/>
        <v>-0.12475038282786954</v>
      </c>
      <c r="J803" s="51">
        <f t="shared" si="198"/>
        <v>25.059224667171481</v>
      </c>
      <c r="K803" s="51">
        <f t="shared" si="199"/>
        <v>25.059224667171481</v>
      </c>
    </row>
    <row r="804" spans="1:11">
      <c r="A804" s="54" t="s">
        <v>53</v>
      </c>
      <c r="B804" s="49" t="s">
        <v>54</v>
      </c>
      <c r="C804" s="50">
        <v>1529368.35</v>
      </c>
      <c r="D804" s="50">
        <v>1000000</v>
      </c>
      <c r="E804" s="50">
        <v>1000000</v>
      </c>
      <c r="F804" s="50">
        <v>890509.25</v>
      </c>
      <c r="G804" s="50">
        <f t="shared" si="195"/>
        <v>-638859.10000000009</v>
      </c>
      <c r="H804" s="50">
        <f t="shared" si="196"/>
        <v>109490.75</v>
      </c>
      <c r="I804" s="51">
        <f t="shared" si="197"/>
        <v>-41.772742322018111</v>
      </c>
      <c r="J804" s="51">
        <f t="shared" si="198"/>
        <v>89.050925000000007</v>
      </c>
      <c r="K804" s="51">
        <f t="shared" si="199"/>
        <v>89.050925000000007</v>
      </c>
    </row>
    <row r="805" spans="1:11">
      <c r="A805" s="55" t="s">
        <v>185</v>
      </c>
      <c r="B805" s="49" t="s">
        <v>186</v>
      </c>
      <c r="C805" s="50">
        <v>1529368.35</v>
      </c>
      <c r="D805" s="50">
        <v>1000000</v>
      </c>
      <c r="E805" s="50">
        <v>1000000</v>
      </c>
      <c r="F805" s="50">
        <v>890509.25</v>
      </c>
      <c r="G805" s="50">
        <f t="shared" si="195"/>
        <v>-638859.10000000009</v>
      </c>
      <c r="H805" s="50">
        <f t="shared" si="196"/>
        <v>109490.75</v>
      </c>
      <c r="I805" s="51">
        <f t="shared" si="197"/>
        <v>-41.772742322018111</v>
      </c>
      <c r="J805" s="51">
        <f t="shared" si="198"/>
        <v>89.050925000000007</v>
      </c>
      <c r="K805" s="51">
        <f t="shared" si="199"/>
        <v>89.050925000000007</v>
      </c>
    </row>
    <row r="806" spans="1:11" ht="52.8">
      <c r="A806" s="56" t="s">
        <v>288</v>
      </c>
      <c r="B806" s="49" t="s">
        <v>289</v>
      </c>
      <c r="C806" s="50">
        <v>1529368.35</v>
      </c>
      <c r="D806" s="50">
        <v>1000000</v>
      </c>
      <c r="E806" s="50">
        <v>1000000</v>
      </c>
      <c r="F806" s="50">
        <v>890509.25</v>
      </c>
      <c r="G806" s="50">
        <f t="shared" si="195"/>
        <v>-638859.10000000009</v>
      </c>
      <c r="H806" s="50">
        <f t="shared" si="196"/>
        <v>109490.75</v>
      </c>
      <c r="I806" s="51">
        <f t="shared" si="197"/>
        <v>-41.772742322018111</v>
      </c>
      <c r="J806" s="51">
        <f t="shared" si="198"/>
        <v>89.050925000000007</v>
      </c>
      <c r="K806" s="51">
        <f t="shared" si="199"/>
        <v>89.050925000000007</v>
      </c>
    </row>
    <row r="807" spans="1:11" ht="39.6">
      <c r="A807" s="57" t="s">
        <v>290</v>
      </c>
      <c r="B807" s="49" t="s">
        <v>291</v>
      </c>
      <c r="C807" s="50">
        <v>1529368.35</v>
      </c>
      <c r="D807" s="50">
        <v>1000000</v>
      </c>
      <c r="E807" s="50">
        <v>1000000</v>
      </c>
      <c r="F807" s="50">
        <v>890509.25</v>
      </c>
      <c r="G807" s="50">
        <f t="shared" si="195"/>
        <v>-638859.10000000009</v>
      </c>
      <c r="H807" s="50">
        <f t="shared" si="196"/>
        <v>109490.75</v>
      </c>
      <c r="I807" s="51">
        <f t="shared" si="197"/>
        <v>-41.772742322018111</v>
      </c>
      <c r="J807" s="51">
        <f t="shared" si="198"/>
        <v>89.050925000000007</v>
      </c>
      <c r="K807" s="51">
        <f t="shared" si="199"/>
        <v>89.050925000000007</v>
      </c>
    </row>
    <row r="808" spans="1:11">
      <c r="A808" s="48"/>
      <c r="B808" s="49" t="s">
        <v>57</v>
      </c>
      <c r="C808" s="50">
        <v>20593615.260000002</v>
      </c>
      <c r="D808" s="50">
        <v>0</v>
      </c>
      <c r="E808" s="50">
        <v>0</v>
      </c>
      <c r="F808" s="50">
        <v>17820344.780000001</v>
      </c>
      <c r="G808" s="50">
        <f t="shared" si="195"/>
        <v>-2773270.4800000004</v>
      </c>
      <c r="H808" s="50">
        <f t="shared" si="196"/>
        <v>-17820344.780000001</v>
      </c>
      <c r="I808" s="51">
        <f t="shared" si="197"/>
        <v>-13.466651896651967</v>
      </c>
      <c r="J808" s="51">
        <f t="shared" si="198"/>
        <v>0</v>
      </c>
      <c r="K808" s="51">
        <f t="shared" si="199"/>
        <v>0</v>
      </c>
    </row>
    <row r="809" spans="1:11">
      <c r="A809" s="48" t="s">
        <v>58</v>
      </c>
      <c r="B809" s="49" t="s">
        <v>59</v>
      </c>
      <c r="C809" s="50">
        <v>-20593615.260000002</v>
      </c>
      <c r="D809" s="50">
        <v>0</v>
      </c>
      <c r="E809" s="50">
        <v>0</v>
      </c>
      <c r="F809" s="50">
        <v>-17820344.780000001</v>
      </c>
      <c r="G809" s="50">
        <f t="shared" si="195"/>
        <v>2773270.4800000004</v>
      </c>
      <c r="H809" s="50">
        <f t="shared" si="196"/>
        <v>17820344.780000001</v>
      </c>
      <c r="I809" s="51">
        <f t="shared" si="197"/>
        <v>-13.466651896651967</v>
      </c>
      <c r="J809" s="51">
        <f t="shared" si="198"/>
        <v>0</v>
      </c>
      <c r="K809" s="51">
        <f t="shared" si="199"/>
        <v>0</v>
      </c>
    </row>
    <row r="810" spans="1:11">
      <c r="A810" s="54" t="s">
        <v>60</v>
      </c>
      <c r="B810" s="49" t="s">
        <v>61</v>
      </c>
      <c r="C810" s="50">
        <v>-20593615.260000002</v>
      </c>
      <c r="D810" s="50">
        <v>0</v>
      </c>
      <c r="E810" s="50">
        <v>0</v>
      </c>
      <c r="F810" s="50">
        <v>-17820344.780000001</v>
      </c>
      <c r="G810" s="50">
        <f t="shared" si="195"/>
        <v>2773270.4800000004</v>
      </c>
      <c r="H810" s="50">
        <f t="shared" si="196"/>
        <v>17820344.780000001</v>
      </c>
      <c r="I810" s="51">
        <f t="shared" si="197"/>
        <v>-13.466651896651967</v>
      </c>
      <c r="J810" s="51">
        <f t="shared" si="198"/>
        <v>0</v>
      </c>
      <c r="K810" s="51">
        <f t="shared" si="199"/>
        <v>0</v>
      </c>
    </row>
    <row r="811" spans="1:11" ht="39.6">
      <c r="A811" s="63" t="s">
        <v>560</v>
      </c>
      <c r="B811" s="60" t="s">
        <v>561</v>
      </c>
      <c r="C811" s="61"/>
      <c r="D811" s="61"/>
      <c r="E811" s="61"/>
      <c r="F811" s="61"/>
      <c r="G811" s="61"/>
      <c r="H811" s="61"/>
      <c r="I811" s="62"/>
      <c r="J811" s="62"/>
      <c r="K811" s="62"/>
    </row>
    <row r="812" spans="1:11">
      <c r="A812" s="48" t="s">
        <v>19</v>
      </c>
      <c r="B812" s="49" t="s">
        <v>20</v>
      </c>
      <c r="C812" s="50">
        <v>369808</v>
      </c>
      <c r="D812" s="50">
        <v>0</v>
      </c>
      <c r="E812" s="50">
        <v>0</v>
      </c>
      <c r="F812" s="50">
        <v>0</v>
      </c>
      <c r="G812" s="50">
        <f t="shared" ref="G812:G823" si="200">F812-C812</f>
        <v>-369808</v>
      </c>
      <c r="H812" s="50">
        <f t="shared" ref="H812:H823" si="201">E812-F812</f>
        <v>0</v>
      </c>
      <c r="I812" s="51">
        <f t="shared" ref="I812:I823" si="202">IF(ISERROR(F812/C812),0,F812/C812*100-100)</f>
        <v>-100</v>
      </c>
      <c r="J812" s="51">
        <f t="shared" ref="J812:J823" si="203">IF(ISERROR(F812/E812),0,F812/E812*100)</f>
        <v>0</v>
      </c>
      <c r="K812" s="51">
        <f t="shared" ref="K812:K823" si="204">IF(ISERROR(F812/D812),0,F812/D812*100)</f>
        <v>0</v>
      </c>
    </row>
    <row r="813" spans="1:11">
      <c r="A813" s="54" t="s">
        <v>23</v>
      </c>
      <c r="B813" s="49" t="s">
        <v>24</v>
      </c>
      <c r="C813" s="50">
        <v>369808</v>
      </c>
      <c r="D813" s="50">
        <v>0</v>
      </c>
      <c r="E813" s="50">
        <v>0</v>
      </c>
      <c r="F813" s="50">
        <v>0</v>
      </c>
      <c r="G813" s="50">
        <f t="shared" si="200"/>
        <v>-369808</v>
      </c>
      <c r="H813" s="50">
        <f t="shared" si="201"/>
        <v>0</v>
      </c>
      <c r="I813" s="51">
        <f t="shared" si="202"/>
        <v>-100</v>
      </c>
      <c r="J813" s="51">
        <f t="shared" si="203"/>
        <v>0</v>
      </c>
      <c r="K813" s="51">
        <f t="shared" si="204"/>
        <v>0</v>
      </c>
    </row>
    <row r="814" spans="1:11" ht="26.4">
      <c r="A814" s="55" t="s">
        <v>25</v>
      </c>
      <c r="B814" s="49" t="s">
        <v>26</v>
      </c>
      <c r="C814" s="50">
        <v>369808</v>
      </c>
      <c r="D814" s="50">
        <v>0</v>
      </c>
      <c r="E814" s="50">
        <v>0</v>
      </c>
      <c r="F814" s="50">
        <v>0</v>
      </c>
      <c r="G814" s="50">
        <f t="shared" si="200"/>
        <v>-369808</v>
      </c>
      <c r="H814" s="50">
        <f t="shared" si="201"/>
        <v>0</v>
      </c>
      <c r="I814" s="51">
        <f t="shared" si="202"/>
        <v>-100</v>
      </c>
      <c r="J814" s="51">
        <f t="shared" si="203"/>
        <v>0</v>
      </c>
      <c r="K814" s="51">
        <f t="shared" si="204"/>
        <v>0</v>
      </c>
    </row>
    <row r="815" spans="1:11">
      <c r="A815" s="48" t="s">
        <v>27</v>
      </c>
      <c r="B815" s="49" t="s">
        <v>28</v>
      </c>
      <c r="C815" s="50">
        <v>208225.36</v>
      </c>
      <c r="D815" s="50">
        <v>0</v>
      </c>
      <c r="E815" s="50">
        <v>0</v>
      </c>
      <c r="F815" s="50">
        <v>0</v>
      </c>
      <c r="G815" s="50">
        <f t="shared" si="200"/>
        <v>-208225.36</v>
      </c>
      <c r="H815" s="50">
        <f t="shared" si="201"/>
        <v>0</v>
      </c>
      <c r="I815" s="51">
        <f t="shared" si="202"/>
        <v>-100</v>
      </c>
      <c r="J815" s="51">
        <f t="shared" si="203"/>
        <v>0</v>
      </c>
      <c r="K815" s="51">
        <f t="shared" si="204"/>
        <v>0</v>
      </c>
    </row>
    <row r="816" spans="1:11">
      <c r="A816" s="54" t="s">
        <v>29</v>
      </c>
      <c r="B816" s="49" t="s">
        <v>30</v>
      </c>
      <c r="C816" s="50">
        <v>6289.61</v>
      </c>
      <c r="D816" s="50">
        <v>0</v>
      </c>
      <c r="E816" s="50">
        <v>0</v>
      </c>
      <c r="F816" s="50">
        <v>0</v>
      </c>
      <c r="G816" s="50">
        <f t="shared" si="200"/>
        <v>-6289.61</v>
      </c>
      <c r="H816" s="50">
        <f t="shared" si="201"/>
        <v>0</v>
      </c>
      <c r="I816" s="51">
        <f t="shared" si="202"/>
        <v>-100</v>
      </c>
      <c r="J816" s="51">
        <f t="shared" si="203"/>
        <v>0</v>
      </c>
      <c r="K816" s="51">
        <f t="shared" si="204"/>
        <v>0</v>
      </c>
    </row>
    <row r="817" spans="1:11">
      <c r="A817" s="55" t="s">
        <v>31</v>
      </c>
      <c r="B817" s="49" t="s">
        <v>32</v>
      </c>
      <c r="C817" s="50">
        <v>6289.61</v>
      </c>
      <c r="D817" s="50">
        <v>0</v>
      </c>
      <c r="E817" s="50">
        <v>0</v>
      </c>
      <c r="F817" s="50">
        <v>0</v>
      </c>
      <c r="G817" s="50">
        <f t="shared" si="200"/>
        <v>-6289.61</v>
      </c>
      <c r="H817" s="50">
        <f t="shared" si="201"/>
        <v>0</v>
      </c>
      <c r="I817" s="51">
        <f t="shared" si="202"/>
        <v>-100</v>
      </c>
      <c r="J817" s="51">
        <f t="shared" si="203"/>
        <v>0</v>
      </c>
      <c r="K817" s="51">
        <f t="shared" si="204"/>
        <v>0</v>
      </c>
    </row>
    <row r="818" spans="1:11">
      <c r="A818" s="56" t="s">
        <v>35</v>
      </c>
      <c r="B818" s="49" t="s">
        <v>36</v>
      </c>
      <c r="C818" s="50">
        <v>6289.61</v>
      </c>
      <c r="D818" s="50">
        <v>0</v>
      </c>
      <c r="E818" s="50">
        <v>0</v>
      </c>
      <c r="F818" s="50">
        <v>0</v>
      </c>
      <c r="G818" s="50">
        <f t="shared" si="200"/>
        <v>-6289.61</v>
      </c>
      <c r="H818" s="50">
        <f t="shared" si="201"/>
        <v>0</v>
      </c>
      <c r="I818" s="51">
        <f t="shared" si="202"/>
        <v>-100</v>
      </c>
      <c r="J818" s="51">
        <f t="shared" si="203"/>
        <v>0</v>
      </c>
      <c r="K818" s="51">
        <f t="shared" si="204"/>
        <v>0</v>
      </c>
    </row>
    <row r="819" spans="1:11">
      <c r="A819" s="54" t="s">
        <v>53</v>
      </c>
      <c r="B819" s="49" t="s">
        <v>54</v>
      </c>
      <c r="C819" s="50">
        <v>201935.75</v>
      </c>
      <c r="D819" s="50">
        <v>0</v>
      </c>
      <c r="E819" s="50">
        <v>0</v>
      </c>
      <c r="F819" s="50">
        <v>0</v>
      </c>
      <c r="G819" s="50">
        <f t="shared" si="200"/>
        <v>-201935.75</v>
      </c>
      <c r="H819" s="50">
        <f t="shared" si="201"/>
        <v>0</v>
      </c>
      <c r="I819" s="51">
        <f t="shared" si="202"/>
        <v>-100</v>
      </c>
      <c r="J819" s="51">
        <f t="shared" si="203"/>
        <v>0</v>
      </c>
      <c r="K819" s="51">
        <f t="shared" si="204"/>
        <v>0</v>
      </c>
    </row>
    <row r="820" spans="1:11">
      <c r="A820" s="55" t="s">
        <v>55</v>
      </c>
      <c r="B820" s="49" t="s">
        <v>56</v>
      </c>
      <c r="C820" s="50">
        <v>201935.75</v>
      </c>
      <c r="D820" s="50">
        <v>0</v>
      </c>
      <c r="E820" s="50">
        <v>0</v>
      </c>
      <c r="F820" s="50">
        <v>0</v>
      </c>
      <c r="G820" s="50">
        <f t="shared" si="200"/>
        <v>-201935.75</v>
      </c>
      <c r="H820" s="50">
        <f t="shared" si="201"/>
        <v>0</v>
      </c>
      <c r="I820" s="51">
        <f t="shared" si="202"/>
        <v>-100</v>
      </c>
      <c r="J820" s="51">
        <f t="shared" si="203"/>
        <v>0</v>
      </c>
      <c r="K820" s="51">
        <f t="shared" si="204"/>
        <v>0</v>
      </c>
    </row>
    <row r="821" spans="1:11">
      <c r="A821" s="48"/>
      <c r="B821" s="49" t="s">
        <v>57</v>
      </c>
      <c r="C821" s="50">
        <v>161582.64000000001</v>
      </c>
      <c r="D821" s="50">
        <v>0</v>
      </c>
      <c r="E821" s="50">
        <v>0</v>
      </c>
      <c r="F821" s="50">
        <v>0</v>
      </c>
      <c r="G821" s="50">
        <f t="shared" si="200"/>
        <v>-161582.64000000001</v>
      </c>
      <c r="H821" s="50">
        <f t="shared" si="201"/>
        <v>0</v>
      </c>
      <c r="I821" s="51">
        <f t="shared" si="202"/>
        <v>-100</v>
      </c>
      <c r="J821" s="51">
        <f t="shared" si="203"/>
        <v>0</v>
      </c>
      <c r="K821" s="51">
        <f t="shared" si="204"/>
        <v>0</v>
      </c>
    </row>
    <row r="822" spans="1:11">
      <c r="A822" s="48" t="s">
        <v>58</v>
      </c>
      <c r="B822" s="49" t="s">
        <v>59</v>
      </c>
      <c r="C822" s="50">
        <v>-161582.64000000001</v>
      </c>
      <c r="D822" s="50">
        <v>0</v>
      </c>
      <c r="E822" s="50">
        <v>0</v>
      </c>
      <c r="F822" s="50">
        <v>0</v>
      </c>
      <c r="G822" s="50">
        <f t="shared" si="200"/>
        <v>161582.64000000001</v>
      </c>
      <c r="H822" s="50">
        <f t="shared" si="201"/>
        <v>0</v>
      </c>
      <c r="I822" s="51">
        <f t="shared" si="202"/>
        <v>-100</v>
      </c>
      <c r="J822" s="51">
        <f t="shared" si="203"/>
        <v>0</v>
      </c>
      <c r="K822" s="51">
        <f t="shared" si="204"/>
        <v>0</v>
      </c>
    </row>
    <row r="823" spans="1:11">
      <c r="A823" s="54" t="s">
        <v>60</v>
      </c>
      <c r="B823" s="49" t="s">
        <v>61</v>
      </c>
      <c r="C823" s="50">
        <v>-161582.64000000001</v>
      </c>
      <c r="D823" s="50">
        <v>0</v>
      </c>
      <c r="E823" s="50">
        <v>0</v>
      </c>
      <c r="F823" s="50">
        <v>0</v>
      </c>
      <c r="G823" s="50">
        <f t="shared" si="200"/>
        <v>161582.64000000001</v>
      </c>
      <c r="H823" s="50">
        <f t="shared" si="201"/>
        <v>0</v>
      </c>
      <c r="I823" s="51">
        <f t="shared" si="202"/>
        <v>-100</v>
      </c>
      <c r="J823" s="51">
        <f t="shared" si="203"/>
        <v>0</v>
      </c>
      <c r="K823" s="51">
        <f t="shared" si="204"/>
        <v>0</v>
      </c>
    </row>
    <row r="824" spans="1:11" ht="39.6">
      <c r="A824" s="63" t="s">
        <v>562</v>
      </c>
      <c r="B824" s="60" t="s">
        <v>563</v>
      </c>
      <c r="C824" s="61"/>
      <c r="D824" s="61"/>
      <c r="E824" s="61"/>
      <c r="F824" s="61"/>
      <c r="G824" s="61"/>
      <c r="H824" s="61"/>
      <c r="I824" s="62"/>
      <c r="J824" s="62"/>
      <c r="K824" s="62"/>
    </row>
    <row r="825" spans="1:11">
      <c r="A825" s="48" t="s">
        <v>19</v>
      </c>
      <c r="B825" s="49" t="s">
        <v>20</v>
      </c>
      <c r="C825" s="50">
        <v>11585000</v>
      </c>
      <c r="D825" s="50">
        <v>27300000</v>
      </c>
      <c r="E825" s="50">
        <v>11000000</v>
      </c>
      <c r="F825" s="50">
        <v>27300000</v>
      </c>
      <c r="G825" s="50">
        <f t="shared" ref="G825:G837" si="205">F825-C825</f>
        <v>15715000</v>
      </c>
      <c r="H825" s="50">
        <f t="shared" ref="H825:H837" si="206">E825-F825</f>
        <v>-16300000</v>
      </c>
      <c r="I825" s="51">
        <f t="shared" ref="I825:I837" si="207">IF(ISERROR(F825/C825),0,F825/C825*100-100)</f>
        <v>135.64954682779455</v>
      </c>
      <c r="J825" s="51">
        <f t="shared" ref="J825:J837" si="208">IF(ISERROR(F825/E825),0,F825/E825*100)</f>
        <v>248.18181818181819</v>
      </c>
      <c r="K825" s="51">
        <f t="shared" ref="K825:K837" si="209">IF(ISERROR(F825/D825),0,F825/D825*100)</f>
        <v>100</v>
      </c>
    </row>
    <row r="826" spans="1:11">
      <c r="A826" s="54" t="s">
        <v>23</v>
      </c>
      <c r="B826" s="49" t="s">
        <v>24</v>
      </c>
      <c r="C826" s="50">
        <v>11585000</v>
      </c>
      <c r="D826" s="50">
        <v>27300000</v>
      </c>
      <c r="E826" s="50">
        <v>11000000</v>
      </c>
      <c r="F826" s="50">
        <v>27300000</v>
      </c>
      <c r="G826" s="50">
        <f t="shared" si="205"/>
        <v>15715000</v>
      </c>
      <c r="H826" s="50">
        <f t="shared" si="206"/>
        <v>-16300000</v>
      </c>
      <c r="I826" s="51">
        <f t="shared" si="207"/>
        <v>135.64954682779455</v>
      </c>
      <c r="J826" s="51">
        <f t="shared" si="208"/>
        <v>248.18181818181819</v>
      </c>
      <c r="K826" s="51">
        <f t="shared" si="209"/>
        <v>100</v>
      </c>
    </row>
    <row r="827" spans="1:11" ht="26.4">
      <c r="A827" s="55" t="s">
        <v>25</v>
      </c>
      <c r="B827" s="49" t="s">
        <v>26</v>
      </c>
      <c r="C827" s="50">
        <v>11585000</v>
      </c>
      <c r="D827" s="50">
        <v>27300000</v>
      </c>
      <c r="E827" s="50">
        <v>11000000</v>
      </c>
      <c r="F827" s="50">
        <v>27300000</v>
      </c>
      <c r="G827" s="50">
        <f t="shared" si="205"/>
        <v>15715000</v>
      </c>
      <c r="H827" s="50">
        <f t="shared" si="206"/>
        <v>-16300000</v>
      </c>
      <c r="I827" s="51">
        <f t="shared" si="207"/>
        <v>135.64954682779455</v>
      </c>
      <c r="J827" s="51">
        <f t="shared" si="208"/>
        <v>248.18181818181819</v>
      </c>
      <c r="K827" s="51">
        <f t="shared" si="209"/>
        <v>100</v>
      </c>
    </row>
    <row r="828" spans="1:11">
      <c r="A828" s="48" t="s">
        <v>27</v>
      </c>
      <c r="B828" s="49" t="s">
        <v>28</v>
      </c>
      <c r="C828" s="50">
        <v>4706788.21</v>
      </c>
      <c r="D828" s="50">
        <v>27300000</v>
      </c>
      <c r="E828" s="50">
        <v>11000000</v>
      </c>
      <c r="F828" s="50">
        <v>7033723.8899999997</v>
      </c>
      <c r="G828" s="50">
        <f t="shared" si="205"/>
        <v>2326935.6799999997</v>
      </c>
      <c r="H828" s="50">
        <f t="shared" si="206"/>
        <v>3966276.1100000003</v>
      </c>
      <c r="I828" s="51">
        <f t="shared" si="207"/>
        <v>49.437866676393327</v>
      </c>
      <c r="J828" s="51">
        <f t="shared" si="208"/>
        <v>63.942944454545447</v>
      </c>
      <c r="K828" s="51">
        <f t="shared" si="209"/>
        <v>25.764556373626373</v>
      </c>
    </row>
    <row r="829" spans="1:11">
      <c r="A829" s="54" t="s">
        <v>29</v>
      </c>
      <c r="B829" s="49" t="s">
        <v>30</v>
      </c>
      <c r="C829" s="50">
        <v>4706788.21</v>
      </c>
      <c r="D829" s="50">
        <v>27300000</v>
      </c>
      <c r="E829" s="50">
        <v>11000000</v>
      </c>
      <c r="F829" s="50">
        <v>7033723.8899999997</v>
      </c>
      <c r="G829" s="50">
        <f t="shared" si="205"/>
        <v>2326935.6799999997</v>
      </c>
      <c r="H829" s="50">
        <f t="shared" si="206"/>
        <v>3966276.1100000003</v>
      </c>
      <c r="I829" s="51">
        <f t="shared" si="207"/>
        <v>49.437866676393327</v>
      </c>
      <c r="J829" s="51">
        <f t="shared" si="208"/>
        <v>63.942944454545447</v>
      </c>
      <c r="K829" s="51">
        <f t="shared" si="209"/>
        <v>25.764556373626373</v>
      </c>
    </row>
    <row r="830" spans="1:11">
      <c r="A830" s="55" t="s">
        <v>39</v>
      </c>
      <c r="B830" s="49" t="s">
        <v>40</v>
      </c>
      <c r="C830" s="50">
        <v>3556788.21</v>
      </c>
      <c r="D830" s="50">
        <v>22900000</v>
      </c>
      <c r="E830" s="50">
        <v>8700000</v>
      </c>
      <c r="F830" s="50">
        <v>5850293</v>
      </c>
      <c r="G830" s="50">
        <f t="shared" si="205"/>
        <v>2293504.79</v>
      </c>
      <c r="H830" s="50">
        <f t="shared" si="206"/>
        <v>2849707</v>
      </c>
      <c r="I830" s="51">
        <f t="shared" si="207"/>
        <v>64.482467175069729</v>
      </c>
      <c r="J830" s="51">
        <f t="shared" si="208"/>
        <v>67.244747126436778</v>
      </c>
      <c r="K830" s="51">
        <f t="shared" si="209"/>
        <v>25.547131004366815</v>
      </c>
    </row>
    <row r="831" spans="1:11">
      <c r="A831" s="56" t="s">
        <v>41</v>
      </c>
      <c r="B831" s="49" t="s">
        <v>42</v>
      </c>
      <c r="C831" s="50">
        <v>3556788.21</v>
      </c>
      <c r="D831" s="50">
        <v>22900000</v>
      </c>
      <c r="E831" s="50">
        <v>8700000</v>
      </c>
      <c r="F831" s="50">
        <v>5850293</v>
      </c>
      <c r="G831" s="50">
        <f t="shared" si="205"/>
        <v>2293504.79</v>
      </c>
      <c r="H831" s="50">
        <f t="shared" si="206"/>
        <v>2849707</v>
      </c>
      <c r="I831" s="51">
        <f t="shared" si="207"/>
        <v>64.482467175069729</v>
      </c>
      <c r="J831" s="51">
        <f t="shared" si="208"/>
        <v>67.244747126436778</v>
      </c>
      <c r="K831" s="51">
        <f t="shared" si="209"/>
        <v>25.547131004366815</v>
      </c>
    </row>
    <row r="832" spans="1:11" ht="26.4">
      <c r="A832" s="55" t="s">
        <v>45</v>
      </c>
      <c r="B832" s="49" t="s">
        <v>46</v>
      </c>
      <c r="C832" s="50">
        <v>1150000</v>
      </c>
      <c r="D832" s="50">
        <v>4400000</v>
      </c>
      <c r="E832" s="50">
        <v>2300000</v>
      </c>
      <c r="F832" s="50">
        <v>1183430.8899999999</v>
      </c>
      <c r="G832" s="50">
        <f t="shared" si="205"/>
        <v>33430.889999999898</v>
      </c>
      <c r="H832" s="50">
        <f t="shared" si="206"/>
        <v>1116569.1100000001</v>
      </c>
      <c r="I832" s="51">
        <f t="shared" si="207"/>
        <v>2.9070339130434775</v>
      </c>
      <c r="J832" s="51">
        <f t="shared" si="208"/>
        <v>51.453516956521739</v>
      </c>
      <c r="K832" s="51">
        <f t="shared" si="209"/>
        <v>26.896156590909087</v>
      </c>
    </row>
    <row r="833" spans="1:11" ht="52.8">
      <c r="A833" s="56" t="s">
        <v>153</v>
      </c>
      <c r="B833" s="49" t="s">
        <v>154</v>
      </c>
      <c r="C833" s="50">
        <v>1150000</v>
      </c>
      <c r="D833" s="50">
        <v>4400000</v>
      </c>
      <c r="E833" s="50">
        <v>2300000</v>
      </c>
      <c r="F833" s="50">
        <v>1183430.8899999999</v>
      </c>
      <c r="G833" s="50">
        <f t="shared" si="205"/>
        <v>33430.889999999898</v>
      </c>
      <c r="H833" s="50">
        <f t="shared" si="206"/>
        <v>1116569.1100000001</v>
      </c>
      <c r="I833" s="51">
        <f t="shared" si="207"/>
        <v>2.9070339130434775</v>
      </c>
      <c r="J833" s="51">
        <f t="shared" si="208"/>
        <v>51.453516956521739</v>
      </c>
      <c r="K833" s="51">
        <f t="shared" si="209"/>
        <v>26.896156590909087</v>
      </c>
    </row>
    <row r="834" spans="1:11" ht="66">
      <c r="A834" s="57" t="s">
        <v>243</v>
      </c>
      <c r="B834" s="49" t="s">
        <v>244</v>
      </c>
      <c r="C834" s="50">
        <v>1150000</v>
      </c>
      <c r="D834" s="50">
        <v>4400000</v>
      </c>
      <c r="E834" s="50">
        <v>2300000</v>
      </c>
      <c r="F834" s="50">
        <v>1183430.8899999999</v>
      </c>
      <c r="G834" s="50">
        <f t="shared" si="205"/>
        <v>33430.889999999898</v>
      </c>
      <c r="H834" s="50">
        <f t="shared" si="206"/>
        <v>1116569.1100000001</v>
      </c>
      <c r="I834" s="51">
        <f t="shared" si="207"/>
        <v>2.9070339130434775</v>
      </c>
      <c r="J834" s="51">
        <f t="shared" si="208"/>
        <v>51.453516956521739</v>
      </c>
      <c r="K834" s="51">
        <f t="shared" si="209"/>
        <v>26.896156590909087</v>
      </c>
    </row>
    <row r="835" spans="1:11">
      <c r="A835" s="48"/>
      <c r="B835" s="49" t="s">
        <v>57</v>
      </c>
      <c r="C835" s="50">
        <v>6878211.79</v>
      </c>
      <c r="D835" s="50">
        <v>0</v>
      </c>
      <c r="E835" s="50">
        <v>0</v>
      </c>
      <c r="F835" s="50">
        <v>20266276.109999999</v>
      </c>
      <c r="G835" s="50">
        <f t="shared" si="205"/>
        <v>13388064.32</v>
      </c>
      <c r="H835" s="50">
        <f t="shared" si="206"/>
        <v>-20266276.109999999</v>
      </c>
      <c r="I835" s="51">
        <f t="shared" si="207"/>
        <v>194.64454903038103</v>
      </c>
      <c r="J835" s="51">
        <f t="shared" si="208"/>
        <v>0</v>
      </c>
      <c r="K835" s="51">
        <f t="shared" si="209"/>
        <v>0</v>
      </c>
    </row>
    <row r="836" spans="1:11">
      <c r="A836" s="48" t="s">
        <v>58</v>
      </c>
      <c r="B836" s="49" t="s">
        <v>59</v>
      </c>
      <c r="C836" s="50">
        <v>-6878211.79</v>
      </c>
      <c r="D836" s="50">
        <v>0</v>
      </c>
      <c r="E836" s="50">
        <v>0</v>
      </c>
      <c r="F836" s="50">
        <v>-20266276.109999999</v>
      </c>
      <c r="G836" s="50">
        <f t="shared" si="205"/>
        <v>-13388064.32</v>
      </c>
      <c r="H836" s="50">
        <f t="shared" si="206"/>
        <v>20266276.109999999</v>
      </c>
      <c r="I836" s="51">
        <f t="shared" si="207"/>
        <v>194.64454903038103</v>
      </c>
      <c r="J836" s="51">
        <f t="shared" si="208"/>
        <v>0</v>
      </c>
      <c r="K836" s="51">
        <f t="shared" si="209"/>
        <v>0</v>
      </c>
    </row>
    <row r="837" spans="1:11">
      <c r="A837" s="54" t="s">
        <v>60</v>
      </c>
      <c r="B837" s="49" t="s">
        <v>61</v>
      </c>
      <c r="C837" s="50">
        <v>-6878211.79</v>
      </c>
      <c r="D837" s="50">
        <v>0</v>
      </c>
      <c r="E837" s="50">
        <v>0</v>
      </c>
      <c r="F837" s="50">
        <v>-20266276.109999999</v>
      </c>
      <c r="G837" s="50">
        <f t="shared" si="205"/>
        <v>-13388064.32</v>
      </c>
      <c r="H837" s="50">
        <f t="shared" si="206"/>
        <v>20266276.109999999</v>
      </c>
      <c r="I837" s="51">
        <f t="shared" si="207"/>
        <v>194.64454903038103</v>
      </c>
      <c r="J837" s="51">
        <f t="shared" si="208"/>
        <v>0</v>
      </c>
      <c r="K837" s="51">
        <f t="shared" si="209"/>
        <v>0</v>
      </c>
    </row>
    <row r="838" spans="1:11" ht="39.6">
      <c r="A838" s="63" t="s">
        <v>893</v>
      </c>
      <c r="B838" s="60" t="s">
        <v>894</v>
      </c>
      <c r="C838" s="61"/>
      <c r="D838" s="61"/>
      <c r="E838" s="61"/>
      <c r="F838" s="61"/>
      <c r="G838" s="61"/>
      <c r="H838" s="61"/>
      <c r="I838" s="62"/>
      <c r="J838" s="62"/>
      <c r="K838" s="62"/>
    </row>
    <row r="839" spans="1:11">
      <c r="A839" s="48" t="s">
        <v>19</v>
      </c>
      <c r="B839" s="49" t="s">
        <v>20</v>
      </c>
      <c r="C839" s="50">
        <v>0</v>
      </c>
      <c r="D839" s="50">
        <v>734660</v>
      </c>
      <c r="E839" s="50">
        <v>0</v>
      </c>
      <c r="F839" s="50">
        <v>734660</v>
      </c>
      <c r="G839" s="50">
        <f t="shared" ref="G839:G850" si="210">F839-C839</f>
        <v>734660</v>
      </c>
      <c r="H839" s="50">
        <f t="shared" ref="H839:H850" si="211">E839-F839</f>
        <v>-734660</v>
      </c>
      <c r="I839" s="51">
        <f t="shared" ref="I839:I850" si="212">IF(ISERROR(F839/C839),0,F839/C839*100-100)</f>
        <v>0</v>
      </c>
      <c r="J839" s="51">
        <f t="shared" ref="J839:J850" si="213">IF(ISERROR(F839/E839),0,F839/E839*100)</f>
        <v>0</v>
      </c>
      <c r="K839" s="51">
        <f t="shared" ref="K839:K850" si="214">IF(ISERROR(F839/D839),0,F839/D839*100)</f>
        <v>100</v>
      </c>
    </row>
    <row r="840" spans="1:11">
      <c r="A840" s="54" t="s">
        <v>23</v>
      </c>
      <c r="B840" s="49" t="s">
        <v>24</v>
      </c>
      <c r="C840" s="50">
        <v>0</v>
      </c>
      <c r="D840" s="50">
        <v>734660</v>
      </c>
      <c r="E840" s="50">
        <v>0</v>
      </c>
      <c r="F840" s="50">
        <v>734660</v>
      </c>
      <c r="G840" s="50">
        <f t="shared" si="210"/>
        <v>734660</v>
      </c>
      <c r="H840" s="50">
        <f t="shared" si="211"/>
        <v>-734660</v>
      </c>
      <c r="I840" s="51">
        <f t="shared" si="212"/>
        <v>0</v>
      </c>
      <c r="J840" s="51">
        <f t="shared" si="213"/>
        <v>0</v>
      </c>
      <c r="K840" s="51">
        <f t="shared" si="214"/>
        <v>100</v>
      </c>
    </row>
    <row r="841" spans="1:11" ht="26.4">
      <c r="A841" s="55" t="s">
        <v>25</v>
      </c>
      <c r="B841" s="49" t="s">
        <v>26</v>
      </c>
      <c r="C841" s="50">
        <v>0</v>
      </c>
      <c r="D841" s="50">
        <v>734660</v>
      </c>
      <c r="E841" s="50">
        <v>0</v>
      </c>
      <c r="F841" s="50">
        <v>734660</v>
      </c>
      <c r="G841" s="50">
        <f t="shared" si="210"/>
        <v>734660</v>
      </c>
      <c r="H841" s="50">
        <f t="shared" si="211"/>
        <v>-734660</v>
      </c>
      <c r="I841" s="51">
        <f t="shared" si="212"/>
        <v>0</v>
      </c>
      <c r="J841" s="51">
        <f t="shared" si="213"/>
        <v>0</v>
      </c>
      <c r="K841" s="51">
        <f t="shared" si="214"/>
        <v>100</v>
      </c>
    </row>
    <row r="842" spans="1:11">
      <c r="A842" s="48" t="s">
        <v>27</v>
      </c>
      <c r="B842" s="49" t="s">
        <v>28</v>
      </c>
      <c r="C842" s="50">
        <v>0</v>
      </c>
      <c r="D842" s="50">
        <v>734660</v>
      </c>
      <c r="E842" s="50">
        <v>0</v>
      </c>
      <c r="F842" s="50">
        <v>354835.67</v>
      </c>
      <c r="G842" s="50">
        <f t="shared" si="210"/>
        <v>354835.67</v>
      </c>
      <c r="H842" s="50">
        <f t="shared" si="211"/>
        <v>-354835.67</v>
      </c>
      <c r="I842" s="51">
        <f t="shared" si="212"/>
        <v>0</v>
      </c>
      <c r="J842" s="51">
        <f t="shared" si="213"/>
        <v>0</v>
      </c>
      <c r="K842" s="51">
        <f t="shared" si="214"/>
        <v>48.299304440149186</v>
      </c>
    </row>
    <row r="843" spans="1:11">
      <c r="A843" s="54" t="s">
        <v>29</v>
      </c>
      <c r="B843" s="49" t="s">
        <v>30</v>
      </c>
      <c r="C843" s="50">
        <v>0</v>
      </c>
      <c r="D843" s="50">
        <v>8613</v>
      </c>
      <c r="E843" s="50">
        <v>0</v>
      </c>
      <c r="F843" s="50">
        <v>2929.4</v>
      </c>
      <c r="G843" s="50">
        <f t="shared" si="210"/>
        <v>2929.4</v>
      </c>
      <c r="H843" s="50">
        <f t="shared" si="211"/>
        <v>-2929.4</v>
      </c>
      <c r="I843" s="51">
        <f t="shared" si="212"/>
        <v>0</v>
      </c>
      <c r="J843" s="51">
        <f t="shared" si="213"/>
        <v>0</v>
      </c>
      <c r="K843" s="51">
        <f t="shared" si="214"/>
        <v>34.011378149309188</v>
      </c>
    </row>
    <row r="844" spans="1:11">
      <c r="A844" s="55" t="s">
        <v>31</v>
      </c>
      <c r="B844" s="49" t="s">
        <v>32</v>
      </c>
      <c r="C844" s="50">
        <v>0</v>
      </c>
      <c r="D844" s="50">
        <v>8613</v>
      </c>
      <c r="E844" s="50">
        <v>0</v>
      </c>
      <c r="F844" s="50">
        <v>2929.4</v>
      </c>
      <c r="G844" s="50">
        <f t="shared" si="210"/>
        <v>2929.4</v>
      </c>
      <c r="H844" s="50">
        <f t="shared" si="211"/>
        <v>-2929.4</v>
      </c>
      <c r="I844" s="51">
        <f t="shared" si="212"/>
        <v>0</v>
      </c>
      <c r="J844" s="51">
        <f t="shared" si="213"/>
        <v>0</v>
      </c>
      <c r="K844" s="51">
        <f t="shared" si="214"/>
        <v>34.011378149309188</v>
      </c>
    </row>
    <row r="845" spans="1:11">
      <c r="A845" s="56" t="s">
        <v>35</v>
      </c>
      <c r="B845" s="49" t="s">
        <v>36</v>
      </c>
      <c r="C845" s="50">
        <v>0</v>
      </c>
      <c r="D845" s="50">
        <v>8613</v>
      </c>
      <c r="E845" s="50">
        <v>0</v>
      </c>
      <c r="F845" s="50">
        <v>2929.4</v>
      </c>
      <c r="G845" s="50">
        <f t="shared" si="210"/>
        <v>2929.4</v>
      </c>
      <c r="H845" s="50">
        <f t="shared" si="211"/>
        <v>-2929.4</v>
      </c>
      <c r="I845" s="51">
        <f t="shared" si="212"/>
        <v>0</v>
      </c>
      <c r="J845" s="51">
        <f t="shared" si="213"/>
        <v>0</v>
      </c>
      <c r="K845" s="51">
        <f t="shared" si="214"/>
        <v>34.011378149309188</v>
      </c>
    </row>
    <row r="846" spans="1:11">
      <c r="A846" s="54" t="s">
        <v>53</v>
      </c>
      <c r="B846" s="49" t="s">
        <v>54</v>
      </c>
      <c r="C846" s="50">
        <v>0</v>
      </c>
      <c r="D846" s="50">
        <v>726047</v>
      </c>
      <c r="E846" s="50">
        <v>0</v>
      </c>
      <c r="F846" s="50">
        <v>351906.27</v>
      </c>
      <c r="G846" s="50">
        <f t="shared" si="210"/>
        <v>351906.27</v>
      </c>
      <c r="H846" s="50">
        <f t="shared" si="211"/>
        <v>-351906.27</v>
      </c>
      <c r="I846" s="51">
        <f t="shared" si="212"/>
        <v>0</v>
      </c>
      <c r="J846" s="51">
        <f t="shared" si="213"/>
        <v>0</v>
      </c>
      <c r="K846" s="51">
        <f t="shared" si="214"/>
        <v>48.468800229186265</v>
      </c>
    </row>
    <row r="847" spans="1:11">
      <c r="A847" s="55" t="s">
        <v>55</v>
      </c>
      <c r="B847" s="49" t="s">
        <v>56</v>
      </c>
      <c r="C847" s="50">
        <v>0</v>
      </c>
      <c r="D847" s="50">
        <v>726047</v>
      </c>
      <c r="E847" s="50">
        <v>0</v>
      </c>
      <c r="F847" s="50">
        <v>351906.27</v>
      </c>
      <c r="G847" s="50">
        <f t="shared" si="210"/>
        <v>351906.27</v>
      </c>
      <c r="H847" s="50">
        <f t="shared" si="211"/>
        <v>-351906.27</v>
      </c>
      <c r="I847" s="51">
        <f t="shared" si="212"/>
        <v>0</v>
      </c>
      <c r="J847" s="51">
        <f t="shared" si="213"/>
        <v>0</v>
      </c>
      <c r="K847" s="51">
        <f t="shared" si="214"/>
        <v>48.468800229186265</v>
      </c>
    </row>
    <row r="848" spans="1:11">
      <c r="A848" s="48"/>
      <c r="B848" s="49" t="s">
        <v>57</v>
      </c>
      <c r="C848" s="50">
        <v>0</v>
      </c>
      <c r="D848" s="50">
        <v>0</v>
      </c>
      <c r="E848" s="50">
        <v>0</v>
      </c>
      <c r="F848" s="50">
        <v>379824.33</v>
      </c>
      <c r="G848" s="50">
        <f t="shared" si="210"/>
        <v>379824.33</v>
      </c>
      <c r="H848" s="50">
        <f t="shared" si="211"/>
        <v>-379824.33</v>
      </c>
      <c r="I848" s="51">
        <f t="shared" si="212"/>
        <v>0</v>
      </c>
      <c r="J848" s="51">
        <f t="shared" si="213"/>
        <v>0</v>
      </c>
      <c r="K848" s="51">
        <f t="shared" si="214"/>
        <v>0</v>
      </c>
    </row>
    <row r="849" spans="1:11">
      <c r="A849" s="48" t="s">
        <v>58</v>
      </c>
      <c r="B849" s="49" t="s">
        <v>59</v>
      </c>
      <c r="C849" s="50">
        <v>0</v>
      </c>
      <c r="D849" s="50">
        <v>0</v>
      </c>
      <c r="E849" s="50">
        <v>0</v>
      </c>
      <c r="F849" s="50">
        <v>-379824.33</v>
      </c>
      <c r="G849" s="50">
        <f t="shared" si="210"/>
        <v>-379824.33</v>
      </c>
      <c r="H849" s="50">
        <f t="shared" si="211"/>
        <v>379824.33</v>
      </c>
      <c r="I849" s="51">
        <f t="shared" si="212"/>
        <v>0</v>
      </c>
      <c r="J849" s="51">
        <f t="shared" si="213"/>
        <v>0</v>
      </c>
      <c r="K849" s="51">
        <f t="shared" si="214"/>
        <v>0</v>
      </c>
    </row>
    <row r="850" spans="1:11">
      <c r="A850" s="54" t="s">
        <v>60</v>
      </c>
      <c r="B850" s="49" t="s">
        <v>61</v>
      </c>
      <c r="C850" s="50">
        <v>0</v>
      </c>
      <c r="D850" s="50">
        <v>0</v>
      </c>
      <c r="E850" s="50">
        <v>0</v>
      </c>
      <c r="F850" s="50">
        <v>-379824.33</v>
      </c>
      <c r="G850" s="50">
        <f t="shared" si="210"/>
        <v>-379824.33</v>
      </c>
      <c r="H850" s="50">
        <f t="shared" si="211"/>
        <v>379824.33</v>
      </c>
      <c r="I850" s="51">
        <f t="shared" si="212"/>
        <v>0</v>
      </c>
      <c r="J850" s="51">
        <f t="shared" si="213"/>
        <v>0</v>
      </c>
      <c r="K850" s="51">
        <f t="shared" si="214"/>
        <v>0</v>
      </c>
    </row>
    <row r="851" spans="1:11" ht="26.4">
      <c r="A851" s="63" t="s">
        <v>564</v>
      </c>
      <c r="B851" s="60" t="s">
        <v>565</v>
      </c>
      <c r="C851" s="61"/>
      <c r="D851" s="61"/>
      <c r="E851" s="61"/>
      <c r="F851" s="61"/>
      <c r="G851" s="61"/>
      <c r="H851" s="61"/>
      <c r="I851" s="62"/>
      <c r="J851" s="62"/>
      <c r="K851" s="62"/>
    </row>
    <row r="852" spans="1:11">
      <c r="A852" s="48" t="s">
        <v>19</v>
      </c>
      <c r="B852" s="49" t="s">
        <v>20</v>
      </c>
      <c r="C852" s="50">
        <v>1475681</v>
      </c>
      <c r="D852" s="50">
        <v>735303</v>
      </c>
      <c r="E852" s="50">
        <v>0</v>
      </c>
      <c r="F852" s="50">
        <v>735303</v>
      </c>
      <c r="G852" s="50">
        <f t="shared" ref="G852:G861" si="215">F852-C852</f>
        <v>-740378</v>
      </c>
      <c r="H852" s="50">
        <f t="shared" ref="H852:H861" si="216">E852-F852</f>
        <v>-735303</v>
      </c>
      <c r="I852" s="51">
        <f t="shared" ref="I852:I861" si="217">IF(ISERROR(F852/C852),0,F852/C852*100-100)</f>
        <v>-50.171954507783184</v>
      </c>
      <c r="J852" s="51">
        <f t="shared" ref="J852:J861" si="218">IF(ISERROR(F852/E852),0,F852/E852*100)</f>
        <v>0</v>
      </c>
      <c r="K852" s="51">
        <f t="shared" ref="K852:K861" si="219">IF(ISERROR(F852/D852),0,F852/D852*100)</f>
        <v>100</v>
      </c>
    </row>
    <row r="853" spans="1:11">
      <c r="A853" s="54" t="s">
        <v>23</v>
      </c>
      <c r="B853" s="49" t="s">
        <v>24</v>
      </c>
      <c r="C853" s="50">
        <v>1475681</v>
      </c>
      <c r="D853" s="50">
        <v>735303</v>
      </c>
      <c r="E853" s="50">
        <v>0</v>
      </c>
      <c r="F853" s="50">
        <v>735303</v>
      </c>
      <c r="G853" s="50">
        <f t="shared" si="215"/>
        <v>-740378</v>
      </c>
      <c r="H853" s="50">
        <f t="shared" si="216"/>
        <v>-735303</v>
      </c>
      <c r="I853" s="51">
        <f t="shared" si="217"/>
        <v>-50.171954507783184</v>
      </c>
      <c r="J853" s="51">
        <f t="shared" si="218"/>
        <v>0</v>
      </c>
      <c r="K853" s="51">
        <f t="shared" si="219"/>
        <v>100</v>
      </c>
    </row>
    <row r="854" spans="1:11" ht="26.4">
      <c r="A854" s="55" t="s">
        <v>505</v>
      </c>
      <c r="B854" s="49" t="s">
        <v>506</v>
      </c>
      <c r="C854" s="50">
        <v>1475681</v>
      </c>
      <c r="D854" s="50">
        <v>735303</v>
      </c>
      <c r="E854" s="50">
        <v>0</v>
      </c>
      <c r="F854" s="50">
        <v>735303</v>
      </c>
      <c r="G854" s="50">
        <f t="shared" si="215"/>
        <v>-740378</v>
      </c>
      <c r="H854" s="50">
        <f t="shared" si="216"/>
        <v>-735303</v>
      </c>
      <c r="I854" s="51">
        <f t="shared" si="217"/>
        <v>-50.171954507783184</v>
      </c>
      <c r="J854" s="51">
        <f t="shared" si="218"/>
        <v>0</v>
      </c>
      <c r="K854" s="51">
        <f t="shared" si="219"/>
        <v>100</v>
      </c>
    </row>
    <row r="855" spans="1:11">
      <c r="A855" s="48" t="s">
        <v>27</v>
      </c>
      <c r="B855" s="49" t="s">
        <v>28</v>
      </c>
      <c r="C855" s="50">
        <v>507957.66</v>
      </c>
      <c r="D855" s="50">
        <v>735303</v>
      </c>
      <c r="E855" s="50">
        <v>0</v>
      </c>
      <c r="F855" s="50">
        <v>732870.05</v>
      </c>
      <c r="G855" s="50">
        <f t="shared" si="215"/>
        <v>224912.39000000007</v>
      </c>
      <c r="H855" s="50">
        <f t="shared" si="216"/>
        <v>-732870.05</v>
      </c>
      <c r="I855" s="51">
        <f t="shared" si="217"/>
        <v>44.277782916001343</v>
      </c>
      <c r="J855" s="51">
        <f t="shared" si="218"/>
        <v>0</v>
      </c>
      <c r="K855" s="51">
        <f t="shared" si="219"/>
        <v>99.669122796996618</v>
      </c>
    </row>
    <row r="856" spans="1:11">
      <c r="A856" s="54" t="s">
        <v>29</v>
      </c>
      <c r="B856" s="49" t="s">
        <v>30</v>
      </c>
      <c r="C856" s="50">
        <v>507957.66</v>
      </c>
      <c r="D856" s="50">
        <v>735303</v>
      </c>
      <c r="E856" s="50">
        <v>0</v>
      </c>
      <c r="F856" s="50">
        <v>732870.05</v>
      </c>
      <c r="G856" s="50">
        <f t="shared" si="215"/>
        <v>224912.39000000007</v>
      </c>
      <c r="H856" s="50">
        <f t="shared" si="216"/>
        <v>-732870.05</v>
      </c>
      <c r="I856" s="51">
        <f t="shared" si="217"/>
        <v>44.277782916001343</v>
      </c>
      <c r="J856" s="51">
        <f t="shared" si="218"/>
        <v>0</v>
      </c>
      <c r="K856" s="51">
        <f t="shared" si="219"/>
        <v>99.669122796996618</v>
      </c>
    </row>
    <row r="857" spans="1:11" ht="26.4">
      <c r="A857" s="55" t="s">
        <v>45</v>
      </c>
      <c r="B857" s="49" t="s">
        <v>46</v>
      </c>
      <c r="C857" s="50">
        <v>507957.66</v>
      </c>
      <c r="D857" s="50">
        <v>735303</v>
      </c>
      <c r="E857" s="50">
        <v>0</v>
      </c>
      <c r="F857" s="50">
        <v>732870.05</v>
      </c>
      <c r="G857" s="50">
        <f t="shared" si="215"/>
        <v>224912.39000000007</v>
      </c>
      <c r="H857" s="50">
        <f t="shared" si="216"/>
        <v>-732870.05</v>
      </c>
      <c r="I857" s="51">
        <f t="shared" si="217"/>
        <v>44.277782916001343</v>
      </c>
      <c r="J857" s="51">
        <f t="shared" si="218"/>
        <v>0</v>
      </c>
      <c r="K857" s="51">
        <f t="shared" si="219"/>
        <v>99.669122796996618</v>
      </c>
    </row>
    <row r="858" spans="1:11">
      <c r="A858" s="56" t="s">
        <v>183</v>
      </c>
      <c r="B858" s="49" t="s">
        <v>184</v>
      </c>
      <c r="C858" s="50">
        <v>507957.66</v>
      </c>
      <c r="D858" s="50">
        <v>735303</v>
      </c>
      <c r="E858" s="50">
        <v>0</v>
      </c>
      <c r="F858" s="50">
        <v>732870.05</v>
      </c>
      <c r="G858" s="50">
        <f t="shared" si="215"/>
        <v>224912.39000000007</v>
      </c>
      <c r="H858" s="50">
        <f t="shared" si="216"/>
        <v>-732870.05</v>
      </c>
      <c r="I858" s="51">
        <f t="shared" si="217"/>
        <v>44.277782916001343</v>
      </c>
      <c r="J858" s="51">
        <f t="shared" si="218"/>
        <v>0</v>
      </c>
      <c r="K858" s="51">
        <f t="shared" si="219"/>
        <v>99.669122796996618</v>
      </c>
    </row>
    <row r="859" spans="1:11">
      <c r="A859" s="48"/>
      <c r="B859" s="49" t="s">
        <v>57</v>
      </c>
      <c r="C859" s="50">
        <v>967723.34</v>
      </c>
      <c r="D859" s="50">
        <v>0</v>
      </c>
      <c r="E859" s="50">
        <v>0</v>
      </c>
      <c r="F859" s="50">
        <v>2432.9499999999998</v>
      </c>
      <c r="G859" s="50">
        <f t="shared" si="215"/>
        <v>-965290.39</v>
      </c>
      <c r="H859" s="50">
        <f t="shared" si="216"/>
        <v>-2432.9499999999998</v>
      </c>
      <c r="I859" s="51">
        <f t="shared" si="217"/>
        <v>-99.748590335746158</v>
      </c>
      <c r="J859" s="51">
        <f t="shared" si="218"/>
        <v>0</v>
      </c>
      <c r="K859" s="51">
        <f t="shared" si="219"/>
        <v>0</v>
      </c>
    </row>
    <row r="860" spans="1:11">
      <c r="A860" s="48" t="s">
        <v>58</v>
      </c>
      <c r="B860" s="49" t="s">
        <v>59</v>
      </c>
      <c r="C860" s="50">
        <v>-967723.34</v>
      </c>
      <c r="D860" s="50">
        <v>0</v>
      </c>
      <c r="E860" s="50">
        <v>0</v>
      </c>
      <c r="F860" s="50">
        <v>-2432.9499999999998</v>
      </c>
      <c r="G860" s="50">
        <f t="shared" si="215"/>
        <v>965290.39</v>
      </c>
      <c r="H860" s="50">
        <f t="shared" si="216"/>
        <v>2432.9499999999998</v>
      </c>
      <c r="I860" s="51">
        <f t="shared" si="217"/>
        <v>-99.748590335746158</v>
      </c>
      <c r="J860" s="51">
        <f t="shared" si="218"/>
        <v>0</v>
      </c>
      <c r="K860" s="51">
        <f t="shared" si="219"/>
        <v>0</v>
      </c>
    </row>
    <row r="861" spans="1:11">
      <c r="A861" s="54" t="s">
        <v>60</v>
      </c>
      <c r="B861" s="49" t="s">
        <v>61</v>
      </c>
      <c r="C861" s="50">
        <v>-967723.34</v>
      </c>
      <c r="D861" s="50">
        <v>0</v>
      </c>
      <c r="E861" s="50">
        <v>0</v>
      </c>
      <c r="F861" s="50">
        <v>-2432.9499999999998</v>
      </c>
      <c r="G861" s="50">
        <f t="shared" si="215"/>
        <v>965290.39</v>
      </c>
      <c r="H861" s="50">
        <f t="shared" si="216"/>
        <v>2432.9499999999998</v>
      </c>
      <c r="I861" s="51">
        <f t="shared" si="217"/>
        <v>-99.748590335746158</v>
      </c>
      <c r="J861" s="51">
        <f t="shared" si="218"/>
        <v>0</v>
      </c>
      <c r="K861" s="51">
        <f t="shared" si="219"/>
        <v>0</v>
      </c>
    </row>
    <row r="862" spans="1:11" ht="26.4">
      <c r="A862" s="63" t="s">
        <v>566</v>
      </c>
      <c r="B862" s="60" t="s">
        <v>567</v>
      </c>
      <c r="C862" s="61"/>
      <c r="D862" s="61"/>
      <c r="E862" s="61"/>
      <c r="F862" s="61"/>
      <c r="G862" s="61"/>
      <c r="H862" s="61"/>
      <c r="I862" s="62"/>
      <c r="J862" s="62"/>
      <c r="K862" s="62"/>
    </row>
    <row r="863" spans="1:11">
      <c r="A863" s="48" t="s">
        <v>19</v>
      </c>
      <c r="B863" s="49" t="s">
        <v>20</v>
      </c>
      <c r="C863" s="50">
        <v>1845417</v>
      </c>
      <c r="D863" s="50">
        <v>1996182</v>
      </c>
      <c r="E863" s="50">
        <v>1006963</v>
      </c>
      <c r="F863" s="50">
        <v>1996182</v>
      </c>
      <c r="G863" s="50">
        <f t="shared" ref="G863:G881" si="220">F863-C863</f>
        <v>150765</v>
      </c>
      <c r="H863" s="50">
        <f t="shared" ref="H863:H881" si="221">E863-F863</f>
        <v>-989219</v>
      </c>
      <c r="I863" s="51">
        <f t="shared" ref="I863:I881" si="222">IF(ISERROR(F863/C863),0,F863/C863*100-100)</f>
        <v>8.1696982308063752</v>
      </c>
      <c r="J863" s="51">
        <f t="shared" ref="J863:J881" si="223">IF(ISERROR(F863/E863),0,F863/E863*100)</f>
        <v>198.23786971318708</v>
      </c>
      <c r="K863" s="51">
        <f t="shared" ref="K863:K881" si="224">IF(ISERROR(F863/D863),0,F863/D863*100)</f>
        <v>100</v>
      </c>
    </row>
    <row r="864" spans="1:11">
      <c r="A864" s="54" t="s">
        <v>23</v>
      </c>
      <c r="B864" s="49" t="s">
        <v>24</v>
      </c>
      <c r="C864" s="50">
        <v>1845417</v>
      </c>
      <c r="D864" s="50">
        <v>1996182</v>
      </c>
      <c r="E864" s="50">
        <v>1006963</v>
      </c>
      <c r="F864" s="50">
        <v>1996182</v>
      </c>
      <c r="G864" s="50">
        <f t="shared" si="220"/>
        <v>150765</v>
      </c>
      <c r="H864" s="50">
        <f t="shared" si="221"/>
        <v>-989219</v>
      </c>
      <c r="I864" s="51">
        <f t="shared" si="222"/>
        <v>8.1696982308063752</v>
      </c>
      <c r="J864" s="51">
        <f t="shared" si="223"/>
        <v>198.23786971318708</v>
      </c>
      <c r="K864" s="51">
        <f t="shared" si="224"/>
        <v>100</v>
      </c>
    </row>
    <row r="865" spans="1:11" ht="26.4">
      <c r="A865" s="55" t="s">
        <v>25</v>
      </c>
      <c r="B865" s="49" t="s">
        <v>26</v>
      </c>
      <c r="C865" s="50">
        <v>1845417</v>
      </c>
      <c r="D865" s="50">
        <v>1996182</v>
      </c>
      <c r="E865" s="50">
        <v>1006963</v>
      </c>
      <c r="F865" s="50">
        <v>1996182</v>
      </c>
      <c r="G865" s="50">
        <f t="shared" si="220"/>
        <v>150765</v>
      </c>
      <c r="H865" s="50">
        <f t="shared" si="221"/>
        <v>-989219</v>
      </c>
      <c r="I865" s="51">
        <f t="shared" si="222"/>
        <v>8.1696982308063752</v>
      </c>
      <c r="J865" s="51">
        <f t="shared" si="223"/>
        <v>198.23786971318708</v>
      </c>
      <c r="K865" s="51">
        <f t="shared" si="224"/>
        <v>100</v>
      </c>
    </row>
    <row r="866" spans="1:11">
      <c r="A866" s="48" t="s">
        <v>27</v>
      </c>
      <c r="B866" s="49" t="s">
        <v>28</v>
      </c>
      <c r="C866" s="50">
        <v>882597.18</v>
      </c>
      <c r="D866" s="50">
        <v>1996182</v>
      </c>
      <c r="E866" s="50">
        <v>1006963</v>
      </c>
      <c r="F866" s="50">
        <v>1035587.66</v>
      </c>
      <c r="G866" s="50">
        <f t="shared" si="220"/>
        <v>152990.47999999998</v>
      </c>
      <c r="H866" s="50">
        <f t="shared" si="221"/>
        <v>-28624.660000000033</v>
      </c>
      <c r="I866" s="51">
        <f t="shared" si="222"/>
        <v>17.3341229121081</v>
      </c>
      <c r="J866" s="51">
        <f t="shared" si="223"/>
        <v>102.84267247158039</v>
      </c>
      <c r="K866" s="51">
        <f t="shared" si="224"/>
        <v>51.878418901683311</v>
      </c>
    </row>
    <row r="867" spans="1:11">
      <c r="A867" s="54" t="s">
        <v>29</v>
      </c>
      <c r="B867" s="49" t="s">
        <v>30</v>
      </c>
      <c r="C867" s="50">
        <v>862903.7</v>
      </c>
      <c r="D867" s="50">
        <v>1968182</v>
      </c>
      <c r="E867" s="50">
        <v>992413</v>
      </c>
      <c r="F867" s="50">
        <v>1015600.07</v>
      </c>
      <c r="G867" s="50">
        <f t="shared" si="220"/>
        <v>152696.37</v>
      </c>
      <c r="H867" s="50">
        <f t="shared" si="221"/>
        <v>-23187.069999999949</v>
      </c>
      <c r="I867" s="51">
        <f t="shared" si="222"/>
        <v>17.695644369122547</v>
      </c>
      <c r="J867" s="51">
        <f t="shared" si="223"/>
        <v>102.33643352112476</v>
      </c>
      <c r="K867" s="51">
        <f t="shared" si="224"/>
        <v>51.60092257728197</v>
      </c>
    </row>
    <row r="868" spans="1:11">
      <c r="A868" s="55" t="s">
        <v>31</v>
      </c>
      <c r="B868" s="49" t="s">
        <v>32</v>
      </c>
      <c r="C868" s="50">
        <v>604163.69999999995</v>
      </c>
      <c r="D868" s="50">
        <v>1435629</v>
      </c>
      <c r="E868" s="50">
        <v>728345</v>
      </c>
      <c r="F868" s="50">
        <v>751532.07</v>
      </c>
      <c r="G868" s="50">
        <f t="shared" si="220"/>
        <v>147368.37</v>
      </c>
      <c r="H868" s="50">
        <f t="shared" si="221"/>
        <v>-23187.069999999949</v>
      </c>
      <c r="I868" s="51">
        <f t="shared" si="222"/>
        <v>24.392125842714478</v>
      </c>
      <c r="J868" s="51">
        <f t="shared" si="223"/>
        <v>103.18352841030006</v>
      </c>
      <c r="K868" s="51">
        <f t="shared" si="224"/>
        <v>52.34862697813989</v>
      </c>
    </row>
    <row r="869" spans="1:11">
      <c r="A869" s="56" t="s">
        <v>33</v>
      </c>
      <c r="B869" s="49" t="s">
        <v>34</v>
      </c>
      <c r="C869" s="50">
        <v>405697.11</v>
      </c>
      <c r="D869" s="50">
        <v>1078429</v>
      </c>
      <c r="E869" s="50">
        <v>496895</v>
      </c>
      <c r="F869" s="50">
        <v>524807.84</v>
      </c>
      <c r="G869" s="50">
        <f t="shared" si="220"/>
        <v>119110.72999999998</v>
      </c>
      <c r="H869" s="50">
        <f t="shared" si="221"/>
        <v>-27912.839999999967</v>
      </c>
      <c r="I869" s="51">
        <f t="shared" si="222"/>
        <v>29.359521441994019</v>
      </c>
      <c r="J869" s="51">
        <f t="shared" si="223"/>
        <v>105.61745237927529</v>
      </c>
      <c r="K869" s="51">
        <f t="shared" si="224"/>
        <v>48.664106770125798</v>
      </c>
    </row>
    <row r="870" spans="1:11">
      <c r="A870" s="56" t="s">
        <v>35</v>
      </c>
      <c r="B870" s="49" t="s">
        <v>36</v>
      </c>
      <c r="C870" s="50">
        <v>198466.59</v>
      </c>
      <c r="D870" s="50">
        <v>357200</v>
      </c>
      <c r="E870" s="50">
        <v>231450</v>
      </c>
      <c r="F870" s="50">
        <v>226724.23</v>
      </c>
      <c r="G870" s="50">
        <f t="shared" si="220"/>
        <v>28257.640000000014</v>
      </c>
      <c r="H870" s="50">
        <f t="shared" si="221"/>
        <v>4725.7699999999895</v>
      </c>
      <c r="I870" s="51">
        <f t="shared" si="222"/>
        <v>14.237983330090984</v>
      </c>
      <c r="J870" s="51">
        <f t="shared" si="223"/>
        <v>97.95818967379563</v>
      </c>
      <c r="K870" s="51">
        <f t="shared" si="224"/>
        <v>63.472628779395301</v>
      </c>
    </row>
    <row r="871" spans="1:11">
      <c r="A871" s="57" t="s">
        <v>37</v>
      </c>
      <c r="B871" s="49" t="s">
        <v>38</v>
      </c>
      <c r="C871" s="50">
        <v>5.0999999999999996</v>
      </c>
      <c r="D871" s="50">
        <v>0</v>
      </c>
      <c r="E871" s="50">
        <v>0</v>
      </c>
      <c r="F871" s="50">
        <v>335.59</v>
      </c>
      <c r="G871" s="50">
        <f t="shared" si="220"/>
        <v>330.48999999999995</v>
      </c>
      <c r="H871" s="50">
        <f t="shared" si="221"/>
        <v>-335.59</v>
      </c>
      <c r="I871" s="51">
        <f t="shared" si="222"/>
        <v>6480.1960784313724</v>
      </c>
      <c r="J871" s="51">
        <f t="shared" si="223"/>
        <v>0</v>
      </c>
      <c r="K871" s="51">
        <f t="shared" si="224"/>
        <v>0</v>
      </c>
    </row>
    <row r="872" spans="1:11">
      <c r="A872" s="55" t="s">
        <v>39</v>
      </c>
      <c r="B872" s="49" t="s">
        <v>40</v>
      </c>
      <c r="C872" s="50">
        <v>216740</v>
      </c>
      <c r="D872" s="50">
        <v>444139</v>
      </c>
      <c r="E872" s="50">
        <v>222068</v>
      </c>
      <c r="F872" s="50">
        <v>222068</v>
      </c>
      <c r="G872" s="50">
        <f t="shared" si="220"/>
        <v>5328</v>
      </c>
      <c r="H872" s="50">
        <f t="shared" si="221"/>
        <v>0</v>
      </c>
      <c r="I872" s="51">
        <f t="shared" si="222"/>
        <v>2.4582449017255641</v>
      </c>
      <c r="J872" s="51">
        <f t="shared" si="223"/>
        <v>100</v>
      </c>
      <c r="K872" s="51">
        <f t="shared" si="224"/>
        <v>49.999662267893605</v>
      </c>
    </row>
    <row r="873" spans="1:11">
      <c r="A873" s="56" t="s">
        <v>41</v>
      </c>
      <c r="B873" s="49" t="s">
        <v>42</v>
      </c>
      <c r="C873" s="50">
        <v>216740</v>
      </c>
      <c r="D873" s="50">
        <v>444139</v>
      </c>
      <c r="E873" s="50">
        <v>222068</v>
      </c>
      <c r="F873" s="50">
        <v>222068</v>
      </c>
      <c r="G873" s="50">
        <f t="shared" si="220"/>
        <v>5328</v>
      </c>
      <c r="H873" s="50">
        <f t="shared" si="221"/>
        <v>0</v>
      </c>
      <c r="I873" s="51">
        <f t="shared" si="222"/>
        <v>2.4582449017255641</v>
      </c>
      <c r="J873" s="51">
        <f t="shared" si="223"/>
        <v>100</v>
      </c>
      <c r="K873" s="51">
        <f t="shared" si="224"/>
        <v>49.999662267893605</v>
      </c>
    </row>
    <row r="874" spans="1:11" ht="26.4">
      <c r="A874" s="55" t="s">
        <v>45</v>
      </c>
      <c r="B874" s="49" t="s">
        <v>46</v>
      </c>
      <c r="C874" s="50">
        <v>42000</v>
      </c>
      <c r="D874" s="50">
        <v>88414</v>
      </c>
      <c r="E874" s="50">
        <v>42000</v>
      </c>
      <c r="F874" s="50">
        <v>42000</v>
      </c>
      <c r="G874" s="50">
        <f t="shared" si="220"/>
        <v>0</v>
      </c>
      <c r="H874" s="50">
        <f t="shared" si="221"/>
        <v>0</v>
      </c>
      <c r="I874" s="51">
        <f t="shared" si="222"/>
        <v>0</v>
      </c>
      <c r="J874" s="51">
        <f t="shared" si="223"/>
        <v>100</v>
      </c>
      <c r="K874" s="51">
        <f t="shared" si="224"/>
        <v>47.503788992693465</v>
      </c>
    </row>
    <row r="875" spans="1:11" ht="52.8">
      <c r="A875" s="56" t="s">
        <v>153</v>
      </c>
      <c r="B875" s="49" t="s">
        <v>154</v>
      </c>
      <c r="C875" s="50">
        <v>42000</v>
      </c>
      <c r="D875" s="50">
        <v>88414</v>
      </c>
      <c r="E875" s="50">
        <v>42000</v>
      </c>
      <c r="F875" s="50">
        <v>42000</v>
      </c>
      <c r="G875" s="50">
        <f t="shared" si="220"/>
        <v>0</v>
      </c>
      <c r="H875" s="50">
        <f t="shared" si="221"/>
        <v>0</v>
      </c>
      <c r="I875" s="51">
        <f t="shared" si="222"/>
        <v>0</v>
      </c>
      <c r="J875" s="51">
        <f t="shared" si="223"/>
        <v>100</v>
      </c>
      <c r="K875" s="51">
        <f t="shared" si="224"/>
        <v>47.503788992693465</v>
      </c>
    </row>
    <row r="876" spans="1:11" ht="66">
      <c r="A876" s="57" t="s">
        <v>243</v>
      </c>
      <c r="B876" s="49" t="s">
        <v>244</v>
      </c>
      <c r="C876" s="50">
        <v>42000</v>
      </c>
      <c r="D876" s="50">
        <v>88414</v>
      </c>
      <c r="E876" s="50">
        <v>42000</v>
      </c>
      <c r="F876" s="50">
        <v>42000</v>
      </c>
      <c r="G876" s="50">
        <f t="shared" si="220"/>
        <v>0</v>
      </c>
      <c r="H876" s="50">
        <f t="shared" si="221"/>
        <v>0</v>
      </c>
      <c r="I876" s="51">
        <f t="shared" si="222"/>
        <v>0</v>
      </c>
      <c r="J876" s="51">
        <f t="shared" si="223"/>
        <v>100</v>
      </c>
      <c r="K876" s="51">
        <f t="shared" si="224"/>
        <v>47.503788992693465</v>
      </c>
    </row>
    <row r="877" spans="1:11">
      <c r="A877" s="54" t="s">
        <v>53</v>
      </c>
      <c r="B877" s="49" t="s">
        <v>54</v>
      </c>
      <c r="C877" s="50">
        <v>19693.48</v>
      </c>
      <c r="D877" s="50">
        <v>28000</v>
      </c>
      <c r="E877" s="50">
        <v>14550</v>
      </c>
      <c r="F877" s="50">
        <v>19987.59</v>
      </c>
      <c r="G877" s="50">
        <f t="shared" si="220"/>
        <v>294.11000000000058</v>
      </c>
      <c r="H877" s="50">
        <f t="shared" si="221"/>
        <v>-5437.59</v>
      </c>
      <c r="I877" s="51">
        <f t="shared" si="222"/>
        <v>1.4934384374930119</v>
      </c>
      <c r="J877" s="51">
        <f t="shared" si="223"/>
        <v>137.3717525773196</v>
      </c>
      <c r="K877" s="51">
        <f t="shared" si="224"/>
        <v>71.384250000000009</v>
      </c>
    </row>
    <row r="878" spans="1:11">
      <c r="A878" s="55" t="s">
        <v>55</v>
      </c>
      <c r="B878" s="49" t="s">
        <v>56</v>
      </c>
      <c r="C878" s="50">
        <v>19693.48</v>
      </c>
      <c r="D878" s="50">
        <v>28000</v>
      </c>
      <c r="E878" s="50">
        <v>14550</v>
      </c>
      <c r="F878" s="50">
        <v>19987.59</v>
      </c>
      <c r="G878" s="50">
        <f t="shared" si="220"/>
        <v>294.11000000000058</v>
      </c>
      <c r="H878" s="50">
        <f t="shared" si="221"/>
        <v>-5437.59</v>
      </c>
      <c r="I878" s="51">
        <f t="shared" si="222"/>
        <v>1.4934384374930119</v>
      </c>
      <c r="J878" s="51">
        <f t="shared" si="223"/>
        <v>137.3717525773196</v>
      </c>
      <c r="K878" s="51">
        <f t="shared" si="224"/>
        <v>71.384250000000009</v>
      </c>
    </row>
    <row r="879" spans="1:11">
      <c r="A879" s="48"/>
      <c r="B879" s="49" t="s">
        <v>57</v>
      </c>
      <c r="C879" s="50">
        <v>962819.82</v>
      </c>
      <c r="D879" s="50">
        <v>0</v>
      </c>
      <c r="E879" s="50">
        <v>0</v>
      </c>
      <c r="F879" s="50">
        <v>960594.34</v>
      </c>
      <c r="G879" s="50">
        <f t="shared" si="220"/>
        <v>-2225.4799999999814</v>
      </c>
      <c r="H879" s="50">
        <f t="shared" si="221"/>
        <v>-960594.34</v>
      </c>
      <c r="I879" s="51">
        <f t="shared" si="222"/>
        <v>-0.2311418973489765</v>
      </c>
      <c r="J879" s="51">
        <f t="shared" si="223"/>
        <v>0</v>
      </c>
      <c r="K879" s="51">
        <f t="shared" si="224"/>
        <v>0</v>
      </c>
    </row>
    <row r="880" spans="1:11">
      <c r="A880" s="48" t="s">
        <v>58</v>
      </c>
      <c r="B880" s="49" t="s">
        <v>59</v>
      </c>
      <c r="C880" s="50">
        <v>-962819.82</v>
      </c>
      <c r="D880" s="50">
        <v>0</v>
      </c>
      <c r="E880" s="50">
        <v>0</v>
      </c>
      <c r="F880" s="50">
        <v>-960594.34</v>
      </c>
      <c r="G880" s="50">
        <f t="shared" si="220"/>
        <v>2225.4799999999814</v>
      </c>
      <c r="H880" s="50">
        <f t="shared" si="221"/>
        <v>960594.34</v>
      </c>
      <c r="I880" s="51">
        <f t="shared" si="222"/>
        <v>-0.2311418973489765</v>
      </c>
      <c r="J880" s="51">
        <f t="shared" si="223"/>
        <v>0</v>
      </c>
      <c r="K880" s="51">
        <f t="shared" si="224"/>
        <v>0</v>
      </c>
    </row>
    <row r="881" spans="1:11">
      <c r="A881" s="54" t="s">
        <v>60</v>
      </c>
      <c r="B881" s="49" t="s">
        <v>61</v>
      </c>
      <c r="C881" s="50">
        <v>-962819.82</v>
      </c>
      <c r="D881" s="50">
        <v>0</v>
      </c>
      <c r="E881" s="50">
        <v>0</v>
      </c>
      <c r="F881" s="50">
        <v>-960594.34</v>
      </c>
      <c r="G881" s="50">
        <f t="shared" si="220"/>
        <v>2225.4799999999814</v>
      </c>
      <c r="H881" s="50">
        <f t="shared" si="221"/>
        <v>960594.34</v>
      </c>
      <c r="I881" s="51">
        <f t="shared" si="222"/>
        <v>-0.2311418973489765</v>
      </c>
      <c r="J881" s="51">
        <f t="shared" si="223"/>
        <v>0</v>
      </c>
      <c r="K881" s="51">
        <f t="shared" si="224"/>
        <v>0</v>
      </c>
    </row>
    <row r="882" spans="1:11" ht="39.6">
      <c r="A882" s="63" t="s">
        <v>908</v>
      </c>
      <c r="B882" s="60" t="s">
        <v>909</v>
      </c>
      <c r="C882" s="61"/>
      <c r="D882" s="61"/>
      <c r="E882" s="61"/>
      <c r="F882" s="61"/>
      <c r="G882" s="61"/>
      <c r="H882" s="61"/>
      <c r="I882" s="62"/>
      <c r="J882" s="62"/>
      <c r="K882" s="62"/>
    </row>
    <row r="883" spans="1:11">
      <c r="A883" s="48" t="s">
        <v>19</v>
      </c>
      <c r="B883" s="49" t="s">
        <v>20</v>
      </c>
      <c r="C883" s="50">
        <v>0</v>
      </c>
      <c r="D883" s="50">
        <v>1000000</v>
      </c>
      <c r="E883" s="50">
        <v>0</v>
      </c>
      <c r="F883" s="50">
        <v>1000000</v>
      </c>
      <c r="G883" s="50">
        <f t="shared" ref="G883:G892" si="225">F883-C883</f>
        <v>1000000</v>
      </c>
      <c r="H883" s="50">
        <f t="shared" ref="H883:H892" si="226">E883-F883</f>
        <v>-1000000</v>
      </c>
      <c r="I883" s="51">
        <f t="shared" ref="I883:I892" si="227">IF(ISERROR(F883/C883),0,F883/C883*100-100)</f>
        <v>0</v>
      </c>
      <c r="J883" s="51">
        <f t="shared" ref="J883:J892" si="228">IF(ISERROR(F883/E883),0,F883/E883*100)</f>
        <v>0</v>
      </c>
      <c r="K883" s="51">
        <f t="shared" ref="K883:K892" si="229">IF(ISERROR(F883/D883),0,F883/D883*100)</f>
        <v>100</v>
      </c>
    </row>
    <row r="884" spans="1:11">
      <c r="A884" s="54" t="s">
        <v>23</v>
      </c>
      <c r="B884" s="49" t="s">
        <v>24</v>
      </c>
      <c r="C884" s="50">
        <v>0</v>
      </c>
      <c r="D884" s="50">
        <v>1000000</v>
      </c>
      <c r="E884" s="50">
        <v>0</v>
      </c>
      <c r="F884" s="50">
        <v>1000000</v>
      </c>
      <c r="G884" s="50">
        <f t="shared" si="225"/>
        <v>1000000</v>
      </c>
      <c r="H884" s="50">
        <f t="shared" si="226"/>
        <v>-1000000</v>
      </c>
      <c r="I884" s="51">
        <f t="shared" si="227"/>
        <v>0</v>
      </c>
      <c r="J884" s="51">
        <f t="shared" si="228"/>
        <v>0</v>
      </c>
      <c r="K884" s="51">
        <f t="shared" si="229"/>
        <v>100</v>
      </c>
    </row>
    <row r="885" spans="1:11" ht="26.4">
      <c r="A885" s="55" t="s">
        <v>505</v>
      </c>
      <c r="B885" s="49" t="s">
        <v>506</v>
      </c>
      <c r="C885" s="50">
        <v>0</v>
      </c>
      <c r="D885" s="50">
        <v>1000000</v>
      </c>
      <c r="E885" s="50">
        <v>0</v>
      </c>
      <c r="F885" s="50">
        <v>1000000</v>
      </c>
      <c r="G885" s="50">
        <f t="shared" si="225"/>
        <v>1000000</v>
      </c>
      <c r="H885" s="50">
        <f t="shared" si="226"/>
        <v>-1000000</v>
      </c>
      <c r="I885" s="51">
        <f t="shared" si="227"/>
        <v>0</v>
      </c>
      <c r="J885" s="51">
        <f t="shared" si="228"/>
        <v>0</v>
      </c>
      <c r="K885" s="51">
        <f t="shared" si="229"/>
        <v>100</v>
      </c>
    </row>
    <row r="886" spans="1:11">
      <c r="A886" s="48" t="s">
        <v>27</v>
      </c>
      <c r="B886" s="49" t="s">
        <v>28</v>
      </c>
      <c r="C886" s="50">
        <v>0</v>
      </c>
      <c r="D886" s="50">
        <v>1000000</v>
      </c>
      <c r="E886" s="50">
        <v>0</v>
      </c>
      <c r="F886" s="50">
        <v>120953.2</v>
      </c>
      <c r="G886" s="50">
        <f t="shared" si="225"/>
        <v>120953.2</v>
      </c>
      <c r="H886" s="50">
        <f t="shared" si="226"/>
        <v>-120953.2</v>
      </c>
      <c r="I886" s="51">
        <f t="shared" si="227"/>
        <v>0</v>
      </c>
      <c r="J886" s="51">
        <f t="shared" si="228"/>
        <v>0</v>
      </c>
      <c r="K886" s="51">
        <f t="shared" si="229"/>
        <v>12.095319999999999</v>
      </c>
    </row>
    <row r="887" spans="1:11">
      <c r="A887" s="54" t="s">
        <v>29</v>
      </c>
      <c r="B887" s="49" t="s">
        <v>30</v>
      </c>
      <c r="C887" s="50">
        <v>0</v>
      </c>
      <c r="D887" s="50">
        <v>1000000</v>
      </c>
      <c r="E887" s="50">
        <v>0</v>
      </c>
      <c r="F887" s="50">
        <v>120953.2</v>
      </c>
      <c r="G887" s="50">
        <f t="shared" si="225"/>
        <v>120953.2</v>
      </c>
      <c r="H887" s="50">
        <f t="shared" si="226"/>
        <v>-120953.2</v>
      </c>
      <c r="I887" s="51">
        <f t="shared" si="227"/>
        <v>0</v>
      </c>
      <c r="J887" s="51">
        <f t="shared" si="228"/>
        <v>0</v>
      </c>
      <c r="K887" s="51">
        <f t="shared" si="229"/>
        <v>12.095319999999999</v>
      </c>
    </row>
    <row r="888" spans="1:11" ht="26.4">
      <c r="A888" s="55" t="s">
        <v>45</v>
      </c>
      <c r="B888" s="49" t="s">
        <v>46</v>
      </c>
      <c r="C888" s="50">
        <v>0</v>
      </c>
      <c r="D888" s="50">
        <v>1000000</v>
      </c>
      <c r="E888" s="50">
        <v>0</v>
      </c>
      <c r="F888" s="50">
        <v>120953.2</v>
      </c>
      <c r="G888" s="50">
        <f t="shared" si="225"/>
        <v>120953.2</v>
      </c>
      <c r="H888" s="50">
        <f t="shared" si="226"/>
        <v>-120953.2</v>
      </c>
      <c r="I888" s="51">
        <f t="shared" si="227"/>
        <v>0</v>
      </c>
      <c r="J888" s="51">
        <f t="shared" si="228"/>
        <v>0</v>
      </c>
      <c r="K888" s="51">
        <f t="shared" si="229"/>
        <v>12.095319999999999</v>
      </c>
    </row>
    <row r="889" spans="1:11">
      <c r="A889" s="56" t="s">
        <v>183</v>
      </c>
      <c r="B889" s="49" t="s">
        <v>184</v>
      </c>
      <c r="C889" s="50">
        <v>0</v>
      </c>
      <c r="D889" s="50">
        <v>1000000</v>
      </c>
      <c r="E889" s="50">
        <v>0</v>
      </c>
      <c r="F889" s="50">
        <v>120953.2</v>
      </c>
      <c r="G889" s="50">
        <f t="shared" si="225"/>
        <v>120953.2</v>
      </c>
      <c r="H889" s="50">
        <f t="shared" si="226"/>
        <v>-120953.2</v>
      </c>
      <c r="I889" s="51">
        <f t="shared" si="227"/>
        <v>0</v>
      </c>
      <c r="J889" s="51">
        <f t="shared" si="228"/>
        <v>0</v>
      </c>
      <c r="K889" s="51">
        <f t="shared" si="229"/>
        <v>12.095319999999999</v>
      </c>
    </row>
    <row r="890" spans="1:11">
      <c r="A890" s="48"/>
      <c r="B890" s="49" t="s">
        <v>57</v>
      </c>
      <c r="C890" s="50">
        <v>0</v>
      </c>
      <c r="D890" s="50">
        <v>0</v>
      </c>
      <c r="E890" s="50">
        <v>0</v>
      </c>
      <c r="F890" s="50">
        <v>879046.8</v>
      </c>
      <c r="G890" s="50">
        <f t="shared" si="225"/>
        <v>879046.8</v>
      </c>
      <c r="H890" s="50">
        <f t="shared" si="226"/>
        <v>-879046.8</v>
      </c>
      <c r="I890" s="51">
        <f t="shared" si="227"/>
        <v>0</v>
      </c>
      <c r="J890" s="51">
        <f t="shared" si="228"/>
        <v>0</v>
      </c>
      <c r="K890" s="51">
        <f t="shared" si="229"/>
        <v>0</v>
      </c>
    </row>
    <row r="891" spans="1:11">
      <c r="A891" s="48" t="s">
        <v>58</v>
      </c>
      <c r="B891" s="49" t="s">
        <v>59</v>
      </c>
      <c r="C891" s="50">
        <v>0</v>
      </c>
      <c r="D891" s="50">
        <v>0</v>
      </c>
      <c r="E891" s="50">
        <v>0</v>
      </c>
      <c r="F891" s="50">
        <v>-879046.8</v>
      </c>
      <c r="G891" s="50">
        <f t="shared" si="225"/>
        <v>-879046.8</v>
      </c>
      <c r="H891" s="50">
        <f t="shared" si="226"/>
        <v>879046.8</v>
      </c>
      <c r="I891" s="51">
        <f t="shared" si="227"/>
        <v>0</v>
      </c>
      <c r="J891" s="51">
        <f t="shared" si="228"/>
        <v>0</v>
      </c>
      <c r="K891" s="51">
        <f t="shared" si="229"/>
        <v>0</v>
      </c>
    </row>
    <row r="892" spans="1:11">
      <c r="A892" s="54" t="s">
        <v>60</v>
      </c>
      <c r="B892" s="49" t="s">
        <v>61</v>
      </c>
      <c r="C892" s="50">
        <v>0</v>
      </c>
      <c r="D892" s="50">
        <v>0</v>
      </c>
      <c r="E892" s="50">
        <v>0</v>
      </c>
      <c r="F892" s="50">
        <v>-879046.8</v>
      </c>
      <c r="G892" s="50">
        <f t="shared" si="225"/>
        <v>-879046.8</v>
      </c>
      <c r="H892" s="50">
        <f t="shared" si="226"/>
        <v>879046.8</v>
      </c>
      <c r="I892" s="51">
        <f t="shared" si="227"/>
        <v>0</v>
      </c>
      <c r="J892" s="51">
        <f t="shared" si="228"/>
        <v>0</v>
      </c>
      <c r="K892" s="51">
        <f t="shared" si="229"/>
        <v>0</v>
      </c>
    </row>
    <row r="893" spans="1:11" ht="26.4">
      <c r="A893" s="59" t="s">
        <v>172</v>
      </c>
      <c r="B893" s="60" t="s">
        <v>173</v>
      </c>
      <c r="C893" s="61"/>
      <c r="D893" s="61"/>
      <c r="E893" s="61"/>
      <c r="F893" s="61"/>
      <c r="G893" s="61"/>
      <c r="H893" s="61"/>
      <c r="I893" s="62"/>
      <c r="J893" s="62"/>
      <c r="K893" s="62"/>
    </row>
    <row r="894" spans="1:11">
      <c r="A894" s="48" t="s">
        <v>19</v>
      </c>
      <c r="B894" s="49" t="s">
        <v>20</v>
      </c>
      <c r="C894" s="50">
        <v>16573.830000000002</v>
      </c>
      <c r="D894" s="50">
        <v>0</v>
      </c>
      <c r="E894" s="50">
        <v>0</v>
      </c>
      <c r="F894" s="50">
        <v>0</v>
      </c>
      <c r="G894" s="50">
        <f t="shared" ref="G894:G909" si="230">F894-C894</f>
        <v>-16573.830000000002</v>
      </c>
      <c r="H894" s="50">
        <f t="shared" ref="H894:H909" si="231">E894-F894</f>
        <v>0</v>
      </c>
      <c r="I894" s="51">
        <f t="shared" ref="I894:I909" si="232">IF(ISERROR(F894/C894),0,F894/C894*100-100)</f>
        <v>-100</v>
      </c>
      <c r="J894" s="51">
        <f t="shared" ref="J894:J909" si="233">IF(ISERROR(F894/E894),0,F894/E894*100)</f>
        <v>0</v>
      </c>
      <c r="K894" s="51">
        <f t="shared" ref="K894:K909" si="234">IF(ISERROR(F894/D894),0,F894/D894*100)</f>
        <v>0</v>
      </c>
    </row>
    <row r="895" spans="1:11">
      <c r="A895" s="54" t="s">
        <v>83</v>
      </c>
      <c r="B895" s="49" t="s">
        <v>84</v>
      </c>
      <c r="C895" s="50">
        <v>16573.830000000002</v>
      </c>
      <c r="D895" s="50">
        <v>0</v>
      </c>
      <c r="E895" s="50">
        <v>0</v>
      </c>
      <c r="F895" s="50">
        <v>0</v>
      </c>
      <c r="G895" s="50">
        <f t="shared" si="230"/>
        <v>-16573.830000000002</v>
      </c>
      <c r="H895" s="50">
        <f t="shared" si="231"/>
        <v>0</v>
      </c>
      <c r="I895" s="51">
        <f t="shared" si="232"/>
        <v>-100</v>
      </c>
      <c r="J895" s="51">
        <f t="shared" si="233"/>
        <v>0</v>
      </c>
      <c r="K895" s="51">
        <f t="shared" si="234"/>
        <v>0</v>
      </c>
    </row>
    <row r="896" spans="1:11">
      <c r="A896" s="55" t="s">
        <v>85</v>
      </c>
      <c r="B896" s="49" t="s">
        <v>86</v>
      </c>
      <c r="C896" s="50">
        <v>16573.830000000002</v>
      </c>
      <c r="D896" s="50">
        <v>0</v>
      </c>
      <c r="E896" s="50">
        <v>0</v>
      </c>
      <c r="F896" s="50">
        <v>0</v>
      </c>
      <c r="G896" s="50">
        <f t="shared" si="230"/>
        <v>-16573.830000000002</v>
      </c>
      <c r="H896" s="50">
        <f t="shared" si="231"/>
        <v>0</v>
      </c>
      <c r="I896" s="51">
        <f t="shared" si="232"/>
        <v>-100</v>
      </c>
      <c r="J896" s="51">
        <f t="shared" si="233"/>
        <v>0</v>
      </c>
      <c r="K896" s="51">
        <f t="shared" si="234"/>
        <v>0</v>
      </c>
    </row>
    <row r="897" spans="1:11">
      <c r="A897" s="56" t="s">
        <v>87</v>
      </c>
      <c r="B897" s="49" t="s">
        <v>88</v>
      </c>
      <c r="C897" s="50">
        <v>16573.830000000002</v>
      </c>
      <c r="D897" s="50">
        <v>0</v>
      </c>
      <c r="E897" s="50">
        <v>0</v>
      </c>
      <c r="F897" s="50">
        <v>0</v>
      </c>
      <c r="G897" s="50">
        <f t="shared" si="230"/>
        <v>-16573.830000000002</v>
      </c>
      <c r="H897" s="50">
        <f t="shared" si="231"/>
        <v>0</v>
      </c>
      <c r="I897" s="51">
        <f t="shared" si="232"/>
        <v>-100</v>
      </c>
      <c r="J897" s="51">
        <f t="shared" si="233"/>
        <v>0</v>
      </c>
      <c r="K897" s="51">
        <f t="shared" si="234"/>
        <v>0</v>
      </c>
    </row>
    <row r="898" spans="1:11" ht="26.4">
      <c r="A898" s="57" t="s">
        <v>89</v>
      </c>
      <c r="B898" s="49" t="s">
        <v>90</v>
      </c>
      <c r="C898" s="50">
        <v>16573.830000000002</v>
      </c>
      <c r="D898" s="50">
        <v>0</v>
      </c>
      <c r="E898" s="50">
        <v>0</v>
      </c>
      <c r="F898" s="50">
        <v>0</v>
      </c>
      <c r="G898" s="50">
        <f t="shared" si="230"/>
        <v>-16573.830000000002</v>
      </c>
      <c r="H898" s="50">
        <f t="shared" si="231"/>
        <v>0</v>
      </c>
      <c r="I898" s="51">
        <f t="shared" si="232"/>
        <v>-100</v>
      </c>
      <c r="J898" s="51">
        <f t="shared" si="233"/>
        <v>0</v>
      </c>
      <c r="K898" s="51">
        <f t="shared" si="234"/>
        <v>0</v>
      </c>
    </row>
    <row r="899" spans="1:11" ht="26.4">
      <c r="A899" s="58" t="s">
        <v>91</v>
      </c>
      <c r="B899" s="49" t="s">
        <v>92</v>
      </c>
      <c r="C899" s="50">
        <v>13000</v>
      </c>
      <c r="D899" s="50">
        <v>0</v>
      </c>
      <c r="E899" s="50">
        <v>0</v>
      </c>
      <c r="F899" s="50">
        <v>0</v>
      </c>
      <c r="G899" s="50">
        <f t="shared" si="230"/>
        <v>-13000</v>
      </c>
      <c r="H899" s="50">
        <f t="shared" si="231"/>
        <v>0</v>
      </c>
      <c r="I899" s="51">
        <f t="shared" si="232"/>
        <v>-100</v>
      </c>
      <c r="J899" s="51">
        <f t="shared" si="233"/>
        <v>0</v>
      </c>
      <c r="K899" s="51">
        <f t="shared" si="234"/>
        <v>0</v>
      </c>
    </row>
    <row r="900" spans="1:11" ht="26.4">
      <c r="A900" s="58" t="s">
        <v>93</v>
      </c>
      <c r="B900" s="49" t="s">
        <v>94</v>
      </c>
      <c r="C900" s="50">
        <v>3573.83</v>
      </c>
      <c r="D900" s="50">
        <v>0</v>
      </c>
      <c r="E900" s="50">
        <v>0</v>
      </c>
      <c r="F900" s="50">
        <v>0</v>
      </c>
      <c r="G900" s="50">
        <f t="shared" si="230"/>
        <v>-3573.83</v>
      </c>
      <c r="H900" s="50">
        <f t="shared" si="231"/>
        <v>0</v>
      </c>
      <c r="I900" s="51">
        <f t="shared" si="232"/>
        <v>-100</v>
      </c>
      <c r="J900" s="51">
        <f t="shared" si="233"/>
        <v>0</v>
      </c>
      <c r="K900" s="51">
        <f t="shared" si="234"/>
        <v>0</v>
      </c>
    </row>
    <row r="901" spans="1:11">
      <c r="A901" s="48" t="s">
        <v>27</v>
      </c>
      <c r="B901" s="49" t="s">
        <v>28</v>
      </c>
      <c r="C901" s="50">
        <v>16276.71</v>
      </c>
      <c r="D901" s="50">
        <v>3028</v>
      </c>
      <c r="E901" s="50">
        <v>0</v>
      </c>
      <c r="F901" s="50">
        <v>1616.84</v>
      </c>
      <c r="G901" s="50">
        <f t="shared" si="230"/>
        <v>-14659.869999999999</v>
      </c>
      <c r="H901" s="50">
        <f t="shared" si="231"/>
        <v>-1616.84</v>
      </c>
      <c r="I901" s="51">
        <f t="shared" si="232"/>
        <v>-90.06654293158752</v>
      </c>
      <c r="J901" s="51">
        <f t="shared" si="233"/>
        <v>0</v>
      </c>
      <c r="K901" s="51">
        <f t="shared" si="234"/>
        <v>53.396301188903564</v>
      </c>
    </row>
    <row r="902" spans="1:11">
      <c r="A902" s="54" t="s">
        <v>29</v>
      </c>
      <c r="B902" s="49" t="s">
        <v>30</v>
      </c>
      <c r="C902" s="50">
        <v>16276.71</v>
      </c>
      <c r="D902" s="50">
        <v>3028</v>
      </c>
      <c r="E902" s="50">
        <v>0</v>
      </c>
      <c r="F902" s="50">
        <v>1616.84</v>
      </c>
      <c r="G902" s="50">
        <f t="shared" si="230"/>
        <v>-14659.869999999999</v>
      </c>
      <c r="H902" s="50">
        <f t="shared" si="231"/>
        <v>-1616.84</v>
      </c>
      <c r="I902" s="51">
        <f t="shared" si="232"/>
        <v>-90.06654293158752</v>
      </c>
      <c r="J902" s="51">
        <f t="shared" si="233"/>
        <v>0</v>
      </c>
      <c r="K902" s="51">
        <f t="shared" si="234"/>
        <v>53.396301188903564</v>
      </c>
    </row>
    <row r="903" spans="1:11">
      <c r="A903" s="55" t="s">
        <v>31</v>
      </c>
      <c r="B903" s="49" t="s">
        <v>32</v>
      </c>
      <c r="C903" s="50">
        <v>16276.71</v>
      </c>
      <c r="D903" s="50">
        <v>3028</v>
      </c>
      <c r="E903" s="50">
        <v>0</v>
      </c>
      <c r="F903" s="50">
        <v>1616.84</v>
      </c>
      <c r="G903" s="50">
        <f t="shared" si="230"/>
        <v>-14659.869999999999</v>
      </c>
      <c r="H903" s="50">
        <f t="shared" si="231"/>
        <v>-1616.84</v>
      </c>
      <c r="I903" s="51">
        <f t="shared" si="232"/>
        <v>-90.06654293158752</v>
      </c>
      <c r="J903" s="51">
        <f t="shared" si="233"/>
        <v>0</v>
      </c>
      <c r="K903" s="51">
        <f t="shared" si="234"/>
        <v>53.396301188903564</v>
      </c>
    </row>
    <row r="904" spans="1:11">
      <c r="A904" s="56" t="s">
        <v>33</v>
      </c>
      <c r="B904" s="49" t="s">
        <v>34</v>
      </c>
      <c r="C904" s="50">
        <v>16276.71</v>
      </c>
      <c r="D904" s="50">
        <v>2028</v>
      </c>
      <c r="E904" s="50">
        <v>0</v>
      </c>
      <c r="F904" s="50">
        <v>1616.84</v>
      </c>
      <c r="G904" s="50">
        <f t="shared" si="230"/>
        <v>-14659.869999999999</v>
      </c>
      <c r="H904" s="50">
        <f t="shared" si="231"/>
        <v>-1616.84</v>
      </c>
      <c r="I904" s="51">
        <f t="shared" si="232"/>
        <v>-90.06654293158752</v>
      </c>
      <c r="J904" s="51">
        <f t="shared" si="233"/>
        <v>0</v>
      </c>
      <c r="K904" s="51">
        <f t="shared" si="234"/>
        <v>79.725838264299796</v>
      </c>
    </row>
    <row r="905" spans="1:11">
      <c r="A905" s="56" t="s">
        <v>35</v>
      </c>
      <c r="B905" s="49" t="s">
        <v>36</v>
      </c>
      <c r="C905" s="50">
        <v>0</v>
      </c>
      <c r="D905" s="50">
        <v>1000</v>
      </c>
      <c r="E905" s="50">
        <v>0</v>
      </c>
      <c r="F905" s="50">
        <v>0</v>
      </c>
      <c r="G905" s="50">
        <f t="shared" si="230"/>
        <v>0</v>
      </c>
      <c r="H905" s="50">
        <f t="shared" si="231"/>
        <v>0</v>
      </c>
      <c r="I905" s="51">
        <f t="shared" si="232"/>
        <v>0</v>
      </c>
      <c r="J905" s="51">
        <f t="shared" si="233"/>
        <v>0</v>
      </c>
      <c r="K905" s="51">
        <f t="shared" si="234"/>
        <v>0</v>
      </c>
    </row>
    <row r="906" spans="1:11">
      <c r="A906" s="48"/>
      <c r="B906" s="49" t="s">
        <v>57</v>
      </c>
      <c r="C906" s="50">
        <v>297.12</v>
      </c>
      <c r="D906" s="50">
        <v>-3028</v>
      </c>
      <c r="E906" s="50">
        <v>0</v>
      </c>
      <c r="F906" s="50">
        <v>-1616.84</v>
      </c>
      <c r="G906" s="50">
        <f t="shared" si="230"/>
        <v>-1913.96</v>
      </c>
      <c r="H906" s="50">
        <f t="shared" si="231"/>
        <v>1616.84</v>
      </c>
      <c r="I906" s="51">
        <f t="shared" si="232"/>
        <v>-644.17070543887985</v>
      </c>
      <c r="J906" s="51">
        <f t="shared" si="233"/>
        <v>0</v>
      </c>
      <c r="K906" s="51">
        <f t="shared" si="234"/>
        <v>53.396301188903564</v>
      </c>
    </row>
    <row r="907" spans="1:11">
      <c r="A907" s="48" t="s">
        <v>58</v>
      </c>
      <c r="B907" s="49" t="s">
        <v>59</v>
      </c>
      <c r="C907" s="50">
        <v>-297.12</v>
      </c>
      <c r="D907" s="50">
        <v>3028</v>
      </c>
      <c r="E907" s="50">
        <v>0</v>
      </c>
      <c r="F907" s="50">
        <v>1616.84</v>
      </c>
      <c r="G907" s="50">
        <f t="shared" si="230"/>
        <v>1913.96</v>
      </c>
      <c r="H907" s="50">
        <f t="shared" si="231"/>
        <v>-1616.84</v>
      </c>
      <c r="I907" s="51">
        <f t="shared" si="232"/>
        <v>-644.17070543887985</v>
      </c>
      <c r="J907" s="51">
        <f t="shared" si="233"/>
        <v>0</v>
      </c>
      <c r="K907" s="51">
        <f t="shared" si="234"/>
        <v>53.396301188903564</v>
      </c>
    </row>
    <row r="908" spans="1:11">
      <c r="A908" s="54" t="s">
        <v>60</v>
      </c>
      <c r="B908" s="49" t="s">
        <v>61</v>
      </c>
      <c r="C908" s="50">
        <v>-297.12</v>
      </c>
      <c r="D908" s="50">
        <v>3028</v>
      </c>
      <c r="E908" s="50">
        <v>0</v>
      </c>
      <c r="F908" s="50">
        <v>1616.84</v>
      </c>
      <c r="G908" s="50">
        <f t="shared" si="230"/>
        <v>1913.96</v>
      </c>
      <c r="H908" s="50">
        <f t="shared" si="231"/>
        <v>-1616.84</v>
      </c>
      <c r="I908" s="51">
        <f t="shared" si="232"/>
        <v>-644.17070543887985</v>
      </c>
      <c r="J908" s="51">
        <f t="shared" si="233"/>
        <v>0</v>
      </c>
      <c r="K908" s="51">
        <f t="shared" si="234"/>
        <v>53.396301188903564</v>
      </c>
    </row>
    <row r="909" spans="1:11" ht="26.4">
      <c r="A909" s="55" t="s">
        <v>97</v>
      </c>
      <c r="B909" s="49" t="s">
        <v>98</v>
      </c>
      <c r="C909" s="50">
        <v>-3641.36</v>
      </c>
      <c r="D909" s="50">
        <v>3028</v>
      </c>
      <c r="E909" s="50">
        <v>0</v>
      </c>
      <c r="F909" s="50">
        <v>-3027.88</v>
      </c>
      <c r="G909" s="50">
        <f t="shared" si="230"/>
        <v>613.48</v>
      </c>
      <c r="H909" s="50">
        <f t="shared" si="231"/>
        <v>3027.88</v>
      </c>
      <c r="I909" s="51">
        <f t="shared" si="232"/>
        <v>-16.847551464288074</v>
      </c>
      <c r="J909" s="51">
        <f t="shared" si="233"/>
        <v>0</v>
      </c>
      <c r="K909" s="51">
        <f t="shared" si="234"/>
        <v>-99.996036988110973</v>
      </c>
    </row>
    <row r="910" spans="1:11">
      <c r="A910" s="63" t="s">
        <v>174</v>
      </c>
      <c r="B910" s="60" t="s">
        <v>284</v>
      </c>
      <c r="C910" s="61"/>
      <c r="D910" s="61"/>
      <c r="E910" s="61"/>
      <c r="F910" s="61"/>
      <c r="G910" s="61"/>
      <c r="H910" s="61"/>
      <c r="I910" s="62"/>
      <c r="J910" s="62"/>
      <c r="K910" s="62"/>
    </row>
    <row r="911" spans="1:11">
      <c r="A911" s="48" t="s">
        <v>19</v>
      </c>
      <c r="B911" s="49" t="s">
        <v>20</v>
      </c>
      <c r="C911" s="50">
        <v>16573.830000000002</v>
      </c>
      <c r="D911" s="50">
        <v>0</v>
      </c>
      <c r="E911" s="50">
        <v>0</v>
      </c>
      <c r="F911" s="50">
        <v>0</v>
      </c>
      <c r="G911" s="50">
        <f t="shared" ref="G911:G926" si="235">F911-C911</f>
        <v>-16573.830000000002</v>
      </c>
      <c r="H911" s="50">
        <f t="shared" ref="H911:H926" si="236">E911-F911</f>
        <v>0</v>
      </c>
      <c r="I911" s="51">
        <f t="shared" ref="I911:I926" si="237">IF(ISERROR(F911/C911),0,F911/C911*100-100)</f>
        <v>-100</v>
      </c>
      <c r="J911" s="51">
        <f t="shared" ref="J911:J926" si="238">IF(ISERROR(F911/E911),0,F911/E911*100)</f>
        <v>0</v>
      </c>
      <c r="K911" s="51">
        <f t="shared" ref="K911:K926" si="239">IF(ISERROR(F911/D911),0,F911/D911*100)</f>
        <v>0</v>
      </c>
    </row>
    <row r="912" spans="1:11">
      <c r="A912" s="54" t="s">
        <v>83</v>
      </c>
      <c r="B912" s="49" t="s">
        <v>84</v>
      </c>
      <c r="C912" s="50">
        <v>16573.830000000002</v>
      </c>
      <c r="D912" s="50">
        <v>0</v>
      </c>
      <c r="E912" s="50">
        <v>0</v>
      </c>
      <c r="F912" s="50">
        <v>0</v>
      </c>
      <c r="G912" s="50">
        <f t="shared" si="235"/>
        <v>-16573.830000000002</v>
      </c>
      <c r="H912" s="50">
        <f t="shared" si="236"/>
        <v>0</v>
      </c>
      <c r="I912" s="51">
        <f t="shared" si="237"/>
        <v>-100</v>
      </c>
      <c r="J912" s="51">
        <f t="shared" si="238"/>
        <v>0</v>
      </c>
      <c r="K912" s="51">
        <f t="shared" si="239"/>
        <v>0</v>
      </c>
    </row>
    <row r="913" spans="1:11">
      <c r="A913" s="55" t="s">
        <v>85</v>
      </c>
      <c r="B913" s="49" t="s">
        <v>86</v>
      </c>
      <c r="C913" s="50">
        <v>16573.830000000002</v>
      </c>
      <c r="D913" s="50">
        <v>0</v>
      </c>
      <c r="E913" s="50">
        <v>0</v>
      </c>
      <c r="F913" s="50">
        <v>0</v>
      </c>
      <c r="G913" s="50">
        <f t="shared" si="235"/>
        <v>-16573.830000000002</v>
      </c>
      <c r="H913" s="50">
        <f t="shared" si="236"/>
        <v>0</v>
      </c>
      <c r="I913" s="51">
        <f t="shared" si="237"/>
        <v>-100</v>
      </c>
      <c r="J913" s="51">
        <f t="shared" si="238"/>
        <v>0</v>
      </c>
      <c r="K913" s="51">
        <f t="shared" si="239"/>
        <v>0</v>
      </c>
    </row>
    <row r="914" spans="1:11">
      <c r="A914" s="56" t="s">
        <v>87</v>
      </c>
      <c r="B914" s="49" t="s">
        <v>88</v>
      </c>
      <c r="C914" s="50">
        <v>16573.830000000002</v>
      </c>
      <c r="D914" s="50">
        <v>0</v>
      </c>
      <c r="E914" s="50">
        <v>0</v>
      </c>
      <c r="F914" s="50">
        <v>0</v>
      </c>
      <c r="G914" s="50">
        <f t="shared" si="235"/>
        <v>-16573.830000000002</v>
      </c>
      <c r="H914" s="50">
        <f t="shared" si="236"/>
        <v>0</v>
      </c>
      <c r="I914" s="51">
        <f t="shared" si="237"/>
        <v>-100</v>
      </c>
      <c r="J914" s="51">
        <f t="shared" si="238"/>
        <v>0</v>
      </c>
      <c r="K914" s="51">
        <f t="shared" si="239"/>
        <v>0</v>
      </c>
    </row>
    <row r="915" spans="1:11" ht="26.4">
      <c r="A915" s="57" t="s">
        <v>89</v>
      </c>
      <c r="B915" s="49" t="s">
        <v>90</v>
      </c>
      <c r="C915" s="50">
        <v>16573.830000000002</v>
      </c>
      <c r="D915" s="50">
        <v>0</v>
      </c>
      <c r="E915" s="50">
        <v>0</v>
      </c>
      <c r="F915" s="50">
        <v>0</v>
      </c>
      <c r="G915" s="50">
        <f t="shared" si="235"/>
        <v>-16573.830000000002</v>
      </c>
      <c r="H915" s="50">
        <f t="shared" si="236"/>
        <v>0</v>
      </c>
      <c r="I915" s="51">
        <f t="shared" si="237"/>
        <v>-100</v>
      </c>
      <c r="J915" s="51">
        <f t="shared" si="238"/>
        <v>0</v>
      </c>
      <c r="K915" s="51">
        <f t="shared" si="239"/>
        <v>0</v>
      </c>
    </row>
    <row r="916" spans="1:11" ht="26.4">
      <c r="A916" s="58" t="s">
        <v>91</v>
      </c>
      <c r="B916" s="49" t="s">
        <v>92</v>
      </c>
      <c r="C916" s="50">
        <v>13000</v>
      </c>
      <c r="D916" s="50">
        <v>0</v>
      </c>
      <c r="E916" s="50">
        <v>0</v>
      </c>
      <c r="F916" s="50">
        <v>0</v>
      </c>
      <c r="G916" s="50">
        <f t="shared" si="235"/>
        <v>-13000</v>
      </c>
      <c r="H916" s="50">
        <f t="shared" si="236"/>
        <v>0</v>
      </c>
      <c r="I916" s="51">
        <f t="shared" si="237"/>
        <v>-100</v>
      </c>
      <c r="J916" s="51">
        <f t="shared" si="238"/>
        <v>0</v>
      </c>
      <c r="K916" s="51">
        <f t="shared" si="239"/>
        <v>0</v>
      </c>
    </row>
    <row r="917" spans="1:11" ht="26.4">
      <c r="A917" s="58" t="s">
        <v>93</v>
      </c>
      <c r="B917" s="49" t="s">
        <v>94</v>
      </c>
      <c r="C917" s="50">
        <v>3573.83</v>
      </c>
      <c r="D917" s="50">
        <v>0</v>
      </c>
      <c r="E917" s="50">
        <v>0</v>
      </c>
      <c r="F917" s="50">
        <v>0</v>
      </c>
      <c r="G917" s="50">
        <f t="shared" si="235"/>
        <v>-3573.83</v>
      </c>
      <c r="H917" s="50">
        <f t="shared" si="236"/>
        <v>0</v>
      </c>
      <c r="I917" s="51">
        <f t="shared" si="237"/>
        <v>-100</v>
      </c>
      <c r="J917" s="51">
        <f t="shared" si="238"/>
        <v>0</v>
      </c>
      <c r="K917" s="51">
        <f t="shared" si="239"/>
        <v>0</v>
      </c>
    </row>
    <row r="918" spans="1:11">
      <c r="A918" s="48" t="s">
        <v>27</v>
      </c>
      <c r="B918" s="49" t="s">
        <v>28</v>
      </c>
      <c r="C918" s="50">
        <v>16276.71</v>
      </c>
      <c r="D918" s="50">
        <v>3028</v>
      </c>
      <c r="E918" s="50">
        <v>0</v>
      </c>
      <c r="F918" s="50">
        <v>1616.84</v>
      </c>
      <c r="G918" s="50">
        <f t="shared" si="235"/>
        <v>-14659.869999999999</v>
      </c>
      <c r="H918" s="50">
        <f t="shared" si="236"/>
        <v>-1616.84</v>
      </c>
      <c r="I918" s="51">
        <f t="shared" si="237"/>
        <v>-90.06654293158752</v>
      </c>
      <c r="J918" s="51">
        <f t="shared" si="238"/>
        <v>0</v>
      </c>
      <c r="K918" s="51">
        <f t="shared" si="239"/>
        <v>53.396301188903564</v>
      </c>
    </row>
    <row r="919" spans="1:11">
      <c r="A919" s="54" t="s">
        <v>29</v>
      </c>
      <c r="B919" s="49" t="s">
        <v>30</v>
      </c>
      <c r="C919" s="50">
        <v>16276.71</v>
      </c>
      <c r="D919" s="50">
        <v>3028</v>
      </c>
      <c r="E919" s="50">
        <v>0</v>
      </c>
      <c r="F919" s="50">
        <v>1616.84</v>
      </c>
      <c r="G919" s="50">
        <f t="shared" si="235"/>
        <v>-14659.869999999999</v>
      </c>
      <c r="H919" s="50">
        <f t="shared" si="236"/>
        <v>-1616.84</v>
      </c>
      <c r="I919" s="51">
        <f t="shared" si="237"/>
        <v>-90.06654293158752</v>
      </c>
      <c r="J919" s="51">
        <f t="shared" si="238"/>
        <v>0</v>
      </c>
      <c r="K919" s="51">
        <f t="shared" si="239"/>
        <v>53.396301188903564</v>
      </c>
    </row>
    <row r="920" spans="1:11">
      <c r="A920" s="55" t="s">
        <v>31</v>
      </c>
      <c r="B920" s="49" t="s">
        <v>32</v>
      </c>
      <c r="C920" s="50">
        <v>16276.71</v>
      </c>
      <c r="D920" s="50">
        <v>3028</v>
      </c>
      <c r="E920" s="50">
        <v>0</v>
      </c>
      <c r="F920" s="50">
        <v>1616.84</v>
      </c>
      <c r="G920" s="50">
        <f t="shared" si="235"/>
        <v>-14659.869999999999</v>
      </c>
      <c r="H920" s="50">
        <f t="shared" si="236"/>
        <v>-1616.84</v>
      </c>
      <c r="I920" s="51">
        <f t="shared" si="237"/>
        <v>-90.06654293158752</v>
      </c>
      <c r="J920" s="51">
        <f t="shared" si="238"/>
        <v>0</v>
      </c>
      <c r="K920" s="51">
        <f t="shared" si="239"/>
        <v>53.396301188903564</v>
      </c>
    </row>
    <row r="921" spans="1:11">
      <c r="A921" s="56" t="s">
        <v>33</v>
      </c>
      <c r="B921" s="49" t="s">
        <v>34</v>
      </c>
      <c r="C921" s="50">
        <v>16276.71</v>
      </c>
      <c r="D921" s="50">
        <v>2028</v>
      </c>
      <c r="E921" s="50">
        <v>0</v>
      </c>
      <c r="F921" s="50">
        <v>1616.84</v>
      </c>
      <c r="G921" s="50">
        <f t="shared" si="235"/>
        <v>-14659.869999999999</v>
      </c>
      <c r="H921" s="50">
        <f t="shared" si="236"/>
        <v>-1616.84</v>
      </c>
      <c r="I921" s="51">
        <f t="shared" si="237"/>
        <v>-90.06654293158752</v>
      </c>
      <c r="J921" s="51">
        <f t="shared" si="238"/>
        <v>0</v>
      </c>
      <c r="K921" s="51">
        <f t="shared" si="239"/>
        <v>79.725838264299796</v>
      </c>
    </row>
    <row r="922" spans="1:11">
      <c r="A922" s="56" t="s">
        <v>35</v>
      </c>
      <c r="B922" s="49" t="s">
        <v>36</v>
      </c>
      <c r="C922" s="50">
        <v>0</v>
      </c>
      <c r="D922" s="50">
        <v>1000</v>
      </c>
      <c r="E922" s="50">
        <v>0</v>
      </c>
      <c r="F922" s="50">
        <v>0</v>
      </c>
      <c r="G922" s="50">
        <f t="shared" si="235"/>
        <v>0</v>
      </c>
      <c r="H922" s="50">
        <f t="shared" si="236"/>
        <v>0</v>
      </c>
      <c r="I922" s="51">
        <f t="shared" si="237"/>
        <v>0</v>
      </c>
      <c r="J922" s="51">
        <f t="shared" si="238"/>
        <v>0</v>
      </c>
      <c r="K922" s="51">
        <f t="shared" si="239"/>
        <v>0</v>
      </c>
    </row>
    <row r="923" spans="1:11">
      <c r="A923" s="48"/>
      <c r="B923" s="49" t="s">
        <v>57</v>
      </c>
      <c r="C923" s="50">
        <v>297.12</v>
      </c>
      <c r="D923" s="50">
        <v>-3028</v>
      </c>
      <c r="E923" s="50">
        <v>0</v>
      </c>
      <c r="F923" s="50">
        <v>-1616.84</v>
      </c>
      <c r="G923" s="50">
        <f t="shared" si="235"/>
        <v>-1913.96</v>
      </c>
      <c r="H923" s="50">
        <f t="shared" si="236"/>
        <v>1616.84</v>
      </c>
      <c r="I923" s="51">
        <f t="shared" si="237"/>
        <v>-644.17070543887985</v>
      </c>
      <c r="J923" s="51">
        <f t="shared" si="238"/>
        <v>0</v>
      </c>
      <c r="K923" s="51">
        <f t="shared" si="239"/>
        <v>53.396301188903564</v>
      </c>
    </row>
    <row r="924" spans="1:11">
      <c r="A924" s="48" t="s">
        <v>58</v>
      </c>
      <c r="B924" s="49" t="s">
        <v>59</v>
      </c>
      <c r="C924" s="50">
        <v>-297.12</v>
      </c>
      <c r="D924" s="50">
        <v>3028</v>
      </c>
      <c r="E924" s="50">
        <v>0</v>
      </c>
      <c r="F924" s="50">
        <v>1616.84</v>
      </c>
      <c r="G924" s="50">
        <f t="shared" si="235"/>
        <v>1913.96</v>
      </c>
      <c r="H924" s="50">
        <f t="shared" si="236"/>
        <v>-1616.84</v>
      </c>
      <c r="I924" s="51">
        <f t="shared" si="237"/>
        <v>-644.17070543887985</v>
      </c>
      <c r="J924" s="51">
        <f t="shared" si="238"/>
        <v>0</v>
      </c>
      <c r="K924" s="51">
        <f t="shared" si="239"/>
        <v>53.396301188903564</v>
      </c>
    </row>
    <row r="925" spans="1:11">
      <c r="A925" s="54" t="s">
        <v>60</v>
      </c>
      <c r="B925" s="49" t="s">
        <v>61</v>
      </c>
      <c r="C925" s="50">
        <v>-297.12</v>
      </c>
      <c r="D925" s="50">
        <v>3028</v>
      </c>
      <c r="E925" s="50">
        <v>0</v>
      </c>
      <c r="F925" s="50">
        <v>1616.84</v>
      </c>
      <c r="G925" s="50">
        <f t="shared" si="235"/>
        <v>1913.96</v>
      </c>
      <c r="H925" s="50">
        <f t="shared" si="236"/>
        <v>-1616.84</v>
      </c>
      <c r="I925" s="51">
        <f t="shared" si="237"/>
        <v>-644.17070543887985</v>
      </c>
      <c r="J925" s="51">
        <f t="shared" si="238"/>
        <v>0</v>
      </c>
      <c r="K925" s="51">
        <f t="shared" si="239"/>
        <v>53.396301188903564</v>
      </c>
    </row>
    <row r="926" spans="1:11" ht="26.4">
      <c r="A926" s="55" t="s">
        <v>97</v>
      </c>
      <c r="B926" s="49" t="s">
        <v>98</v>
      </c>
      <c r="C926" s="50">
        <v>-3641.36</v>
      </c>
      <c r="D926" s="50">
        <v>3028</v>
      </c>
      <c r="E926" s="50">
        <v>0</v>
      </c>
      <c r="F926" s="50">
        <v>-3027.88</v>
      </c>
      <c r="G926" s="50">
        <f t="shared" si="235"/>
        <v>613.48</v>
      </c>
      <c r="H926" s="50">
        <f t="shared" si="236"/>
        <v>3027.88</v>
      </c>
      <c r="I926" s="51">
        <f t="shared" si="237"/>
        <v>-16.847551464288074</v>
      </c>
      <c r="J926" s="51">
        <f t="shared" si="238"/>
        <v>0</v>
      </c>
      <c r="K926" s="51">
        <f t="shared" si="239"/>
        <v>-99.996036988110973</v>
      </c>
    </row>
    <row r="927" spans="1:11" ht="26.4">
      <c r="A927" s="59" t="s">
        <v>215</v>
      </c>
      <c r="B927" s="60" t="s">
        <v>216</v>
      </c>
      <c r="C927" s="61"/>
      <c r="D927" s="61"/>
      <c r="E927" s="61"/>
      <c r="F927" s="61"/>
      <c r="G927" s="61"/>
      <c r="H927" s="61"/>
      <c r="I927" s="62"/>
      <c r="J927" s="62"/>
      <c r="K927" s="62"/>
    </row>
    <row r="928" spans="1:11">
      <c r="A928" s="48" t="s">
        <v>19</v>
      </c>
      <c r="B928" s="49" t="s">
        <v>20</v>
      </c>
      <c r="C928" s="50">
        <v>66421</v>
      </c>
      <c r="D928" s="50">
        <v>1494992</v>
      </c>
      <c r="E928" s="50">
        <v>226495</v>
      </c>
      <c r="F928" s="50">
        <v>1304336</v>
      </c>
      <c r="G928" s="50">
        <f t="shared" ref="G928:G944" si="240">F928-C928</f>
        <v>1237915</v>
      </c>
      <c r="H928" s="50">
        <f t="shared" ref="H928:H944" si="241">E928-F928</f>
        <v>-1077841</v>
      </c>
      <c r="I928" s="51">
        <f t="shared" ref="I928:I944" si="242">IF(ISERROR(F928/C928),0,F928/C928*100-100)</f>
        <v>1863.7403833125068</v>
      </c>
      <c r="J928" s="51">
        <f t="shared" ref="J928:J944" si="243">IF(ISERROR(F928/E928),0,F928/E928*100)</f>
        <v>575.8784962140445</v>
      </c>
      <c r="K928" s="51">
        <f t="shared" ref="K928:K944" si="244">IF(ISERROR(F928/D928),0,F928/D928*100)</f>
        <v>87.247022057643122</v>
      </c>
    </row>
    <row r="929" spans="1:11">
      <c r="A929" s="54" t="s">
        <v>83</v>
      </c>
      <c r="B929" s="49" t="s">
        <v>84</v>
      </c>
      <c r="C929" s="50">
        <v>0</v>
      </c>
      <c r="D929" s="50">
        <v>228288</v>
      </c>
      <c r="E929" s="50">
        <v>37632</v>
      </c>
      <c r="F929" s="50">
        <v>37632</v>
      </c>
      <c r="G929" s="50">
        <f t="shared" si="240"/>
        <v>37632</v>
      </c>
      <c r="H929" s="50">
        <f t="shared" si="241"/>
        <v>0</v>
      </c>
      <c r="I929" s="51">
        <f t="shared" si="242"/>
        <v>0</v>
      </c>
      <c r="J929" s="51">
        <f t="shared" si="243"/>
        <v>100</v>
      </c>
      <c r="K929" s="51">
        <f t="shared" si="244"/>
        <v>16.484440706476029</v>
      </c>
    </row>
    <row r="930" spans="1:11" ht="26.4">
      <c r="A930" s="55" t="s">
        <v>147</v>
      </c>
      <c r="B930" s="49" t="s">
        <v>148</v>
      </c>
      <c r="C930" s="50">
        <v>0</v>
      </c>
      <c r="D930" s="50">
        <v>228288</v>
      </c>
      <c r="E930" s="50">
        <v>37632</v>
      </c>
      <c r="F930" s="50">
        <v>37632</v>
      </c>
      <c r="G930" s="50">
        <f t="shared" si="240"/>
        <v>37632</v>
      </c>
      <c r="H930" s="50">
        <f t="shared" si="241"/>
        <v>0</v>
      </c>
      <c r="I930" s="51">
        <f t="shared" si="242"/>
        <v>0</v>
      </c>
      <c r="J930" s="51">
        <f t="shared" si="243"/>
        <v>100</v>
      </c>
      <c r="K930" s="51">
        <f t="shared" si="244"/>
        <v>16.484440706476029</v>
      </c>
    </row>
    <row r="931" spans="1:11" ht="39.6">
      <c r="A931" s="56" t="s">
        <v>149</v>
      </c>
      <c r="B931" s="49" t="s">
        <v>150</v>
      </c>
      <c r="C931" s="50">
        <v>0</v>
      </c>
      <c r="D931" s="50">
        <v>228288</v>
      </c>
      <c r="E931" s="50">
        <v>37632</v>
      </c>
      <c r="F931" s="50">
        <v>37632</v>
      </c>
      <c r="G931" s="50">
        <f t="shared" si="240"/>
        <v>37632</v>
      </c>
      <c r="H931" s="50">
        <f t="shared" si="241"/>
        <v>0</v>
      </c>
      <c r="I931" s="51">
        <f t="shared" si="242"/>
        <v>0</v>
      </c>
      <c r="J931" s="51">
        <f t="shared" si="243"/>
        <v>100</v>
      </c>
      <c r="K931" s="51">
        <f t="shared" si="244"/>
        <v>16.484440706476029</v>
      </c>
    </row>
    <row r="932" spans="1:11" ht="79.2">
      <c r="A932" s="57" t="s">
        <v>383</v>
      </c>
      <c r="B932" s="49" t="s">
        <v>384</v>
      </c>
      <c r="C932" s="50">
        <v>0</v>
      </c>
      <c r="D932" s="50">
        <v>228288</v>
      </c>
      <c r="E932" s="50">
        <v>37632</v>
      </c>
      <c r="F932" s="50">
        <v>37632</v>
      </c>
      <c r="G932" s="50">
        <f t="shared" si="240"/>
        <v>37632</v>
      </c>
      <c r="H932" s="50">
        <f t="shared" si="241"/>
        <v>0</v>
      </c>
      <c r="I932" s="51">
        <f t="shared" si="242"/>
        <v>0</v>
      </c>
      <c r="J932" s="51">
        <f t="shared" si="243"/>
        <v>100</v>
      </c>
      <c r="K932" s="51">
        <f t="shared" si="244"/>
        <v>16.484440706476029</v>
      </c>
    </row>
    <row r="933" spans="1:11">
      <c r="A933" s="54" t="s">
        <v>23</v>
      </c>
      <c r="B933" s="49" t="s">
        <v>24</v>
      </c>
      <c r="C933" s="50">
        <v>66421</v>
      </c>
      <c r="D933" s="50">
        <v>1266704</v>
      </c>
      <c r="E933" s="50">
        <v>188863</v>
      </c>
      <c r="F933" s="50">
        <v>1266704</v>
      </c>
      <c r="G933" s="50">
        <f t="shared" si="240"/>
        <v>1200283</v>
      </c>
      <c r="H933" s="50">
        <f t="shared" si="241"/>
        <v>-1077841</v>
      </c>
      <c r="I933" s="51">
        <f t="shared" si="242"/>
        <v>1807.0836030773401</v>
      </c>
      <c r="J933" s="51">
        <f t="shared" si="243"/>
        <v>670.69992534270875</v>
      </c>
      <c r="K933" s="51">
        <f t="shared" si="244"/>
        <v>100</v>
      </c>
    </row>
    <row r="934" spans="1:11" ht="26.4">
      <c r="A934" s="55" t="s">
        <v>25</v>
      </c>
      <c r="B934" s="49" t="s">
        <v>26</v>
      </c>
      <c r="C934" s="50">
        <v>66421</v>
      </c>
      <c r="D934" s="50">
        <v>1266704</v>
      </c>
      <c r="E934" s="50">
        <v>188863</v>
      </c>
      <c r="F934" s="50">
        <v>1266704</v>
      </c>
      <c r="G934" s="50">
        <f t="shared" si="240"/>
        <v>1200283</v>
      </c>
      <c r="H934" s="50">
        <f t="shared" si="241"/>
        <v>-1077841</v>
      </c>
      <c r="I934" s="51">
        <f t="shared" si="242"/>
        <v>1807.0836030773401</v>
      </c>
      <c r="J934" s="51">
        <f t="shared" si="243"/>
        <v>670.69992534270875</v>
      </c>
      <c r="K934" s="51">
        <f t="shared" si="244"/>
        <v>100</v>
      </c>
    </row>
    <row r="935" spans="1:11">
      <c r="A935" s="48" t="s">
        <v>27</v>
      </c>
      <c r="B935" s="49" t="s">
        <v>28</v>
      </c>
      <c r="C935" s="50">
        <v>66421</v>
      </c>
      <c r="D935" s="50">
        <v>1494992</v>
      </c>
      <c r="E935" s="50">
        <v>226495</v>
      </c>
      <c r="F935" s="50">
        <v>1244696</v>
      </c>
      <c r="G935" s="50">
        <f t="shared" si="240"/>
        <v>1178275</v>
      </c>
      <c r="H935" s="50">
        <f t="shared" si="241"/>
        <v>-1018201</v>
      </c>
      <c r="I935" s="51">
        <f t="shared" si="242"/>
        <v>1773.9495039219523</v>
      </c>
      <c r="J935" s="51">
        <f t="shared" si="243"/>
        <v>549.54678911234248</v>
      </c>
      <c r="K935" s="51">
        <f t="shared" si="244"/>
        <v>83.257703051253785</v>
      </c>
    </row>
    <row r="936" spans="1:11">
      <c r="A936" s="54" t="s">
        <v>29</v>
      </c>
      <c r="B936" s="49" t="s">
        <v>30</v>
      </c>
      <c r="C936" s="50">
        <v>66421</v>
      </c>
      <c r="D936" s="50">
        <v>1494992</v>
      </c>
      <c r="E936" s="50">
        <v>226495</v>
      </c>
      <c r="F936" s="50">
        <v>1244696</v>
      </c>
      <c r="G936" s="50">
        <f t="shared" si="240"/>
        <v>1178275</v>
      </c>
      <c r="H936" s="50">
        <f t="shared" si="241"/>
        <v>-1018201</v>
      </c>
      <c r="I936" s="51">
        <f t="shared" si="242"/>
        <v>1773.9495039219523</v>
      </c>
      <c r="J936" s="51">
        <f t="shared" si="243"/>
        <v>549.54678911234248</v>
      </c>
      <c r="K936" s="51">
        <f t="shared" si="244"/>
        <v>83.257703051253785</v>
      </c>
    </row>
    <row r="937" spans="1:11">
      <c r="A937" s="55" t="s">
        <v>39</v>
      </c>
      <c r="B937" s="49" t="s">
        <v>40</v>
      </c>
      <c r="C937" s="50">
        <v>0</v>
      </c>
      <c r="D937" s="50">
        <v>228288</v>
      </c>
      <c r="E937" s="50">
        <v>37632</v>
      </c>
      <c r="F937" s="50">
        <v>37632</v>
      </c>
      <c r="G937" s="50">
        <f t="shared" si="240"/>
        <v>37632</v>
      </c>
      <c r="H937" s="50">
        <f t="shared" si="241"/>
        <v>0</v>
      </c>
      <c r="I937" s="51">
        <f t="shared" si="242"/>
        <v>0</v>
      </c>
      <c r="J937" s="51">
        <f t="shared" si="243"/>
        <v>100</v>
      </c>
      <c r="K937" s="51">
        <f t="shared" si="244"/>
        <v>16.484440706476029</v>
      </c>
    </row>
    <row r="938" spans="1:11">
      <c r="A938" s="56" t="s">
        <v>41</v>
      </c>
      <c r="B938" s="49" t="s">
        <v>42</v>
      </c>
      <c r="C938" s="50">
        <v>0</v>
      </c>
      <c r="D938" s="50">
        <v>228288</v>
      </c>
      <c r="E938" s="50">
        <v>37632</v>
      </c>
      <c r="F938" s="50">
        <v>37632</v>
      </c>
      <c r="G938" s="50">
        <f t="shared" si="240"/>
        <v>37632</v>
      </c>
      <c r="H938" s="50">
        <f t="shared" si="241"/>
        <v>0</v>
      </c>
      <c r="I938" s="51">
        <f t="shared" si="242"/>
        <v>0</v>
      </c>
      <c r="J938" s="51">
        <f t="shared" si="243"/>
        <v>100</v>
      </c>
      <c r="K938" s="51">
        <f t="shared" si="244"/>
        <v>16.484440706476029</v>
      </c>
    </row>
    <row r="939" spans="1:11" ht="26.4">
      <c r="A939" s="55" t="s">
        <v>45</v>
      </c>
      <c r="B939" s="49" t="s">
        <v>46</v>
      </c>
      <c r="C939" s="50">
        <v>66421</v>
      </c>
      <c r="D939" s="50">
        <v>1266704</v>
      </c>
      <c r="E939" s="50">
        <v>188863</v>
      </c>
      <c r="F939" s="50">
        <v>1207064</v>
      </c>
      <c r="G939" s="50">
        <f t="shared" si="240"/>
        <v>1140643</v>
      </c>
      <c r="H939" s="50">
        <f t="shared" si="241"/>
        <v>-1018201</v>
      </c>
      <c r="I939" s="51">
        <f t="shared" si="242"/>
        <v>1717.2927236867856</v>
      </c>
      <c r="J939" s="51">
        <f t="shared" si="243"/>
        <v>639.12147959102629</v>
      </c>
      <c r="K939" s="51">
        <f t="shared" si="244"/>
        <v>95.291717717793574</v>
      </c>
    </row>
    <row r="940" spans="1:11" ht="52.8">
      <c r="A940" s="56" t="s">
        <v>153</v>
      </c>
      <c r="B940" s="49" t="s">
        <v>154</v>
      </c>
      <c r="C940" s="50">
        <v>66421</v>
      </c>
      <c r="D940" s="50">
        <v>1266704</v>
      </c>
      <c r="E940" s="50">
        <v>188863</v>
      </c>
      <c r="F940" s="50">
        <v>1207064</v>
      </c>
      <c r="G940" s="50">
        <f t="shared" si="240"/>
        <v>1140643</v>
      </c>
      <c r="H940" s="50">
        <f t="shared" si="241"/>
        <v>-1018201</v>
      </c>
      <c r="I940" s="51">
        <f t="shared" si="242"/>
        <v>1717.2927236867856</v>
      </c>
      <c r="J940" s="51">
        <f t="shared" si="243"/>
        <v>639.12147959102629</v>
      </c>
      <c r="K940" s="51">
        <f t="shared" si="244"/>
        <v>95.291717717793574</v>
      </c>
    </row>
    <row r="941" spans="1:11" ht="66">
      <c r="A941" s="57" t="s">
        <v>243</v>
      </c>
      <c r="B941" s="49" t="s">
        <v>244</v>
      </c>
      <c r="C941" s="50">
        <v>66421</v>
      </c>
      <c r="D941" s="50">
        <v>1266704</v>
      </c>
      <c r="E941" s="50">
        <v>188863</v>
      </c>
      <c r="F941" s="50">
        <v>1207064</v>
      </c>
      <c r="G941" s="50">
        <f t="shared" si="240"/>
        <v>1140643</v>
      </c>
      <c r="H941" s="50">
        <f t="shared" si="241"/>
        <v>-1018201</v>
      </c>
      <c r="I941" s="51">
        <f t="shared" si="242"/>
        <v>1717.2927236867856</v>
      </c>
      <c r="J941" s="51">
        <f t="shared" si="243"/>
        <v>639.12147959102629</v>
      </c>
      <c r="K941" s="51">
        <f t="shared" si="244"/>
        <v>95.291717717793574</v>
      </c>
    </row>
    <row r="942" spans="1:11">
      <c r="A942" s="48"/>
      <c r="B942" s="49" t="s">
        <v>57</v>
      </c>
      <c r="C942" s="50">
        <v>0</v>
      </c>
      <c r="D942" s="50">
        <v>0</v>
      </c>
      <c r="E942" s="50">
        <v>0</v>
      </c>
      <c r="F942" s="50">
        <v>59640</v>
      </c>
      <c r="G942" s="50">
        <f t="shared" si="240"/>
        <v>59640</v>
      </c>
      <c r="H942" s="50">
        <f t="shared" si="241"/>
        <v>-59640</v>
      </c>
      <c r="I942" s="51">
        <f t="shared" si="242"/>
        <v>0</v>
      </c>
      <c r="J942" s="51">
        <f t="shared" si="243"/>
        <v>0</v>
      </c>
      <c r="K942" s="51">
        <f t="shared" si="244"/>
        <v>0</v>
      </c>
    </row>
    <row r="943" spans="1:11">
      <c r="A943" s="48" t="s">
        <v>58</v>
      </c>
      <c r="B943" s="49" t="s">
        <v>59</v>
      </c>
      <c r="C943" s="50">
        <v>0</v>
      </c>
      <c r="D943" s="50">
        <v>0</v>
      </c>
      <c r="E943" s="50">
        <v>0</v>
      </c>
      <c r="F943" s="50">
        <v>-59640</v>
      </c>
      <c r="G943" s="50">
        <f t="shared" si="240"/>
        <v>-59640</v>
      </c>
      <c r="H943" s="50">
        <f t="shared" si="241"/>
        <v>59640</v>
      </c>
      <c r="I943" s="51">
        <f t="shared" si="242"/>
        <v>0</v>
      </c>
      <c r="J943" s="51">
        <f t="shared" si="243"/>
        <v>0</v>
      </c>
      <c r="K943" s="51">
        <f t="shared" si="244"/>
        <v>0</v>
      </c>
    </row>
    <row r="944" spans="1:11">
      <c r="A944" s="54" t="s">
        <v>60</v>
      </c>
      <c r="B944" s="49" t="s">
        <v>61</v>
      </c>
      <c r="C944" s="50">
        <v>0</v>
      </c>
      <c r="D944" s="50">
        <v>0</v>
      </c>
      <c r="E944" s="50">
        <v>0</v>
      </c>
      <c r="F944" s="50">
        <v>-59640</v>
      </c>
      <c r="G944" s="50">
        <f t="shared" si="240"/>
        <v>-59640</v>
      </c>
      <c r="H944" s="50">
        <f t="shared" si="241"/>
        <v>59640</v>
      </c>
      <c r="I944" s="51">
        <f t="shared" si="242"/>
        <v>0</v>
      </c>
      <c r="J944" s="51">
        <f t="shared" si="243"/>
        <v>0</v>
      </c>
      <c r="K944" s="51">
        <f t="shared" si="244"/>
        <v>0</v>
      </c>
    </row>
    <row r="945" spans="1:11" ht="39.6">
      <c r="A945" s="63" t="s">
        <v>217</v>
      </c>
      <c r="B945" s="60" t="s">
        <v>568</v>
      </c>
      <c r="C945" s="61"/>
      <c r="D945" s="61"/>
      <c r="E945" s="61"/>
      <c r="F945" s="61"/>
      <c r="G945" s="61"/>
      <c r="H945" s="61"/>
      <c r="I945" s="62"/>
      <c r="J945" s="62"/>
      <c r="K945" s="62"/>
    </row>
    <row r="946" spans="1:11">
      <c r="A946" s="48" t="s">
        <v>19</v>
      </c>
      <c r="B946" s="49" t="s">
        <v>20</v>
      </c>
      <c r="C946" s="50">
        <v>0</v>
      </c>
      <c r="D946" s="50">
        <v>51090</v>
      </c>
      <c r="E946" s="50">
        <v>0</v>
      </c>
      <c r="F946" s="50">
        <v>0</v>
      </c>
      <c r="G946" s="50">
        <f t="shared" ref="G946:G954" si="245">F946-C946</f>
        <v>0</v>
      </c>
      <c r="H946" s="50">
        <f t="shared" ref="H946:H954" si="246">E946-F946</f>
        <v>0</v>
      </c>
      <c r="I946" s="51">
        <f t="shared" ref="I946:I954" si="247">IF(ISERROR(F946/C946),0,F946/C946*100-100)</f>
        <v>0</v>
      </c>
      <c r="J946" s="51">
        <f t="shared" ref="J946:J954" si="248">IF(ISERROR(F946/E946),0,F946/E946*100)</f>
        <v>0</v>
      </c>
      <c r="K946" s="51">
        <f t="shared" ref="K946:K954" si="249">IF(ISERROR(F946/D946),0,F946/D946*100)</f>
        <v>0</v>
      </c>
    </row>
    <row r="947" spans="1:11">
      <c r="A947" s="54" t="s">
        <v>83</v>
      </c>
      <c r="B947" s="49" t="s">
        <v>84</v>
      </c>
      <c r="C947" s="50">
        <v>0</v>
      </c>
      <c r="D947" s="50">
        <v>51090</v>
      </c>
      <c r="E947" s="50">
        <v>0</v>
      </c>
      <c r="F947" s="50">
        <v>0</v>
      </c>
      <c r="G947" s="50">
        <f t="shared" si="245"/>
        <v>0</v>
      </c>
      <c r="H947" s="50">
        <f t="shared" si="246"/>
        <v>0</v>
      </c>
      <c r="I947" s="51">
        <f t="shared" si="247"/>
        <v>0</v>
      </c>
      <c r="J947" s="51">
        <f t="shared" si="248"/>
        <v>0</v>
      </c>
      <c r="K947" s="51">
        <f t="shared" si="249"/>
        <v>0</v>
      </c>
    </row>
    <row r="948" spans="1:11" ht="26.4">
      <c r="A948" s="55" t="s">
        <v>147</v>
      </c>
      <c r="B948" s="49" t="s">
        <v>148</v>
      </c>
      <c r="C948" s="50">
        <v>0</v>
      </c>
      <c r="D948" s="50">
        <v>51090</v>
      </c>
      <c r="E948" s="50">
        <v>0</v>
      </c>
      <c r="F948" s="50">
        <v>0</v>
      </c>
      <c r="G948" s="50">
        <f t="shared" si="245"/>
        <v>0</v>
      </c>
      <c r="H948" s="50">
        <f t="shared" si="246"/>
        <v>0</v>
      </c>
      <c r="I948" s="51">
        <f t="shared" si="247"/>
        <v>0</v>
      </c>
      <c r="J948" s="51">
        <f t="shared" si="248"/>
        <v>0</v>
      </c>
      <c r="K948" s="51">
        <f t="shared" si="249"/>
        <v>0</v>
      </c>
    </row>
    <row r="949" spans="1:11" ht="39.6">
      <c r="A949" s="56" t="s">
        <v>149</v>
      </c>
      <c r="B949" s="49" t="s">
        <v>150</v>
      </c>
      <c r="C949" s="50">
        <v>0</v>
      </c>
      <c r="D949" s="50">
        <v>51090</v>
      </c>
      <c r="E949" s="50">
        <v>0</v>
      </c>
      <c r="F949" s="50">
        <v>0</v>
      </c>
      <c r="G949" s="50">
        <f t="shared" si="245"/>
        <v>0</v>
      </c>
      <c r="H949" s="50">
        <f t="shared" si="246"/>
        <v>0</v>
      </c>
      <c r="I949" s="51">
        <f t="shared" si="247"/>
        <v>0</v>
      </c>
      <c r="J949" s="51">
        <f t="shared" si="248"/>
        <v>0</v>
      </c>
      <c r="K949" s="51">
        <f t="shared" si="249"/>
        <v>0</v>
      </c>
    </row>
    <row r="950" spans="1:11" ht="79.2">
      <c r="A950" s="57" t="s">
        <v>383</v>
      </c>
      <c r="B950" s="49" t="s">
        <v>384</v>
      </c>
      <c r="C950" s="50">
        <v>0</v>
      </c>
      <c r="D950" s="50">
        <v>51090</v>
      </c>
      <c r="E950" s="50">
        <v>0</v>
      </c>
      <c r="F950" s="50">
        <v>0</v>
      </c>
      <c r="G950" s="50">
        <f t="shared" si="245"/>
        <v>0</v>
      </c>
      <c r="H950" s="50">
        <f t="shared" si="246"/>
        <v>0</v>
      </c>
      <c r="I950" s="51">
        <f t="shared" si="247"/>
        <v>0</v>
      </c>
      <c r="J950" s="51">
        <f t="shared" si="248"/>
        <v>0</v>
      </c>
      <c r="K950" s="51">
        <f t="shared" si="249"/>
        <v>0</v>
      </c>
    </row>
    <row r="951" spans="1:11">
      <c r="A951" s="48" t="s">
        <v>27</v>
      </c>
      <c r="B951" s="49" t="s">
        <v>28</v>
      </c>
      <c r="C951" s="50">
        <v>0</v>
      </c>
      <c r="D951" s="50">
        <v>51090</v>
      </c>
      <c r="E951" s="50">
        <v>0</v>
      </c>
      <c r="F951" s="50">
        <v>0</v>
      </c>
      <c r="G951" s="50">
        <f t="shared" si="245"/>
        <v>0</v>
      </c>
      <c r="H951" s="50">
        <f t="shared" si="246"/>
        <v>0</v>
      </c>
      <c r="I951" s="51">
        <f t="shared" si="247"/>
        <v>0</v>
      </c>
      <c r="J951" s="51">
        <f t="shared" si="248"/>
        <v>0</v>
      </c>
      <c r="K951" s="51">
        <f t="shared" si="249"/>
        <v>0</v>
      </c>
    </row>
    <row r="952" spans="1:11">
      <c r="A952" s="54" t="s">
        <v>29</v>
      </c>
      <c r="B952" s="49" t="s">
        <v>30</v>
      </c>
      <c r="C952" s="50">
        <v>0</v>
      </c>
      <c r="D952" s="50">
        <v>51090</v>
      </c>
      <c r="E952" s="50">
        <v>0</v>
      </c>
      <c r="F952" s="50">
        <v>0</v>
      </c>
      <c r="G952" s="50">
        <f t="shared" si="245"/>
        <v>0</v>
      </c>
      <c r="H952" s="50">
        <f t="shared" si="246"/>
        <v>0</v>
      </c>
      <c r="I952" s="51">
        <f t="shared" si="247"/>
        <v>0</v>
      </c>
      <c r="J952" s="51">
        <f t="shared" si="248"/>
        <v>0</v>
      </c>
      <c r="K952" s="51">
        <f t="shared" si="249"/>
        <v>0</v>
      </c>
    </row>
    <row r="953" spans="1:11">
      <c r="A953" s="55" t="s">
        <v>39</v>
      </c>
      <c r="B953" s="49" t="s">
        <v>40</v>
      </c>
      <c r="C953" s="50">
        <v>0</v>
      </c>
      <c r="D953" s="50">
        <v>51090</v>
      </c>
      <c r="E953" s="50">
        <v>0</v>
      </c>
      <c r="F953" s="50">
        <v>0</v>
      </c>
      <c r="G953" s="50">
        <f t="shared" si="245"/>
        <v>0</v>
      </c>
      <c r="H953" s="50">
        <f t="shared" si="246"/>
        <v>0</v>
      </c>
      <c r="I953" s="51">
        <f t="shared" si="247"/>
        <v>0</v>
      </c>
      <c r="J953" s="51">
        <f t="shared" si="248"/>
        <v>0</v>
      </c>
      <c r="K953" s="51">
        <f t="shared" si="249"/>
        <v>0</v>
      </c>
    </row>
    <row r="954" spans="1:11">
      <c r="A954" s="56" t="s">
        <v>41</v>
      </c>
      <c r="B954" s="49" t="s">
        <v>42</v>
      </c>
      <c r="C954" s="50">
        <v>0</v>
      </c>
      <c r="D954" s="50">
        <v>51090</v>
      </c>
      <c r="E954" s="50">
        <v>0</v>
      </c>
      <c r="F954" s="50">
        <v>0</v>
      </c>
      <c r="G954" s="50">
        <f t="shared" si="245"/>
        <v>0</v>
      </c>
      <c r="H954" s="50">
        <f t="shared" si="246"/>
        <v>0</v>
      </c>
      <c r="I954" s="51">
        <f t="shared" si="247"/>
        <v>0</v>
      </c>
      <c r="J954" s="51">
        <f t="shared" si="248"/>
        <v>0</v>
      </c>
      <c r="K954" s="51">
        <f t="shared" si="249"/>
        <v>0</v>
      </c>
    </row>
    <row r="955" spans="1:11" ht="26.4">
      <c r="A955" s="63" t="s">
        <v>569</v>
      </c>
      <c r="B955" s="60" t="s">
        <v>570</v>
      </c>
      <c r="C955" s="61"/>
      <c r="D955" s="61"/>
      <c r="E955" s="61"/>
      <c r="F955" s="61"/>
      <c r="G955" s="61"/>
      <c r="H955" s="61"/>
      <c r="I955" s="62"/>
      <c r="J955" s="62"/>
      <c r="K955" s="62"/>
    </row>
    <row r="956" spans="1:11">
      <c r="A956" s="48" t="s">
        <v>19</v>
      </c>
      <c r="B956" s="49" t="s">
        <v>20</v>
      </c>
      <c r="C956" s="50">
        <v>66421</v>
      </c>
      <c r="D956" s="50">
        <v>1266704</v>
      </c>
      <c r="E956" s="50">
        <v>188863</v>
      </c>
      <c r="F956" s="50">
        <v>1266704</v>
      </c>
      <c r="G956" s="50">
        <f t="shared" ref="G956:G966" si="250">F956-C956</f>
        <v>1200283</v>
      </c>
      <c r="H956" s="50">
        <f t="shared" ref="H956:H966" si="251">E956-F956</f>
        <v>-1077841</v>
      </c>
      <c r="I956" s="51">
        <f t="shared" ref="I956:I966" si="252">IF(ISERROR(F956/C956),0,F956/C956*100-100)</f>
        <v>1807.0836030773401</v>
      </c>
      <c r="J956" s="51">
        <f t="shared" ref="J956:J966" si="253">IF(ISERROR(F956/E956),0,F956/E956*100)</f>
        <v>670.69992534270875</v>
      </c>
      <c r="K956" s="51">
        <f t="shared" ref="K956:K966" si="254">IF(ISERROR(F956/D956),0,F956/D956*100)</f>
        <v>100</v>
      </c>
    </row>
    <row r="957" spans="1:11">
      <c r="A957" s="54" t="s">
        <v>23</v>
      </c>
      <c r="B957" s="49" t="s">
        <v>24</v>
      </c>
      <c r="C957" s="50">
        <v>66421</v>
      </c>
      <c r="D957" s="50">
        <v>1266704</v>
      </c>
      <c r="E957" s="50">
        <v>188863</v>
      </c>
      <c r="F957" s="50">
        <v>1266704</v>
      </c>
      <c r="G957" s="50">
        <f t="shared" si="250"/>
        <v>1200283</v>
      </c>
      <c r="H957" s="50">
        <f t="shared" si="251"/>
        <v>-1077841</v>
      </c>
      <c r="I957" s="51">
        <f t="shared" si="252"/>
        <v>1807.0836030773401</v>
      </c>
      <c r="J957" s="51">
        <f t="shared" si="253"/>
        <v>670.69992534270875</v>
      </c>
      <c r="K957" s="51">
        <f t="shared" si="254"/>
        <v>100</v>
      </c>
    </row>
    <row r="958" spans="1:11" ht="26.4">
      <c r="A958" s="55" t="s">
        <v>25</v>
      </c>
      <c r="B958" s="49" t="s">
        <v>26</v>
      </c>
      <c r="C958" s="50">
        <v>66421</v>
      </c>
      <c r="D958" s="50">
        <v>1266704</v>
      </c>
      <c r="E958" s="50">
        <v>188863</v>
      </c>
      <c r="F958" s="50">
        <v>1266704</v>
      </c>
      <c r="G958" s="50">
        <f t="shared" si="250"/>
        <v>1200283</v>
      </c>
      <c r="H958" s="50">
        <f t="shared" si="251"/>
        <v>-1077841</v>
      </c>
      <c r="I958" s="51">
        <f t="shared" si="252"/>
        <v>1807.0836030773401</v>
      </c>
      <c r="J958" s="51">
        <f t="shared" si="253"/>
        <v>670.69992534270875</v>
      </c>
      <c r="K958" s="51">
        <f t="shared" si="254"/>
        <v>100</v>
      </c>
    </row>
    <row r="959" spans="1:11">
      <c r="A959" s="48" t="s">
        <v>27</v>
      </c>
      <c r="B959" s="49" t="s">
        <v>28</v>
      </c>
      <c r="C959" s="50">
        <v>66421</v>
      </c>
      <c r="D959" s="50">
        <v>1266704</v>
      </c>
      <c r="E959" s="50">
        <v>188863</v>
      </c>
      <c r="F959" s="50">
        <v>1207064</v>
      </c>
      <c r="G959" s="50">
        <f t="shared" si="250"/>
        <v>1140643</v>
      </c>
      <c r="H959" s="50">
        <f t="shared" si="251"/>
        <v>-1018201</v>
      </c>
      <c r="I959" s="51">
        <f t="shared" si="252"/>
        <v>1717.2927236867856</v>
      </c>
      <c r="J959" s="51">
        <f t="shared" si="253"/>
        <v>639.12147959102629</v>
      </c>
      <c r="K959" s="51">
        <f t="shared" si="254"/>
        <v>95.291717717793574</v>
      </c>
    </row>
    <row r="960" spans="1:11">
      <c r="A960" s="54" t="s">
        <v>29</v>
      </c>
      <c r="B960" s="49" t="s">
        <v>30</v>
      </c>
      <c r="C960" s="50">
        <v>66421</v>
      </c>
      <c r="D960" s="50">
        <v>1266704</v>
      </c>
      <c r="E960" s="50">
        <v>188863</v>
      </c>
      <c r="F960" s="50">
        <v>1207064</v>
      </c>
      <c r="G960" s="50">
        <f t="shared" si="250"/>
        <v>1140643</v>
      </c>
      <c r="H960" s="50">
        <f t="shared" si="251"/>
        <v>-1018201</v>
      </c>
      <c r="I960" s="51">
        <f t="shared" si="252"/>
        <v>1717.2927236867856</v>
      </c>
      <c r="J960" s="51">
        <f t="shared" si="253"/>
        <v>639.12147959102629</v>
      </c>
      <c r="K960" s="51">
        <f t="shared" si="254"/>
        <v>95.291717717793574</v>
      </c>
    </row>
    <row r="961" spans="1:11" ht="26.4">
      <c r="A961" s="55" t="s">
        <v>45</v>
      </c>
      <c r="B961" s="49" t="s">
        <v>46</v>
      </c>
      <c r="C961" s="50">
        <v>66421</v>
      </c>
      <c r="D961" s="50">
        <v>1266704</v>
      </c>
      <c r="E961" s="50">
        <v>188863</v>
      </c>
      <c r="F961" s="50">
        <v>1207064</v>
      </c>
      <c r="G961" s="50">
        <f t="shared" si="250"/>
        <v>1140643</v>
      </c>
      <c r="H961" s="50">
        <f t="shared" si="251"/>
        <v>-1018201</v>
      </c>
      <c r="I961" s="51">
        <f t="shared" si="252"/>
        <v>1717.2927236867856</v>
      </c>
      <c r="J961" s="51">
        <f t="shared" si="253"/>
        <v>639.12147959102629</v>
      </c>
      <c r="K961" s="51">
        <f t="shared" si="254"/>
        <v>95.291717717793574</v>
      </c>
    </row>
    <row r="962" spans="1:11" ht="52.8">
      <c r="A962" s="56" t="s">
        <v>153</v>
      </c>
      <c r="B962" s="49" t="s">
        <v>154</v>
      </c>
      <c r="C962" s="50">
        <v>66421</v>
      </c>
      <c r="D962" s="50">
        <v>1266704</v>
      </c>
      <c r="E962" s="50">
        <v>188863</v>
      </c>
      <c r="F962" s="50">
        <v>1207064</v>
      </c>
      <c r="G962" s="50">
        <f t="shared" si="250"/>
        <v>1140643</v>
      </c>
      <c r="H962" s="50">
        <f t="shared" si="251"/>
        <v>-1018201</v>
      </c>
      <c r="I962" s="51">
        <f t="shared" si="252"/>
        <v>1717.2927236867856</v>
      </c>
      <c r="J962" s="51">
        <f t="shared" si="253"/>
        <v>639.12147959102629</v>
      </c>
      <c r="K962" s="51">
        <f t="shared" si="254"/>
        <v>95.291717717793574</v>
      </c>
    </row>
    <row r="963" spans="1:11" ht="66">
      <c r="A963" s="57" t="s">
        <v>243</v>
      </c>
      <c r="B963" s="49" t="s">
        <v>244</v>
      </c>
      <c r="C963" s="50">
        <v>66421</v>
      </c>
      <c r="D963" s="50">
        <v>1266704</v>
      </c>
      <c r="E963" s="50">
        <v>188863</v>
      </c>
      <c r="F963" s="50">
        <v>1207064</v>
      </c>
      <c r="G963" s="50">
        <f t="shared" si="250"/>
        <v>1140643</v>
      </c>
      <c r="H963" s="50">
        <f t="shared" si="251"/>
        <v>-1018201</v>
      </c>
      <c r="I963" s="51">
        <f t="shared" si="252"/>
        <v>1717.2927236867856</v>
      </c>
      <c r="J963" s="51">
        <f t="shared" si="253"/>
        <v>639.12147959102629</v>
      </c>
      <c r="K963" s="51">
        <f t="shared" si="254"/>
        <v>95.291717717793574</v>
      </c>
    </row>
    <row r="964" spans="1:11">
      <c r="A964" s="48"/>
      <c r="B964" s="49" t="s">
        <v>57</v>
      </c>
      <c r="C964" s="50">
        <v>0</v>
      </c>
      <c r="D964" s="50">
        <v>0</v>
      </c>
      <c r="E964" s="50">
        <v>0</v>
      </c>
      <c r="F964" s="50">
        <v>59640</v>
      </c>
      <c r="G964" s="50">
        <f t="shared" si="250"/>
        <v>59640</v>
      </c>
      <c r="H964" s="50">
        <f t="shared" si="251"/>
        <v>-59640</v>
      </c>
      <c r="I964" s="51">
        <f t="shared" si="252"/>
        <v>0</v>
      </c>
      <c r="J964" s="51">
        <f t="shared" si="253"/>
        <v>0</v>
      </c>
      <c r="K964" s="51">
        <f t="shared" si="254"/>
        <v>0</v>
      </c>
    </row>
    <row r="965" spans="1:11">
      <c r="A965" s="48" t="s">
        <v>58</v>
      </c>
      <c r="B965" s="49" t="s">
        <v>59</v>
      </c>
      <c r="C965" s="50">
        <v>0</v>
      </c>
      <c r="D965" s="50">
        <v>0</v>
      </c>
      <c r="E965" s="50">
        <v>0</v>
      </c>
      <c r="F965" s="50">
        <v>-59640</v>
      </c>
      <c r="G965" s="50">
        <f t="shared" si="250"/>
        <v>-59640</v>
      </c>
      <c r="H965" s="50">
        <f t="shared" si="251"/>
        <v>59640</v>
      </c>
      <c r="I965" s="51">
        <f t="shared" si="252"/>
        <v>0</v>
      </c>
      <c r="J965" s="51">
        <f t="shared" si="253"/>
        <v>0</v>
      </c>
      <c r="K965" s="51">
        <f t="shared" si="254"/>
        <v>0</v>
      </c>
    </row>
    <row r="966" spans="1:11">
      <c r="A966" s="54" t="s">
        <v>60</v>
      </c>
      <c r="B966" s="49" t="s">
        <v>61</v>
      </c>
      <c r="C966" s="50">
        <v>0</v>
      </c>
      <c r="D966" s="50">
        <v>0</v>
      </c>
      <c r="E966" s="50">
        <v>0</v>
      </c>
      <c r="F966" s="50">
        <v>-59640</v>
      </c>
      <c r="G966" s="50">
        <f t="shared" si="250"/>
        <v>-59640</v>
      </c>
      <c r="H966" s="50">
        <f t="shared" si="251"/>
        <v>59640</v>
      </c>
      <c r="I966" s="51">
        <f t="shared" si="252"/>
        <v>0</v>
      </c>
      <c r="J966" s="51">
        <f t="shared" si="253"/>
        <v>0</v>
      </c>
      <c r="K966" s="51">
        <f t="shared" si="254"/>
        <v>0</v>
      </c>
    </row>
    <row r="967" spans="1:11" ht="39.6">
      <c r="A967" s="63" t="s">
        <v>910</v>
      </c>
      <c r="B967" s="60" t="s">
        <v>911</v>
      </c>
      <c r="C967" s="61"/>
      <c r="D967" s="61"/>
      <c r="E967" s="61"/>
      <c r="F967" s="61"/>
      <c r="G967" s="61"/>
      <c r="H967" s="61"/>
      <c r="I967" s="62"/>
      <c r="J967" s="62"/>
      <c r="K967" s="62"/>
    </row>
    <row r="968" spans="1:11">
      <c r="A968" s="48" t="s">
        <v>19</v>
      </c>
      <c r="B968" s="49" t="s">
        <v>20</v>
      </c>
      <c r="C968" s="50">
        <v>0</v>
      </c>
      <c r="D968" s="50">
        <v>177198</v>
      </c>
      <c r="E968" s="50">
        <v>37632</v>
      </c>
      <c r="F968" s="50">
        <v>37632</v>
      </c>
      <c r="G968" s="50">
        <f t="shared" ref="G968:G976" si="255">F968-C968</f>
        <v>37632</v>
      </c>
      <c r="H968" s="50">
        <f t="shared" ref="H968:H976" si="256">E968-F968</f>
        <v>0</v>
      </c>
      <c r="I968" s="51">
        <f t="shared" ref="I968:I976" si="257">IF(ISERROR(F968/C968),0,F968/C968*100-100)</f>
        <v>0</v>
      </c>
      <c r="J968" s="51">
        <f t="shared" ref="J968:J976" si="258">IF(ISERROR(F968/E968),0,F968/E968*100)</f>
        <v>100</v>
      </c>
      <c r="K968" s="51">
        <f t="shared" ref="K968:K976" si="259">IF(ISERROR(F968/D968),0,F968/D968*100)</f>
        <v>21.237260014221381</v>
      </c>
    </row>
    <row r="969" spans="1:11">
      <c r="A969" s="54" t="s">
        <v>83</v>
      </c>
      <c r="B969" s="49" t="s">
        <v>84</v>
      </c>
      <c r="C969" s="50">
        <v>0</v>
      </c>
      <c r="D969" s="50">
        <v>177198</v>
      </c>
      <c r="E969" s="50">
        <v>37632</v>
      </c>
      <c r="F969" s="50">
        <v>37632</v>
      </c>
      <c r="G969" s="50">
        <f t="shared" si="255"/>
        <v>37632</v>
      </c>
      <c r="H969" s="50">
        <f t="shared" si="256"/>
        <v>0</v>
      </c>
      <c r="I969" s="51">
        <f t="shared" si="257"/>
        <v>0</v>
      </c>
      <c r="J969" s="51">
        <f t="shared" si="258"/>
        <v>100</v>
      </c>
      <c r="K969" s="51">
        <f t="shared" si="259"/>
        <v>21.237260014221381</v>
      </c>
    </row>
    <row r="970" spans="1:11" ht="26.4">
      <c r="A970" s="55" t="s">
        <v>147</v>
      </c>
      <c r="B970" s="49" t="s">
        <v>148</v>
      </c>
      <c r="C970" s="50">
        <v>0</v>
      </c>
      <c r="D970" s="50">
        <v>177198</v>
      </c>
      <c r="E970" s="50">
        <v>37632</v>
      </c>
      <c r="F970" s="50">
        <v>37632</v>
      </c>
      <c r="G970" s="50">
        <f t="shared" si="255"/>
        <v>37632</v>
      </c>
      <c r="H970" s="50">
        <f t="shared" si="256"/>
        <v>0</v>
      </c>
      <c r="I970" s="51">
        <f t="shared" si="257"/>
        <v>0</v>
      </c>
      <c r="J970" s="51">
        <f t="shared" si="258"/>
        <v>100</v>
      </c>
      <c r="K970" s="51">
        <f t="shared" si="259"/>
        <v>21.237260014221381</v>
      </c>
    </row>
    <row r="971" spans="1:11" ht="39.6">
      <c r="A971" s="56" t="s">
        <v>149</v>
      </c>
      <c r="B971" s="49" t="s">
        <v>150</v>
      </c>
      <c r="C971" s="50">
        <v>0</v>
      </c>
      <c r="D971" s="50">
        <v>177198</v>
      </c>
      <c r="E971" s="50">
        <v>37632</v>
      </c>
      <c r="F971" s="50">
        <v>37632</v>
      </c>
      <c r="G971" s="50">
        <f t="shared" si="255"/>
        <v>37632</v>
      </c>
      <c r="H971" s="50">
        <f t="shared" si="256"/>
        <v>0</v>
      </c>
      <c r="I971" s="51">
        <f t="shared" si="257"/>
        <v>0</v>
      </c>
      <c r="J971" s="51">
        <f t="shared" si="258"/>
        <v>100</v>
      </c>
      <c r="K971" s="51">
        <f t="shared" si="259"/>
        <v>21.237260014221381</v>
      </c>
    </row>
    <row r="972" spans="1:11" ht="79.2">
      <c r="A972" s="57" t="s">
        <v>383</v>
      </c>
      <c r="B972" s="49" t="s">
        <v>384</v>
      </c>
      <c r="C972" s="50">
        <v>0</v>
      </c>
      <c r="D972" s="50">
        <v>177198</v>
      </c>
      <c r="E972" s="50">
        <v>37632</v>
      </c>
      <c r="F972" s="50">
        <v>37632</v>
      </c>
      <c r="G972" s="50">
        <f t="shared" si="255"/>
        <v>37632</v>
      </c>
      <c r="H972" s="50">
        <f t="shared" si="256"/>
        <v>0</v>
      </c>
      <c r="I972" s="51">
        <f t="shared" si="257"/>
        <v>0</v>
      </c>
      <c r="J972" s="51">
        <f t="shared" si="258"/>
        <v>100</v>
      </c>
      <c r="K972" s="51">
        <f t="shared" si="259"/>
        <v>21.237260014221381</v>
      </c>
    </row>
    <row r="973" spans="1:11">
      <c r="A973" s="48" t="s">
        <v>27</v>
      </c>
      <c r="B973" s="49" t="s">
        <v>28</v>
      </c>
      <c r="C973" s="50">
        <v>0</v>
      </c>
      <c r="D973" s="50">
        <v>177198</v>
      </c>
      <c r="E973" s="50">
        <v>37632</v>
      </c>
      <c r="F973" s="50">
        <v>37632</v>
      </c>
      <c r="G973" s="50">
        <f t="shared" si="255"/>
        <v>37632</v>
      </c>
      <c r="H973" s="50">
        <f t="shared" si="256"/>
        <v>0</v>
      </c>
      <c r="I973" s="51">
        <f t="shared" si="257"/>
        <v>0</v>
      </c>
      <c r="J973" s="51">
        <f t="shared" si="258"/>
        <v>100</v>
      </c>
      <c r="K973" s="51">
        <f t="shared" si="259"/>
        <v>21.237260014221381</v>
      </c>
    </row>
    <row r="974" spans="1:11">
      <c r="A974" s="54" t="s">
        <v>29</v>
      </c>
      <c r="B974" s="49" t="s">
        <v>30</v>
      </c>
      <c r="C974" s="50">
        <v>0</v>
      </c>
      <c r="D974" s="50">
        <v>177198</v>
      </c>
      <c r="E974" s="50">
        <v>37632</v>
      </c>
      <c r="F974" s="50">
        <v>37632</v>
      </c>
      <c r="G974" s="50">
        <f t="shared" si="255"/>
        <v>37632</v>
      </c>
      <c r="H974" s="50">
        <f t="shared" si="256"/>
        <v>0</v>
      </c>
      <c r="I974" s="51">
        <f t="shared" si="257"/>
        <v>0</v>
      </c>
      <c r="J974" s="51">
        <f t="shared" si="258"/>
        <v>100</v>
      </c>
      <c r="K974" s="51">
        <f t="shared" si="259"/>
        <v>21.237260014221381</v>
      </c>
    </row>
    <row r="975" spans="1:11">
      <c r="A975" s="55" t="s">
        <v>39</v>
      </c>
      <c r="B975" s="49" t="s">
        <v>40</v>
      </c>
      <c r="C975" s="50">
        <v>0</v>
      </c>
      <c r="D975" s="50">
        <v>177198</v>
      </c>
      <c r="E975" s="50">
        <v>37632</v>
      </c>
      <c r="F975" s="50">
        <v>37632</v>
      </c>
      <c r="G975" s="50">
        <f t="shared" si="255"/>
        <v>37632</v>
      </c>
      <c r="H975" s="50">
        <f t="shared" si="256"/>
        <v>0</v>
      </c>
      <c r="I975" s="51">
        <f t="shared" si="257"/>
        <v>0</v>
      </c>
      <c r="J975" s="51">
        <f t="shared" si="258"/>
        <v>100</v>
      </c>
      <c r="K975" s="51">
        <f t="shared" si="259"/>
        <v>21.237260014221381</v>
      </c>
    </row>
    <row r="976" spans="1:11">
      <c r="A976" s="56" t="s">
        <v>41</v>
      </c>
      <c r="B976" s="49" t="s">
        <v>42</v>
      </c>
      <c r="C976" s="50">
        <v>0</v>
      </c>
      <c r="D976" s="50">
        <v>177198</v>
      </c>
      <c r="E976" s="50">
        <v>37632</v>
      </c>
      <c r="F976" s="50">
        <v>37632</v>
      </c>
      <c r="G976" s="50">
        <f t="shared" si="255"/>
        <v>37632</v>
      </c>
      <c r="H976" s="50">
        <f t="shared" si="256"/>
        <v>0</v>
      </c>
      <c r="I976" s="51">
        <f t="shared" si="257"/>
        <v>0</v>
      </c>
      <c r="J976" s="51">
        <f t="shared" si="258"/>
        <v>100</v>
      </c>
      <c r="K976" s="51">
        <f t="shared" si="259"/>
        <v>21.237260014221381</v>
      </c>
    </row>
    <row r="977" spans="1:11" ht="26.4">
      <c r="A977" s="59" t="s">
        <v>115</v>
      </c>
      <c r="B977" s="60" t="s">
        <v>116</v>
      </c>
      <c r="C977" s="61"/>
      <c r="D977" s="61"/>
      <c r="E977" s="61"/>
      <c r="F977" s="61"/>
      <c r="G977" s="61"/>
      <c r="H977" s="61"/>
      <c r="I977" s="62"/>
      <c r="J977" s="62"/>
      <c r="K977" s="62"/>
    </row>
    <row r="978" spans="1:11">
      <c r="A978" s="48" t="s">
        <v>19</v>
      </c>
      <c r="B978" s="49" t="s">
        <v>20</v>
      </c>
      <c r="C978" s="50">
        <v>5571441</v>
      </c>
      <c r="D978" s="50">
        <v>6406328</v>
      </c>
      <c r="E978" s="50">
        <v>2421549</v>
      </c>
      <c r="F978" s="50">
        <v>6302854.5700000003</v>
      </c>
      <c r="G978" s="50">
        <f t="shared" ref="G978:G1006" si="260">F978-C978</f>
        <v>731413.5700000003</v>
      </c>
      <c r="H978" s="50">
        <f t="shared" ref="H978:H1006" si="261">E978-F978</f>
        <v>-3881305.5700000003</v>
      </c>
      <c r="I978" s="51">
        <f t="shared" ref="I978:I1006" si="262">IF(ISERROR(F978/C978),0,F978/C978*100-100)</f>
        <v>13.127906586464803</v>
      </c>
      <c r="J978" s="51">
        <f t="shared" ref="J978:J1006" si="263">IF(ISERROR(F978/E978),0,F978/E978*100)</f>
        <v>260.28193400174848</v>
      </c>
      <c r="K978" s="51">
        <f t="shared" ref="K978:K1006" si="264">IF(ISERROR(F978/D978),0,F978/D978*100)</f>
        <v>98.38482466086657</v>
      </c>
    </row>
    <row r="979" spans="1:11">
      <c r="A979" s="54" t="s">
        <v>81</v>
      </c>
      <c r="B979" s="49" t="s">
        <v>82</v>
      </c>
      <c r="C979" s="50">
        <v>0</v>
      </c>
      <c r="D979" s="50">
        <v>670168</v>
      </c>
      <c r="E979" s="50">
        <v>0</v>
      </c>
      <c r="F979" s="50">
        <v>620967.56999999995</v>
      </c>
      <c r="G979" s="50">
        <f t="shared" si="260"/>
        <v>620967.56999999995</v>
      </c>
      <c r="H979" s="50">
        <f t="shared" si="261"/>
        <v>-620967.56999999995</v>
      </c>
      <c r="I979" s="51">
        <f t="shared" si="262"/>
        <v>0</v>
      </c>
      <c r="J979" s="51">
        <f t="shared" si="263"/>
        <v>0</v>
      </c>
      <c r="K979" s="51">
        <f t="shared" si="264"/>
        <v>92.658493094268891</v>
      </c>
    </row>
    <row r="980" spans="1:11">
      <c r="A980" s="54" t="s">
        <v>83</v>
      </c>
      <c r="B980" s="49" t="s">
        <v>84</v>
      </c>
      <c r="C980" s="50">
        <v>80300</v>
      </c>
      <c r="D980" s="50">
        <v>124578</v>
      </c>
      <c r="E980" s="50">
        <v>82172</v>
      </c>
      <c r="F980" s="50">
        <v>70305</v>
      </c>
      <c r="G980" s="50">
        <f t="shared" si="260"/>
        <v>-9995</v>
      </c>
      <c r="H980" s="50">
        <f t="shared" si="261"/>
        <v>11867</v>
      </c>
      <c r="I980" s="51">
        <f t="shared" si="262"/>
        <v>-12.447073474470741</v>
      </c>
      <c r="J980" s="51">
        <f t="shared" si="263"/>
        <v>85.558341040743798</v>
      </c>
      <c r="K980" s="51">
        <f t="shared" si="264"/>
        <v>56.43452294947744</v>
      </c>
    </row>
    <row r="981" spans="1:11">
      <c r="A981" s="55" t="s">
        <v>85</v>
      </c>
      <c r="B981" s="49" t="s">
        <v>86</v>
      </c>
      <c r="C981" s="50">
        <v>80300</v>
      </c>
      <c r="D981" s="50">
        <v>124578</v>
      </c>
      <c r="E981" s="50">
        <v>82172</v>
      </c>
      <c r="F981" s="50">
        <v>70305</v>
      </c>
      <c r="G981" s="50">
        <f t="shared" si="260"/>
        <v>-9995</v>
      </c>
      <c r="H981" s="50">
        <f t="shared" si="261"/>
        <v>11867</v>
      </c>
      <c r="I981" s="51">
        <f t="shared" si="262"/>
        <v>-12.447073474470741</v>
      </c>
      <c r="J981" s="51">
        <f t="shared" si="263"/>
        <v>85.558341040743798</v>
      </c>
      <c r="K981" s="51">
        <f t="shared" si="264"/>
        <v>56.43452294947744</v>
      </c>
    </row>
    <row r="982" spans="1:11">
      <c r="A982" s="56" t="s">
        <v>87</v>
      </c>
      <c r="B982" s="49" t="s">
        <v>88</v>
      </c>
      <c r="C982" s="50">
        <v>80300</v>
      </c>
      <c r="D982" s="50">
        <v>124578</v>
      </c>
      <c r="E982" s="50">
        <v>82172</v>
      </c>
      <c r="F982" s="50">
        <v>70305</v>
      </c>
      <c r="G982" s="50">
        <f t="shared" si="260"/>
        <v>-9995</v>
      </c>
      <c r="H982" s="50">
        <f t="shared" si="261"/>
        <v>11867</v>
      </c>
      <c r="I982" s="51">
        <f t="shared" si="262"/>
        <v>-12.447073474470741</v>
      </c>
      <c r="J982" s="51">
        <f t="shared" si="263"/>
        <v>85.558341040743798</v>
      </c>
      <c r="K982" s="51">
        <f t="shared" si="264"/>
        <v>56.43452294947744</v>
      </c>
    </row>
    <row r="983" spans="1:11" ht="26.4">
      <c r="A983" s="57" t="s">
        <v>89</v>
      </c>
      <c r="B983" s="49" t="s">
        <v>90</v>
      </c>
      <c r="C983" s="50">
        <v>80300</v>
      </c>
      <c r="D983" s="50">
        <v>124578</v>
      </c>
      <c r="E983" s="50">
        <v>82172</v>
      </c>
      <c r="F983" s="50">
        <v>70305</v>
      </c>
      <c r="G983" s="50">
        <f t="shared" si="260"/>
        <v>-9995</v>
      </c>
      <c r="H983" s="50">
        <f t="shared" si="261"/>
        <v>11867</v>
      </c>
      <c r="I983" s="51">
        <f t="shared" si="262"/>
        <v>-12.447073474470741</v>
      </c>
      <c r="J983" s="51">
        <f t="shared" si="263"/>
        <v>85.558341040743798</v>
      </c>
      <c r="K983" s="51">
        <f t="shared" si="264"/>
        <v>56.43452294947744</v>
      </c>
    </row>
    <row r="984" spans="1:11" ht="26.4">
      <c r="A984" s="58" t="s">
        <v>93</v>
      </c>
      <c r="B984" s="49" t="s">
        <v>94</v>
      </c>
      <c r="C984" s="50">
        <v>80300</v>
      </c>
      <c r="D984" s="50">
        <v>124578</v>
      </c>
      <c r="E984" s="50">
        <v>82172</v>
      </c>
      <c r="F984" s="50">
        <v>70305</v>
      </c>
      <c r="G984" s="50">
        <f t="shared" si="260"/>
        <v>-9995</v>
      </c>
      <c r="H984" s="50">
        <f t="shared" si="261"/>
        <v>11867</v>
      </c>
      <c r="I984" s="51">
        <f t="shared" si="262"/>
        <v>-12.447073474470741</v>
      </c>
      <c r="J984" s="51">
        <f t="shared" si="263"/>
        <v>85.558341040743798</v>
      </c>
      <c r="K984" s="51">
        <f t="shared" si="264"/>
        <v>56.43452294947744</v>
      </c>
    </row>
    <row r="985" spans="1:11">
      <c r="A985" s="54" t="s">
        <v>23</v>
      </c>
      <c r="B985" s="49" t="s">
        <v>24</v>
      </c>
      <c r="C985" s="50">
        <v>5491141</v>
      </c>
      <c r="D985" s="50">
        <v>5611582</v>
      </c>
      <c r="E985" s="50">
        <v>2339377</v>
      </c>
      <c r="F985" s="50">
        <v>5611582</v>
      </c>
      <c r="G985" s="50">
        <f t="shared" si="260"/>
        <v>120441</v>
      </c>
      <c r="H985" s="50">
        <f t="shared" si="261"/>
        <v>-3272205</v>
      </c>
      <c r="I985" s="51">
        <f t="shared" si="262"/>
        <v>2.1933692833602265</v>
      </c>
      <c r="J985" s="51">
        <f t="shared" si="263"/>
        <v>239.8750607533544</v>
      </c>
      <c r="K985" s="51">
        <f t="shared" si="264"/>
        <v>100</v>
      </c>
    </row>
    <row r="986" spans="1:11" ht="26.4">
      <c r="A986" s="55" t="s">
        <v>25</v>
      </c>
      <c r="B986" s="49" t="s">
        <v>26</v>
      </c>
      <c r="C986" s="50">
        <v>5491141</v>
      </c>
      <c r="D986" s="50">
        <v>5611582</v>
      </c>
      <c r="E986" s="50">
        <v>2339377</v>
      </c>
      <c r="F986" s="50">
        <v>5611582</v>
      </c>
      <c r="G986" s="50">
        <f t="shared" si="260"/>
        <v>120441</v>
      </c>
      <c r="H986" s="50">
        <f t="shared" si="261"/>
        <v>-3272205</v>
      </c>
      <c r="I986" s="51">
        <f t="shared" si="262"/>
        <v>2.1933692833602265</v>
      </c>
      <c r="J986" s="51">
        <f t="shared" si="263"/>
        <v>239.8750607533544</v>
      </c>
      <c r="K986" s="51">
        <f t="shared" si="264"/>
        <v>100</v>
      </c>
    </row>
    <row r="987" spans="1:11">
      <c r="A987" s="48" t="s">
        <v>27</v>
      </c>
      <c r="B987" s="49" t="s">
        <v>28</v>
      </c>
      <c r="C987" s="50">
        <v>2294736.23</v>
      </c>
      <c r="D987" s="50">
        <v>6490258</v>
      </c>
      <c r="E987" s="50">
        <v>2421549</v>
      </c>
      <c r="F987" s="50">
        <v>2716645.67</v>
      </c>
      <c r="G987" s="50">
        <f t="shared" si="260"/>
        <v>421909.43999999994</v>
      </c>
      <c r="H987" s="50">
        <f t="shared" si="261"/>
        <v>-295096.66999999993</v>
      </c>
      <c r="I987" s="51">
        <f t="shared" si="262"/>
        <v>18.385966739192511</v>
      </c>
      <c r="J987" s="51">
        <f t="shared" si="263"/>
        <v>112.18627704828603</v>
      </c>
      <c r="K987" s="51">
        <f t="shared" si="264"/>
        <v>41.857283177340562</v>
      </c>
    </row>
    <row r="988" spans="1:11">
      <c r="A988" s="54" t="s">
        <v>29</v>
      </c>
      <c r="B988" s="49" t="s">
        <v>30</v>
      </c>
      <c r="C988" s="50">
        <v>2294736.23</v>
      </c>
      <c r="D988" s="50">
        <v>6390258</v>
      </c>
      <c r="E988" s="50">
        <v>2421549</v>
      </c>
      <c r="F988" s="50">
        <v>2716285.67</v>
      </c>
      <c r="G988" s="50">
        <f t="shared" si="260"/>
        <v>421549.43999999994</v>
      </c>
      <c r="H988" s="50">
        <f t="shared" si="261"/>
        <v>-294736.66999999993</v>
      </c>
      <c r="I988" s="51">
        <f t="shared" si="262"/>
        <v>18.370278661613312</v>
      </c>
      <c r="J988" s="51">
        <f t="shared" si="263"/>
        <v>112.17141053102786</v>
      </c>
      <c r="K988" s="51">
        <f t="shared" si="264"/>
        <v>42.506666710483366</v>
      </c>
    </row>
    <row r="989" spans="1:11">
      <c r="A989" s="55" t="s">
        <v>31</v>
      </c>
      <c r="B989" s="49" t="s">
        <v>32</v>
      </c>
      <c r="C989" s="50">
        <v>871889.23</v>
      </c>
      <c r="D989" s="50">
        <v>3366750</v>
      </c>
      <c r="E989" s="50">
        <v>1013727</v>
      </c>
      <c r="F989" s="50">
        <v>1070536.67</v>
      </c>
      <c r="G989" s="50">
        <f t="shared" si="260"/>
        <v>198647.43999999994</v>
      </c>
      <c r="H989" s="50">
        <f t="shared" si="261"/>
        <v>-56809.669999999925</v>
      </c>
      <c r="I989" s="51">
        <f t="shared" si="262"/>
        <v>22.783563916714499</v>
      </c>
      <c r="J989" s="51">
        <f t="shared" si="263"/>
        <v>105.60404033827646</v>
      </c>
      <c r="K989" s="51">
        <f t="shared" si="264"/>
        <v>31.797331848221578</v>
      </c>
    </row>
    <row r="990" spans="1:11">
      <c r="A990" s="56" t="s">
        <v>33</v>
      </c>
      <c r="B990" s="49" t="s">
        <v>34</v>
      </c>
      <c r="C990" s="50">
        <v>72537.94</v>
      </c>
      <c r="D990" s="50">
        <v>846650</v>
      </c>
      <c r="E990" s="50">
        <v>133050</v>
      </c>
      <c r="F990" s="50">
        <v>175423.39</v>
      </c>
      <c r="G990" s="50">
        <f t="shared" si="260"/>
        <v>102885.45000000001</v>
      </c>
      <c r="H990" s="50">
        <f t="shared" si="261"/>
        <v>-42373.390000000014</v>
      </c>
      <c r="I990" s="51">
        <f t="shared" si="262"/>
        <v>141.83674088346044</v>
      </c>
      <c r="J990" s="51">
        <f t="shared" si="263"/>
        <v>131.84771890266816</v>
      </c>
      <c r="K990" s="51">
        <f t="shared" si="264"/>
        <v>20.719705899722438</v>
      </c>
    </row>
    <row r="991" spans="1:11">
      <c r="A991" s="56" t="s">
        <v>35</v>
      </c>
      <c r="B991" s="49" t="s">
        <v>36</v>
      </c>
      <c r="C991" s="50">
        <v>799351.29</v>
      </c>
      <c r="D991" s="50">
        <v>2520100</v>
      </c>
      <c r="E991" s="50">
        <v>880677</v>
      </c>
      <c r="F991" s="50">
        <v>895113.28</v>
      </c>
      <c r="G991" s="50">
        <f t="shared" si="260"/>
        <v>95761.989999999991</v>
      </c>
      <c r="H991" s="50">
        <f t="shared" si="261"/>
        <v>-14436.280000000028</v>
      </c>
      <c r="I991" s="51">
        <f t="shared" si="262"/>
        <v>11.979963152370715</v>
      </c>
      <c r="J991" s="51">
        <f t="shared" si="263"/>
        <v>101.63922527782603</v>
      </c>
      <c r="K991" s="51">
        <f t="shared" si="264"/>
        <v>35.518958771477323</v>
      </c>
    </row>
    <row r="992" spans="1:11">
      <c r="A992" s="57" t="s">
        <v>37</v>
      </c>
      <c r="B992" s="49" t="s">
        <v>38</v>
      </c>
      <c r="C992" s="50">
        <v>0</v>
      </c>
      <c r="D992" s="50">
        <v>0</v>
      </c>
      <c r="E992" s="50">
        <v>0</v>
      </c>
      <c r="F992" s="50">
        <v>2137</v>
      </c>
      <c r="G992" s="50">
        <f t="shared" si="260"/>
        <v>2137</v>
      </c>
      <c r="H992" s="50">
        <f t="shared" si="261"/>
        <v>-2137</v>
      </c>
      <c r="I992" s="51">
        <f t="shared" si="262"/>
        <v>0</v>
      </c>
      <c r="J992" s="51">
        <f t="shared" si="263"/>
        <v>0</v>
      </c>
      <c r="K992" s="51">
        <f t="shared" si="264"/>
        <v>0</v>
      </c>
    </row>
    <row r="993" spans="1:11">
      <c r="A993" s="55" t="s">
        <v>39</v>
      </c>
      <c r="B993" s="49" t="s">
        <v>40</v>
      </c>
      <c r="C993" s="50">
        <v>335025</v>
      </c>
      <c r="D993" s="50">
        <v>509340</v>
      </c>
      <c r="E993" s="50">
        <v>320000</v>
      </c>
      <c r="F993" s="50">
        <v>244570</v>
      </c>
      <c r="G993" s="50">
        <f t="shared" si="260"/>
        <v>-90455</v>
      </c>
      <c r="H993" s="50">
        <f t="shared" si="261"/>
        <v>75430</v>
      </c>
      <c r="I993" s="51">
        <f t="shared" si="262"/>
        <v>-26.999477650921577</v>
      </c>
      <c r="J993" s="51">
        <f t="shared" si="263"/>
        <v>76.428125000000009</v>
      </c>
      <c r="K993" s="51">
        <f t="shared" si="264"/>
        <v>48.017041661758356</v>
      </c>
    </row>
    <row r="994" spans="1:11">
      <c r="A994" s="56" t="s">
        <v>41</v>
      </c>
      <c r="B994" s="49" t="s">
        <v>42</v>
      </c>
      <c r="C994" s="50">
        <v>335025</v>
      </c>
      <c r="D994" s="50">
        <v>509340</v>
      </c>
      <c r="E994" s="50">
        <v>320000</v>
      </c>
      <c r="F994" s="50">
        <v>244570</v>
      </c>
      <c r="G994" s="50">
        <f t="shared" si="260"/>
        <v>-90455</v>
      </c>
      <c r="H994" s="50">
        <f t="shared" si="261"/>
        <v>75430</v>
      </c>
      <c r="I994" s="51">
        <f t="shared" si="262"/>
        <v>-26.999477650921577</v>
      </c>
      <c r="J994" s="51">
        <f t="shared" si="263"/>
        <v>76.428125000000009</v>
      </c>
      <c r="K994" s="51">
        <f t="shared" si="264"/>
        <v>48.017041661758356</v>
      </c>
    </row>
    <row r="995" spans="1:11" ht="26.4">
      <c r="A995" s="55" t="s">
        <v>45</v>
      </c>
      <c r="B995" s="49" t="s">
        <v>46</v>
      </c>
      <c r="C995" s="50">
        <v>1087822</v>
      </c>
      <c r="D995" s="50">
        <v>2514168</v>
      </c>
      <c r="E995" s="50">
        <v>1087822</v>
      </c>
      <c r="F995" s="50">
        <v>1401179</v>
      </c>
      <c r="G995" s="50">
        <f t="shared" si="260"/>
        <v>313357</v>
      </c>
      <c r="H995" s="50">
        <f t="shared" si="261"/>
        <v>-313357</v>
      </c>
      <c r="I995" s="51">
        <f t="shared" si="262"/>
        <v>28.805907584145217</v>
      </c>
      <c r="J995" s="51">
        <f t="shared" si="263"/>
        <v>128.80590758414522</v>
      </c>
      <c r="K995" s="51">
        <f t="shared" si="264"/>
        <v>55.731319466320471</v>
      </c>
    </row>
    <row r="996" spans="1:11">
      <c r="A996" s="56" t="s">
        <v>47</v>
      </c>
      <c r="B996" s="49" t="s">
        <v>48</v>
      </c>
      <c r="C996" s="50">
        <v>0</v>
      </c>
      <c r="D996" s="50">
        <v>18167</v>
      </c>
      <c r="E996" s="50">
        <v>0</v>
      </c>
      <c r="F996" s="50">
        <v>11920</v>
      </c>
      <c r="G996" s="50">
        <f t="shared" si="260"/>
        <v>11920</v>
      </c>
      <c r="H996" s="50">
        <f t="shared" si="261"/>
        <v>-11920</v>
      </c>
      <c r="I996" s="51">
        <f t="shared" si="262"/>
        <v>0</v>
      </c>
      <c r="J996" s="51">
        <f t="shared" si="263"/>
        <v>0</v>
      </c>
      <c r="K996" s="51">
        <f t="shared" si="264"/>
        <v>65.613474982110418</v>
      </c>
    </row>
    <row r="997" spans="1:11" ht="26.4">
      <c r="A997" s="57" t="s">
        <v>49</v>
      </c>
      <c r="B997" s="49" t="s">
        <v>50</v>
      </c>
      <c r="C997" s="50">
        <v>0</v>
      </c>
      <c r="D997" s="50">
        <v>18167</v>
      </c>
      <c r="E997" s="50">
        <v>0</v>
      </c>
      <c r="F997" s="50">
        <v>11920</v>
      </c>
      <c r="G997" s="50">
        <f t="shared" si="260"/>
        <v>11920</v>
      </c>
      <c r="H997" s="50">
        <f t="shared" si="261"/>
        <v>-11920</v>
      </c>
      <c r="I997" s="51">
        <f t="shared" si="262"/>
        <v>0</v>
      </c>
      <c r="J997" s="51">
        <f t="shared" si="263"/>
        <v>0</v>
      </c>
      <c r="K997" s="51">
        <f t="shared" si="264"/>
        <v>65.613474982110418</v>
      </c>
    </row>
    <row r="998" spans="1:11" ht="26.4">
      <c r="A998" s="58" t="s">
        <v>95</v>
      </c>
      <c r="B998" s="49" t="s">
        <v>96</v>
      </c>
      <c r="C998" s="50">
        <v>0</v>
      </c>
      <c r="D998" s="50">
        <v>18167</v>
      </c>
      <c r="E998" s="50">
        <v>0</v>
      </c>
      <c r="F998" s="50">
        <v>11920</v>
      </c>
      <c r="G998" s="50">
        <f t="shared" si="260"/>
        <v>11920</v>
      </c>
      <c r="H998" s="50">
        <f t="shared" si="261"/>
        <v>-11920</v>
      </c>
      <c r="I998" s="51">
        <f t="shared" si="262"/>
        <v>0</v>
      </c>
      <c r="J998" s="51">
        <f t="shared" si="263"/>
        <v>0</v>
      </c>
      <c r="K998" s="51">
        <f t="shared" si="264"/>
        <v>65.613474982110418</v>
      </c>
    </row>
    <row r="999" spans="1:11" ht="52.8">
      <c r="A999" s="56" t="s">
        <v>153</v>
      </c>
      <c r="B999" s="49" t="s">
        <v>154</v>
      </c>
      <c r="C999" s="50">
        <v>1087822</v>
      </c>
      <c r="D999" s="50">
        <v>2496001</v>
      </c>
      <c r="E999" s="50">
        <v>1087822</v>
      </c>
      <c r="F999" s="50">
        <v>1389259</v>
      </c>
      <c r="G999" s="50">
        <f t="shared" si="260"/>
        <v>301437</v>
      </c>
      <c r="H999" s="50">
        <f t="shared" si="261"/>
        <v>-301437</v>
      </c>
      <c r="I999" s="51">
        <f t="shared" si="262"/>
        <v>27.710140078064256</v>
      </c>
      <c r="J999" s="51">
        <f t="shared" si="263"/>
        <v>127.71014007806426</v>
      </c>
      <c r="K999" s="51">
        <f t="shared" si="264"/>
        <v>55.659392764666357</v>
      </c>
    </row>
    <row r="1000" spans="1:11" ht="66">
      <c r="A1000" s="57" t="s">
        <v>243</v>
      </c>
      <c r="B1000" s="49" t="s">
        <v>244</v>
      </c>
      <c r="C1000" s="50">
        <v>1087822</v>
      </c>
      <c r="D1000" s="50">
        <v>2496001</v>
      </c>
      <c r="E1000" s="50">
        <v>1087822</v>
      </c>
      <c r="F1000" s="50">
        <v>1389259</v>
      </c>
      <c r="G1000" s="50">
        <f t="shared" si="260"/>
        <v>301437</v>
      </c>
      <c r="H1000" s="50">
        <f t="shared" si="261"/>
        <v>-301437</v>
      </c>
      <c r="I1000" s="51">
        <f t="shared" si="262"/>
        <v>27.710140078064256</v>
      </c>
      <c r="J1000" s="51">
        <f t="shared" si="263"/>
        <v>127.71014007806426</v>
      </c>
      <c r="K1000" s="51">
        <f t="shared" si="264"/>
        <v>55.659392764666357</v>
      </c>
    </row>
    <row r="1001" spans="1:11">
      <c r="A1001" s="54" t="s">
        <v>53</v>
      </c>
      <c r="B1001" s="49" t="s">
        <v>54</v>
      </c>
      <c r="C1001" s="50">
        <v>0</v>
      </c>
      <c r="D1001" s="50">
        <v>100000</v>
      </c>
      <c r="E1001" s="50">
        <v>0</v>
      </c>
      <c r="F1001" s="50">
        <v>360</v>
      </c>
      <c r="G1001" s="50">
        <f t="shared" si="260"/>
        <v>360</v>
      </c>
      <c r="H1001" s="50">
        <f t="shared" si="261"/>
        <v>-360</v>
      </c>
      <c r="I1001" s="51">
        <f t="shared" si="262"/>
        <v>0</v>
      </c>
      <c r="J1001" s="51">
        <f t="shared" si="263"/>
        <v>0</v>
      </c>
      <c r="K1001" s="51">
        <f t="shared" si="264"/>
        <v>0.36</v>
      </c>
    </row>
    <row r="1002" spans="1:11">
      <c r="A1002" s="55" t="s">
        <v>55</v>
      </c>
      <c r="B1002" s="49" t="s">
        <v>56</v>
      </c>
      <c r="C1002" s="50">
        <v>0</v>
      </c>
      <c r="D1002" s="50">
        <v>100000</v>
      </c>
      <c r="E1002" s="50">
        <v>0</v>
      </c>
      <c r="F1002" s="50">
        <v>360</v>
      </c>
      <c r="G1002" s="50">
        <f t="shared" si="260"/>
        <v>360</v>
      </c>
      <c r="H1002" s="50">
        <f t="shared" si="261"/>
        <v>-360</v>
      </c>
      <c r="I1002" s="51">
        <f t="shared" si="262"/>
        <v>0</v>
      </c>
      <c r="J1002" s="51">
        <f t="shared" si="263"/>
        <v>0</v>
      </c>
      <c r="K1002" s="51">
        <f t="shared" si="264"/>
        <v>0.36</v>
      </c>
    </row>
    <row r="1003" spans="1:11">
      <c r="A1003" s="48"/>
      <c r="B1003" s="49" t="s">
        <v>57</v>
      </c>
      <c r="C1003" s="50">
        <v>3276704.77</v>
      </c>
      <c r="D1003" s="50">
        <v>-83930</v>
      </c>
      <c r="E1003" s="50">
        <v>0</v>
      </c>
      <c r="F1003" s="50">
        <v>3586208.9</v>
      </c>
      <c r="G1003" s="50">
        <f t="shared" si="260"/>
        <v>309504.12999999989</v>
      </c>
      <c r="H1003" s="50">
        <f t="shared" si="261"/>
        <v>-3586208.9</v>
      </c>
      <c r="I1003" s="51">
        <f t="shared" si="262"/>
        <v>9.4455909740077004</v>
      </c>
      <c r="J1003" s="51">
        <f t="shared" si="263"/>
        <v>0</v>
      </c>
      <c r="K1003" s="51">
        <f t="shared" si="264"/>
        <v>-4272.8570237102349</v>
      </c>
    </row>
    <row r="1004" spans="1:11">
      <c r="A1004" s="48" t="s">
        <v>58</v>
      </c>
      <c r="B1004" s="49" t="s">
        <v>59</v>
      </c>
      <c r="C1004" s="50">
        <v>-3276704.77</v>
      </c>
      <c r="D1004" s="50">
        <v>83930</v>
      </c>
      <c r="E1004" s="50">
        <v>0</v>
      </c>
      <c r="F1004" s="50">
        <v>-3586208.9</v>
      </c>
      <c r="G1004" s="50">
        <f t="shared" si="260"/>
        <v>-309504.12999999989</v>
      </c>
      <c r="H1004" s="50">
        <f t="shared" si="261"/>
        <v>3586208.9</v>
      </c>
      <c r="I1004" s="51">
        <f t="shared" si="262"/>
        <v>9.4455909740077004</v>
      </c>
      <c r="J1004" s="51">
        <f t="shared" si="263"/>
        <v>0</v>
      </c>
      <c r="K1004" s="51">
        <f t="shared" si="264"/>
        <v>-4272.8570237102349</v>
      </c>
    </row>
    <row r="1005" spans="1:11">
      <c r="A1005" s="54" t="s">
        <v>60</v>
      </c>
      <c r="B1005" s="49" t="s">
        <v>61</v>
      </c>
      <c r="C1005" s="50">
        <v>-3276704.77</v>
      </c>
      <c r="D1005" s="50">
        <v>83930</v>
      </c>
      <c r="E1005" s="50">
        <v>0</v>
      </c>
      <c r="F1005" s="50">
        <v>-3586208.9</v>
      </c>
      <c r="G1005" s="50">
        <f t="shared" si="260"/>
        <v>-309504.12999999989</v>
      </c>
      <c r="H1005" s="50">
        <f t="shared" si="261"/>
        <v>3586208.9</v>
      </c>
      <c r="I1005" s="51">
        <f t="shared" si="262"/>
        <v>9.4455909740077004</v>
      </c>
      <c r="J1005" s="51">
        <f t="shared" si="263"/>
        <v>0</v>
      </c>
      <c r="K1005" s="51">
        <f t="shared" si="264"/>
        <v>-4272.8570237102349</v>
      </c>
    </row>
    <row r="1006" spans="1:11" ht="26.4">
      <c r="A1006" s="55" t="s">
        <v>97</v>
      </c>
      <c r="B1006" s="49" t="s">
        <v>98</v>
      </c>
      <c r="C1006" s="50">
        <v>0</v>
      </c>
      <c r="D1006" s="50">
        <v>83930</v>
      </c>
      <c r="E1006" s="50">
        <v>0</v>
      </c>
      <c r="F1006" s="50">
        <v>-83929.31</v>
      </c>
      <c r="G1006" s="50">
        <f t="shared" si="260"/>
        <v>-83929.31</v>
      </c>
      <c r="H1006" s="50">
        <f t="shared" si="261"/>
        <v>83929.31</v>
      </c>
      <c r="I1006" s="51">
        <f t="shared" si="262"/>
        <v>0</v>
      </c>
      <c r="J1006" s="51">
        <f t="shared" si="263"/>
        <v>0</v>
      </c>
      <c r="K1006" s="51">
        <f t="shared" si="264"/>
        <v>-99.99917788633384</v>
      </c>
    </row>
    <row r="1007" spans="1:11" ht="26.4">
      <c r="A1007" s="63" t="s">
        <v>236</v>
      </c>
      <c r="B1007" s="60" t="s">
        <v>365</v>
      </c>
      <c r="C1007" s="61"/>
      <c r="D1007" s="61"/>
      <c r="E1007" s="61"/>
      <c r="F1007" s="61"/>
      <c r="G1007" s="61"/>
      <c r="H1007" s="61"/>
      <c r="I1007" s="62"/>
      <c r="J1007" s="62"/>
      <c r="K1007" s="62"/>
    </row>
    <row r="1008" spans="1:11">
      <c r="A1008" s="48" t="s">
        <v>19</v>
      </c>
      <c r="B1008" s="49" t="s">
        <v>20</v>
      </c>
      <c r="C1008" s="50">
        <v>5491141</v>
      </c>
      <c r="D1008" s="50">
        <v>6281750</v>
      </c>
      <c r="E1008" s="50">
        <v>2339377</v>
      </c>
      <c r="F1008" s="50">
        <v>6232549.5700000003</v>
      </c>
      <c r="G1008" s="50">
        <f t="shared" ref="G1008:G1031" si="265">F1008-C1008</f>
        <v>741408.5700000003</v>
      </c>
      <c r="H1008" s="50">
        <f t="shared" ref="H1008:H1031" si="266">E1008-F1008</f>
        <v>-3893172.5700000003</v>
      </c>
      <c r="I1008" s="51">
        <f t="shared" ref="I1008:I1031" si="267">IF(ISERROR(F1008/C1008),0,F1008/C1008*100-100)</f>
        <v>13.501903702709512</v>
      </c>
      <c r="J1008" s="51">
        <f t="shared" ref="J1008:J1031" si="268">IF(ISERROR(F1008/E1008),0,F1008/E1008*100)</f>
        <v>266.41920348879211</v>
      </c>
      <c r="K1008" s="51">
        <f t="shared" ref="K1008:K1031" si="269">IF(ISERROR(F1008/D1008),0,F1008/D1008*100)</f>
        <v>99.216771918653251</v>
      </c>
    </row>
    <row r="1009" spans="1:11">
      <c r="A1009" s="54" t="s">
        <v>81</v>
      </c>
      <c r="B1009" s="49" t="s">
        <v>82</v>
      </c>
      <c r="C1009" s="50">
        <v>0</v>
      </c>
      <c r="D1009" s="50">
        <v>670168</v>
      </c>
      <c r="E1009" s="50">
        <v>0</v>
      </c>
      <c r="F1009" s="50">
        <v>620967.56999999995</v>
      </c>
      <c r="G1009" s="50">
        <f t="shared" si="265"/>
        <v>620967.56999999995</v>
      </c>
      <c r="H1009" s="50">
        <f t="shared" si="266"/>
        <v>-620967.56999999995</v>
      </c>
      <c r="I1009" s="51">
        <f t="shared" si="267"/>
        <v>0</v>
      </c>
      <c r="J1009" s="51">
        <f t="shared" si="268"/>
        <v>0</v>
      </c>
      <c r="K1009" s="51">
        <f t="shared" si="269"/>
        <v>92.658493094268891</v>
      </c>
    </row>
    <row r="1010" spans="1:11">
      <c r="A1010" s="54" t="s">
        <v>23</v>
      </c>
      <c r="B1010" s="49" t="s">
        <v>24</v>
      </c>
      <c r="C1010" s="50">
        <v>5491141</v>
      </c>
      <c r="D1010" s="50">
        <v>5611582</v>
      </c>
      <c r="E1010" s="50">
        <v>2339377</v>
      </c>
      <c r="F1010" s="50">
        <v>5611582</v>
      </c>
      <c r="G1010" s="50">
        <f t="shared" si="265"/>
        <v>120441</v>
      </c>
      <c r="H1010" s="50">
        <f t="shared" si="266"/>
        <v>-3272205</v>
      </c>
      <c r="I1010" s="51">
        <f t="shared" si="267"/>
        <v>2.1933692833602265</v>
      </c>
      <c r="J1010" s="51">
        <f t="shared" si="268"/>
        <v>239.8750607533544</v>
      </c>
      <c r="K1010" s="51">
        <f t="shared" si="269"/>
        <v>100</v>
      </c>
    </row>
    <row r="1011" spans="1:11" ht="26.4">
      <c r="A1011" s="55" t="s">
        <v>25</v>
      </c>
      <c r="B1011" s="49" t="s">
        <v>26</v>
      </c>
      <c r="C1011" s="50">
        <v>5491141</v>
      </c>
      <c r="D1011" s="50">
        <v>5611582</v>
      </c>
      <c r="E1011" s="50">
        <v>2339377</v>
      </c>
      <c r="F1011" s="50">
        <v>5611582</v>
      </c>
      <c r="G1011" s="50">
        <f t="shared" si="265"/>
        <v>120441</v>
      </c>
      <c r="H1011" s="50">
        <f t="shared" si="266"/>
        <v>-3272205</v>
      </c>
      <c r="I1011" s="51">
        <f t="shared" si="267"/>
        <v>2.1933692833602265</v>
      </c>
      <c r="J1011" s="51">
        <f t="shared" si="268"/>
        <v>239.8750607533544</v>
      </c>
      <c r="K1011" s="51">
        <f t="shared" si="269"/>
        <v>100</v>
      </c>
    </row>
    <row r="1012" spans="1:11">
      <c r="A1012" s="48" t="s">
        <v>27</v>
      </c>
      <c r="B1012" s="49" t="s">
        <v>28</v>
      </c>
      <c r="C1012" s="50">
        <v>2248757</v>
      </c>
      <c r="D1012" s="50">
        <v>6365680</v>
      </c>
      <c r="E1012" s="50">
        <v>2339377</v>
      </c>
      <c r="F1012" s="50">
        <v>2664137.79</v>
      </c>
      <c r="G1012" s="50">
        <f t="shared" si="265"/>
        <v>415380.79000000004</v>
      </c>
      <c r="H1012" s="50">
        <f t="shared" si="266"/>
        <v>-324760.79000000004</v>
      </c>
      <c r="I1012" s="51">
        <f t="shared" si="267"/>
        <v>18.471572962307619</v>
      </c>
      <c r="J1012" s="51">
        <f t="shared" si="268"/>
        <v>113.88236226995478</v>
      </c>
      <c r="K1012" s="51">
        <f t="shared" si="269"/>
        <v>41.851582077641353</v>
      </c>
    </row>
    <row r="1013" spans="1:11">
      <c r="A1013" s="54" t="s">
        <v>29</v>
      </c>
      <c r="B1013" s="49" t="s">
        <v>30</v>
      </c>
      <c r="C1013" s="50">
        <v>2248757</v>
      </c>
      <c r="D1013" s="50">
        <v>6265680</v>
      </c>
      <c r="E1013" s="50">
        <v>2339377</v>
      </c>
      <c r="F1013" s="50">
        <v>2663777.79</v>
      </c>
      <c r="G1013" s="50">
        <f t="shared" si="265"/>
        <v>415020.79000000004</v>
      </c>
      <c r="H1013" s="50">
        <f t="shared" si="266"/>
        <v>-324400.79000000004</v>
      </c>
      <c r="I1013" s="51">
        <f t="shared" si="267"/>
        <v>18.45556411831069</v>
      </c>
      <c r="J1013" s="51">
        <f t="shared" si="268"/>
        <v>113.86697355748987</v>
      </c>
      <c r="K1013" s="51">
        <f t="shared" si="269"/>
        <v>42.513786053548856</v>
      </c>
    </row>
    <row r="1014" spans="1:11">
      <c r="A1014" s="55" t="s">
        <v>31</v>
      </c>
      <c r="B1014" s="49" t="s">
        <v>32</v>
      </c>
      <c r="C1014" s="50">
        <v>825910</v>
      </c>
      <c r="D1014" s="50">
        <v>3242172</v>
      </c>
      <c r="E1014" s="50">
        <v>931555</v>
      </c>
      <c r="F1014" s="50">
        <v>1018028.79</v>
      </c>
      <c r="G1014" s="50">
        <f t="shared" si="265"/>
        <v>192118.79000000004</v>
      </c>
      <c r="H1014" s="50">
        <f t="shared" si="266"/>
        <v>-86473.790000000037</v>
      </c>
      <c r="I1014" s="51">
        <f t="shared" si="267"/>
        <v>23.261467956557013</v>
      </c>
      <c r="J1014" s="51">
        <f t="shared" si="268"/>
        <v>109.28273585563923</v>
      </c>
      <c r="K1014" s="51">
        <f t="shared" si="269"/>
        <v>31.399592310340108</v>
      </c>
    </row>
    <row r="1015" spans="1:11">
      <c r="A1015" s="56" t="s">
        <v>33</v>
      </c>
      <c r="B1015" s="49" t="s">
        <v>34</v>
      </c>
      <c r="C1015" s="50">
        <v>72537.94</v>
      </c>
      <c r="D1015" s="50">
        <v>846650</v>
      </c>
      <c r="E1015" s="50">
        <v>133050</v>
      </c>
      <c r="F1015" s="50">
        <v>175423.39</v>
      </c>
      <c r="G1015" s="50">
        <f t="shared" si="265"/>
        <v>102885.45000000001</v>
      </c>
      <c r="H1015" s="50">
        <f t="shared" si="266"/>
        <v>-42373.390000000014</v>
      </c>
      <c r="I1015" s="51">
        <f t="shared" si="267"/>
        <v>141.83674088346044</v>
      </c>
      <c r="J1015" s="51">
        <f t="shared" si="268"/>
        <v>131.84771890266816</v>
      </c>
      <c r="K1015" s="51">
        <f t="shared" si="269"/>
        <v>20.719705899722438</v>
      </c>
    </row>
    <row r="1016" spans="1:11">
      <c r="A1016" s="56" t="s">
        <v>35</v>
      </c>
      <c r="B1016" s="49" t="s">
        <v>36</v>
      </c>
      <c r="C1016" s="50">
        <v>753372.06</v>
      </c>
      <c r="D1016" s="50">
        <v>2395522</v>
      </c>
      <c r="E1016" s="50">
        <v>798505</v>
      </c>
      <c r="F1016" s="50">
        <v>842605.4</v>
      </c>
      <c r="G1016" s="50">
        <f t="shared" si="265"/>
        <v>89233.339999999967</v>
      </c>
      <c r="H1016" s="50">
        <f t="shared" si="266"/>
        <v>-44100.400000000023</v>
      </c>
      <c r="I1016" s="51">
        <f t="shared" si="267"/>
        <v>11.844524735892108</v>
      </c>
      <c r="J1016" s="51">
        <f t="shared" si="268"/>
        <v>105.52287086492885</v>
      </c>
      <c r="K1016" s="51">
        <f t="shared" si="269"/>
        <v>35.174187504852803</v>
      </c>
    </row>
    <row r="1017" spans="1:11">
      <c r="A1017" s="57" t="s">
        <v>37</v>
      </c>
      <c r="B1017" s="49" t="s">
        <v>38</v>
      </c>
      <c r="C1017" s="50">
        <v>0</v>
      </c>
      <c r="D1017" s="50">
        <v>0</v>
      </c>
      <c r="E1017" s="50">
        <v>0</v>
      </c>
      <c r="F1017" s="50">
        <v>2137</v>
      </c>
      <c r="G1017" s="50">
        <f t="shared" si="265"/>
        <v>2137</v>
      </c>
      <c r="H1017" s="50">
        <f t="shared" si="266"/>
        <v>-2137</v>
      </c>
      <c r="I1017" s="51">
        <f t="shared" si="267"/>
        <v>0</v>
      </c>
      <c r="J1017" s="51">
        <f t="shared" si="268"/>
        <v>0</v>
      </c>
      <c r="K1017" s="51">
        <f t="shared" si="269"/>
        <v>0</v>
      </c>
    </row>
    <row r="1018" spans="1:11">
      <c r="A1018" s="55" t="s">
        <v>39</v>
      </c>
      <c r="B1018" s="49" t="s">
        <v>40</v>
      </c>
      <c r="C1018" s="50">
        <v>335025</v>
      </c>
      <c r="D1018" s="50">
        <v>509340</v>
      </c>
      <c r="E1018" s="50">
        <v>320000</v>
      </c>
      <c r="F1018" s="50">
        <v>244570</v>
      </c>
      <c r="G1018" s="50">
        <f t="shared" si="265"/>
        <v>-90455</v>
      </c>
      <c r="H1018" s="50">
        <f t="shared" si="266"/>
        <v>75430</v>
      </c>
      <c r="I1018" s="51">
        <f t="shared" si="267"/>
        <v>-26.999477650921577</v>
      </c>
      <c r="J1018" s="51">
        <f t="shared" si="268"/>
        <v>76.428125000000009</v>
      </c>
      <c r="K1018" s="51">
        <f t="shared" si="269"/>
        <v>48.017041661758356</v>
      </c>
    </row>
    <row r="1019" spans="1:11">
      <c r="A1019" s="56" t="s">
        <v>41</v>
      </c>
      <c r="B1019" s="49" t="s">
        <v>42</v>
      </c>
      <c r="C1019" s="50">
        <v>335025</v>
      </c>
      <c r="D1019" s="50">
        <v>509340</v>
      </c>
      <c r="E1019" s="50">
        <v>320000</v>
      </c>
      <c r="F1019" s="50">
        <v>244570</v>
      </c>
      <c r="G1019" s="50">
        <f t="shared" si="265"/>
        <v>-90455</v>
      </c>
      <c r="H1019" s="50">
        <f t="shared" si="266"/>
        <v>75430</v>
      </c>
      <c r="I1019" s="51">
        <f t="shared" si="267"/>
        <v>-26.999477650921577</v>
      </c>
      <c r="J1019" s="51">
        <f t="shared" si="268"/>
        <v>76.428125000000009</v>
      </c>
      <c r="K1019" s="51">
        <f t="shared" si="269"/>
        <v>48.017041661758356</v>
      </c>
    </row>
    <row r="1020" spans="1:11" ht="26.4">
      <c r="A1020" s="55" t="s">
        <v>45</v>
      </c>
      <c r="B1020" s="49" t="s">
        <v>46</v>
      </c>
      <c r="C1020" s="50">
        <v>1087822</v>
      </c>
      <c r="D1020" s="50">
        <v>2514168</v>
      </c>
      <c r="E1020" s="50">
        <v>1087822</v>
      </c>
      <c r="F1020" s="50">
        <v>1401179</v>
      </c>
      <c r="G1020" s="50">
        <f t="shared" si="265"/>
        <v>313357</v>
      </c>
      <c r="H1020" s="50">
        <f t="shared" si="266"/>
        <v>-313357</v>
      </c>
      <c r="I1020" s="51">
        <f t="shared" si="267"/>
        <v>28.805907584145217</v>
      </c>
      <c r="J1020" s="51">
        <f t="shared" si="268"/>
        <v>128.80590758414522</v>
      </c>
      <c r="K1020" s="51">
        <f t="shared" si="269"/>
        <v>55.731319466320471</v>
      </c>
    </row>
    <row r="1021" spans="1:11">
      <c r="A1021" s="56" t="s">
        <v>47</v>
      </c>
      <c r="B1021" s="49" t="s">
        <v>48</v>
      </c>
      <c r="C1021" s="50">
        <v>0</v>
      </c>
      <c r="D1021" s="50">
        <v>18167</v>
      </c>
      <c r="E1021" s="50">
        <v>0</v>
      </c>
      <c r="F1021" s="50">
        <v>11920</v>
      </c>
      <c r="G1021" s="50">
        <f t="shared" si="265"/>
        <v>11920</v>
      </c>
      <c r="H1021" s="50">
        <f t="shared" si="266"/>
        <v>-11920</v>
      </c>
      <c r="I1021" s="51">
        <f t="shared" si="267"/>
        <v>0</v>
      </c>
      <c r="J1021" s="51">
        <f t="shared" si="268"/>
        <v>0</v>
      </c>
      <c r="K1021" s="51">
        <f t="shared" si="269"/>
        <v>65.613474982110418</v>
      </c>
    </row>
    <row r="1022" spans="1:11" ht="26.4">
      <c r="A1022" s="57" t="s">
        <v>49</v>
      </c>
      <c r="B1022" s="49" t="s">
        <v>50</v>
      </c>
      <c r="C1022" s="50">
        <v>0</v>
      </c>
      <c r="D1022" s="50">
        <v>18167</v>
      </c>
      <c r="E1022" s="50">
        <v>0</v>
      </c>
      <c r="F1022" s="50">
        <v>11920</v>
      </c>
      <c r="G1022" s="50">
        <f t="shared" si="265"/>
        <v>11920</v>
      </c>
      <c r="H1022" s="50">
        <f t="shared" si="266"/>
        <v>-11920</v>
      </c>
      <c r="I1022" s="51">
        <f t="shared" si="267"/>
        <v>0</v>
      </c>
      <c r="J1022" s="51">
        <f t="shared" si="268"/>
        <v>0</v>
      </c>
      <c r="K1022" s="51">
        <f t="shared" si="269"/>
        <v>65.613474982110418</v>
      </c>
    </row>
    <row r="1023" spans="1:11" ht="26.4">
      <c r="A1023" s="58" t="s">
        <v>95</v>
      </c>
      <c r="B1023" s="49" t="s">
        <v>96</v>
      </c>
      <c r="C1023" s="50">
        <v>0</v>
      </c>
      <c r="D1023" s="50">
        <v>18167</v>
      </c>
      <c r="E1023" s="50">
        <v>0</v>
      </c>
      <c r="F1023" s="50">
        <v>11920</v>
      </c>
      <c r="G1023" s="50">
        <f t="shared" si="265"/>
        <v>11920</v>
      </c>
      <c r="H1023" s="50">
        <f t="shared" si="266"/>
        <v>-11920</v>
      </c>
      <c r="I1023" s="51">
        <f t="shared" si="267"/>
        <v>0</v>
      </c>
      <c r="J1023" s="51">
        <f t="shared" si="268"/>
        <v>0</v>
      </c>
      <c r="K1023" s="51">
        <f t="shared" si="269"/>
        <v>65.613474982110418</v>
      </c>
    </row>
    <row r="1024" spans="1:11" ht="52.8">
      <c r="A1024" s="56" t="s">
        <v>153</v>
      </c>
      <c r="B1024" s="49" t="s">
        <v>154</v>
      </c>
      <c r="C1024" s="50">
        <v>1087822</v>
      </c>
      <c r="D1024" s="50">
        <v>2496001</v>
      </c>
      <c r="E1024" s="50">
        <v>1087822</v>
      </c>
      <c r="F1024" s="50">
        <v>1389259</v>
      </c>
      <c r="G1024" s="50">
        <f t="shared" si="265"/>
        <v>301437</v>
      </c>
      <c r="H1024" s="50">
        <f t="shared" si="266"/>
        <v>-301437</v>
      </c>
      <c r="I1024" s="51">
        <f t="shared" si="267"/>
        <v>27.710140078064256</v>
      </c>
      <c r="J1024" s="51">
        <f t="shared" si="268"/>
        <v>127.71014007806426</v>
      </c>
      <c r="K1024" s="51">
        <f t="shared" si="269"/>
        <v>55.659392764666357</v>
      </c>
    </row>
    <row r="1025" spans="1:11" ht="66">
      <c r="A1025" s="57" t="s">
        <v>243</v>
      </c>
      <c r="B1025" s="49" t="s">
        <v>244</v>
      </c>
      <c r="C1025" s="50">
        <v>1087822</v>
      </c>
      <c r="D1025" s="50">
        <v>2496001</v>
      </c>
      <c r="E1025" s="50">
        <v>1087822</v>
      </c>
      <c r="F1025" s="50">
        <v>1389259</v>
      </c>
      <c r="G1025" s="50">
        <f t="shared" si="265"/>
        <v>301437</v>
      </c>
      <c r="H1025" s="50">
        <f t="shared" si="266"/>
        <v>-301437</v>
      </c>
      <c r="I1025" s="51">
        <f t="shared" si="267"/>
        <v>27.710140078064256</v>
      </c>
      <c r="J1025" s="51">
        <f t="shared" si="268"/>
        <v>127.71014007806426</v>
      </c>
      <c r="K1025" s="51">
        <f t="shared" si="269"/>
        <v>55.659392764666357</v>
      </c>
    </row>
    <row r="1026" spans="1:11">
      <c r="A1026" s="54" t="s">
        <v>53</v>
      </c>
      <c r="B1026" s="49" t="s">
        <v>54</v>
      </c>
      <c r="C1026" s="50">
        <v>0</v>
      </c>
      <c r="D1026" s="50">
        <v>100000</v>
      </c>
      <c r="E1026" s="50">
        <v>0</v>
      </c>
      <c r="F1026" s="50">
        <v>360</v>
      </c>
      <c r="G1026" s="50">
        <f t="shared" si="265"/>
        <v>360</v>
      </c>
      <c r="H1026" s="50">
        <f t="shared" si="266"/>
        <v>-360</v>
      </c>
      <c r="I1026" s="51">
        <f t="shared" si="267"/>
        <v>0</v>
      </c>
      <c r="J1026" s="51">
        <f t="shared" si="268"/>
        <v>0</v>
      </c>
      <c r="K1026" s="51">
        <f t="shared" si="269"/>
        <v>0.36</v>
      </c>
    </row>
    <row r="1027" spans="1:11">
      <c r="A1027" s="55" t="s">
        <v>55</v>
      </c>
      <c r="B1027" s="49" t="s">
        <v>56</v>
      </c>
      <c r="C1027" s="50">
        <v>0</v>
      </c>
      <c r="D1027" s="50">
        <v>100000</v>
      </c>
      <c r="E1027" s="50">
        <v>0</v>
      </c>
      <c r="F1027" s="50">
        <v>360</v>
      </c>
      <c r="G1027" s="50">
        <f t="shared" si="265"/>
        <v>360</v>
      </c>
      <c r="H1027" s="50">
        <f t="shared" si="266"/>
        <v>-360</v>
      </c>
      <c r="I1027" s="51">
        <f t="shared" si="267"/>
        <v>0</v>
      </c>
      <c r="J1027" s="51">
        <f t="shared" si="268"/>
        <v>0</v>
      </c>
      <c r="K1027" s="51">
        <f t="shared" si="269"/>
        <v>0.36</v>
      </c>
    </row>
    <row r="1028" spans="1:11">
      <c r="A1028" s="48"/>
      <c r="B1028" s="49" t="s">
        <v>57</v>
      </c>
      <c r="C1028" s="50">
        <v>3242384</v>
      </c>
      <c r="D1028" s="50">
        <v>-83930</v>
      </c>
      <c r="E1028" s="50">
        <v>0</v>
      </c>
      <c r="F1028" s="50">
        <v>3568411.78</v>
      </c>
      <c r="G1028" s="50">
        <f t="shared" si="265"/>
        <v>326027.7799999998</v>
      </c>
      <c r="H1028" s="50">
        <f t="shared" si="266"/>
        <v>-3568411.78</v>
      </c>
      <c r="I1028" s="51">
        <f t="shared" si="267"/>
        <v>10.055187170921158</v>
      </c>
      <c r="J1028" s="51">
        <f t="shared" si="268"/>
        <v>0</v>
      </c>
      <c r="K1028" s="51">
        <f t="shared" si="269"/>
        <v>-4251.652305492672</v>
      </c>
    </row>
    <row r="1029" spans="1:11">
      <c r="A1029" s="48" t="s">
        <v>58</v>
      </c>
      <c r="B1029" s="49" t="s">
        <v>59</v>
      </c>
      <c r="C1029" s="50">
        <v>-3242384</v>
      </c>
      <c r="D1029" s="50">
        <v>83930</v>
      </c>
      <c r="E1029" s="50">
        <v>0</v>
      </c>
      <c r="F1029" s="50">
        <v>-3568411.78</v>
      </c>
      <c r="G1029" s="50">
        <f t="shared" si="265"/>
        <v>-326027.7799999998</v>
      </c>
      <c r="H1029" s="50">
        <f t="shared" si="266"/>
        <v>3568411.78</v>
      </c>
      <c r="I1029" s="51">
        <f t="shared" si="267"/>
        <v>10.055187170921158</v>
      </c>
      <c r="J1029" s="51">
        <f t="shared" si="268"/>
        <v>0</v>
      </c>
      <c r="K1029" s="51">
        <f t="shared" si="269"/>
        <v>-4251.652305492672</v>
      </c>
    </row>
    <row r="1030" spans="1:11">
      <c r="A1030" s="54" t="s">
        <v>60</v>
      </c>
      <c r="B1030" s="49" t="s">
        <v>61</v>
      </c>
      <c r="C1030" s="50">
        <v>-3242384</v>
      </c>
      <c r="D1030" s="50">
        <v>83930</v>
      </c>
      <c r="E1030" s="50">
        <v>0</v>
      </c>
      <c r="F1030" s="50">
        <v>-3568411.78</v>
      </c>
      <c r="G1030" s="50">
        <f t="shared" si="265"/>
        <v>-326027.7799999998</v>
      </c>
      <c r="H1030" s="50">
        <f t="shared" si="266"/>
        <v>3568411.78</v>
      </c>
      <c r="I1030" s="51">
        <f t="shared" si="267"/>
        <v>10.055187170921158</v>
      </c>
      <c r="J1030" s="51">
        <f t="shared" si="268"/>
        <v>0</v>
      </c>
      <c r="K1030" s="51">
        <f t="shared" si="269"/>
        <v>-4251.652305492672</v>
      </c>
    </row>
    <row r="1031" spans="1:11" ht="26.4">
      <c r="A1031" s="55" t="s">
        <v>97</v>
      </c>
      <c r="B1031" s="49" t="s">
        <v>98</v>
      </c>
      <c r="C1031" s="50">
        <v>0</v>
      </c>
      <c r="D1031" s="50">
        <v>83930</v>
      </c>
      <c r="E1031" s="50">
        <v>0</v>
      </c>
      <c r="F1031" s="50">
        <v>-83929.31</v>
      </c>
      <c r="G1031" s="50">
        <f t="shared" si="265"/>
        <v>-83929.31</v>
      </c>
      <c r="H1031" s="50">
        <f t="shared" si="266"/>
        <v>83929.31</v>
      </c>
      <c r="I1031" s="51">
        <f t="shared" si="267"/>
        <v>0</v>
      </c>
      <c r="J1031" s="51">
        <f t="shared" si="268"/>
        <v>0</v>
      </c>
      <c r="K1031" s="51">
        <f t="shared" si="269"/>
        <v>-99.99917788633384</v>
      </c>
    </row>
    <row r="1032" spans="1:11" ht="39.6">
      <c r="A1032" s="63" t="s">
        <v>117</v>
      </c>
      <c r="B1032" s="60" t="s">
        <v>118</v>
      </c>
      <c r="C1032" s="61"/>
      <c r="D1032" s="61"/>
      <c r="E1032" s="61"/>
      <c r="F1032" s="61"/>
      <c r="G1032" s="61"/>
      <c r="H1032" s="61"/>
      <c r="I1032" s="62"/>
      <c r="J1032" s="62"/>
      <c r="K1032" s="62"/>
    </row>
    <row r="1033" spans="1:11">
      <c r="A1033" s="48" t="s">
        <v>19</v>
      </c>
      <c r="B1033" s="49" t="s">
        <v>20</v>
      </c>
      <c r="C1033" s="50">
        <v>80300</v>
      </c>
      <c r="D1033" s="50">
        <v>124578</v>
      </c>
      <c r="E1033" s="50">
        <v>82172</v>
      </c>
      <c r="F1033" s="50">
        <v>70305</v>
      </c>
      <c r="G1033" s="50">
        <f t="shared" ref="G1033:G1045" si="270">F1033-C1033</f>
        <v>-9995</v>
      </c>
      <c r="H1033" s="50">
        <f t="shared" ref="H1033:H1045" si="271">E1033-F1033</f>
        <v>11867</v>
      </c>
      <c r="I1033" s="51">
        <f t="shared" ref="I1033:I1045" si="272">IF(ISERROR(F1033/C1033),0,F1033/C1033*100-100)</f>
        <v>-12.447073474470741</v>
      </c>
      <c r="J1033" s="51">
        <f t="shared" ref="J1033:J1045" si="273">IF(ISERROR(F1033/E1033),0,F1033/E1033*100)</f>
        <v>85.558341040743798</v>
      </c>
      <c r="K1033" s="51">
        <f t="shared" ref="K1033:K1045" si="274">IF(ISERROR(F1033/D1033),0,F1033/D1033*100)</f>
        <v>56.43452294947744</v>
      </c>
    </row>
    <row r="1034" spans="1:11">
      <c r="A1034" s="54" t="s">
        <v>83</v>
      </c>
      <c r="B1034" s="49" t="s">
        <v>84</v>
      </c>
      <c r="C1034" s="50">
        <v>80300</v>
      </c>
      <c r="D1034" s="50">
        <v>124578</v>
      </c>
      <c r="E1034" s="50">
        <v>82172</v>
      </c>
      <c r="F1034" s="50">
        <v>70305</v>
      </c>
      <c r="G1034" s="50">
        <f t="shared" si="270"/>
        <v>-9995</v>
      </c>
      <c r="H1034" s="50">
        <f t="shared" si="271"/>
        <v>11867</v>
      </c>
      <c r="I1034" s="51">
        <f t="shared" si="272"/>
        <v>-12.447073474470741</v>
      </c>
      <c r="J1034" s="51">
        <f t="shared" si="273"/>
        <v>85.558341040743798</v>
      </c>
      <c r="K1034" s="51">
        <f t="shared" si="274"/>
        <v>56.43452294947744</v>
      </c>
    </row>
    <row r="1035" spans="1:11">
      <c r="A1035" s="55" t="s">
        <v>85</v>
      </c>
      <c r="B1035" s="49" t="s">
        <v>86</v>
      </c>
      <c r="C1035" s="50">
        <v>80300</v>
      </c>
      <c r="D1035" s="50">
        <v>124578</v>
      </c>
      <c r="E1035" s="50">
        <v>82172</v>
      </c>
      <c r="F1035" s="50">
        <v>70305</v>
      </c>
      <c r="G1035" s="50">
        <f t="shared" si="270"/>
        <v>-9995</v>
      </c>
      <c r="H1035" s="50">
        <f t="shared" si="271"/>
        <v>11867</v>
      </c>
      <c r="I1035" s="51">
        <f t="shared" si="272"/>
        <v>-12.447073474470741</v>
      </c>
      <c r="J1035" s="51">
        <f t="shared" si="273"/>
        <v>85.558341040743798</v>
      </c>
      <c r="K1035" s="51">
        <f t="shared" si="274"/>
        <v>56.43452294947744</v>
      </c>
    </row>
    <row r="1036" spans="1:11">
      <c r="A1036" s="56" t="s">
        <v>87</v>
      </c>
      <c r="B1036" s="49" t="s">
        <v>88</v>
      </c>
      <c r="C1036" s="50">
        <v>80300</v>
      </c>
      <c r="D1036" s="50">
        <v>124578</v>
      </c>
      <c r="E1036" s="50">
        <v>82172</v>
      </c>
      <c r="F1036" s="50">
        <v>70305</v>
      </c>
      <c r="G1036" s="50">
        <f t="shared" si="270"/>
        <v>-9995</v>
      </c>
      <c r="H1036" s="50">
        <f t="shared" si="271"/>
        <v>11867</v>
      </c>
      <c r="I1036" s="51">
        <f t="shared" si="272"/>
        <v>-12.447073474470741</v>
      </c>
      <c r="J1036" s="51">
        <f t="shared" si="273"/>
        <v>85.558341040743798</v>
      </c>
      <c r="K1036" s="51">
        <f t="shared" si="274"/>
        <v>56.43452294947744</v>
      </c>
    </row>
    <row r="1037" spans="1:11" ht="26.4">
      <c r="A1037" s="57" t="s">
        <v>89</v>
      </c>
      <c r="B1037" s="49" t="s">
        <v>90</v>
      </c>
      <c r="C1037" s="50">
        <v>80300</v>
      </c>
      <c r="D1037" s="50">
        <v>124578</v>
      </c>
      <c r="E1037" s="50">
        <v>82172</v>
      </c>
      <c r="F1037" s="50">
        <v>70305</v>
      </c>
      <c r="G1037" s="50">
        <f t="shared" si="270"/>
        <v>-9995</v>
      </c>
      <c r="H1037" s="50">
        <f t="shared" si="271"/>
        <v>11867</v>
      </c>
      <c r="I1037" s="51">
        <f t="shared" si="272"/>
        <v>-12.447073474470741</v>
      </c>
      <c r="J1037" s="51">
        <f t="shared" si="273"/>
        <v>85.558341040743798</v>
      </c>
      <c r="K1037" s="51">
        <f t="shared" si="274"/>
        <v>56.43452294947744</v>
      </c>
    </row>
    <row r="1038" spans="1:11" ht="26.4">
      <c r="A1038" s="58" t="s">
        <v>93</v>
      </c>
      <c r="B1038" s="49" t="s">
        <v>94</v>
      </c>
      <c r="C1038" s="50">
        <v>80300</v>
      </c>
      <c r="D1038" s="50">
        <v>124578</v>
      </c>
      <c r="E1038" s="50">
        <v>82172</v>
      </c>
      <c r="F1038" s="50">
        <v>70305</v>
      </c>
      <c r="G1038" s="50">
        <f t="shared" si="270"/>
        <v>-9995</v>
      </c>
      <c r="H1038" s="50">
        <f t="shared" si="271"/>
        <v>11867</v>
      </c>
      <c r="I1038" s="51">
        <f t="shared" si="272"/>
        <v>-12.447073474470741</v>
      </c>
      <c r="J1038" s="51">
        <f t="shared" si="273"/>
        <v>85.558341040743798</v>
      </c>
      <c r="K1038" s="51">
        <f t="shared" si="274"/>
        <v>56.43452294947744</v>
      </c>
    </row>
    <row r="1039" spans="1:11">
      <c r="A1039" s="48" t="s">
        <v>27</v>
      </c>
      <c r="B1039" s="49" t="s">
        <v>28</v>
      </c>
      <c r="C1039" s="50">
        <v>45979.23</v>
      </c>
      <c r="D1039" s="50">
        <v>124578</v>
      </c>
      <c r="E1039" s="50">
        <v>82172</v>
      </c>
      <c r="F1039" s="50">
        <v>52507.88</v>
      </c>
      <c r="G1039" s="50">
        <f t="shared" si="270"/>
        <v>6528.6499999999942</v>
      </c>
      <c r="H1039" s="50">
        <f t="shared" si="271"/>
        <v>29664.120000000003</v>
      </c>
      <c r="I1039" s="51">
        <f t="shared" si="272"/>
        <v>14.199128606546907</v>
      </c>
      <c r="J1039" s="51">
        <f t="shared" si="273"/>
        <v>63.899965925132641</v>
      </c>
      <c r="K1039" s="51">
        <f t="shared" si="274"/>
        <v>42.148597665719464</v>
      </c>
    </row>
    <row r="1040" spans="1:11">
      <c r="A1040" s="54" t="s">
        <v>29</v>
      </c>
      <c r="B1040" s="49" t="s">
        <v>30</v>
      </c>
      <c r="C1040" s="50">
        <v>45979.23</v>
      </c>
      <c r="D1040" s="50">
        <v>124578</v>
      </c>
      <c r="E1040" s="50">
        <v>82172</v>
      </c>
      <c r="F1040" s="50">
        <v>52507.88</v>
      </c>
      <c r="G1040" s="50">
        <f t="shared" si="270"/>
        <v>6528.6499999999942</v>
      </c>
      <c r="H1040" s="50">
        <f t="shared" si="271"/>
        <v>29664.120000000003</v>
      </c>
      <c r="I1040" s="51">
        <f t="shared" si="272"/>
        <v>14.199128606546907</v>
      </c>
      <c r="J1040" s="51">
        <f t="shared" si="273"/>
        <v>63.899965925132641</v>
      </c>
      <c r="K1040" s="51">
        <f t="shared" si="274"/>
        <v>42.148597665719464</v>
      </c>
    </row>
    <row r="1041" spans="1:11">
      <c r="A1041" s="55" t="s">
        <v>31</v>
      </c>
      <c r="B1041" s="49" t="s">
        <v>32</v>
      </c>
      <c r="C1041" s="50">
        <v>45979.23</v>
      </c>
      <c r="D1041" s="50">
        <v>124578</v>
      </c>
      <c r="E1041" s="50">
        <v>82172</v>
      </c>
      <c r="F1041" s="50">
        <v>52507.88</v>
      </c>
      <c r="G1041" s="50">
        <f t="shared" si="270"/>
        <v>6528.6499999999942</v>
      </c>
      <c r="H1041" s="50">
        <f t="shared" si="271"/>
        <v>29664.120000000003</v>
      </c>
      <c r="I1041" s="51">
        <f t="shared" si="272"/>
        <v>14.199128606546907</v>
      </c>
      <c r="J1041" s="51">
        <f t="shared" si="273"/>
        <v>63.899965925132641</v>
      </c>
      <c r="K1041" s="51">
        <f t="shared" si="274"/>
        <v>42.148597665719464</v>
      </c>
    </row>
    <row r="1042" spans="1:11">
      <c r="A1042" s="56" t="s">
        <v>35</v>
      </c>
      <c r="B1042" s="49" t="s">
        <v>36</v>
      </c>
      <c r="C1042" s="50">
        <v>45979.23</v>
      </c>
      <c r="D1042" s="50">
        <v>124578</v>
      </c>
      <c r="E1042" s="50">
        <v>82172</v>
      </c>
      <c r="F1042" s="50">
        <v>52507.88</v>
      </c>
      <c r="G1042" s="50">
        <f t="shared" si="270"/>
        <v>6528.6499999999942</v>
      </c>
      <c r="H1042" s="50">
        <f t="shared" si="271"/>
        <v>29664.120000000003</v>
      </c>
      <c r="I1042" s="51">
        <f t="shared" si="272"/>
        <v>14.199128606546907</v>
      </c>
      <c r="J1042" s="51">
        <f t="shared" si="273"/>
        <v>63.899965925132641</v>
      </c>
      <c r="K1042" s="51">
        <f t="shared" si="274"/>
        <v>42.148597665719464</v>
      </c>
    </row>
    <row r="1043" spans="1:11">
      <c r="A1043" s="48"/>
      <c r="B1043" s="49" t="s">
        <v>57</v>
      </c>
      <c r="C1043" s="50">
        <v>34320.769999999997</v>
      </c>
      <c r="D1043" s="50">
        <v>0</v>
      </c>
      <c r="E1043" s="50">
        <v>0</v>
      </c>
      <c r="F1043" s="50">
        <v>17797.12</v>
      </c>
      <c r="G1043" s="50">
        <f t="shared" si="270"/>
        <v>-16523.649999999998</v>
      </c>
      <c r="H1043" s="50">
        <f t="shared" si="271"/>
        <v>-17797.12</v>
      </c>
      <c r="I1043" s="51">
        <f t="shared" si="272"/>
        <v>-48.144753162589303</v>
      </c>
      <c r="J1043" s="51">
        <f t="shared" si="273"/>
        <v>0</v>
      </c>
      <c r="K1043" s="51">
        <f t="shared" si="274"/>
        <v>0</v>
      </c>
    </row>
    <row r="1044" spans="1:11">
      <c r="A1044" s="48" t="s">
        <v>58</v>
      </c>
      <c r="B1044" s="49" t="s">
        <v>59</v>
      </c>
      <c r="C1044" s="50">
        <v>-34320.769999999997</v>
      </c>
      <c r="D1044" s="50">
        <v>0</v>
      </c>
      <c r="E1044" s="50">
        <v>0</v>
      </c>
      <c r="F1044" s="50">
        <v>-17797.12</v>
      </c>
      <c r="G1044" s="50">
        <f t="shared" si="270"/>
        <v>16523.649999999998</v>
      </c>
      <c r="H1044" s="50">
        <f t="shared" si="271"/>
        <v>17797.12</v>
      </c>
      <c r="I1044" s="51">
        <f t="shared" si="272"/>
        <v>-48.144753162589303</v>
      </c>
      <c r="J1044" s="51">
        <f t="shared" si="273"/>
        <v>0</v>
      </c>
      <c r="K1044" s="51">
        <f t="shared" si="274"/>
        <v>0</v>
      </c>
    </row>
    <row r="1045" spans="1:11">
      <c r="A1045" s="54" t="s">
        <v>60</v>
      </c>
      <c r="B1045" s="49" t="s">
        <v>61</v>
      </c>
      <c r="C1045" s="50">
        <v>-34320.769999999997</v>
      </c>
      <c r="D1045" s="50">
        <v>0</v>
      </c>
      <c r="E1045" s="50">
        <v>0</v>
      </c>
      <c r="F1045" s="50">
        <v>-17797.12</v>
      </c>
      <c r="G1045" s="50">
        <f t="shared" si="270"/>
        <v>16523.649999999998</v>
      </c>
      <c r="H1045" s="50">
        <f t="shared" si="271"/>
        <v>17797.12</v>
      </c>
      <c r="I1045" s="51">
        <f t="shared" si="272"/>
        <v>-48.144753162589303</v>
      </c>
      <c r="J1045" s="51">
        <f t="shared" si="273"/>
        <v>0</v>
      </c>
      <c r="K1045" s="51">
        <f t="shared" si="274"/>
        <v>0</v>
      </c>
    </row>
    <row r="1046" spans="1:11" ht="39.6">
      <c r="A1046" s="59" t="s">
        <v>123</v>
      </c>
      <c r="B1046" s="60" t="s">
        <v>124</v>
      </c>
      <c r="C1046" s="61"/>
      <c r="D1046" s="61"/>
      <c r="E1046" s="61"/>
      <c r="F1046" s="61"/>
      <c r="G1046" s="61"/>
      <c r="H1046" s="61"/>
      <c r="I1046" s="62"/>
      <c r="J1046" s="62"/>
      <c r="K1046" s="62"/>
    </row>
    <row r="1047" spans="1:11">
      <c r="A1047" s="48" t="s">
        <v>19</v>
      </c>
      <c r="B1047" s="49" t="s">
        <v>20</v>
      </c>
      <c r="C1047" s="50">
        <v>467725</v>
      </c>
      <c r="D1047" s="50">
        <v>22143</v>
      </c>
      <c r="E1047" s="50">
        <v>12793</v>
      </c>
      <c r="F1047" s="50">
        <v>22143</v>
      </c>
      <c r="G1047" s="50">
        <f t="shared" ref="G1047:G1060" si="275">F1047-C1047</f>
        <v>-445582</v>
      </c>
      <c r="H1047" s="50">
        <f t="shared" ref="H1047:H1060" si="276">E1047-F1047</f>
        <v>-9350</v>
      </c>
      <c r="I1047" s="51">
        <f t="shared" ref="I1047:I1060" si="277">IF(ISERROR(F1047/C1047),0,F1047/C1047*100-100)</f>
        <v>-95.265807899941208</v>
      </c>
      <c r="J1047" s="51">
        <f t="shared" ref="J1047:J1060" si="278">IF(ISERROR(F1047/E1047),0,F1047/E1047*100)</f>
        <v>173.08684436801377</v>
      </c>
      <c r="K1047" s="51">
        <f t="shared" ref="K1047:K1060" si="279">IF(ISERROR(F1047/D1047),0,F1047/D1047*100)</f>
        <v>100</v>
      </c>
    </row>
    <row r="1048" spans="1:11">
      <c r="A1048" s="54" t="s">
        <v>23</v>
      </c>
      <c r="B1048" s="49" t="s">
        <v>24</v>
      </c>
      <c r="C1048" s="50">
        <v>467725</v>
      </c>
      <c r="D1048" s="50">
        <v>22143</v>
      </c>
      <c r="E1048" s="50">
        <v>12793</v>
      </c>
      <c r="F1048" s="50">
        <v>22143</v>
      </c>
      <c r="G1048" s="50">
        <f t="shared" si="275"/>
        <v>-445582</v>
      </c>
      <c r="H1048" s="50">
        <f t="shared" si="276"/>
        <v>-9350</v>
      </c>
      <c r="I1048" s="51">
        <f t="shared" si="277"/>
        <v>-95.265807899941208</v>
      </c>
      <c r="J1048" s="51">
        <f t="shared" si="278"/>
        <v>173.08684436801377</v>
      </c>
      <c r="K1048" s="51">
        <f t="shared" si="279"/>
        <v>100</v>
      </c>
    </row>
    <row r="1049" spans="1:11" ht="26.4">
      <c r="A1049" s="55" t="s">
        <v>25</v>
      </c>
      <c r="B1049" s="49" t="s">
        <v>26</v>
      </c>
      <c r="C1049" s="50">
        <v>467725</v>
      </c>
      <c r="D1049" s="50">
        <v>22143</v>
      </c>
      <c r="E1049" s="50">
        <v>12793</v>
      </c>
      <c r="F1049" s="50">
        <v>22143</v>
      </c>
      <c r="G1049" s="50">
        <f t="shared" si="275"/>
        <v>-445582</v>
      </c>
      <c r="H1049" s="50">
        <f t="shared" si="276"/>
        <v>-9350</v>
      </c>
      <c r="I1049" s="51">
        <f t="shared" si="277"/>
        <v>-95.265807899941208</v>
      </c>
      <c r="J1049" s="51">
        <f t="shared" si="278"/>
        <v>173.08684436801377</v>
      </c>
      <c r="K1049" s="51">
        <f t="shared" si="279"/>
        <v>100</v>
      </c>
    </row>
    <row r="1050" spans="1:11">
      <c r="A1050" s="48" t="s">
        <v>27</v>
      </c>
      <c r="B1050" s="49" t="s">
        <v>28</v>
      </c>
      <c r="C1050" s="50">
        <v>351261.17</v>
      </c>
      <c r="D1050" s="50">
        <v>22143</v>
      </c>
      <c r="E1050" s="50">
        <v>12793</v>
      </c>
      <c r="F1050" s="50">
        <v>16179.93</v>
      </c>
      <c r="G1050" s="50">
        <f t="shared" si="275"/>
        <v>-335081.24</v>
      </c>
      <c r="H1050" s="50">
        <f t="shared" si="276"/>
        <v>-3386.9300000000003</v>
      </c>
      <c r="I1050" s="51">
        <f t="shared" si="277"/>
        <v>-95.393760716563122</v>
      </c>
      <c r="J1050" s="51">
        <f t="shared" si="278"/>
        <v>126.47486906902212</v>
      </c>
      <c r="K1050" s="51">
        <f t="shared" si="279"/>
        <v>73.070180192385862</v>
      </c>
    </row>
    <row r="1051" spans="1:11">
      <c r="A1051" s="54" t="s">
        <v>29</v>
      </c>
      <c r="B1051" s="49" t="s">
        <v>30</v>
      </c>
      <c r="C1051" s="50">
        <v>351261.17</v>
      </c>
      <c r="D1051" s="50">
        <v>22143</v>
      </c>
      <c r="E1051" s="50">
        <v>12793</v>
      </c>
      <c r="F1051" s="50">
        <v>16179.93</v>
      </c>
      <c r="G1051" s="50">
        <f t="shared" si="275"/>
        <v>-335081.24</v>
      </c>
      <c r="H1051" s="50">
        <f t="shared" si="276"/>
        <v>-3386.9300000000003</v>
      </c>
      <c r="I1051" s="51">
        <f t="shared" si="277"/>
        <v>-95.393760716563122</v>
      </c>
      <c r="J1051" s="51">
        <f t="shared" si="278"/>
        <v>126.47486906902212</v>
      </c>
      <c r="K1051" s="51">
        <f t="shared" si="279"/>
        <v>73.070180192385862</v>
      </c>
    </row>
    <row r="1052" spans="1:11">
      <c r="A1052" s="55" t="s">
        <v>31</v>
      </c>
      <c r="B1052" s="49" t="s">
        <v>32</v>
      </c>
      <c r="C1052" s="50">
        <v>25520.67</v>
      </c>
      <c r="D1052" s="50">
        <v>20849</v>
      </c>
      <c r="E1052" s="50">
        <v>11499</v>
      </c>
      <c r="F1052" s="50">
        <v>16179.93</v>
      </c>
      <c r="G1052" s="50">
        <f t="shared" si="275"/>
        <v>-9340.739999999998</v>
      </c>
      <c r="H1052" s="50">
        <f t="shared" si="276"/>
        <v>-4680.93</v>
      </c>
      <c r="I1052" s="51">
        <f t="shared" si="277"/>
        <v>-36.600684856627971</v>
      </c>
      <c r="J1052" s="51">
        <f t="shared" si="278"/>
        <v>140.70727889381686</v>
      </c>
      <c r="K1052" s="51">
        <f t="shared" si="279"/>
        <v>77.6053048107823</v>
      </c>
    </row>
    <row r="1053" spans="1:11">
      <c r="A1053" s="56" t="s">
        <v>33</v>
      </c>
      <c r="B1053" s="49" t="s">
        <v>34</v>
      </c>
      <c r="C1053" s="50">
        <v>23879.05</v>
      </c>
      <c r="D1053" s="50">
        <v>6990</v>
      </c>
      <c r="E1053" s="50">
        <v>6990</v>
      </c>
      <c r="F1053" s="50">
        <v>4364.9399999999996</v>
      </c>
      <c r="G1053" s="50">
        <f t="shared" si="275"/>
        <v>-19514.11</v>
      </c>
      <c r="H1053" s="50">
        <f t="shared" si="276"/>
        <v>2625.0600000000004</v>
      </c>
      <c r="I1053" s="51">
        <f t="shared" si="277"/>
        <v>-81.720629589535605</v>
      </c>
      <c r="J1053" s="51">
        <f t="shared" si="278"/>
        <v>62.445493562231761</v>
      </c>
      <c r="K1053" s="51">
        <f t="shared" si="279"/>
        <v>62.445493562231761</v>
      </c>
    </row>
    <row r="1054" spans="1:11">
      <c r="A1054" s="56" t="s">
        <v>35</v>
      </c>
      <c r="B1054" s="49" t="s">
        <v>36</v>
      </c>
      <c r="C1054" s="50">
        <v>1641.62</v>
      </c>
      <c r="D1054" s="50">
        <v>13859</v>
      </c>
      <c r="E1054" s="50">
        <v>4509</v>
      </c>
      <c r="F1054" s="50">
        <v>11814.99</v>
      </c>
      <c r="G1054" s="50">
        <f t="shared" si="275"/>
        <v>10173.369999999999</v>
      </c>
      <c r="H1054" s="50">
        <f t="shared" si="276"/>
        <v>-7305.99</v>
      </c>
      <c r="I1054" s="51">
        <f t="shared" si="277"/>
        <v>619.71528124657357</v>
      </c>
      <c r="J1054" s="51">
        <f t="shared" si="278"/>
        <v>262.03127079174982</v>
      </c>
      <c r="K1054" s="51">
        <f t="shared" si="279"/>
        <v>85.251388989104555</v>
      </c>
    </row>
    <row r="1055" spans="1:11" ht="26.4">
      <c r="A1055" s="55" t="s">
        <v>45</v>
      </c>
      <c r="B1055" s="49" t="s">
        <v>46</v>
      </c>
      <c r="C1055" s="50">
        <v>325740.5</v>
      </c>
      <c r="D1055" s="50">
        <v>1294</v>
      </c>
      <c r="E1055" s="50">
        <v>1294</v>
      </c>
      <c r="F1055" s="50">
        <v>0</v>
      </c>
      <c r="G1055" s="50">
        <f t="shared" si="275"/>
        <v>-325740.5</v>
      </c>
      <c r="H1055" s="50">
        <f t="shared" si="276"/>
        <v>1294</v>
      </c>
      <c r="I1055" s="51">
        <f t="shared" si="277"/>
        <v>-100</v>
      </c>
      <c r="J1055" s="51">
        <f t="shared" si="278"/>
        <v>0</v>
      </c>
      <c r="K1055" s="51">
        <f t="shared" si="279"/>
        <v>0</v>
      </c>
    </row>
    <row r="1056" spans="1:11" ht="52.8">
      <c r="A1056" s="56" t="s">
        <v>153</v>
      </c>
      <c r="B1056" s="49" t="s">
        <v>154</v>
      </c>
      <c r="C1056" s="50">
        <v>325740.5</v>
      </c>
      <c r="D1056" s="50">
        <v>1294</v>
      </c>
      <c r="E1056" s="50">
        <v>1294</v>
      </c>
      <c r="F1056" s="50">
        <v>0</v>
      </c>
      <c r="G1056" s="50">
        <f t="shared" si="275"/>
        <v>-325740.5</v>
      </c>
      <c r="H1056" s="50">
        <f t="shared" si="276"/>
        <v>1294</v>
      </c>
      <c r="I1056" s="51">
        <f t="shared" si="277"/>
        <v>-100</v>
      </c>
      <c r="J1056" s="51">
        <f t="shared" si="278"/>
        <v>0</v>
      </c>
      <c r="K1056" s="51">
        <f t="shared" si="279"/>
        <v>0</v>
      </c>
    </row>
    <row r="1057" spans="1:11" ht="66">
      <c r="A1057" s="57" t="s">
        <v>243</v>
      </c>
      <c r="B1057" s="49" t="s">
        <v>244</v>
      </c>
      <c r="C1057" s="50">
        <v>325740.5</v>
      </c>
      <c r="D1057" s="50">
        <v>1294</v>
      </c>
      <c r="E1057" s="50">
        <v>1294</v>
      </c>
      <c r="F1057" s="50">
        <v>0</v>
      </c>
      <c r="G1057" s="50">
        <f t="shared" si="275"/>
        <v>-325740.5</v>
      </c>
      <c r="H1057" s="50">
        <f t="shared" si="276"/>
        <v>1294</v>
      </c>
      <c r="I1057" s="51">
        <f t="shared" si="277"/>
        <v>-100</v>
      </c>
      <c r="J1057" s="51">
        <f t="shared" si="278"/>
        <v>0</v>
      </c>
      <c r="K1057" s="51">
        <f t="shared" si="279"/>
        <v>0</v>
      </c>
    </row>
    <row r="1058" spans="1:11">
      <c r="A1058" s="48"/>
      <c r="B1058" s="49" t="s">
        <v>57</v>
      </c>
      <c r="C1058" s="50">
        <v>116463.83</v>
      </c>
      <c r="D1058" s="50">
        <v>0</v>
      </c>
      <c r="E1058" s="50">
        <v>0</v>
      </c>
      <c r="F1058" s="50">
        <v>5963.07</v>
      </c>
      <c r="G1058" s="50">
        <f t="shared" si="275"/>
        <v>-110500.76000000001</v>
      </c>
      <c r="H1058" s="50">
        <f t="shared" si="276"/>
        <v>-5963.07</v>
      </c>
      <c r="I1058" s="51">
        <f t="shared" si="277"/>
        <v>-94.879895328875932</v>
      </c>
      <c r="J1058" s="51">
        <f t="shared" si="278"/>
        <v>0</v>
      </c>
      <c r="K1058" s="51">
        <f t="shared" si="279"/>
        <v>0</v>
      </c>
    </row>
    <row r="1059" spans="1:11">
      <c r="A1059" s="48" t="s">
        <v>58</v>
      </c>
      <c r="B1059" s="49" t="s">
        <v>59</v>
      </c>
      <c r="C1059" s="50">
        <v>-116463.83</v>
      </c>
      <c r="D1059" s="50">
        <v>0</v>
      </c>
      <c r="E1059" s="50">
        <v>0</v>
      </c>
      <c r="F1059" s="50">
        <v>-5963.07</v>
      </c>
      <c r="G1059" s="50">
        <f t="shared" si="275"/>
        <v>110500.76000000001</v>
      </c>
      <c r="H1059" s="50">
        <f t="shared" si="276"/>
        <v>5963.07</v>
      </c>
      <c r="I1059" s="51">
        <f t="shared" si="277"/>
        <v>-94.879895328875932</v>
      </c>
      <c r="J1059" s="51">
        <f t="shared" si="278"/>
        <v>0</v>
      </c>
      <c r="K1059" s="51">
        <f t="shared" si="279"/>
        <v>0</v>
      </c>
    </row>
    <row r="1060" spans="1:11">
      <c r="A1060" s="54" t="s">
        <v>60</v>
      </c>
      <c r="B1060" s="49" t="s">
        <v>61</v>
      </c>
      <c r="C1060" s="50">
        <v>-116463.83</v>
      </c>
      <c r="D1060" s="50">
        <v>0</v>
      </c>
      <c r="E1060" s="50">
        <v>0</v>
      </c>
      <c r="F1060" s="50">
        <v>-5963.07</v>
      </c>
      <c r="G1060" s="50">
        <f t="shared" si="275"/>
        <v>110500.76000000001</v>
      </c>
      <c r="H1060" s="50">
        <f t="shared" si="276"/>
        <v>5963.07</v>
      </c>
      <c r="I1060" s="51">
        <f t="shared" si="277"/>
        <v>-94.879895328875932</v>
      </c>
      <c r="J1060" s="51">
        <f t="shared" si="278"/>
        <v>0</v>
      </c>
      <c r="K1060" s="51">
        <f t="shared" si="279"/>
        <v>0</v>
      </c>
    </row>
    <row r="1061" spans="1:11" ht="39.6">
      <c r="A1061" s="63" t="s">
        <v>125</v>
      </c>
      <c r="B1061" s="60" t="s">
        <v>572</v>
      </c>
      <c r="C1061" s="61"/>
      <c r="D1061" s="61"/>
      <c r="E1061" s="61"/>
      <c r="F1061" s="61"/>
      <c r="G1061" s="61"/>
      <c r="H1061" s="61"/>
      <c r="I1061" s="62"/>
      <c r="J1061" s="62"/>
      <c r="K1061" s="62"/>
    </row>
    <row r="1062" spans="1:11">
      <c r="A1062" s="48" t="s">
        <v>19</v>
      </c>
      <c r="B1062" s="49" t="s">
        <v>20</v>
      </c>
      <c r="C1062" s="50">
        <v>467725</v>
      </c>
      <c r="D1062" s="50">
        <v>22143</v>
      </c>
      <c r="E1062" s="50">
        <v>12793</v>
      </c>
      <c r="F1062" s="50">
        <v>22143</v>
      </c>
      <c r="G1062" s="50">
        <f t="shared" ref="G1062:G1075" si="280">F1062-C1062</f>
        <v>-445582</v>
      </c>
      <c r="H1062" s="50">
        <f t="shared" ref="H1062:H1075" si="281">E1062-F1062</f>
        <v>-9350</v>
      </c>
      <c r="I1062" s="51">
        <f t="shared" ref="I1062:I1075" si="282">IF(ISERROR(F1062/C1062),0,F1062/C1062*100-100)</f>
        <v>-95.265807899941208</v>
      </c>
      <c r="J1062" s="51">
        <f t="shared" ref="J1062:J1075" si="283">IF(ISERROR(F1062/E1062),0,F1062/E1062*100)</f>
        <v>173.08684436801377</v>
      </c>
      <c r="K1062" s="51">
        <f t="shared" ref="K1062:K1075" si="284">IF(ISERROR(F1062/D1062),0,F1062/D1062*100)</f>
        <v>100</v>
      </c>
    </row>
    <row r="1063" spans="1:11">
      <c r="A1063" s="54" t="s">
        <v>23</v>
      </c>
      <c r="B1063" s="49" t="s">
        <v>24</v>
      </c>
      <c r="C1063" s="50">
        <v>467725</v>
      </c>
      <c r="D1063" s="50">
        <v>22143</v>
      </c>
      <c r="E1063" s="50">
        <v>12793</v>
      </c>
      <c r="F1063" s="50">
        <v>22143</v>
      </c>
      <c r="G1063" s="50">
        <f t="shared" si="280"/>
        <v>-445582</v>
      </c>
      <c r="H1063" s="50">
        <f t="shared" si="281"/>
        <v>-9350</v>
      </c>
      <c r="I1063" s="51">
        <f t="shared" si="282"/>
        <v>-95.265807899941208</v>
      </c>
      <c r="J1063" s="51">
        <f t="shared" si="283"/>
        <v>173.08684436801377</v>
      </c>
      <c r="K1063" s="51">
        <f t="shared" si="284"/>
        <v>100</v>
      </c>
    </row>
    <row r="1064" spans="1:11" ht="26.4">
      <c r="A1064" s="55" t="s">
        <v>25</v>
      </c>
      <c r="B1064" s="49" t="s">
        <v>26</v>
      </c>
      <c r="C1064" s="50">
        <v>467725</v>
      </c>
      <c r="D1064" s="50">
        <v>22143</v>
      </c>
      <c r="E1064" s="50">
        <v>12793</v>
      </c>
      <c r="F1064" s="50">
        <v>22143</v>
      </c>
      <c r="G1064" s="50">
        <f t="shared" si="280"/>
        <v>-445582</v>
      </c>
      <c r="H1064" s="50">
        <f t="shared" si="281"/>
        <v>-9350</v>
      </c>
      <c r="I1064" s="51">
        <f t="shared" si="282"/>
        <v>-95.265807899941208</v>
      </c>
      <c r="J1064" s="51">
        <f t="shared" si="283"/>
        <v>173.08684436801377</v>
      </c>
      <c r="K1064" s="51">
        <f t="shared" si="284"/>
        <v>100</v>
      </c>
    </row>
    <row r="1065" spans="1:11">
      <c r="A1065" s="48" t="s">
        <v>27</v>
      </c>
      <c r="B1065" s="49" t="s">
        <v>28</v>
      </c>
      <c r="C1065" s="50">
        <v>351261.17</v>
      </c>
      <c r="D1065" s="50">
        <v>22143</v>
      </c>
      <c r="E1065" s="50">
        <v>12793</v>
      </c>
      <c r="F1065" s="50">
        <v>16179.93</v>
      </c>
      <c r="G1065" s="50">
        <f t="shared" si="280"/>
        <v>-335081.24</v>
      </c>
      <c r="H1065" s="50">
        <f t="shared" si="281"/>
        <v>-3386.9300000000003</v>
      </c>
      <c r="I1065" s="51">
        <f t="shared" si="282"/>
        <v>-95.393760716563122</v>
      </c>
      <c r="J1065" s="51">
        <f t="shared" si="283"/>
        <v>126.47486906902212</v>
      </c>
      <c r="K1065" s="51">
        <f t="shared" si="284"/>
        <v>73.070180192385862</v>
      </c>
    </row>
    <row r="1066" spans="1:11">
      <c r="A1066" s="54" t="s">
        <v>29</v>
      </c>
      <c r="B1066" s="49" t="s">
        <v>30</v>
      </c>
      <c r="C1066" s="50">
        <v>351261.17</v>
      </c>
      <c r="D1066" s="50">
        <v>22143</v>
      </c>
      <c r="E1066" s="50">
        <v>12793</v>
      </c>
      <c r="F1066" s="50">
        <v>16179.93</v>
      </c>
      <c r="G1066" s="50">
        <f t="shared" si="280"/>
        <v>-335081.24</v>
      </c>
      <c r="H1066" s="50">
        <f t="shared" si="281"/>
        <v>-3386.9300000000003</v>
      </c>
      <c r="I1066" s="51">
        <f t="shared" si="282"/>
        <v>-95.393760716563122</v>
      </c>
      <c r="J1066" s="51">
        <f t="shared" si="283"/>
        <v>126.47486906902212</v>
      </c>
      <c r="K1066" s="51">
        <f t="shared" si="284"/>
        <v>73.070180192385862</v>
      </c>
    </row>
    <row r="1067" spans="1:11">
      <c r="A1067" s="55" t="s">
        <v>31</v>
      </c>
      <c r="B1067" s="49" t="s">
        <v>32</v>
      </c>
      <c r="C1067" s="50">
        <v>25520.67</v>
      </c>
      <c r="D1067" s="50">
        <v>20849</v>
      </c>
      <c r="E1067" s="50">
        <v>11499</v>
      </c>
      <c r="F1067" s="50">
        <v>16179.93</v>
      </c>
      <c r="G1067" s="50">
        <f t="shared" si="280"/>
        <v>-9340.739999999998</v>
      </c>
      <c r="H1067" s="50">
        <f t="shared" si="281"/>
        <v>-4680.93</v>
      </c>
      <c r="I1067" s="51">
        <f t="shared" si="282"/>
        <v>-36.600684856627971</v>
      </c>
      <c r="J1067" s="51">
        <f t="shared" si="283"/>
        <v>140.70727889381686</v>
      </c>
      <c r="K1067" s="51">
        <f t="shared" si="284"/>
        <v>77.6053048107823</v>
      </c>
    </row>
    <row r="1068" spans="1:11">
      <c r="A1068" s="56" t="s">
        <v>33</v>
      </c>
      <c r="B1068" s="49" t="s">
        <v>34</v>
      </c>
      <c r="C1068" s="50">
        <v>23879.05</v>
      </c>
      <c r="D1068" s="50">
        <v>6990</v>
      </c>
      <c r="E1068" s="50">
        <v>6990</v>
      </c>
      <c r="F1068" s="50">
        <v>4364.9399999999996</v>
      </c>
      <c r="G1068" s="50">
        <f t="shared" si="280"/>
        <v>-19514.11</v>
      </c>
      <c r="H1068" s="50">
        <f t="shared" si="281"/>
        <v>2625.0600000000004</v>
      </c>
      <c r="I1068" s="51">
        <f t="shared" si="282"/>
        <v>-81.720629589535605</v>
      </c>
      <c r="J1068" s="51">
        <f t="shared" si="283"/>
        <v>62.445493562231761</v>
      </c>
      <c r="K1068" s="51">
        <f t="shared" si="284"/>
        <v>62.445493562231761</v>
      </c>
    </row>
    <row r="1069" spans="1:11">
      <c r="A1069" s="56" t="s">
        <v>35</v>
      </c>
      <c r="B1069" s="49" t="s">
        <v>36</v>
      </c>
      <c r="C1069" s="50">
        <v>1641.62</v>
      </c>
      <c r="D1069" s="50">
        <v>13859</v>
      </c>
      <c r="E1069" s="50">
        <v>4509</v>
      </c>
      <c r="F1069" s="50">
        <v>11814.99</v>
      </c>
      <c r="G1069" s="50">
        <f t="shared" si="280"/>
        <v>10173.369999999999</v>
      </c>
      <c r="H1069" s="50">
        <f t="shared" si="281"/>
        <v>-7305.99</v>
      </c>
      <c r="I1069" s="51">
        <f t="shared" si="282"/>
        <v>619.71528124657357</v>
      </c>
      <c r="J1069" s="51">
        <f t="shared" si="283"/>
        <v>262.03127079174982</v>
      </c>
      <c r="K1069" s="51">
        <f t="shared" si="284"/>
        <v>85.251388989104555</v>
      </c>
    </row>
    <row r="1070" spans="1:11" ht="26.4">
      <c r="A1070" s="55" t="s">
        <v>45</v>
      </c>
      <c r="B1070" s="49" t="s">
        <v>46</v>
      </c>
      <c r="C1070" s="50">
        <v>325740.5</v>
      </c>
      <c r="D1070" s="50">
        <v>1294</v>
      </c>
      <c r="E1070" s="50">
        <v>1294</v>
      </c>
      <c r="F1070" s="50">
        <v>0</v>
      </c>
      <c r="G1070" s="50">
        <f t="shared" si="280"/>
        <v>-325740.5</v>
      </c>
      <c r="H1070" s="50">
        <f t="shared" si="281"/>
        <v>1294</v>
      </c>
      <c r="I1070" s="51">
        <f t="shared" si="282"/>
        <v>-100</v>
      </c>
      <c r="J1070" s="51">
        <f t="shared" si="283"/>
        <v>0</v>
      </c>
      <c r="K1070" s="51">
        <f t="shared" si="284"/>
        <v>0</v>
      </c>
    </row>
    <row r="1071" spans="1:11" ht="52.8">
      <c r="A1071" s="56" t="s">
        <v>153</v>
      </c>
      <c r="B1071" s="49" t="s">
        <v>154</v>
      </c>
      <c r="C1071" s="50">
        <v>325740.5</v>
      </c>
      <c r="D1071" s="50">
        <v>1294</v>
      </c>
      <c r="E1071" s="50">
        <v>1294</v>
      </c>
      <c r="F1071" s="50">
        <v>0</v>
      </c>
      <c r="G1071" s="50">
        <f t="shared" si="280"/>
        <v>-325740.5</v>
      </c>
      <c r="H1071" s="50">
        <f t="shared" si="281"/>
        <v>1294</v>
      </c>
      <c r="I1071" s="51">
        <f t="shared" si="282"/>
        <v>-100</v>
      </c>
      <c r="J1071" s="51">
        <f t="shared" si="283"/>
        <v>0</v>
      </c>
      <c r="K1071" s="51">
        <f t="shared" si="284"/>
        <v>0</v>
      </c>
    </row>
    <row r="1072" spans="1:11" ht="66">
      <c r="A1072" s="57" t="s">
        <v>243</v>
      </c>
      <c r="B1072" s="49" t="s">
        <v>244</v>
      </c>
      <c r="C1072" s="50">
        <v>325740.5</v>
      </c>
      <c r="D1072" s="50">
        <v>1294</v>
      </c>
      <c r="E1072" s="50">
        <v>1294</v>
      </c>
      <c r="F1072" s="50">
        <v>0</v>
      </c>
      <c r="G1072" s="50">
        <f t="shared" si="280"/>
        <v>-325740.5</v>
      </c>
      <c r="H1072" s="50">
        <f t="shared" si="281"/>
        <v>1294</v>
      </c>
      <c r="I1072" s="51">
        <f t="shared" si="282"/>
        <v>-100</v>
      </c>
      <c r="J1072" s="51">
        <f t="shared" si="283"/>
        <v>0</v>
      </c>
      <c r="K1072" s="51">
        <f t="shared" si="284"/>
        <v>0</v>
      </c>
    </row>
    <row r="1073" spans="1:11">
      <c r="A1073" s="48"/>
      <c r="B1073" s="49" t="s">
        <v>57</v>
      </c>
      <c r="C1073" s="50">
        <v>116463.83</v>
      </c>
      <c r="D1073" s="50">
        <v>0</v>
      </c>
      <c r="E1073" s="50">
        <v>0</v>
      </c>
      <c r="F1073" s="50">
        <v>5963.07</v>
      </c>
      <c r="G1073" s="50">
        <f t="shared" si="280"/>
        <v>-110500.76000000001</v>
      </c>
      <c r="H1073" s="50">
        <f t="shared" si="281"/>
        <v>-5963.07</v>
      </c>
      <c r="I1073" s="51">
        <f t="shared" si="282"/>
        <v>-94.879895328875932</v>
      </c>
      <c r="J1073" s="51">
        <f t="shared" si="283"/>
        <v>0</v>
      </c>
      <c r="K1073" s="51">
        <f t="shared" si="284"/>
        <v>0</v>
      </c>
    </row>
    <row r="1074" spans="1:11">
      <c r="A1074" s="48" t="s">
        <v>58</v>
      </c>
      <c r="B1074" s="49" t="s">
        <v>59</v>
      </c>
      <c r="C1074" s="50">
        <v>-116463.83</v>
      </c>
      <c r="D1074" s="50">
        <v>0</v>
      </c>
      <c r="E1074" s="50">
        <v>0</v>
      </c>
      <c r="F1074" s="50">
        <v>-5963.07</v>
      </c>
      <c r="G1074" s="50">
        <f t="shared" si="280"/>
        <v>110500.76000000001</v>
      </c>
      <c r="H1074" s="50">
        <f t="shared" si="281"/>
        <v>5963.07</v>
      </c>
      <c r="I1074" s="51">
        <f t="shared" si="282"/>
        <v>-94.879895328875932</v>
      </c>
      <c r="J1074" s="51">
        <f t="shared" si="283"/>
        <v>0</v>
      </c>
      <c r="K1074" s="51">
        <f t="shared" si="284"/>
        <v>0</v>
      </c>
    </row>
    <row r="1075" spans="1:11">
      <c r="A1075" s="54" t="s">
        <v>60</v>
      </c>
      <c r="B1075" s="49" t="s">
        <v>61</v>
      </c>
      <c r="C1075" s="50">
        <v>-116463.83</v>
      </c>
      <c r="D1075" s="50">
        <v>0</v>
      </c>
      <c r="E1075" s="50">
        <v>0</v>
      </c>
      <c r="F1075" s="50">
        <v>-5963.07</v>
      </c>
      <c r="G1075" s="50">
        <f t="shared" si="280"/>
        <v>110500.76000000001</v>
      </c>
      <c r="H1075" s="50">
        <f t="shared" si="281"/>
        <v>5963.07</v>
      </c>
      <c r="I1075" s="51">
        <f t="shared" si="282"/>
        <v>-94.879895328875932</v>
      </c>
      <c r="J1075" s="51">
        <f t="shared" si="283"/>
        <v>0</v>
      </c>
      <c r="K1075" s="51">
        <f t="shared" si="284"/>
        <v>0</v>
      </c>
    </row>
    <row r="1076" spans="1:11">
      <c r="A1076" s="59" t="s">
        <v>127</v>
      </c>
      <c r="B1076" s="60" t="s">
        <v>128</v>
      </c>
      <c r="C1076" s="61"/>
      <c r="D1076" s="61"/>
      <c r="E1076" s="61"/>
      <c r="F1076" s="61"/>
      <c r="G1076" s="61"/>
      <c r="H1076" s="61"/>
      <c r="I1076" s="62"/>
      <c r="J1076" s="62"/>
      <c r="K1076" s="62"/>
    </row>
    <row r="1077" spans="1:11">
      <c r="A1077" s="48" t="s">
        <v>19</v>
      </c>
      <c r="B1077" s="49" t="s">
        <v>20</v>
      </c>
      <c r="C1077" s="50">
        <v>0</v>
      </c>
      <c r="D1077" s="50">
        <v>31629</v>
      </c>
      <c r="E1077" s="50">
        <v>31629</v>
      </c>
      <c r="F1077" s="50">
        <v>27168.58</v>
      </c>
      <c r="G1077" s="50">
        <f t="shared" ref="G1077:G1087" si="285">F1077-C1077</f>
        <v>27168.58</v>
      </c>
      <c r="H1077" s="50">
        <f t="shared" ref="H1077:H1087" si="286">E1077-F1077</f>
        <v>4460.4199999999983</v>
      </c>
      <c r="I1077" s="51">
        <f t="shared" ref="I1077:I1087" si="287">IF(ISERROR(F1077/C1077),0,F1077/C1077*100-100)</f>
        <v>0</v>
      </c>
      <c r="J1077" s="51">
        <f t="shared" ref="J1077:J1087" si="288">IF(ISERROR(F1077/E1077),0,F1077/E1077*100)</f>
        <v>85.897688829871328</v>
      </c>
      <c r="K1077" s="51">
        <f t="shared" ref="K1077:K1087" si="289">IF(ISERROR(F1077/D1077),0,F1077/D1077*100)</f>
        <v>85.897688829871328</v>
      </c>
    </row>
    <row r="1078" spans="1:11">
      <c r="A1078" s="54" t="s">
        <v>81</v>
      </c>
      <c r="B1078" s="49" t="s">
        <v>82</v>
      </c>
      <c r="C1078" s="50">
        <v>0</v>
      </c>
      <c r="D1078" s="50">
        <v>31629</v>
      </c>
      <c r="E1078" s="50">
        <v>31629</v>
      </c>
      <c r="F1078" s="50">
        <v>27168.58</v>
      </c>
      <c r="G1078" s="50">
        <f t="shared" si="285"/>
        <v>27168.58</v>
      </c>
      <c r="H1078" s="50">
        <f t="shared" si="286"/>
        <v>4460.4199999999983</v>
      </c>
      <c r="I1078" s="51">
        <f t="shared" si="287"/>
        <v>0</v>
      </c>
      <c r="J1078" s="51">
        <f t="shared" si="288"/>
        <v>85.897688829871328</v>
      </c>
      <c r="K1078" s="51">
        <f t="shared" si="289"/>
        <v>85.897688829871328</v>
      </c>
    </row>
    <row r="1079" spans="1:11">
      <c r="A1079" s="48" t="s">
        <v>27</v>
      </c>
      <c r="B1079" s="49" t="s">
        <v>28</v>
      </c>
      <c r="C1079" s="50">
        <v>0</v>
      </c>
      <c r="D1079" s="50">
        <v>53491</v>
      </c>
      <c r="E1079" s="50">
        <v>31629</v>
      </c>
      <c r="F1079" s="50">
        <v>49030.51</v>
      </c>
      <c r="G1079" s="50">
        <f t="shared" si="285"/>
        <v>49030.51</v>
      </c>
      <c r="H1079" s="50">
        <f t="shared" si="286"/>
        <v>-17401.510000000002</v>
      </c>
      <c r="I1079" s="51">
        <f t="shared" si="287"/>
        <v>0</v>
      </c>
      <c r="J1079" s="51">
        <f t="shared" si="288"/>
        <v>155.01757880426192</v>
      </c>
      <c r="K1079" s="51">
        <f t="shared" si="289"/>
        <v>91.661232730739755</v>
      </c>
    </row>
    <row r="1080" spans="1:11">
      <c r="A1080" s="54" t="s">
        <v>29</v>
      </c>
      <c r="B1080" s="49" t="s">
        <v>30</v>
      </c>
      <c r="C1080" s="50">
        <v>0</v>
      </c>
      <c r="D1080" s="50">
        <v>53491</v>
      </c>
      <c r="E1080" s="50">
        <v>31629</v>
      </c>
      <c r="F1080" s="50">
        <v>49030.51</v>
      </c>
      <c r="G1080" s="50">
        <f t="shared" si="285"/>
        <v>49030.51</v>
      </c>
      <c r="H1080" s="50">
        <f t="shared" si="286"/>
        <v>-17401.510000000002</v>
      </c>
      <c r="I1080" s="51">
        <f t="shared" si="287"/>
        <v>0</v>
      </c>
      <c r="J1080" s="51">
        <f t="shared" si="288"/>
        <v>155.01757880426192</v>
      </c>
      <c r="K1080" s="51">
        <f t="shared" si="289"/>
        <v>91.661232730739755</v>
      </c>
    </row>
    <row r="1081" spans="1:11">
      <c r="A1081" s="55" t="s">
        <v>31</v>
      </c>
      <c r="B1081" s="49" t="s">
        <v>32</v>
      </c>
      <c r="C1081" s="50">
        <v>0</v>
      </c>
      <c r="D1081" s="50">
        <v>53491</v>
      </c>
      <c r="E1081" s="50">
        <v>31629</v>
      </c>
      <c r="F1081" s="50">
        <v>49030.51</v>
      </c>
      <c r="G1081" s="50">
        <f t="shared" si="285"/>
        <v>49030.51</v>
      </c>
      <c r="H1081" s="50">
        <f t="shared" si="286"/>
        <v>-17401.510000000002</v>
      </c>
      <c r="I1081" s="51">
        <f t="shared" si="287"/>
        <v>0</v>
      </c>
      <c r="J1081" s="51">
        <f t="shared" si="288"/>
        <v>155.01757880426192</v>
      </c>
      <c r="K1081" s="51">
        <f t="shared" si="289"/>
        <v>91.661232730739755</v>
      </c>
    </row>
    <row r="1082" spans="1:11">
      <c r="A1082" s="56" t="s">
        <v>33</v>
      </c>
      <c r="B1082" s="49" t="s">
        <v>34</v>
      </c>
      <c r="C1082" s="50">
        <v>0</v>
      </c>
      <c r="D1082" s="50">
        <v>31203</v>
      </c>
      <c r="E1082" s="50">
        <v>9341</v>
      </c>
      <c r="F1082" s="50">
        <v>28691.65</v>
      </c>
      <c r="G1082" s="50">
        <f t="shared" si="285"/>
        <v>28691.65</v>
      </c>
      <c r="H1082" s="50">
        <f t="shared" si="286"/>
        <v>-19350.650000000001</v>
      </c>
      <c r="I1082" s="51">
        <f t="shared" si="287"/>
        <v>0</v>
      </c>
      <c r="J1082" s="51">
        <f t="shared" si="288"/>
        <v>307.15822717053851</v>
      </c>
      <c r="K1082" s="51">
        <f t="shared" si="289"/>
        <v>91.951575169054266</v>
      </c>
    </row>
    <row r="1083" spans="1:11">
      <c r="A1083" s="56" t="s">
        <v>35</v>
      </c>
      <c r="B1083" s="49" t="s">
        <v>36</v>
      </c>
      <c r="C1083" s="50">
        <v>0</v>
      </c>
      <c r="D1083" s="50">
        <v>22288</v>
      </c>
      <c r="E1083" s="50">
        <v>22288</v>
      </c>
      <c r="F1083" s="50">
        <v>20338.86</v>
      </c>
      <c r="G1083" s="50">
        <f t="shared" si="285"/>
        <v>20338.86</v>
      </c>
      <c r="H1083" s="50">
        <f t="shared" si="286"/>
        <v>1949.1399999999994</v>
      </c>
      <c r="I1083" s="51">
        <f t="shared" si="287"/>
        <v>0</v>
      </c>
      <c r="J1083" s="51">
        <f t="shared" si="288"/>
        <v>91.254755922469485</v>
      </c>
      <c r="K1083" s="51">
        <f t="shared" si="289"/>
        <v>91.254755922469485</v>
      </c>
    </row>
    <row r="1084" spans="1:11">
      <c r="A1084" s="48"/>
      <c r="B1084" s="49" t="s">
        <v>57</v>
      </c>
      <c r="C1084" s="50">
        <v>0</v>
      </c>
      <c r="D1084" s="50">
        <v>-21862</v>
      </c>
      <c r="E1084" s="50">
        <v>0</v>
      </c>
      <c r="F1084" s="50">
        <v>-21861.93</v>
      </c>
      <c r="G1084" s="50">
        <f t="shared" si="285"/>
        <v>-21861.93</v>
      </c>
      <c r="H1084" s="50">
        <f t="shared" si="286"/>
        <v>21861.93</v>
      </c>
      <c r="I1084" s="51">
        <f t="shared" si="287"/>
        <v>0</v>
      </c>
      <c r="J1084" s="51">
        <f t="shared" si="288"/>
        <v>0</v>
      </c>
      <c r="K1084" s="51">
        <f t="shared" si="289"/>
        <v>99.999679809715488</v>
      </c>
    </row>
    <row r="1085" spans="1:11">
      <c r="A1085" s="48" t="s">
        <v>58</v>
      </c>
      <c r="B1085" s="49" t="s">
        <v>59</v>
      </c>
      <c r="C1085" s="50">
        <v>0</v>
      </c>
      <c r="D1085" s="50">
        <v>21862</v>
      </c>
      <c r="E1085" s="50">
        <v>0</v>
      </c>
      <c r="F1085" s="50">
        <v>21861.93</v>
      </c>
      <c r="G1085" s="50">
        <f t="shared" si="285"/>
        <v>21861.93</v>
      </c>
      <c r="H1085" s="50">
        <f t="shared" si="286"/>
        <v>-21861.93</v>
      </c>
      <c r="I1085" s="51">
        <f t="shared" si="287"/>
        <v>0</v>
      </c>
      <c r="J1085" s="51">
        <f t="shared" si="288"/>
        <v>0</v>
      </c>
      <c r="K1085" s="51">
        <f t="shared" si="289"/>
        <v>99.999679809715488</v>
      </c>
    </row>
    <row r="1086" spans="1:11">
      <c r="A1086" s="54" t="s">
        <v>60</v>
      </c>
      <c r="B1086" s="49" t="s">
        <v>61</v>
      </c>
      <c r="C1086" s="50">
        <v>0</v>
      </c>
      <c r="D1086" s="50">
        <v>21862</v>
      </c>
      <c r="E1086" s="50">
        <v>0</v>
      </c>
      <c r="F1086" s="50">
        <v>21861.93</v>
      </c>
      <c r="G1086" s="50">
        <f t="shared" si="285"/>
        <v>21861.93</v>
      </c>
      <c r="H1086" s="50">
        <f t="shared" si="286"/>
        <v>-21861.93</v>
      </c>
      <c r="I1086" s="51">
        <f t="shared" si="287"/>
        <v>0</v>
      </c>
      <c r="J1086" s="51">
        <f t="shared" si="288"/>
        <v>0</v>
      </c>
      <c r="K1086" s="51">
        <f t="shared" si="289"/>
        <v>99.999679809715488</v>
      </c>
    </row>
    <row r="1087" spans="1:11" ht="26.4">
      <c r="A1087" s="55" t="s">
        <v>97</v>
      </c>
      <c r="B1087" s="49" t="s">
        <v>98</v>
      </c>
      <c r="C1087" s="50">
        <v>0</v>
      </c>
      <c r="D1087" s="50">
        <v>21862</v>
      </c>
      <c r="E1087" s="50">
        <v>0</v>
      </c>
      <c r="F1087" s="50">
        <v>-21861.93</v>
      </c>
      <c r="G1087" s="50">
        <f t="shared" si="285"/>
        <v>-21861.93</v>
      </c>
      <c r="H1087" s="50">
        <f t="shared" si="286"/>
        <v>21861.93</v>
      </c>
      <c r="I1087" s="51">
        <f t="shared" si="287"/>
        <v>0</v>
      </c>
      <c r="J1087" s="51">
        <f t="shared" si="288"/>
        <v>0</v>
      </c>
      <c r="K1087" s="51">
        <f t="shared" si="289"/>
        <v>-99.999679809715488</v>
      </c>
    </row>
    <row r="1088" spans="1:11">
      <c r="A1088" s="63" t="s">
        <v>129</v>
      </c>
      <c r="B1088" s="60" t="s">
        <v>128</v>
      </c>
      <c r="C1088" s="61"/>
      <c r="D1088" s="61"/>
      <c r="E1088" s="61"/>
      <c r="F1088" s="61"/>
      <c r="G1088" s="61"/>
      <c r="H1088" s="61"/>
      <c r="I1088" s="62"/>
      <c r="J1088" s="62"/>
      <c r="K1088" s="62"/>
    </row>
    <row r="1089" spans="1:11">
      <c r="A1089" s="48" t="s">
        <v>19</v>
      </c>
      <c r="B1089" s="49" t="s">
        <v>20</v>
      </c>
      <c r="C1089" s="50">
        <v>0</v>
      </c>
      <c r="D1089" s="50">
        <v>31629</v>
      </c>
      <c r="E1089" s="50">
        <v>31629</v>
      </c>
      <c r="F1089" s="50">
        <v>27168.58</v>
      </c>
      <c r="G1089" s="50">
        <f t="shared" ref="G1089:G1099" si="290">F1089-C1089</f>
        <v>27168.58</v>
      </c>
      <c r="H1089" s="50">
        <f t="shared" ref="H1089:H1099" si="291">E1089-F1089</f>
        <v>4460.4199999999983</v>
      </c>
      <c r="I1089" s="51">
        <f t="shared" ref="I1089:I1099" si="292">IF(ISERROR(F1089/C1089),0,F1089/C1089*100-100)</f>
        <v>0</v>
      </c>
      <c r="J1089" s="51">
        <f t="shared" ref="J1089:J1099" si="293">IF(ISERROR(F1089/E1089),0,F1089/E1089*100)</f>
        <v>85.897688829871328</v>
      </c>
      <c r="K1089" s="51">
        <f t="shared" ref="K1089:K1099" si="294">IF(ISERROR(F1089/D1089),0,F1089/D1089*100)</f>
        <v>85.897688829871328</v>
      </c>
    </row>
    <row r="1090" spans="1:11">
      <c r="A1090" s="54" t="s">
        <v>81</v>
      </c>
      <c r="B1090" s="49" t="s">
        <v>82</v>
      </c>
      <c r="C1090" s="50">
        <v>0</v>
      </c>
      <c r="D1090" s="50">
        <v>31629</v>
      </c>
      <c r="E1090" s="50">
        <v>31629</v>
      </c>
      <c r="F1090" s="50">
        <v>27168.58</v>
      </c>
      <c r="G1090" s="50">
        <f t="shared" si="290"/>
        <v>27168.58</v>
      </c>
      <c r="H1090" s="50">
        <f t="shared" si="291"/>
        <v>4460.4199999999983</v>
      </c>
      <c r="I1090" s="51">
        <f t="shared" si="292"/>
        <v>0</v>
      </c>
      <c r="J1090" s="51">
        <f t="shared" si="293"/>
        <v>85.897688829871328</v>
      </c>
      <c r="K1090" s="51">
        <f t="shared" si="294"/>
        <v>85.897688829871328</v>
      </c>
    </row>
    <row r="1091" spans="1:11">
      <c r="A1091" s="48" t="s">
        <v>27</v>
      </c>
      <c r="B1091" s="49" t="s">
        <v>28</v>
      </c>
      <c r="C1091" s="50">
        <v>0</v>
      </c>
      <c r="D1091" s="50">
        <v>53491</v>
      </c>
      <c r="E1091" s="50">
        <v>31629</v>
      </c>
      <c r="F1091" s="50">
        <v>49030.51</v>
      </c>
      <c r="G1091" s="50">
        <f t="shared" si="290"/>
        <v>49030.51</v>
      </c>
      <c r="H1091" s="50">
        <f t="shared" si="291"/>
        <v>-17401.510000000002</v>
      </c>
      <c r="I1091" s="51">
        <f t="shared" si="292"/>
        <v>0</v>
      </c>
      <c r="J1091" s="51">
        <f t="shared" si="293"/>
        <v>155.01757880426192</v>
      </c>
      <c r="K1091" s="51">
        <f t="shared" si="294"/>
        <v>91.661232730739755</v>
      </c>
    </row>
    <row r="1092" spans="1:11">
      <c r="A1092" s="54" t="s">
        <v>29</v>
      </c>
      <c r="B1092" s="49" t="s">
        <v>30</v>
      </c>
      <c r="C1092" s="50">
        <v>0</v>
      </c>
      <c r="D1092" s="50">
        <v>53491</v>
      </c>
      <c r="E1092" s="50">
        <v>31629</v>
      </c>
      <c r="F1092" s="50">
        <v>49030.51</v>
      </c>
      <c r="G1092" s="50">
        <f t="shared" si="290"/>
        <v>49030.51</v>
      </c>
      <c r="H1092" s="50">
        <f t="shared" si="291"/>
        <v>-17401.510000000002</v>
      </c>
      <c r="I1092" s="51">
        <f t="shared" si="292"/>
        <v>0</v>
      </c>
      <c r="J1092" s="51">
        <f t="shared" si="293"/>
        <v>155.01757880426192</v>
      </c>
      <c r="K1092" s="51">
        <f t="shared" si="294"/>
        <v>91.661232730739755</v>
      </c>
    </row>
    <row r="1093" spans="1:11">
      <c r="A1093" s="55" t="s">
        <v>31</v>
      </c>
      <c r="B1093" s="49" t="s">
        <v>32</v>
      </c>
      <c r="C1093" s="50">
        <v>0</v>
      </c>
      <c r="D1093" s="50">
        <v>53491</v>
      </c>
      <c r="E1093" s="50">
        <v>31629</v>
      </c>
      <c r="F1093" s="50">
        <v>49030.51</v>
      </c>
      <c r="G1093" s="50">
        <f t="shared" si="290"/>
        <v>49030.51</v>
      </c>
      <c r="H1093" s="50">
        <f t="shared" si="291"/>
        <v>-17401.510000000002</v>
      </c>
      <c r="I1093" s="51">
        <f t="shared" si="292"/>
        <v>0</v>
      </c>
      <c r="J1093" s="51">
        <f t="shared" si="293"/>
        <v>155.01757880426192</v>
      </c>
      <c r="K1093" s="51">
        <f t="shared" si="294"/>
        <v>91.661232730739755</v>
      </c>
    </row>
    <row r="1094" spans="1:11">
      <c r="A1094" s="56" t="s">
        <v>33</v>
      </c>
      <c r="B1094" s="49" t="s">
        <v>34</v>
      </c>
      <c r="C1094" s="50">
        <v>0</v>
      </c>
      <c r="D1094" s="50">
        <v>31203</v>
      </c>
      <c r="E1094" s="50">
        <v>9341</v>
      </c>
      <c r="F1094" s="50">
        <v>28691.65</v>
      </c>
      <c r="G1094" s="50">
        <f t="shared" si="290"/>
        <v>28691.65</v>
      </c>
      <c r="H1094" s="50">
        <f t="shared" si="291"/>
        <v>-19350.650000000001</v>
      </c>
      <c r="I1094" s="51">
        <f t="shared" si="292"/>
        <v>0</v>
      </c>
      <c r="J1094" s="51">
        <f t="shared" si="293"/>
        <v>307.15822717053851</v>
      </c>
      <c r="K1094" s="51">
        <f t="shared" si="294"/>
        <v>91.951575169054266</v>
      </c>
    </row>
    <row r="1095" spans="1:11">
      <c r="A1095" s="56" t="s">
        <v>35</v>
      </c>
      <c r="B1095" s="49" t="s">
        <v>36</v>
      </c>
      <c r="C1095" s="50">
        <v>0</v>
      </c>
      <c r="D1095" s="50">
        <v>22288</v>
      </c>
      <c r="E1095" s="50">
        <v>22288</v>
      </c>
      <c r="F1095" s="50">
        <v>20338.86</v>
      </c>
      <c r="G1095" s="50">
        <f t="shared" si="290"/>
        <v>20338.86</v>
      </c>
      <c r="H1095" s="50">
        <f t="shared" si="291"/>
        <v>1949.1399999999994</v>
      </c>
      <c r="I1095" s="51">
        <f t="shared" si="292"/>
        <v>0</v>
      </c>
      <c r="J1095" s="51">
        <f t="shared" si="293"/>
        <v>91.254755922469485</v>
      </c>
      <c r="K1095" s="51">
        <f t="shared" si="294"/>
        <v>91.254755922469485</v>
      </c>
    </row>
    <row r="1096" spans="1:11">
      <c r="A1096" s="48"/>
      <c r="B1096" s="49" t="s">
        <v>57</v>
      </c>
      <c r="C1096" s="50">
        <v>0</v>
      </c>
      <c r="D1096" s="50">
        <v>-21862</v>
      </c>
      <c r="E1096" s="50">
        <v>0</v>
      </c>
      <c r="F1096" s="50">
        <v>-21861.93</v>
      </c>
      <c r="G1096" s="50">
        <f t="shared" si="290"/>
        <v>-21861.93</v>
      </c>
      <c r="H1096" s="50">
        <f t="shared" si="291"/>
        <v>21861.93</v>
      </c>
      <c r="I1096" s="51">
        <f t="shared" si="292"/>
        <v>0</v>
      </c>
      <c r="J1096" s="51">
        <f t="shared" si="293"/>
        <v>0</v>
      </c>
      <c r="K1096" s="51">
        <f t="shared" si="294"/>
        <v>99.999679809715488</v>
      </c>
    </row>
    <row r="1097" spans="1:11">
      <c r="A1097" s="48" t="s">
        <v>58</v>
      </c>
      <c r="B1097" s="49" t="s">
        <v>59</v>
      </c>
      <c r="C1097" s="50">
        <v>0</v>
      </c>
      <c r="D1097" s="50">
        <v>21862</v>
      </c>
      <c r="E1097" s="50">
        <v>0</v>
      </c>
      <c r="F1097" s="50">
        <v>21861.93</v>
      </c>
      <c r="G1097" s="50">
        <f t="shared" si="290"/>
        <v>21861.93</v>
      </c>
      <c r="H1097" s="50">
        <f t="shared" si="291"/>
        <v>-21861.93</v>
      </c>
      <c r="I1097" s="51">
        <f t="shared" si="292"/>
        <v>0</v>
      </c>
      <c r="J1097" s="51">
        <f t="shared" si="293"/>
        <v>0</v>
      </c>
      <c r="K1097" s="51">
        <f t="shared" si="294"/>
        <v>99.999679809715488</v>
      </c>
    </row>
    <row r="1098" spans="1:11">
      <c r="A1098" s="54" t="s">
        <v>60</v>
      </c>
      <c r="B1098" s="49" t="s">
        <v>61</v>
      </c>
      <c r="C1098" s="50">
        <v>0</v>
      </c>
      <c r="D1098" s="50">
        <v>21862</v>
      </c>
      <c r="E1098" s="50">
        <v>0</v>
      </c>
      <c r="F1098" s="50">
        <v>21861.93</v>
      </c>
      <c r="G1098" s="50">
        <f t="shared" si="290"/>
        <v>21861.93</v>
      </c>
      <c r="H1098" s="50">
        <f t="shared" si="291"/>
        <v>-21861.93</v>
      </c>
      <c r="I1098" s="51">
        <f t="shared" si="292"/>
        <v>0</v>
      </c>
      <c r="J1098" s="51">
        <f t="shared" si="293"/>
        <v>0</v>
      </c>
      <c r="K1098" s="51">
        <f t="shared" si="294"/>
        <v>99.999679809715488</v>
      </c>
    </row>
    <row r="1099" spans="1:11" ht="26.4">
      <c r="A1099" s="55" t="s">
        <v>97</v>
      </c>
      <c r="B1099" s="49" t="s">
        <v>98</v>
      </c>
      <c r="C1099" s="50">
        <v>0</v>
      </c>
      <c r="D1099" s="50">
        <v>21862</v>
      </c>
      <c r="E1099" s="50">
        <v>0</v>
      </c>
      <c r="F1099" s="50">
        <v>-21861.93</v>
      </c>
      <c r="G1099" s="50">
        <f t="shared" si="290"/>
        <v>-21861.93</v>
      </c>
      <c r="H1099" s="50">
        <f t="shared" si="291"/>
        <v>21861.93</v>
      </c>
      <c r="I1099" s="51">
        <f t="shared" si="292"/>
        <v>0</v>
      </c>
      <c r="J1099" s="51">
        <f t="shared" si="293"/>
        <v>0</v>
      </c>
      <c r="K1099" s="51">
        <f t="shared" si="294"/>
        <v>-99.999679809715488</v>
      </c>
    </row>
    <row r="1100" spans="1:11" ht="26.4">
      <c r="A1100" s="59" t="s">
        <v>131</v>
      </c>
      <c r="B1100" s="60" t="s">
        <v>501</v>
      </c>
      <c r="C1100" s="61"/>
      <c r="D1100" s="61"/>
      <c r="E1100" s="61"/>
      <c r="F1100" s="61"/>
      <c r="G1100" s="61"/>
      <c r="H1100" s="61"/>
      <c r="I1100" s="62"/>
      <c r="J1100" s="62"/>
      <c r="K1100" s="62"/>
    </row>
    <row r="1101" spans="1:11">
      <c r="A1101" s="48" t="s">
        <v>19</v>
      </c>
      <c r="B1101" s="49" t="s">
        <v>20</v>
      </c>
      <c r="C1101" s="50">
        <v>0</v>
      </c>
      <c r="D1101" s="50">
        <v>18983477</v>
      </c>
      <c r="E1101" s="50">
        <v>10572257</v>
      </c>
      <c r="F1101" s="50">
        <v>18983477</v>
      </c>
      <c r="G1101" s="50">
        <f t="shared" ref="G1101:G1115" si="295">F1101-C1101</f>
        <v>18983477</v>
      </c>
      <c r="H1101" s="50">
        <f t="shared" ref="H1101:H1115" si="296">E1101-F1101</f>
        <v>-8411220</v>
      </c>
      <c r="I1101" s="51">
        <f t="shared" ref="I1101:I1115" si="297">IF(ISERROR(F1101/C1101),0,F1101/C1101*100-100)</f>
        <v>0</v>
      </c>
      <c r="J1101" s="51">
        <f t="shared" ref="J1101:J1115" si="298">IF(ISERROR(F1101/E1101),0,F1101/E1101*100)</f>
        <v>179.55935993610444</v>
      </c>
      <c r="K1101" s="51">
        <f t="shared" ref="K1101:K1115" si="299">IF(ISERROR(F1101/D1101),0,F1101/D1101*100)</f>
        <v>100</v>
      </c>
    </row>
    <row r="1102" spans="1:11">
      <c r="A1102" s="54" t="s">
        <v>23</v>
      </c>
      <c r="B1102" s="49" t="s">
        <v>24</v>
      </c>
      <c r="C1102" s="50">
        <v>0</v>
      </c>
      <c r="D1102" s="50">
        <v>18983477</v>
      </c>
      <c r="E1102" s="50">
        <v>10572257</v>
      </c>
      <c r="F1102" s="50">
        <v>18983477</v>
      </c>
      <c r="G1102" s="50">
        <f t="shared" si="295"/>
        <v>18983477</v>
      </c>
      <c r="H1102" s="50">
        <f t="shared" si="296"/>
        <v>-8411220</v>
      </c>
      <c r="I1102" s="51">
        <f t="shared" si="297"/>
        <v>0</v>
      </c>
      <c r="J1102" s="51">
        <f t="shared" si="298"/>
        <v>179.55935993610444</v>
      </c>
      <c r="K1102" s="51">
        <f t="shared" si="299"/>
        <v>100</v>
      </c>
    </row>
    <row r="1103" spans="1:11" ht="26.4">
      <c r="A1103" s="55" t="s">
        <v>25</v>
      </c>
      <c r="B1103" s="49" t="s">
        <v>26</v>
      </c>
      <c r="C1103" s="50">
        <v>0</v>
      </c>
      <c r="D1103" s="50">
        <v>18983477</v>
      </c>
      <c r="E1103" s="50">
        <v>10572257</v>
      </c>
      <c r="F1103" s="50">
        <v>18983477</v>
      </c>
      <c r="G1103" s="50">
        <f t="shared" si="295"/>
        <v>18983477</v>
      </c>
      <c r="H1103" s="50">
        <f t="shared" si="296"/>
        <v>-8411220</v>
      </c>
      <c r="I1103" s="51">
        <f t="shared" si="297"/>
        <v>0</v>
      </c>
      <c r="J1103" s="51">
        <f t="shared" si="298"/>
        <v>179.55935993610444</v>
      </c>
      <c r="K1103" s="51">
        <f t="shared" si="299"/>
        <v>100</v>
      </c>
    </row>
    <row r="1104" spans="1:11">
      <c r="A1104" s="48" t="s">
        <v>27</v>
      </c>
      <c r="B1104" s="49" t="s">
        <v>28</v>
      </c>
      <c r="C1104" s="50">
        <v>0</v>
      </c>
      <c r="D1104" s="50">
        <v>18983477</v>
      </c>
      <c r="E1104" s="50">
        <v>10572257</v>
      </c>
      <c r="F1104" s="50">
        <v>6101673.5</v>
      </c>
      <c r="G1104" s="50">
        <f t="shared" si="295"/>
        <v>6101673.5</v>
      </c>
      <c r="H1104" s="50">
        <f t="shared" si="296"/>
        <v>4470583.5</v>
      </c>
      <c r="I1104" s="51">
        <f t="shared" si="297"/>
        <v>0</v>
      </c>
      <c r="J1104" s="51">
        <f t="shared" si="298"/>
        <v>57.714010357485634</v>
      </c>
      <c r="K1104" s="51">
        <f t="shared" si="299"/>
        <v>32.142022770644175</v>
      </c>
    </row>
    <row r="1105" spans="1:11">
      <c r="A1105" s="54" t="s">
        <v>29</v>
      </c>
      <c r="B1105" s="49" t="s">
        <v>30</v>
      </c>
      <c r="C1105" s="50">
        <v>0</v>
      </c>
      <c r="D1105" s="50">
        <v>17224761</v>
      </c>
      <c r="E1105" s="50">
        <v>10051257</v>
      </c>
      <c r="F1105" s="50">
        <v>5769310.7000000002</v>
      </c>
      <c r="G1105" s="50">
        <f t="shared" si="295"/>
        <v>5769310.7000000002</v>
      </c>
      <c r="H1105" s="50">
        <f t="shared" si="296"/>
        <v>4281946.3</v>
      </c>
      <c r="I1105" s="51">
        <f t="shared" si="297"/>
        <v>0</v>
      </c>
      <c r="J1105" s="51">
        <f t="shared" si="298"/>
        <v>57.398897471231713</v>
      </c>
      <c r="K1105" s="51">
        <f t="shared" si="299"/>
        <v>33.494285929424507</v>
      </c>
    </row>
    <row r="1106" spans="1:11">
      <c r="A1106" s="55" t="s">
        <v>31</v>
      </c>
      <c r="B1106" s="49" t="s">
        <v>32</v>
      </c>
      <c r="C1106" s="50">
        <v>0</v>
      </c>
      <c r="D1106" s="50">
        <v>284761</v>
      </c>
      <c r="E1106" s="50">
        <v>51257</v>
      </c>
      <c r="F1106" s="50">
        <v>36429.21</v>
      </c>
      <c r="G1106" s="50">
        <f t="shared" si="295"/>
        <v>36429.21</v>
      </c>
      <c r="H1106" s="50">
        <f t="shared" si="296"/>
        <v>14827.79</v>
      </c>
      <c r="I1106" s="51">
        <f t="shared" si="297"/>
        <v>0</v>
      </c>
      <c r="J1106" s="51">
        <f t="shared" si="298"/>
        <v>71.071678014710187</v>
      </c>
      <c r="K1106" s="51">
        <f t="shared" si="299"/>
        <v>12.792907034320008</v>
      </c>
    </row>
    <row r="1107" spans="1:11">
      <c r="A1107" s="56" t="s">
        <v>33</v>
      </c>
      <c r="B1107" s="49" t="s">
        <v>34</v>
      </c>
      <c r="C1107" s="50">
        <v>0</v>
      </c>
      <c r="D1107" s="50">
        <v>102510</v>
      </c>
      <c r="E1107" s="50">
        <v>51257</v>
      </c>
      <c r="F1107" s="50">
        <v>25212.51</v>
      </c>
      <c r="G1107" s="50">
        <f t="shared" si="295"/>
        <v>25212.51</v>
      </c>
      <c r="H1107" s="50">
        <f t="shared" si="296"/>
        <v>26044.49</v>
      </c>
      <c r="I1107" s="51">
        <f t="shared" si="297"/>
        <v>0</v>
      </c>
      <c r="J1107" s="51">
        <f t="shared" si="298"/>
        <v>49.188423044657313</v>
      </c>
      <c r="K1107" s="51">
        <f t="shared" si="299"/>
        <v>24.595171202809478</v>
      </c>
    </row>
    <row r="1108" spans="1:11">
      <c r="A1108" s="56" t="s">
        <v>35</v>
      </c>
      <c r="B1108" s="49" t="s">
        <v>36</v>
      </c>
      <c r="C1108" s="50">
        <v>0</v>
      </c>
      <c r="D1108" s="50">
        <v>182251</v>
      </c>
      <c r="E1108" s="50">
        <v>0</v>
      </c>
      <c r="F1108" s="50">
        <v>11216.7</v>
      </c>
      <c r="G1108" s="50">
        <f t="shared" si="295"/>
        <v>11216.7</v>
      </c>
      <c r="H1108" s="50">
        <f t="shared" si="296"/>
        <v>-11216.7</v>
      </c>
      <c r="I1108" s="51">
        <f t="shared" si="297"/>
        <v>0</v>
      </c>
      <c r="J1108" s="51">
        <f t="shared" si="298"/>
        <v>0</v>
      </c>
      <c r="K1108" s="51">
        <f t="shared" si="299"/>
        <v>6.1545341314999646</v>
      </c>
    </row>
    <row r="1109" spans="1:11">
      <c r="A1109" s="55" t="s">
        <v>39</v>
      </c>
      <c r="B1109" s="49" t="s">
        <v>40</v>
      </c>
      <c r="C1109" s="50">
        <v>0</v>
      </c>
      <c r="D1109" s="50">
        <v>16940000</v>
      </c>
      <c r="E1109" s="50">
        <v>10000000</v>
      </c>
      <c r="F1109" s="50">
        <v>5732881.4900000002</v>
      </c>
      <c r="G1109" s="50">
        <f t="shared" si="295"/>
        <v>5732881.4900000002</v>
      </c>
      <c r="H1109" s="50">
        <f t="shared" si="296"/>
        <v>4267118.51</v>
      </c>
      <c r="I1109" s="51">
        <f t="shared" si="297"/>
        <v>0</v>
      </c>
      <c r="J1109" s="51">
        <f t="shared" si="298"/>
        <v>57.328814900000005</v>
      </c>
      <c r="K1109" s="51">
        <f t="shared" si="299"/>
        <v>33.842275619834709</v>
      </c>
    </row>
    <row r="1110" spans="1:11">
      <c r="A1110" s="56" t="s">
        <v>41</v>
      </c>
      <c r="B1110" s="49" t="s">
        <v>42</v>
      </c>
      <c r="C1110" s="50">
        <v>0</v>
      </c>
      <c r="D1110" s="50">
        <v>16940000</v>
      </c>
      <c r="E1110" s="50">
        <v>10000000</v>
      </c>
      <c r="F1110" s="50">
        <v>5732881.4900000002</v>
      </c>
      <c r="G1110" s="50">
        <f t="shared" si="295"/>
        <v>5732881.4900000002</v>
      </c>
      <c r="H1110" s="50">
        <f t="shared" si="296"/>
        <v>4267118.51</v>
      </c>
      <c r="I1110" s="51">
        <f t="shared" si="297"/>
        <v>0</v>
      </c>
      <c r="J1110" s="51">
        <f t="shared" si="298"/>
        <v>57.328814900000005</v>
      </c>
      <c r="K1110" s="51">
        <f t="shared" si="299"/>
        <v>33.842275619834709</v>
      </c>
    </row>
    <row r="1111" spans="1:11">
      <c r="A1111" s="54" t="s">
        <v>53</v>
      </c>
      <c r="B1111" s="49" t="s">
        <v>54</v>
      </c>
      <c r="C1111" s="50">
        <v>0</v>
      </c>
      <c r="D1111" s="50">
        <v>1758716</v>
      </c>
      <c r="E1111" s="50">
        <v>521000</v>
      </c>
      <c r="F1111" s="50">
        <v>332362.8</v>
      </c>
      <c r="G1111" s="50">
        <f t="shared" si="295"/>
        <v>332362.8</v>
      </c>
      <c r="H1111" s="50">
        <f t="shared" si="296"/>
        <v>188637.2</v>
      </c>
      <c r="I1111" s="51">
        <f t="shared" si="297"/>
        <v>0</v>
      </c>
      <c r="J1111" s="51">
        <f t="shared" si="298"/>
        <v>63.793243761996152</v>
      </c>
      <c r="K1111" s="51">
        <f t="shared" si="299"/>
        <v>18.898036976976385</v>
      </c>
    </row>
    <row r="1112" spans="1:11">
      <c r="A1112" s="55" t="s">
        <v>55</v>
      </c>
      <c r="B1112" s="49" t="s">
        <v>56</v>
      </c>
      <c r="C1112" s="50">
        <v>0</v>
      </c>
      <c r="D1112" s="50">
        <v>1758716</v>
      </c>
      <c r="E1112" s="50">
        <v>521000</v>
      </c>
      <c r="F1112" s="50">
        <v>332362.8</v>
      </c>
      <c r="G1112" s="50">
        <f t="shared" si="295"/>
        <v>332362.8</v>
      </c>
      <c r="H1112" s="50">
        <f t="shared" si="296"/>
        <v>188637.2</v>
      </c>
      <c r="I1112" s="51">
        <f t="shared" si="297"/>
        <v>0</v>
      </c>
      <c r="J1112" s="51">
        <f t="shared" si="298"/>
        <v>63.793243761996152</v>
      </c>
      <c r="K1112" s="51">
        <f t="shared" si="299"/>
        <v>18.898036976976385</v>
      </c>
    </row>
    <row r="1113" spans="1:11">
      <c r="A1113" s="48"/>
      <c r="B1113" s="49" t="s">
        <v>57</v>
      </c>
      <c r="C1113" s="50">
        <v>0</v>
      </c>
      <c r="D1113" s="50">
        <v>0</v>
      </c>
      <c r="E1113" s="50">
        <v>0</v>
      </c>
      <c r="F1113" s="50">
        <v>12881803.5</v>
      </c>
      <c r="G1113" s="50">
        <f t="shared" si="295"/>
        <v>12881803.5</v>
      </c>
      <c r="H1113" s="50">
        <f t="shared" si="296"/>
        <v>-12881803.5</v>
      </c>
      <c r="I1113" s="51">
        <f t="shared" si="297"/>
        <v>0</v>
      </c>
      <c r="J1113" s="51">
        <f t="shared" si="298"/>
        <v>0</v>
      </c>
      <c r="K1113" s="51">
        <f t="shared" si="299"/>
        <v>0</v>
      </c>
    </row>
    <row r="1114" spans="1:11">
      <c r="A1114" s="48" t="s">
        <v>58</v>
      </c>
      <c r="B1114" s="49" t="s">
        <v>59</v>
      </c>
      <c r="C1114" s="50">
        <v>0</v>
      </c>
      <c r="D1114" s="50">
        <v>0</v>
      </c>
      <c r="E1114" s="50">
        <v>0</v>
      </c>
      <c r="F1114" s="50">
        <v>-12881803.5</v>
      </c>
      <c r="G1114" s="50">
        <f t="shared" si="295"/>
        <v>-12881803.5</v>
      </c>
      <c r="H1114" s="50">
        <f t="shared" si="296"/>
        <v>12881803.5</v>
      </c>
      <c r="I1114" s="51">
        <f t="shared" si="297"/>
        <v>0</v>
      </c>
      <c r="J1114" s="51">
        <f t="shared" si="298"/>
        <v>0</v>
      </c>
      <c r="K1114" s="51">
        <f t="shared" si="299"/>
        <v>0</v>
      </c>
    </row>
    <row r="1115" spans="1:11">
      <c r="A1115" s="54" t="s">
        <v>60</v>
      </c>
      <c r="B1115" s="49" t="s">
        <v>61</v>
      </c>
      <c r="C1115" s="50">
        <v>0</v>
      </c>
      <c r="D1115" s="50">
        <v>0</v>
      </c>
      <c r="E1115" s="50">
        <v>0</v>
      </c>
      <c r="F1115" s="50">
        <v>-12881803.5</v>
      </c>
      <c r="G1115" s="50">
        <f t="shared" si="295"/>
        <v>-12881803.5</v>
      </c>
      <c r="H1115" s="50">
        <f t="shared" si="296"/>
        <v>12881803.5</v>
      </c>
      <c r="I1115" s="51">
        <f t="shared" si="297"/>
        <v>0</v>
      </c>
      <c r="J1115" s="51">
        <f t="shared" si="298"/>
        <v>0</v>
      </c>
      <c r="K1115" s="51">
        <f t="shared" si="299"/>
        <v>0</v>
      </c>
    </row>
    <row r="1116" spans="1:11" ht="26.4">
      <c r="A1116" s="63" t="s">
        <v>133</v>
      </c>
      <c r="B1116" s="60" t="s">
        <v>882</v>
      </c>
      <c r="C1116" s="61"/>
      <c r="D1116" s="61"/>
      <c r="E1116" s="61"/>
      <c r="F1116" s="61"/>
      <c r="G1116" s="61"/>
      <c r="H1116" s="61"/>
      <c r="I1116" s="62"/>
      <c r="J1116" s="62"/>
      <c r="K1116" s="62"/>
    </row>
    <row r="1117" spans="1:11">
      <c r="A1117" s="48" t="s">
        <v>19</v>
      </c>
      <c r="B1117" s="49" t="s">
        <v>20</v>
      </c>
      <c r="C1117" s="50">
        <v>0</v>
      </c>
      <c r="D1117" s="50">
        <v>18983477</v>
      </c>
      <c r="E1117" s="50">
        <v>10572257</v>
      </c>
      <c r="F1117" s="50">
        <v>18983477</v>
      </c>
      <c r="G1117" s="50">
        <f t="shared" ref="G1117:G1131" si="300">F1117-C1117</f>
        <v>18983477</v>
      </c>
      <c r="H1117" s="50">
        <f t="shared" ref="H1117:H1131" si="301">E1117-F1117</f>
        <v>-8411220</v>
      </c>
      <c r="I1117" s="51">
        <f t="shared" ref="I1117:I1131" si="302">IF(ISERROR(F1117/C1117),0,F1117/C1117*100-100)</f>
        <v>0</v>
      </c>
      <c r="J1117" s="51">
        <f t="shared" ref="J1117:J1131" si="303">IF(ISERROR(F1117/E1117),0,F1117/E1117*100)</f>
        <v>179.55935993610444</v>
      </c>
      <c r="K1117" s="51">
        <f t="shared" ref="K1117:K1131" si="304">IF(ISERROR(F1117/D1117),0,F1117/D1117*100)</f>
        <v>100</v>
      </c>
    </row>
    <row r="1118" spans="1:11">
      <c r="A1118" s="54" t="s">
        <v>23</v>
      </c>
      <c r="B1118" s="49" t="s">
        <v>24</v>
      </c>
      <c r="C1118" s="50">
        <v>0</v>
      </c>
      <c r="D1118" s="50">
        <v>18983477</v>
      </c>
      <c r="E1118" s="50">
        <v>10572257</v>
      </c>
      <c r="F1118" s="50">
        <v>18983477</v>
      </c>
      <c r="G1118" s="50">
        <f t="shared" si="300"/>
        <v>18983477</v>
      </c>
      <c r="H1118" s="50">
        <f t="shared" si="301"/>
        <v>-8411220</v>
      </c>
      <c r="I1118" s="51">
        <f t="shared" si="302"/>
        <v>0</v>
      </c>
      <c r="J1118" s="51">
        <f t="shared" si="303"/>
        <v>179.55935993610444</v>
      </c>
      <c r="K1118" s="51">
        <f t="shared" si="304"/>
        <v>100</v>
      </c>
    </row>
    <row r="1119" spans="1:11" ht="26.4">
      <c r="A1119" s="55" t="s">
        <v>25</v>
      </c>
      <c r="B1119" s="49" t="s">
        <v>26</v>
      </c>
      <c r="C1119" s="50">
        <v>0</v>
      </c>
      <c r="D1119" s="50">
        <v>18983477</v>
      </c>
      <c r="E1119" s="50">
        <v>10572257</v>
      </c>
      <c r="F1119" s="50">
        <v>18983477</v>
      </c>
      <c r="G1119" s="50">
        <f t="shared" si="300"/>
        <v>18983477</v>
      </c>
      <c r="H1119" s="50">
        <f t="shared" si="301"/>
        <v>-8411220</v>
      </c>
      <c r="I1119" s="51">
        <f t="shared" si="302"/>
        <v>0</v>
      </c>
      <c r="J1119" s="51">
        <f t="shared" si="303"/>
        <v>179.55935993610444</v>
      </c>
      <c r="K1119" s="51">
        <f t="shared" si="304"/>
        <v>100</v>
      </c>
    </row>
    <row r="1120" spans="1:11">
      <c r="A1120" s="48" t="s">
        <v>27</v>
      </c>
      <c r="B1120" s="49" t="s">
        <v>28</v>
      </c>
      <c r="C1120" s="50">
        <v>0</v>
      </c>
      <c r="D1120" s="50">
        <v>18983477</v>
      </c>
      <c r="E1120" s="50">
        <v>10572257</v>
      </c>
      <c r="F1120" s="50">
        <v>6101673.5</v>
      </c>
      <c r="G1120" s="50">
        <f t="shared" si="300"/>
        <v>6101673.5</v>
      </c>
      <c r="H1120" s="50">
        <f t="shared" si="301"/>
        <v>4470583.5</v>
      </c>
      <c r="I1120" s="51">
        <f t="shared" si="302"/>
        <v>0</v>
      </c>
      <c r="J1120" s="51">
        <f t="shared" si="303"/>
        <v>57.714010357485634</v>
      </c>
      <c r="K1120" s="51">
        <f t="shared" si="304"/>
        <v>32.142022770644175</v>
      </c>
    </row>
    <row r="1121" spans="1:11">
      <c r="A1121" s="54" t="s">
        <v>29</v>
      </c>
      <c r="B1121" s="49" t="s">
        <v>30</v>
      </c>
      <c r="C1121" s="50">
        <v>0</v>
      </c>
      <c r="D1121" s="50">
        <v>17224761</v>
      </c>
      <c r="E1121" s="50">
        <v>10051257</v>
      </c>
      <c r="F1121" s="50">
        <v>5769310.7000000002</v>
      </c>
      <c r="G1121" s="50">
        <f t="shared" si="300"/>
        <v>5769310.7000000002</v>
      </c>
      <c r="H1121" s="50">
        <f t="shared" si="301"/>
        <v>4281946.3</v>
      </c>
      <c r="I1121" s="51">
        <f t="shared" si="302"/>
        <v>0</v>
      </c>
      <c r="J1121" s="51">
        <f t="shared" si="303"/>
        <v>57.398897471231713</v>
      </c>
      <c r="K1121" s="51">
        <f t="shared" si="304"/>
        <v>33.494285929424507</v>
      </c>
    </row>
    <row r="1122" spans="1:11">
      <c r="A1122" s="55" t="s">
        <v>31</v>
      </c>
      <c r="B1122" s="49" t="s">
        <v>32</v>
      </c>
      <c r="C1122" s="50">
        <v>0</v>
      </c>
      <c r="D1122" s="50">
        <v>284761</v>
      </c>
      <c r="E1122" s="50">
        <v>51257</v>
      </c>
      <c r="F1122" s="50">
        <v>36429.21</v>
      </c>
      <c r="G1122" s="50">
        <f t="shared" si="300"/>
        <v>36429.21</v>
      </c>
      <c r="H1122" s="50">
        <f t="shared" si="301"/>
        <v>14827.79</v>
      </c>
      <c r="I1122" s="51">
        <f t="shared" si="302"/>
        <v>0</v>
      </c>
      <c r="J1122" s="51">
        <f t="shared" si="303"/>
        <v>71.071678014710187</v>
      </c>
      <c r="K1122" s="51">
        <f t="shared" si="304"/>
        <v>12.792907034320008</v>
      </c>
    </row>
    <row r="1123" spans="1:11">
      <c r="A1123" s="56" t="s">
        <v>33</v>
      </c>
      <c r="B1123" s="49" t="s">
        <v>34</v>
      </c>
      <c r="C1123" s="50">
        <v>0</v>
      </c>
      <c r="D1123" s="50">
        <v>102510</v>
      </c>
      <c r="E1123" s="50">
        <v>51257</v>
      </c>
      <c r="F1123" s="50">
        <v>25212.51</v>
      </c>
      <c r="G1123" s="50">
        <f t="shared" si="300"/>
        <v>25212.51</v>
      </c>
      <c r="H1123" s="50">
        <f t="shared" si="301"/>
        <v>26044.49</v>
      </c>
      <c r="I1123" s="51">
        <f t="shared" si="302"/>
        <v>0</v>
      </c>
      <c r="J1123" s="51">
        <f t="shared" si="303"/>
        <v>49.188423044657313</v>
      </c>
      <c r="K1123" s="51">
        <f t="shared" si="304"/>
        <v>24.595171202809478</v>
      </c>
    </row>
    <row r="1124" spans="1:11">
      <c r="A1124" s="56" t="s">
        <v>35</v>
      </c>
      <c r="B1124" s="49" t="s">
        <v>36</v>
      </c>
      <c r="C1124" s="50">
        <v>0</v>
      </c>
      <c r="D1124" s="50">
        <v>182251</v>
      </c>
      <c r="E1124" s="50">
        <v>0</v>
      </c>
      <c r="F1124" s="50">
        <v>11216.7</v>
      </c>
      <c r="G1124" s="50">
        <f t="shared" si="300"/>
        <v>11216.7</v>
      </c>
      <c r="H1124" s="50">
        <f t="shared" si="301"/>
        <v>-11216.7</v>
      </c>
      <c r="I1124" s="51">
        <f t="shared" si="302"/>
        <v>0</v>
      </c>
      <c r="J1124" s="51">
        <f t="shared" si="303"/>
        <v>0</v>
      </c>
      <c r="K1124" s="51">
        <f t="shared" si="304"/>
        <v>6.1545341314999646</v>
      </c>
    </row>
    <row r="1125" spans="1:11">
      <c r="A1125" s="55" t="s">
        <v>39</v>
      </c>
      <c r="B1125" s="49" t="s">
        <v>40</v>
      </c>
      <c r="C1125" s="50">
        <v>0</v>
      </c>
      <c r="D1125" s="50">
        <v>16940000</v>
      </c>
      <c r="E1125" s="50">
        <v>10000000</v>
      </c>
      <c r="F1125" s="50">
        <v>5732881.4900000002</v>
      </c>
      <c r="G1125" s="50">
        <f t="shared" si="300"/>
        <v>5732881.4900000002</v>
      </c>
      <c r="H1125" s="50">
        <f t="shared" si="301"/>
        <v>4267118.51</v>
      </c>
      <c r="I1125" s="51">
        <f t="shared" si="302"/>
        <v>0</v>
      </c>
      <c r="J1125" s="51">
        <f t="shared" si="303"/>
        <v>57.328814900000005</v>
      </c>
      <c r="K1125" s="51">
        <f t="shared" si="304"/>
        <v>33.842275619834709</v>
      </c>
    </row>
    <row r="1126" spans="1:11">
      <c r="A1126" s="56" t="s">
        <v>41</v>
      </c>
      <c r="B1126" s="49" t="s">
        <v>42</v>
      </c>
      <c r="C1126" s="50">
        <v>0</v>
      </c>
      <c r="D1126" s="50">
        <v>16940000</v>
      </c>
      <c r="E1126" s="50">
        <v>10000000</v>
      </c>
      <c r="F1126" s="50">
        <v>5732881.4900000002</v>
      </c>
      <c r="G1126" s="50">
        <f t="shared" si="300"/>
        <v>5732881.4900000002</v>
      </c>
      <c r="H1126" s="50">
        <f t="shared" si="301"/>
        <v>4267118.51</v>
      </c>
      <c r="I1126" s="51">
        <f t="shared" si="302"/>
        <v>0</v>
      </c>
      <c r="J1126" s="51">
        <f t="shared" si="303"/>
        <v>57.328814900000005</v>
      </c>
      <c r="K1126" s="51">
        <f t="shared" si="304"/>
        <v>33.842275619834709</v>
      </c>
    </row>
    <row r="1127" spans="1:11">
      <c r="A1127" s="54" t="s">
        <v>53</v>
      </c>
      <c r="B1127" s="49" t="s">
        <v>54</v>
      </c>
      <c r="C1127" s="50">
        <v>0</v>
      </c>
      <c r="D1127" s="50">
        <v>1758716</v>
      </c>
      <c r="E1127" s="50">
        <v>521000</v>
      </c>
      <c r="F1127" s="50">
        <v>332362.8</v>
      </c>
      <c r="G1127" s="50">
        <f t="shared" si="300"/>
        <v>332362.8</v>
      </c>
      <c r="H1127" s="50">
        <f t="shared" si="301"/>
        <v>188637.2</v>
      </c>
      <c r="I1127" s="51">
        <f t="shared" si="302"/>
        <v>0</v>
      </c>
      <c r="J1127" s="51">
        <f t="shared" si="303"/>
        <v>63.793243761996152</v>
      </c>
      <c r="K1127" s="51">
        <f t="shared" si="304"/>
        <v>18.898036976976385</v>
      </c>
    </row>
    <row r="1128" spans="1:11">
      <c r="A1128" s="55" t="s">
        <v>55</v>
      </c>
      <c r="B1128" s="49" t="s">
        <v>56</v>
      </c>
      <c r="C1128" s="50">
        <v>0</v>
      </c>
      <c r="D1128" s="50">
        <v>1758716</v>
      </c>
      <c r="E1128" s="50">
        <v>521000</v>
      </c>
      <c r="F1128" s="50">
        <v>332362.8</v>
      </c>
      <c r="G1128" s="50">
        <f t="shared" si="300"/>
        <v>332362.8</v>
      </c>
      <c r="H1128" s="50">
        <f t="shared" si="301"/>
        <v>188637.2</v>
      </c>
      <c r="I1128" s="51">
        <f t="shared" si="302"/>
        <v>0</v>
      </c>
      <c r="J1128" s="51">
        <f t="shared" si="303"/>
        <v>63.793243761996152</v>
      </c>
      <c r="K1128" s="51">
        <f t="shared" si="304"/>
        <v>18.898036976976385</v>
      </c>
    </row>
    <row r="1129" spans="1:11">
      <c r="A1129" s="48"/>
      <c r="B1129" s="49" t="s">
        <v>57</v>
      </c>
      <c r="C1129" s="50">
        <v>0</v>
      </c>
      <c r="D1129" s="50">
        <v>0</v>
      </c>
      <c r="E1129" s="50">
        <v>0</v>
      </c>
      <c r="F1129" s="50">
        <v>12881803.5</v>
      </c>
      <c r="G1129" s="50">
        <f t="shared" si="300"/>
        <v>12881803.5</v>
      </c>
      <c r="H1129" s="50">
        <f t="shared" si="301"/>
        <v>-12881803.5</v>
      </c>
      <c r="I1129" s="51">
        <f t="shared" si="302"/>
        <v>0</v>
      </c>
      <c r="J1129" s="51">
        <f t="shared" si="303"/>
        <v>0</v>
      </c>
      <c r="K1129" s="51">
        <f t="shared" si="304"/>
        <v>0</v>
      </c>
    </row>
    <row r="1130" spans="1:11">
      <c r="A1130" s="48" t="s">
        <v>58</v>
      </c>
      <c r="B1130" s="49" t="s">
        <v>59</v>
      </c>
      <c r="C1130" s="50">
        <v>0</v>
      </c>
      <c r="D1130" s="50">
        <v>0</v>
      </c>
      <c r="E1130" s="50">
        <v>0</v>
      </c>
      <c r="F1130" s="50">
        <v>-12881803.5</v>
      </c>
      <c r="G1130" s="50">
        <f t="shared" si="300"/>
        <v>-12881803.5</v>
      </c>
      <c r="H1130" s="50">
        <f t="shared" si="301"/>
        <v>12881803.5</v>
      </c>
      <c r="I1130" s="51">
        <f t="shared" si="302"/>
        <v>0</v>
      </c>
      <c r="J1130" s="51">
        <f t="shared" si="303"/>
        <v>0</v>
      </c>
      <c r="K1130" s="51">
        <f t="shared" si="304"/>
        <v>0</v>
      </c>
    </row>
    <row r="1131" spans="1:11">
      <c r="A1131" s="54" t="s">
        <v>60</v>
      </c>
      <c r="B1131" s="49" t="s">
        <v>61</v>
      </c>
      <c r="C1131" s="50">
        <v>0</v>
      </c>
      <c r="D1131" s="50">
        <v>0</v>
      </c>
      <c r="E1131" s="50">
        <v>0</v>
      </c>
      <c r="F1131" s="50">
        <v>-12881803.5</v>
      </c>
      <c r="G1131" s="50">
        <f t="shared" si="300"/>
        <v>-12881803.5</v>
      </c>
      <c r="H1131" s="50">
        <f t="shared" si="301"/>
        <v>12881803.5</v>
      </c>
      <c r="I1131" s="51">
        <f t="shared" si="302"/>
        <v>0</v>
      </c>
      <c r="J1131" s="51">
        <f t="shared" si="303"/>
        <v>0</v>
      </c>
      <c r="K1131" s="51">
        <f t="shared" si="30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5"/>
  <sheetViews>
    <sheetView zoomScaleNormal="100" workbookViewId="0">
      <pane ySplit="11" topLeftCell="A12" activePane="bottomLeft" state="frozen"/>
      <selection pane="bottomLeft" activeCell="A6" sqref="A6:K765"/>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573</v>
      </c>
      <c r="B14" s="53" t="s">
        <v>574</v>
      </c>
      <c r="C14" s="50"/>
      <c r="D14" s="50"/>
      <c r="E14" s="50"/>
      <c r="F14" s="50"/>
      <c r="G14" s="50"/>
      <c r="H14" s="50"/>
      <c r="I14" s="51"/>
      <c r="J14" s="51"/>
      <c r="K14" s="51"/>
    </row>
    <row r="15" spans="1:11">
      <c r="A15" s="48" t="s">
        <v>19</v>
      </c>
      <c r="B15" s="49" t="s">
        <v>20</v>
      </c>
      <c r="C15" s="50">
        <v>757699662.73000002</v>
      </c>
      <c r="D15" s="50">
        <v>962753524</v>
      </c>
      <c r="E15" s="50">
        <v>410600123</v>
      </c>
      <c r="F15" s="50">
        <v>956080246.46000004</v>
      </c>
      <c r="G15" s="50">
        <f t="shared" ref="G15:G53" si="0">F15-C15</f>
        <v>198380583.73000002</v>
      </c>
      <c r="H15" s="50">
        <f t="shared" ref="H15:H53" si="1">E15-F15</f>
        <v>-545480123.46000004</v>
      </c>
      <c r="I15" s="51">
        <f t="shared" ref="I15:I53" si="2">IF(ISERROR(F15/C15),0,F15/C15*100-100)</f>
        <v>26.181954867873714</v>
      </c>
      <c r="J15" s="51">
        <f t="shared" ref="J15:J53" si="3">IF(ISERROR(F15/E15),0,F15/E15*100)</f>
        <v>232.84947882492477</v>
      </c>
      <c r="K15" s="51">
        <f t="shared" ref="K15:K53" si="4">IF(ISERROR(F15/D15),0,F15/D15*100)</f>
        <v>99.306855038839629</v>
      </c>
    </row>
    <row r="16" spans="1:11" ht="26.4">
      <c r="A16" s="54" t="s">
        <v>21</v>
      </c>
      <c r="B16" s="49" t="s">
        <v>22</v>
      </c>
      <c r="C16" s="50">
        <v>765268.66</v>
      </c>
      <c r="D16" s="50">
        <v>1238226</v>
      </c>
      <c r="E16" s="50">
        <v>526287</v>
      </c>
      <c r="F16" s="50">
        <v>4600038.3899999997</v>
      </c>
      <c r="G16" s="50">
        <f t="shared" si="0"/>
        <v>3834769.7299999995</v>
      </c>
      <c r="H16" s="50">
        <f t="shared" si="1"/>
        <v>-4073751.3899999997</v>
      </c>
      <c r="I16" s="51">
        <f t="shared" si="2"/>
        <v>501.10110742023585</v>
      </c>
      <c r="J16" s="51">
        <f t="shared" si="3"/>
        <v>874.05510491423877</v>
      </c>
      <c r="K16" s="51">
        <f t="shared" si="4"/>
        <v>371.50232590819445</v>
      </c>
    </row>
    <row r="17" spans="1:11">
      <c r="A17" s="54" t="s">
        <v>81</v>
      </c>
      <c r="B17" s="49" t="s">
        <v>82</v>
      </c>
      <c r="C17" s="50">
        <v>39789807.82</v>
      </c>
      <c r="D17" s="50">
        <v>152432247</v>
      </c>
      <c r="E17" s="50">
        <v>71405184</v>
      </c>
      <c r="F17" s="50">
        <v>143954463.06999999</v>
      </c>
      <c r="G17" s="50">
        <f t="shared" si="0"/>
        <v>104164655.25</v>
      </c>
      <c r="H17" s="50">
        <f t="shared" si="1"/>
        <v>-72549279.069999993</v>
      </c>
      <c r="I17" s="51">
        <f t="shared" si="2"/>
        <v>261.7872790972429</v>
      </c>
      <c r="J17" s="51">
        <f t="shared" si="3"/>
        <v>201.60225771563029</v>
      </c>
      <c r="K17" s="51">
        <f t="shared" si="4"/>
        <v>94.438326471694666</v>
      </c>
    </row>
    <row r="18" spans="1:11">
      <c r="A18" s="54" t="s">
        <v>83</v>
      </c>
      <c r="B18" s="49" t="s">
        <v>84</v>
      </c>
      <c r="C18" s="50">
        <v>608026.25</v>
      </c>
      <c r="D18" s="50">
        <v>2026028</v>
      </c>
      <c r="E18" s="50">
        <v>521528</v>
      </c>
      <c r="F18" s="50">
        <v>468722</v>
      </c>
      <c r="G18" s="50">
        <f t="shared" si="0"/>
        <v>-139304.25</v>
      </c>
      <c r="H18" s="50">
        <f t="shared" si="1"/>
        <v>52806</v>
      </c>
      <c r="I18" s="51">
        <f t="shared" si="2"/>
        <v>-22.910894060906088</v>
      </c>
      <c r="J18" s="51">
        <f t="shared" si="3"/>
        <v>89.874752649905659</v>
      </c>
      <c r="K18" s="51">
        <f t="shared" si="4"/>
        <v>23.135020838803808</v>
      </c>
    </row>
    <row r="19" spans="1:11">
      <c r="A19" s="55" t="s">
        <v>85</v>
      </c>
      <c r="B19" s="49" t="s">
        <v>86</v>
      </c>
      <c r="C19" s="50">
        <v>608026.25</v>
      </c>
      <c r="D19" s="50">
        <v>2026028</v>
      </c>
      <c r="E19" s="50">
        <v>521528</v>
      </c>
      <c r="F19" s="50">
        <v>468722</v>
      </c>
      <c r="G19" s="50">
        <f t="shared" si="0"/>
        <v>-139304.25</v>
      </c>
      <c r="H19" s="50">
        <f t="shared" si="1"/>
        <v>52806</v>
      </c>
      <c r="I19" s="51">
        <f t="shared" si="2"/>
        <v>-22.910894060906088</v>
      </c>
      <c r="J19" s="51">
        <f t="shared" si="3"/>
        <v>89.874752649905659</v>
      </c>
      <c r="K19" s="51">
        <f t="shared" si="4"/>
        <v>23.135020838803808</v>
      </c>
    </row>
    <row r="20" spans="1:11">
      <c r="A20" s="56" t="s">
        <v>87</v>
      </c>
      <c r="B20" s="49" t="s">
        <v>88</v>
      </c>
      <c r="C20" s="50">
        <v>608026.25</v>
      </c>
      <c r="D20" s="50">
        <v>2026028</v>
      </c>
      <c r="E20" s="50">
        <v>521528</v>
      </c>
      <c r="F20" s="50">
        <v>468722</v>
      </c>
      <c r="G20" s="50">
        <f t="shared" si="0"/>
        <v>-139304.25</v>
      </c>
      <c r="H20" s="50">
        <f t="shared" si="1"/>
        <v>52806</v>
      </c>
      <c r="I20" s="51">
        <f t="shared" si="2"/>
        <v>-22.910894060906088</v>
      </c>
      <c r="J20" s="51">
        <f t="shared" si="3"/>
        <v>89.874752649905659</v>
      </c>
      <c r="K20" s="51">
        <f t="shared" si="4"/>
        <v>23.135020838803808</v>
      </c>
    </row>
    <row r="21" spans="1:11" ht="26.4">
      <c r="A21" s="57" t="s">
        <v>89</v>
      </c>
      <c r="B21" s="49" t="s">
        <v>90</v>
      </c>
      <c r="C21" s="50">
        <v>608026.25</v>
      </c>
      <c r="D21" s="50">
        <v>2026028</v>
      </c>
      <c r="E21" s="50">
        <v>521528</v>
      </c>
      <c r="F21" s="50">
        <v>468722</v>
      </c>
      <c r="G21" s="50">
        <f t="shared" si="0"/>
        <v>-139304.25</v>
      </c>
      <c r="H21" s="50">
        <f t="shared" si="1"/>
        <v>52806</v>
      </c>
      <c r="I21" s="51">
        <f t="shared" si="2"/>
        <v>-22.910894060906088</v>
      </c>
      <c r="J21" s="51">
        <f t="shared" si="3"/>
        <v>89.874752649905659</v>
      </c>
      <c r="K21" s="51">
        <f t="shared" si="4"/>
        <v>23.135020838803808</v>
      </c>
    </row>
    <row r="22" spans="1:11" ht="26.4">
      <c r="A22" s="58" t="s">
        <v>91</v>
      </c>
      <c r="B22" s="49" t="s">
        <v>92</v>
      </c>
      <c r="C22" s="50">
        <v>468722</v>
      </c>
      <c r="D22" s="50">
        <v>1968722</v>
      </c>
      <c r="E22" s="50">
        <v>464222</v>
      </c>
      <c r="F22" s="50">
        <v>468722</v>
      </c>
      <c r="G22" s="50">
        <f t="shared" si="0"/>
        <v>0</v>
      </c>
      <c r="H22" s="50">
        <f t="shared" si="1"/>
        <v>-4500</v>
      </c>
      <c r="I22" s="51">
        <f t="shared" si="2"/>
        <v>0</v>
      </c>
      <c r="J22" s="51">
        <f t="shared" si="3"/>
        <v>100.96936379577014</v>
      </c>
      <c r="K22" s="51">
        <f t="shared" si="4"/>
        <v>23.808440196228823</v>
      </c>
    </row>
    <row r="23" spans="1:11" ht="26.4">
      <c r="A23" s="58" t="s">
        <v>93</v>
      </c>
      <c r="B23" s="49" t="s">
        <v>94</v>
      </c>
      <c r="C23" s="50">
        <v>139304.25</v>
      </c>
      <c r="D23" s="50">
        <v>57306</v>
      </c>
      <c r="E23" s="50">
        <v>57306</v>
      </c>
      <c r="F23" s="50">
        <v>0</v>
      </c>
      <c r="G23" s="50">
        <f t="shared" si="0"/>
        <v>-139304.25</v>
      </c>
      <c r="H23" s="50">
        <f t="shared" si="1"/>
        <v>57306</v>
      </c>
      <c r="I23" s="51">
        <f t="shared" si="2"/>
        <v>-100</v>
      </c>
      <c r="J23" s="51">
        <f t="shared" si="3"/>
        <v>0</v>
      </c>
      <c r="K23" s="51">
        <f t="shared" si="4"/>
        <v>0</v>
      </c>
    </row>
    <row r="24" spans="1:11">
      <c r="A24" s="54" t="s">
        <v>23</v>
      </c>
      <c r="B24" s="49" t="s">
        <v>24</v>
      </c>
      <c r="C24" s="50">
        <v>716536560</v>
      </c>
      <c r="D24" s="50">
        <v>807057023</v>
      </c>
      <c r="E24" s="50">
        <v>338147124</v>
      </c>
      <c r="F24" s="50">
        <v>807057023</v>
      </c>
      <c r="G24" s="50">
        <f t="shared" si="0"/>
        <v>90520463</v>
      </c>
      <c r="H24" s="50">
        <f t="shared" si="1"/>
        <v>-468909899</v>
      </c>
      <c r="I24" s="51">
        <f t="shared" si="2"/>
        <v>12.633055736890796</v>
      </c>
      <c r="J24" s="51">
        <f t="shared" si="3"/>
        <v>238.67037916903885</v>
      </c>
      <c r="K24" s="51">
        <f t="shared" si="4"/>
        <v>100</v>
      </c>
    </row>
    <row r="25" spans="1:11" ht="26.4">
      <c r="A25" s="55" t="s">
        <v>25</v>
      </c>
      <c r="B25" s="49" t="s">
        <v>26</v>
      </c>
      <c r="C25" s="50">
        <v>716536560</v>
      </c>
      <c r="D25" s="50">
        <v>807057023</v>
      </c>
      <c r="E25" s="50">
        <v>338147124</v>
      </c>
      <c r="F25" s="50">
        <v>807057023</v>
      </c>
      <c r="G25" s="50">
        <f t="shared" si="0"/>
        <v>90520463</v>
      </c>
      <c r="H25" s="50">
        <f t="shared" si="1"/>
        <v>-468909899</v>
      </c>
      <c r="I25" s="51">
        <f t="shared" si="2"/>
        <v>12.633055736890796</v>
      </c>
      <c r="J25" s="51">
        <f t="shared" si="3"/>
        <v>238.67037916903885</v>
      </c>
      <c r="K25" s="51">
        <f t="shared" si="4"/>
        <v>100</v>
      </c>
    </row>
    <row r="26" spans="1:11">
      <c r="A26" s="48" t="s">
        <v>27</v>
      </c>
      <c r="B26" s="49" t="s">
        <v>28</v>
      </c>
      <c r="C26" s="50">
        <v>292939004.16000003</v>
      </c>
      <c r="D26" s="50">
        <v>977998752</v>
      </c>
      <c r="E26" s="50">
        <v>410834216</v>
      </c>
      <c r="F26" s="50">
        <v>329593088.56</v>
      </c>
      <c r="G26" s="50">
        <f t="shared" si="0"/>
        <v>36654084.399999976</v>
      </c>
      <c r="H26" s="50">
        <f t="shared" si="1"/>
        <v>81241127.439999998</v>
      </c>
      <c r="I26" s="51">
        <f t="shared" si="2"/>
        <v>12.51253123670071</v>
      </c>
      <c r="J26" s="51">
        <f t="shared" si="3"/>
        <v>80.225325867210628</v>
      </c>
      <c r="K26" s="51">
        <f t="shared" si="4"/>
        <v>33.700767806296753</v>
      </c>
    </row>
    <row r="27" spans="1:11">
      <c r="A27" s="54" t="s">
        <v>29</v>
      </c>
      <c r="B27" s="49" t="s">
        <v>30</v>
      </c>
      <c r="C27" s="50">
        <v>177255524.78</v>
      </c>
      <c r="D27" s="50">
        <v>460348995</v>
      </c>
      <c r="E27" s="50">
        <v>243735523</v>
      </c>
      <c r="F27" s="50">
        <v>228425497.75999999</v>
      </c>
      <c r="G27" s="50">
        <f t="shared" si="0"/>
        <v>51169972.979999989</v>
      </c>
      <c r="H27" s="50">
        <f t="shared" si="1"/>
        <v>15310025.24000001</v>
      </c>
      <c r="I27" s="51">
        <f t="shared" si="2"/>
        <v>28.867914296893929</v>
      </c>
      <c r="J27" s="51">
        <f t="shared" si="3"/>
        <v>93.718590933501318</v>
      </c>
      <c r="K27" s="51">
        <f t="shared" si="4"/>
        <v>49.620070911635203</v>
      </c>
    </row>
    <row r="28" spans="1:11">
      <c r="A28" s="55" t="s">
        <v>31</v>
      </c>
      <c r="B28" s="49" t="s">
        <v>32</v>
      </c>
      <c r="C28" s="50">
        <v>54972987.649999999</v>
      </c>
      <c r="D28" s="50">
        <v>105379275</v>
      </c>
      <c r="E28" s="50">
        <v>50668427</v>
      </c>
      <c r="F28" s="50">
        <v>51045234.909999996</v>
      </c>
      <c r="G28" s="50">
        <f t="shared" si="0"/>
        <v>-3927752.7400000021</v>
      </c>
      <c r="H28" s="50">
        <f t="shared" si="1"/>
        <v>-376807.90999999642</v>
      </c>
      <c r="I28" s="51">
        <f t="shared" si="2"/>
        <v>-7.1448777079519061</v>
      </c>
      <c r="J28" s="51">
        <f t="shared" si="3"/>
        <v>100.74367398459003</v>
      </c>
      <c r="K28" s="51">
        <f t="shared" si="4"/>
        <v>48.439538903641157</v>
      </c>
    </row>
    <row r="29" spans="1:11">
      <c r="A29" s="56" t="s">
        <v>33</v>
      </c>
      <c r="B29" s="49" t="s">
        <v>34</v>
      </c>
      <c r="C29" s="50">
        <v>3253027.8</v>
      </c>
      <c r="D29" s="50">
        <v>8168085</v>
      </c>
      <c r="E29" s="50">
        <v>4145538</v>
      </c>
      <c r="F29" s="50">
        <v>3582389.63</v>
      </c>
      <c r="G29" s="50">
        <f t="shared" si="0"/>
        <v>329361.83000000007</v>
      </c>
      <c r="H29" s="50">
        <f t="shared" si="1"/>
        <v>563148.37000000011</v>
      </c>
      <c r="I29" s="51">
        <f t="shared" si="2"/>
        <v>10.124777599502835</v>
      </c>
      <c r="J29" s="51">
        <f t="shared" si="3"/>
        <v>86.415554024592225</v>
      </c>
      <c r="K29" s="51">
        <f t="shared" si="4"/>
        <v>43.858378432643633</v>
      </c>
    </row>
    <row r="30" spans="1:11">
      <c r="A30" s="56" t="s">
        <v>35</v>
      </c>
      <c r="B30" s="49" t="s">
        <v>36</v>
      </c>
      <c r="C30" s="50">
        <v>51719959.850000001</v>
      </c>
      <c r="D30" s="50">
        <v>97211190</v>
      </c>
      <c r="E30" s="50">
        <v>46522889</v>
      </c>
      <c r="F30" s="50">
        <v>47462845.280000001</v>
      </c>
      <c r="G30" s="50">
        <f t="shared" si="0"/>
        <v>-4257114.57</v>
      </c>
      <c r="H30" s="50">
        <f t="shared" si="1"/>
        <v>-939956.28000000119</v>
      </c>
      <c r="I30" s="51">
        <f t="shared" si="2"/>
        <v>-8.2310863781538757</v>
      </c>
      <c r="J30" s="51">
        <f t="shared" si="3"/>
        <v>102.0204168318094</v>
      </c>
      <c r="K30" s="51">
        <f t="shared" si="4"/>
        <v>48.824466895220603</v>
      </c>
    </row>
    <row r="31" spans="1:11">
      <c r="A31" s="57" t="s">
        <v>37</v>
      </c>
      <c r="B31" s="49" t="s">
        <v>38</v>
      </c>
      <c r="C31" s="50">
        <v>5701.91</v>
      </c>
      <c r="D31" s="50">
        <v>0</v>
      </c>
      <c r="E31" s="50">
        <v>0</v>
      </c>
      <c r="F31" s="50">
        <v>3101</v>
      </c>
      <c r="G31" s="50">
        <f t="shared" si="0"/>
        <v>-2600.91</v>
      </c>
      <c r="H31" s="50">
        <f t="shared" si="1"/>
        <v>-3101</v>
      </c>
      <c r="I31" s="51">
        <f t="shared" si="2"/>
        <v>-45.614715069161036</v>
      </c>
      <c r="J31" s="51">
        <f t="shared" si="3"/>
        <v>0</v>
      </c>
      <c r="K31" s="51">
        <f t="shared" si="4"/>
        <v>0</v>
      </c>
    </row>
    <row r="32" spans="1:11">
      <c r="A32" s="55" t="s">
        <v>39</v>
      </c>
      <c r="B32" s="49" t="s">
        <v>40</v>
      </c>
      <c r="C32" s="50">
        <v>91127346.790000007</v>
      </c>
      <c r="D32" s="50">
        <v>294895141</v>
      </c>
      <c r="E32" s="50">
        <v>163059108</v>
      </c>
      <c r="F32" s="50">
        <v>145173933.09</v>
      </c>
      <c r="G32" s="50">
        <f t="shared" si="0"/>
        <v>54046586.299999997</v>
      </c>
      <c r="H32" s="50">
        <f t="shared" si="1"/>
        <v>17885174.909999996</v>
      </c>
      <c r="I32" s="51">
        <f t="shared" si="2"/>
        <v>59.308855358807477</v>
      </c>
      <c r="J32" s="51">
        <f t="shared" si="3"/>
        <v>89.031477524088999</v>
      </c>
      <c r="K32" s="51">
        <f t="shared" si="4"/>
        <v>49.229001399517799</v>
      </c>
    </row>
    <row r="33" spans="1:11">
      <c r="A33" s="56" t="s">
        <v>41</v>
      </c>
      <c r="B33" s="49" t="s">
        <v>42</v>
      </c>
      <c r="C33" s="50">
        <v>91127346.790000007</v>
      </c>
      <c r="D33" s="50">
        <v>294894986</v>
      </c>
      <c r="E33" s="50">
        <v>163059108</v>
      </c>
      <c r="F33" s="50">
        <v>145173778.09</v>
      </c>
      <c r="G33" s="50">
        <f t="shared" si="0"/>
        <v>54046431.299999997</v>
      </c>
      <c r="H33" s="50">
        <f t="shared" si="1"/>
        <v>17885329.909999996</v>
      </c>
      <c r="I33" s="51">
        <f t="shared" si="2"/>
        <v>59.308685267165998</v>
      </c>
      <c r="J33" s="51">
        <f t="shared" si="3"/>
        <v>89.031382466534779</v>
      </c>
      <c r="K33" s="51">
        <f t="shared" si="4"/>
        <v>49.228974713730807</v>
      </c>
    </row>
    <row r="34" spans="1:11">
      <c r="A34" s="56" t="s">
        <v>43</v>
      </c>
      <c r="B34" s="49" t="s">
        <v>44</v>
      </c>
      <c r="C34" s="50">
        <v>0</v>
      </c>
      <c r="D34" s="50">
        <v>155</v>
      </c>
      <c r="E34" s="50">
        <v>0</v>
      </c>
      <c r="F34" s="50">
        <v>155</v>
      </c>
      <c r="G34" s="50">
        <f t="shared" si="0"/>
        <v>155</v>
      </c>
      <c r="H34" s="50">
        <f t="shared" si="1"/>
        <v>-155</v>
      </c>
      <c r="I34" s="51">
        <f t="shared" si="2"/>
        <v>0</v>
      </c>
      <c r="J34" s="51">
        <f t="shared" si="3"/>
        <v>0</v>
      </c>
      <c r="K34" s="51">
        <f t="shared" si="4"/>
        <v>100</v>
      </c>
    </row>
    <row r="35" spans="1:11" ht="26.4">
      <c r="A35" s="55" t="s">
        <v>69</v>
      </c>
      <c r="B35" s="49" t="s">
        <v>70</v>
      </c>
      <c r="C35" s="50">
        <v>280405.52</v>
      </c>
      <c r="D35" s="50">
        <v>333220</v>
      </c>
      <c r="E35" s="50">
        <v>166610</v>
      </c>
      <c r="F35" s="50">
        <v>153876.67000000001</v>
      </c>
      <c r="G35" s="50">
        <f t="shared" si="0"/>
        <v>-126528.85</v>
      </c>
      <c r="H35" s="50">
        <f t="shared" si="1"/>
        <v>12733.329999999987</v>
      </c>
      <c r="I35" s="51">
        <f t="shared" si="2"/>
        <v>-45.123523245904721</v>
      </c>
      <c r="J35" s="51">
        <f t="shared" si="3"/>
        <v>92.357403517195863</v>
      </c>
      <c r="K35" s="51">
        <f t="shared" si="4"/>
        <v>46.178701758597931</v>
      </c>
    </row>
    <row r="36" spans="1:11">
      <c r="A36" s="56" t="s">
        <v>71</v>
      </c>
      <c r="B36" s="49" t="s">
        <v>72</v>
      </c>
      <c r="C36" s="50">
        <v>280405.52</v>
      </c>
      <c r="D36" s="50">
        <v>333220</v>
      </c>
      <c r="E36" s="50">
        <v>166610</v>
      </c>
      <c r="F36" s="50">
        <v>153876.67000000001</v>
      </c>
      <c r="G36" s="50">
        <f t="shared" si="0"/>
        <v>-126528.85</v>
      </c>
      <c r="H36" s="50">
        <f t="shared" si="1"/>
        <v>12733.329999999987</v>
      </c>
      <c r="I36" s="51">
        <f t="shared" si="2"/>
        <v>-45.123523245904721</v>
      </c>
      <c r="J36" s="51">
        <f t="shared" si="3"/>
        <v>92.357403517195863</v>
      </c>
      <c r="K36" s="51">
        <f t="shared" si="4"/>
        <v>46.178701758597931</v>
      </c>
    </row>
    <row r="37" spans="1:11" s="3" customFormat="1" ht="26.4">
      <c r="A37" s="55" t="s">
        <v>45</v>
      </c>
      <c r="B37" s="49" t="s">
        <v>46</v>
      </c>
      <c r="C37" s="50">
        <v>30874784.82</v>
      </c>
      <c r="D37" s="50">
        <v>59741359</v>
      </c>
      <c r="E37" s="50">
        <v>29841378</v>
      </c>
      <c r="F37" s="50">
        <v>32052453.09</v>
      </c>
      <c r="G37" s="50">
        <f t="shared" si="0"/>
        <v>1177668.2699999996</v>
      </c>
      <c r="H37" s="50">
        <f t="shared" si="1"/>
        <v>-2211075.09</v>
      </c>
      <c r="I37" s="51">
        <f t="shared" si="2"/>
        <v>3.8143367698457098</v>
      </c>
      <c r="J37" s="51">
        <f t="shared" si="3"/>
        <v>107.40942690381121</v>
      </c>
      <c r="K37" s="51">
        <f t="shared" si="4"/>
        <v>53.652032070445529</v>
      </c>
    </row>
    <row r="38" spans="1:11">
      <c r="A38" s="56" t="s">
        <v>47</v>
      </c>
      <c r="B38" s="49" t="s">
        <v>48</v>
      </c>
      <c r="C38" s="50">
        <v>0</v>
      </c>
      <c r="D38" s="50">
        <v>2592</v>
      </c>
      <c r="E38" s="50">
        <v>1296</v>
      </c>
      <c r="F38" s="50">
        <v>0</v>
      </c>
      <c r="G38" s="50">
        <f t="shared" si="0"/>
        <v>0</v>
      </c>
      <c r="H38" s="50">
        <f t="shared" si="1"/>
        <v>1296</v>
      </c>
      <c r="I38" s="51">
        <f t="shared" si="2"/>
        <v>0</v>
      </c>
      <c r="J38" s="51">
        <f t="shared" si="3"/>
        <v>0</v>
      </c>
      <c r="K38" s="51">
        <f t="shared" si="4"/>
        <v>0</v>
      </c>
    </row>
    <row r="39" spans="1:11" ht="26.4">
      <c r="A39" s="57" t="s">
        <v>73</v>
      </c>
      <c r="B39" s="49" t="s">
        <v>74</v>
      </c>
      <c r="C39" s="50">
        <v>0</v>
      </c>
      <c r="D39" s="50">
        <v>2592</v>
      </c>
      <c r="E39" s="50">
        <v>1296</v>
      </c>
      <c r="F39" s="50">
        <v>0</v>
      </c>
      <c r="G39" s="50">
        <f t="shared" si="0"/>
        <v>0</v>
      </c>
      <c r="H39" s="50">
        <f t="shared" si="1"/>
        <v>1296</v>
      </c>
      <c r="I39" s="51">
        <f t="shared" si="2"/>
        <v>0</v>
      </c>
      <c r="J39" s="51">
        <f t="shared" si="3"/>
        <v>0</v>
      </c>
      <c r="K39" s="51">
        <f t="shared" si="4"/>
        <v>0</v>
      </c>
    </row>
    <row r="40" spans="1:11" ht="26.4">
      <c r="A40" s="56" t="s">
        <v>157</v>
      </c>
      <c r="B40" s="49" t="s">
        <v>158</v>
      </c>
      <c r="C40" s="50">
        <v>29994654.23</v>
      </c>
      <c r="D40" s="50">
        <v>59738767</v>
      </c>
      <c r="E40" s="50">
        <v>29840082</v>
      </c>
      <c r="F40" s="50">
        <v>32052453.09</v>
      </c>
      <c r="G40" s="50">
        <f t="shared" si="0"/>
        <v>2057798.8599999994</v>
      </c>
      <c r="H40" s="50">
        <f t="shared" si="1"/>
        <v>-2212371.09</v>
      </c>
      <c r="I40" s="51">
        <f t="shared" si="2"/>
        <v>6.8605520311077157</v>
      </c>
      <c r="J40" s="51">
        <f t="shared" si="3"/>
        <v>107.41409185805857</v>
      </c>
      <c r="K40" s="51">
        <f t="shared" si="4"/>
        <v>53.654359973649946</v>
      </c>
    </row>
    <row r="41" spans="1:11" ht="26.4">
      <c r="A41" s="57" t="s">
        <v>159</v>
      </c>
      <c r="B41" s="49" t="s">
        <v>160</v>
      </c>
      <c r="C41" s="50">
        <v>29864154.23</v>
      </c>
      <c r="D41" s="50">
        <v>59474167</v>
      </c>
      <c r="E41" s="50">
        <v>29707782</v>
      </c>
      <c r="F41" s="50">
        <v>31918403.09</v>
      </c>
      <c r="G41" s="50">
        <f t="shared" si="0"/>
        <v>2054248.8599999994</v>
      </c>
      <c r="H41" s="50">
        <f t="shared" si="1"/>
        <v>-2210621.09</v>
      </c>
      <c r="I41" s="51">
        <f t="shared" si="2"/>
        <v>6.8786440231292545</v>
      </c>
      <c r="J41" s="51">
        <f t="shared" si="3"/>
        <v>107.44121890351828</v>
      </c>
      <c r="K41" s="51">
        <f t="shared" si="4"/>
        <v>53.667675732221689</v>
      </c>
    </row>
    <row r="42" spans="1:11" ht="39.6">
      <c r="A42" s="57" t="s">
        <v>161</v>
      </c>
      <c r="B42" s="49" t="s">
        <v>162</v>
      </c>
      <c r="C42" s="50">
        <v>130500</v>
      </c>
      <c r="D42" s="50">
        <v>264600</v>
      </c>
      <c r="E42" s="50">
        <v>132300</v>
      </c>
      <c r="F42" s="50">
        <v>134050</v>
      </c>
      <c r="G42" s="50">
        <f t="shared" si="0"/>
        <v>3550</v>
      </c>
      <c r="H42" s="50">
        <f t="shared" si="1"/>
        <v>-1750</v>
      </c>
      <c r="I42" s="51">
        <f t="shared" si="2"/>
        <v>2.7203065134099518</v>
      </c>
      <c r="J42" s="51">
        <f t="shared" si="3"/>
        <v>101.32275132275133</v>
      </c>
      <c r="K42" s="51">
        <f t="shared" si="4"/>
        <v>50.661375661375665</v>
      </c>
    </row>
    <row r="43" spans="1:11">
      <c r="A43" s="56" t="s">
        <v>183</v>
      </c>
      <c r="B43" s="49" t="s">
        <v>184</v>
      </c>
      <c r="C43" s="50">
        <v>880130.59</v>
      </c>
      <c r="D43" s="50">
        <v>0</v>
      </c>
      <c r="E43" s="50">
        <v>0</v>
      </c>
      <c r="F43" s="50">
        <v>0</v>
      </c>
      <c r="G43" s="50">
        <f t="shared" si="0"/>
        <v>-880130.59</v>
      </c>
      <c r="H43" s="50">
        <f t="shared" si="1"/>
        <v>0</v>
      </c>
      <c r="I43" s="51">
        <f t="shared" si="2"/>
        <v>-100</v>
      </c>
      <c r="J43" s="51">
        <f t="shared" si="3"/>
        <v>0</v>
      </c>
      <c r="K43" s="51">
        <f t="shared" si="4"/>
        <v>0</v>
      </c>
    </row>
    <row r="44" spans="1:11">
      <c r="A44" s="54" t="s">
        <v>53</v>
      </c>
      <c r="B44" s="49" t="s">
        <v>54</v>
      </c>
      <c r="C44" s="50">
        <v>115683479.38</v>
      </c>
      <c r="D44" s="50">
        <v>517649757</v>
      </c>
      <c r="E44" s="50">
        <v>167098693</v>
      </c>
      <c r="F44" s="50">
        <v>101167590.8</v>
      </c>
      <c r="G44" s="50">
        <f t="shared" si="0"/>
        <v>-14515888.579999998</v>
      </c>
      <c r="H44" s="50">
        <f t="shared" si="1"/>
        <v>65931102.200000003</v>
      </c>
      <c r="I44" s="51">
        <f t="shared" si="2"/>
        <v>-12.547935675687839</v>
      </c>
      <c r="J44" s="51">
        <f t="shared" si="3"/>
        <v>60.543615861794919</v>
      </c>
      <c r="K44" s="51">
        <f t="shared" si="4"/>
        <v>19.543637262829815</v>
      </c>
    </row>
    <row r="45" spans="1:11">
      <c r="A45" s="55" t="s">
        <v>55</v>
      </c>
      <c r="B45" s="49" t="s">
        <v>56</v>
      </c>
      <c r="C45" s="50">
        <v>108763489.38</v>
      </c>
      <c r="D45" s="50">
        <v>475270490</v>
      </c>
      <c r="E45" s="50">
        <v>132968613</v>
      </c>
      <c r="F45" s="50">
        <v>93389467.379999995</v>
      </c>
      <c r="G45" s="50">
        <f t="shared" si="0"/>
        <v>-15374022</v>
      </c>
      <c r="H45" s="50">
        <f t="shared" si="1"/>
        <v>39579145.620000005</v>
      </c>
      <c r="I45" s="51">
        <f t="shared" si="2"/>
        <v>-14.13527838030825</v>
      </c>
      <c r="J45" s="51">
        <f t="shared" si="3"/>
        <v>70.234219394316753</v>
      </c>
      <c r="K45" s="51">
        <f t="shared" si="4"/>
        <v>19.649750898693501</v>
      </c>
    </row>
    <row r="46" spans="1:11">
      <c r="A46" s="55" t="s">
        <v>185</v>
      </c>
      <c r="B46" s="49" t="s">
        <v>186</v>
      </c>
      <c r="C46" s="50">
        <v>6919990</v>
      </c>
      <c r="D46" s="50">
        <v>42379267</v>
      </c>
      <c r="E46" s="50">
        <v>34130080</v>
      </c>
      <c r="F46" s="50">
        <v>7778123.4199999999</v>
      </c>
      <c r="G46" s="50">
        <f t="shared" si="0"/>
        <v>858133.41999999993</v>
      </c>
      <c r="H46" s="50">
        <f t="shared" si="1"/>
        <v>26351956.579999998</v>
      </c>
      <c r="I46" s="51">
        <f t="shared" si="2"/>
        <v>12.400789885534522</v>
      </c>
      <c r="J46" s="51">
        <f t="shared" si="3"/>
        <v>22.789643094888731</v>
      </c>
      <c r="K46" s="51">
        <f t="shared" si="4"/>
        <v>18.353605360847794</v>
      </c>
    </row>
    <row r="47" spans="1:11" ht="26.4">
      <c r="A47" s="56" t="s">
        <v>187</v>
      </c>
      <c r="B47" s="49" t="s">
        <v>188</v>
      </c>
      <c r="C47" s="50">
        <v>6919990</v>
      </c>
      <c r="D47" s="50">
        <v>42379267</v>
      </c>
      <c r="E47" s="50">
        <v>34130080</v>
      </c>
      <c r="F47" s="50">
        <v>7778123.4199999999</v>
      </c>
      <c r="G47" s="50">
        <f t="shared" si="0"/>
        <v>858133.41999999993</v>
      </c>
      <c r="H47" s="50">
        <f t="shared" si="1"/>
        <v>26351956.579999998</v>
      </c>
      <c r="I47" s="51">
        <f t="shared" si="2"/>
        <v>12.400789885534522</v>
      </c>
      <c r="J47" s="51">
        <f t="shared" si="3"/>
        <v>22.789643094888731</v>
      </c>
      <c r="K47" s="51">
        <f t="shared" si="4"/>
        <v>18.353605360847794</v>
      </c>
    </row>
    <row r="48" spans="1:11">
      <c r="A48" s="57" t="s">
        <v>189</v>
      </c>
      <c r="B48" s="49" t="s">
        <v>190</v>
      </c>
      <c r="C48" s="50">
        <v>6919990</v>
      </c>
      <c r="D48" s="50">
        <v>42379267</v>
      </c>
      <c r="E48" s="50">
        <v>34130080</v>
      </c>
      <c r="F48" s="50">
        <v>7778123.4199999999</v>
      </c>
      <c r="G48" s="50">
        <f t="shared" si="0"/>
        <v>858133.41999999993</v>
      </c>
      <c r="H48" s="50">
        <f t="shared" si="1"/>
        <v>26351956.579999998</v>
      </c>
      <c r="I48" s="51">
        <f t="shared" si="2"/>
        <v>12.400789885534522</v>
      </c>
      <c r="J48" s="51">
        <f t="shared" si="3"/>
        <v>22.789643094888731</v>
      </c>
      <c r="K48" s="51">
        <f t="shared" si="4"/>
        <v>18.353605360847794</v>
      </c>
    </row>
    <row r="49" spans="1:11">
      <c r="A49" s="48"/>
      <c r="B49" s="49" t="s">
        <v>57</v>
      </c>
      <c r="C49" s="50">
        <v>464760658.56999999</v>
      </c>
      <c r="D49" s="50">
        <v>-15245228</v>
      </c>
      <c r="E49" s="50">
        <v>-234093</v>
      </c>
      <c r="F49" s="50">
        <v>626487157.89999998</v>
      </c>
      <c r="G49" s="50">
        <f t="shared" si="0"/>
        <v>161726499.32999998</v>
      </c>
      <c r="H49" s="50">
        <f t="shared" si="1"/>
        <v>-626721250.89999998</v>
      </c>
      <c r="I49" s="51">
        <f t="shared" si="2"/>
        <v>34.797803202105911</v>
      </c>
      <c r="J49" s="51">
        <f t="shared" si="3"/>
        <v>-267623.19159479352</v>
      </c>
      <c r="K49" s="51">
        <f t="shared" si="4"/>
        <v>-4109.398415687846</v>
      </c>
    </row>
    <row r="50" spans="1:11">
      <c r="A50" s="48" t="s">
        <v>58</v>
      </c>
      <c r="B50" s="49" t="s">
        <v>59</v>
      </c>
      <c r="C50" s="50">
        <v>-464760658.56999999</v>
      </c>
      <c r="D50" s="50">
        <v>15245228</v>
      </c>
      <c r="E50" s="50">
        <v>234093</v>
      </c>
      <c r="F50" s="50">
        <v>-626487157.89999998</v>
      </c>
      <c r="G50" s="50">
        <f t="shared" si="0"/>
        <v>-161726499.32999998</v>
      </c>
      <c r="H50" s="50">
        <f t="shared" si="1"/>
        <v>626721250.89999998</v>
      </c>
      <c r="I50" s="51">
        <f t="shared" si="2"/>
        <v>34.797803202105911</v>
      </c>
      <c r="J50" s="51">
        <f t="shared" si="3"/>
        <v>-267623.19159479352</v>
      </c>
      <c r="K50" s="51">
        <f t="shared" si="4"/>
        <v>-4109.398415687846</v>
      </c>
    </row>
    <row r="51" spans="1:11">
      <c r="A51" s="54" t="s">
        <v>60</v>
      </c>
      <c r="B51" s="49" t="s">
        <v>61</v>
      </c>
      <c r="C51" s="50">
        <v>-464760658.56999999</v>
      </c>
      <c r="D51" s="50">
        <v>15245228</v>
      </c>
      <c r="E51" s="50">
        <v>234093</v>
      </c>
      <c r="F51" s="50">
        <v>-626487157.89999998</v>
      </c>
      <c r="G51" s="50">
        <f t="shared" si="0"/>
        <v>-161726499.32999998</v>
      </c>
      <c r="H51" s="50">
        <f t="shared" si="1"/>
        <v>626721250.89999998</v>
      </c>
      <c r="I51" s="51">
        <f t="shared" si="2"/>
        <v>34.797803202105911</v>
      </c>
      <c r="J51" s="51">
        <f t="shared" si="3"/>
        <v>-267623.19159479352</v>
      </c>
      <c r="K51" s="51">
        <f t="shared" si="4"/>
        <v>-4109.398415687846</v>
      </c>
    </row>
    <row r="52" spans="1:11" ht="26.4">
      <c r="A52" s="55" t="s">
        <v>139</v>
      </c>
      <c r="B52" s="49" t="s">
        <v>140</v>
      </c>
      <c r="C52" s="50">
        <v>-1726712.28</v>
      </c>
      <c r="D52" s="50">
        <v>940738</v>
      </c>
      <c r="E52" s="50">
        <v>234093</v>
      </c>
      <c r="F52" s="50">
        <v>-934873.35</v>
      </c>
      <c r="G52" s="50">
        <f t="shared" si="0"/>
        <v>791838.93</v>
      </c>
      <c r="H52" s="50">
        <f t="shared" si="1"/>
        <v>1168966.3500000001</v>
      </c>
      <c r="I52" s="51">
        <f t="shared" si="2"/>
        <v>-45.858186055177654</v>
      </c>
      <c r="J52" s="51">
        <f t="shared" si="3"/>
        <v>-399.35980571824018</v>
      </c>
      <c r="K52" s="51">
        <f t="shared" si="4"/>
        <v>-99.376590506602255</v>
      </c>
    </row>
    <row r="53" spans="1:11" ht="26.4">
      <c r="A53" s="55" t="s">
        <v>97</v>
      </c>
      <c r="B53" s="49" t="s">
        <v>98</v>
      </c>
      <c r="C53" s="50">
        <v>-13592314.4</v>
      </c>
      <c r="D53" s="50">
        <v>14304490</v>
      </c>
      <c r="E53" s="50">
        <v>0</v>
      </c>
      <c r="F53" s="50">
        <v>-14304484.26</v>
      </c>
      <c r="G53" s="50">
        <f t="shared" si="0"/>
        <v>-712169.8599999994</v>
      </c>
      <c r="H53" s="50">
        <f t="shared" si="1"/>
        <v>14304484.26</v>
      </c>
      <c r="I53" s="51">
        <f t="shared" si="2"/>
        <v>5.239504024421322</v>
      </c>
      <c r="J53" s="51">
        <f t="shared" si="3"/>
        <v>0</v>
      </c>
      <c r="K53" s="51">
        <f t="shared" si="4"/>
        <v>-99.999959872739254</v>
      </c>
    </row>
    <row r="54" spans="1:11">
      <c r="A54" s="48"/>
      <c r="B54" s="49"/>
      <c r="C54" s="50"/>
      <c r="D54" s="50"/>
      <c r="E54" s="50"/>
      <c r="F54" s="50"/>
      <c r="G54" s="50"/>
      <c r="H54" s="50"/>
      <c r="I54" s="51"/>
      <c r="J54" s="51"/>
      <c r="K54" s="51"/>
    </row>
    <row r="55" spans="1:11">
      <c r="A55" s="59"/>
      <c r="B55" s="60" t="s">
        <v>62</v>
      </c>
      <c r="C55" s="61"/>
      <c r="D55" s="61"/>
      <c r="E55" s="61"/>
      <c r="F55" s="61"/>
      <c r="G55" s="61"/>
      <c r="H55" s="61"/>
      <c r="I55" s="62"/>
      <c r="J55" s="62"/>
      <c r="K55" s="62"/>
    </row>
    <row r="56" spans="1:11">
      <c r="A56" s="48" t="s">
        <v>19</v>
      </c>
      <c r="B56" s="49" t="s">
        <v>20</v>
      </c>
      <c r="C56" s="50">
        <v>438340730.16000003</v>
      </c>
      <c r="D56" s="50">
        <v>572375672</v>
      </c>
      <c r="E56" s="50">
        <v>273351329</v>
      </c>
      <c r="F56" s="50">
        <v>574237484.38999999</v>
      </c>
      <c r="G56" s="50">
        <f t="shared" ref="G56:G91" si="5">F56-C56</f>
        <v>135896754.22999996</v>
      </c>
      <c r="H56" s="50">
        <f t="shared" ref="H56:H91" si="6">E56-F56</f>
        <v>-300886155.38999999</v>
      </c>
      <c r="I56" s="51">
        <f t="shared" ref="I56:I91" si="7">IF(ISERROR(F56/C56),0,F56/C56*100-100)</f>
        <v>31.002538637099946</v>
      </c>
      <c r="J56" s="51">
        <f t="shared" ref="J56:J91" si="8">IF(ISERROR(F56/E56),0,F56/E56*100)</f>
        <v>210.07305378420162</v>
      </c>
      <c r="K56" s="51">
        <f t="shared" ref="K56:K91" si="9">IF(ISERROR(F56/D56),0,F56/D56*100)</f>
        <v>100.3252780439627</v>
      </c>
    </row>
    <row r="57" spans="1:11" ht="26.4">
      <c r="A57" s="54" t="s">
        <v>21</v>
      </c>
      <c r="B57" s="49" t="s">
        <v>22</v>
      </c>
      <c r="C57" s="50">
        <v>765268.66</v>
      </c>
      <c r="D57" s="50">
        <v>1238226</v>
      </c>
      <c r="E57" s="50">
        <v>526287</v>
      </c>
      <c r="F57" s="50">
        <v>4600038.3899999997</v>
      </c>
      <c r="G57" s="50">
        <f t="shared" si="5"/>
        <v>3834769.7299999995</v>
      </c>
      <c r="H57" s="50">
        <f t="shared" si="6"/>
        <v>-4073751.3899999997</v>
      </c>
      <c r="I57" s="51">
        <f t="shared" si="7"/>
        <v>501.10110742023585</v>
      </c>
      <c r="J57" s="51">
        <f t="shared" si="8"/>
        <v>874.05510491423877</v>
      </c>
      <c r="K57" s="51">
        <f t="shared" si="9"/>
        <v>371.50232590819445</v>
      </c>
    </row>
    <row r="58" spans="1:11">
      <c r="A58" s="54" t="s">
        <v>81</v>
      </c>
      <c r="B58" s="49" t="s">
        <v>82</v>
      </c>
      <c r="C58" s="50">
        <v>223962.5</v>
      </c>
      <c r="D58" s="50">
        <v>0</v>
      </c>
      <c r="E58" s="50">
        <v>0</v>
      </c>
      <c r="F58" s="50">
        <v>0</v>
      </c>
      <c r="G58" s="50">
        <f t="shared" si="5"/>
        <v>-223962.5</v>
      </c>
      <c r="H58" s="50">
        <f t="shared" si="6"/>
        <v>0</v>
      </c>
      <c r="I58" s="51">
        <f t="shared" si="7"/>
        <v>-100</v>
      </c>
      <c r="J58" s="51">
        <f t="shared" si="8"/>
        <v>0</v>
      </c>
      <c r="K58" s="51">
        <f t="shared" si="9"/>
        <v>0</v>
      </c>
    </row>
    <row r="59" spans="1:11">
      <c r="A59" s="54" t="s">
        <v>83</v>
      </c>
      <c r="B59" s="49" t="s">
        <v>84</v>
      </c>
      <c r="C59" s="50">
        <v>468722</v>
      </c>
      <c r="D59" s="50">
        <v>1968722</v>
      </c>
      <c r="E59" s="50">
        <v>464222</v>
      </c>
      <c r="F59" s="50">
        <v>468722</v>
      </c>
      <c r="G59" s="50">
        <f t="shared" si="5"/>
        <v>0</v>
      </c>
      <c r="H59" s="50">
        <f t="shared" si="6"/>
        <v>-4500</v>
      </c>
      <c r="I59" s="51">
        <f t="shared" si="7"/>
        <v>0</v>
      </c>
      <c r="J59" s="51">
        <f t="shared" si="8"/>
        <v>100.96936379577014</v>
      </c>
      <c r="K59" s="51">
        <f t="shared" si="9"/>
        <v>23.808440196228823</v>
      </c>
    </row>
    <row r="60" spans="1:11" s="3" customFormat="1">
      <c r="A60" s="55" t="s">
        <v>85</v>
      </c>
      <c r="B60" s="49" t="s">
        <v>86</v>
      </c>
      <c r="C60" s="50">
        <v>468722</v>
      </c>
      <c r="D60" s="50">
        <v>1968722</v>
      </c>
      <c r="E60" s="50">
        <v>464222</v>
      </c>
      <c r="F60" s="50">
        <v>468722</v>
      </c>
      <c r="G60" s="50">
        <f t="shared" si="5"/>
        <v>0</v>
      </c>
      <c r="H60" s="50">
        <f t="shared" si="6"/>
        <v>-4500</v>
      </c>
      <c r="I60" s="51">
        <f t="shared" si="7"/>
        <v>0</v>
      </c>
      <c r="J60" s="51">
        <f t="shared" si="8"/>
        <v>100.96936379577014</v>
      </c>
      <c r="K60" s="51">
        <f t="shared" si="9"/>
        <v>23.808440196228823</v>
      </c>
    </row>
    <row r="61" spans="1:11">
      <c r="A61" s="56" t="s">
        <v>87</v>
      </c>
      <c r="B61" s="49" t="s">
        <v>88</v>
      </c>
      <c r="C61" s="50">
        <v>468722</v>
      </c>
      <c r="D61" s="50">
        <v>1968722</v>
      </c>
      <c r="E61" s="50">
        <v>464222</v>
      </c>
      <c r="F61" s="50">
        <v>468722</v>
      </c>
      <c r="G61" s="50">
        <f t="shared" si="5"/>
        <v>0</v>
      </c>
      <c r="H61" s="50">
        <f t="shared" si="6"/>
        <v>-4500</v>
      </c>
      <c r="I61" s="51">
        <f t="shared" si="7"/>
        <v>0</v>
      </c>
      <c r="J61" s="51">
        <f t="shared" si="8"/>
        <v>100.96936379577014</v>
      </c>
      <c r="K61" s="51">
        <f t="shared" si="9"/>
        <v>23.808440196228823</v>
      </c>
    </row>
    <row r="62" spans="1:11" ht="26.4">
      <c r="A62" s="57" t="s">
        <v>89</v>
      </c>
      <c r="B62" s="49" t="s">
        <v>90</v>
      </c>
      <c r="C62" s="50">
        <v>468722</v>
      </c>
      <c r="D62" s="50">
        <v>1968722</v>
      </c>
      <c r="E62" s="50">
        <v>464222</v>
      </c>
      <c r="F62" s="50">
        <v>468722</v>
      </c>
      <c r="G62" s="50">
        <f t="shared" si="5"/>
        <v>0</v>
      </c>
      <c r="H62" s="50">
        <f t="shared" si="6"/>
        <v>-4500</v>
      </c>
      <c r="I62" s="51">
        <f t="shared" si="7"/>
        <v>0</v>
      </c>
      <c r="J62" s="51">
        <f t="shared" si="8"/>
        <v>100.96936379577014</v>
      </c>
      <c r="K62" s="51">
        <f t="shared" si="9"/>
        <v>23.808440196228823</v>
      </c>
    </row>
    <row r="63" spans="1:11" ht="26.4">
      <c r="A63" s="58" t="s">
        <v>91</v>
      </c>
      <c r="B63" s="49" t="s">
        <v>92</v>
      </c>
      <c r="C63" s="50">
        <v>468722</v>
      </c>
      <c r="D63" s="50">
        <v>1968722</v>
      </c>
      <c r="E63" s="50">
        <v>464222</v>
      </c>
      <c r="F63" s="50">
        <v>468722</v>
      </c>
      <c r="G63" s="50">
        <f t="shared" si="5"/>
        <v>0</v>
      </c>
      <c r="H63" s="50">
        <f t="shared" si="6"/>
        <v>-4500</v>
      </c>
      <c r="I63" s="51">
        <f t="shared" si="7"/>
        <v>0</v>
      </c>
      <c r="J63" s="51">
        <f t="shared" si="8"/>
        <v>100.96936379577014</v>
      </c>
      <c r="K63" s="51">
        <f t="shared" si="9"/>
        <v>23.808440196228823</v>
      </c>
    </row>
    <row r="64" spans="1:11">
      <c r="A64" s="54" t="s">
        <v>23</v>
      </c>
      <c r="B64" s="49" t="s">
        <v>24</v>
      </c>
      <c r="C64" s="50">
        <v>436882777</v>
      </c>
      <c r="D64" s="50">
        <v>569168724</v>
      </c>
      <c r="E64" s="50">
        <v>272360820</v>
      </c>
      <c r="F64" s="50">
        <v>569168724</v>
      </c>
      <c r="G64" s="50">
        <f t="shared" si="5"/>
        <v>132285947</v>
      </c>
      <c r="H64" s="50">
        <f t="shared" si="6"/>
        <v>-296807904</v>
      </c>
      <c r="I64" s="51">
        <f t="shared" si="7"/>
        <v>30.279506074463541</v>
      </c>
      <c r="J64" s="51">
        <f t="shared" si="8"/>
        <v>208.97599148071296</v>
      </c>
      <c r="K64" s="51">
        <f t="shared" si="9"/>
        <v>100</v>
      </c>
    </row>
    <row r="65" spans="1:11" ht="26.4">
      <c r="A65" s="55" t="s">
        <v>25</v>
      </c>
      <c r="B65" s="49" t="s">
        <v>26</v>
      </c>
      <c r="C65" s="50">
        <v>436882777</v>
      </c>
      <c r="D65" s="50">
        <v>569168724</v>
      </c>
      <c r="E65" s="50">
        <v>272360820</v>
      </c>
      <c r="F65" s="50">
        <v>569168724</v>
      </c>
      <c r="G65" s="50">
        <f t="shared" si="5"/>
        <v>132285947</v>
      </c>
      <c r="H65" s="50">
        <f t="shared" si="6"/>
        <v>-296807904</v>
      </c>
      <c r="I65" s="51">
        <f t="shared" si="7"/>
        <v>30.279506074463541</v>
      </c>
      <c r="J65" s="51">
        <f t="shared" si="8"/>
        <v>208.97599148071296</v>
      </c>
      <c r="K65" s="51">
        <f t="shared" si="9"/>
        <v>100</v>
      </c>
    </row>
    <row r="66" spans="1:11">
      <c r="A66" s="48" t="s">
        <v>27</v>
      </c>
      <c r="B66" s="49" t="s">
        <v>28</v>
      </c>
      <c r="C66" s="50">
        <v>182714326.16</v>
      </c>
      <c r="D66" s="50">
        <v>573316410</v>
      </c>
      <c r="E66" s="50">
        <v>273585422</v>
      </c>
      <c r="F66" s="50">
        <v>251228408.78</v>
      </c>
      <c r="G66" s="50">
        <f t="shared" si="5"/>
        <v>68514082.620000005</v>
      </c>
      <c r="H66" s="50">
        <f t="shared" si="6"/>
        <v>22357013.219999999</v>
      </c>
      <c r="I66" s="51">
        <f t="shared" si="7"/>
        <v>37.497925893344188</v>
      </c>
      <c r="J66" s="51">
        <f t="shared" si="8"/>
        <v>91.828141625177679</v>
      </c>
      <c r="K66" s="51">
        <f t="shared" si="9"/>
        <v>43.820201968403452</v>
      </c>
    </row>
    <row r="67" spans="1:11">
      <c r="A67" s="54" t="s">
        <v>29</v>
      </c>
      <c r="B67" s="49" t="s">
        <v>30</v>
      </c>
      <c r="C67" s="50">
        <v>146822133.36000001</v>
      </c>
      <c r="D67" s="50">
        <v>397533628</v>
      </c>
      <c r="E67" s="50">
        <v>221558545</v>
      </c>
      <c r="F67" s="50">
        <v>204267010.59999999</v>
      </c>
      <c r="G67" s="50">
        <f t="shared" si="5"/>
        <v>57444877.23999998</v>
      </c>
      <c r="H67" s="50">
        <f t="shared" si="6"/>
        <v>17291534.400000006</v>
      </c>
      <c r="I67" s="51">
        <f t="shared" si="7"/>
        <v>39.125488729378588</v>
      </c>
      <c r="J67" s="51">
        <f t="shared" si="8"/>
        <v>92.195501013061815</v>
      </c>
      <c r="K67" s="51">
        <f t="shared" si="9"/>
        <v>51.383580208716332</v>
      </c>
    </row>
    <row r="68" spans="1:11">
      <c r="A68" s="55" t="s">
        <v>31</v>
      </c>
      <c r="B68" s="49" t="s">
        <v>32</v>
      </c>
      <c r="C68" s="50">
        <v>48713302.240000002</v>
      </c>
      <c r="D68" s="50">
        <v>87672091</v>
      </c>
      <c r="E68" s="50">
        <v>38926835</v>
      </c>
      <c r="F68" s="50">
        <v>49352598.509999998</v>
      </c>
      <c r="G68" s="50">
        <f t="shared" si="5"/>
        <v>639296.26999999583</v>
      </c>
      <c r="H68" s="50">
        <f t="shared" si="6"/>
        <v>-10425763.509999998</v>
      </c>
      <c r="I68" s="51">
        <f t="shared" si="7"/>
        <v>1.3123648790022742</v>
      </c>
      <c r="J68" s="51">
        <f t="shared" si="8"/>
        <v>126.78297249185555</v>
      </c>
      <c r="K68" s="51">
        <f t="shared" si="9"/>
        <v>56.29225668861941</v>
      </c>
    </row>
    <row r="69" spans="1:11">
      <c r="A69" s="56" t="s">
        <v>33</v>
      </c>
      <c r="B69" s="49" t="s">
        <v>34</v>
      </c>
      <c r="C69" s="50">
        <v>2548723.5</v>
      </c>
      <c r="D69" s="50">
        <v>6137696</v>
      </c>
      <c r="E69" s="50">
        <v>3200175</v>
      </c>
      <c r="F69" s="50">
        <v>2946277.63</v>
      </c>
      <c r="G69" s="50">
        <f t="shared" si="5"/>
        <v>397554.12999999989</v>
      </c>
      <c r="H69" s="50">
        <f t="shared" si="6"/>
        <v>253897.37000000011</v>
      </c>
      <c r="I69" s="51">
        <f t="shared" si="7"/>
        <v>15.598166297756507</v>
      </c>
      <c r="J69" s="51">
        <f t="shared" si="8"/>
        <v>92.066141070410211</v>
      </c>
      <c r="K69" s="51">
        <f t="shared" si="9"/>
        <v>48.002990535862317</v>
      </c>
    </row>
    <row r="70" spans="1:11">
      <c r="A70" s="56" t="s">
        <v>35</v>
      </c>
      <c r="B70" s="49" t="s">
        <v>36</v>
      </c>
      <c r="C70" s="50">
        <v>46164578.740000002</v>
      </c>
      <c r="D70" s="50">
        <v>81534395</v>
      </c>
      <c r="E70" s="50">
        <v>35726660</v>
      </c>
      <c r="F70" s="50">
        <v>46406320.880000003</v>
      </c>
      <c r="G70" s="50">
        <f t="shared" si="5"/>
        <v>241742.1400000006</v>
      </c>
      <c r="H70" s="50">
        <f t="shared" si="6"/>
        <v>-10679660.880000003</v>
      </c>
      <c r="I70" s="51">
        <f t="shared" si="7"/>
        <v>0.52365286676068479</v>
      </c>
      <c r="J70" s="51">
        <f t="shared" si="8"/>
        <v>129.89269324364494</v>
      </c>
      <c r="K70" s="51">
        <f t="shared" si="9"/>
        <v>56.916250963780378</v>
      </c>
    </row>
    <row r="71" spans="1:11">
      <c r="A71" s="57" t="s">
        <v>37</v>
      </c>
      <c r="B71" s="49" t="s">
        <v>38</v>
      </c>
      <c r="C71" s="50">
        <v>5295.91</v>
      </c>
      <c r="D71" s="50">
        <v>0</v>
      </c>
      <c r="E71" s="50">
        <v>0</v>
      </c>
      <c r="F71" s="50">
        <v>3009</v>
      </c>
      <c r="G71" s="50">
        <f t="shared" si="5"/>
        <v>-2286.91</v>
      </c>
      <c r="H71" s="50">
        <f t="shared" si="6"/>
        <v>-3009</v>
      </c>
      <c r="I71" s="51">
        <f t="shared" si="7"/>
        <v>-43.182569190186392</v>
      </c>
      <c r="J71" s="51">
        <f t="shared" si="8"/>
        <v>0</v>
      </c>
      <c r="K71" s="51">
        <f t="shared" si="9"/>
        <v>0</v>
      </c>
    </row>
    <row r="72" spans="1:11">
      <c r="A72" s="55" t="s">
        <v>39</v>
      </c>
      <c r="B72" s="49" t="s">
        <v>40</v>
      </c>
      <c r="C72" s="50">
        <v>67968075.620000005</v>
      </c>
      <c r="D72" s="50">
        <v>249786958</v>
      </c>
      <c r="E72" s="50">
        <v>152623722</v>
      </c>
      <c r="F72" s="50">
        <v>122708082.33</v>
      </c>
      <c r="G72" s="50">
        <f t="shared" si="5"/>
        <v>54740006.709999993</v>
      </c>
      <c r="H72" s="50">
        <f t="shared" si="6"/>
        <v>29915639.670000002</v>
      </c>
      <c r="I72" s="51">
        <f t="shared" si="7"/>
        <v>80.537820455655833</v>
      </c>
      <c r="J72" s="51">
        <f t="shared" si="8"/>
        <v>80.399089159940686</v>
      </c>
      <c r="K72" s="51">
        <f t="shared" si="9"/>
        <v>49.125095766609242</v>
      </c>
    </row>
    <row r="73" spans="1:11">
      <c r="A73" s="56" t="s">
        <v>41</v>
      </c>
      <c r="B73" s="49" t="s">
        <v>42</v>
      </c>
      <c r="C73" s="50">
        <v>67968075.620000005</v>
      </c>
      <c r="D73" s="50">
        <v>249786803</v>
      </c>
      <c r="E73" s="50">
        <v>152623722</v>
      </c>
      <c r="F73" s="50">
        <v>122707927.33</v>
      </c>
      <c r="G73" s="50">
        <f t="shared" si="5"/>
        <v>54739851.709999993</v>
      </c>
      <c r="H73" s="50">
        <f t="shared" si="6"/>
        <v>29915794.670000002</v>
      </c>
      <c r="I73" s="51">
        <f t="shared" si="7"/>
        <v>80.537592407416156</v>
      </c>
      <c r="J73" s="51">
        <f t="shared" si="8"/>
        <v>80.39898760298874</v>
      </c>
      <c r="K73" s="51">
        <f t="shared" si="9"/>
        <v>49.125064197246644</v>
      </c>
    </row>
    <row r="74" spans="1:11">
      <c r="A74" s="56" t="s">
        <v>43</v>
      </c>
      <c r="B74" s="49" t="s">
        <v>44</v>
      </c>
      <c r="C74" s="50">
        <v>0</v>
      </c>
      <c r="D74" s="50">
        <v>155</v>
      </c>
      <c r="E74" s="50">
        <v>0</v>
      </c>
      <c r="F74" s="50">
        <v>155</v>
      </c>
      <c r="G74" s="50">
        <f t="shared" si="5"/>
        <v>155</v>
      </c>
      <c r="H74" s="50">
        <f t="shared" si="6"/>
        <v>-155</v>
      </c>
      <c r="I74" s="51">
        <f t="shared" si="7"/>
        <v>0</v>
      </c>
      <c r="J74" s="51">
        <f t="shared" si="8"/>
        <v>0</v>
      </c>
      <c r="K74" s="51">
        <f t="shared" si="9"/>
        <v>100</v>
      </c>
    </row>
    <row r="75" spans="1:11" ht="26.4">
      <c r="A75" s="55" t="s">
        <v>69</v>
      </c>
      <c r="B75" s="49" t="s">
        <v>70</v>
      </c>
      <c r="C75" s="50">
        <v>146101.26999999999</v>
      </c>
      <c r="D75" s="50">
        <v>333220</v>
      </c>
      <c r="E75" s="50">
        <v>166610</v>
      </c>
      <c r="F75" s="50">
        <v>153876.67000000001</v>
      </c>
      <c r="G75" s="50">
        <f t="shared" si="5"/>
        <v>7775.4000000000233</v>
      </c>
      <c r="H75" s="50">
        <f t="shared" si="6"/>
        <v>12733.329999999987</v>
      </c>
      <c r="I75" s="51">
        <f t="shared" si="7"/>
        <v>5.3219249907957789</v>
      </c>
      <c r="J75" s="51">
        <f t="shared" si="8"/>
        <v>92.357403517195863</v>
      </c>
      <c r="K75" s="51">
        <f t="shared" si="9"/>
        <v>46.178701758597931</v>
      </c>
    </row>
    <row r="76" spans="1:11">
      <c r="A76" s="56" t="s">
        <v>71</v>
      </c>
      <c r="B76" s="49" t="s">
        <v>72</v>
      </c>
      <c r="C76" s="50">
        <v>146101.26999999999</v>
      </c>
      <c r="D76" s="50">
        <v>333220</v>
      </c>
      <c r="E76" s="50">
        <v>166610</v>
      </c>
      <c r="F76" s="50">
        <v>153876.67000000001</v>
      </c>
      <c r="G76" s="50">
        <f t="shared" si="5"/>
        <v>7775.4000000000233</v>
      </c>
      <c r="H76" s="50">
        <f t="shared" si="6"/>
        <v>12733.329999999987</v>
      </c>
      <c r="I76" s="51">
        <f t="shared" si="7"/>
        <v>5.3219249907957789</v>
      </c>
      <c r="J76" s="51">
        <f t="shared" si="8"/>
        <v>92.357403517195863</v>
      </c>
      <c r="K76" s="51">
        <f t="shared" si="9"/>
        <v>46.178701758597931</v>
      </c>
    </row>
    <row r="77" spans="1:11" ht="26.4">
      <c r="A77" s="55" t="s">
        <v>45</v>
      </c>
      <c r="B77" s="49" t="s">
        <v>46</v>
      </c>
      <c r="C77" s="50">
        <v>29994654.23</v>
      </c>
      <c r="D77" s="50">
        <v>59741359</v>
      </c>
      <c r="E77" s="50">
        <v>29841378</v>
      </c>
      <c r="F77" s="50">
        <v>32052453.09</v>
      </c>
      <c r="G77" s="50">
        <f t="shared" si="5"/>
        <v>2057798.8599999994</v>
      </c>
      <c r="H77" s="50">
        <f t="shared" si="6"/>
        <v>-2211075.09</v>
      </c>
      <c r="I77" s="51">
        <f t="shared" si="7"/>
        <v>6.8605520311077157</v>
      </c>
      <c r="J77" s="51">
        <f t="shared" si="8"/>
        <v>107.40942690381121</v>
      </c>
      <c r="K77" s="51">
        <f t="shared" si="9"/>
        <v>53.652032070445529</v>
      </c>
    </row>
    <row r="78" spans="1:11">
      <c r="A78" s="56" t="s">
        <v>47</v>
      </c>
      <c r="B78" s="49" t="s">
        <v>48</v>
      </c>
      <c r="C78" s="50">
        <v>0</v>
      </c>
      <c r="D78" s="50">
        <v>2592</v>
      </c>
      <c r="E78" s="50">
        <v>1296</v>
      </c>
      <c r="F78" s="50">
        <v>0</v>
      </c>
      <c r="G78" s="50">
        <f t="shared" si="5"/>
        <v>0</v>
      </c>
      <c r="H78" s="50">
        <f t="shared" si="6"/>
        <v>1296</v>
      </c>
      <c r="I78" s="51">
        <f t="shared" si="7"/>
        <v>0</v>
      </c>
      <c r="J78" s="51">
        <f t="shared" si="8"/>
        <v>0</v>
      </c>
      <c r="K78" s="51">
        <f t="shared" si="9"/>
        <v>0</v>
      </c>
    </row>
    <row r="79" spans="1:11" ht="26.4">
      <c r="A79" s="57" t="s">
        <v>73</v>
      </c>
      <c r="B79" s="49" t="s">
        <v>74</v>
      </c>
      <c r="C79" s="50">
        <v>0</v>
      </c>
      <c r="D79" s="50">
        <v>2592</v>
      </c>
      <c r="E79" s="50">
        <v>1296</v>
      </c>
      <c r="F79" s="50">
        <v>0</v>
      </c>
      <c r="G79" s="50">
        <f t="shared" si="5"/>
        <v>0</v>
      </c>
      <c r="H79" s="50">
        <f t="shared" si="6"/>
        <v>1296</v>
      </c>
      <c r="I79" s="51">
        <f t="shared" si="7"/>
        <v>0</v>
      </c>
      <c r="J79" s="51">
        <f t="shared" si="8"/>
        <v>0</v>
      </c>
      <c r="K79" s="51">
        <f t="shared" si="9"/>
        <v>0</v>
      </c>
    </row>
    <row r="80" spans="1:11" ht="26.4">
      <c r="A80" s="56" t="s">
        <v>157</v>
      </c>
      <c r="B80" s="49" t="s">
        <v>158</v>
      </c>
      <c r="C80" s="50">
        <v>29994654.23</v>
      </c>
      <c r="D80" s="50">
        <v>59738767</v>
      </c>
      <c r="E80" s="50">
        <v>29840082</v>
      </c>
      <c r="F80" s="50">
        <v>32052453.09</v>
      </c>
      <c r="G80" s="50">
        <f t="shared" si="5"/>
        <v>2057798.8599999994</v>
      </c>
      <c r="H80" s="50">
        <f t="shared" si="6"/>
        <v>-2212371.09</v>
      </c>
      <c r="I80" s="51">
        <f t="shared" si="7"/>
        <v>6.8605520311077157</v>
      </c>
      <c r="J80" s="51">
        <f t="shared" si="8"/>
        <v>107.41409185805857</v>
      </c>
      <c r="K80" s="51">
        <f t="shared" si="9"/>
        <v>53.654359973649946</v>
      </c>
    </row>
    <row r="81" spans="1:11" ht="26.4">
      <c r="A81" s="57" t="s">
        <v>159</v>
      </c>
      <c r="B81" s="49" t="s">
        <v>160</v>
      </c>
      <c r="C81" s="50">
        <v>29864154.23</v>
      </c>
      <c r="D81" s="50">
        <v>59474167</v>
      </c>
      <c r="E81" s="50">
        <v>29707782</v>
      </c>
      <c r="F81" s="50">
        <v>31918403.09</v>
      </c>
      <c r="G81" s="50">
        <f t="shared" si="5"/>
        <v>2054248.8599999994</v>
      </c>
      <c r="H81" s="50">
        <f t="shared" si="6"/>
        <v>-2210621.09</v>
      </c>
      <c r="I81" s="51">
        <f t="shared" si="7"/>
        <v>6.8786440231292545</v>
      </c>
      <c r="J81" s="51">
        <f t="shared" si="8"/>
        <v>107.44121890351828</v>
      </c>
      <c r="K81" s="51">
        <f t="shared" si="9"/>
        <v>53.667675732221689</v>
      </c>
    </row>
    <row r="82" spans="1:11" ht="39.6">
      <c r="A82" s="57" t="s">
        <v>161</v>
      </c>
      <c r="B82" s="49" t="s">
        <v>162</v>
      </c>
      <c r="C82" s="50">
        <v>130500</v>
      </c>
      <c r="D82" s="50">
        <v>264600</v>
      </c>
      <c r="E82" s="50">
        <v>132300</v>
      </c>
      <c r="F82" s="50">
        <v>134050</v>
      </c>
      <c r="G82" s="50">
        <f t="shared" si="5"/>
        <v>3550</v>
      </c>
      <c r="H82" s="50">
        <f t="shared" si="6"/>
        <v>-1750</v>
      </c>
      <c r="I82" s="51">
        <f t="shared" si="7"/>
        <v>2.7203065134099518</v>
      </c>
      <c r="J82" s="51">
        <f t="shared" si="8"/>
        <v>101.32275132275133</v>
      </c>
      <c r="K82" s="51">
        <f t="shared" si="9"/>
        <v>50.661375661375665</v>
      </c>
    </row>
    <row r="83" spans="1:11" s="3" customFormat="1">
      <c r="A83" s="54" t="s">
        <v>53</v>
      </c>
      <c r="B83" s="49" t="s">
        <v>54</v>
      </c>
      <c r="C83" s="50">
        <v>35892192.799999997</v>
      </c>
      <c r="D83" s="50">
        <v>175782782</v>
      </c>
      <c r="E83" s="50">
        <v>52026877</v>
      </c>
      <c r="F83" s="50">
        <v>46961398.18</v>
      </c>
      <c r="G83" s="50">
        <f t="shared" si="5"/>
        <v>11069205.380000003</v>
      </c>
      <c r="H83" s="50">
        <f t="shared" si="6"/>
        <v>5065478.82</v>
      </c>
      <c r="I83" s="51">
        <f t="shared" si="7"/>
        <v>30.840148000096548</v>
      </c>
      <c r="J83" s="51">
        <f t="shared" si="8"/>
        <v>90.263726919453575</v>
      </c>
      <c r="K83" s="51">
        <f t="shared" si="9"/>
        <v>26.715584794874847</v>
      </c>
    </row>
    <row r="84" spans="1:11">
      <c r="A84" s="55" t="s">
        <v>55</v>
      </c>
      <c r="B84" s="49" t="s">
        <v>56</v>
      </c>
      <c r="C84" s="50">
        <v>28972202.800000001</v>
      </c>
      <c r="D84" s="50">
        <v>133403515</v>
      </c>
      <c r="E84" s="50">
        <v>17896797</v>
      </c>
      <c r="F84" s="50">
        <v>39183274.759999998</v>
      </c>
      <c r="G84" s="50">
        <f t="shared" si="5"/>
        <v>10211071.959999997</v>
      </c>
      <c r="H84" s="50">
        <f t="shared" si="6"/>
        <v>-21286477.759999998</v>
      </c>
      <c r="I84" s="51">
        <f t="shared" si="7"/>
        <v>35.244375550208417</v>
      </c>
      <c r="J84" s="51">
        <f t="shared" si="8"/>
        <v>218.94015314583945</v>
      </c>
      <c r="K84" s="51">
        <f t="shared" si="9"/>
        <v>29.371995752885521</v>
      </c>
    </row>
    <row r="85" spans="1:11">
      <c r="A85" s="55" t="s">
        <v>185</v>
      </c>
      <c r="B85" s="49" t="s">
        <v>186</v>
      </c>
      <c r="C85" s="50">
        <v>6919990</v>
      </c>
      <c r="D85" s="50">
        <v>42379267</v>
      </c>
      <c r="E85" s="50">
        <v>34130080</v>
      </c>
      <c r="F85" s="50">
        <v>7778123.4199999999</v>
      </c>
      <c r="G85" s="50">
        <f t="shared" si="5"/>
        <v>858133.41999999993</v>
      </c>
      <c r="H85" s="50">
        <f t="shared" si="6"/>
        <v>26351956.579999998</v>
      </c>
      <c r="I85" s="51">
        <f t="shared" si="7"/>
        <v>12.400789885534522</v>
      </c>
      <c r="J85" s="51">
        <f t="shared" si="8"/>
        <v>22.789643094888731</v>
      </c>
      <c r="K85" s="51">
        <f t="shared" si="9"/>
        <v>18.353605360847794</v>
      </c>
    </row>
    <row r="86" spans="1:11" ht="26.4">
      <c r="A86" s="56" t="s">
        <v>187</v>
      </c>
      <c r="B86" s="49" t="s">
        <v>188</v>
      </c>
      <c r="C86" s="50">
        <v>6919990</v>
      </c>
      <c r="D86" s="50">
        <v>42379267</v>
      </c>
      <c r="E86" s="50">
        <v>34130080</v>
      </c>
      <c r="F86" s="50">
        <v>7778123.4199999999</v>
      </c>
      <c r="G86" s="50">
        <f t="shared" si="5"/>
        <v>858133.41999999993</v>
      </c>
      <c r="H86" s="50">
        <f t="shared" si="6"/>
        <v>26351956.579999998</v>
      </c>
      <c r="I86" s="51">
        <f t="shared" si="7"/>
        <v>12.400789885534522</v>
      </c>
      <c r="J86" s="51">
        <f t="shared" si="8"/>
        <v>22.789643094888731</v>
      </c>
      <c r="K86" s="51">
        <f t="shared" si="9"/>
        <v>18.353605360847794</v>
      </c>
    </row>
    <row r="87" spans="1:11">
      <c r="A87" s="57" t="s">
        <v>189</v>
      </c>
      <c r="B87" s="49" t="s">
        <v>190</v>
      </c>
      <c r="C87" s="50">
        <v>6919990</v>
      </c>
      <c r="D87" s="50">
        <v>42379267</v>
      </c>
      <c r="E87" s="50">
        <v>34130080</v>
      </c>
      <c r="F87" s="50">
        <v>7778123.4199999999</v>
      </c>
      <c r="G87" s="50">
        <f t="shared" si="5"/>
        <v>858133.41999999993</v>
      </c>
      <c r="H87" s="50">
        <f t="shared" si="6"/>
        <v>26351956.579999998</v>
      </c>
      <c r="I87" s="51">
        <f t="shared" si="7"/>
        <v>12.400789885534522</v>
      </c>
      <c r="J87" s="51">
        <f t="shared" si="8"/>
        <v>22.789643094888731</v>
      </c>
      <c r="K87" s="51">
        <f t="shared" si="9"/>
        <v>18.353605360847794</v>
      </c>
    </row>
    <row r="88" spans="1:11">
      <c r="A88" s="48"/>
      <c r="B88" s="49" t="s">
        <v>57</v>
      </c>
      <c r="C88" s="50">
        <v>255626404</v>
      </c>
      <c r="D88" s="50">
        <v>-940738</v>
      </c>
      <c r="E88" s="50">
        <v>-234093</v>
      </c>
      <c r="F88" s="50">
        <v>323009075.61000001</v>
      </c>
      <c r="G88" s="50">
        <f t="shared" si="5"/>
        <v>67382671.610000014</v>
      </c>
      <c r="H88" s="50">
        <f t="shared" si="6"/>
        <v>-323243168.61000001</v>
      </c>
      <c r="I88" s="51">
        <f t="shared" si="7"/>
        <v>26.359824554743568</v>
      </c>
      <c r="J88" s="51">
        <f t="shared" si="8"/>
        <v>-137983.22701234126</v>
      </c>
      <c r="K88" s="51">
        <f t="shared" si="9"/>
        <v>-34335.710432660315</v>
      </c>
    </row>
    <row r="89" spans="1:11">
      <c r="A89" s="48" t="s">
        <v>58</v>
      </c>
      <c r="B89" s="49" t="s">
        <v>59</v>
      </c>
      <c r="C89" s="50">
        <v>-255626404</v>
      </c>
      <c r="D89" s="50">
        <v>940738</v>
      </c>
      <c r="E89" s="50">
        <v>234093</v>
      </c>
      <c r="F89" s="50">
        <v>-323009075.61000001</v>
      </c>
      <c r="G89" s="50">
        <f t="shared" si="5"/>
        <v>-67382671.610000014</v>
      </c>
      <c r="H89" s="50">
        <f t="shared" si="6"/>
        <v>323243168.61000001</v>
      </c>
      <c r="I89" s="51">
        <f t="shared" si="7"/>
        <v>26.359824554743568</v>
      </c>
      <c r="J89" s="51">
        <f t="shared" si="8"/>
        <v>-137983.22701234126</v>
      </c>
      <c r="K89" s="51">
        <f t="shared" si="9"/>
        <v>-34335.710432660315</v>
      </c>
    </row>
    <row r="90" spans="1:11">
      <c r="A90" s="54" t="s">
        <v>60</v>
      </c>
      <c r="B90" s="49" t="s">
        <v>61</v>
      </c>
      <c r="C90" s="50">
        <v>-255626404</v>
      </c>
      <c r="D90" s="50">
        <v>940738</v>
      </c>
      <c r="E90" s="50">
        <v>234093</v>
      </c>
      <c r="F90" s="50">
        <v>-323009075.61000001</v>
      </c>
      <c r="G90" s="50">
        <f t="shared" si="5"/>
        <v>-67382671.610000014</v>
      </c>
      <c r="H90" s="50">
        <f t="shared" si="6"/>
        <v>323243168.61000001</v>
      </c>
      <c r="I90" s="51">
        <f t="shared" si="7"/>
        <v>26.359824554743568</v>
      </c>
      <c r="J90" s="51">
        <f t="shared" si="8"/>
        <v>-137983.22701234126</v>
      </c>
      <c r="K90" s="51">
        <f t="shared" si="9"/>
        <v>-34335.710432660315</v>
      </c>
    </row>
    <row r="91" spans="1:11" ht="26.4">
      <c r="A91" s="55" t="s">
        <v>139</v>
      </c>
      <c r="B91" s="49" t="s">
        <v>140</v>
      </c>
      <c r="C91" s="50">
        <v>-1726712.28</v>
      </c>
      <c r="D91" s="50">
        <v>940738</v>
      </c>
      <c r="E91" s="50">
        <v>234093</v>
      </c>
      <c r="F91" s="50">
        <v>-934873.35</v>
      </c>
      <c r="G91" s="50">
        <f t="shared" si="5"/>
        <v>791838.93</v>
      </c>
      <c r="H91" s="50">
        <f t="shared" si="6"/>
        <v>1168966.3500000001</v>
      </c>
      <c r="I91" s="51">
        <f t="shared" si="7"/>
        <v>-45.858186055177654</v>
      </c>
      <c r="J91" s="51">
        <f t="shared" si="8"/>
        <v>-399.35980571824018</v>
      </c>
      <c r="K91" s="51">
        <f t="shared" si="9"/>
        <v>-99.376590506602255</v>
      </c>
    </row>
    <row r="92" spans="1:11" ht="26.4">
      <c r="A92" s="59" t="s">
        <v>77</v>
      </c>
      <c r="B92" s="60" t="s">
        <v>575</v>
      </c>
      <c r="C92" s="61"/>
      <c r="D92" s="61"/>
      <c r="E92" s="61"/>
      <c r="F92" s="61"/>
      <c r="G92" s="61"/>
      <c r="H92" s="61"/>
      <c r="I92" s="62"/>
      <c r="J92" s="62"/>
      <c r="K92" s="62"/>
    </row>
    <row r="93" spans="1:11">
      <c r="A93" s="48" t="s">
        <v>19</v>
      </c>
      <c r="B93" s="49" t="s">
        <v>20</v>
      </c>
      <c r="C93" s="50">
        <v>8395371</v>
      </c>
      <c r="D93" s="50">
        <v>7748295</v>
      </c>
      <c r="E93" s="50">
        <v>7432967</v>
      </c>
      <c r="F93" s="50">
        <v>7748295</v>
      </c>
      <c r="G93" s="50">
        <f t="shared" ref="G93:G103" si="10">F93-C93</f>
        <v>-647076</v>
      </c>
      <c r="H93" s="50">
        <f t="shared" ref="H93:H103" si="11">E93-F93</f>
        <v>-315328</v>
      </c>
      <c r="I93" s="51">
        <f t="shared" ref="I93:I103" si="12">IF(ISERROR(F93/C93),0,F93/C93*100-100)</f>
        <v>-7.7075331155704703</v>
      </c>
      <c r="J93" s="51">
        <f t="shared" ref="J93:J103" si="13">IF(ISERROR(F93/E93),0,F93/E93*100)</f>
        <v>104.24228978818284</v>
      </c>
      <c r="K93" s="51">
        <f t="shared" ref="K93:K103" si="14">IF(ISERROR(F93/D93),0,F93/D93*100)</f>
        <v>100</v>
      </c>
    </row>
    <row r="94" spans="1:11">
      <c r="A94" s="54" t="s">
        <v>23</v>
      </c>
      <c r="B94" s="49" t="s">
        <v>24</v>
      </c>
      <c r="C94" s="50">
        <v>8395371</v>
      </c>
      <c r="D94" s="50">
        <v>7748295</v>
      </c>
      <c r="E94" s="50">
        <v>7432967</v>
      </c>
      <c r="F94" s="50">
        <v>7748295</v>
      </c>
      <c r="G94" s="50">
        <f t="shared" si="10"/>
        <v>-647076</v>
      </c>
      <c r="H94" s="50">
        <f t="shared" si="11"/>
        <v>-315328</v>
      </c>
      <c r="I94" s="51">
        <f t="shared" si="12"/>
        <v>-7.7075331155704703</v>
      </c>
      <c r="J94" s="51">
        <f t="shared" si="13"/>
        <v>104.24228978818284</v>
      </c>
      <c r="K94" s="51">
        <f t="shared" si="14"/>
        <v>100</v>
      </c>
    </row>
    <row r="95" spans="1:11" ht="26.4">
      <c r="A95" s="55" t="s">
        <v>25</v>
      </c>
      <c r="B95" s="49" t="s">
        <v>26</v>
      </c>
      <c r="C95" s="50">
        <v>8395371</v>
      </c>
      <c r="D95" s="50">
        <v>7748295</v>
      </c>
      <c r="E95" s="50">
        <v>7432967</v>
      </c>
      <c r="F95" s="50">
        <v>7748295</v>
      </c>
      <c r="G95" s="50">
        <f t="shared" si="10"/>
        <v>-647076</v>
      </c>
      <c r="H95" s="50">
        <f t="shared" si="11"/>
        <v>-315328</v>
      </c>
      <c r="I95" s="51">
        <f t="shared" si="12"/>
        <v>-7.7075331155704703</v>
      </c>
      <c r="J95" s="51">
        <f t="shared" si="13"/>
        <v>104.24228978818284</v>
      </c>
      <c r="K95" s="51">
        <f t="shared" si="14"/>
        <v>100</v>
      </c>
    </row>
    <row r="96" spans="1:11">
      <c r="A96" s="48" t="s">
        <v>27</v>
      </c>
      <c r="B96" s="49" t="s">
        <v>28</v>
      </c>
      <c r="C96" s="50">
        <v>591939</v>
      </c>
      <c r="D96" s="50">
        <v>7754159</v>
      </c>
      <c r="E96" s="50">
        <v>7432967</v>
      </c>
      <c r="F96" s="50">
        <v>7260868.7999999998</v>
      </c>
      <c r="G96" s="50">
        <f t="shared" si="10"/>
        <v>6668929.7999999998</v>
      </c>
      <c r="H96" s="50">
        <f t="shared" si="11"/>
        <v>172098.20000000019</v>
      </c>
      <c r="I96" s="51">
        <f t="shared" si="12"/>
        <v>1126.6245001596449</v>
      </c>
      <c r="J96" s="51">
        <f t="shared" si="13"/>
        <v>97.684663472876977</v>
      </c>
      <c r="K96" s="51">
        <f t="shared" si="14"/>
        <v>93.638379094367295</v>
      </c>
    </row>
    <row r="97" spans="1:11">
      <c r="A97" s="54" t="s">
        <v>29</v>
      </c>
      <c r="B97" s="49" t="s">
        <v>30</v>
      </c>
      <c r="C97" s="50">
        <v>591939</v>
      </c>
      <c r="D97" s="50">
        <v>7754159</v>
      </c>
      <c r="E97" s="50">
        <v>7432967</v>
      </c>
      <c r="F97" s="50">
        <v>7260868.7999999998</v>
      </c>
      <c r="G97" s="50">
        <f t="shared" si="10"/>
        <v>6668929.7999999998</v>
      </c>
      <c r="H97" s="50">
        <f t="shared" si="11"/>
        <v>172098.20000000019</v>
      </c>
      <c r="I97" s="51">
        <f t="shared" si="12"/>
        <v>1126.6245001596449</v>
      </c>
      <c r="J97" s="51">
        <f t="shared" si="13"/>
        <v>97.684663472876977</v>
      </c>
      <c r="K97" s="51">
        <f t="shared" si="14"/>
        <v>93.638379094367295</v>
      </c>
    </row>
    <row r="98" spans="1:11">
      <c r="A98" s="55" t="s">
        <v>39</v>
      </c>
      <c r="B98" s="49" t="s">
        <v>40</v>
      </c>
      <c r="C98" s="50">
        <v>591939</v>
      </c>
      <c r="D98" s="50">
        <v>7754159</v>
      </c>
      <c r="E98" s="50">
        <v>7432967</v>
      </c>
      <c r="F98" s="50">
        <v>7260868.7999999998</v>
      </c>
      <c r="G98" s="50">
        <f t="shared" si="10"/>
        <v>6668929.7999999998</v>
      </c>
      <c r="H98" s="50">
        <f t="shared" si="11"/>
        <v>172098.20000000019</v>
      </c>
      <c r="I98" s="51">
        <f t="shared" si="12"/>
        <v>1126.6245001596449</v>
      </c>
      <c r="J98" s="51">
        <f t="shared" si="13"/>
        <v>97.684663472876977</v>
      </c>
      <c r="K98" s="51">
        <f t="shared" si="14"/>
        <v>93.638379094367295</v>
      </c>
    </row>
    <row r="99" spans="1:11">
      <c r="A99" s="56" t="s">
        <v>41</v>
      </c>
      <c r="B99" s="49" t="s">
        <v>42</v>
      </c>
      <c r="C99" s="50">
        <v>591939</v>
      </c>
      <c r="D99" s="50">
        <v>7754159</v>
      </c>
      <c r="E99" s="50">
        <v>7432967</v>
      </c>
      <c r="F99" s="50">
        <v>7260868.7999999998</v>
      </c>
      <c r="G99" s="50">
        <f t="shared" si="10"/>
        <v>6668929.7999999998</v>
      </c>
      <c r="H99" s="50">
        <f t="shared" si="11"/>
        <v>172098.20000000019</v>
      </c>
      <c r="I99" s="51">
        <f t="shared" si="12"/>
        <v>1126.6245001596449</v>
      </c>
      <c r="J99" s="51">
        <f t="shared" si="13"/>
        <v>97.684663472876977</v>
      </c>
      <c r="K99" s="51">
        <f t="shared" si="14"/>
        <v>93.638379094367295</v>
      </c>
    </row>
    <row r="100" spans="1:11">
      <c r="A100" s="48"/>
      <c r="B100" s="49" t="s">
        <v>57</v>
      </c>
      <c r="C100" s="50">
        <v>7803432</v>
      </c>
      <c r="D100" s="50">
        <v>-5864</v>
      </c>
      <c r="E100" s="50">
        <v>0</v>
      </c>
      <c r="F100" s="50">
        <v>487426.2</v>
      </c>
      <c r="G100" s="50">
        <f t="shared" si="10"/>
        <v>-7316005.7999999998</v>
      </c>
      <c r="H100" s="50">
        <f t="shared" si="11"/>
        <v>-487426.2</v>
      </c>
      <c r="I100" s="51">
        <f t="shared" si="12"/>
        <v>-93.753694528253718</v>
      </c>
      <c r="J100" s="51">
        <f t="shared" si="13"/>
        <v>0</v>
      </c>
      <c r="K100" s="51">
        <f t="shared" si="14"/>
        <v>-8312.1793997271488</v>
      </c>
    </row>
    <row r="101" spans="1:11">
      <c r="A101" s="48" t="s">
        <v>58</v>
      </c>
      <c r="B101" s="49" t="s">
        <v>59</v>
      </c>
      <c r="C101" s="50">
        <v>-7803432</v>
      </c>
      <c r="D101" s="50">
        <v>5864</v>
      </c>
      <c r="E101" s="50">
        <v>0</v>
      </c>
      <c r="F101" s="50">
        <v>-487426.2</v>
      </c>
      <c r="G101" s="50">
        <f t="shared" si="10"/>
        <v>7316005.7999999998</v>
      </c>
      <c r="H101" s="50">
        <f t="shared" si="11"/>
        <v>487426.2</v>
      </c>
      <c r="I101" s="51">
        <f t="shared" si="12"/>
        <v>-93.753694528253718</v>
      </c>
      <c r="J101" s="51">
        <f t="shared" si="13"/>
        <v>0</v>
      </c>
      <c r="K101" s="51">
        <f t="shared" si="14"/>
        <v>-8312.1793997271488</v>
      </c>
    </row>
    <row r="102" spans="1:11">
      <c r="A102" s="54" t="s">
        <v>60</v>
      </c>
      <c r="B102" s="49" t="s">
        <v>61</v>
      </c>
      <c r="C102" s="50">
        <v>-7803432</v>
      </c>
      <c r="D102" s="50">
        <v>5864</v>
      </c>
      <c r="E102" s="50">
        <v>0</v>
      </c>
      <c r="F102" s="50">
        <v>-487426.2</v>
      </c>
      <c r="G102" s="50">
        <f t="shared" si="10"/>
        <v>7316005.7999999998</v>
      </c>
      <c r="H102" s="50">
        <f t="shared" si="11"/>
        <v>487426.2</v>
      </c>
      <c r="I102" s="51">
        <f t="shared" si="12"/>
        <v>-93.753694528253718</v>
      </c>
      <c r="J102" s="51">
        <f t="shared" si="13"/>
        <v>0</v>
      </c>
      <c r="K102" s="51">
        <f t="shared" si="14"/>
        <v>-8312.1793997271488</v>
      </c>
    </row>
    <row r="103" spans="1:11" ht="26.4">
      <c r="A103" s="55" t="s">
        <v>139</v>
      </c>
      <c r="B103" s="49" t="s">
        <v>140</v>
      </c>
      <c r="C103" s="50">
        <v>0</v>
      </c>
      <c r="D103" s="50">
        <v>5864</v>
      </c>
      <c r="E103" s="50">
        <v>0</v>
      </c>
      <c r="F103" s="50">
        <v>0</v>
      </c>
      <c r="G103" s="50">
        <f t="shared" si="10"/>
        <v>0</v>
      </c>
      <c r="H103" s="50">
        <f t="shared" si="11"/>
        <v>0</v>
      </c>
      <c r="I103" s="51">
        <f t="shared" si="12"/>
        <v>0</v>
      </c>
      <c r="J103" s="51">
        <f t="shared" si="13"/>
        <v>0</v>
      </c>
      <c r="K103" s="51">
        <f t="shared" si="14"/>
        <v>0</v>
      </c>
    </row>
    <row r="104" spans="1:11">
      <c r="A104" s="59" t="s">
        <v>63</v>
      </c>
      <c r="B104" s="60" t="s">
        <v>576</v>
      </c>
      <c r="C104" s="61"/>
      <c r="D104" s="61"/>
      <c r="E104" s="61"/>
      <c r="F104" s="61"/>
      <c r="G104" s="61"/>
      <c r="H104" s="61"/>
      <c r="I104" s="62"/>
      <c r="J104" s="62"/>
      <c r="K104" s="62"/>
    </row>
    <row r="105" spans="1:11">
      <c r="A105" s="48" t="s">
        <v>19</v>
      </c>
      <c r="B105" s="49" t="s">
        <v>20</v>
      </c>
      <c r="C105" s="50">
        <v>1461294</v>
      </c>
      <c r="D105" s="50">
        <v>3037559</v>
      </c>
      <c r="E105" s="50">
        <v>1363177</v>
      </c>
      <c r="F105" s="50">
        <v>1537559</v>
      </c>
      <c r="G105" s="50">
        <f t="shared" ref="G105:G121" si="15">F105-C105</f>
        <v>76265</v>
      </c>
      <c r="H105" s="50">
        <f t="shared" ref="H105:H121" si="16">E105-F105</f>
        <v>-174382</v>
      </c>
      <c r="I105" s="51">
        <f t="shared" ref="I105:I121" si="17">IF(ISERROR(F105/C105),0,F105/C105*100-100)</f>
        <v>5.2190045261254738</v>
      </c>
      <c r="J105" s="51">
        <f t="shared" ref="J105:J121" si="18">IF(ISERROR(F105/E105),0,F105/E105*100)</f>
        <v>112.79232264042014</v>
      </c>
      <c r="K105" s="51">
        <f t="shared" ref="K105:K121" si="19">IF(ISERROR(F105/D105),0,F105/D105*100)</f>
        <v>50.618243135359677</v>
      </c>
    </row>
    <row r="106" spans="1:11">
      <c r="A106" s="54" t="s">
        <v>83</v>
      </c>
      <c r="B106" s="49" t="s">
        <v>84</v>
      </c>
      <c r="C106" s="50">
        <v>464222</v>
      </c>
      <c r="D106" s="50">
        <v>1964222</v>
      </c>
      <c r="E106" s="50">
        <v>464222</v>
      </c>
      <c r="F106" s="50">
        <v>464222</v>
      </c>
      <c r="G106" s="50">
        <f t="shared" si="15"/>
        <v>0</v>
      </c>
      <c r="H106" s="50">
        <f t="shared" si="16"/>
        <v>0</v>
      </c>
      <c r="I106" s="51">
        <f t="shared" si="17"/>
        <v>0</v>
      </c>
      <c r="J106" s="51">
        <f t="shared" si="18"/>
        <v>100</v>
      </c>
      <c r="K106" s="51">
        <f t="shared" si="19"/>
        <v>23.633886597339814</v>
      </c>
    </row>
    <row r="107" spans="1:11">
      <c r="A107" s="55" t="s">
        <v>85</v>
      </c>
      <c r="B107" s="49" t="s">
        <v>86</v>
      </c>
      <c r="C107" s="50">
        <v>464222</v>
      </c>
      <c r="D107" s="50">
        <v>1964222</v>
      </c>
      <c r="E107" s="50">
        <v>464222</v>
      </c>
      <c r="F107" s="50">
        <v>464222</v>
      </c>
      <c r="G107" s="50">
        <f t="shared" si="15"/>
        <v>0</v>
      </c>
      <c r="H107" s="50">
        <f t="shared" si="16"/>
        <v>0</v>
      </c>
      <c r="I107" s="51">
        <f t="shared" si="17"/>
        <v>0</v>
      </c>
      <c r="J107" s="51">
        <f t="shared" si="18"/>
        <v>100</v>
      </c>
      <c r="K107" s="51">
        <f t="shared" si="19"/>
        <v>23.633886597339814</v>
      </c>
    </row>
    <row r="108" spans="1:11">
      <c r="A108" s="56" t="s">
        <v>87</v>
      </c>
      <c r="B108" s="49" t="s">
        <v>88</v>
      </c>
      <c r="C108" s="50">
        <v>464222</v>
      </c>
      <c r="D108" s="50">
        <v>1964222</v>
      </c>
      <c r="E108" s="50">
        <v>464222</v>
      </c>
      <c r="F108" s="50">
        <v>464222</v>
      </c>
      <c r="G108" s="50">
        <f t="shared" si="15"/>
        <v>0</v>
      </c>
      <c r="H108" s="50">
        <f t="shared" si="16"/>
        <v>0</v>
      </c>
      <c r="I108" s="51">
        <f t="shared" si="17"/>
        <v>0</v>
      </c>
      <c r="J108" s="51">
        <f t="shared" si="18"/>
        <v>100</v>
      </c>
      <c r="K108" s="51">
        <f t="shared" si="19"/>
        <v>23.633886597339814</v>
      </c>
    </row>
    <row r="109" spans="1:11" ht="26.4">
      <c r="A109" s="57" t="s">
        <v>89</v>
      </c>
      <c r="B109" s="49" t="s">
        <v>90</v>
      </c>
      <c r="C109" s="50">
        <v>464222</v>
      </c>
      <c r="D109" s="50">
        <v>1964222</v>
      </c>
      <c r="E109" s="50">
        <v>464222</v>
      </c>
      <c r="F109" s="50">
        <v>464222</v>
      </c>
      <c r="G109" s="50">
        <f t="shared" si="15"/>
        <v>0</v>
      </c>
      <c r="H109" s="50">
        <f t="shared" si="16"/>
        <v>0</v>
      </c>
      <c r="I109" s="51">
        <f t="shared" si="17"/>
        <v>0</v>
      </c>
      <c r="J109" s="51">
        <f t="shared" si="18"/>
        <v>100</v>
      </c>
      <c r="K109" s="51">
        <f t="shared" si="19"/>
        <v>23.633886597339814</v>
      </c>
    </row>
    <row r="110" spans="1:11" ht="26.4">
      <c r="A110" s="58" t="s">
        <v>91</v>
      </c>
      <c r="B110" s="49" t="s">
        <v>92</v>
      </c>
      <c r="C110" s="50">
        <v>464222</v>
      </c>
      <c r="D110" s="50">
        <v>1964222</v>
      </c>
      <c r="E110" s="50">
        <v>464222</v>
      </c>
      <c r="F110" s="50">
        <v>464222</v>
      </c>
      <c r="G110" s="50">
        <f t="shared" si="15"/>
        <v>0</v>
      </c>
      <c r="H110" s="50">
        <f t="shared" si="16"/>
        <v>0</v>
      </c>
      <c r="I110" s="51">
        <f t="shared" si="17"/>
        <v>0</v>
      </c>
      <c r="J110" s="51">
        <f t="shared" si="18"/>
        <v>100</v>
      </c>
      <c r="K110" s="51">
        <f t="shared" si="19"/>
        <v>23.633886597339814</v>
      </c>
    </row>
    <row r="111" spans="1:11">
      <c r="A111" s="54" t="s">
        <v>23</v>
      </c>
      <c r="B111" s="49" t="s">
        <v>24</v>
      </c>
      <c r="C111" s="50">
        <v>997072</v>
      </c>
      <c r="D111" s="50">
        <v>1073337</v>
      </c>
      <c r="E111" s="50">
        <v>898955</v>
      </c>
      <c r="F111" s="50">
        <v>1073337</v>
      </c>
      <c r="G111" s="50">
        <f t="shared" si="15"/>
        <v>76265</v>
      </c>
      <c r="H111" s="50">
        <f t="shared" si="16"/>
        <v>-174382</v>
      </c>
      <c r="I111" s="51">
        <f t="shared" si="17"/>
        <v>7.6488959673925336</v>
      </c>
      <c r="J111" s="51">
        <f t="shared" si="18"/>
        <v>119.39830136102474</v>
      </c>
      <c r="K111" s="51">
        <f t="shared" si="19"/>
        <v>100</v>
      </c>
    </row>
    <row r="112" spans="1:11" ht="26.4">
      <c r="A112" s="55" t="s">
        <v>25</v>
      </c>
      <c r="B112" s="49" t="s">
        <v>26</v>
      </c>
      <c r="C112" s="50">
        <v>997072</v>
      </c>
      <c r="D112" s="50">
        <v>1073337</v>
      </c>
      <c r="E112" s="50">
        <v>898955</v>
      </c>
      <c r="F112" s="50">
        <v>1073337</v>
      </c>
      <c r="G112" s="50">
        <f t="shared" si="15"/>
        <v>76265</v>
      </c>
      <c r="H112" s="50">
        <f t="shared" si="16"/>
        <v>-174382</v>
      </c>
      <c r="I112" s="51">
        <f t="shared" si="17"/>
        <v>7.6488959673925336</v>
      </c>
      <c r="J112" s="51">
        <f t="shared" si="18"/>
        <v>119.39830136102474</v>
      </c>
      <c r="K112" s="51">
        <f t="shared" si="19"/>
        <v>100</v>
      </c>
    </row>
    <row r="113" spans="1:11">
      <c r="A113" s="48" t="s">
        <v>27</v>
      </c>
      <c r="B113" s="49" t="s">
        <v>28</v>
      </c>
      <c r="C113" s="50">
        <v>726396.59</v>
      </c>
      <c r="D113" s="50">
        <v>3037559</v>
      </c>
      <c r="E113" s="50">
        <v>1363177</v>
      </c>
      <c r="F113" s="50">
        <v>1285084.32</v>
      </c>
      <c r="G113" s="50">
        <f t="shared" si="15"/>
        <v>558687.7300000001</v>
      </c>
      <c r="H113" s="50">
        <f t="shared" si="16"/>
        <v>78092.679999999935</v>
      </c>
      <c r="I113" s="51">
        <f t="shared" si="17"/>
        <v>76.912218158953664</v>
      </c>
      <c r="J113" s="51">
        <f t="shared" si="18"/>
        <v>94.271273649716804</v>
      </c>
      <c r="K113" s="51">
        <f t="shared" si="19"/>
        <v>42.306480960534429</v>
      </c>
    </row>
    <row r="114" spans="1:11">
      <c r="A114" s="54" t="s">
        <v>29</v>
      </c>
      <c r="B114" s="49" t="s">
        <v>30</v>
      </c>
      <c r="C114" s="50">
        <v>726396.59</v>
      </c>
      <c r="D114" s="50">
        <v>3037559</v>
      </c>
      <c r="E114" s="50">
        <v>1363177</v>
      </c>
      <c r="F114" s="50">
        <v>1285084.32</v>
      </c>
      <c r="G114" s="50">
        <f t="shared" si="15"/>
        <v>558687.7300000001</v>
      </c>
      <c r="H114" s="50">
        <f t="shared" si="16"/>
        <v>78092.679999999935</v>
      </c>
      <c r="I114" s="51">
        <f t="shared" si="17"/>
        <v>76.912218158953664</v>
      </c>
      <c r="J114" s="51">
        <f t="shared" si="18"/>
        <v>94.271273649716804</v>
      </c>
      <c r="K114" s="51">
        <f t="shared" si="19"/>
        <v>42.306480960534429</v>
      </c>
    </row>
    <row r="115" spans="1:11">
      <c r="A115" s="55" t="s">
        <v>31</v>
      </c>
      <c r="B115" s="49" t="s">
        <v>32</v>
      </c>
      <c r="C115" s="50">
        <v>78091.39</v>
      </c>
      <c r="D115" s="50">
        <v>0</v>
      </c>
      <c r="E115" s="50">
        <v>0</v>
      </c>
      <c r="F115" s="50">
        <v>0</v>
      </c>
      <c r="G115" s="50">
        <f t="shared" si="15"/>
        <v>-78091.39</v>
      </c>
      <c r="H115" s="50">
        <f t="shared" si="16"/>
        <v>0</v>
      </c>
      <c r="I115" s="51">
        <f t="shared" si="17"/>
        <v>-100</v>
      </c>
      <c r="J115" s="51">
        <f t="shared" si="18"/>
        <v>0</v>
      </c>
      <c r="K115" s="51">
        <f t="shared" si="19"/>
        <v>0</v>
      </c>
    </row>
    <row r="116" spans="1:11">
      <c r="A116" s="56" t="s">
        <v>35</v>
      </c>
      <c r="B116" s="49" t="s">
        <v>36</v>
      </c>
      <c r="C116" s="50">
        <v>78091.39</v>
      </c>
      <c r="D116" s="50">
        <v>0</v>
      </c>
      <c r="E116" s="50">
        <v>0</v>
      </c>
      <c r="F116" s="50">
        <v>0</v>
      </c>
      <c r="G116" s="50">
        <f t="shared" si="15"/>
        <v>-78091.39</v>
      </c>
      <c r="H116" s="50">
        <f t="shared" si="16"/>
        <v>0</v>
      </c>
      <c r="I116" s="51">
        <f t="shared" si="17"/>
        <v>-100</v>
      </c>
      <c r="J116" s="51">
        <f t="shared" si="18"/>
        <v>0</v>
      </c>
      <c r="K116" s="51">
        <f t="shared" si="19"/>
        <v>0</v>
      </c>
    </row>
    <row r="117" spans="1:11">
      <c r="A117" s="55" t="s">
        <v>39</v>
      </c>
      <c r="B117" s="49" t="s">
        <v>40</v>
      </c>
      <c r="C117" s="50">
        <v>648305.19999999995</v>
      </c>
      <c r="D117" s="50">
        <v>3037559</v>
      </c>
      <c r="E117" s="50">
        <v>1363177</v>
      </c>
      <c r="F117" s="50">
        <v>1285084.32</v>
      </c>
      <c r="G117" s="50">
        <f t="shared" si="15"/>
        <v>636779.12000000011</v>
      </c>
      <c r="H117" s="50">
        <f t="shared" si="16"/>
        <v>78092.679999999935</v>
      </c>
      <c r="I117" s="51">
        <f t="shared" si="17"/>
        <v>98.222121309531417</v>
      </c>
      <c r="J117" s="51">
        <f t="shared" si="18"/>
        <v>94.271273649716804</v>
      </c>
      <c r="K117" s="51">
        <f t="shared" si="19"/>
        <v>42.306480960534429</v>
      </c>
    </row>
    <row r="118" spans="1:11">
      <c r="A118" s="56" t="s">
        <v>41</v>
      </c>
      <c r="B118" s="49" t="s">
        <v>42</v>
      </c>
      <c r="C118" s="50">
        <v>648305.19999999995</v>
      </c>
      <c r="D118" s="50">
        <v>3037559</v>
      </c>
      <c r="E118" s="50">
        <v>1363177</v>
      </c>
      <c r="F118" s="50">
        <v>1285084.32</v>
      </c>
      <c r="G118" s="50">
        <f t="shared" si="15"/>
        <v>636779.12000000011</v>
      </c>
      <c r="H118" s="50">
        <f t="shared" si="16"/>
        <v>78092.679999999935</v>
      </c>
      <c r="I118" s="51">
        <f t="shared" si="17"/>
        <v>98.222121309531417</v>
      </c>
      <c r="J118" s="51">
        <f t="shared" si="18"/>
        <v>94.271273649716804</v>
      </c>
      <c r="K118" s="51">
        <f t="shared" si="19"/>
        <v>42.306480960534429</v>
      </c>
    </row>
    <row r="119" spans="1:11">
      <c r="A119" s="48"/>
      <c r="B119" s="49" t="s">
        <v>57</v>
      </c>
      <c r="C119" s="50">
        <v>734897.41</v>
      </c>
      <c r="D119" s="50">
        <v>0</v>
      </c>
      <c r="E119" s="50">
        <v>0</v>
      </c>
      <c r="F119" s="50">
        <v>252474.68</v>
      </c>
      <c r="G119" s="50">
        <f t="shared" si="15"/>
        <v>-482422.73000000004</v>
      </c>
      <c r="H119" s="50">
        <f t="shared" si="16"/>
        <v>-252474.68</v>
      </c>
      <c r="I119" s="51">
        <f t="shared" si="17"/>
        <v>-65.644908178408201</v>
      </c>
      <c r="J119" s="51">
        <f t="shared" si="18"/>
        <v>0</v>
      </c>
      <c r="K119" s="51">
        <f t="shared" si="19"/>
        <v>0</v>
      </c>
    </row>
    <row r="120" spans="1:11">
      <c r="A120" s="48" t="s">
        <v>58</v>
      </c>
      <c r="B120" s="49" t="s">
        <v>59</v>
      </c>
      <c r="C120" s="50">
        <v>-734897.41</v>
      </c>
      <c r="D120" s="50">
        <v>0</v>
      </c>
      <c r="E120" s="50">
        <v>0</v>
      </c>
      <c r="F120" s="50">
        <v>-252474.68</v>
      </c>
      <c r="G120" s="50">
        <f t="shared" si="15"/>
        <v>482422.73000000004</v>
      </c>
      <c r="H120" s="50">
        <f t="shared" si="16"/>
        <v>252474.68</v>
      </c>
      <c r="I120" s="51">
        <f t="shared" si="17"/>
        <v>-65.644908178408201</v>
      </c>
      <c r="J120" s="51">
        <f t="shared" si="18"/>
        <v>0</v>
      </c>
      <c r="K120" s="51">
        <f t="shared" si="19"/>
        <v>0</v>
      </c>
    </row>
    <row r="121" spans="1:11">
      <c r="A121" s="54" t="s">
        <v>60</v>
      </c>
      <c r="B121" s="49" t="s">
        <v>61</v>
      </c>
      <c r="C121" s="50">
        <v>-734897.41</v>
      </c>
      <c r="D121" s="50">
        <v>0</v>
      </c>
      <c r="E121" s="50">
        <v>0</v>
      </c>
      <c r="F121" s="50">
        <v>-252474.68</v>
      </c>
      <c r="G121" s="50">
        <f t="shared" si="15"/>
        <v>482422.73000000004</v>
      </c>
      <c r="H121" s="50">
        <f t="shared" si="16"/>
        <v>252474.68</v>
      </c>
      <c r="I121" s="51">
        <f t="shared" si="17"/>
        <v>-65.644908178408201</v>
      </c>
      <c r="J121" s="51">
        <f t="shared" si="18"/>
        <v>0</v>
      </c>
      <c r="K121" s="51">
        <f t="shared" si="19"/>
        <v>0</v>
      </c>
    </row>
    <row r="122" spans="1:11" ht="26.4">
      <c r="A122" s="63" t="s">
        <v>577</v>
      </c>
      <c r="B122" s="60" t="s">
        <v>578</v>
      </c>
      <c r="C122" s="61"/>
      <c r="D122" s="61"/>
      <c r="E122" s="61"/>
      <c r="F122" s="61"/>
      <c r="G122" s="61"/>
      <c r="H122" s="61"/>
      <c r="I122" s="62"/>
      <c r="J122" s="62"/>
      <c r="K122" s="62"/>
    </row>
    <row r="123" spans="1:11">
      <c r="A123" s="48" t="s">
        <v>19</v>
      </c>
      <c r="B123" s="49" t="s">
        <v>20</v>
      </c>
      <c r="C123" s="50">
        <v>693472</v>
      </c>
      <c r="D123" s="50">
        <v>2193472</v>
      </c>
      <c r="E123" s="50">
        <v>578848</v>
      </c>
      <c r="F123" s="50">
        <v>693472</v>
      </c>
      <c r="G123" s="50">
        <f t="shared" ref="G123:G139" si="20">F123-C123</f>
        <v>0</v>
      </c>
      <c r="H123" s="50">
        <f t="shared" ref="H123:H139" si="21">E123-F123</f>
        <v>-114624</v>
      </c>
      <c r="I123" s="51">
        <f t="shared" ref="I123:I139" si="22">IF(ISERROR(F123/C123),0,F123/C123*100-100)</f>
        <v>0</v>
      </c>
      <c r="J123" s="51">
        <f t="shared" ref="J123:J139" si="23">IF(ISERROR(F123/E123),0,F123/E123*100)</f>
        <v>119.80208966775388</v>
      </c>
      <c r="K123" s="51">
        <f t="shared" ref="K123:K139" si="24">IF(ISERROR(F123/D123),0,F123/D123*100)</f>
        <v>31.615265661015961</v>
      </c>
    </row>
    <row r="124" spans="1:11">
      <c r="A124" s="54" t="s">
        <v>83</v>
      </c>
      <c r="B124" s="49" t="s">
        <v>84</v>
      </c>
      <c r="C124" s="50">
        <v>464222</v>
      </c>
      <c r="D124" s="50">
        <v>1964222</v>
      </c>
      <c r="E124" s="50">
        <v>464222</v>
      </c>
      <c r="F124" s="50">
        <v>464222</v>
      </c>
      <c r="G124" s="50">
        <f t="shared" si="20"/>
        <v>0</v>
      </c>
      <c r="H124" s="50">
        <f t="shared" si="21"/>
        <v>0</v>
      </c>
      <c r="I124" s="51">
        <f t="shared" si="22"/>
        <v>0</v>
      </c>
      <c r="J124" s="51">
        <f t="shared" si="23"/>
        <v>100</v>
      </c>
      <c r="K124" s="51">
        <f t="shared" si="24"/>
        <v>23.633886597339814</v>
      </c>
    </row>
    <row r="125" spans="1:11">
      <c r="A125" s="55" t="s">
        <v>85</v>
      </c>
      <c r="B125" s="49" t="s">
        <v>86</v>
      </c>
      <c r="C125" s="50">
        <v>464222</v>
      </c>
      <c r="D125" s="50">
        <v>1964222</v>
      </c>
      <c r="E125" s="50">
        <v>464222</v>
      </c>
      <c r="F125" s="50">
        <v>464222</v>
      </c>
      <c r="G125" s="50">
        <f t="shared" si="20"/>
        <v>0</v>
      </c>
      <c r="H125" s="50">
        <f t="shared" si="21"/>
        <v>0</v>
      </c>
      <c r="I125" s="51">
        <f t="shared" si="22"/>
        <v>0</v>
      </c>
      <c r="J125" s="51">
        <f t="shared" si="23"/>
        <v>100</v>
      </c>
      <c r="K125" s="51">
        <f t="shared" si="24"/>
        <v>23.633886597339814</v>
      </c>
    </row>
    <row r="126" spans="1:11">
      <c r="A126" s="56" t="s">
        <v>87</v>
      </c>
      <c r="B126" s="49" t="s">
        <v>88</v>
      </c>
      <c r="C126" s="50">
        <v>464222</v>
      </c>
      <c r="D126" s="50">
        <v>1964222</v>
      </c>
      <c r="E126" s="50">
        <v>464222</v>
      </c>
      <c r="F126" s="50">
        <v>464222</v>
      </c>
      <c r="G126" s="50">
        <f t="shared" si="20"/>
        <v>0</v>
      </c>
      <c r="H126" s="50">
        <f t="shared" si="21"/>
        <v>0</v>
      </c>
      <c r="I126" s="51">
        <f t="shared" si="22"/>
        <v>0</v>
      </c>
      <c r="J126" s="51">
        <f t="shared" si="23"/>
        <v>100</v>
      </c>
      <c r="K126" s="51">
        <f t="shared" si="24"/>
        <v>23.633886597339814</v>
      </c>
    </row>
    <row r="127" spans="1:11" ht="26.4">
      <c r="A127" s="57" t="s">
        <v>89</v>
      </c>
      <c r="B127" s="49" t="s">
        <v>90</v>
      </c>
      <c r="C127" s="50">
        <v>464222</v>
      </c>
      <c r="D127" s="50">
        <v>1964222</v>
      </c>
      <c r="E127" s="50">
        <v>464222</v>
      </c>
      <c r="F127" s="50">
        <v>464222</v>
      </c>
      <c r="G127" s="50">
        <f t="shared" si="20"/>
        <v>0</v>
      </c>
      <c r="H127" s="50">
        <f t="shared" si="21"/>
        <v>0</v>
      </c>
      <c r="I127" s="51">
        <f t="shared" si="22"/>
        <v>0</v>
      </c>
      <c r="J127" s="51">
        <f t="shared" si="23"/>
        <v>100</v>
      </c>
      <c r="K127" s="51">
        <f t="shared" si="24"/>
        <v>23.633886597339814</v>
      </c>
    </row>
    <row r="128" spans="1:11" ht="26.4">
      <c r="A128" s="58" t="s">
        <v>91</v>
      </c>
      <c r="B128" s="49" t="s">
        <v>92</v>
      </c>
      <c r="C128" s="50">
        <v>464222</v>
      </c>
      <c r="D128" s="50">
        <v>1964222</v>
      </c>
      <c r="E128" s="50">
        <v>464222</v>
      </c>
      <c r="F128" s="50">
        <v>464222</v>
      </c>
      <c r="G128" s="50">
        <f t="shared" si="20"/>
        <v>0</v>
      </c>
      <c r="H128" s="50">
        <f t="shared" si="21"/>
        <v>0</v>
      </c>
      <c r="I128" s="51">
        <f t="shared" si="22"/>
        <v>0</v>
      </c>
      <c r="J128" s="51">
        <f t="shared" si="23"/>
        <v>100</v>
      </c>
      <c r="K128" s="51">
        <f t="shared" si="24"/>
        <v>23.633886597339814</v>
      </c>
    </row>
    <row r="129" spans="1:11">
      <c r="A129" s="54" t="s">
        <v>23</v>
      </c>
      <c r="B129" s="49" t="s">
        <v>24</v>
      </c>
      <c r="C129" s="50">
        <v>229250</v>
      </c>
      <c r="D129" s="50">
        <v>229250</v>
      </c>
      <c r="E129" s="50">
        <v>114626</v>
      </c>
      <c r="F129" s="50">
        <v>229250</v>
      </c>
      <c r="G129" s="50">
        <f t="shared" si="20"/>
        <v>0</v>
      </c>
      <c r="H129" s="50">
        <f t="shared" si="21"/>
        <v>-114624</v>
      </c>
      <c r="I129" s="51">
        <f t="shared" si="22"/>
        <v>0</v>
      </c>
      <c r="J129" s="51">
        <f t="shared" si="23"/>
        <v>199.99825519515642</v>
      </c>
      <c r="K129" s="51">
        <f t="shared" si="24"/>
        <v>100</v>
      </c>
    </row>
    <row r="130" spans="1:11" ht="26.4">
      <c r="A130" s="55" t="s">
        <v>25</v>
      </c>
      <c r="B130" s="49" t="s">
        <v>26</v>
      </c>
      <c r="C130" s="50">
        <v>229250</v>
      </c>
      <c r="D130" s="50">
        <v>229250</v>
      </c>
      <c r="E130" s="50">
        <v>114626</v>
      </c>
      <c r="F130" s="50">
        <v>229250</v>
      </c>
      <c r="G130" s="50">
        <f t="shared" si="20"/>
        <v>0</v>
      </c>
      <c r="H130" s="50">
        <f t="shared" si="21"/>
        <v>-114624</v>
      </c>
      <c r="I130" s="51">
        <f t="shared" si="22"/>
        <v>0</v>
      </c>
      <c r="J130" s="51">
        <f t="shared" si="23"/>
        <v>199.99825519515642</v>
      </c>
      <c r="K130" s="51">
        <f t="shared" si="24"/>
        <v>100</v>
      </c>
    </row>
    <row r="131" spans="1:11">
      <c r="A131" s="48" t="s">
        <v>27</v>
      </c>
      <c r="B131" s="49" t="s">
        <v>28</v>
      </c>
      <c r="C131" s="50">
        <v>57312.4</v>
      </c>
      <c r="D131" s="50">
        <v>2193472</v>
      </c>
      <c r="E131" s="50">
        <v>578848</v>
      </c>
      <c r="F131" s="50">
        <v>521534.4</v>
      </c>
      <c r="G131" s="50">
        <f t="shared" si="20"/>
        <v>464222</v>
      </c>
      <c r="H131" s="50">
        <f t="shared" si="21"/>
        <v>57313.599999999977</v>
      </c>
      <c r="I131" s="51">
        <f t="shared" si="22"/>
        <v>809.98527369295311</v>
      </c>
      <c r="J131" s="51">
        <f t="shared" si="23"/>
        <v>90.098678755044503</v>
      </c>
      <c r="K131" s="51">
        <f t="shared" si="24"/>
        <v>23.776660928427624</v>
      </c>
    </row>
    <row r="132" spans="1:11">
      <c r="A132" s="54" t="s">
        <v>29</v>
      </c>
      <c r="B132" s="49" t="s">
        <v>30</v>
      </c>
      <c r="C132" s="50">
        <v>57312.4</v>
      </c>
      <c r="D132" s="50">
        <v>2193472</v>
      </c>
      <c r="E132" s="50">
        <v>578848</v>
      </c>
      <c r="F132" s="50">
        <v>521534.4</v>
      </c>
      <c r="G132" s="50">
        <f t="shared" si="20"/>
        <v>464222</v>
      </c>
      <c r="H132" s="50">
        <f t="shared" si="21"/>
        <v>57313.599999999977</v>
      </c>
      <c r="I132" s="51">
        <f t="shared" si="22"/>
        <v>809.98527369295311</v>
      </c>
      <c r="J132" s="51">
        <f t="shared" si="23"/>
        <v>90.098678755044503</v>
      </c>
      <c r="K132" s="51">
        <f t="shared" si="24"/>
        <v>23.776660928427624</v>
      </c>
    </row>
    <row r="133" spans="1:11">
      <c r="A133" s="55" t="s">
        <v>31</v>
      </c>
      <c r="B133" s="49" t="s">
        <v>32</v>
      </c>
      <c r="C133" s="50">
        <v>57312.4</v>
      </c>
      <c r="D133" s="50">
        <v>0</v>
      </c>
      <c r="E133" s="50">
        <v>0</v>
      </c>
      <c r="F133" s="50">
        <v>0</v>
      </c>
      <c r="G133" s="50">
        <f t="shared" si="20"/>
        <v>-57312.4</v>
      </c>
      <c r="H133" s="50">
        <f t="shared" si="21"/>
        <v>0</v>
      </c>
      <c r="I133" s="51">
        <f t="shared" si="22"/>
        <v>-100</v>
      </c>
      <c r="J133" s="51">
        <f t="shared" si="23"/>
        <v>0</v>
      </c>
      <c r="K133" s="51">
        <f t="shared" si="24"/>
        <v>0</v>
      </c>
    </row>
    <row r="134" spans="1:11">
      <c r="A134" s="56" t="s">
        <v>35</v>
      </c>
      <c r="B134" s="49" t="s">
        <v>36</v>
      </c>
      <c r="C134" s="50">
        <v>57312.4</v>
      </c>
      <c r="D134" s="50">
        <v>0</v>
      </c>
      <c r="E134" s="50">
        <v>0</v>
      </c>
      <c r="F134" s="50">
        <v>0</v>
      </c>
      <c r="G134" s="50">
        <f t="shared" si="20"/>
        <v>-57312.4</v>
      </c>
      <c r="H134" s="50">
        <f t="shared" si="21"/>
        <v>0</v>
      </c>
      <c r="I134" s="51">
        <f t="shared" si="22"/>
        <v>-100</v>
      </c>
      <c r="J134" s="51">
        <f t="shared" si="23"/>
        <v>0</v>
      </c>
      <c r="K134" s="51">
        <f t="shared" si="24"/>
        <v>0</v>
      </c>
    </row>
    <row r="135" spans="1:11">
      <c r="A135" s="55" t="s">
        <v>39</v>
      </c>
      <c r="B135" s="49" t="s">
        <v>40</v>
      </c>
      <c r="C135" s="50">
        <v>0</v>
      </c>
      <c r="D135" s="50">
        <v>2193472</v>
      </c>
      <c r="E135" s="50">
        <v>578848</v>
      </c>
      <c r="F135" s="50">
        <v>521534.4</v>
      </c>
      <c r="G135" s="50">
        <f t="shared" si="20"/>
        <v>521534.4</v>
      </c>
      <c r="H135" s="50">
        <f t="shared" si="21"/>
        <v>57313.599999999977</v>
      </c>
      <c r="I135" s="51">
        <f t="shared" si="22"/>
        <v>0</v>
      </c>
      <c r="J135" s="51">
        <f t="shared" si="23"/>
        <v>90.098678755044503</v>
      </c>
      <c r="K135" s="51">
        <f t="shared" si="24"/>
        <v>23.776660928427624</v>
      </c>
    </row>
    <row r="136" spans="1:11">
      <c r="A136" s="56" t="s">
        <v>41</v>
      </c>
      <c r="B136" s="49" t="s">
        <v>42</v>
      </c>
      <c r="C136" s="50">
        <v>0</v>
      </c>
      <c r="D136" s="50">
        <v>2193472</v>
      </c>
      <c r="E136" s="50">
        <v>578848</v>
      </c>
      <c r="F136" s="50">
        <v>521534.4</v>
      </c>
      <c r="G136" s="50">
        <f t="shared" si="20"/>
        <v>521534.4</v>
      </c>
      <c r="H136" s="50">
        <f t="shared" si="21"/>
        <v>57313.599999999977</v>
      </c>
      <c r="I136" s="51">
        <f t="shared" si="22"/>
        <v>0</v>
      </c>
      <c r="J136" s="51">
        <f t="shared" si="23"/>
        <v>90.098678755044503</v>
      </c>
      <c r="K136" s="51">
        <f t="shared" si="24"/>
        <v>23.776660928427624</v>
      </c>
    </row>
    <row r="137" spans="1:11">
      <c r="A137" s="48"/>
      <c r="B137" s="49" t="s">
        <v>57</v>
      </c>
      <c r="C137" s="50">
        <v>636159.6</v>
      </c>
      <c r="D137" s="50">
        <v>0</v>
      </c>
      <c r="E137" s="50">
        <v>0</v>
      </c>
      <c r="F137" s="50">
        <v>171937.6</v>
      </c>
      <c r="G137" s="50">
        <f t="shared" si="20"/>
        <v>-464222</v>
      </c>
      <c r="H137" s="50">
        <f t="shared" si="21"/>
        <v>-171937.6</v>
      </c>
      <c r="I137" s="51">
        <f t="shared" si="22"/>
        <v>-72.97256851896914</v>
      </c>
      <c r="J137" s="51">
        <f t="shared" si="23"/>
        <v>0</v>
      </c>
      <c r="K137" s="51">
        <f t="shared" si="24"/>
        <v>0</v>
      </c>
    </row>
    <row r="138" spans="1:11">
      <c r="A138" s="48" t="s">
        <v>58</v>
      </c>
      <c r="B138" s="49" t="s">
        <v>59</v>
      </c>
      <c r="C138" s="50">
        <v>-636159.6</v>
      </c>
      <c r="D138" s="50">
        <v>0</v>
      </c>
      <c r="E138" s="50">
        <v>0</v>
      </c>
      <c r="F138" s="50">
        <v>-171937.6</v>
      </c>
      <c r="G138" s="50">
        <f t="shared" si="20"/>
        <v>464222</v>
      </c>
      <c r="H138" s="50">
        <f t="shared" si="21"/>
        <v>171937.6</v>
      </c>
      <c r="I138" s="51">
        <f t="shared" si="22"/>
        <v>-72.97256851896914</v>
      </c>
      <c r="J138" s="51">
        <f t="shared" si="23"/>
        <v>0</v>
      </c>
      <c r="K138" s="51">
        <f t="shared" si="24"/>
        <v>0</v>
      </c>
    </row>
    <row r="139" spans="1:11">
      <c r="A139" s="54" t="s">
        <v>60</v>
      </c>
      <c r="B139" s="49" t="s">
        <v>61</v>
      </c>
      <c r="C139" s="50">
        <v>-636159.6</v>
      </c>
      <c r="D139" s="50">
        <v>0</v>
      </c>
      <c r="E139" s="50">
        <v>0</v>
      </c>
      <c r="F139" s="50">
        <v>-171937.6</v>
      </c>
      <c r="G139" s="50">
        <f t="shared" si="20"/>
        <v>464222</v>
      </c>
      <c r="H139" s="50">
        <f t="shared" si="21"/>
        <v>171937.6</v>
      </c>
      <c r="I139" s="51">
        <f t="shared" si="22"/>
        <v>-72.97256851896914</v>
      </c>
      <c r="J139" s="51">
        <f t="shared" si="23"/>
        <v>0</v>
      </c>
      <c r="K139" s="51">
        <f t="shared" si="24"/>
        <v>0</v>
      </c>
    </row>
    <row r="140" spans="1:11" ht="26.4">
      <c r="A140" s="63" t="s">
        <v>579</v>
      </c>
      <c r="B140" s="60" t="s">
        <v>580</v>
      </c>
      <c r="C140" s="61"/>
      <c r="D140" s="61"/>
      <c r="E140" s="61"/>
      <c r="F140" s="61"/>
      <c r="G140" s="61"/>
      <c r="H140" s="61"/>
      <c r="I140" s="62"/>
      <c r="J140" s="62"/>
      <c r="K140" s="62"/>
    </row>
    <row r="141" spans="1:11">
      <c r="A141" s="48" t="s">
        <v>19</v>
      </c>
      <c r="B141" s="49" t="s">
        <v>20</v>
      </c>
      <c r="C141" s="50">
        <v>408826</v>
      </c>
      <c r="D141" s="50">
        <v>559033</v>
      </c>
      <c r="E141" s="50">
        <v>499275</v>
      </c>
      <c r="F141" s="50">
        <v>559033</v>
      </c>
      <c r="G141" s="50">
        <f t="shared" ref="G141:G152" si="25">F141-C141</f>
        <v>150207</v>
      </c>
      <c r="H141" s="50">
        <f t="shared" ref="H141:H152" si="26">E141-F141</f>
        <v>-59758</v>
      </c>
      <c r="I141" s="51">
        <f t="shared" ref="I141:I152" si="27">IF(ISERROR(F141/C141),0,F141/C141*100-100)</f>
        <v>36.741058543243355</v>
      </c>
      <c r="J141" s="51">
        <f t="shared" ref="J141:J152" si="28">IF(ISERROR(F141/E141),0,F141/E141*100)</f>
        <v>111.96895498472786</v>
      </c>
      <c r="K141" s="51">
        <f t="shared" ref="K141:K152" si="29">IF(ISERROR(F141/D141),0,F141/D141*100)</f>
        <v>100</v>
      </c>
    </row>
    <row r="142" spans="1:11">
      <c r="A142" s="54" t="s">
        <v>23</v>
      </c>
      <c r="B142" s="49" t="s">
        <v>24</v>
      </c>
      <c r="C142" s="50">
        <v>408826</v>
      </c>
      <c r="D142" s="50">
        <v>559033</v>
      </c>
      <c r="E142" s="50">
        <v>499275</v>
      </c>
      <c r="F142" s="50">
        <v>559033</v>
      </c>
      <c r="G142" s="50">
        <f t="shared" si="25"/>
        <v>150207</v>
      </c>
      <c r="H142" s="50">
        <f t="shared" si="26"/>
        <v>-59758</v>
      </c>
      <c r="I142" s="51">
        <f t="shared" si="27"/>
        <v>36.741058543243355</v>
      </c>
      <c r="J142" s="51">
        <f t="shared" si="28"/>
        <v>111.96895498472786</v>
      </c>
      <c r="K142" s="51">
        <f t="shared" si="29"/>
        <v>100</v>
      </c>
    </row>
    <row r="143" spans="1:11" ht="26.4">
      <c r="A143" s="55" t="s">
        <v>25</v>
      </c>
      <c r="B143" s="49" t="s">
        <v>26</v>
      </c>
      <c r="C143" s="50">
        <v>408826</v>
      </c>
      <c r="D143" s="50">
        <v>559033</v>
      </c>
      <c r="E143" s="50">
        <v>499275</v>
      </c>
      <c r="F143" s="50">
        <v>559033</v>
      </c>
      <c r="G143" s="50">
        <f t="shared" si="25"/>
        <v>150207</v>
      </c>
      <c r="H143" s="50">
        <f t="shared" si="26"/>
        <v>-59758</v>
      </c>
      <c r="I143" s="51">
        <f t="shared" si="27"/>
        <v>36.741058543243355</v>
      </c>
      <c r="J143" s="51">
        <f t="shared" si="28"/>
        <v>111.96895498472786</v>
      </c>
      <c r="K143" s="51">
        <f t="shared" si="29"/>
        <v>100</v>
      </c>
    </row>
    <row r="144" spans="1:11">
      <c r="A144" s="48" t="s">
        <v>27</v>
      </c>
      <c r="B144" s="49" t="s">
        <v>28</v>
      </c>
      <c r="C144" s="50">
        <v>310088.99</v>
      </c>
      <c r="D144" s="50">
        <v>559033</v>
      </c>
      <c r="E144" s="50">
        <v>499275</v>
      </c>
      <c r="F144" s="50">
        <v>478495.99</v>
      </c>
      <c r="G144" s="50">
        <f t="shared" si="25"/>
        <v>168407</v>
      </c>
      <c r="H144" s="50">
        <f t="shared" si="26"/>
        <v>20779.010000000009</v>
      </c>
      <c r="I144" s="51">
        <f t="shared" si="27"/>
        <v>54.309248451549337</v>
      </c>
      <c r="J144" s="51">
        <f t="shared" si="28"/>
        <v>95.838163336838406</v>
      </c>
      <c r="K144" s="51">
        <f t="shared" si="29"/>
        <v>85.593514157482659</v>
      </c>
    </row>
    <row r="145" spans="1:11">
      <c r="A145" s="54" t="s">
        <v>29</v>
      </c>
      <c r="B145" s="49" t="s">
        <v>30</v>
      </c>
      <c r="C145" s="50">
        <v>310088.99</v>
      </c>
      <c r="D145" s="50">
        <v>559033</v>
      </c>
      <c r="E145" s="50">
        <v>499275</v>
      </c>
      <c r="F145" s="50">
        <v>478495.99</v>
      </c>
      <c r="G145" s="50">
        <f t="shared" si="25"/>
        <v>168407</v>
      </c>
      <c r="H145" s="50">
        <f t="shared" si="26"/>
        <v>20779.010000000009</v>
      </c>
      <c r="I145" s="51">
        <f t="shared" si="27"/>
        <v>54.309248451549337</v>
      </c>
      <c r="J145" s="51">
        <f t="shared" si="28"/>
        <v>95.838163336838406</v>
      </c>
      <c r="K145" s="51">
        <f t="shared" si="29"/>
        <v>85.593514157482659</v>
      </c>
    </row>
    <row r="146" spans="1:11">
      <c r="A146" s="55" t="s">
        <v>31</v>
      </c>
      <c r="B146" s="49" t="s">
        <v>32</v>
      </c>
      <c r="C146" s="50">
        <v>20778.990000000002</v>
      </c>
      <c r="D146" s="50">
        <v>0</v>
      </c>
      <c r="E146" s="50">
        <v>0</v>
      </c>
      <c r="F146" s="50">
        <v>0</v>
      </c>
      <c r="G146" s="50">
        <f t="shared" si="25"/>
        <v>-20778.990000000002</v>
      </c>
      <c r="H146" s="50">
        <f t="shared" si="26"/>
        <v>0</v>
      </c>
      <c r="I146" s="51">
        <f t="shared" si="27"/>
        <v>-100</v>
      </c>
      <c r="J146" s="51">
        <f t="shared" si="28"/>
        <v>0</v>
      </c>
      <c r="K146" s="51">
        <f t="shared" si="29"/>
        <v>0</v>
      </c>
    </row>
    <row r="147" spans="1:11">
      <c r="A147" s="56" t="s">
        <v>35</v>
      </c>
      <c r="B147" s="49" t="s">
        <v>36</v>
      </c>
      <c r="C147" s="50">
        <v>20778.990000000002</v>
      </c>
      <c r="D147" s="50">
        <v>0</v>
      </c>
      <c r="E147" s="50">
        <v>0</v>
      </c>
      <c r="F147" s="50">
        <v>0</v>
      </c>
      <c r="G147" s="50">
        <f t="shared" si="25"/>
        <v>-20778.990000000002</v>
      </c>
      <c r="H147" s="50">
        <f t="shared" si="26"/>
        <v>0</v>
      </c>
      <c r="I147" s="51">
        <f t="shared" si="27"/>
        <v>-100</v>
      </c>
      <c r="J147" s="51">
        <f t="shared" si="28"/>
        <v>0</v>
      </c>
      <c r="K147" s="51">
        <f t="shared" si="29"/>
        <v>0</v>
      </c>
    </row>
    <row r="148" spans="1:11">
      <c r="A148" s="55" t="s">
        <v>39</v>
      </c>
      <c r="B148" s="49" t="s">
        <v>40</v>
      </c>
      <c r="C148" s="50">
        <v>289310</v>
      </c>
      <c r="D148" s="50">
        <v>559033</v>
      </c>
      <c r="E148" s="50">
        <v>499275</v>
      </c>
      <c r="F148" s="50">
        <v>478495.99</v>
      </c>
      <c r="G148" s="50">
        <f t="shared" si="25"/>
        <v>189185.99</v>
      </c>
      <c r="H148" s="50">
        <f t="shared" si="26"/>
        <v>20779.010000000009</v>
      </c>
      <c r="I148" s="51">
        <f t="shared" si="27"/>
        <v>65.392136462617941</v>
      </c>
      <c r="J148" s="51">
        <f t="shared" si="28"/>
        <v>95.838163336838406</v>
      </c>
      <c r="K148" s="51">
        <f t="shared" si="29"/>
        <v>85.593514157482659</v>
      </c>
    </row>
    <row r="149" spans="1:11">
      <c r="A149" s="56" t="s">
        <v>41</v>
      </c>
      <c r="B149" s="49" t="s">
        <v>42</v>
      </c>
      <c r="C149" s="50">
        <v>289310</v>
      </c>
      <c r="D149" s="50">
        <v>559033</v>
      </c>
      <c r="E149" s="50">
        <v>499275</v>
      </c>
      <c r="F149" s="50">
        <v>478495.99</v>
      </c>
      <c r="G149" s="50">
        <f t="shared" si="25"/>
        <v>189185.99</v>
      </c>
      <c r="H149" s="50">
        <f t="shared" si="26"/>
        <v>20779.010000000009</v>
      </c>
      <c r="I149" s="51">
        <f t="shared" si="27"/>
        <v>65.392136462617941</v>
      </c>
      <c r="J149" s="51">
        <f t="shared" si="28"/>
        <v>95.838163336838406</v>
      </c>
      <c r="K149" s="51">
        <f t="shared" si="29"/>
        <v>85.593514157482659</v>
      </c>
    </row>
    <row r="150" spans="1:11">
      <c r="A150" s="48"/>
      <c r="B150" s="49" t="s">
        <v>57</v>
      </c>
      <c r="C150" s="50">
        <v>98737.01</v>
      </c>
      <c r="D150" s="50">
        <v>0</v>
      </c>
      <c r="E150" s="50">
        <v>0</v>
      </c>
      <c r="F150" s="50">
        <v>80537.009999999995</v>
      </c>
      <c r="G150" s="50">
        <f t="shared" si="25"/>
        <v>-18200</v>
      </c>
      <c r="H150" s="50">
        <f t="shared" si="26"/>
        <v>-80537.009999999995</v>
      </c>
      <c r="I150" s="51">
        <f t="shared" si="27"/>
        <v>-18.432804477267439</v>
      </c>
      <c r="J150" s="51">
        <f t="shared" si="28"/>
        <v>0</v>
      </c>
      <c r="K150" s="51">
        <f t="shared" si="29"/>
        <v>0</v>
      </c>
    </row>
    <row r="151" spans="1:11">
      <c r="A151" s="48" t="s">
        <v>58</v>
      </c>
      <c r="B151" s="49" t="s">
        <v>59</v>
      </c>
      <c r="C151" s="50">
        <v>-98737.01</v>
      </c>
      <c r="D151" s="50">
        <v>0</v>
      </c>
      <c r="E151" s="50">
        <v>0</v>
      </c>
      <c r="F151" s="50">
        <v>-80537.009999999995</v>
      </c>
      <c r="G151" s="50">
        <f t="shared" si="25"/>
        <v>18200</v>
      </c>
      <c r="H151" s="50">
        <f t="shared" si="26"/>
        <v>80537.009999999995</v>
      </c>
      <c r="I151" s="51">
        <f t="shared" si="27"/>
        <v>-18.432804477267439</v>
      </c>
      <c r="J151" s="51">
        <f t="shared" si="28"/>
        <v>0</v>
      </c>
      <c r="K151" s="51">
        <f t="shared" si="29"/>
        <v>0</v>
      </c>
    </row>
    <row r="152" spans="1:11">
      <c r="A152" s="54" t="s">
        <v>60</v>
      </c>
      <c r="B152" s="49" t="s">
        <v>61</v>
      </c>
      <c r="C152" s="50">
        <v>-98737.01</v>
      </c>
      <c r="D152" s="50">
        <v>0</v>
      </c>
      <c r="E152" s="50">
        <v>0</v>
      </c>
      <c r="F152" s="50">
        <v>-80537.009999999995</v>
      </c>
      <c r="G152" s="50">
        <f t="shared" si="25"/>
        <v>18200</v>
      </c>
      <c r="H152" s="50">
        <f t="shared" si="26"/>
        <v>80537.009999999995</v>
      </c>
      <c r="I152" s="51">
        <f t="shared" si="27"/>
        <v>-18.432804477267439</v>
      </c>
      <c r="J152" s="51">
        <f t="shared" si="28"/>
        <v>0</v>
      </c>
      <c r="K152" s="51">
        <f t="shared" si="29"/>
        <v>0</v>
      </c>
    </row>
    <row r="153" spans="1:11" ht="26.4">
      <c r="A153" s="63" t="s">
        <v>581</v>
      </c>
      <c r="B153" s="60" t="s">
        <v>582</v>
      </c>
      <c r="C153" s="61"/>
      <c r="D153" s="61"/>
      <c r="E153" s="61"/>
      <c r="F153" s="61"/>
      <c r="G153" s="61"/>
      <c r="H153" s="61"/>
      <c r="I153" s="62"/>
      <c r="J153" s="62"/>
      <c r="K153" s="62"/>
    </row>
    <row r="154" spans="1:11">
      <c r="A154" s="48" t="s">
        <v>19</v>
      </c>
      <c r="B154" s="49" t="s">
        <v>20</v>
      </c>
      <c r="C154" s="50">
        <v>358996</v>
      </c>
      <c r="D154" s="50">
        <v>285054</v>
      </c>
      <c r="E154" s="50">
        <v>285054</v>
      </c>
      <c r="F154" s="50">
        <v>285054</v>
      </c>
      <c r="G154" s="50">
        <f t="shared" ref="G154:G163" si="30">F154-C154</f>
        <v>-73942</v>
      </c>
      <c r="H154" s="50">
        <f t="shared" ref="H154:H163" si="31">E154-F154</f>
        <v>0</v>
      </c>
      <c r="I154" s="51">
        <f t="shared" ref="I154:I163" si="32">IF(ISERROR(F154/C154),0,F154/C154*100-100)</f>
        <v>-20.596886873391355</v>
      </c>
      <c r="J154" s="51">
        <f t="shared" ref="J154:J163" si="33">IF(ISERROR(F154/E154),0,F154/E154*100)</f>
        <v>100</v>
      </c>
      <c r="K154" s="51">
        <f t="shared" ref="K154:K163" si="34">IF(ISERROR(F154/D154),0,F154/D154*100)</f>
        <v>100</v>
      </c>
    </row>
    <row r="155" spans="1:11">
      <c r="A155" s="54" t="s">
        <v>23</v>
      </c>
      <c r="B155" s="49" t="s">
        <v>24</v>
      </c>
      <c r="C155" s="50">
        <v>358996</v>
      </c>
      <c r="D155" s="50">
        <v>285054</v>
      </c>
      <c r="E155" s="50">
        <v>285054</v>
      </c>
      <c r="F155" s="50">
        <v>285054</v>
      </c>
      <c r="G155" s="50">
        <f t="shared" si="30"/>
        <v>-73942</v>
      </c>
      <c r="H155" s="50">
        <f t="shared" si="31"/>
        <v>0</v>
      </c>
      <c r="I155" s="51">
        <f t="shared" si="32"/>
        <v>-20.596886873391355</v>
      </c>
      <c r="J155" s="51">
        <f t="shared" si="33"/>
        <v>100</v>
      </c>
      <c r="K155" s="51">
        <f t="shared" si="34"/>
        <v>100</v>
      </c>
    </row>
    <row r="156" spans="1:11" ht="26.4">
      <c r="A156" s="55" t="s">
        <v>25</v>
      </c>
      <c r="B156" s="49" t="s">
        <v>26</v>
      </c>
      <c r="C156" s="50">
        <v>358996</v>
      </c>
      <c r="D156" s="50">
        <v>285054</v>
      </c>
      <c r="E156" s="50">
        <v>285054</v>
      </c>
      <c r="F156" s="50">
        <v>285054</v>
      </c>
      <c r="G156" s="50">
        <f t="shared" si="30"/>
        <v>-73942</v>
      </c>
      <c r="H156" s="50">
        <f t="shared" si="31"/>
        <v>0</v>
      </c>
      <c r="I156" s="51">
        <f t="shared" si="32"/>
        <v>-20.596886873391355</v>
      </c>
      <c r="J156" s="51">
        <f t="shared" si="33"/>
        <v>100</v>
      </c>
      <c r="K156" s="51">
        <f t="shared" si="34"/>
        <v>100</v>
      </c>
    </row>
    <row r="157" spans="1:11">
      <c r="A157" s="48" t="s">
        <v>27</v>
      </c>
      <c r="B157" s="49" t="s">
        <v>28</v>
      </c>
      <c r="C157" s="50">
        <v>358995.20000000001</v>
      </c>
      <c r="D157" s="50">
        <v>285054</v>
      </c>
      <c r="E157" s="50">
        <v>285054</v>
      </c>
      <c r="F157" s="50">
        <v>285053.93</v>
      </c>
      <c r="G157" s="50">
        <f t="shared" si="30"/>
        <v>-73941.270000000019</v>
      </c>
      <c r="H157" s="50">
        <f t="shared" si="31"/>
        <v>7.0000000006984919E-2</v>
      </c>
      <c r="I157" s="51">
        <f t="shared" si="32"/>
        <v>-20.596729427022993</v>
      </c>
      <c r="J157" s="51">
        <f t="shared" si="33"/>
        <v>99.99997544324934</v>
      </c>
      <c r="K157" s="51">
        <f t="shared" si="34"/>
        <v>99.99997544324934</v>
      </c>
    </row>
    <row r="158" spans="1:11">
      <c r="A158" s="54" t="s">
        <v>29</v>
      </c>
      <c r="B158" s="49" t="s">
        <v>30</v>
      </c>
      <c r="C158" s="50">
        <v>358995.20000000001</v>
      </c>
      <c r="D158" s="50">
        <v>285054</v>
      </c>
      <c r="E158" s="50">
        <v>285054</v>
      </c>
      <c r="F158" s="50">
        <v>285053.93</v>
      </c>
      <c r="G158" s="50">
        <f t="shared" si="30"/>
        <v>-73941.270000000019</v>
      </c>
      <c r="H158" s="50">
        <f t="shared" si="31"/>
        <v>7.0000000006984919E-2</v>
      </c>
      <c r="I158" s="51">
        <f t="shared" si="32"/>
        <v>-20.596729427022993</v>
      </c>
      <c r="J158" s="51">
        <f t="shared" si="33"/>
        <v>99.99997544324934</v>
      </c>
      <c r="K158" s="51">
        <f t="shared" si="34"/>
        <v>99.99997544324934</v>
      </c>
    </row>
    <row r="159" spans="1:11">
      <c r="A159" s="55" t="s">
        <v>39</v>
      </c>
      <c r="B159" s="49" t="s">
        <v>40</v>
      </c>
      <c r="C159" s="50">
        <v>358995.20000000001</v>
      </c>
      <c r="D159" s="50">
        <v>285054</v>
      </c>
      <c r="E159" s="50">
        <v>285054</v>
      </c>
      <c r="F159" s="50">
        <v>285053.93</v>
      </c>
      <c r="G159" s="50">
        <f t="shared" si="30"/>
        <v>-73941.270000000019</v>
      </c>
      <c r="H159" s="50">
        <f t="shared" si="31"/>
        <v>7.0000000006984919E-2</v>
      </c>
      <c r="I159" s="51">
        <f t="shared" si="32"/>
        <v>-20.596729427022993</v>
      </c>
      <c r="J159" s="51">
        <f t="shared" si="33"/>
        <v>99.99997544324934</v>
      </c>
      <c r="K159" s="51">
        <f t="shared" si="34"/>
        <v>99.99997544324934</v>
      </c>
    </row>
    <row r="160" spans="1:11">
      <c r="A160" s="56" t="s">
        <v>41</v>
      </c>
      <c r="B160" s="49" t="s">
        <v>42</v>
      </c>
      <c r="C160" s="50">
        <v>358995.20000000001</v>
      </c>
      <c r="D160" s="50">
        <v>285054</v>
      </c>
      <c r="E160" s="50">
        <v>285054</v>
      </c>
      <c r="F160" s="50">
        <v>285053.93</v>
      </c>
      <c r="G160" s="50">
        <f t="shared" si="30"/>
        <v>-73941.270000000019</v>
      </c>
      <c r="H160" s="50">
        <f t="shared" si="31"/>
        <v>7.0000000006984919E-2</v>
      </c>
      <c r="I160" s="51">
        <f t="shared" si="32"/>
        <v>-20.596729427022993</v>
      </c>
      <c r="J160" s="51">
        <f t="shared" si="33"/>
        <v>99.99997544324934</v>
      </c>
      <c r="K160" s="51">
        <f t="shared" si="34"/>
        <v>99.99997544324934</v>
      </c>
    </row>
    <row r="161" spans="1:11">
      <c r="A161" s="48"/>
      <c r="B161" s="49" t="s">
        <v>57</v>
      </c>
      <c r="C161" s="50">
        <v>0.8</v>
      </c>
      <c r="D161" s="50">
        <v>0</v>
      </c>
      <c r="E161" s="50">
        <v>0</v>
      </c>
      <c r="F161" s="50">
        <v>7.0000000000000007E-2</v>
      </c>
      <c r="G161" s="50">
        <f t="shared" si="30"/>
        <v>-0.73</v>
      </c>
      <c r="H161" s="50">
        <f t="shared" si="31"/>
        <v>-7.0000000000000007E-2</v>
      </c>
      <c r="I161" s="51">
        <f t="shared" si="32"/>
        <v>-91.25</v>
      </c>
      <c r="J161" s="51">
        <f t="shared" si="33"/>
        <v>0</v>
      </c>
      <c r="K161" s="51">
        <f t="shared" si="34"/>
        <v>0</v>
      </c>
    </row>
    <row r="162" spans="1:11">
      <c r="A162" s="48" t="s">
        <v>58</v>
      </c>
      <c r="B162" s="49" t="s">
        <v>59</v>
      </c>
      <c r="C162" s="50">
        <v>-0.8</v>
      </c>
      <c r="D162" s="50">
        <v>0</v>
      </c>
      <c r="E162" s="50">
        <v>0</v>
      </c>
      <c r="F162" s="50">
        <v>-7.0000000000000007E-2</v>
      </c>
      <c r="G162" s="50">
        <f t="shared" si="30"/>
        <v>0.73</v>
      </c>
      <c r="H162" s="50">
        <f t="shared" si="31"/>
        <v>7.0000000000000007E-2</v>
      </c>
      <c r="I162" s="51">
        <f t="shared" si="32"/>
        <v>-91.25</v>
      </c>
      <c r="J162" s="51">
        <f t="shared" si="33"/>
        <v>0</v>
      </c>
      <c r="K162" s="51">
        <f t="shared" si="34"/>
        <v>0</v>
      </c>
    </row>
    <row r="163" spans="1:11">
      <c r="A163" s="54" t="s">
        <v>60</v>
      </c>
      <c r="B163" s="49" t="s">
        <v>61</v>
      </c>
      <c r="C163" s="50">
        <v>-0.8</v>
      </c>
      <c r="D163" s="50">
        <v>0</v>
      </c>
      <c r="E163" s="50">
        <v>0</v>
      </c>
      <c r="F163" s="50">
        <v>-7.0000000000000007E-2</v>
      </c>
      <c r="G163" s="50">
        <f t="shared" si="30"/>
        <v>0.73</v>
      </c>
      <c r="H163" s="50">
        <f t="shared" si="31"/>
        <v>7.0000000000000007E-2</v>
      </c>
      <c r="I163" s="51">
        <f t="shared" si="32"/>
        <v>-91.25</v>
      </c>
      <c r="J163" s="51">
        <f t="shared" si="33"/>
        <v>0</v>
      </c>
      <c r="K163" s="51">
        <f t="shared" si="34"/>
        <v>0</v>
      </c>
    </row>
    <row r="164" spans="1:11" ht="26.4">
      <c r="A164" s="59" t="s">
        <v>424</v>
      </c>
      <c r="B164" s="60" t="s">
        <v>583</v>
      </c>
      <c r="C164" s="61"/>
      <c r="D164" s="61"/>
      <c r="E164" s="61"/>
      <c r="F164" s="61"/>
      <c r="G164" s="61"/>
      <c r="H164" s="61"/>
      <c r="I164" s="62"/>
      <c r="J164" s="62"/>
      <c r="K164" s="62"/>
    </row>
    <row r="165" spans="1:11">
      <c r="A165" s="48" t="s">
        <v>19</v>
      </c>
      <c r="B165" s="49" t="s">
        <v>20</v>
      </c>
      <c r="C165" s="50">
        <v>429420</v>
      </c>
      <c r="D165" s="50">
        <v>429420</v>
      </c>
      <c r="E165" s="50">
        <v>248218</v>
      </c>
      <c r="F165" s="50">
        <v>429420</v>
      </c>
      <c r="G165" s="50">
        <f t="shared" ref="G165:G179" si="35">F165-C165</f>
        <v>0</v>
      </c>
      <c r="H165" s="50">
        <f t="shared" ref="H165:H179" si="36">E165-F165</f>
        <v>-181202</v>
      </c>
      <c r="I165" s="51">
        <f t="shared" ref="I165:I179" si="37">IF(ISERROR(F165/C165),0,F165/C165*100-100)</f>
        <v>0</v>
      </c>
      <c r="J165" s="51">
        <f t="shared" ref="J165:J179" si="38">IF(ISERROR(F165/E165),0,F165/E165*100)</f>
        <v>173.00115221297406</v>
      </c>
      <c r="K165" s="51">
        <f t="shared" ref="K165:K179" si="39">IF(ISERROR(F165/D165),0,F165/D165*100)</f>
        <v>100</v>
      </c>
    </row>
    <row r="166" spans="1:11">
      <c r="A166" s="54" t="s">
        <v>23</v>
      </c>
      <c r="B166" s="49" t="s">
        <v>24</v>
      </c>
      <c r="C166" s="50">
        <v>429420</v>
      </c>
      <c r="D166" s="50">
        <v>429420</v>
      </c>
      <c r="E166" s="50">
        <v>248218</v>
      </c>
      <c r="F166" s="50">
        <v>429420</v>
      </c>
      <c r="G166" s="50">
        <f t="shared" si="35"/>
        <v>0</v>
      </c>
      <c r="H166" s="50">
        <f t="shared" si="36"/>
        <v>-181202</v>
      </c>
      <c r="I166" s="51">
        <f t="shared" si="37"/>
        <v>0</v>
      </c>
      <c r="J166" s="51">
        <f t="shared" si="38"/>
        <v>173.00115221297406</v>
      </c>
      <c r="K166" s="51">
        <f t="shared" si="39"/>
        <v>100</v>
      </c>
    </row>
    <row r="167" spans="1:11" ht="26.4">
      <c r="A167" s="55" t="s">
        <v>25</v>
      </c>
      <c r="B167" s="49" t="s">
        <v>26</v>
      </c>
      <c r="C167" s="50">
        <v>429420</v>
      </c>
      <c r="D167" s="50">
        <v>429420</v>
      </c>
      <c r="E167" s="50">
        <v>248218</v>
      </c>
      <c r="F167" s="50">
        <v>429420</v>
      </c>
      <c r="G167" s="50">
        <f t="shared" si="35"/>
        <v>0</v>
      </c>
      <c r="H167" s="50">
        <f t="shared" si="36"/>
        <v>-181202</v>
      </c>
      <c r="I167" s="51">
        <f t="shared" si="37"/>
        <v>0</v>
      </c>
      <c r="J167" s="51">
        <f t="shared" si="38"/>
        <v>173.00115221297406</v>
      </c>
      <c r="K167" s="51">
        <f t="shared" si="39"/>
        <v>100</v>
      </c>
    </row>
    <row r="168" spans="1:11">
      <c r="A168" s="48" t="s">
        <v>27</v>
      </c>
      <c r="B168" s="49" t="s">
        <v>28</v>
      </c>
      <c r="C168" s="50">
        <v>202913.03</v>
      </c>
      <c r="D168" s="50">
        <v>429420</v>
      </c>
      <c r="E168" s="50">
        <v>248218</v>
      </c>
      <c r="F168" s="50">
        <v>234689.26</v>
      </c>
      <c r="G168" s="50">
        <f t="shared" si="35"/>
        <v>31776.23000000001</v>
      </c>
      <c r="H168" s="50">
        <f t="shared" si="36"/>
        <v>13528.739999999991</v>
      </c>
      <c r="I168" s="51">
        <f t="shared" si="37"/>
        <v>15.660024395673361</v>
      </c>
      <c r="J168" s="51">
        <f t="shared" si="38"/>
        <v>94.549653933236115</v>
      </c>
      <c r="K168" s="51">
        <f t="shared" si="39"/>
        <v>54.65261515532579</v>
      </c>
    </row>
    <row r="169" spans="1:11">
      <c r="A169" s="54" t="s">
        <v>29</v>
      </c>
      <c r="B169" s="49" t="s">
        <v>30</v>
      </c>
      <c r="C169" s="50">
        <v>160563.03</v>
      </c>
      <c r="D169" s="50">
        <v>360904</v>
      </c>
      <c r="E169" s="50">
        <v>179702</v>
      </c>
      <c r="F169" s="50">
        <v>171834.6</v>
      </c>
      <c r="G169" s="50">
        <f t="shared" si="35"/>
        <v>11271.570000000007</v>
      </c>
      <c r="H169" s="50">
        <f t="shared" si="36"/>
        <v>7867.3999999999942</v>
      </c>
      <c r="I169" s="51">
        <f t="shared" si="37"/>
        <v>7.0200282094826036</v>
      </c>
      <c r="J169" s="51">
        <f t="shared" si="38"/>
        <v>95.621974157215845</v>
      </c>
      <c r="K169" s="51">
        <f t="shared" si="39"/>
        <v>47.612273624010818</v>
      </c>
    </row>
    <row r="170" spans="1:11">
      <c r="A170" s="55" t="s">
        <v>31</v>
      </c>
      <c r="B170" s="49" t="s">
        <v>32</v>
      </c>
      <c r="C170" s="50">
        <v>36177.03</v>
      </c>
      <c r="D170" s="50">
        <v>112133</v>
      </c>
      <c r="E170" s="50">
        <v>55316</v>
      </c>
      <c r="F170" s="50">
        <v>47448.6</v>
      </c>
      <c r="G170" s="50">
        <f t="shared" si="35"/>
        <v>11271.57</v>
      </c>
      <c r="H170" s="50">
        <f t="shared" si="36"/>
        <v>7867.4000000000015</v>
      </c>
      <c r="I170" s="51">
        <f t="shared" si="37"/>
        <v>31.156703576827624</v>
      </c>
      <c r="J170" s="51">
        <f t="shared" si="38"/>
        <v>85.77735194157205</v>
      </c>
      <c r="K170" s="51">
        <f t="shared" si="39"/>
        <v>42.314572873284398</v>
      </c>
    </row>
    <row r="171" spans="1:11">
      <c r="A171" s="56" t="s">
        <v>33</v>
      </c>
      <c r="B171" s="49" t="s">
        <v>34</v>
      </c>
      <c r="C171" s="50">
        <v>36177.03</v>
      </c>
      <c r="D171" s="50">
        <v>110633</v>
      </c>
      <c r="E171" s="50">
        <v>55316</v>
      </c>
      <c r="F171" s="50">
        <v>47448.6</v>
      </c>
      <c r="G171" s="50">
        <f t="shared" si="35"/>
        <v>11271.57</v>
      </c>
      <c r="H171" s="50">
        <f t="shared" si="36"/>
        <v>7867.4000000000015</v>
      </c>
      <c r="I171" s="51">
        <f t="shared" si="37"/>
        <v>31.156703576827624</v>
      </c>
      <c r="J171" s="51">
        <f t="shared" si="38"/>
        <v>85.77735194157205</v>
      </c>
      <c r="K171" s="51">
        <f t="shared" si="39"/>
        <v>42.888288304574587</v>
      </c>
    </row>
    <row r="172" spans="1:11">
      <c r="A172" s="56" t="s">
        <v>35</v>
      </c>
      <c r="B172" s="49" t="s">
        <v>36</v>
      </c>
      <c r="C172" s="50">
        <v>0</v>
      </c>
      <c r="D172" s="50">
        <v>1500</v>
      </c>
      <c r="E172" s="50">
        <v>0</v>
      </c>
      <c r="F172" s="50">
        <v>0</v>
      </c>
      <c r="G172" s="50">
        <f t="shared" si="35"/>
        <v>0</v>
      </c>
      <c r="H172" s="50">
        <f t="shared" si="36"/>
        <v>0</v>
      </c>
      <c r="I172" s="51">
        <f t="shared" si="37"/>
        <v>0</v>
      </c>
      <c r="J172" s="51">
        <f t="shared" si="38"/>
        <v>0</v>
      </c>
      <c r="K172" s="51">
        <f t="shared" si="39"/>
        <v>0</v>
      </c>
    </row>
    <row r="173" spans="1:11">
      <c r="A173" s="55" t="s">
        <v>39</v>
      </c>
      <c r="B173" s="49" t="s">
        <v>40</v>
      </c>
      <c r="C173" s="50">
        <v>124386</v>
      </c>
      <c r="D173" s="50">
        <v>248771</v>
      </c>
      <c r="E173" s="50">
        <v>124386</v>
      </c>
      <c r="F173" s="50">
        <v>124386</v>
      </c>
      <c r="G173" s="50">
        <f t="shared" si="35"/>
        <v>0</v>
      </c>
      <c r="H173" s="50">
        <f t="shared" si="36"/>
        <v>0</v>
      </c>
      <c r="I173" s="51">
        <f t="shared" si="37"/>
        <v>0</v>
      </c>
      <c r="J173" s="51">
        <f t="shared" si="38"/>
        <v>100</v>
      </c>
      <c r="K173" s="51">
        <f t="shared" si="39"/>
        <v>50.000200988057287</v>
      </c>
    </row>
    <row r="174" spans="1:11">
      <c r="A174" s="56" t="s">
        <v>41</v>
      </c>
      <c r="B174" s="49" t="s">
        <v>42</v>
      </c>
      <c r="C174" s="50">
        <v>124386</v>
      </c>
      <c r="D174" s="50">
        <v>248771</v>
      </c>
      <c r="E174" s="50">
        <v>124386</v>
      </c>
      <c r="F174" s="50">
        <v>124386</v>
      </c>
      <c r="G174" s="50">
        <f t="shared" si="35"/>
        <v>0</v>
      </c>
      <c r="H174" s="50">
        <f t="shared" si="36"/>
        <v>0</v>
      </c>
      <c r="I174" s="51">
        <f t="shared" si="37"/>
        <v>0</v>
      </c>
      <c r="J174" s="51">
        <f t="shared" si="38"/>
        <v>100</v>
      </c>
      <c r="K174" s="51">
        <f t="shared" si="39"/>
        <v>50.000200988057287</v>
      </c>
    </row>
    <row r="175" spans="1:11">
      <c r="A175" s="54" t="s">
        <v>53</v>
      </c>
      <c r="B175" s="49" t="s">
        <v>54</v>
      </c>
      <c r="C175" s="50">
        <v>42350</v>
      </c>
      <c r="D175" s="50">
        <v>68516</v>
      </c>
      <c r="E175" s="50">
        <v>68516</v>
      </c>
      <c r="F175" s="50">
        <v>62854.66</v>
      </c>
      <c r="G175" s="50">
        <f t="shared" si="35"/>
        <v>20504.660000000003</v>
      </c>
      <c r="H175" s="50">
        <f t="shared" si="36"/>
        <v>5661.3399999999965</v>
      </c>
      <c r="I175" s="51">
        <f t="shared" si="37"/>
        <v>48.417142857142863</v>
      </c>
      <c r="J175" s="51">
        <f t="shared" si="38"/>
        <v>91.73720007005663</v>
      </c>
      <c r="K175" s="51">
        <f t="shared" si="39"/>
        <v>91.73720007005663</v>
      </c>
    </row>
    <row r="176" spans="1:11">
      <c r="A176" s="55" t="s">
        <v>55</v>
      </c>
      <c r="B176" s="49" t="s">
        <v>56</v>
      </c>
      <c r="C176" s="50">
        <v>42350</v>
      </c>
      <c r="D176" s="50">
        <v>68516</v>
      </c>
      <c r="E176" s="50">
        <v>68516</v>
      </c>
      <c r="F176" s="50">
        <v>62854.66</v>
      </c>
      <c r="G176" s="50">
        <f t="shared" si="35"/>
        <v>20504.660000000003</v>
      </c>
      <c r="H176" s="50">
        <f t="shared" si="36"/>
        <v>5661.3399999999965</v>
      </c>
      <c r="I176" s="51">
        <f t="shared" si="37"/>
        <v>48.417142857142863</v>
      </c>
      <c r="J176" s="51">
        <f t="shared" si="38"/>
        <v>91.73720007005663</v>
      </c>
      <c r="K176" s="51">
        <f t="shared" si="39"/>
        <v>91.73720007005663</v>
      </c>
    </row>
    <row r="177" spans="1:11">
      <c r="A177" s="48"/>
      <c r="B177" s="49" t="s">
        <v>57</v>
      </c>
      <c r="C177" s="50">
        <v>226506.97</v>
      </c>
      <c r="D177" s="50">
        <v>0</v>
      </c>
      <c r="E177" s="50">
        <v>0</v>
      </c>
      <c r="F177" s="50">
        <v>194730.74</v>
      </c>
      <c r="G177" s="50">
        <f t="shared" si="35"/>
        <v>-31776.23000000001</v>
      </c>
      <c r="H177" s="50">
        <f t="shared" si="36"/>
        <v>-194730.74</v>
      </c>
      <c r="I177" s="51">
        <f t="shared" si="37"/>
        <v>-14.028808914798518</v>
      </c>
      <c r="J177" s="51">
        <f t="shared" si="38"/>
        <v>0</v>
      </c>
      <c r="K177" s="51">
        <f t="shared" si="39"/>
        <v>0</v>
      </c>
    </row>
    <row r="178" spans="1:11">
      <c r="A178" s="48" t="s">
        <v>58</v>
      </c>
      <c r="B178" s="49" t="s">
        <v>59</v>
      </c>
      <c r="C178" s="50">
        <v>-226506.97</v>
      </c>
      <c r="D178" s="50">
        <v>0</v>
      </c>
      <c r="E178" s="50">
        <v>0</v>
      </c>
      <c r="F178" s="50">
        <v>-194730.74</v>
      </c>
      <c r="G178" s="50">
        <f t="shared" si="35"/>
        <v>31776.23000000001</v>
      </c>
      <c r="H178" s="50">
        <f t="shared" si="36"/>
        <v>194730.74</v>
      </c>
      <c r="I178" s="51">
        <f t="shared" si="37"/>
        <v>-14.028808914798518</v>
      </c>
      <c r="J178" s="51">
        <f t="shared" si="38"/>
        <v>0</v>
      </c>
      <c r="K178" s="51">
        <f t="shared" si="39"/>
        <v>0</v>
      </c>
    </row>
    <row r="179" spans="1:11">
      <c r="A179" s="54" t="s">
        <v>60</v>
      </c>
      <c r="B179" s="49" t="s">
        <v>61</v>
      </c>
      <c r="C179" s="50">
        <v>-226506.97</v>
      </c>
      <c r="D179" s="50">
        <v>0</v>
      </c>
      <c r="E179" s="50">
        <v>0</v>
      </c>
      <c r="F179" s="50">
        <v>-194730.74</v>
      </c>
      <c r="G179" s="50">
        <f t="shared" si="35"/>
        <v>31776.23000000001</v>
      </c>
      <c r="H179" s="50">
        <f t="shared" si="36"/>
        <v>194730.74</v>
      </c>
      <c r="I179" s="51">
        <f t="shared" si="37"/>
        <v>-14.028808914798518</v>
      </c>
      <c r="J179" s="51">
        <f t="shared" si="38"/>
        <v>0</v>
      </c>
      <c r="K179" s="51">
        <f t="shared" si="39"/>
        <v>0</v>
      </c>
    </row>
    <row r="180" spans="1:11" ht="26.4">
      <c r="A180" s="59" t="s">
        <v>193</v>
      </c>
      <c r="B180" s="60" t="s">
        <v>584</v>
      </c>
      <c r="C180" s="61"/>
      <c r="D180" s="61"/>
      <c r="E180" s="61"/>
      <c r="F180" s="61"/>
      <c r="G180" s="61"/>
      <c r="H180" s="61"/>
      <c r="I180" s="62"/>
      <c r="J180" s="62"/>
      <c r="K180" s="62"/>
    </row>
    <row r="181" spans="1:11">
      <c r="A181" s="48" t="s">
        <v>19</v>
      </c>
      <c r="B181" s="49" t="s">
        <v>20</v>
      </c>
      <c r="C181" s="50">
        <v>555354</v>
      </c>
      <c r="D181" s="50">
        <v>555390</v>
      </c>
      <c r="E181" s="50">
        <v>277694</v>
      </c>
      <c r="F181" s="50">
        <v>555390</v>
      </c>
      <c r="G181" s="50">
        <f t="shared" ref="G181:G190" si="40">F181-C181</f>
        <v>36</v>
      </c>
      <c r="H181" s="50">
        <f t="shared" ref="H181:H190" si="41">E181-F181</f>
        <v>-277696</v>
      </c>
      <c r="I181" s="51">
        <f t="shared" ref="I181:I190" si="42">IF(ISERROR(F181/C181),0,F181/C181*100-100)</f>
        <v>6.4823517972314448E-3</v>
      </c>
      <c r="J181" s="51">
        <f t="shared" ref="J181:J190" si="43">IF(ISERROR(F181/E181),0,F181/E181*100)</f>
        <v>200.00072021721752</v>
      </c>
      <c r="K181" s="51">
        <f t="shared" ref="K181:K190" si="44">IF(ISERROR(F181/D181),0,F181/D181*100)</f>
        <v>100</v>
      </c>
    </row>
    <row r="182" spans="1:11">
      <c r="A182" s="54" t="s">
        <v>23</v>
      </c>
      <c r="B182" s="49" t="s">
        <v>24</v>
      </c>
      <c r="C182" s="50">
        <v>555354</v>
      </c>
      <c r="D182" s="50">
        <v>555390</v>
      </c>
      <c r="E182" s="50">
        <v>277694</v>
      </c>
      <c r="F182" s="50">
        <v>555390</v>
      </c>
      <c r="G182" s="50">
        <f t="shared" si="40"/>
        <v>36</v>
      </c>
      <c r="H182" s="50">
        <f t="shared" si="41"/>
        <v>-277696</v>
      </c>
      <c r="I182" s="51">
        <f t="shared" si="42"/>
        <v>6.4823517972314448E-3</v>
      </c>
      <c r="J182" s="51">
        <f t="shared" si="43"/>
        <v>200.00072021721752</v>
      </c>
      <c r="K182" s="51">
        <f t="shared" si="44"/>
        <v>100</v>
      </c>
    </row>
    <row r="183" spans="1:11" ht="26.4">
      <c r="A183" s="55" t="s">
        <v>25</v>
      </c>
      <c r="B183" s="49" t="s">
        <v>26</v>
      </c>
      <c r="C183" s="50">
        <v>555354</v>
      </c>
      <c r="D183" s="50">
        <v>555390</v>
      </c>
      <c r="E183" s="50">
        <v>277694</v>
      </c>
      <c r="F183" s="50">
        <v>555390</v>
      </c>
      <c r="G183" s="50">
        <f t="shared" si="40"/>
        <v>36</v>
      </c>
      <c r="H183" s="50">
        <f t="shared" si="41"/>
        <v>-277696</v>
      </c>
      <c r="I183" s="51">
        <f t="shared" si="42"/>
        <v>6.4823517972314448E-3</v>
      </c>
      <c r="J183" s="51">
        <f t="shared" si="43"/>
        <v>200.00072021721752</v>
      </c>
      <c r="K183" s="51">
        <f t="shared" si="44"/>
        <v>100</v>
      </c>
    </row>
    <row r="184" spans="1:11">
      <c r="A184" s="48" t="s">
        <v>27</v>
      </c>
      <c r="B184" s="49" t="s">
        <v>28</v>
      </c>
      <c r="C184" s="50">
        <v>271506</v>
      </c>
      <c r="D184" s="50">
        <v>555390</v>
      </c>
      <c r="E184" s="50">
        <v>277694</v>
      </c>
      <c r="F184" s="50">
        <v>277694</v>
      </c>
      <c r="G184" s="50">
        <f t="shared" si="40"/>
        <v>6188</v>
      </c>
      <c r="H184" s="50">
        <f t="shared" si="41"/>
        <v>0</v>
      </c>
      <c r="I184" s="51">
        <f t="shared" si="42"/>
        <v>2.2791393192047309</v>
      </c>
      <c r="J184" s="51">
        <f t="shared" si="43"/>
        <v>100</v>
      </c>
      <c r="K184" s="51">
        <f t="shared" si="44"/>
        <v>49.999819946344012</v>
      </c>
    </row>
    <row r="185" spans="1:11">
      <c r="A185" s="54" t="s">
        <v>29</v>
      </c>
      <c r="B185" s="49" t="s">
        <v>30</v>
      </c>
      <c r="C185" s="50">
        <v>271506</v>
      </c>
      <c r="D185" s="50">
        <v>555390</v>
      </c>
      <c r="E185" s="50">
        <v>277694</v>
      </c>
      <c r="F185" s="50">
        <v>277694</v>
      </c>
      <c r="G185" s="50">
        <f t="shared" si="40"/>
        <v>6188</v>
      </c>
      <c r="H185" s="50">
        <f t="shared" si="41"/>
        <v>0</v>
      </c>
      <c r="I185" s="51">
        <f t="shared" si="42"/>
        <v>2.2791393192047309</v>
      </c>
      <c r="J185" s="51">
        <f t="shared" si="43"/>
        <v>100</v>
      </c>
      <c r="K185" s="51">
        <f t="shared" si="44"/>
        <v>49.999819946344012</v>
      </c>
    </row>
    <row r="186" spans="1:11">
      <c r="A186" s="55" t="s">
        <v>39</v>
      </c>
      <c r="B186" s="49" t="s">
        <v>40</v>
      </c>
      <c r="C186" s="50">
        <v>271506</v>
      </c>
      <c r="D186" s="50">
        <v>555390</v>
      </c>
      <c r="E186" s="50">
        <v>277694</v>
      </c>
      <c r="F186" s="50">
        <v>277694</v>
      </c>
      <c r="G186" s="50">
        <f t="shared" si="40"/>
        <v>6188</v>
      </c>
      <c r="H186" s="50">
        <f t="shared" si="41"/>
        <v>0</v>
      </c>
      <c r="I186" s="51">
        <f t="shared" si="42"/>
        <v>2.2791393192047309</v>
      </c>
      <c r="J186" s="51">
        <f t="shared" si="43"/>
        <v>100</v>
      </c>
      <c r="K186" s="51">
        <f t="shared" si="44"/>
        <v>49.999819946344012</v>
      </c>
    </row>
    <row r="187" spans="1:11">
      <c r="A187" s="56" t="s">
        <v>41</v>
      </c>
      <c r="B187" s="49" t="s">
        <v>42</v>
      </c>
      <c r="C187" s="50">
        <v>271506</v>
      </c>
      <c r="D187" s="50">
        <v>555390</v>
      </c>
      <c r="E187" s="50">
        <v>277694</v>
      </c>
      <c r="F187" s="50">
        <v>277694</v>
      </c>
      <c r="G187" s="50">
        <f t="shared" si="40"/>
        <v>6188</v>
      </c>
      <c r="H187" s="50">
        <f t="shared" si="41"/>
        <v>0</v>
      </c>
      <c r="I187" s="51">
        <f t="shared" si="42"/>
        <v>2.2791393192047309</v>
      </c>
      <c r="J187" s="51">
        <f t="shared" si="43"/>
        <v>100</v>
      </c>
      <c r="K187" s="51">
        <f t="shared" si="44"/>
        <v>49.999819946344012</v>
      </c>
    </row>
    <row r="188" spans="1:11">
      <c r="A188" s="48"/>
      <c r="B188" s="49" t="s">
        <v>57</v>
      </c>
      <c r="C188" s="50">
        <v>283848</v>
      </c>
      <c r="D188" s="50">
        <v>0</v>
      </c>
      <c r="E188" s="50">
        <v>0</v>
      </c>
      <c r="F188" s="50">
        <v>277696</v>
      </c>
      <c r="G188" s="50">
        <f t="shared" si="40"/>
        <v>-6152</v>
      </c>
      <c r="H188" s="50">
        <f t="shared" si="41"/>
        <v>-277696</v>
      </c>
      <c r="I188" s="51">
        <f t="shared" si="42"/>
        <v>-2.1673571770806888</v>
      </c>
      <c r="J188" s="51">
        <f t="shared" si="43"/>
        <v>0</v>
      </c>
      <c r="K188" s="51">
        <f t="shared" si="44"/>
        <v>0</v>
      </c>
    </row>
    <row r="189" spans="1:11">
      <c r="A189" s="48" t="s">
        <v>58</v>
      </c>
      <c r="B189" s="49" t="s">
        <v>59</v>
      </c>
      <c r="C189" s="50">
        <v>-283848</v>
      </c>
      <c r="D189" s="50">
        <v>0</v>
      </c>
      <c r="E189" s="50">
        <v>0</v>
      </c>
      <c r="F189" s="50">
        <v>-277696</v>
      </c>
      <c r="G189" s="50">
        <f t="shared" si="40"/>
        <v>6152</v>
      </c>
      <c r="H189" s="50">
        <f t="shared" si="41"/>
        <v>277696</v>
      </c>
      <c r="I189" s="51">
        <f t="shared" si="42"/>
        <v>-2.1673571770806888</v>
      </c>
      <c r="J189" s="51">
        <f t="shared" si="43"/>
        <v>0</v>
      </c>
      <c r="K189" s="51">
        <f t="shared" si="44"/>
        <v>0</v>
      </c>
    </row>
    <row r="190" spans="1:11">
      <c r="A190" s="54" t="s">
        <v>60</v>
      </c>
      <c r="B190" s="49" t="s">
        <v>61</v>
      </c>
      <c r="C190" s="50">
        <v>-283848</v>
      </c>
      <c r="D190" s="50">
        <v>0</v>
      </c>
      <c r="E190" s="50">
        <v>0</v>
      </c>
      <c r="F190" s="50">
        <v>-277696</v>
      </c>
      <c r="G190" s="50">
        <f t="shared" si="40"/>
        <v>6152</v>
      </c>
      <c r="H190" s="50">
        <f t="shared" si="41"/>
        <v>277696</v>
      </c>
      <c r="I190" s="51">
        <f t="shared" si="42"/>
        <v>-2.1673571770806888</v>
      </c>
      <c r="J190" s="51">
        <f t="shared" si="43"/>
        <v>0</v>
      </c>
      <c r="K190" s="51">
        <f t="shared" si="44"/>
        <v>0</v>
      </c>
    </row>
    <row r="191" spans="1:11">
      <c r="A191" s="59" t="s">
        <v>234</v>
      </c>
      <c r="B191" s="60" t="s">
        <v>78</v>
      </c>
      <c r="C191" s="61"/>
      <c r="D191" s="61"/>
      <c r="E191" s="61"/>
      <c r="F191" s="61"/>
      <c r="G191" s="61"/>
      <c r="H191" s="61"/>
      <c r="I191" s="62"/>
      <c r="J191" s="62"/>
      <c r="K191" s="62"/>
    </row>
    <row r="192" spans="1:11">
      <c r="A192" s="48" t="s">
        <v>19</v>
      </c>
      <c r="B192" s="49" t="s">
        <v>20</v>
      </c>
      <c r="C192" s="50">
        <v>333220</v>
      </c>
      <c r="D192" s="50">
        <v>333220</v>
      </c>
      <c r="E192" s="50">
        <v>166610</v>
      </c>
      <c r="F192" s="50">
        <v>333220</v>
      </c>
      <c r="G192" s="50">
        <f t="shared" ref="G192:G201" si="45">F192-C192</f>
        <v>0</v>
      </c>
      <c r="H192" s="50">
        <f t="shared" ref="H192:H201" si="46">E192-F192</f>
        <v>-166610</v>
      </c>
      <c r="I192" s="51">
        <f t="shared" ref="I192:I201" si="47">IF(ISERROR(F192/C192),0,F192/C192*100-100)</f>
        <v>0</v>
      </c>
      <c r="J192" s="51">
        <f t="shared" ref="J192:J201" si="48">IF(ISERROR(F192/E192),0,F192/E192*100)</f>
        <v>200</v>
      </c>
      <c r="K192" s="51">
        <f t="shared" ref="K192:K201" si="49">IF(ISERROR(F192/D192),0,F192/D192*100)</f>
        <v>100</v>
      </c>
    </row>
    <row r="193" spans="1:11">
      <c r="A193" s="54" t="s">
        <v>23</v>
      </c>
      <c r="B193" s="49" t="s">
        <v>24</v>
      </c>
      <c r="C193" s="50">
        <v>333220</v>
      </c>
      <c r="D193" s="50">
        <v>333220</v>
      </c>
      <c r="E193" s="50">
        <v>166610</v>
      </c>
      <c r="F193" s="50">
        <v>333220</v>
      </c>
      <c r="G193" s="50">
        <f t="shared" si="45"/>
        <v>0</v>
      </c>
      <c r="H193" s="50">
        <f t="shared" si="46"/>
        <v>-166610</v>
      </c>
      <c r="I193" s="51">
        <f t="shared" si="47"/>
        <v>0</v>
      </c>
      <c r="J193" s="51">
        <f t="shared" si="48"/>
        <v>200</v>
      </c>
      <c r="K193" s="51">
        <f t="shared" si="49"/>
        <v>100</v>
      </c>
    </row>
    <row r="194" spans="1:11" ht="26.4">
      <c r="A194" s="55" t="s">
        <v>25</v>
      </c>
      <c r="B194" s="49" t="s">
        <v>26</v>
      </c>
      <c r="C194" s="50">
        <v>333220</v>
      </c>
      <c r="D194" s="50">
        <v>333220</v>
      </c>
      <c r="E194" s="50">
        <v>166610</v>
      </c>
      <c r="F194" s="50">
        <v>333220</v>
      </c>
      <c r="G194" s="50">
        <f t="shared" si="45"/>
        <v>0</v>
      </c>
      <c r="H194" s="50">
        <f t="shared" si="46"/>
        <v>-166610</v>
      </c>
      <c r="I194" s="51">
        <f t="shared" si="47"/>
        <v>0</v>
      </c>
      <c r="J194" s="51">
        <f t="shared" si="48"/>
        <v>200</v>
      </c>
      <c r="K194" s="51">
        <f t="shared" si="49"/>
        <v>100</v>
      </c>
    </row>
    <row r="195" spans="1:11">
      <c r="A195" s="48" t="s">
        <v>27</v>
      </c>
      <c r="B195" s="49" t="s">
        <v>28</v>
      </c>
      <c r="C195" s="50">
        <v>146101.26999999999</v>
      </c>
      <c r="D195" s="50">
        <v>333220</v>
      </c>
      <c r="E195" s="50">
        <v>166610</v>
      </c>
      <c r="F195" s="50">
        <v>153876.67000000001</v>
      </c>
      <c r="G195" s="50">
        <f t="shared" si="45"/>
        <v>7775.4000000000233</v>
      </c>
      <c r="H195" s="50">
        <f t="shared" si="46"/>
        <v>12733.329999999987</v>
      </c>
      <c r="I195" s="51">
        <f t="shared" si="47"/>
        <v>5.3219249907957789</v>
      </c>
      <c r="J195" s="51">
        <f t="shared" si="48"/>
        <v>92.357403517195863</v>
      </c>
      <c r="K195" s="51">
        <f t="shared" si="49"/>
        <v>46.178701758597931</v>
      </c>
    </row>
    <row r="196" spans="1:11">
      <c r="A196" s="54" t="s">
        <v>29</v>
      </c>
      <c r="B196" s="49" t="s">
        <v>30</v>
      </c>
      <c r="C196" s="50">
        <v>146101.26999999999</v>
      </c>
      <c r="D196" s="50">
        <v>333220</v>
      </c>
      <c r="E196" s="50">
        <v>166610</v>
      </c>
      <c r="F196" s="50">
        <v>153876.67000000001</v>
      </c>
      <c r="G196" s="50">
        <f t="shared" si="45"/>
        <v>7775.4000000000233</v>
      </c>
      <c r="H196" s="50">
        <f t="shared" si="46"/>
        <v>12733.329999999987</v>
      </c>
      <c r="I196" s="51">
        <f t="shared" si="47"/>
        <v>5.3219249907957789</v>
      </c>
      <c r="J196" s="51">
        <f t="shared" si="48"/>
        <v>92.357403517195863</v>
      </c>
      <c r="K196" s="51">
        <f t="shared" si="49"/>
        <v>46.178701758597931</v>
      </c>
    </row>
    <row r="197" spans="1:11" ht="26.4">
      <c r="A197" s="55" t="s">
        <v>69</v>
      </c>
      <c r="B197" s="49" t="s">
        <v>70</v>
      </c>
      <c r="C197" s="50">
        <v>146101.26999999999</v>
      </c>
      <c r="D197" s="50">
        <v>333220</v>
      </c>
      <c r="E197" s="50">
        <v>166610</v>
      </c>
      <c r="F197" s="50">
        <v>153876.67000000001</v>
      </c>
      <c r="G197" s="50">
        <f t="shared" si="45"/>
        <v>7775.4000000000233</v>
      </c>
      <c r="H197" s="50">
        <f t="shared" si="46"/>
        <v>12733.329999999987</v>
      </c>
      <c r="I197" s="51">
        <f t="shared" si="47"/>
        <v>5.3219249907957789</v>
      </c>
      <c r="J197" s="51">
        <f t="shared" si="48"/>
        <v>92.357403517195863</v>
      </c>
      <c r="K197" s="51">
        <f t="shared" si="49"/>
        <v>46.178701758597931</v>
      </c>
    </row>
    <row r="198" spans="1:11">
      <c r="A198" s="56" t="s">
        <v>71</v>
      </c>
      <c r="B198" s="49" t="s">
        <v>72</v>
      </c>
      <c r="C198" s="50">
        <v>146101.26999999999</v>
      </c>
      <c r="D198" s="50">
        <v>333220</v>
      </c>
      <c r="E198" s="50">
        <v>166610</v>
      </c>
      <c r="F198" s="50">
        <v>153876.67000000001</v>
      </c>
      <c r="G198" s="50">
        <f t="shared" si="45"/>
        <v>7775.4000000000233</v>
      </c>
      <c r="H198" s="50">
        <f t="shared" si="46"/>
        <v>12733.329999999987</v>
      </c>
      <c r="I198" s="51">
        <f t="shared" si="47"/>
        <v>5.3219249907957789</v>
      </c>
      <c r="J198" s="51">
        <f t="shared" si="48"/>
        <v>92.357403517195863</v>
      </c>
      <c r="K198" s="51">
        <f t="shared" si="49"/>
        <v>46.178701758597931</v>
      </c>
    </row>
    <row r="199" spans="1:11">
      <c r="A199" s="48"/>
      <c r="B199" s="49" t="s">
        <v>57</v>
      </c>
      <c r="C199" s="50">
        <v>187118.73</v>
      </c>
      <c r="D199" s="50">
        <v>0</v>
      </c>
      <c r="E199" s="50">
        <v>0</v>
      </c>
      <c r="F199" s="50">
        <v>179343.33</v>
      </c>
      <c r="G199" s="50">
        <f t="shared" si="45"/>
        <v>-7775.4000000000233</v>
      </c>
      <c r="H199" s="50">
        <f t="shared" si="46"/>
        <v>-179343.33</v>
      </c>
      <c r="I199" s="51">
        <f t="shared" si="47"/>
        <v>-4.1553296134491831</v>
      </c>
      <c r="J199" s="51">
        <f t="shared" si="48"/>
        <v>0</v>
      </c>
      <c r="K199" s="51">
        <f t="shared" si="49"/>
        <v>0</v>
      </c>
    </row>
    <row r="200" spans="1:11">
      <c r="A200" s="48" t="s">
        <v>58</v>
      </c>
      <c r="B200" s="49" t="s">
        <v>59</v>
      </c>
      <c r="C200" s="50">
        <v>-187118.73</v>
      </c>
      <c r="D200" s="50">
        <v>0</v>
      </c>
      <c r="E200" s="50">
        <v>0</v>
      </c>
      <c r="F200" s="50">
        <v>-179343.33</v>
      </c>
      <c r="G200" s="50">
        <f t="shared" si="45"/>
        <v>7775.4000000000233</v>
      </c>
      <c r="H200" s="50">
        <f t="shared" si="46"/>
        <v>179343.33</v>
      </c>
      <c r="I200" s="51">
        <f t="shared" si="47"/>
        <v>-4.1553296134491831</v>
      </c>
      <c r="J200" s="51">
        <f t="shared" si="48"/>
        <v>0</v>
      </c>
      <c r="K200" s="51">
        <f t="shared" si="49"/>
        <v>0</v>
      </c>
    </row>
    <row r="201" spans="1:11">
      <c r="A201" s="54" t="s">
        <v>60</v>
      </c>
      <c r="B201" s="49" t="s">
        <v>61</v>
      </c>
      <c r="C201" s="50">
        <v>-187118.73</v>
      </c>
      <c r="D201" s="50">
        <v>0</v>
      </c>
      <c r="E201" s="50">
        <v>0</v>
      </c>
      <c r="F201" s="50">
        <v>-179343.33</v>
      </c>
      <c r="G201" s="50">
        <f t="shared" si="45"/>
        <v>7775.4000000000233</v>
      </c>
      <c r="H201" s="50">
        <f t="shared" si="46"/>
        <v>179343.33</v>
      </c>
      <c r="I201" s="51">
        <f t="shared" si="47"/>
        <v>-4.1553296134491831</v>
      </c>
      <c r="J201" s="51">
        <f t="shared" si="48"/>
        <v>0</v>
      </c>
      <c r="K201" s="51">
        <f t="shared" si="49"/>
        <v>0</v>
      </c>
    </row>
    <row r="202" spans="1:11">
      <c r="A202" s="59" t="s">
        <v>585</v>
      </c>
      <c r="B202" s="60" t="s">
        <v>586</v>
      </c>
      <c r="C202" s="61"/>
      <c r="D202" s="61"/>
      <c r="E202" s="61"/>
      <c r="F202" s="61"/>
      <c r="G202" s="61"/>
      <c r="H202" s="61"/>
      <c r="I202" s="62"/>
      <c r="J202" s="62"/>
      <c r="K202" s="62"/>
    </row>
    <row r="203" spans="1:11">
      <c r="A203" s="48" t="s">
        <v>19</v>
      </c>
      <c r="B203" s="49" t="s">
        <v>20</v>
      </c>
      <c r="C203" s="50">
        <v>280610226.38999999</v>
      </c>
      <c r="D203" s="50">
        <v>286780216</v>
      </c>
      <c r="E203" s="50">
        <v>88940712</v>
      </c>
      <c r="F203" s="50">
        <v>290545317.04000002</v>
      </c>
      <c r="G203" s="50">
        <f t="shared" ref="G203:G225" si="50">F203-C203</f>
        <v>9935090.6500000358</v>
      </c>
      <c r="H203" s="50">
        <f t="shared" ref="H203:H225" si="51">E203-F203</f>
        <v>-201604605.04000002</v>
      </c>
      <c r="I203" s="51">
        <f t="shared" ref="I203:I225" si="52">IF(ISERROR(F203/C203),0,F203/C203*100-100)</f>
        <v>3.5405304994807949</v>
      </c>
      <c r="J203" s="51">
        <f t="shared" ref="J203:J225" si="53">IF(ISERROR(F203/E203),0,F203/E203*100)</f>
        <v>326.67302802792949</v>
      </c>
      <c r="K203" s="51">
        <f t="shared" ref="K203:K225" si="54">IF(ISERROR(F203/D203),0,F203/D203*100)</f>
        <v>101.31288730182142</v>
      </c>
    </row>
    <row r="204" spans="1:11" ht="26.4">
      <c r="A204" s="54" t="s">
        <v>21</v>
      </c>
      <c r="B204" s="49" t="s">
        <v>22</v>
      </c>
      <c r="C204" s="50">
        <v>143393.89000000001</v>
      </c>
      <c r="D204" s="50">
        <v>142287</v>
      </c>
      <c r="E204" s="50">
        <v>71287</v>
      </c>
      <c r="F204" s="50">
        <v>3907388.04</v>
      </c>
      <c r="G204" s="50">
        <f t="shared" si="50"/>
        <v>3763994.15</v>
      </c>
      <c r="H204" s="50">
        <f t="shared" si="51"/>
        <v>-3836101.04</v>
      </c>
      <c r="I204" s="51">
        <f t="shared" si="52"/>
        <v>2624.933426382393</v>
      </c>
      <c r="J204" s="51">
        <f t="shared" si="53"/>
        <v>5481.207008290432</v>
      </c>
      <c r="K204" s="51">
        <f t="shared" si="54"/>
        <v>2746.1314385713381</v>
      </c>
    </row>
    <row r="205" spans="1:11">
      <c r="A205" s="54" t="s">
        <v>81</v>
      </c>
      <c r="B205" s="49" t="s">
        <v>82</v>
      </c>
      <c r="C205" s="50">
        <v>223962.5</v>
      </c>
      <c r="D205" s="50">
        <v>0</v>
      </c>
      <c r="E205" s="50">
        <v>0</v>
      </c>
      <c r="F205" s="50">
        <v>0</v>
      </c>
      <c r="G205" s="50">
        <f t="shared" si="50"/>
        <v>-223962.5</v>
      </c>
      <c r="H205" s="50">
        <f t="shared" si="51"/>
        <v>0</v>
      </c>
      <c r="I205" s="51">
        <f t="shared" si="52"/>
        <v>-100</v>
      </c>
      <c r="J205" s="51">
        <f t="shared" si="53"/>
        <v>0</v>
      </c>
      <c r="K205" s="51">
        <f t="shared" si="54"/>
        <v>0</v>
      </c>
    </row>
    <row r="206" spans="1:11">
      <c r="A206" s="54" t="s">
        <v>23</v>
      </c>
      <c r="B206" s="49" t="s">
        <v>24</v>
      </c>
      <c r="C206" s="50">
        <v>280242870</v>
      </c>
      <c r="D206" s="50">
        <v>286637929</v>
      </c>
      <c r="E206" s="50">
        <v>88869425</v>
      </c>
      <c r="F206" s="50">
        <v>286637929</v>
      </c>
      <c r="G206" s="50">
        <f t="shared" si="50"/>
        <v>6395059</v>
      </c>
      <c r="H206" s="50">
        <f t="shared" si="51"/>
        <v>-197768504</v>
      </c>
      <c r="I206" s="51">
        <f t="shared" si="52"/>
        <v>2.2819702781376776</v>
      </c>
      <c r="J206" s="51">
        <f t="shared" si="53"/>
        <v>322.53829593248747</v>
      </c>
      <c r="K206" s="51">
        <f t="shared" si="54"/>
        <v>100</v>
      </c>
    </row>
    <row r="207" spans="1:11" ht="26.4">
      <c r="A207" s="55" t="s">
        <v>25</v>
      </c>
      <c r="B207" s="49" t="s">
        <v>26</v>
      </c>
      <c r="C207" s="50">
        <v>280242870</v>
      </c>
      <c r="D207" s="50">
        <v>286637929</v>
      </c>
      <c r="E207" s="50">
        <v>88869425</v>
      </c>
      <c r="F207" s="50">
        <v>286637929</v>
      </c>
      <c r="G207" s="50">
        <f t="shared" si="50"/>
        <v>6395059</v>
      </c>
      <c r="H207" s="50">
        <f t="shared" si="51"/>
        <v>-197768504</v>
      </c>
      <c r="I207" s="51">
        <f t="shared" si="52"/>
        <v>2.2819702781376776</v>
      </c>
      <c r="J207" s="51">
        <f t="shared" si="53"/>
        <v>322.53829593248747</v>
      </c>
      <c r="K207" s="51">
        <f t="shared" si="54"/>
        <v>100</v>
      </c>
    </row>
    <row r="208" spans="1:11">
      <c r="A208" s="48" t="s">
        <v>27</v>
      </c>
      <c r="B208" s="49" t="s">
        <v>28</v>
      </c>
      <c r="C208" s="50">
        <v>104413275.27</v>
      </c>
      <c r="D208" s="50">
        <v>287260402</v>
      </c>
      <c r="E208" s="50">
        <v>88940712</v>
      </c>
      <c r="F208" s="50">
        <v>122735614.29000001</v>
      </c>
      <c r="G208" s="50">
        <f t="shared" si="50"/>
        <v>18322339.020000011</v>
      </c>
      <c r="H208" s="50">
        <f t="shared" si="51"/>
        <v>-33794902.290000007</v>
      </c>
      <c r="I208" s="51">
        <f t="shared" si="52"/>
        <v>17.547901809057009</v>
      </c>
      <c r="J208" s="51">
        <f t="shared" si="53"/>
        <v>137.99711237976149</v>
      </c>
      <c r="K208" s="51">
        <f t="shared" si="54"/>
        <v>42.726255841555222</v>
      </c>
    </row>
    <row r="209" spans="1:11">
      <c r="A209" s="54" t="s">
        <v>29</v>
      </c>
      <c r="B209" s="49" t="s">
        <v>30</v>
      </c>
      <c r="C209" s="50">
        <v>68968777.109999999</v>
      </c>
      <c r="D209" s="50">
        <v>137086246</v>
      </c>
      <c r="E209" s="50">
        <v>61963008</v>
      </c>
      <c r="F209" s="50">
        <v>75889845.980000004</v>
      </c>
      <c r="G209" s="50">
        <f t="shared" si="50"/>
        <v>6921068.8700000048</v>
      </c>
      <c r="H209" s="50">
        <f t="shared" si="51"/>
        <v>-13926837.980000004</v>
      </c>
      <c r="I209" s="51">
        <f t="shared" si="52"/>
        <v>10.035075522596884</v>
      </c>
      <c r="J209" s="51">
        <f t="shared" si="53"/>
        <v>122.47605213097468</v>
      </c>
      <c r="K209" s="51">
        <f t="shared" si="54"/>
        <v>55.359197727246837</v>
      </c>
    </row>
    <row r="210" spans="1:11">
      <c r="A210" s="55" t="s">
        <v>31</v>
      </c>
      <c r="B210" s="49" t="s">
        <v>32</v>
      </c>
      <c r="C210" s="50">
        <v>45349222.68</v>
      </c>
      <c r="D210" s="50">
        <v>78320649</v>
      </c>
      <c r="E210" s="50">
        <v>33790300</v>
      </c>
      <c r="F210" s="50">
        <v>45371899.359999999</v>
      </c>
      <c r="G210" s="50">
        <f t="shared" si="50"/>
        <v>22676.679999999702</v>
      </c>
      <c r="H210" s="50">
        <f t="shared" si="51"/>
        <v>-11581599.359999999</v>
      </c>
      <c r="I210" s="51">
        <f t="shared" si="52"/>
        <v>5.0004561621747712E-2</v>
      </c>
      <c r="J210" s="51">
        <f t="shared" si="53"/>
        <v>134.27492315842119</v>
      </c>
      <c r="K210" s="51">
        <f t="shared" si="54"/>
        <v>57.930954274906476</v>
      </c>
    </row>
    <row r="211" spans="1:11">
      <c r="A211" s="56" t="s">
        <v>35</v>
      </c>
      <c r="B211" s="49" t="s">
        <v>36</v>
      </c>
      <c r="C211" s="50">
        <v>45349222.68</v>
      </c>
      <c r="D211" s="50">
        <v>78320649</v>
      </c>
      <c r="E211" s="50">
        <v>33790300</v>
      </c>
      <c r="F211" s="50">
        <v>45371899.359999999</v>
      </c>
      <c r="G211" s="50">
        <f t="shared" si="50"/>
        <v>22676.679999999702</v>
      </c>
      <c r="H211" s="50">
        <f t="shared" si="51"/>
        <v>-11581599.359999999</v>
      </c>
      <c r="I211" s="51">
        <f t="shared" si="52"/>
        <v>5.0004561621747712E-2</v>
      </c>
      <c r="J211" s="51">
        <f t="shared" si="53"/>
        <v>134.27492315842119</v>
      </c>
      <c r="K211" s="51">
        <f t="shared" si="54"/>
        <v>57.930954274906476</v>
      </c>
    </row>
    <row r="212" spans="1:11">
      <c r="A212" s="55" t="s">
        <v>39</v>
      </c>
      <c r="B212" s="49" t="s">
        <v>40</v>
      </c>
      <c r="C212" s="50">
        <v>0</v>
      </c>
      <c r="D212" s="50">
        <v>14841608</v>
      </c>
      <c r="E212" s="50">
        <v>6240000</v>
      </c>
      <c r="F212" s="50">
        <v>5633687.5300000003</v>
      </c>
      <c r="G212" s="50">
        <f t="shared" si="50"/>
        <v>5633687.5300000003</v>
      </c>
      <c r="H212" s="50">
        <f t="shared" si="51"/>
        <v>606312.46999999974</v>
      </c>
      <c r="I212" s="51">
        <f t="shared" si="52"/>
        <v>0</v>
      </c>
      <c r="J212" s="51">
        <f t="shared" si="53"/>
        <v>90.283454006410253</v>
      </c>
      <c r="K212" s="51">
        <f t="shared" si="54"/>
        <v>37.958740926185357</v>
      </c>
    </row>
    <row r="213" spans="1:11">
      <c r="A213" s="56" t="s">
        <v>41</v>
      </c>
      <c r="B213" s="49" t="s">
        <v>42</v>
      </c>
      <c r="C213" s="50">
        <v>0</v>
      </c>
      <c r="D213" s="50">
        <v>14841608</v>
      </c>
      <c r="E213" s="50">
        <v>6240000</v>
      </c>
      <c r="F213" s="50">
        <v>5633687.5300000003</v>
      </c>
      <c r="G213" s="50">
        <f t="shared" si="50"/>
        <v>5633687.5300000003</v>
      </c>
      <c r="H213" s="50">
        <f t="shared" si="51"/>
        <v>606312.46999999974</v>
      </c>
      <c r="I213" s="51">
        <f t="shared" si="52"/>
        <v>0</v>
      </c>
      <c r="J213" s="51">
        <f t="shared" si="53"/>
        <v>90.283454006410253</v>
      </c>
      <c r="K213" s="51">
        <f t="shared" si="54"/>
        <v>37.958740926185357</v>
      </c>
    </row>
    <row r="214" spans="1:11" ht="26.4">
      <c r="A214" s="55" t="s">
        <v>45</v>
      </c>
      <c r="B214" s="49" t="s">
        <v>46</v>
      </c>
      <c r="C214" s="50">
        <v>23619554.43</v>
      </c>
      <c r="D214" s="50">
        <v>43923989</v>
      </c>
      <c r="E214" s="50">
        <v>21932708</v>
      </c>
      <c r="F214" s="50">
        <v>24884259.09</v>
      </c>
      <c r="G214" s="50">
        <f t="shared" si="50"/>
        <v>1264704.6600000001</v>
      </c>
      <c r="H214" s="50">
        <f t="shared" si="51"/>
        <v>-2951551.09</v>
      </c>
      <c r="I214" s="51">
        <f t="shared" si="52"/>
        <v>5.3544814477687765</v>
      </c>
      <c r="J214" s="51">
        <f t="shared" si="53"/>
        <v>113.45730353953556</v>
      </c>
      <c r="K214" s="51">
        <f t="shared" si="54"/>
        <v>56.653003646822697</v>
      </c>
    </row>
    <row r="215" spans="1:11" ht="26.4">
      <c r="A215" s="56" t="s">
        <v>157</v>
      </c>
      <c r="B215" s="49" t="s">
        <v>158</v>
      </c>
      <c r="C215" s="50">
        <v>23619554.43</v>
      </c>
      <c r="D215" s="50">
        <v>43923989</v>
      </c>
      <c r="E215" s="50">
        <v>21932708</v>
      </c>
      <c r="F215" s="50">
        <v>24884259.09</v>
      </c>
      <c r="G215" s="50">
        <f t="shared" si="50"/>
        <v>1264704.6600000001</v>
      </c>
      <c r="H215" s="50">
        <f t="shared" si="51"/>
        <v>-2951551.09</v>
      </c>
      <c r="I215" s="51">
        <f t="shared" si="52"/>
        <v>5.3544814477687765</v>
      </c>
      <c r="J215" s="51">
        <f t="shared" si="53"/>
        <v>113.45730353953556</v>
      </c>
      <c r="K215" s="51">
        <f t="shared" si="54"/>
        <v>56.653003646822697</v>
      </c>
    </row>
    <row r="216" spans="1:11" ht="26.4">
      <c r="A216" s="57" t="s">
        <v>159</v>
      </c>
      <c r="B216" s="49" t="s">
        <v>160</v>
      </c>
      <c r="C216" s="50">
        <v>23619554.43</v>
      </c>
      <c r="D216" s="50">
        <v>43923989</v>
      </c>
      <c r="E216" s="50">
        <v>21932708</v>
      </c>
      <c r="F216" s="50">
        <v>24884259.09</v>
      </c>
      <c r="G216" s="50">
        <f t="shared" si="50"/>
        <v>1264704.6600000001</v>
      </c>
      <c r="H216" s="50">
        <f t="shared" si="51"/>
        <v>-2951551.09</v>
      </c>
      <c r="I216" s="51">
        <f t="shared" si="52"/>
        <v>5.3544814477687765</v>
      </c>
      <c r="J216" s="51">
        <f t="shared" si="53"/>
        <v>113.45730353953556</v>
      </c>
      <c r="K216" s="51">
        <f t="shared" si="54"/>
        <v>56.653003646822697</v>
      </c>
    </row>
    <row r="217" spans="1:11">
      <c r="A217" s="54" t="s">
        <v>53</v>
      </c>
      <c r="B217" s="49" t="s">
        <v>54</v>
      </c>
      <c r="C217" s="50">
        <v>35444498.159999996</v>
      </c>
      <c r="D217" s="50">
        <v>150174156</v>
      </c>
      <c r="E217" s="50">
        <v>26977704</v>
      </c>
      <c r="F217" s="50">
        <v>46845768.310000002</v>
      </c>
      <c r="G217" s="50">
        <f t="shared" si="50"/>
        <v>11401270.150000006</v>
      </c>
      <c r="H217" s="50">
        <f t="shared" si="51"/>
        <v>-19868064.310000002</v>
      </c>
      <c r="I217" s="51">
        <f t="shared" si="52"/>
        <v>32.166544151742642</v>
      </c>
      <c r="J217" s="51">
        <f t="shared" si="53"/>
        <v>173.64623879778651</v>
      </c>
      <c r="K217" s="51">
        <f t="shared" si="54"/>
        <v>31.194294383116095</v>
      </c>
    </row>
    <row r="218" spans="1:11">
      <c r="A218" s="55" t="s">
        <v>55</v>
      </c>
      <c r="B218" s="49" t="s">
        <v>56</v>
      </c>
      <c r="C218" s="50">
        <v>28524508.16</v>
      </c>
      <c r="D218" s="50">
        <v>130794889</v>
      </c>
      <c r="E218" s="50">
        <v>15847624</v>
      </c>
      <c r="F218" s="50">
        <v>39067644.890000001</v>
      </c>
      <c r="G218" s="50">
        <f t="shared" si="50"/>
        <v>10543136.73</v>
      </c>
      <c r="H218" s="50">
        <f t="shared" si="51"/>
        <v>-23220020.890000001</v>
      </c>
      <c r="I218" s="51">
        <f t="shared" si="52"/>
        <v>36.961677554127533</v>
      </c>
      <c r="J218" s="51">
        <f t="shared" si="53"/>
        <v>246.52051872255421</v>
      </c>
      <c r="K218" s="51">
        <f t="shared" si="54"/>
        <v>29.86939718263762</v>
      </c>
    </row>
    <row r="219" spans="1:11">
      <c r="A219" s="55" t="s">
        <v>185</v>
      </c>
      <c r="B219" s="49" t="s">
        <v>186</v>
      </c>
      <c r="C219" s="50">
        <v>6919990</v>
      </c>
      <c r="D219" s="50">
        <v>19379267</v>
      </c>
      <c r="E219" s="50">
        <v>11130080</v>
      </c>
      <c r="F219" s="50">
        <v>7778123.4199999999</v>
      </c>
      <c r="G219" s="50">
        <f t="shared" si="50"/>
        <v>858133.41999999993</v>
      </c>
      <c r="H219" s="50">
        <f t="shared" si="51"/>
        <v>3351956.58</v>
      </c>
      <c r="I219" s="51">
        <f t="shared" si="52"/>
        <v>12.400789885534522</v>
      </c>
      <c r="J219" s="51">
        <f t="shared" si="53"/>
        <v>69.883805147851589</v>
      </c>
      <c r="K219" s="51">
        <f t="shared" si="54"/>
        <v>40.136313824459926</v>
      </c>
    </row>
    <row r="220" spans="1:11" ht="26.4">
      <c r="A220" s="56" t="s">
        <v>187</v>
      </c>
      <c r="B220" s="49" t="s">
        <v>188</v>
      </c>
      <c r="C220" s="50">
        <v>6919990</v>
      </c>
      <c r="D220" s="50">
        <v>19379267</v>
      </c>
      <c r="E220" s="50">
        <v>11130080</v>
      </c>
      <c r="F220" s="50">
        <v>7778123.4199999999</v>
      </c>
      <c r="G220" s="50">
        <f t="shared" si="50"/>
        <v>858133.41999999993</v>
      </c>
      <c r="H220" s="50">
        <f t="shared" si="51"/>
        <v>3351956.58</v>
      </c>
      <c r="I220" s="51">
        <f t="shared" si="52"/>
        <v>12.400789885534522</v>
      </c>
      <c r="J220" s="51">
        <f t="shared" si="53"/>
        <v>69.883805147851589</v>
      </c>
      <c r="K220" s="51">
        <f t="shared" si="54"/>
        <v>40.136313824459926</v>
      </c>
    </row>
    <row r="221" spans="1:11">
      <c r="A221" s="57" t="s">
        <v>189</v>
      </c>
      <c r="B221" s="49" t="s">
        <v>190</v>
      </c>
      <c r="C221" s="50">
        <v>6919990</v>
      </c>
      <c r="D221" s="50">
        <v>19379267</v>
      </c>
      <c r="E221" s="50">
        <v>11130080</v>
      </c>
      <c r="F221" s="50">
        <v>7778123.4199999999</v>
      </c>
      <c r="G221" s="50">
        <f t="shared" si="50"/>
        <v>858133.41999999993</v>
      </c>
      <c r="H221" s="50">
        <f t="shared" si="51"/>
        <v>3351956.58</v>
      </c>
      <c r="I221" s="51">
        <f t="shared" si="52"/>
        <v>12.400789885534522</v>
      </c>
      <c r="J221" s="51">
        <f t="shared" si="53"/>
        <v>69.883805147851589</v>
      </c>
      <c r="K221" s="51">
        <f t="shared" si="54"/>
        <v>40.136313824459926</v>
      </c>
    </row>
    <row r="222" spans="1:11">
      <c r="A222" s="48"/>
      <c r="B222" s="49" t="s">
        <v>57</v>
      </c>
      <c r="C222" s="50">
        <v>176196951.12</v>
      </c>
      <c r="D222" s="50">
        <v>-480186</v>
      </c>
      <c r="E222" s="50">
        <v>0</v>
      </c>
      <c r="F222" s="50">
        <v>167809702.75</v>
      </c>
      <c r="G222" s="50">
        <f t="shared" si="50"/>
        <v>-8387248.3700000048</v>
      </c>
      <c r="H222" s="50">
        <f t="shared" si="51"/>
        <v>-167809702.75</v>
      </c>
      <c r="I222" s="51">
        <f t="shared" si="52"/>
        <v>-4.7601552221455989</v>
      </c>
      <c r="J222" s="51">
        <f t="shared" si="53"/>
        <v>0</v>
      </c>
      <c r="K222" s="51">
        <f t="shared" si="54"/>
        <v>-34946.81284960411</v>
      </c>
    </row>
    <row r="223" spans="1:11">
      <c r="A223" s="48" t="s">
        <v>58</v>
      </c>
      <c r="B223" s="49" t="s">
        <v>59</v>
      </c>
      <c r="C223" s="50">
        <v>-176196951.12</v>
      </c>
      <c r="D223" s="50">
        <v>480186</v>
      </c>
      <c r="E223" s="50">
        <v>0</v>
      </c>
      <c r="F223" s="50">
        <v>-167809702.75</v>
      </c>
      <c r="G223" s="50">
        <f t="shared" si="50"/>
        <v>8387248.3700000048</v>
      </c>
      <c r="H223" s="50">
        <f t="shared" si="51"/>
        <v>167809702.75</v>
      </c>
      <c r="I223" s="51">
        <f t="shared" si="52"/>
        <v>-4.7601552221455989</v>
      </c>
      <c r="J223" s="51">
        <f t="shared" si="53"/>
        <v>0</v>
      </c>
      <c r="K223" s="51">
        <f t="shared" si="54"/>
        <v>-34946.81284960411</v>
      </c>
    </row>
    <row r="224" spans="1:11">
      <c r="A224" s="54" t="s">
        <v>60</v>
      </c>
      <c r="B224" s="49" t="s">
        <v>61</v>
      </c>
      <c r="C224" s="50">
        <v>-176196951.12</v>
      </c>
      <c r="D224" s="50">
        <v>480186</v>
      </c>
      <c r="E224" s="50">
        <v>0</v>
      </c>
      <c r="F224" s="50">
        <v>-167809702.75</v>
      </c>
      <c r="G224" s="50">
        <f t="shared" si="50"/>
        <v>8387248.3700000048</v>
      </c>
      <c r="H224" s="50">
        <f t="shared" si="51"/>
        <v>167809702.75</v>
      </c>
      <c r="I224" s="51">
        <f t="shared" si="52"/>
        <v>-4.7601552221455989</v>
      </c>
      <c r="J224" s="51">
        <f t="shared" si="53"/>
        <v>0</v>
      </c>
      <c r="K224" s="51">
        <f t="shared" si="54"/>
        <v>-34946.81284960411</v>
      </c>
    </row>
    <row r="225" spans="1:11" ht="26.4">
      <c r="A225" s="55" t="s">
        <v>139</v>
      </c>
      <c r="B225" s="49" t="s">
        <v>140</v>
      </c>
      <c r="C225" s="50">
        <v>-1272508.28</v>
      </c>
      <c r="D225" s="50">
        <v>480186</v>
      </c>
      <c r="E225" s="50">
        <v>0</v>
      </c>
      <c r="F225" s="50">
        <v>-480186</v>
      </c>
      <c r="G225" s="50">
        <f t="shared" si="50"/>
        <v>792322.28</v>
      </c>
      <c r="H225" s="50">
        <f t="shared" si="51"/>
        <v>480186</v>
      </c>
      <c r="I225" s="51">
        <f t="shared" si="52"/>
        <v>-62.264607032655221</v>
      </c>
      <c r="J225" s="51">
        <f t="shared" si="53"/>
        <v>0</v>
      </c>
      <c r="K225" s="51">
        <f t="shared" si="54"/>
        <v>-100</v>
      </c>
    </row>
    <row r="226" spans="1:11">
      <c r="A226" s="63" t="s">
        <v>587</v>
      </c>
      <c r="B226" s="60" t="s">
        <v>588</v>
      </c>
      <c r="C226" s="61"/>
      <c r="D226" s="61"/>
      <c r="E226" s="61"/>
      <c r="F226" s="61"/>
      <c r="G226" s="61"/>
      <c r="H226" s="61"/>
      <c r="I226" s="62"/>
      <c r="J226" s="62"/>
      <c r="K226" s="62"/>
    </row>
    <row r="227" spans="1:11">
      <c r="A227" s="48" t="s">
        <v>19</v>
      </c>
      <c r="B227" s="49" t="s">
        <v>20</v>
      </c>
      <c r="C227" s="50">
        <v>58896734</v>
      </c>
      <c r="D227" s="50">
        <v>60184150</v>
      </c>
      <c r="E227" s="50">
        <v>30062788</v>
      </c>
      <c r="F227" s="50">
        <v>60184150</v>
      </c>
      <c r="G227" s="50">
        <f t="shared" ref="G227:G241" si="55">F227-C227</f>
        <v>1287416</v>
      </c>
      <c r="H227" s="50">
        <f t="shared" ref="H227:H241" si="56">E227-F227</f>
        <v>-30121362</v>
      </c>
      <c r="I227" s="51">
        <f t="shared" ref="I227:I241" si="57">IF(ISERROR(F227/C227),0,F227/C227*100-100)</f>
        <v>2.1858869118277511</v>
      </c>
      <c r="J227" s="51">
        <f t="shared" ref="J227:J241" si="58">IF(ISERROR(F227/E227),0,F227/E227*100)</f>
        <v>200.19483888187617</v>
      </c>
      <c r="K227" s="51">
        <f t="shared" ref="K227:K241" si="59">IF(ISERROR(F227/D227),0,F227/D227*100)</f>
        <v>100</v>
      </c>
    </row>
    <row r="228" spans="1:11">
      <c r="A228" s="54" t="s">
        <v>23</v>
      </c>
      <c r="B228" s="49" t="s">
        <v>24</v>
      </c>
      <c r="C228" s="50">
        <v>58896734</v>
      </c>
      <c r="D228" s="50">
        <v>60184150</v>
      </c>
      <c r="E228" s="50">
        <v>30062788</v>
      </c>
      <c r="F228" s="50">
        <v>60184150</v>
      </c>
      <c r="G228" s="50">
        <f t="shared" si="55"/>
        <v>1287416</v>
      </c>
      <c r="H228" s="50">
        <f t="shared" si="56"/>
        <v>-30121362</v>
      </c>
      <c r="I228" s="51">
        <f t="shared" si="57"/>
        <v>2.1858869118277511</v>
      </c>
      <c r="J228" s="51">
        <f t="shared" si="58"/>
        <v>200.19483888187617</v>
      </c>
      <c r="K228" s="51">
        <f t="shared" si="59"/>
        <v>100</v>
      </c>
    </row>
    <row r="229" spans="1:11" ht="26.4">
      <c r="A229" s="55" t="s">
        <v>25</v>
      </c>
      <c r="B229" s="49" t="s">
        <v>26</v>
      </c>
      <c r="C229" s="50">
        <v>58896734</v>
      </c>
      <c r="D229" s="50">
        <v>60184150</v>
      </c>
      <c r="E229" s="50">
        <v>30062788</v>
      </c>
      <c r="F229" s="50">
        <v>60184150</v>
      </c>
      <c r="G229" s="50">
        <f t="shared" si="55"/>
        <v>1287416</v>
      </c>
      <c r="H229" s="50">
        <f t="shared" si="56"/>
        <v>-30121362</v>
      </c>
      <c r="I229" s="51">
        <f t="shared" si="57"/>
        <v>2.1858869118277511</v>
      </c>
      <c r="J229" s="51">
        <f t="shared" si="58"/>
        <v>200.19483888187617</v>
      </c>
      <c r="K229" s="51">
        <f t="shared" si="59"/>
        <v>100</v>
      </c>
    </row>
    <row r="230" spans="1:11">
      <c r="A230" s="48" t="s">
        <v>27</v>
      </c>
      <c r="B230" s="49" t="s">
        <v>28</v>
      </c>
      <c r="C230" s="50">
        <v>29298140.43</v>
      </c>
      <c r="D230" s="50">
        <v>60184150</v>
      </c>
      <c r="E230" s="50">
        <v>30062788</v>
      </c>
      <c r="F230" s="50">
        <v>30045646.510000002</v>
      </c>
      <c r="G230" s="50">
        <f t="shared" si="55"/>
        <v>747506.08000000194</v>
      </c>
      <c r="H230" s="50">
        <f t="shared" si="56"/>
        <v>17141.489999998361</v>
      </c>
      <c r="I230" s="51">
        <f t="shared" si="57"/>
        <v>2.5513772172195246</v>
      </c>
      <c r="J230" s="51">
        <f t="shared" si="58"/>
        <v>99.94298103688854</v>
      </c>
      <c r="K230" s="51">
        <f t="shared" si="59"/>
        <v>49.922855951276212</v>
      </c>
    </row>
    <row r="231" spans="1:11">
      <c r="A231" s="54" t="s">
        <v>29</v>
      </c>
      <c r="B231" s="49" t="s">
        <v>30</v>
      </c>
      <c r="C231" s="50">
        <v>23619554.43</v>
      </c>
      <c r="D231" s="50">
        <v>43923989</v>
      </c>
      <c r="E231" s="50">
        <v>21932708</v>
      </c>
      <c r="F231" s="50">
        <v>24884259.09</v>
      </c>
      <c r="G231" s="50">
        <f t="shared" si="55"/>
        <v>1264704.6600000001</v>
      </c>
      <c r="H231" s="50">
        <f t="shared" si="56"/>
        <v>-2951551.09</v>
      </c>
      <c r="I231" s="51">
        <f t="shared" si="57"/>
        <v>5.3544814477687765</v>
      </c>
      <c r="J231" s="51">
        <f t="shared" si="58"/>
        <v>113.45730353953556</v>
      </c>
      <c r="K231" s="51">
        <f t="shared" si="59"/>
        <v>56.653003646822697</v>
      </c>
    </row>
    <row r="232" spans="1:11" ht="26.4">
      <c r="A232" s="55" t="s">
        <v>45</v>
      </c>
      <c r="B232" s="49" t="s">
        <v>46</v>
      </c>
      <c r="C232" s="50">
        <v>23619554.43</v>
      </c>
      <c r="D232" s="50">
        <v>43923989</v>
      </c>
      <c r="E232" s="50">
        <v>21932708</v>
      </c>
      <c r="F232" s="50">
        <v>24884259.09</v>
      </c>
      <c r="G232" s="50">
        <f t="shared" si="55"/>
        <v>1264704.6600000001</v>
      </c>
      <c r="H232" s="50">
        <f t="shared" si="56"/>
        <v>-2951551.09</v>
      </c>
      <c r="I232" s="51">
        <f t="shared" si="57"/>
        <v>5.3544814477687765</v>
      </c>
      <c r="J232" s="51">
        <f t="shared" si="58"/>
        <v>113.45730353953556</v>
      </c>
      <c r="K232" s="51">
        <f t="shared" si="59"/>
        <v>56.653003646822697</v>
      </c>
    </row>
    <row r="233" spans="1:11" ht="26.4">
      <c r="A233" s="56" t="s">
        <v>157</v>
      </c>
      <c r="B233" s="49" t="s">
        <v>158</v>
      </c>
      <c r="C233" s="50">
        <v>23619554.43</v>
      </c>
      <c r="D233" s="50">
        <v>43923989</v>
      </c>
      <c r="E233" s="50">
        <v>21932708</v>
      </c>
      <c r="F233" s="50">
        <v>24884259.09</v>
      </c>
      <c r="G233" s="50">
        <f t="shared" si="55"/>
        <v>1264704.6600000001</v>
      </c>
      <c r="H233" s="50">
        <f t="shared" si="56"/>
        <v>-2951551.09</v>
      </c>
      <c r="I233" s="51">
        <f t="shared" si="57"/>
        <v>5.3544814477687765</v>
      </c>
      <c r="J233" s="51">
        <f t="shared" si="58"/>
        <v>113.45730353953556</v>
      </c>
      <c r="K233" s="51">
        <f t="shared" si="59"/>
        <v>56.653003646822697</v>
      </c>
    </row>
    <row r="234" spans="1:11" ht="26.4">
      <c r="A234" s="57" t="s">
        <v>159</v>
      </c>
      <c r="B234" s="49" t="s">
        <v>160</v>
      </c>
      <c r="C234" s="50">
        <v>23619554.43</v>
      </c>
      <c r="D234" s="50">
        <v>43923989</v>
      </c>
      <c r="E234" s="50">
        <v>21932708</v>
      </c>
      <c r="F234" s="50">
        <v>24884259.09</v>
      </c>
      <c r="G234" s="50">
        <f t="shared" si="55"/>
        <v>1264704.6600000001</v>
      </c>
      <c r="H234" s="50">
        <f t="shared" si="56"/>
        <v>-2951551.09</v>
      </c>
      <c r="I234" s="51">
        <f t="shared" si="57"/>
        <v>5.3544814477687765</v>
      </c>
      <c r="J234" s="51">
        <f t="shared" si="58"/>
        <v>113.45730353953556</v>
      </c>
      <c r="K234" s="51">
        <f t="shared" si="59"/>
        <v>56.653003646822697</v>
      </c>
    </row>
    <row r="235" spans="1:11">
      <c r="A235" s="54" t="s">
        <v>53</v>
      </c>
      <c r="B235" s="49" t="s">
        <v>54</v>
      </c>
      <c r="C235" s="50">
        <v>5678586</v>
      </c>
      <c r="D235" s="50">
        <v>16260161</v>
      </c>
      <c r="E235" s="50">
        <v>8130080</v>
      </c>
      <c r="F235" s="50">
        <v>5161387.42</v>
      </c>
      <c r="G235" s="50">
        <f t="shared" si="55"/>
        <v>-517198.58000000007</v>
      </c>
      <c r="H235" s="50">
        <f t="shared" si="56"/>
        <v>2968692.58</v>
      </c>
      <c r="I235" s="51">
        <f t="shared" si="57"/>
        <v>-9.1078761508586865</v>
      </c>
      <c r="J235" s="51">
        <f t="shared" si="58"/>
        <v>63.485075423612066</v>
      </c>
      <c r="K235" s="51">
        <f t="shared" si="59"/>
        <v>31.742535759639772</v>
      </c>
    </row>
    <row r="236" spans="1:11">
      <c r="A236" s="55" t="s">
        <v>185</v>
      </c>
      <c r="B236" s="49" t="s">
        <v>186</v>
      </c>
      <c r="C236" s="50">
        <v>5678586</v>
      </c>
      <c r="D236" s="50">
        <v>16260161</v>
      </c>
      <c r="E236" s="50">
        <v>8130080</v>
      </c>
      <c r="F236" s="50">
        <v>5161387.42</v>
      </c>
      <c r="G236" s="50">
        <f t="shared" si="55"/>
        <v>-517198.58000000007</v>
      </c>
      <c r="H236" s="50">
        <f t="shared" si="56"/>
        <v>2968692.58</v>
      </c>
      <c r="I236" s="51">
        <f t="shared" si="57"/>
        <v>-9.1078761508586865</v>
      </c>
      <c r="J236" s="51">
        <f t="shared" si="58"/>
        <v>63.485075423612066</v>
      </c>
      <c r="K236" s="51">
        <f t="shared" si="59"/>
        <v>31.742535759639772</v>
      </c>
    </row>
    <row r="237" spans="1:11" ht="26.4">
      <c r="A237" s="56" t="s">
        <v>187</v>
      </c>
      <c r="B237" s="49" t="s">
        <v>188</v>
      </c>
      <c r="C237" s="50">
        <v>5678586</v>
      </c>
      <c r="D237" s="50">
        <v>16260161</v>
      </c>
      <c r="E237" s="50">
        <v>8130080</v>
      </c>
      <c r="F237" s="50">
        <v>5161387.42</v>
      </c>
      <c r="G237" s="50">
        <f t="shared" si="55"/>
        <v>-517198.58000000007</v>
      </c>
      <c r="H237" s="50">
        <f t="shared" si="56"/>
        <v>2968692.58</v>
      </c>
      <c r="I237" s="51">
        <f t="shared" si="57"/>
        <v>-9.1078761508586865</v>
      </c>
      <c r="J237" s="51">
        <f t="shared" si="58"/>
        <v>63.485075423612066</v>
      </c>
      <c r="K237" s="51">
        <f t="shared" si="59"/>
        <v>31.742535759639772</v>
      </c>
    </row>
    <row r="238" spans="1:11">
      <c r="A238" s="57" t="s">
        <v>189</v>
      </c>
      <c r="B238" s="49" t="s">
        <v>190</v>
      </c>
      <c r="C238" s="50">
        <v>5678586</v>
      </c>
      <c r="D238" s="50">
        <v>16260161</v>
      </c>
      <c r="E238" s="50">
        <v>8130080</v>
      </c>
      <c r="F238" s="50">
        <v>5161387.42</v>
      </c>
      <c r="G238" s="50">
        <f t="shared" si="55"/>
        <v>-517198.58000000007</v>
      </c>
      <c r="H238" s="50">
        <f t="shared" si="56"/>
        <v>2968692.58</v>
      </c>
      <c r="I238" s="51">
        <f t="shared" si="57"/>
        <v>-9.1078761508586865</v>
      </c>
      <c r="J238" s="51">
        <f t="shared" si="58"/>
        <v>63.485075423612066</v>
      </c>
      <c r="K238" s="51">
        <f t="shared" si="59"/>
        <v>31.742535759639772</v>
      </c>
    </row>
    <row r="239" spans="1:11">
      <c r="A239" s="48"/>
      <c r="B239" s="49" t="s">
        <v>57</v>
      </c>
      <c r="C239" s="50">
        <v>29598593.57</v>
      </c>
      <c r="D239" s="50">
        <v>0</v>
      </c>
      <c r="E239" s="50">
        <v>0</v>
      </c>
      <c r="F239" s="50">
        <v>30138503.489999998</v>
      </c>
      <c r="G239" s="50">
        <f t="shared" si="55"/>
        <v>539909.91999999806</v>
      </c>
      <c r="H239" s="50">
        <f t="shared" si="56"/>
        <v>-30138503.489999998</v>
      </c>
      <c r="I239" s="51">
        <f t="shared" si="57"/>
        <v>1.8241066715657439</v>
      </c>
      <c r="J239" s="51">
        <f t="shared" si="58"/>
        <v>0</v>
      </c>
      <c r="K239" s="51">
        <f t="shared" si="59"/>
        <v>0</v>
      </c>
    </row>
    <row r="240" spans="1:11">
      <c r="A240" s="48" t="s">
        <v>58</v>
      </c>
      <c r="B240" s="49" t="s">
        <v>59</v>
      </c>
      <c r="C240" s="50">
        <v>-29598593.57</v>
      </c>
      <c r="D240" s="50">
        <v>0</v>
      </c>
      <c r="E240" s="50">
        <v>0</v>
      </c>
      <c r="F240" s="50">
        <v>-30138503.489999998</v>
      </c>
      <c r="G240" s="50">
        <f t="shared" si="55"/>
        <v>-539909.91999999806</v>
      </c>
      <c r="H240" s="50">
        <f t="shared" si="56"/>
        <v>30138503.489999998</v>
      </c>
      <c r="I240" s="51">
        <f t="shared" si="57"/>
        <v>1.8241066715657439</v>
      </c>
      <c r="J240" s="51">
        <f t="shared" si="58"/>
        <v>0</v>
      </c>
      <c r="K240" s="51">
        <f t="shared" si="59"/>
        <v>0</v>
      </c>
    </row>
    <row r="241" spans="1:11">
      <c r="A241" s="54" t="s">
        <v>60</v>
      </c>
      <c r="B241" s="49" t="s">
        <v>61</v>
      </c>
      <c r="C241" s="50">
        <v>-29598593.57</v>
      </c>
      <c r="D241" s="50">
        <v>0</v>
      </c>
      <c r="E241" s="50">
        <v>0</v>
      </c>
      <c r="F241" s="50">
        <v>-30138503.489999998</v>
      </c>
      <c r="G241" s="50">
        <f t="shared" si="55"/>
        <v>-539909.91999999806</v>
      </c>
      <c r="H241" s="50">
        <f t="shared" si="56"/>
        <v>30138503.489999998</v>
      </c>
      <c r="I241" s="51">
        <f t="shared" si="57"/>
        <v>1.8241066715657439</v>
      </c>
      <c r="J241" s="51">
        <f t="shared" si="58"/>
        <v>0</v>
      </c>
      <c r="K241" s="51">
        <f t="shared" si="59"/>
        <v>0</v>
      </c>
    </row>
    <row r="242" spans="1:11">
      <c r="A242" s="63" t="s">
        <v>589</v>
      </c>
      <c r="B242" s="60" t="s">
        <v>590</v>
      </c>
      <c r="C242" s="61"/>
      <c r="D242" s="61"/>
      <c r="E242" s="61"/>
      <c r="F242" s="61"/>
      <c r="G242" s="61"/>
      <c r="H242" s="61"/>
      <c r="I242" s="62"/>
      <c r="J242" s="62"/>
      <c r="K242" s="62"/>
    </row>
    <row r="243" spans="1:11">
      <c r="A243" s="48" t="s">
        <v>19</v>
      </c>
      <c r="B243" s="49" t="s">
        <v>20</v>
      </c>
      <c r="C243" s="50">
        <v>205662466.38999999</v>
      </c>
      <c r="D243" s="50">
        <v>210545040</v>
      </c>
      <c r="E243" s="50">
        <v>52337924</v>
      </c>
      <c r="F243" s="50">
        <v>214310141.03999999</v>
      </c>
      <c r="G243" s="50">
        <f t="shared" ref="G243:G260" si="60">F243-C243</f>
        <v>8647674.650000006</v>
      </c>
      <c r="H243" s="50">
        <f t="shared" ref="H243:H260" si="61">E243-F243</f>
        <v>-161972217.03999999</v>
      </c>
      <c r="I243" s="51">
        <f t="shared" ref="I243:I260" si="62">IF(ISERROR(F243/C243),0,F243/C243*100-100)</f>
        <v>4.2047899170874103</v>
      </c>
      <c r="J243" s="51">
        <f t="shared" ref="J243:J260" si="63">IF(ISERROR(F243/E243),0,F243/E243*100)</f>
        <v>409.47390469671666</v>
      </c>
      <c r="K243" s="51">
        <f t="shared" ref="K243:K260" si="64">IF(ISERROR(F243/D243),0,F243/D243*100)</f>
        <v>101.78826394580464</v>
      </c>
    </row>
    <row r="244" spans="1:11" ht="26.4">
      <c r="A244" s="54" t="s">
        <v>21</v>
      </c>
      <c r="B244" s="49" t="s">
        <v>22</v>
      </c>
      <c r="C244" s="50">
        <v>143393.89000000001</v>
      </c>
      <c r="D244" s="50">
        <v>142287</v>
      </c>
      <c r="E244" s="50">
        <v>71287</v>
      </c>
      <c r="F244" s="50">
        <v>3907388.04</v>
      </c>
      <c r="G244" s="50">
        <f t="shared" si="60"/>
        <v>3763994.15</v>
      </c>
      <c r="H244" s="50">
        <f t="shared" si="61"/>
        <v>-3836101.04</v>
      </c>
      <c r="I244" s="51">
        <f t="shared" si="62"/>
        <v>2624.933426382393</v>
      </c>
      <c r="J244" s="51">
        <f t="shared" si="63"/>
        <v>5481.207008290432</v>
      </c>
      <c r="K244" s="51">
        <f t="shared" si="64"/>
        <v>2746.1314385713381</v>
      </c>
    </row>
    <row r="245" spans="1:11">
      <c r="A245" s="54" t="s">
        <v>81</v>
      </c>
      <c r="B245" s="49" t="s">
        <v>82</v>
      </c>
      <c r="C245" s="50">
        <v>223962.5</v>
      </c>
      <c r="D245" s="50">
        <v>0</v>
      </c>
      <c r="E245" s="50">
        <v>0</v>
      </c>
      <c r="F245" s="50">
        <v>0</v>
      </c>
      <c r="G245" s="50">
        <f t="shared" si="60"/>
        <v>-223962.5</v>
      </c>
      <c r="H245" s="50">
        <f t="shared" si="61"/>
        <v>0</v>
      </c>
      <c r="I245" s="51">
        <f t="shared" si="62"/>
        <v>-100</v>
      </c>
      <c r="J245" s="51">
        <f t="shared" si="63"/>
        <v>0</v>
      </c>
      <c r="K245" s="51">
        <f t="shared" si="64"/>
        <v>0</v>
      </c>
    </row>
    <row r="246" spans="1:11">
      <c r="A246" s="54" t="s">
        <v>23</v>
      </c>
      <c r="B246" s="49" t="s">
        <v>24</v>
      </c>
      <c r="C246" s="50">
        <v>205295110</v>
      </c>
      <c r="D246" s="50">
        <v>210402753</v>
      </c>
      <c r="E246" s="50">
        <v>52266637</v>
      </c>
      <c r="F246" s="50">
        <v>210402753</v>
      </c>
      <c r="G246" s="50">
        <f t="shared" si="60"/>
        <v>5107643</v>
      </c>
      <c r="H246" s="50">
        <f t="shared" si="61"/>
        <v>-158136116</v>
      </c>
      <c r="I246" s="51">
        <f t="shared" si="62"/>
        <v>2.487951612680888</v>
      </c>
      <c r="J246" s="51">
        <f t="shared" si="63"/>
        <v>402.55651611945115</v>
      </c>
      <c r="K246" s="51">
        <f t="shared" si="64"/>
        <v>100</v>
      </c>
    </row>
    <row r="247" spans="1:11" ht="26.4">
      <c r="A247" s="55" t="s">
        <v>25</v>
      </c>
      <c r="B247" s="49" t="s">
        <v>26</v>
      </c>
      <c r="C247" s="50">
        <v>205295110</v>
      </c>
      <c r="D247" s="50">
        <v>210402753</v>
      </c>
      <c r="E247" s="50">
        <v>52266637</v>
      </c>
      <c r="F247" s="50">
        <v>210402753</v>
      </c>
      <c r="G247" s="50">
        <f t="shared" si="60"/>
        <v>5107643</v>
      </c>
      <c r="H247" s="50">
        <f t="shared" si="61"/>
        <v>-158136116</v>
      </c>
      <c r="I247" s="51">
        <f t="shared" si="62"/>
        <v>2.487951612680888</v>
      </c>
      <c r="J247" s="51">
        <f t="shared" si="63"/>
        <v>402.55651611945115</v>
      </c>
      <c r="K247" s="51">
        <f t="shared" si="64"/>
        <v>100</v>
      </c>
    </row>
    <row r="248" spans="1:11">
      <c r="A248" s="48" t="s">
        <v>27</v>
      </c>
      <c r="B248" s="49" t="s">
        <v>28</v>
      </c>
      <c r="C248" s="50">
        <v>69088278.379999995</v>
      </c>
      <c r="D248" s="50">
        <v>211025226</v>
      </c>
      <c r="E248" s="50">
        <v>52337924</v>
      </c>
      <c r="F248" s="50">
        <v>85863516.370000005</v>
      </c>
      <c r="G248" s="50">
        <f t="shared" si="60"/>
        <v>16775237.99000001</v>
      </c>
      <c r="H248" s="50">
        <f t="shared" si="61"/>
        <v>-33525592.370000005</v>
      </c>
      <c r="I248" s="51">
        <f t="shared" si="62"/>
        <v>24.280874242853017</v>
      </c>
      <c r="J248" s="51">
        <f t="shared" si="63"/>
        <v>164.05602249336448</v>
      </c>
      <c r="K248" s="51">
        <f t="shared" si="64"/>
        <v>40.688745131352213</v>
      </c>
    </row>
    <row r="249" spans="1:11">
      <c r="A249" s="54" t="s">
        <v>29</v>
      </c>
      <c r="B249" s="49" t="s">
        <v>30</v>
      </c>
      <c r="C249" s="50">
        <v>39322366.219999999</v>
      </c>
      <c r="D249" s="50">
        <v>77111231</v>
      </c>
      <c r="E249" s="50">
        <v>33490300</v>
      </c>
      <c r="F249" s="50">
        <v>44179135.479999997</v>
      </c>
      <c r="G249" s="50">
        <f t="shared" si="60"/>
        <v>4856769.2599999979</v>
      </c>
      <c r="H249" s="50">
        <f t="shared" si="61"/>
        <v>-10688835.479999997</v>
      </c>
      <c r="I249" s="51">
        <f t="shared" si="62"/>
        <v>12.351162269400163</v>
      </c>
      <c r="J249" s="51">
        <f t="shared" si="63"/>
        <v>131.91621299301588</v>
      </c>
      <c r="K249" s="51">
        <f t="shared" si="64"/>
        <v>57.292737915181249</v>
      </c>
    </row>
    <row r="250" spans="1:11">
      <c r="A250" s="55" t="s">
        <v>31</v>
      </c>
      <c r="B250" s="49" t="s">
        <v>32</v>
      </c>
      <c r="C250" s="50">
        <v>39322366.219999999</v>
      </c>
      <c r="D250" s="50">
        <v>77111231</v>
      </c>
      <c r="E250" s="50">
        <v>33490300</v>
      </c>
      <c r="F250" s="50">
        <v>44179135.479999997</v>
      </c>
      <c r="G250" s="50">
        <f t="shared" si="60"/>
        <v>4856769.2599999979</v>
      </c>
      <c r="H250" s="50">
        <f t="shared" si="61"/>
        <v>-10688835.479999997</v>
      </c>
      <c r="I250" s="51">
        <f t="shared" si="62"/>
        <v>12.351162269400163</v>
      </c>
      <c r="J250" s="51">
        <f t="shared" si="63"/>
        <v>131.91621299301588</v>
      </c>
      <c r="K250" s="51">
        <f t="shared" si="64"/>
        <v>57.292737915181249</v>
      </c>
    </row>
    <row r="251" spans="1:11">
      <c r="A251" s="56" t="s">
        <v>35</v>
      </c>
      <c r="B251" s="49" t="s">
        <v>36</v>
      </c>
      <c r="C251" s="50">
        <v>39322366.219999999</v>
      </c>
      <c r="D251" s="50">
        <v>77111231</v>
      </c>
      <c r="E251" s="50">
        <v>33490300</v>
      </c>
      <c r="F251" s="50">
        <v>44179135.479999997</v>
      </c>
      <c r="G251" s="50">
        <f t="shared" si="60"/>
        <v>4856769.2599999979</v>
      </c>
      <c r="H251" s="50">
        <f t="shared" si="61"/>
        <v>-10688835.479999997</v>
      </c>
      <c r="I251" s="51">
        <f t="shared" si="62"/>
        <v>12.351162269400163</v>
      </c>
      <c r="J251" s="51">
        <f t="shared" si="63"/>
        <v>131.91621299301588</v>
      </c>
      <c r="K251" s="51">
        <f t="shared" si="64"/>
        <v>57.292737915181249</v>
      </c>
    </row>
    <row r="252" spans="1:11">
      <c r="A252" s="54" t="s">
        <v>53</v>
      </c>
      <c r="B252" s="49" t="s">
        <v>54</v>
      </c>
      <c r="C252" s="50">
        <v>29765912.16</v>
      </c>
      <c r="D252" s="50">
        <v>133913995</v>
      </c>
      <c r="E252" s="50">
        <v>18847624</v>
      </c>
      <c r="F252" s="50">
        <v>41684380.890000001</v>
      </c>
      <c r="G252" s="50">
        <f t="shared" si="60"/>
        <v>11918468.73</v>
      </c>
      <c r="H252" s="50">
        <f t="shared" si="61"/>
        <v>-22836756.890000001</v>
      </c>
      <c r="I252" s="51">
        <f t="shared" si="62"/>
        <v>40.040663514475682</v>
      </c>
      <c r="J252" s="51">
        <f t="shared" si="63"/>
        <v>221.16517652304611</v>
      </c>
      <c r="K252" s="51">
        <f t="shared" si="64"/>
        <v>31.127725589845934</v>
      </c>
    </row>
    <row r="253" spans="1:11">
      <c r="A253" s="55" t="s">
        <v>55</v>
      </c>
      <c r="B253" s="49" t="s">
        <v>56</v>
      </c>
      <c r="C253" s="50">
        <v>28524508.16</v>
      </c>
      <c r="D253" s="50">
        <v>130794889</v>
      </c>
      <c r="E253" s="50">
        <v>15847624</v>
      </c>
      <c r="F253" s="50">
        <v>39067644.890000001</v>
      </c>
      <c r="G253" s="50">
        <f t="shared" si="60"/>
        <v>10543136.73</v>
      </c>
      <c r="H253" s="50">
        <f t="shared" si="61"/>
        <v>-23220020.890000001</v>
      </c>
      <c r="I253" s="51">
        <f t="shared" si="62"/>
        <v>36.961677554127533</v>
      </c>
      <c r="J253" s="51">
        <f t="shared" si="63"/>
        <v>246.52051872255421</v>
      </c>
      <c r="K253" s="51">
        <f t="shared" si="64"/>
        <v>29.86939718263762</v>
      </c>
    </row>
    <row r="254" spans="1:11">
      <c r="A254" s="55" t="s">
        <v>185</v>
      </c>
      <c r="B254" s="49" t="s">
        <v>186</v>
      </c>
      <c r="C254" s="50">
        <v>1241404</v>
      </c>
      <c r="D254" s="50">
        <v>3119106</v>
      </c>
      <c r="E254" s="50">
        <v>3000000</v>
      </c>
      <c r="F254" s="50">
        <v>2616736</v>
      </c>
      <c r="G254" s="50">
        <f t="shared" si="60"/>
        <v>1375332</v>
      </c>
      <c r="H254" s="50">
        <f t="shared" si="61"/>
        <v>383264</v>
      </c>
      <c r="I254" s="51">
        <f t="shared" si="62"/>
        <v>110.78842987456139</v>
      </c>
      <c r="J254" s="51">
        <f t="shared" si="63"/>
        <v>87.224533333333326</v>
      </c>
      <c r="K254" s="51">
        <f t="shared" si="64"/>
        <v>83.893782385080854</v>
      </c>
    </row>
    <row r="255" spans="1:11" ht="26.4">
      <c r="A255" s="56" t="s">
        <v>187</v>
      </c>
      <c r="B255" s="49" t="s">
        <v>188</v>
      </c>
      <c r="C255" s="50">
        <v>1241404</v>
      </c>
      <c r="D255" s="50">
        <v>3119106</v>
      </c>
      <c r="E255" s="50">
        <v>3000000</v>
      </c>
      <c r="F255" s="50">
        <v>2616736</v>
      </c>
      <c r="G255" s="50">
        <f t="shared" si="60"/>
        <v>1375332</v>
      </c>
      <c r="H255" s="50">
        <f t="shared" si="61"/>
        <v>383264</v>
      </c>
      <c r="I255" s="51">
        <f t="shared" si="62"/>
        <v>110.78842987456139</v>
      </c>
      <c r="J255" s="51">
        <f t="shared" si="63"/>
        <v>87.224533333333326</v>
      </c>
      <c r="K255" s="51">
        <f t="shared" si="64"/>
        <v>83.893782385080854</v>
      </c>
    </row>
    <row r="256" spans="1:11">
      <c r="A256" s="57" t="s">
        <v>189</v>
      </c>
      <c r="B256" s="49" t="s">
        <v>190</v>
      </c>
      <c r="C256" s="50">
        <v>1241404</v>
      </c>
      <c r="D256" s="50">
        <v>3119106</v>
      </c>
      <c r="E256" s="50">
        <v>3000000</v>
      </c>
      <c r="F256" s="50">
        <v>2616736</v>
      </c>
      <c r="G256" s="50">
        <f t="shared" si="60"/>
        <v>1375332</v>
      </c>
      <c r="H256" s="50">
        <f t="shared" si="61"/>
        <v>383264</v>
      </c>
      <c r="I256" s="51">
        <f t="shared" si="62"/>
        <v>110.78842987456139</v>
      </c>
      <c r="J256" s="51">
        <f t="shared" si="63"/>
        <v>87.224533333333326</v>
      </c>
      <c r="K256" s="51">
        <f t="shared" si="64"/>
        <v>83.893782385080854</v>
      </c>
    </row>
    <row r="257" spans="1:11">
      <c r="A257" s="48"/>
      <c r="B257" s="49" t="s">
        <v>57</v>
      </c>
      <c r="C257" s="50">
        <v>136574188.00999999</v>
      </c>
      <c r="D257" s="50">
        <v>-480186</v>
      </c>
      <c r="E257" s="50">
        <v>0</v>
      </c>
      <c r="F257" s="50">
        <v>128446624.67</v>
      </c>
      <c r="G257" s="50">
        <f t="shared" si="60"/>
        <v>-8127563.3399999887</v>
      </c>
      <c r="H257" s="50">
        <f t="shared" si="61"/>
        <v>-128446624.67</v>
      </c>
      <c r="I257" s="51">
        <f t="shared" si="62"/>
        <v>-5.9510244640113825</v>
      </c>
      <c r="J257" s="51">
        <f t="shared" si="63"/>
        <v>0</v>
      </c>
      <c r="K257" s="51">
        <f t="shared" si="64"/>
        <v>-26749.348100527714</v>
      </c>
    </row>
    <row r="258" spans="1:11">
      <c r="A258" s="48" t="s">
        <v>58</v>
      </c>
      <c r="B258" s="49" t="s">
        <v>59</v>
      </c>
      <c r="C258" s="50">
        <v>-136574188.00999999</v>
      </c>
      <c r="D258" s="50">
        <v>480186</v>
      </c>
      <c r="E258" s="50">
        <v>0</v>
      </c>
      <c r="F258" s="50">
        <v>-128446624.67</v>
      </c>
      <c r="G258" s="50">
        <f t="shared" si="60"/>
        <v>8127563.3399999887</v>
      </c>
      <c r="H258" s="50">
        <f t="shared" si="61"/>
        <v>128446624.67</v>
      </c>
      <c r="I258" s="51">
        <f t="shared" si="62"/>
        <v>-5.9510244640113825</v>
      </c>
      <c r="J258" s="51">
        <f t="shared" si="63"/>
        <v>0</v>
      </c>
      <c r="K258" s="51">
        <f t="shared" si="64"/>
        <v>-26749.348100527714</v>
      </c>
    </row>
    <row r="259" spans="1:11">
      <c r="A259" s="54" t="s">
        <v>60</v>
      </c>
      <c r="B259" s="49" t="s">
        <v>61</v>
      </c>
      <c r="C259" s="50">
        <v>-136574188.00999999</v>
      </c>
      <c r="D259" s="50">
        <v>480186</v>
      </c>
      <c r="E259" s="50">
        <v>0</v>
      </c>
      <c r="F259" s="50">
        <v>-128446624.67</v>
      </c>
      <c r="G259" s="50">
        <f t="shared" si="60"/>
        <v>8127563.3399999887</v>
      </c>
      <c r="H259" s="50">
        <f t="shared" si="61"/>
        <v>128446624.67</v>
      </c>
      <c r="I259" s="51">
        <f t="shared" si="62"/>
        <v>-5.9510244640113825</v>
      </c>
      <c r="J259" s="51">
        <f t="shared" si="63"/>
        <v>0</v>
      </c>
      <c r="K259" s="51">
        <f t="shared" si="64"/>
        <v>-26749.348100527714</v>
      </c>
    </row>
    <row r="260" spans="1:11" ht="26.4">
      <c r="A260" s="55" t="s">
        <v>139</v>
      </c>
      <c r="B260" s="49" t="s">
        <v>140</v>
      </c>
      <c r="C260" s="50">
        <v>-1272508.28</v>
      </c>
      <c r="D260" s="50">
        <v>480186</v>
      </c>
      <c r="E260" s="50">
        <v>0</v>
      </c>
      <c r="F260" s="50">
        <v>-480186</v>
      </c>
      <c r="G260" s="50">
        <f t="shared" si="60"/>
        <v>792322.28</v>
      </c>
      <c r="H260" s="50">
        <f t="shared" si="61"/>
        <v>480186</v>
      </c>
      <c r="I260" s="51">
        <f t="shared" si="62"/>
        <v>-62.264607032655221</v>
      </c>
      <c r="J260" s="51">
        <f t="shared" si="63"/>
        <v>0</v>
      </c>
      <c r="K260" s="51">
        <f t="shared" si="64"/>
        <v>-100</v>
      </c>
    </row>
    <row r="261" spans="1:11">
      <c r="A261" s="63" t="s">
        <v>591</v>
      </c>
      <c r="B261" s="60" t="s">
        <v>592</v>
      </c>
      <c r="C261" s="61"/>
      <c r="D261" s="61"/>
      <c r="E261" s="61"/>
      <c r="F261" s="61"/>
      <c r="G261" s="61"/>
      <c r="H261" s="61"/>
      <c r="I261" s="62"/>
      <c r="J261" s="62"/>
      <c r="K261" s="62"/>
    </row>
    <row r="262" spans="1:11">
      <c r="A262" s="48" t="s">
        <v>19</v>
      </c>
      <c r="B262" s="49" t="s">
        <v>20</v>
      </c>
      <c r="C262" s="50">
        <v>16051026</v>
      </c>
      <c r="D262" s="50">
        <v>16051026</v>
      </c>
      <c r="E262" s="50">
        <v>6540000</v>
      </c>
      <c r="F262" s="50">
        <v>16051026</v>
      </c>
      <c r="G262" s="50">
        <f t="shared" ref="G262:G273" si="65">F262-C262</f>
        <v>0</v>
      </c>
      <c r="H262" s="50">
        <f t="shared" ref="H262:H273" si="66">E262-F262</f>
        <v>-9511026</v>
      </c>
      <c r="I262" s="51">
        <f t="shared" ref="I262:I273" si="67">IF(ISERROR(F262/C262),0,F262/C262*100-100)</f>
        <v>0</v>
      </c>
      <c r="J262" s="51">
        <f t="shared" ref="J262:J273" si="68">IF(ISERROR(F262/E262),0,F262/E262*100)</f>
        <v>245.42853211009174</v>
      </c>
      <c r="K262" s="51">
        <f t="shared" ref="K262:K273" si="69">IF(ISERROR(F262/D262),0,F262/D262*100)</f>
        <v>100</v>
      </c>
    </row>
    <row r="263" spans="1:11">
      <c r="A263" s="54" t="s">
        <v>23</v>
      </c>
      <c r="B263" s="49" t="s">
        <v>24</v>
      </c>
      <c r="C263" s="50">
        <v>16051026</v>
      </c>
      <c r="D263" s="50">
        <v>16051026</v>
      </c>
      <c r="E263" s="50">
        <v>6540000</v>
      </c>
      <c r="F263" s="50">
        <v>16051026</v>
      </c>
      <c r="G263" s="50">
        <f t="shared" si="65"/>
        <v>0</v>
      </c>
      <c r="H263" s="50">
        <f t="shared" si="66"/>
        <v>-9511026</v>
      </c>
      <c r="I263" s="51">
        <f t="shared" si="67"/>
        <v>0</v>
      </c>
      <c r="J263" s="51">
        <f t="shared" si="68"/>
        <v>245.42853211009174</v>
      </c>
      <c r="K263" s="51">
        <f t="shared" si="69"/>
        <v>100</v>
      </c>
    </row>
    <row r="264" spans="1:11" ht="26.4">
      <c r="A264" s="55" t="s">
        <v>25</v>
      </c>
      <c r="B264" s="49" t="s">
        <v>26</v>
      </c>
      <c r="C264" s="50">
        <v>16051026</v>
      </c>
      <c r="D264" s="50">
        <v>16051026</v>
      </c>
      <c r="E264" s="50">
        <v>6540000</v>
      </c>
      <c r="F264" s="50">
        <v>16051026</v>
      </c>
      <c r="G264" s="50">
        <f t="shared" si="65"/>
        <v>0</v>
      </c>
      <c r="H264" s="50">
        <f t="shared" si="66"/>
        <v>-9511026</v>
      </c>
      <c r="I264" s="51">
        <f t="shared" si="67"/>
        <v>0</v>
      </c>
      <c r="J264" s="51">
        <f t="shared" si="68"/>
        <v>245.42853211009174</v>
      </c>
      <c r="K264" s="51">
        <f t="shared" si="69"/>
        <v>100</v>
      </c>
    </row>
    <row r="265" spans="1:11">
      <c r="A265" s="48" t="s">
        <v>27</v>
      </c>
      <c r="B265" s="49" t="s">
        <v>28</v>
      </c>
      <c r="C265" s="50">
        <v>6026856.46</v>
      </c>
      <c r="D265" s="50">
        <v>16051026</v>
      </c>
      <c r="E265" s="50">
        <v>6540000</v>
      </c>
      <c r="F265" s="50">
        <v>6826451.4100000001</v>
      </c>
      <c r="G265" s="50">
        <f t="shared" si="65"/>
        <v>799594.95000000019</v>
      </c>
      <c r="H265" s="50">
        <f t="shared" si="66"/>
        <v>-286451.41000000015</v>
      </c>
      <c r="I265" s="51">
        <f t="shared" si="67"/>
        <v>13.267197506807719</v>
      </c>
      <c r="J265" s="51">
        <f t="shared" si="68"/>
        <v>104.37999097859327</v>
      </c>
      <c r="K265" s="51">
        <f t="shared" si="69"/>
        <v>42.529688818646235</v>
      </c>
    </row>
    <row r="266" spans="1:11">
      <c r="A266" s="54" t="s">
        <v>29</v>
      </c>
      <c r="B266" s="49" t="s">
        <v>30</v>
      </c>
      <c r="C266" s="50">
        <v>6026856.46</v>
      </c>
      <c r="D266" s="50">
        <v>16051026</v>
      </c>
      <c r="E266" s="50">
        <v>6540000</v>
      </c>
      <c r="F266" s="50">
        <v>6826451.4100000001</v>
      </c>
      <c r="G266" s="50">
        <f t="shared" si="65"/>
        <v>799594.95000000019</v>
      </c>
      <c r="H266" s="50">
        <f t="shared" si="66"/>
        <v>-286451.41000000015</v>
      </c>
      <c r="I266" s="51">
        <f t="shared" si="67"/>
        <v>13.267197506807719</v>
      </c>
      <c r="J266" s="51">
        <f t="shared" si="68"/>
        <v>104.37999097859327</v>
      </c>
      <c r="K266" s="51">
        <f t="shared" si="69"/>
        <v>42.529688818646235</v>
      </c>
    </row>
    <row r="267" spans="1:11">
      <c r="A267" s="55" t="s">
        <v>31</v>
      </c>
      <c r="B267" s="49" t="s">
        <v>32</v>
      </c>
      <c r="C267" s="50">
        <v>6026856.46</v>
      </c>
      <c r="D267" s="50">
        <v>1209418</v>
      </c>
      <c r="E267" s="50">
        <v>300000</v>
      </c>
      <c r="F267" s="50">
        <v>1192763.8799999999</v>
      </c>
      <c r="G267" s="50">
        <f t="shared" si="65"/>
        <v>-4834092.58</v>
      </c>
      <c r="H267" s="50">
        <f t="shared" si="66"/>
        <v>-892763.87999999989</v>
      </c>
      <c r="I267" s="51">
        <f t="shared" si="67"/>
        <v>-80.209187195409001</v>
      </c>
      <c r="J267" s="51">
        <f t="shared" si="68"/>
        <v>397.58796000000001</v>
      </c>
      <c r="K267" s="51">
        <f t="shared" si="69"/>
        <v>98.622964103395176</v>
      </c>
    </row>
    <row r="268" spans="1:11">
      <c r="A268" s="56" t="s">
        <v>35</v>
      </c>
      <c r="B268" s="49" t="s">
        <v>36</v>
      </c>
      <c r="C268" s="50">
        <v>6026856.46</v>
      </c>
      <c r="D268" s="50">
        <v>1209418</v>
      </c>
      <c r="E268" s="50">
        <v>300000</v>
      </c>
      <c r="F268" s="50">
        <v>1192763.8799999999</v>
      </c>
      <c r="G268" s="50">
        <f t="shared" si="65"/>
        <v>-4834092.58</v>
      </c>
      <c r="H268" s="50">
        <f t="shared" si="66"/>
        <v>-892763.87999999989</v>
      </c>
      <c r="I268" s="51">
        <f t="shared" si="67"/>
        <v>-80.209187195409001</v>
      </c>
      <c r="J268" s="51">
        <f t="shared" si="68"/>
        <v>397.58796000000001</v>
      </c>
      <c r="K268" s="51">
        <f t="shared" si="69"/>
        <v>98.622964103395176</v>
      </c>
    </row>
    <row r="269" spans="1:11">
      <c r="A269" s="55" t="s">
        <v>39</v>
      </c>
      <c r="B269" s="49" t="s">
        <v>40</v>
      </c>
      <c r="C269" s="50">
        <v>0</v>
      </c>
      <c r="D269" s="50">
        <v>14841608</v>
      </c>
      <c r="E269" s="50">
        <v>6240000</v>
      </c>
      <c r="F269" s="50">
        <v>5633687.5300000003</v>
      </c>
      <c r="G269" s="50">
        <f t="shared" si="65"/>
        <v>5633687.5300000003</v>
      </c>
      <c r="H269" s="50">
        <f t="shared" si="66"/>
        <v>606312.46999999974</v>
      </c>
      <c r="I269" s="51">
        <f t="shared" si="67"/>
        <v>0</v>
      </c>
      <c r="J269" s="51">
        <f t="shared" si="68"/>
        <v>90.283454006410253</v>
      </c>
      <c r="K269" s="51">
        <f t="shared" si="69"/>
        <v>37.958740926185357</v>
      </c>
    </row>
    <row r="270" spans="1:11">
      <c r="A270" s="56" t="s">
        <v>41</v>
      </c>
      <c r="B270" s="49" t="s">
        <v>42</v>
      </c>
      <c r="C270" s="50">
        <v>0</v>
      </c>
      <c r="D270" s="50">
        <v>14841608</v>
      </c>
      <c r="E270" s="50">
        <v>6240000</v>
      </c>
      <c r="F270" s="50">
        <v>5633687.5300000003</v>
      </c>
      <c r="G270" s="50">
        <f t="shared" si="65"/>
        <v>5633687.5300000003</v>
      </c>
      <c r="H270" s="50">
        <f t="shared" si="66"/>
        <v>606312.46999999974</v>
      </c>
      <c r="I270" s="51">
        <f t="shared" si="67"/>
        <v>0</v>
      </c>
      <c r="J270" s="51">
        <f t="shared" si="68"/>
        <v>90.283454006410253</v>
      </c>
      <c r="K270" s="51">
        <f t="shared" si="69"/>
        <v>37.958740926185357</v>
      </c>
    </row>
    <row r="271" spans="1:11">
      <c r="A271" s="48"/>
      <c r="B271" s="49" t="s">
        <v>57</v>
      </c>
      <c r="C271" s="50">
        <v>10024169.539999999</v>
      </c>
      <c r="D271" s="50">
        <v>0</v>
      </c>
      <c r="E271" s="50">
        <v>0</v>
      </c>
      <c r="F271" s="50">
        <v>9224574.5899999999</v>
      </c>
      <c r="G271" s="50">
        <f t="shared" si="65"/>
        <v>-799594.94999999925</v>
      </c>
      <c r="H271" s="50">
        <f t="shared" si="66"/>
        <v>-9224574.5899999999</v>
      </c>
      <c r="I271" s="51">
        <f t="shared" si="67"/>
        <v>-7.9766702549206769</v>
      </c>
      <c r="J271" s="51">
        <f t="shared" si="68"/>
        <v>0</v>
      </c>
      <c r="K271" s="51">
        <f t="shared" si="69"/>
        <v>0</v>
      </c>
    </row>
    <row r="272" spans="1:11">
      <c r="A272" s="48" t="s">
        <v>58</v>
      </c>
      <c r="B272" s="49" t="s">
        <v>59</v>
      </c>
      <c r="C272" s="50">
        <v>-10024169.539999999</v>
      </c>
      <c r="D272" s="50">
        <v>0</v>
      </c>
      <c r="E272" s="50">
        <v>0</v>
      </c>
      <c r="F272" s="50">
        <v>-9224574.5899999999</v>
      </c>
      <c r="G272" s="50">
        <f t="shared" si="65"/>
        <v>799594.94999999925</v>
      </c>
      <c r="H272" s="50">
        <f t="shared" si="66"/>
        <v>9224574.5899999999</v>
      </c>
      <c r="I272" s="51">
        <f t="shared" si="67"/>
        <v>-7.9766702549206769</v>
      </c>
      <c r="J272" s="51">
        <f t="shared" si="68"/>
        <v>0</v>
      </c>
      <c r="K272" s="51">
        <f t="shared" si="69"/>
        <v>0</v>
      </c>
    </row>
    <row r="273" spans="1:11">
      <c r="A273" s="54" t="s">
        <v>60</v>
      </c>
      <c r="B273" s="49" t="s">
        <v>61</v>
      </c>
      <c r="C273" s="50">
        <v>-10024169.539999999</v>
      </c>
      <c r="D273" s="50">
        <v>0</v>
      </c>
      <c r="E273" s="50">
        <v>0</v>
      </c>
      <c r="F273" s="50">
        <v>-9224574.5899999999</v>
      </c>
      <c r="G273" s="50">
        <f t="shared" si="65"/>
        <v>799594.94999999925</v>
      </c>
      <c r="H273" s="50">
        <f t="shared" si="66"/>
        <v>9224574.5899999999</v>
      </c>
      <c r="I273" s="51">
        <f t="shared" si="67"/>
        <v>-7.9766702549206769</v>
      </c>
      <c r="J273" s="51">
        <f t="shared" si="68"/>
        <v>0</v>
      </c>
      <c r="K273" s="51">
        <f t="shared" si="69"/>
        <v>0</v>
      </c>
    </row>
    <row r="274" spans="1:11">
      <c r="A274" s="59" t="s">
        <v>207</v>
      </c>
      <c r="B274" s="60" t="s">
        <v>593</v>
      </c>
      <c r="C274" s="61"/>
      <c r="D274" s="61"/>
      <c r="E274" s="61"/>
      <c r="F274" s="61"/>
      <c r="G274" s="61"/>
      <c r="H274" s="61"/>
      <c r="I274" s="62"/>
      <c r="J274" s="62"/>
      <c r="K274" s="62"/>
    </row>
    <row r="275" spans="1:11">
      <c r="A275" s="48" t="s">
        <v>19</v>
      </c>
      <c r="B275" s="49" t="s">
        <v>20</v>
      </c>
      <c r="C275" s="50">
        <v>137524827</v>
      </c>
      <c r="D275" s="50">
        <v>235843807</v>
      </c>
      <c r="E275" s="50">
        <v>144400135</v>
      </c>
      <c r="F275" s="50">
        <v>235843807</v>
      </c>
      <c r="G275" s="50">
        <f t="shared" ref="G275:G288" si="70">F275-C275</f>
        <v>98318980</v>
      </c>
      <c r="H275" s="50">
        <f t="shared" ref="H275:H288" si="71">E275-F275</f>
        <v>-91443672</v>
      </c>
      <c r="I275" s="51">
        <f t="shared" ref="I275:I288" si="72">IF(ISERROR(F275/C275),0,F275/C275*100-100)</f>
        <v>71.491804167112321</v>
      </c>
      <c r="J275" s="51">
        <f t="shared" ref="J275:J288" si="73">IF(ISERROR(F275/E275),0,F275/E275*100)</f>
        <v>163.32658345506394</v>
      </c>
      <c r="K275" s="51">
        <f t="shared" ref="K275:K288" si="74">IF(ISERROR(F275/D275),0,F275/D275*100)</f>
        <v>100</v>
      </c>
    </row>
    <row r="276" spans="1:11">
      <c r="A276" s="54" t="s">
        <v>23</v>
      </c>
      <c r="B276" s="49" t="s">
        <v>24</v>
      </c>
      <c r="C276" s="50">
        <v>137524827</v>
      </c>
      <c r="D276" s="50">
        <v>235843807</v>
      </c>
      <c r="E276" s="50">
        <v>144400135</v>
      </c>
      <c r="F276" s="50">
        <v>235843807</v>
      </c>
      <c r="G276" s="50">
        <f t="shared" si="70"/>
        <v>98318980</v>
      </c>
      <c r="H276" s="50">
        <f t="shared" si="71"/>
        <v>-91443672</v>
      </c>
      <c r="I276" s="51">
        <f t="shared" si="72"/>
        <v>71.491804167112321</v>
      </c>
      <c r="J276" s="51">
        <f t="shared" si="73"/>
        <v>163.32658345506394</v>
      </c>
      <c r="K276" s="51">
        <f t="shared" si="74"/>
        <v>100</v>
      </c>
    </row>
    <row r="277" spans="1:11" ht="26.4">
      <c r="A277" s="55" t="s">
        <v>25</v>
      </c>
      <c r="B277" s="49" t="s">
        <v>26</v>
      </c>
      <c r="C277" s="50">
        <v>137524827</v>
      </c>
      <c r="D277" s="50">
        <v>235843807</v>
      </c>
      <c r="E277" s="50">
        <v>144400135</v>
      </c>
      <c r="F277" s="50">
        <v>235843807</v>
      </c>
      <c r="G277" s="50">
        <f t="shared" si="70"/>
        <v>98318980</v>
      </c>
      <c r="H277" s="50">
        <f t="shared" si="71"/>
        <v>-91443672</v>
      </c>
      <c r="I277" s="51">
        <f t="shared" si="72"/>
        <v>71.491804167112321</v>
      </c>
      <c r="J277" s="51">
        <f t="shared" si="73"/>
        <v>163.32658345506394</v>
      </c>
      <c r="K277" s="51">
        <f t="shared" si="74"/>
        <v>100</v>
      </c>
    </row>
    <row r="278" spans="1:11">
      <c r="A278" s="48" t="s">
        <v>27</v>
      </c>
      <c r="B278" s="49" t="s">
        <v>28</v>
      </c>
      <c r="C278" s="50">
        <v>72177264.219999999</v>
      </c>
      <c r="D278" s="50">
        <v>235843807</v>
      </c>
      <c r="E278" s="50">
        <v>144400135</v>
      </c>
      <c r="F278" s="50">
        <v>114092551.89</v>
      </c>
      <c r="G278" s="50">
        <f t="shared" si="70"/>
        <v>41915287.670000002</v>
      </c>
      <c r="H278" s="50">
        <f t="shared" si="71"/>
        <v>30307583.109999999</v>
      </c>
      <c r="I278" s="51">
        <f t="shared" si="72"/>
        <v>58.072702149308498</v>
      </c>
      <c r="J278" s="51">
        <f t="shared" si="73"/>
        <v>79.011388659712821</v>
      </c>
      <c r="K278" s="51">
        <f t="shared" si="74"/>
        <v>48.376318776943762</v>
      </c>
    </row>
    <row r="279" spans="1:11">
      <c r="A279" s="54" t="s">
        <v>29</v>
      </c>
      <c r="B279" s="49" t="s">
        <v>30</v>
      </c>
      <c r="C279" s="50">
        <v>72177264.219999999</v>
      </c>
      <c r="D279" s="50">
        <v>235843807</v>
      </c>
      <c r="E279" s="50">
        <v>144400135</v>
      </c>
      <c r="F279" s="50">
        <v>114092551.89</v>
      </c>
      <c r="G279" s="50">
        <f t="shared" si="70"/>
        <v>41915287.670000002</v>
      </c>
      <c r="H279" s="50">
        <f t="shared" si="71"/>
        <v>30307583.109999999</v>
      </c>
      <c r="I279" s="51">
        <f t="shared" si="72"/>
        <v>58.072702149308498</v>
      </c>
      <c r="J279" s="51">
        <f t="shared" si="73"/>
        <v>79.011388659712821</v>
      </c>
      <c r="K279" s="51">
        <f t="shared" si="74"/>
        <v>48.376318776943762</v>
      </c>
    </row>
    <row r="280" spans="1:11">
      <c r="A280" s="55" t="s">
        <v>39</v>
      </c>
      <c r="B280" s="49" t="s">
        <v>40</v>
      </c>
      <c r="C280" s="50">
        <v>65802164.420000002</v>
      </c>
      <c r="D280" s="50">
        <v>220029029</v>
      </c>
      <c r="E280" s="50">
        <v>136492761</v>
      </c>
      <c r="F280" s="50">
        <v>106924357.89</v>
      </c>
      <c r="G280" s="50">
        <f t="shared" si="70"/>
        <v>41122193.469999999</v>
      </c>
      <c r="H280" s="50">
        <f t="shared" si="71"/>
        <v>29568403.109999999</v>
      </c>
      <c r="I280" s="51">
        <f t="shared" si="72"/>
        <v>62.493679094697484</v>
      </c>
      <c r="J280" s="51">
        <f t="shared" si="73"/>
        <v>78.337017367536433</v>
      </c>
      <c r="K280" s="51">
        <f t="shared" si="74"/>
        <v>48.595568673804401</v>
      </c>
    </row>
    <row r="281" spans="1:11">
      <c r="A281" s="56" t="s">
        <v>41</v>
      </c>
      <c r="B281" s="49" t="s">
        <v>42</v>
      </c>
      <c r="C281" s="50">
        <v>65802164.420000002</v>
      </c>
      <c r="D281" s="50">
        <v>220029029</v>
      </c>
      <c r="E281" s="50">
        <v>136492761</v>
      </c>
      <c r="F281" s="50">
        <v>106924357.89</v>
      </c>
      <c r="G281" s="50">
        <f t="shared" si="70"/>
        <v>41122193.469999999</v>
      </c>
      <c r="H281" s="50">
        <f t="shared" si="71"/>
        <v>29568403.109999999</v>
      </c>
      <c r="I281" s="51">
        <f t="shared" si="72"/>
        <v>62.493679094697484</v>
      </c>
      <c r="J281" s="51">
        <f t="shared" si="73"/>
        <v>78.337017367536433</v>
      </c>
      <c r="K281" s="51">
        <f t="shared" si="74"/>
        <v>48.595568673804401</v>
      </c>
    </row>
    <row r="282" spans="1:11" ht="26.4">
      <c r="A282" s="55" t="s">
        <v>45</v>
      </c>
      <c r="B282" s="49" t="s">
        <v>46</v>
      </c>
      <c r="C282" s="50">
        <v>6375099.7999999998</v>
      </c>
      <c r="D282" s="50">
        <v>15814778</v>
      </c>
      <c r="E282" s="50">
        <v>7907374</v>
      </c>
      <c r="F282" s="50">
        <v>7168194</v>
      </c>
      <c r="G282" s="50">
        <f t="shared" si="70"/>
        <v>793094.20000000019</v>
      </c>
      <c r="H282" s="50">
        <f t="shared" si="71"/>
        <v>739180</v>
      </c>
      <c r="I282" s="51">
        <f t="shared" si="72"/>
        <v>12.440498578547746</v>
      </c>
      <c r="J282" s="51">
        <f t="shared" si="73"/>
        <v>90.652016712501521</v>
      </c>
      <c r="K282" s="51">
        <f t="shared" si="74"/>
        <v>45.325922374629599</v>
      </c>
    </row>
    <row r="283" spans="1:11" ht="26.4">
      <c r="A283" s="56" t="s">
        <v>157</v>
      </c>
      <c r="B283" s="49" t="s">
        <v>158</v>
      </c>
      <c r="C283" s="50">
        <v>6375099.7999999998</v>
      </c>
      <c r="D283" s="50">
        <v>15814778</v>
      </c>
      <c r="E283" s="50">
        <v>7907374</v>
      </c>
      <c r="F283" s="50">
        <v>7168194</v>
      </c>
      <c r="G283" s="50">
        <f t="shared" si="70"/>
        <v>793094.20000000019</v>
      </c>
      <c r="H283" s="50">
        <f t="shared" si="71"/>
        <v>739180</v>
      </c>
      <c r="I283" s="51">
        <f t="shared" si="72"/>
        <v>12.440498578547746</v>
      </c>
      <c r="J283" s="51">
        <f t="shared" si="73"/>
        <v>90.652016712501521</v>
      </c>
      <c r="K283" s="51">
        <f t="shared" si="74"/>
        <v>45.325922374629599</v>
      </c>
    </row>
    <row r="284" spans="1:11" ht="26.4">
      <c r="A284" s="57" t="s">
        <v>159</v>
      </c>
      <c r="B284" s="49" t="s">
        <v>160</v>
      </c>
      <c r="C284" s="50">
        <v>6244599.7999999998</v>
      </c>
      <c r="D284" s="50">
        <v>15550178</v>
      </c>
      <c r="E284" s="50">
        <v>7775074</v>
      </c>
      <c r="F284" s="50">
        <v>7034144</v>
      </c>
      <c r="G284" s="50">
        <f t="shared" si="70"/>
        <v>789544.20000000019</v>
      </c>
      <c r="H284" s="50">
        <f t="shared" si="71"/>
        <v>740930</v>
      </c>
      <c r="I284" s="51">
        <f t="shared" si="72"/>
        <v>12.643631702387069</v>
      </c>
      <c r="J284" s="51">
        <f t="shared" si="73"/>
        <v>90.470444397056539</v>
      </c>
      <c r="K284" s="51">
        <f t="shared" si="74"/>
        <v>45.235134929002093</v>
      </c>
    </row>
    <row r="285" spans="1:11" ht="39.6">
      <c r="A285" s="57" t="s">
        <v>161</v>
      </c>
      <c r="B285" s="49" t="s">
        <v>162</v>
      </c>
      <c r="C285" s="50">
        <v>130500</v>
      </c>
      <c r="D285" s="50">
        <v>264600</v>
      </c>
      <c r="E285" s="50">
        <v>132300</v>
      </c>
      <c r="F285" s="50">
        <v>134050</v>
      </c>
      <c r="G285" s="50">
        <f t="shared" si="70"/>
        <v>3550</v>
      </c>
      <c r="H285" s="50">
        <f t="shared" si="71"/>
        <v>-1750</v>
      </c>
      <c r="I285" s="51">
        <f t="shared" si="72"/>
        <v>2.7203065134099518</v>
      </c>
      <c r="J285" s="51">
        <f t="shared" si="73"/>
        <v>101.32275132275133</v>
      </c>
      <c r="K285" s="51">
        <f t="shared" si="74"/>
        <v>50.661375661375665</v>
      </c>
    </row>
    <row r="286" spans="1:11">
      <c r="A286" s="48"/>
      <c r="B286" s="49" t="s">
        <v>57</v>
      </c>
      <c r="C286" s="50">
        <v>65347562.780000001</v>
      </c>
      <c r="D286" s="50">
        <v>0</v>
      </c>
      <c r="E286" s="50">
        <v>0</v>
      </c>
      <c r="F286" s="50">
        <v>121751255.11</v>
      </c>
      <c r="G286" s="50">
        <f t="shared" si="70"/>
        <v>56403692.329999998</v>
      </c>
      <c r="H286" s="50">
        <f t="shared" si="71"/>
        <v>-121751255.11</v>
      </c>
      <c r="I286" s="51">
        <f t="shared" si="72"/>
        <v>86.313383285447742</v>
      </c>
      <c r="J286" s="51">
        <f t="shared" si="73"/>
        <v>0</v>
      </c>
      <c r="K286" s="51">
        <f t="shared" si="74"/>
        <v>0</v>
      </c>
    </row>
    <row r="287" spans="1:11">
      <c r="A287" s="48" t="s">
        <v>58</v>
      </c>
      <c r="B287" s="49" t="s">
        <v>59</v>
      </c>
      <c r="C287" s="50">
        <v>-65347562.780000001</v>
      </c>
      <c r="D287" s="50">
        <v>0</v>
      </c>
      <c r="E287" s="50">
        <v>0</v>
      </c>
      <c r="F287" s="50">
        <v>-121751255.11</v>
      </c>
      <c r="G287" s="50">
        <f t="shared" si="70"/>
        <v>-56403692.329999998</v>
      </c>
      <c r="H287" s="50">
        <f t="shared" si="71"/>
        <v>121751255.11</v>
      </c>
      <c r="I287" s="51">
        <f t="shared" si="72"/>
        <v>86.313383285447742</v>
      </c>
      <c r="J287" s="51">
        <f t="shared" si="73"/>
        <v>0</v>
      </c>
      <c r="K287" s="51">
        <f t="shared" si="74"/>
        <v>0</v>
      </c>
    </row>
    <row r="288" spans="1:11">
      <c r="A288" s="54" t="s">
        <v>60</v>
      </c>
      <c r="B288" s="49" t="s">
        <v>61</v>
      </c>
      <c r="C288" s="50">
        <v>-65347562.780000001</v>
      </c>
      <c r="D288" s="50">
        <v>0</v>
      </c>
      <c r="E288" s="50">
        <v>0</v>
      </c>
      <c r="F288" s="50">
        <v>-121751255.11</v>
      </c>
      <c r="G288" s="50">
        <f t="shared" si="70"/>
        <v>-56403692.329999998</v>
      </c>
      <c r="H288" s="50">
        <f t="shared" si="71"/>
        <v>121751255.11</v>
      </c>
      <c r="I288" s="51">
        <f t="shared" si="72"/>
        <v>86.313383285447742</v>
      </c>
      <c r="J288" s="51">
        <f t="shared" si="73"/>
        <v>0</v>
      </c>
      <c r="K288" s="51">
        <f t="shared" si="74"/>
        <v>0</v>
      </c>
    </row>
    <row r="289" spans="1:11">
      <c r="A289" s="63" t="s">
        <v>594</v>
      </c>
      <c r="B289" s="60" t="s">
        <v>595</v>
      </c>
      <c r="C289" s="61"/>
      <c r="D289" s="61"/>
      <c r="E289" s="61"/>
      <c r="F289" s="61"/>
      <c r="G289" s="61"/>
      <c r="H289" s="61"/>
      <c r="I289" s="62"/>
      <c r="J289" s="62"/>
      <c r="K289" s="62"/>
    </row>
    <row r="290" spans="1:11">
      <c r="A290" s="48" t="s">
        <v>19</v>
      </c>
      <c r="B290" s="49" t="s">
        <v>20</v>
      </c>
      <c r="C290" s="50">
        <v>45257527</v>
      </c>
      <c r="D290" s="50">
        <v>64257527</v>
      </c>
      <c r="E290" s="50">
        <v>57068623</v>
      </c>
      <c r="F290" s="50">
        <v>64257527</v>
      </c>
      <c r="G290" s="50">
        <f t="shared" ref="G290:G299" si="75">F290-C290</f>
        <v>19000000</v>
      </c>
      <c r="H290" s="50">
        <f t="shared" ref="H290:H299" si="76">E290-F290</f>
        <v>-7188904</v>
      </c>
      <c r="I290" s="51">
        <f t="shared" ref="I290:I299" si="77">IF(ISERROR(F290/C290),0,F290/C290*100-100)</f>
        <v>41.981966889176249</v>
      </c>
      <c r="J290" s="51">
        <f t="shared" ref="J290:J299" si="78">IF(ISERROR(F290/E290),0,F290/E290*100)</f>
        <v>112.59694666191614</v>
      </c>
      <c r="K290" s="51">
        <f t="shared" ref="K290:K299" si="79">IF(ISERROR(F290/D290),0,F290/D290*100)</f>
        <v>100</v>
      </c>
    </row>
    <row r="291" spans="1:11">
      <c r="A291" s="54" t="s">
        <v>23</v>
      </c>
      <c r="B291" s="49" t="s">
        <v>24</v>
      </c>
      <c r="C291" s="50">
        <v>45257527</v>
      </c>
      <c r="D291" s="50">
        <v>64257527</v>
      </c>
      <c r="E291" s="50">
        <v>57068623</v>
      </c>
      <c r="F291" s="50">
        <v>64257527</v>
      </c>
      <c r="G291" s="50">
        <f t="shared" si="75"/>
        <v>19000000</v>
      </c>
      <c r="H291" s="50">
        <f t="shared" si="76"/>
        <v>-7188904</v>
      </c>
      <c r="I291" s="51">
        <f t="shared" si="77"/>
        <v>41.981966889176249</v>
      </c>
      <c r="J291" s="51">
        <f t="shared" si="78"/>
        <v>112.59694666191614</v>
      </c>
      <c r="K291" s="51">
        <f t="shared" si="79"/>
        <v>100</v>
      </c>
    </row>
    <row r="292" spans="1:11" ht="26.4">
      <c r="A292" s="55" t="s">
        <v>25</v>
      </c>
      <c r="B292" s="49" t="s">
        <v>26</v>
      </c>
      <c r="C292" s="50">
        <v>45257527</v>
      </c>
      <c r="D292" s="50">
        <v>64257527</v>
      </c>
      <c r="E292" s="50">
        <v>57068623</v>
      </c>
      <c r="F292" s="50">
        <v>64257527</v>
      </c>
      <c r="G292" s="50">
        <f t="shared" si="75"/>
        <v>19000000</v>
      </c>
      <c r="H292" s="50">
        <f t="shared" si="76"/>
        <v>-7188904</v>
      </c>
      <c r="I292" s="51">
        <f t="shared" si="77"/>
        <v>41.981966889176249</v>
      </c>
      <c r="J292" s="51">
        <f t="shared" si="78"/>
        <v>112.59694666191614</v>
      </c>
      <c r="K292" s="51">
        <f t="shared" si="79"/>
        <v>100</v>
      </c>
    </row>
    <row r="293" spans="1:11">
      <c r="A293" s="48" t="s">
        <v>27</v>
      </c>
      <c r="B293" s="49" t="s">
        <v>28</v>
      </c>
      <c r="C293" s="50">
        <v>26849416</v>
      </c>
      <c r="D293" s="50">
        <v>64257527</v>
      </c>
      <c r="E293" s="50">
        <v>57068623</v>
      </c>
      <c r="F293" s="50">
        <v>57068623</v>
      </c>
      <c r="G293" s="50">
        <f t="shared" si="75"/>
        <v>30219207</v>
      </c>
      <c r="H293" s="50">
        <f t="shared" si="76"/>
        <v>0</v>
      </c>
      <c r="I293" s="51">
        <f t="shared" si="77"/>
        <v>112.55070501347214</v>
      </c>
      <c r="J293" s="51">
        <f t="shared" si="78"/>
        <v>100</v>
      </c>
      <c r="K293" s="51">
        <f t="shared" si="79"/>
        <v>88.812355010176475</v>
      </c>
    </row>
    <row r="294" spans="1:11">
      <c r="A294" s="54" t="s">
        <v>29</v>
      </c>
      <c r="B294" s="49" t="s">
        <v>30</v>
      </c>
      <c r="C294" s="50">
        <v>26849416</v>
      </c>
      <c r="D294" s="50">
        <v>64257527</v>
      </c>
      <c r="E294" s="50">
        <v>57068623</v>
      </c>
      <c r="F294" s="50">
        <v>57068623</v>
      </c>
      <c r="G294" s="50">
        <f t="shared" si="75"/>
        <v>30219207</v>
      </c>
      <c r="H294" s="50">
        <f t="shared" si="76"/>
        <v>0</v>
      </c>
      <c r="I294" s="51">
        <f t="shared" si="77"/>
        <v>112.55070501347214</v>
      </c>
      <c r="J294" s="51">
        <f t="shared" si="78"/>
        <v>100</v>
      </c>
      <c r="K294" s="51">
        <f t="shared" si="79"/>
        <v>88.812355010176475</v>
      </c>
    </row>
    <row r="295" spans="1:11">
      <c r="A295" s="55" t="s">
        <v>39</v>
      </c>
      <c r="B295" s="49" t="s">
        <v>40</v>
      </c>
      <c r="C295" s="50">
        <v>26849416</v>
      </c>
      <c r="D295" s="50">
        <v>64257527</v>
      </c>
      <c r="E295" s="50">
        <v>57068623</v>
      </c>
      <c r="F295" s="50">
        <v>57068623</v>
      </c>
      <c r="G295" s="50">
        <f t="shared" si="75"/>
        <v>30219207</v>
      </c>
      <c r="H295" s="50">
        <f t="shared" si="76"/>
        <v>0</v>
      </c>
      <c r="I295" s="51">
        <f t="shared" si="77"/>
        <v>112.55070501347214</v>
      </c>
      <c r="J295" s="51">
        <f t="shared" si="78"/>
        <v>100</v>
      </c>
      <c r="K295" s="51">
        <f t="shared" si="79"/>
        <v>88.812355010176475</v>
      </c>
    </row>
    <row r="296" spans="1:11">
      <c r="A296" s="56" t="s">
        <v>41</v>
      </c>
      <c r="B296" s="49" t="s">
        <v>42</v>
      </c>
      <c r="C296" s="50">
        <v>26849416</v>
      </c>
      <c r="D296" s="50">
        <v>64257527</v>
      </c>
      <c r="E296" s="50">
        <v>57068623</v>
      </c>
      <c r="F296" s="50">
        <v>57068623</v>
      </c>
      <c r="G296" s="50">
        <f t="shared" si="75"/>
        <v>30219207</v>
      </c>
      <c r="H296" s="50">
        <f t="shared" si="76"/>
        <v>0</v>
      </c>
      <c r="I296" s="51">
        <f t="shared" si="77"/>
        <v>112.55070501347214</v>
      </c>
      <c r="J296" s="51">
        <f t="shared" si="78"/>
        <v>100</v>
      </c>
      <c r="K296" s="51">
        <f t="shared" si="79"/>
        <v>88.812355010176475</v>
      </c>
    </row>
    <row r="297" spans="1:11">
      <c r="A297" s="48"/>
      <c r="B297" s="49" t="s">
        <v>57</v>
      </c>
      <c r="C297" s="50">
        <v>18408111</v>
      </c>
      <c r="D297" s="50">
        <v>0</v>
      </c>
      <c r="E297" s="50">
        <v>0</v>
      </c>
      <c r="F297" s="50">
        <v>7188904</v>
      </c>
      <c r="G297" s="50">
        <f t="shared" si="75"/>
        <v>-11219207</v>
      </c>
      <c r="H297" s="50">
        <f t="shared" si="76"/>
        <v>-7188904</v>
      </c>
      <c r="I297" s="51">
        <f t="shared" si="77"/>
        <v>-60.947084684571927</v>
      </c>
      <c r="J297" s="51">
        <f t="shared" si="78"/>
        <v>0</v>
      </c>
      <c r="K297" s="51">
        <f t="shared" si="79"/>
        <v>0</v>
      </c>
    </row>
    <row r="298" spans="1:11">
      <c r="A298" s="48" t="s">
        <v>58</v>
      </c>
      <c r="B298" s="49" t="s">
        <v>59</v>
      </c>
      <c r="C298" s="50">
        <v>-18408111</v>
      </c>
      <c r="D298" s="50">
        <v>0</v>
      </c>
      <c r="E298" s="50">
        <v>0</v>
      </c>
      <c r="F298" s="50">
        <v>-7188904</v>
      </c>
      <c r="G298" s="50">
        <f t="shared" si="75"/>
        <v>11219207</v>
      </c>
      <c r="H298" s="50">
        <f t="shared" si="76"/>
        <v>7188904</v>
      </c>
      <c r="I298" s="51">
        <f t="shared" si="77"/>
        <v>-60.947084684571927</v>
      </c>
      <c r="J298" s="51">
        <f t="shared" si="78"/>
        <v>0</v>
      </c>
      <c r="K298" s="51">
        <f t="shared" si="79"/>
        <v>0</v>
      </c>
    </row>
    <row r="299" spans="1:11">
      <c r="A299" s="54" t="s">
        <v>60</v>
      </c>
      <c r="B299" s="49" t="s">
        <v>61</v>
      </c>
      <c r="C299" s="50">
        <v>-18408111</v>
      </c>
      <c r="D299" s="50">
        <v>0</v>
      </c>
      <c r="E299" s="50">
        <v>0</v>
      </c>
      <c r="F299" s="50">
        <v>-7188904</v>
      </c>
      <c r="G299" s="50">
        <f t="shared" si="75"/>
        <v>11219207</v>
      </c>
      <c r="H299" s="50">
        <f t="shared" si="76"/>
        <v>7188904</v>
      </c>
      <c r="I299" s="51">
        <f t="shared" si="77"/>
        <v>-60.947084684571927</v>
      </c>
      <c r="J299" s="51">
        <f t="shared" si="78"/>
        <v>0</v>
      </c>
      <c r="K299" s="51">
        <f t="shared" si="79"/>
        <v>0</v>
      </c>
    </row>
    <row r="300" spans="1:11" ht="26.4">
      <c r="A300" s="63" t="s">
        <v>596</v>
      </c>
      <c r="B300" s="60" t="s">
        <v>597</v>
      </c>
      <c r="C300" s="61"/>
      <c r="D300" s="61"/>
      <c r="E300" s="61"/>
      <c r="F300" s="61"/>
      <c r="G300" s="61"/>
      <c r="H300" s="61"/>
      <c r="I300" s="62"/>
      <c r="J300" s="62"/>
      <c r="K300" s="62"/>
    </row>
    <row r="301" spans="1:11">
      <c r="A301" s="48" t="s">
        <v>19</v>
      </c>
      <c r="B301" s="49" t="s">
        <v>20</v>
      </c>
      <c r="C301" s="50">
        <v>1008627</v>
      </c>
      <c r="D301" s="50">
        <v>1028577</v>
      </c>
      <c r="E301" s="50">
        <v>514288</v>
      </c>
      <c r="F301" s="50">
        <v>1028577</v>
      </c>
      <c r="G301" s="50">
        <f t="shared" ref="G301:G310" si="80">F301-C301</f>
        <v>19950</v>
      </c>
      <c r="H301" s="50">
        <f t="shared" ref="H301:H310" si="81">E301-F301</f>
        <v>-514289</v>
      </c>
      <c r="I301" s="51">
        <f t="shared" ref="I301:I310" si="82">IF(ISERROR(F301/C301),0,F301/C301*100-100)</f>
        <v>1.9779363431674994</v>
      </c>
      <c r="J301" s="51">
        <f t="shared" ref="J301:J310" si="83">IF(ISERROR(F301/E301),0,F301/E301*100)</f>
        <v>200.00019444358026</v>
      </c>
      <c r="K301" s="51">
        <f t="shared" ref="K301:K310" si="84">IF(ISERROR(F301/D301),0,F301/D301*100)</f>
        <v>100</v>
      </c>
    </row>
    <row r="302" spans="1:11">
      <c r="A302" s="54" t="s">
        <v>23</v>
      </c>
      <c r="B302" s="49" t="s">
        <v>24</v>
      </c>
      <c r="C302" s="50">
        <v>1008627</v>
      </c>
      <c r="D302" s="50">
        <v>1028577</v>
      </c>
      <c r="E302" s="50">
        <v>514288</v>
      </c>
      <c r="F302" s="50">
        <v>1028577</v>
      </c>
      <c r="G302" s="50">
        <f t="shared" si="80"/>
        <v>19950</v>
      </c>
      <c r="H302" s="50">
        <f t="shared" si="81"/>
        <v>-514289</v>
      </c>
      <c r="I302" s="51">
        <f t="shared" si="82"/>
        <v>1.9779363431674994</v>
      </c>
      <c r="J302" s="51">
        <f t="shared" si="83"/>
        <v>200.00019444358026</v>
      </c>
      <c r="K302" s="51">
        <f t="shared" si="84"/>
        <v>100</v>
      </c>
    </row>
    <row r="303" spans="1:11" ht="26.4">
      <c r="A303" s="55" t="s">
        <v>25</v>
      </c>
      <c r="B303" s="49" t="s">
        <v>26</v>
      </c>
      <c r="C303" s="50">
        <v>1008627</v>
      </c>
      <c r="D303" s="50">
        <v>1028577</v>
      </c>
      <c r="E303" s="50">
        <v>514288</v>
      </c>
      <c r="F303" s="50">
        <v>1028577</v>
      </c>
      <c r="G303" s="50">
        <f t="shared" si="80"/>
        <v>19950</v>
      </c>
      <c r="H303" s="50">
        <f t="shared" si="81"/>
        <v>-514289</v>
      </c>
      <c r="I303" s="51">
        <f t="shared" si="82"/>
        <v>1.9779363431674994</v>
      </c>
      <c r="J303" s="51">
        <f t="shared" si="83"/>
        <v>200.00019444358026</v>
      </c>
      <c r="K303" s="51">
        <f t="shared" si="84"/>
        <v>100</v>
      </c>
    </row>
    <row r="304" spans="1:11">
      <c r="A304" s="48" t="s">
        <v>27</v>
      </c>
      <c r="B304" s="49" t="s">
        <v>28</v>
      </c>
      <c r="C304" s="50">
        <v>490634</v>
      </c>
      <c r="D304" s="50">
        <v>1028577</v>
      </c>
      <c r="E304" s="50">
        <v>514288</v>
      </c>
      <c r="F304" s="50">
        <v>514288</v>
      </c>
      <c r="G304" s="50">
        <f t="shared" si="80"/>
        <v>23654</v>
      </c>
      <c r="H304" s="50">
        <f t="shared" si="81"/>
        <v>0</v>
      </c>
      <c r="I304" s="51">
        <f t="shared" si="82"/>
        <v>4.8211090140512169</v>
      </c>
      <c r="J304" s="51">
        <f t="shared" si="83"/>
        <v>100</v>
      </c>
      <c r="K304" s="51">
        <f t="shared" si="84"/>
        <v>49.999951389152194</v>
      </c>
    </row>
    <row r="305" spans="1:11">
      <c r="A305" s="54" t="s">
        <v>29</v>
      </c>
      <c r="B305" s="49" t="s">
        <v>30</v>
      </c>
      <c r="C305" s="50">
        <v>490634</v>
      </c>
      <c r="D305" s="50">
        <v>1028577</v>
      </c>
      <c r="E305" s="50">
        <v>514288</v>
      </c>
      <c r="F305" s="50">
        <v>514288</v>
      </c>
      <c r="G305" s="50">
        <f t="shared" si="80"/>
        <v>23654</v>
      </c>
      <c r="H305" s="50">
        <f t="shared" si="81"/>
        <v>0</v>
      </c>
      <c r="I305" s="51">
        <f t="shared" si="82"/>
        <v>4.8211090140512169</v>
      </c>
      <c r="J305" s="51">
        <f t="shared" si="83"/>
        <v>100</v>
      </c>
      <c r="K305" s="51">
        <f t="shared" si="84"/>
        <v>49.999951389152194</v>
      </c>
    </row>
    <row r="306" spans="1:11">
      <c r="A306" s="55" t="s">
        <v>39</v>
      </c>
      <c r="B306" s="49" t="s">
        <v>40</v>
      </c>
      <c r="C306" s="50">
        <v>490634</v>
      </c>
      <c r="D306" s="50">
        <v>1028577</v>
      </c>
      <c r="E306" s="50">
        <v>514288</v>
      </c>
      <c r="F306" s="50">
        <v>514288</v>
      </c>
      <c r="G306" s="50">
        <f t="shared" si="80"/>
        <v>23654</v>
      </c>
      <c r="H306" s="50">
        <f t="shared" si="81"/>
        <v>0</v>
      </c>
      <c r="I306" s="51">
        <f t="shared" si="82"/>
        <v>4.8211090140512169</v>
      </c>
      <c r="J306" s="51">
        <f t="shared" si="83"/>
        <v>100</v>
      </c>
      <c r="K306" s="51">
        <f t="shared" si="84"/>
        <v>49.999951389152194</v>
      </c>
    </row>
    <row r="307" spans="1:11">
      <c r="A307" s="56" t="s">
        <v>41</v>
      </c>
      <c r="B307" s="49" t="s">
        <v>42</v>
      </c>
      <c r="C307" s="50">
        <v>490634</v>
      </c>
      <c r="D307" s="50">
        <v>1028577</v>
      </c>
      <c r="E307" s="50">
        <v>514288</v>
      </c>
      <c r="F307" s="50">
        <v>514288</v>
      </c>
      <c r="G307" s="50">
        <f t="shared" si="80"/>
        <v>23654</v>
      </c>
      <c r="H307" s="50">
        <f t="shared" si="81"/>
        <v>0</v>
      </c>
      <c r="I307" s="51">
        <f t="shared" si="82"/>
        <v>4.8211090140512169</v>
      </c>
      <c r="J307" s="51">
        <f t="shared" si="83"/>
        <v>100</v>
      </c>
      <c r="K307" s="51">
        <f t="shared" si="84"/>
        <v>49.999951389152194</v>
      </c>
    </row>
    <row r="308" spans="1:11">
      <c r="A308" s="48"/>
      <c r="B308" s="49" t="s">
        <v>57</v>
      </c>
      <c r="C308" s="50">
        <v>517993</v>
      </c>
      <c r="D308" s="50">
        <v>0</v>
      </c>
      <c r="E308" s="50">
        <v>0</v>
      </c>
      <c r="F308" s="50">
        <v>514289</v>
      </c>
      <c r="G308" s="50">
        <f t="shared" si="80"/>
        <v>-3704</v>
      </c>
      <c r="H308" s="50">
        <f t="shared" si="81"/>
        <v>-514289</v>
      </c>
      <c r="I308" s="51">
        <f t="shared" si="82"/>
        <v>-0.71506757813330069</v>
      </c>
      <c r="J308" s="51">
        <f t="shared" si="83"/>
        <v>0</v>
      </c>
      <c r="K308" s="51">
        <f t="shared" si="84"/>
        <v>0</v>
      </c>
    </row>
    <row r="309" spans="1:11">
      <c r="A309" s="48" t="s">
        <v>58</v>
      </c>
      <c r="B309" s="49" t="s">
        <v>59</v>
      </c>
      <c r="C309" s="50">
        <v>-517993</v>
      </c>
      <c r="D309" s="50">
        <v>0</v>
      </c>
      <c r="E309" s="50">
        <v>0</v>
      </c>
      <c r="F309" s="50">
        <v>-514289</v>
      </c>
      <c r="G309" s="50">
        <f t="shared" si="80"/>
        <v>3704</v>
      </c>
      <c r="H309" s="50">
        <f t="shared" si="81"/>
        <v>514289</v>
      </c>
      <c r="I309" s="51">
        <f t="shared" si="82"/>
        <v>-0.71506757813330069</v>
      </c>
      <c r="J309" s="51">
        <f t="shared" si="83"/>
        <v>0</v>
      </c>
      <c r="K309" s="51">
        <f t="shared" si="84"/>
        <v>0</v>
      </c>
    </row>
    <row r="310" spans="1:11">
      <c r="A310" s="54" t="s">
        <v>60</v>
      </c>
      <c r="B310" s="49" t="s">
        <v>61</v>
      </c>
      <c r="C310" s="50">
        <v>-517993</v>
      </c>
      <c r="D310" s="50">
        <v>0</v>
      </c>
      <c r="E310" s="50">
        <v>0</v>
      </c>
      <c r="F310" s="50">
        <v>-514289</v>
      </c>
      <c r="G310" s="50">
        <f t="shared" si="80"/>
        <v>3704</v>
      </c>
      <c r="H310" s="50">
        <f t="shared" si="81"/>
        <v>514289</v>
      </c>
      <c r="I310" s="51">
        <f t="shared" si="82"/>
        <v>-0.71506757813330069</v>
      </c>
      <c r="J310" s="51">
        <f t="shared" si="83"/>
        <v>0</v>
      </c>
      <c r="K310" s="51">
        <f t="shared" si="84"/>
        <v>0</v>
      </c>
    </row>
    <row r="311" spans="1:11" ht="26.4">
      <c r="A311" s="63" t="s">
        <v>598</v>
      </c>
      <c r="B311" s="60" t="s">
        <v>599</v>
      </c>
      <c r="C311" s="61"/>
      <c r="D311" s="61"/>
      <c r="E311" s="61"/>
      <c r="F311" s="61"/>
      <c r="G311" s="61"/>
      <c r="H311" s="61"/>
      <c r="I311" s="62"/>
      <c r="J311" s="62"/>
      <c r="K311" s="62"/>
    </row>
    <row r="312" spans="1:11">
      <c r="A312" s="48" t="s">
        <v>19</v>
      </c>
      <c r="B312" s="49" t="s">
        <v>20</v>
      </c>
      <c r="C312" s="50">
        <v>74787014</v>
      </c>
      <c r="D312" s="50">
        <v>93787014</v>
      </c>
      <c r="E312" s="50">
        <v>48026324</v>
      </c>
      <c r="F312" s="50">
        <v>93787014</v>
      </c>
      <c r="G312" s="50">
        <f t="shared" ref="G312:G324" si="85">F312-C312</f>
        <v>19000000</v>
      </c>
      <c r="H312" s="50">
        <f t="shared" ref="H312:H324" si="86">E312-F312</f>
        <v>-45760690</v>
      </c>
      <c r="I312" s="51">
        <f t="shared" ref="I312:I324" si="87">IF(ISERROR(F312/C312),0,F312/C312*100-100)</f>
        <v>25.405480154616143</v>
      </c>
      <c r="J312" s="51">
        <f t="shared" ref="J312:J324" si="88">IF(ISERROR(F312/E312),0,F312/E312*100)</f>
        <v>195.28251631334516</v>
      </c>
      <c r="K312" s="51">
        <f t="shared" ref="K312:K324" si="89">IF(ISERROR(F312/D312),0,F312/D312*100)</f>
        <v>100</v>
      </c>
    </row>
    <row r="313" spans="1:11">
      <c r="A313" s="54" t="s">
        <v>23</v>
      </c>
      <c r="B313" s="49" t="s">
        <v>24</v>
      </c>
      <c r="C313" s="50">
        <v>74787014</v>
      </c>
      <c r="D313" s="50">
        <v>93787014</v>
      </c>
      <c r="E313" s="50">
        <v>48026324</v>
      </c>
      <c r="F313" s="50">
        <v>93787014</v>
      </c>
      <c r="G313" s="50">
        <f t="shared" si="85"/>
        <v>19000000</v>
      </c>
      <c r="H313" s="50">
        <f t="shared" si="86"/>
        <v>-45760690</v>
      </c>
      <c r="I313" s="51">
        <f t="shared" si="87"/>
        <v>25.405480154616143</v>
      </c>
      <c r="J313" s="51">
        <f t="shared" si="88"/>
        <v>195.28251631334516</v>
      </c>
      <c r="K313" s="51">
        <f t="shared" si="89"/>
        <v>100</v>
      </c>
    </row>
    <row r="314" spans="1:11" ht="26.4">
      <c r="A314" s="55" t="s">
        <v>25</v>
      </c>
      <c r="B314" s="49" t="s">
        <v>26</v>
      </c>
      <c r="C314" s="50">
        <v>74787014</v>
      </c>
      <c r="D314" s="50">
        <v>93787014</v>
      </c>
      <c r="E314" s="50">
        <v>48026324</v>
      </c>
      <c r="F314" s="50">
        <v>93787014</v>
      </c>
      <c r="G314" s="50">
        <f t="shared" si="85"/>
        <v>19000000</v>
      </c>
      <c r="H314" s="50">
        <f t="shared" si="86"/>
        <v>-45760690</v>
      </c>
      <c r="I314" s="51">
        <f t="shared" si="87"/>
        <v>25.405480154616143</v>
      </c>
      <c r="J314" s="51">
        <f t="shared" si="88"/>
        <v>195.28251631334516</v>
      </c>
      <c r="K314" s="51">
        <f t="shared" si="89"/>
        <v>100</v>
      </c>
    </row>
    <row r="315" spans="1:11">
      <c r="A315" s="48" t="s">
        <v>27</v>
      </c>
      <c r="B315" s="49" t="s">
        <v>28</v>
      </c>
      <c r="C315" s="50">
        <v>44365186.719999999</v>
      </c>
      <c r="D315" s="50">
        <v>93787014</v>
      </c>
      <c r="E315" s="50">
        <v>48026324</v>
      </c>
      <c r="F315" s="50">
        <v>47285393.689999998</v>
      </c>
      <c r="G315" s="50">
        <f t="shared" si="85"/>
        <v>2920206.9699999988</v>
      </c>
      <c r="H315" s="50">
        <f t="shared" si="86"/>
        <v>740930.31000000238</v>
      </c>
      <c r="I315" s="51">
        <f t="shared" si="87"/>
        <v>6.5822037184925364</v>
      </c>
      <c r="J315" s="51">
        <f t="shared" si="88"/>
        <v>98.457241262104503</v>
      </c>
      <c r="K315" s="51">
        <f t="shared" si="89"/>
        <v>50.417847496456169</v>
      </c>
    </row>
    <row r="316" spans="1:11">
      <c r="A316" s="54" t="s">
        <v>29</v>
      </c>
      <c r="B316" s="49" t="s">
        <v>30</v>
      </c>
      <c r="C316" s="50">
        <v>44365186.719999999</v>
      </c>
      <c r="D316" s="50">
        <v>93787014</v>
      </c>
      <c r="E316" s="50">
        <v>48026324</v>
      </c>
      <c r="F316" s="50">
        <v>47285393.689999998</v>
      </c>
      <c r="G316" s="50">
        <f t="shared" si="85"/>
        <v>2920206.9699999988</v>
      </c>
      <c r="H316" s="50">
        <f t="shared" si="86"/>
        <v>740930.31000000238</v>
      </c>
      <c r="I316" s="51">
        <f t="shared" si="87"/>
        <v>6.5822037184925364</v>
      </c>
      <c r="J316" s="51">
        <f t="shared" si="88"/>
        <v>98.457241262104503</v>
      </c>
      <c r="K316" s="51">
        <f t="shared" si="89"/>
        <v>50.417847496456169</v>
      </c>
    </row>
    <row r="317" spans="1:11">
      <c r="A317" s="55" t="s">
        <v>39</v>
      </c>
      <c r="B317" s="49" t="s">
        <v>40</v>
      </c>
      <c r="C317" s="50">
        <v>38120586.920000002</v>
      </c>
      <c r="D317" s="50">
        <v>78236836</v>
      </c>
      <c r="E317" s="50">
        <v>40251250</v>
      </c>
      <c r="F317" s="50">
        <v>40251249.689999998</v>
      </c>
      <c r="G317" s="50">
        <f t="shared" si="85"/>
        <v>2130662.7699999958</v>
      </c>
      <c r="H317" s="50">
        <f t="shared" si="86"/>
        <v>0.31000000238418579</v>
      </c>
      <c r="I317" s="51">
        <f t="shared" si="87"/>
        <v>5.5892706334018669</v>
      </c>
      <c r="J317" s="51">
        <f t="shared" si="88"/>
        <v>99.999999229837584</v>
      </c>
      <c r="K317" s="51">
        <f t="shared" si="89"/>
        <v>51.447951819012715</v>
      </c>
    </row>
    <row r="318" spans="1:11">
      <c r="A318" s="56" t="s">
        <v>41</v>
      </c>
      <c r="B318" s="49" t="s">
        <v>42</v>
      </c>
      <c r="C318" s="50">
        <v>38120586.920000002</v>
      </c>
      <c r="D318" s="50">
        <v>78236836</v>
      </c>
      <c r="E318" s="50">
        <v>40251250</v>
      </c>
      <c r="F318" s="50">
        <v>40251249.689999998</v>
      </c>
      <c r="G318" s="50">
        <f t="shared" si="85"/>
        <v>2130662.7699999958</v>
      </c>
      <c r="H318" s="50">
        <f t="shared" si="86"/>
        <v>0.31000000238418579</v>
      </c>
      <c r="I318" s="51">
        <f t="shared" si="87"/>
        <v>5.5892706334018669</v>
      </c>
      <c r="J318" s="51">
        <f t="shared" si="88"/>
        <v>99.999999229837584</v>
      </c>
      <c r="K318" s="51">
        <f t="shared" si="89"/>
        <v>51.447951819012715</v>
      </c>
    </row>
    <row r="319" spans="1:11" ht="26.4">
      <c r="A319" s="55" t="s">
        <v>45</v>
      </c>
      <c r="B319" s="49" t="s">
        <v>46</v>
      </c>
      <c r="C319" s="50">
        <v>6244599.7999999998</v>
      </c>
      <c r="D319" s="50">
        <v>15550178</v>
      </c>
      <c r="E319" s="50">
        <v>7775074</v>
      </c>
      <c r="F319" s="50">
        <v>7034144</v>
      </c>
      <c r="G319" s="50">
        <f t="shared" si="85"/>
        <v>789544.20000000019</v>
      </c>
      <c r="H319" s="50">
        <f t="shared" si="86"/>
        <v>740930</v>
      </c>
      <c r="I319" s="51">
        <f t="shared" si="87"/>
        <v>12.643631702387069</v>
      </c>
      <c r="J319" s="51">
        <f t="shared" si="88"/>
        <v>90.470444397056539</v>
      </c>
      <c r="K319" s="51">
        <f t="shared" si="89"/>
        <v>45.235134929002093</v>
      </c>
    </row>
    <row r="320" spans="1:11" ht="26.4">
      <c r="A320" s="56" t="s">
        <v>157</v>
      </c>
      <c r="B320" s="49" t="s">
        <v>158</v>
      </c>
      <c r="C320" s="50">
        <v>6244599.7999999998</v>
      </c>
      <c r="D320" s="50">
        <v>15550178</v>
      </c>
      <c r="E320" s="50">
        <v>7775074</v>
      </c>
      <c r="F320" s="50">
        <v>7034144</v>
      </c>
      <c r="G320" s="50">
        <f t="shared" si="85"/>
        <v>789544.20000000019</v>
      </c>
      <c r="H320" s="50">
        <f t="shared" si="86"/>
        <v>740930</v>
      </c>
      <c r="I320" s="51">
        <f t="shared" si="87"/>
        <v>12.643631702387069</v>
      </c>
      <c r="J320" s="51">
        <f t="shared" si="88"/>
        <v>90.470444397056539</v>
      </c>
      <c r="K320" s="51">
        <f t="shared" si="89"/>
        <v>45.235134929002093</v>
      </c>
    </row>
    <row r="321" spans="1:11" ht="26.4">
      <c r="A321" s="57" t="s">
        <v>159</v>
      </c>
      <c r="B321" s="49" t="s">
        <v>160</v>
      </c>
      <c r="C321" s="50">
        <v>6244599.7999999998</v>
      </c>
      <c r="D321" s="50">
        <v>15550178</v>
      </c>
      <c r="E321" s="50">
        <v>7775074</v>
      </c>
      <c r="F321" s="50">
        <v>7034144</v>
      </c>
      <c r="G321" s="50">
        <f t="shared" si="85"/>
        <v>789544.20000000019</v>
      </c>
      <c r="H321" s="50">
        <f t="shared" si="86"/>
        <v>740930</v>
      </c>
      <c r="I321" s="51">
        <f t="shared" si="87"/>
        <v>12.643631702387069</v>
      </c>
      <c r="J321" s="51">
        <f t="shared" si="88"/>
        <v>90.470444397056539</v>
      </c>
      <c r="K321" s="51">
        <f t="shared" si="89"/>
        <v>45.235134929002093</v>
      </c>
    </row>
    <row r="322" spans="1:11">
      <c r="A322" s="48"/>
      <c r="B322" s="49" t="s">
        <v>57</v>
      </c>
      <c r="C322" s="50">
        <v>30421827.280000001</v>
      </c>
      <c r="D322" s="50">
        <v>0</v>
      </c>
      <c r="E322" s="50">
        <v>0</v>
      </c>
      <c r="F322" s="50">
        <v>46501620.310000002</v>
      </c>
      <c r="G322" s="50">
        <f t="shared" si="85"/>
        <v>16079793.030000001</v>
      </c>
      <c r="H322" s="50">
        <f t="shared" si="86"/>
        <v>-46501620.310000002</v>
      </c>
      <c r="I322" s="51">
        <f t="shared" si="87"/>
        <v>52.85610519711031</v>
      </c>
      <c r="J322" s="51">
        <f t="shared" si="88"/>
        <v>0</v>
      </c>
      <c r="K322" s="51">
        <f t="shared" si="89"/>
        <v>0</v>
      </c>
    </row>
    <row r="323" spans="1:11">
      <c r="A323" s="48" t="s">
        <v>58</v>
      </c>
      <c r="B323" s="49" t="s">
        <v>59</v>
      </c>
      <c r="C323" s="50">
        <v>-30421827.280000001</v>
      </c>
      <c r="D323" s="50">
        <v>0</v>
      </c>
      <c r="E323" s="50">
        <v>0</v>
      </c>
      <c r="F323" s="50">
        <v>-46501620.310000002</v>
      </c>
      <c r="G323" s="50">
        <f t="shared" si="85"/>
        <v>-16079793.030000001</v>
      </c>
      <c r="H323" s="50">
        <f t="shared" si="86"/>
        <v>46501620.310000002</v>
      </c>
      <c r="I323" s="51">
        <f t="shared" si="87"/>
        <v>52.85610519711031</v>
      </c>
      <c r="J323" s="51">
        <f t="shared" si="88"/>
        <v>0</v>
      </c>
      <c r="K323" s="51">
        <f t="shared" si="89"/>
        <v>0</v>
      </c>
    </row>
    <row r="324" spans="1:11">
      <c r="A324" s="54" t="s">
        <v>60</v>
      </c>
      <c r="B324" s="49" t="s">
        <v>61</v>
      </c>
      <c r="C324" s="50">
        <v>-30421827.280000001</v>
      </c>
      <c r="D324" s="50">
        <v>0</v>
      </c>
      <c r="E324" s="50">
        <v>0</v>
      </c>
      <c r="F324" s="50">
        <v>-46501620.310000002</v>
      </c>
      <c r="G324" s="50">
        <f t="shared" si="85"/>
        <v>-16079793.030000001</v>
      </c>
      <c r="H324" s="50">
        <f t="shared" si="86"/>
        <v>46501620.310000002</v>
      </c>
      <c r="I324" s="51">
        <f t="shared" si="87"/>
        <v>52.85610519711031</v>
      </c>
      <c r="J324" s="51">
        <f t="shared" si="88"/>
        <v>0</v>
      </c>
      <c r="K324" s="51">
        <f t="shared" si="89"/>
        <v>0</v>
      </c>
    </row>
    <row r="325" spans="1:11" ht="26.4">
      <c r="A325" s="63" t="s">
        <v>600</v>
      </c>
      <c r="B325" s="60" t="s">
        <v>601</v>
      </c>
      <c r="C325" s="61"/>
      <c r="D325" s="61"/>
      <c r="E325" s="61"/>
      <c r="F325" s="61"/>
      <c r="G325" s="61"/>
      <c r="H325" s="61"/>
      <c r="I325" s="62"/>
      <c r="J325" s="62"/>
      <c r="K325" s="62"/>
    </row>
    <row r="326" spans="1:11">
      <c r="A326" s="48" t="s">
        <v>19</v>
      </c>
      <c r="B326" s="49" t="s">
        <v>20</v>
      </c>
      <c r="C326" s="50">
        <v>264600</v>
      </c>
      <c r="D326" s="50">
        <v>264600</v>
      </c>
      <c r="E326" s="50">
        <v>132300</v>
      </c>
      <c r="F326" s="50">
        <v>264600</v>
      </c>
      <c r="G326" s="50">
        <f t="shared" ref="G326:G336" si="90">F326-C326</f>
        <v>0</v>
      </c>
      <c r="H326" s="50">
        <f t="shared" ref="H326:H336" si="91">E326-F326</f>
        <v>-132300</v>
      </c>
      <c r="I326" s="51">
        <f t="shared" ref="I326:I336" si="92">IF(ISERROR(F326/C326),0,F326/C326*100-100)</f>
        <v>0</v>
      </c>
      <c r="J326" s="51">
        <f t="shared" ref="J326:J336" si="93">IF(ISERROR(F326/E326),0,F326/E326*100)</f>
        <v>200</v>
      </c>
      <c r="K326" s="51">
        <f t="shared" ref="K326:K336" si="94">IF(ISERROR(F326/D326),0,F326/D326*100)</f>
        <v>100</v>
      </c>
    </row>
    <row r="327" spans="1:11">
      <c r="A327" s="54" t="s">
        <v>23</v>
      </c>
      <c r="B327" s="49" t="s">
        <v>24</v>
      </c>
      <c r="C327" s="50">
        <v>264600</v>
      </c>
      <c r="D327" s="50">
        <v>264600</v>
      </c>
      <c r="E327" s="50">
        <v>132300</v>
      </c>
      <c r="F327" s="50">
        <v>264600</v>
      </c>
      <c r="G327" s="50">
        <f t="shared" si="90"/>
        <v>0</v>
      </c>
      <c r="H327" s="50">
        <f t="shared" si="91"/>
        <v>-132300</v>
      </c>
      <c r="I327" s="51">
        <f t="shared" si="92"/>
        <v>0</v>
      </c>
      <c r="J327" s="51">
        <f t="shared" si="93"/>
        <v>200</v>
      </c>
      <c r="K327" s="51">
        <f t="shared" si="94"/>
        <v>100</v>
      </c>
    </row>
    <row r="328" spans="1:11" ht="26.4">
      <c r="A328" s="55" t="s">
        <v>25</v>
      </c>
      <c r="B328" s="49" t="s">
        <v>26</v>
      </c>
      <c r="C328" s="50">
        <v>264600</v>
      </c>
      <c r="D328" s="50">
        <v>264600</v>
      </c>
      <c r="E328" s="50">
        <v>132300</v>
      </c>
      <c r="F328" s="50">
        <v>264600</v>
      </c>
      <c r="G328" s="50">
        <f t="shared" si="90"/>
        <v>0</v>
      </c>
      <c r="H328" s="50">
        <f t="shared" si="91"/>
        <v>-132300</v>
      </c>
      <c r="I328" s="51">
        <f t="shared" si="92"/>
        <v>0</v>
      </c>
      <c r="J328" s="51">
        <f t="shared" si="93"/>
        <v>200</v>
      </c>
      <c r="K328" s="51">
        <f t="shared" si="94"/>
        <v>100</v>
      </c>
    </row>
    <row r="329" spans="1:11">
      <c r="A329" s="48" t="s">
        <v>27</v>
      </c>
      <c r="B329" s="49" t="s">
        <v>28</v>
      </c>
      <c r="C329" s="50">
        <v>130500</v>
      </c>
      <c r="D329" s="50">
        <v>264600</v>
      </c>
      <c r="E329" s="50">
        <v>132300</v>
      </c>
      <c r="F329" s="50">
        <v>134050</v>
      </c>
      <c r="G329" s="50">
        <f t="shared" si="90"/>
        <v>3550</v>
      </c>
      <c r="H329" s="50">
        <f t="shared" si="91"/>
        <v>-1750</v>
      </c>
      <c r="I329" s="51">
        <f t="shared" si="92"/>
        <v>2.7203065134099518</v>
      </c>
      <c r="J329" s="51">
        <f t="shared" si="93"/>
        <v>101.32275132275133</v>
      </c>
      <c r="K329" s="51">
        <f t="shared" si="94"/>
        <v>50.661375661375665</v>
      </c>
    </row>
    <row r="330" spans="1:11">
      <c r="A330" s="54" t="s">
        <v>29</v>
      </c>
      <c r="B330" s="49" t="s">
        <v>30</v>
      </c>
      <c r="C330" s="50">
        <v>130500</v>
      </c>
      <c r="D330" s="50">
        <v>264600</v>
      </c>
      <c r="E330" s="50">
        <v>132300</v>
      </c>
      <c r="F330" s="50">
        <v>134050</v>
      </c>
      <c r="G330" s="50">
        <f t="shared" si="90"/>
        <v>3550</v>
      </c>
      <c r="H330" s="50">
        <f t="shared" si="91"/>
        <v>-1750</v>
      </c>
      <c r="I330" s="51">
        <f t="shared" si="92"/>
        <v>2.7203065134099518</v>
      </c>
      <c r="J330" s="51">
        <f t="shared" si="93"/>
        <v>101.32275132275133</v>
      </c>
      <c r="K330" s="51">
        <f t="shared" si="94"/>
        <v>50.661375661375665</v>
      </c>
    </row>
    <row r="331" spans="1:11" ht="26.4">
      <c r="A331" s="55" t="s">
        <v>45</v>
      </c>
      <c r="B331" s="49" t="s">
        <v>46</v>
      </c>
      <c r="C331" s="50">
        <v>130500</v>
      </c>
      <c r="D331" s="50">
        <v>264600</v>
      </c>
      <c r="E331" s="50">
        <v>132300</v>
      </c>
      <c r="F331" s="50">
        <v>134050</v>
      </c>
      <c r="G331" s="50">
        <f t="shared" si="90"/>
        <v>3550</v>
      </c>
      <c r="H331" s="50">
        <f t="shared" si="91"/>
        <v>-1750</v>
      </c>
      <c r="I331" s="51">
        <f t="shared" si="92"/>
        <v>2.7203065134099518</v>
      </c>
      <c r="J331" s="51">
        <f t="shared" si="93"/>
        <v>101.32275132275133</v>
      </c>
      <c r="K331" s="51">
        <f t="shared" si="94"/>
        <v>50.661375661375665</v>
      </c>
    </row>
    <row r="332" spans="1:11" ht="26.4">
      <c r="A332" s="56" t="s">
        <v>157</v>
      </c>
      <c r="B332" s="49" t="s">
        <v>158</v>
      </c>
      <c r="C332" s="50">
        <v>130500</v>
      </c>
      <c r="D332" s="50">
        <v>264600</v>
      </c>
      <c r="E332" s="50">
        <v>132300</v>
      </c>
      <c r="F332" s="50">
        <v>134050</v>
      </c>
      <c r="G332" s="50">
        <f t="shared" si="90"/>
        <v>3550</v>
      </c>
      <c r="H332" s="50">
        <f t="shared" si="91"/>
        <v>-1750</v>
      </c>
      <c r="I332" s="51">
        <f t="shared" si="92"/>
        <v>2.7203065134099518</v>
      </c>
      <c r="J332" s="51">
        <f t="shared" si="93"/>
        <v>101.32275132275133</v>
      </c>
      <c r="K332" s="51">
        <f t="shared" si="94"/>
        <v>50.661375661375665</v>
      </c>
    </row>
    <row r="333" spans="1:11" ht="39.6">
      <c r="A333" s="57" t="s">
        <v>161</v>
      </c>
      <c r="B333" s="49" t="s">
        <v>162</v>
      </c>
      <c r="C333" s="50">
        <v>130500</v>
      </c>
      <c r="D333" s="50">
        <v>264600</v>
      </c>
      <c r="E333" s="50">
        <v>132300</v>
      </c>
      <c r="F333" s="50">
        <v>134050</v>
      </c>
      <c r="G333" s="50">
        <f t="shared" si="90"/>
        <v>3550</v>
      </c>
      <c r="H333" s="50">
        <f t="shared" si="91"/>
        <v>-1750</v>
      </c>
      <c r="I333" s="51">
        <f t="shared" si="92"/>
        <v>2.7203065134099518</v>
      </c>
      <c r="J333" s="51">
        <f t="shared" si="93"/>
        <v>101.32275132275133</v>
      </c>
      <c r="K333" s="51">
        <f t="shared" si="94"/>
        <v>50.661375661375665</v>
      </c>
    </row>
    <row r="334" spans="1:11">
      <c r="A334" s="48"/>
      <c r="B334" s="49" t="s">
        <v>57</v>
      </c>
      <c r="C334" s="50">
        <v>134100</v>
      </c>
      <c r="D334" s="50">
        <v>0</v>
      </c>
      <c r="E334" s="50">
        <v>0</v>
      </c>
      <c r="F334" s="50">
        <v>130550</v>
      </c>
      <c r="G334" s="50">
        <f t="shared" si="90"/>
        <v>-3550</v>
      </c>
      <c r="H334" s="50">
        <f t="shared" si="91"/>
        <v>-130550</v>
      </c>
      <c r="I334" s="51">
        <f t="shared" si="92"/>
        <v>-2.6472781506338521</v>
      </c>
      <c r="J334" s="51">
        <f t="shared" si="93"/>
        <v>0</v>
      </c>
      <c r="K334" s="51">
        <f t="shared" si="94"/>
        <v>0</v>
      </c>
    </row>
    <row r="335" spans="1:11">
      <c r="A335" s="48" t="s">
        <v>58</v>
      </c>
      <c r="B335" s="49" t="s">
        <v>59</v>
      </c>
      <c r="C335" s="50">
        <v>-134100</v>
      </c>
      <c r="D335" s="50">
        <v>0</v>
      </c>
      <c r="E335" s="50">
        <v>0</v>
      </c>
      <c r="F335" s="50">
        <v>-130550</v>
      </c>
      <c r="G335" s="50">
        <f t="shared" si="90"/>
        <v>3550</v>
      </c>
      <c r="H335" s="50">
        <f t="shared" si="91"/>
        <v>130550</v>
      </c>
      <c r="I335" s="51">
        <f t="shared" si="92"/>
        <v>-2.6472781506338521</v>
      </c>
      <c r="J335" s="51">
        <f t="shared" si="93"/>
        <v>0</v>
      </c>
      <c r="K335" s="51">
        <f t="shared" si="94"/>
        <v>0</v>
      </c>
    </row>
    <row r="336" spans="1:11">
      <c r="A336" s="54" t="s">
        <v>60</v>
      </c>
      <c r="B336" s="49" t="s">
        <v>61</v>
      </c>
      <c r="C336" s="50">
        <v>-134100</v>
      </c>
      <c r="D336" s="50">
        <v>0</v>
      </c>
      <c r="E336" s="50">
        <v>0</v>
      </c>
      <c r="F336" s="50">
        <v>-130550</v>
      </c>
      <c r="G336" s="50">
        <f t="shared" si="90"/>
        <v>3550</v>
      </c>
      <c r="H336" s="50">
        <f t="shared" si="91"/>
        <v>130550</v>
      </c>
      <c r="I336" s="51">
        <f t="shared" si="92"/>
        <v>-2.6472781506338521</v>
      </c>
      <c r="J336" s="51">
        <f t="shared" si="93"/>
        <v>0</v>
      </c>
      <c r="K336" s="51">
        <f t="shared" si="94"/>
        <v>0</v>
      </c>
    </row>
    <row r="337" spans="1:11">
      <c r="A337" s="63" t="s">
        <v>602</v>
      </c>
      <c r="B337" s="60" t="s">
        <v>603</v>
      </c>
      <c r="C337" s="61"/>
      <c r="D337" s="61"/>
      <c r="E337" s="61"/>
      <c r="F337" s="61"/>
      <c r="G337" s="61"/>
      <c r="H337" s="61"/>
      <c r="I337" s="62"/>
      <c r="J337" s="62"/>
      <c r="K337" s="62"/>
    </row>
    <row r="338" spans="1:11">
      <c r="A338" s="48" t="s">
        <v>19</v>
      </c>
      <c r="B338" s="49" t="s">
        <v>20</v>
      </c>
      <c r="C338" s="50">
        <v>16207059</v>
      </c>
      <c r="D338" s="50">
        <v>76506089</v>
      </c>
      <c r="E338" s="50">
        <v>38658600</v>
      </c>
      <c r="F338" s="50">
        <v>76506089</v>
      </c>
      <c r="G338" s="50">
        <f t="shared" ref="G338:G347" si="95">F338-C338</f>
        <v>60299030</v>
      </c>
      <c r="H338" s="50">
        <f t="shared" ref="H338:H347" si="96">E338-F338</f>
        <v>-37847489</v>
      </c>
      <c r="I338" s="51">
        <f t="shared" ref="I338:I347" si="97">IF(ISERROR(F338/C338),0,F338/C338*100-100)</f>
        <v>372.0541154320473</v>
      </c>
      <c r="J338" s="51">
        <f t="shared" ref="J338:J347" si="98">IF(ISERROR(F338/E338),0,F338/E338*100)</f>
        <v>197.90186142281408</v>
      </c>
      <c r="K338" s="51">
        <f t="shared" ref="K338:K347" si="99">IF(ISERROR(F338/D338),0,F338/D338*100)</f>
        <v>100</v>
      </c>
    </row>
    <row r="339" spans="1:11">
      <c r="A339" s="54" t="s">
        <v>23</v>
      </c>
      <c r="B339" s="49" t="s">
        <v>24</v>
      </c>
      <c r="C339" s="50">
        <v>16207059</v>
      </c>
      <c r="D339" s="50">
        <v>76506089</v>
      </c>
      <c r="E339" s="50">
        <v>38658600</v>
      </c>
      <c r="F339" s="50">
        <v>76506089</v>
      </c>
      <c r="G339" s="50">
        <f t="shared" si="95"/>
        <v>60299030</v>
      </c>
      <c r="H339" s="50">
        <f t="shared" si="96"/>
        <v>-37847489</v>
      </c>
      <c r="I339" s="51">
        <f t="shared" si="97"/>
        <v>372.0541154320473</v>
      </c>
      <c r="J339" s="51">
        <f t="shared" si="98"/>
        <v>197.90186142281408</v>
      </c>
      <c r="K339" s="51">
        <f t="shared" si="99"/>
        <v>100</v>
      </c>
    </row>
    <row r="340" spans="1:11" ht="26.4">
      <c r="A340" s="55" t="s">
        <v>25</v>
      </c>
      <c r="B340" s="49" t="s">
        <v>26</v>
      </c>
      <c r="C340" s="50">
        <v>16207059</v>
      </c>
      <c r="D340" s="50">
        <v>76506089</v>
      </c>
      <c r="E340" s="50">
        <v>38658600</v>
      </c>
      <c r="F340" s="50">
        <v>76506089</v>
      </c>
      <c r="G340" s="50">
        <f t="shared" si="95"/>
        <v>60299030</v>
      </c>
      <c r="H340" s="50">
        <f t="shared" si="96"/>
        <v>-37847489</v>
      </c>
      <c r="I340" s="51">
        <f t="shared" si="97"/>
        <v>372.0541154320473</v>
      </c>
      <c r="J340" s="51">
        <f t="shared" si="98"/>
        <v>197.90186142281408</v>
      </c>
      <c r="K340" s="51">
        <f t="shared" si="99"/>
        <v>100</v>
      </c>
    </row>
    <row r="341" spans="1:11">
      <c r="A341" s="48" t="s">
        <v>27</v>
      </c>
      <c r="B341" s="49" t="s">
        <v>28</v>
      </c>
      <c r="C341" s="50">
        <v>341527.5</v>
      </c>
      <c r="D341" s="50">
        <v>76506089</v>
      </c>
      <c r="E341" s="50">
        <v>38658600</v>
      </c>
      <c r="F341" s="50">
        <v>9090197.1999999993</v>
      </c>
      <c r="G341" s="50">
        <f t="shared" si="95"/>
        <v>8748669.6999999993</v>
      </c>
      <c r="H341" s="50">
        <f t="shared" si="96"/>
        <v>29568402.800000001</v>
      </c>
      <c r="I341" s="51">
        <f t="shared" si="97"/>
        <v>2561.6296491497751</v>
      </c>
      <c r="J341" s="51">
        <f t="shared" si="98"/>
        <v>23.514036204104645</v>
      </c>
      <c r="K341" s="51">
        <f t="shared" si="99"/>
        <v>11.881665000546556</v>
      </c>
    </row>
    <row r="342" spans="1:11">
      <c r="A342" s="54" t="s">
        <v>29</v>
      </c>
      <c r="B342" s="49" t="s">
        <v>30</v>
      </c>
      <c r="C342" s="50">
        <v>341527.5</v>
      </c>
      <c r="D342" s="50">
        <v>76506089</v>
      </c>
      <c r="E342" s="50">
        <v>38658600</v>
      </c>
      <c r="F342" s="50">
        <v>9090197.1999999993</v>
      </c>
      <c r="G342" s="50">
        <f t="shared" si="95"/>
        <v>8748669.6999999993</v>
      </c>
      <c r="H342" s="50">
        <f t="shared" si="96"/>
        <v>29568402.800000001</v>
      </c>
      <c r="I342" s="51">
        <f t="shared" si="97"/>
        <v>2561.6296491497751</v>
      </c>
      <c r="J342" s="51">
        <f t="shared" si="98"/>
        <v>23.514036204104645</v>
      </c>
      <c r="K342" s="51">
        <f t="shared" si="99"/>
        <v>11.881665000546556</v>
      </c>
    </row>
    <row r="343" spans="1:11">
      <c r="A343" s="55" t="s">
        <v>39</v>
      </c>
      <c r="B343" s="49" t="s">
        <v>40</v>
      </c>
      <c r="C343" s="50">
        <v>341527.5</v>
      </c>
      <c r="D343" s="50">
        <v>76506089</v>
      </c>
      <c r="E343" s="50">
        <v>38658600</v>
      </c>
      <c r="F343" s="50">
        <v>9090197.1999999993</v>
      </c>
      <c r="G343" s="50">
        <f t="shared" si="95"/>
        <v>8748669.6999999993</v>
      </c>
      <c r="H343" s="50">
        <f t="shared" si="96"/>
        <v>29568402.800000001</v>
      </c>
      <c r="I343" s="51">
        <f t="shared" si="97"/>
        <v>2561.6296491497751</v>
      </c>
      <c r="J343" s="51">
        <f t="shared" si="98"/>
        <v>23.514036204104645</v>
      </c>
      <c r="K343" s="51">
        <f t="shared" si="99"/>
        <v>11.881665000546556</v>
      </c>
    </row>
    <row r="344" spans="1:11">
      <c r="A344" s="56" t="s">
        <v>41</v>
      </c>
      <c r="B344" s="49" t="s">
        <v>42</v>
      </c>
      <c r="C344" s="50">
        <v>341527.5</v>
      </c>
      <c r="D344" s="50">
        <v>76506089</v>
      </c>
      <c r="E344" s="50">
        <v>38658600</v>
      </c>
      <c r="F344" s="50">
        <v>9090197.1999999993</v>
      </c>
      <c r="G344" s="50">
        <f t="shared" si="95"/>
        <v>8748669.6999999993</v>
      </c>
      <c r="H344" s="50">
        <f t="shared" si="96"/>
        <v>29568402.800000001</v>
      </c>
      <c r="I344" s="51">
        <f t="shared" si="97"/>
        <v>2561.6296491497751</v>
      </c>
      <c r="J344" s="51">
        <f t="shared" si="98"/>
        <v>23.514036204104645</v>
      </c>
      <c r="K344" s="51">
        <f t="shared" si="99"/>
        <v>11.881665000546556</v>
      </c>
    </row>
    <row r="345" spans="1:11">
      <c r="A345" s="48"/>
      <c r="B345" s="49" t="s">
        <v>57</v>
      </c>
      <c r="C345" s="50">
        <v>15865531.5</v>
      </c>
      <c r="D345" s="50">
        <v>0</v>
      </c>
      <c r="E345" s="50">
        <v>0</v>
      </c>
      <c r="F345" s="50">
        <v>67415891.799999997</v>
      </c>
      <c r="G345" s="50">
        <f t="shared" si="95"/>
        <v>51550360.299999997</v>
      </c>
      <c r="H345" s="50">
        <f t="shared" si="96"/>
        <v>-67415891.799999997</v>
      </c>
      <c r="I345" s="51">
        <f t="shared" si="97"/>
        <v>324.92047493019697</v>
      </c>
      <c r="J345" s="51">
        <f t="shared" si="98"/>
        <v>0</v>
      </c>
      <c r="K345" s="51">
        <f t="shared" si="99"/>
        <v>0</v>
      </c>
    </row>
    <row r="346" spans="1:11">
      <c r="A346" s="48" t="s">
        <v>58</v>
      </c>
      <c r="B346" s="49" t="s">
        <v>59</v>
      </c>
      <c r="C346" s="50">
        <v>-15865531.5</v>
      </c>
      <c r="D346" s="50">
        <v>0</v>
      </c>
      <c r="E346" s="50">
        <v>0</v>
      </c>
      <c r="F346" s="50">
        <v>-67415891.799999997</v>
      </c>
      <c r="G346" s="50">
        <f t="shared" si="95"/>
        <v>-51550360.299999997</v>
      </c>
      <c r="H346" s="50">
        <f t="shared" si="96"/>
        <v>67415891.799999997</v>
      </c>
      <c r="I346" s="51">
        <f t="shared" si="97"/>
        <v>324.92047493019697</v>
      </c>
      <c r="J346" s="51">
        <f t="shared" si="98"/>
        <v>0</v>
      </c>
      <c r="K346" s="51">
        <f t="shared" si="99"/>
        <v>0</v>
      </c>
    </row>
    <row r="347" spans="1:11">
      <c r="A347" s="54" t="s">
        <v>60</v>
      </c>
      <c r="B347" s="49" t="s">
        <v>61</v>
      </c>
      <c r="C347" s="50">
        <v>-15865531.5</v>
      </c>
      <c r="D347" s="50">
        <v>0</v>
      </c>
      <c r="E347" s="50">
        <v>0</v>
      </c>
      <c r="F347" s="50">
        <v>-67415891.799999997</v>
      </c>
      <c r="G347" s="50">
        <f t="shared" si="95"/>
        <v>-51550360.299999997</v>
      </c>
      <c r="H347" s="50">
        <f t="shared" si="96"/>
        <v>67415891.799999997</v>
      </c>
      <c r="I347" s="51">
        <f t="shared" si="97"/>
        <v>324.92047493019697</v>
      </c>
      <c r="J347" s="51">
        <f t="shared" si="98"/>
        <v>0</v>
      </c>
      <c r="K347" s="51">
        <f t="shared" si="99"/>
        <v>0</v>
      </c>
    </row>
    <row r="348" spans="1:11" ht="26.4">
      <c r="A348" s="59" t="s">
        <v>345</v>
      </c>
      <c r="B348" s="60" t="s">
        <v>604</v>
      </c>
      <c r="C348" s="61"/>
      <c r="D348" s="61"/>
      <c r="E348" s="61"/>
      <c r="F348" s="61"/>
      <c r="G348" s="61"/>
      <c r="H348" s="61"/>
      <c r="I348" s="62"/>
      <c r="J348" s="62"/>
      <c r="K348" s="62"/>
    </row>
    <row r="349" spans="1:11">
      <c r="A349" s="48" t="s">
        <v>19</v>
      </c>
      <c r="B349" s="49" t="s">
        <v>20</v>
      </c>
      <c r="C349" s="50">
        <v>512418</v>
      </c>
      <c r="D349" s="50">
        <v>672418</v>
      </c>
      <c r="E349" s="50">
        <v>0</v>
      </c>
      <c r="F349" s="50">
        <v>672418</v>
      </c>
      <c r="G349" s="50">
        <f t="shared" ref="G349:G355" si="100">F349-C349</f>
        <v>160000</v>
      </c>
      <c r="H349" s="50">
        <f t="shared" ref="H349:H355" si="101">E349-F349</f>
        <v>-672418</v>
      </c>
      <c r="I349" s="51">
        <f t="shared" ref="I349:I355" si="102">IF(ISERROR(F349/C349),0,F349/C349*100-100)</f>
        <v>31.224508116420566</v>
      </c>
      <c r="J349" s="51">
        <f t="shared" ref="J349:J355" si="103">IF(ISERROR(F349/E349),0,F349/E349*100)</f>
        <v>0</v>
      </c>
      <c r="K349" s="51">
        <f t="shared" ref="K349:K355" si="104">IF(ISERROR(F349/D349),0,F349/D349*100)</f>
        <v>100</v>
      </c>
    </row>
    <row r="350" spans="1:11">
      <c r="A350" s="54" t="s">
        <v>23</v>
      </c>
      <c r="B350" s="49" t="s">
        <v>24</v>
      </c>
      <c r="C350" s="50">
        <v>512418</v>
      </c>
      <c r="D350" s="50">
        <v>672418</v>
      </c>
      <c r="E350" s="50">
        <v>0</v>
      </c>
      <c r="F350" s="50">
        <v>672418</v>
      </c>
      <c r="G350" s="50">
        <f t="shared" si="100"/>
        <v>160000</v>
      </c>
      <c r="H350" s="50">
        <f t="shared" si="101"/>
        <v>-672418</v>
      </c>
      <c r="I350" s="51">
        <f t="shared" si="102"/>
        <v>31.224508116420566</v>
      </c>
      <c r="J350" s="51">
        <f t="shared" si="103"/>
        <v>0</v>
      </c>
      <c r="K350" s="51">
        <f t="shared" si="104"/>
        <v>100</v>
      </c>
    </row>
    <row r="351" spans="1:11" ht="26.4">
      <c r="A351" s="55" t="s">
        <v>25</v>
      </c>
      <c r="B351" s="49" t="s">
        <v>26</v>
      </c>
      <c r="C351" s="50">
        <v>512418</v>
      </c>
      <c r="D351" s="50">
        <v>672418</v>
      </c>
      <c r="E351" s="50">
        <v>0</v>
      </c>
      <c r="F351" s="50">
        <v>672418</v>
      </c>
      <c r="G351" s="50">
        <f t="shared" si="100"/>
        <v>160000</v>
      </c>
      <c r="H351" s="50">
        <f t="shared" si="101"/>
        <v>-672418</v>
      </c>
      <c r="I351" s="51">
        <f t="shared" si="102"/>
        <v>31.224508116420566</v>
      </c>
      <c r="J351" s="51">
        <f t="shared" si="103"/>
        <v>0</v>
      </c>
      <c r="K351" s="51">
        <f t="shared" si="104"/>
        <v>100</v>
      </c>
    </row>
    <row r="352" spans="1:11">
      <c r="A352" s="48" t="s">
        <v>27</v>
      </c>
      <c r="B352" s="49" t="s">
        <v>28</v>
      </c>
      <c r="C352" s="50">
        <v>512418</v>
      </c>
      <c r="D352" s="50">
        <v>672418</v>
      </c>
      <c r="E352" s="50">
        <v>0</v>
      </c>
      <c r="F352" s="50">
        <v>672418</v>
      </c>
      <c r="G352" s="50">
        <f t="shared" si="100"/>
        <v>160000</v>
      </c>
      <c r="H352" s="50">
        <f t="shared" si="101"/>
        <v>-672418</v>
      </c>
      <c r="I352" s="51">
        <f t="shared" si="102"/>
        <v>31.224508116420566</v>
      </c>
      <c r="J352" s="51">
        <f t="shared" si="103"/>
        <v>0</v>
      </c>
      <c r="K352" s="51">
        <f t="shared" si="104"/>
        <v>100</v>
      </c>
    </row>
    <row r="353" spans="1:11">
      <c r="A353" s="54" t="s">
        <v>29</v>
      </c>
      <c r="B353" s="49" t="s">
        <v>30</v>
      </c>
      <c r="C353" s="50">
        <v>512418</v>
      </c>
      <c r="D353" s="50">
        <v>672418</v>
      </c>
      <c r="E353" s="50">
        <v>0</v>
      </c>
      <c r="F353" s="50">
        <v>672418</v>
      </c>
      <c r="G353" s="50">
        <f t="shared" si="100"/>
        <v>160000</v>
      </c>
      <c r="H353" s="50">
        <f t="shared" si="101"/>
        <v>-672418</v>
      </c>
      <c r="I353" s="51">
        <f t="shared" si="102"/>
        <v>31.224508116420566</v>
      </c>
      <c r="J353" s="51">
        <f t="shared" si="103"/>
        <v>0</v>
      </c>
      <c r="K353" s="51">
        <f t="shared" si="104"/>
        <v>100</v>
      </c>
    </row>
    <row r="354" spans="1:11">
      <c r="A354" s="55" t="s">
        <v>39</v>
      </c>
      <c r="B354" s="49" t="s">
        <v>40</v>
      </c>
      <c r="C354" s="50">
        <v>512418</v>
      </c>
      <c r="D354" s="50">
        <v>672418</v>
      </c>
      <c r="E354" s="50">
        <v>0</v>
      </c>
      <c r="F354" s="50">
        <v>672418</v>
      </c>
      <c r="G354" s="50">
        <f t="shared" si="100"/>
        <v>160000</v>
      </c>
      <c r="H354" s="50">
        <f t="shared" si="101"/>
        <v>-672418</v>
      </c>
      <c r="I354" s="51">
        <f t="shared" si="102"/>
        <v>31.224508116420566</v>
      </c>
      <c r="J354" s="51">
        <f t="shared" si="103"/>
        <v>0</v>
      </c>
      <c r="K354" s="51">
        <f t="shared" si="104"/>
        <v>100</v>
      </c>
    </row>
    <row r="355" spans="1:11">
      <c r="A355" s="56" t="s">
        <v>41</v>
      </c>
      <c r="B355" s="49" t="s">
        <v>42</v>
      </c>
      <c r="C355" s="50">
        <v>512418</v>
      </c>
      <c r="D355" s="50">
        <v>672418</v>
      </c>
      <c r="E355" s="50">
        <v>0</v>
      </c>
      <c r="F355" s="50">
        <v>672418</v>
      </c>
      <c r="G355" s="50">
        <f t="shared" si="100"/>
        <v>160000</v>
      </c>
      <c r="H355" s="50">
        <f t="shared" si="101"/>
        <v>-672418</v>
      </c>
      <c r="I355" s="51">
        <f t="shared" si="102"/>
        <v>31.224508116420566</v>
      </c>
      <c r="J355" s="51">
        <f t="shared" si="103"/>
        <v>0</v>
      </c>
      <c r="K355" s="51">
        <f t="shared" si="104"/>
        <v>100</v>
      </c>
    </row>
    <row r="356" spans="1:11" ht="26.4">
      <c r="A356" s="59" t="s">
        <v>606</v>
      </c>
      <c r="B356" s="60" t="s">
        <v>607</v>
      </c>
      <c r="C356" s="61"/>
      <c r="D356" s="61"/>
      <c r="E356" s="61"/>
      <c r="F356" s="61"/>
      <c r="G356" s="61"/>
      <c r="H356" s="61"/>
      <c r="I356" s="62"/>
      <c r="J356" s="62"/>
      <c r="K356" s="62"/>
    </row>
    <row r="357" spans="1:11">
      <c r="A357" s="48" t="s">
        <v>19</v>
      </c>
      <c r="B357" s="49" t="s">
        <v>20</v>
      </c>
      <c r="C357" s="50">
        <v>2383000</v>
      </c>
      <c r="D357" s="50">
        <v>4903752</v>
      </c>
      <c r="E357" s="50">
        <v>2459820</v>
      </c>
      <c r="F357" s="50">
        <v>4903752</v>
      </c>
      <c r="G357" s="50">
        <f t="shared" ref="G357:G368" si="105">F357-C357</f>
        <v>2520752</v>
      </c>
      <c r="H357" s="50">
        <f t="shared" ref="H357:H368" si="106">E357-F357</f>
        <v>-2443932</v>
      </c>
      <c r="I357" s="51">
        <f t="shared" ref="I357:I368" si="107">IF(ISERROR(F357/C357),0,F357/C357*100-100)</f>
        <v>105.78061267310113</v>
      </c>
      <c r="J357" s="51">
        <f t="shared" ref="J357:J368" si="108">IF(ISERROR(F357/E357),0,F357/E357*100)</f>
        <v>199.35409908042053</v>
      </c>
      <c r="K357" s="51">
        <f t="shared" ref="K357:K368" si="109">IF(ISERROR(F357/D357),0,F357/D357*100)</f>
        <v>100</v>
      </c>
    </row>
    <row r="358" spans="1:11">
      <c r="A358" s="54" t="s">
        <v>23</v>
      </c>
      <c r="B358" s="49" t="s">
        <v>24</v>
      </c>
      <c r="C358" s="50">
        <v>2383000</v>
      </c>
      <c r="D358" s="50">
        <v>4903752</v>
      </c>
      <c r="E358" s="50">
        <v>2459820</v>
      </c>
      <c r="F358" s="50">
        <v>4903752</v>
      </c>
      <c r="G358" s="50">
        <f t="shared" si="105"/>
        <v>2520752</v>
      </c>
      <c r="H358" s="50">
        <f t="shared" si="106"/>
        <v>-2443932</v>
      </c>
      <c r="I358" s="51">
        <f t="shared" si="107"/>
        <v>105.78061267310113</v>
      </c>
      <c r="J358" s="51">
        <f t="shared" si="108"/>
        <v>199.35409908042053</v>
      </c>
      <c r="K358" s="51">
        <f t="shared" si="109"/>
        <v>100</v>
      </c>
    </row>
    <row r="359" spans="1:11" ht="26.4">
      <c r="A359" s="55" t="s">
        <v>25</v>
      </c>
      <c r="B359" s="49" t="s">
        <v>26</v>
      </c>
      <c r="C359" s="50">
        <v>2383000</v>
      </c>
      <c r="D359" s="50">
        <v>4903752</v>
      </c>
      <c r="E359" s="50">
        <v>2459820</v>
      </c>
      <c r="F359" s="50">
        <v>4903752</v>
      </c>
      <c r="G359" s="50">
        <f t="shared" si="105"/>
        <v>2520752</v>
      </c>
      <c r="H359" s="50">
        <f t="shared" si="106"/>
        <v>-2443932</v>
      </c>
      <c r="I359" s="51">
        <f t="shared" si="107"/>
        <v>105.78061267310113</v>
      </c>
      <c r="J359" s="51">
        <f t="shared" si="108"/>
        <v>199.35409908042053</v>
      </c>
      <c r="K359" s="51">
        <f t="shared" si="109"/>
        <v>100</v>
      </c>
    </row>
    <row r="360" spans="1:11">
      <c r="A360" s="48" t="s">
        <v>27</v>
      </c>
      <c r="B360" s="49" t="s">
        <v>28</v>
      </c>
      <c r="C360" s="50">
        <v>389600</v>
      </c>
      <c r="D360" s="50">
        <v>4903752</v>
      </c>
      <c r="E360" s="50">
        <v>2459820</v>
      </c>
      <c r="F360" s="50">
        <v>530349.94999999995</v>
      </c>
      <c r="G360" s="50">
        <f t="shared" si="105"/>
        <v>140749.94999999995</v>
      </c>
      <c r="H360" s="50">
        <f t="shared" si="106"/>
        <v>1929470.05</v>
      </c>
      <c r="I360" s="51">
        <f t="shared" si="107"/>
        <v>36.126783880903474</v>
      </c>
      <c r="J360" s="51">
        <f t="shared" si="108"/>
        <v>21.560518655836606</v>
      </c>
      <c r="K360" s="51">
        <f t="shared" si="109"/>
        <v>10.815187024139881</v>
      </c>
    </row>
    <row r="361" spans="1:11">
      <c r="A361" s="54" t="s">
        <v>29</v>
      </c>
      <c r="B361" s="49" t="s">
        <v>30</v>
      </c>
      <c r="C361" s="50">
        <v>0</v>
      </c>
      <c r="D361" s="50">
        <v>2520402</v>
      </c>
      <c r="E361" s="50">
        <v>607620</v>
      </c>
      <c r="F361" s="50">
        <v>486663.79</v>
      </c>
      <c r="G361" s="50">
        <f t="shared" si="105"/>
        <v>486663.79</v>
      </c>
      <c r="H361" s="50">
        <f t="shared" si="106"/>
        <v>120956.21000000002</v>
      </c>
      <c r="I361" s="51">
        <f t="shared" si="107"/>
        <v>0</v>
      </c>
      <c r="J361" s="51">
        <f t="shared" si="108"/>
        <v>80.093444916230538</v>
      </c>
      <c r="K361" s="51">
        <f t="shared" si="109"/>
        <v>19.30897491749332</v>
      </c>
    </row>
    <row r="362" spans="1:11">
      <c r="A362" s="55" t="s">
        <v>39</v>
      </c>
      <c r="B362" s="49" t="s">
        <v>40</v>
      </c>
      <c r="C362" s="50">
        <v>0</v>
      </c>
      <c r="D362" s="50">
        <v>2520402</v>
      </c>
      <c r="E362" s="50">
        <v>607620</v>
      </c>
      <c r="F362" s="50">
        <v>486663.79</v>
      </c>
      <c r="G362" s="50">
        <f t="shared" si="105"/>
        <v>486663.79</v>
      </c>
      <c r="H362" s="50">
        <f t="shared" si="106"/>
        <v>120956.21000000002</v>
      </c>
      <c r="I362" s="51">
        <f t="shared" si="107"/>
        <v>0</v>
      </c>
      <c r="J362" s="51">
        <f t="shared" si="108"/>
        <v>80.093444916230538</v>
      </c>
      <c r="K362" s="51">
        <f t="shared" si="109"/>
        <v>19.30897491749332</v>
      </c>
    </row>
    <row r="363" spans="1:11">
      <c r="A363" s="56" t="s">
        <v>41</v>
      </c>
      <c r="B363" s="49" t="s">
        <v>42</v>
      </c>
      <c r="C363" s="50">
        <v>0</v>
      </c>
      <c r="D363" s="50">
        <v>2520402</v>
      </c>
      <c r="E363" s="50">
        <v>607620</v>
      </c>
      <c r="F363" s="50">
        <v>486663.79</v>
      </c>
      <c r="G363" s="50">
        <f t="shared" si="105"/>
        <v>486663.79</v>
      </c>
      <c r="H363" s="50">
        <f t="shared" si="106"/>
        <v>120956.21000000002</v>
      </c>
      <c r="I363" s="51">
        <f t="shared" si="107"/>
        <v>0</v>
      </c>
      <c r="J363" s="51">
        <f t="shared" si="108"/>
        <v>80.093444916230538</v>
      </c>
      <c r="K363" s="51">
        <f t="shared" si="109"/>
        <v>19.30897491749332</v>
      </c>
    </row>
    <row r="364" spans="1:11">
      <c r="A364" s="54" t="s">
        <v>53</v>
      </c>
      <c r="B364" s="49" t="s">
        <v>54</v>
      </c>
      <c r="C364" s="50">
        <v>389600</v>
      </c>
      <c r="D364" s="50">
        <v>2383350</v>
      </c>
      <c r="E364" s="50">
        <v>1852200</v>
      </c>
      <c r="F364" s="50">
        <v>43686.16</v>
      </c>
      <c r="G364" s="50">
        <f t="shared" si="105"/>
        <v>-345913.83999999997</v>
      </c>
      <c r="H364" s="50">
        <f t="shared" si="106"/>
        <v>1808513.84</v>
      </c>
      <c r="I364" s="51">
        <f t="shared" si="107"/>
        <v>-88.786919917864481</v>
      </c>
      <c r="J364" s="51">
        <f t="shared" si="108"/>
        <v>2.3586092214663643</v>
      </c>
      <c r="K364" s="51">
        <f t="shared" si="109"/>
        <v>1.8329729162733128</v>
      </c>
    </row>
    <row r="365" spans="1:11">
      <c r="A365" s="55" t="s">
        <v>55</v>
      </c>
      <c r="B365" s="49" t="s">
        <v>56</v>
      </c>
      <c r="C365" s="50">
        <v>389600</v>
      </c>
      <c r="D365" s="50">
        <v>2383350</v>
      </c>
      <c r="E365" s="50">
        <v>1852200</v>
      </c>
      <c r="F365" s="50">
        <v>43686.16</v>
      </c>
      <c r="G365" s="50">
        <f t="shared" si="105"/>
        <v>-345913.83999999997</v>
      </c>
      <c r="H365" s="50">
        <f t="shared" si="106"/>
        <v>1808513.84</v>
      </c>
      <c r="I365" s="51">
        <f t="shared" si="107"/>
        <v>-88.786919917864481</v>
      </c>
      <c r="J365" s="51">
        <f t="shared" si="108"/>
        <v>2.3586092214663643</v>
      </c>
      <c r="K365" s="51">
        <f t="shared" si="109"/>
        <v>1.8329729162733128</v>
      </c>
    </row>
    <row r="366" spans="1:11">
      <c r="A366" s="48"/>
      <c r="B366" s="49" t="s">
        <v>57</v>
      </c>
      <c r="C366" s="50">
        <v>1993400</v>
      </c>
      <c r="D366" s="50">
        <v>0</v>
      </c>
      <c r="E366" s="50">
        <v>0</v>
      </c>
      <c r="F366" s="50">
        <v>4373402.05</v>
      </c>
      <c r="G366" s="50">
        <f t="shared" si="105"/>
        <v>2380002.0499999998</v>
      </c>
      <c r="H366" s="50">
        <f t="shared" si="106"/>
        <v>-4373402.05</v>
      </c>
      <c r="I366" s="51">
        <f t="shared" si="107"/>
        <v>119.39410304003212</v>
      </c>
      <c r="J366" s="51">
        <f t="shared" si="108"/>
        <v>0</v>
      </c>
      <c r="K366" s="51">
        <f t="shared" si="109"/>
        <v>0</v>
      </c>
    </row>
    <row r="367" spans="1:11">
      <c r="A367" s="48" t="s">
        <v>58</v>
      </c>
      <c r="B367" s="49" t="s">
        <v>59</v>
      </c>
      <c r="C367" s="50">
        <v>-1993400</v>
      </c>
      <c r="D367" s="50">
        <v>0</v>
      </c>
      <c r="E367" s="50">
        <v>0</v>
      </c>
      <c r="F367" s="50">
        <v>-4373402.05</v>
      </c>
      <c r="G367" s="50">
        <f t="shared" si="105"/>
        <v>-2380002.0499999998</v>
      </c>
      <c r="H367" s="50">
        <f t="shared" si="106"/>
        <v>4373402.05</v>
      </c>
      <c r="I367" s="51">
        <f t="shared" si="107"/>
        <v>119.39410304003212</v>
      </c>
      <c r="J367" s="51">
        <f t="shared" si="108"/>
        <v>0</v>
      </c>
      <c r="K367" s="51">
        <f t="shared" si="109"/>
        <v>0</v>
      </c>
    </row>
    <row r="368" spans="1:11">
      <c r="A368" s="54" t="s">
        <v>60</v>
      </c>
      <c r="B368" s="49" t="s">
        <v>61</v>
      </c>
      <c r="C368" s="50">
        <v>-1993400</v>
      </c>
      <c r="D368" s="50">
        <v>0</v>
      </c>
      <c r="E368" s="50">
        <v>0</v>
      </c>
      <c r="F368" s="50">
        <v>-4373402.05</v>
      </c>
      <c r="G368" s="50">
        <f t="shared" si="105"/>
        <v>-2380002.0499999998</v>
      </c>
      <c r="H368" s="50">
        <f t="shared" si="106"/>
        <v>4373402.05</v>
      </c>
      <c r="I368" s="51">
        <f t="shared" si="107"/>
        <v>119.39410304003212</v>
      </c>
      <c r="J368" s="51">
        <f t="shared" si="108"/>
        <v>0</v>
      </c>
      <c r="K368" s="51">
        <f t="shared" si="109"/>
        <v>0</v>
      </c>
    </row>
    <row r="369" spans="1:11" ht="26.4">
      <c r="A369" s="59" t="s">
        <v>912</v>
      </c>
      <c r="B369" s="60" t="s">
        <v>913</v>
      </c>
      <c r="C369" s="61"/>
      <c r="D369" s="61"/>
      <c r="E369" s="61"/>
      <c r="F369" s="61"/>
      <c r="G369" s="61"/>
      <c r="H369" s="61"/>
      <c r="I369" s="62"/>
      <c r="J369" s="62"/>
      <c r="K369" s="62"/>
    </row>
    <row r="370" spans="1:11">
      <c r="A370" s="48" t="s">
        <v>19</v>
      </c>
      <c r="B370" s="49" t="s">
        <v>20</v>
      </c>
      <c r="C370" s="50">
        <v>0</v>
      </c>
      <c r="D370" s="50">
        <v>23000000</v>
      </c>
      <c r="E370" s="50">
        <v>23000000</v>
      </c>
      <c r="F370" s="50">
        <v>23000000</v>
      </c>
      <c r="G370" s="50">
        <f t="shared" ref="G370:G380" si="110">F370-C370</f>
        <v>23000000</v>
      </c>
      <c r="H370" s="50">
        <f t="shared" ref="H370:H380" si="111">E370-F370</f>
        <v>0</v>
      </c>
      <c r="I370" s="51">
        <f t="shared" ref="I370:I380" si="112">IF(ISERROR(F370/C370),0,F370/C370*100-100)</f>
        <v>0</v>
      </c>
      <c r="J370" s="51">
        <f t="shared" ref="J370:J380" si="113">IF(ISERROR(F370/E370),0,F370/E370*100)</f>
        <v>100</v>
      </c>
      <c r="K370" s="51">
        <f t="shared" ref="K370:K380" si="114">IF(ISERROR(F370/D370),0,F370/D370*100)</f>
        <v>100</v>
      </c>
    </row>
    <row r="371" spans="1:11">
      <c r="A371" s="54" t="s">
        <v>23</v>
      </c>
      <c r="B371" s="49" t="s">
        <v>24</v>
      </c>
      <c r="C371" s="50">
        <v>0</v>
      </c>
      <c r="D371" s="50">
        <v>23000000</v>
      </c>
      <c r="E371" s="50">
        <v>23000000</v>
      </c>
      <c r="F371" s="50">
        <v>23000000</v>
      </c>
      <c r="G371" s="50">
        <f t="shared" si="110"/>
        <v>23000000</v>
      </c>
      <c r="H371" s="50">
        <f t="shared" si="111"/>
        <v>0</v>
      </c>
      <c r="I371" s="51">
        <f t="shared" si="112"/>
        <v>0</v>
      </c>
      <c r="J371" s="51">
        <f t="shared" si="113"/>
        <v>100</v>
      </c>
      <c r="K371" s="51">
        <f t="shared" si="114"/>
        <v>100</v>
      </c>
    </row>
    <row r="372" spans="1:11" ht="26.4">
      <c r="A372" s="55" t="s">
        <v>25</v>
      </c>
      <c r="B372" s="49" t="s">
        <v>26</v>
      </c>
      <c r="C372" s="50">
        <v>0</v>
      </c>
      <c r="D372" s="50">
        <v>23000000</v>
      </c>
      <c r="E372" s="50">
        <v>23000000</v>
      </c>
      <c r="F372" s="50">
        <v>23000000</v>
      </c>
      <c r="G372" s="50">
        <f t="shared" si="110"/>
        <v>23000000</v>
      </c>
      <c r="H372" s="50">
        <f t="shared" si="111"/>
        <v>0</v>
      </c>
      <c r="I372" s="51">
        <f t="shared" si="112"/>
        <v>0</v>
      </c>
      <c r="J372" s="51">
        <f t="shared" si="113"/>
        <v>100</v>
      </c>
      <c r="K372" s="51">
        <f t="shared" si="114"/>
        <v>100</v>
      </c>
    </row>
    <row r="373" spans="1:11">
      <c r="A373" s="48" t="s">
        <v>27</v>
      </c>
      <c r="B373" s="49" t="s">
        <v>28</v>
      </c>
      <c r="C373" s="50">
        <v>0</v>
      </c>
      <c r="D373" s="50">
        <v>23000000</v>
      </c>
      <c r="E373" s="50">
        <v>23000000</v>
      </c>
      <c r="F373" s="50">
        <v>0</v>
      </c>
      <c r="G373" s="50">
        <f t="shared" si="110"/>
        <v>0</v>
      </c>
      <c r="H373" s="50">
        <f t="shared" si="111"/>
        <v>23000000</v>
      </c>
      <c r="I373" s="51">
        <f t="shared" si="112"/>
        <v>0</v>
      </c>
      <c r="J373" s="51">
        <f t="shared" si="113"/>
        <v>0</v>
      </c>
      <c r="K373" s="51">
        <f t="shared" si="114"/>
        <v>0</v>
      </c>
    </row>
    <row r="374" spans="1:11">
      <c r="A374" s="54" t="s">
        <v>53</v>
      </c>
      <c r="B374" s="49" t="s">
        <v>54</v>
      </c>
      <c r="C374" s="50">
        <v>0</v>
      </c>
      <c r="D374" s="50">
        <v>23000000</v>
      </c>
      <c r="E374" s="50">
        <v>23000000</v>
      </c>
      <c r="F374" s="50">
        <v>0</v>
      </c>
      <c r="G374" s="50">
        <f t="shared" si="110"/>
        <v>0</v>
      </c>
      <c r="H374" s="50">
        <f t="shared" si="111"/>
        <v>23000000</v>
      </c>
      <c r="I374" s="51">
        <f t="shared" si="112"/>
        <v>0</v>
      </c>
      <c r="J374" s="51">
        <f t="shared" si="113"/>
        <v>0</v>
      </c>
      <c r="K374" s="51">
        <f t="shared" si="114"/>
        <v>0</v>
      </c>
    </row>
    <row r="375" spans="1:11">
      <c r="A375" s="55" t="s">
        <v>185</v>
      </c>
      <c r="B375" s="49" t="s">
        <v>186</v>
      </c>
      <c r="C375" s="50">
        <v>0</v>
      </c>
      <c r="D375" s="50">
        <v>23000000</v>
      </c>
      <c r="E375" s="50">
        <v>23000000</v>
      </c>
      <c r="F375" s="50">
        <v>0</v>
      </c>
      <c r="G375" s="50">
        <f t="shared" si="110"/>
        <v>0</v>
      </c>
      <c r="H375" s="50">
        <f t="shared" si="111"/>
        <v>23000000</v>
      </c>
      <c r="I375" s="51">
        <f t="shared" si="112"/>
        <v>0</v>
      </c>
      <c r="J375" s="51">
        <f t="shared" si="113"/>
        <v>0</v>
      </c>
      <c r="K375" s="51">
        <f t="shared" si="114"/>
        <v>0</v>
      </c>
    </row>
    <row r="376" spans="1:11" ht="26.4">
      <c r="A376" s="56" t="s">
        <v>187</v>
      </c>
      <c r="B376" s="49" t="s">
        <v>188</v>
      </c>
      <c r="C376" s="50">
        <v>0</v>
      </c>
      <c r="D376" s="50">
        <v>23000000</v>
      </c>
      <c r="E376" s="50">
        <v>23000000</v>
      </c>
      <c r="F376" s="50">
        <v>0</v>
      </c>
      <c r="G376" s="50">
        <f t="shared" si="110"/>
        <v>0</v>
      </c>
      <c r="H376" s="50">
        <f t="shared" si="111"/>
        <v>23000000</v>
      </c>
      <c r="I376" s="51">
        <f t="shared" si="112"/>
        <v>0</v>
      </c>
      <c r="J376" s="51">
        <f t="shared" si="113"/>
        <v>0</v>
      </c>
      <c r="K376" s="51">
        <f t="shared" si="114"/>
        <v>0</v>
      </c>
    </row>
    <row r="377" spans="1:11">
      <c r="A377" s="57" t="s">
        <v>189</v>
      </c>
      <c r="B377" s="49" t="s">
        <v>190</v>
      </c>
      <c r="C377" s="50">
        <v>0</v>
      </c>
      <c r="D377" s="50">
        <v>23000000</v>
      </c>
      <c r="E377" s="50">
        <v>23000000</v>
      </c>
      <c r="F377" s="50">
        <v>0</v>
      </c>
      <c r="G377" s="50">
        <f t="shared" si="110"/>
        <v>0</v>
      </c>
      <c r="H377" s="50">
        <f t="shared" si="111"/>
        <v>23000000</v>
      </c>
      <c r="I377" s="51">
        <f t="shared" si="112"/>
        <v>0</v>
      </c>
      <c r="J377" s="51">
        <f t="shared" si="113"/>
        <v>0</v>
      </c>
      <c r="K377" s="51">
        <f t="shared" si="114"/>
        <v>0</v>
      </c>
    </row>
    <row r="378" spans="1:11">
      <c r="A378" s="48"/>
      <c r="B378" s="49" t="s">
        <v>57</v>
      </c>
      <c r="C378" s="50">
        <v>0</v>
      </c>
      <c r="D378" s="50">
        <v>0</v>
      </c>
      <c r="E378" s="50">
        <v>0</v>
      </c>
      <c r="F378" s="50">
        <v>23000000</v>
      </c>
      <c r="G378" s="50">
        <f t="shared" si="110"/>
        <v>23000000</v>
      </c>
      <c r="H378" s="50">
        <f t="shared" si="111"/>
        <v>-23000000</v>
      </c>
      <c r="I378" s="51">
        <f t="shared" si="112"/>
        <v>0</v>
      </c>
      <c r="J378" s="51">
        <f t="shared" si="113"/>
        <v>0</v>
      </c>
      <c r="K378" s="51">
        <f t="shared" si="114"/>
        <v>0</v>
      </c>
    </row>
    <row r="379" spans="1:11">
      <c r="A379" s="48" t="s">
        <v>58</v>
      </c>
      <c r="B379" s="49" t="s">
        <v>59</v>
      </c>
      <c r="C379" s="50">
        <v>0</v>
      </c>
      <c r="D379" s="50">
        <v>0</v>
      </c>
      <c r="E379" s="50">
        <v>0</v>
      </c>
      <c r="F379" s="50">
        <v>-23000000</v>
      </c>
      <c r="G379" s="50">
        <f t="shared" si="110"/>
        <v>-23000000</v>
      </c>
      <c r="H379" s="50">
        <f t="shared" si="111"/>
        <v>23000000</v>
      </c>
      <c r="I379" s="51">
        <f t="shared" si="112"/>
        <v>0</v>
      </c>
      <c r="J379" s="51">
        <f t="shared" si="113"/>
        <v>0</v>
      </c>
      <c r="K379" s="51">
        <f t="shared" si="114"/>
        <v>0</v>
      </c>
    </row>
    <row r="380" spans="1:11">
      <c r="A380" s="54" t="s">
        <v>60</v>
      </c>
      <c r="B380" s="49" t="s">
        <v>61</v>
      </c>
      <c r="C380" s="50">
        <v>0</v>
      </c>
      <c r="D380" s="50">
        <v>0</v>
      </c>
      <c r="E380" s="50">
        <v>0</v>
      </c>
      <c r="F380" s="50">
        <v>-23000000</v>
      </c>
      <c r="G380" s="50">
        <f t="shared" si="110"/>
        <v>-23000000</v>
      </c>
      <c r="H380" s="50">
        <f t="shared" si="111"/>
        <v>23000000</v>
      </c>
      <c r="I380" s="51">
        <f t="shared" si="112"/>
        <v>0</v>
      </c>
      <c r="J380" s="51">
        <f t="shared" si="113"/>
        <v>0</v>
      </c>
      <c r="K380" s="51">
        <f t="shared" si="114"/>
        <v>0</v>
      </c>
    </row>
    <row r="381" spans="1:11">
      <c r="A381" s="59" t="s">
        <v>213</v>
      </c>
      <c r="B381" s="60" t="s">
        <v>214</v>
      </c>
      <c r="C381" s="61"/>
      <c r="D381" s="61"/>
      <c r="E381" s="61"/>
      <c r="F381" s="61"/>
      <c r="G381" s="61"/>
      <c r="H381" s="61"/>
      <c r="I381" s="62"/>
      <c r="J381" s="62"/>
      <c r="K381" s="62"/>
    </row>
    <row r="382" spans="1:11">
      <c r="A382" s="48" t="s">
        <v>19</v>
      </c>
      <c r="B382" s="49" t="s">
        <v>20</v>
      </c>
      <c r="C382" s="50">
        <v>6105332.7699999996</v>
      </c>
      <c r="D382" s="50">
        <v>8703423</v>
      </c>
      <c r="E382" s="50">
        <v>5061996</v>
      </c>
      <c r="F382" s="50">
        <v>8300134.3499999996</v>
      </c>
      <c r="G382" s="50">
        <f t="shared" ref="G382:G408" si="115">F382-C382</f>
        <v>2194801.58</v>
      </c>
      <c r="H382" s="50">
        <f t="shared" ref="H382:H408" si="116">E382-F382</f>
        <v>-3238138.3499999996</v>
      </c>
      <c r="I382" s="51">
        <f t="shared" ref="I382:I408" si="117">IF(ISERROR(F382/C382),0,F382/C382*100-100)</f>
        <v>35.948926335099685</v>
      </c>
      <c r="J382" s="51">
        <f t="shared" ref="J382:J408" si="118">IF(ISERROR(F382/E382),0,F382/E382*100)</f>
        <v>163.96959519525498</v>
      </c>
      <c r="K382" s="51">
        <f t="shared" ref="K382:K408" si="119">IF(ISERROR(F382/D382),0,F382/D382*100)</f>
        <v>95.366321388722568</v>
      </c>
    </row>
    <row r="383" spans="1:11" ht="26.4">
      <c r="A383" s="54" t="s">
        <v>21</v>
      </c>
      <c r="B383" s="49" t="s">
        <v>22</v>
      </c>
      <c r="C383" s="50">
        <v>621874.77</v>
      </c>
      <c r="D383" s="50">
        <v>1095939</v>
      </c>
      <c r="E383" s="50">
        <v>455000</v>
      </c>
      <c r="F383" s="50">
        <v>692650.35</v>
      </c>
      <c r="G383" s="50">
        <f t="shared" si="115"/>
        <v>70775.579999999958</v>
      </c>
      <c r="H383" s="50">
        <f t="shared" si="116"/>
        <v>-237650.34999999998</v>
      </c>
      <c r="I383" s="51">
        <f t="shared" si="117"/>
        <v>11.381001998199736</v>
      </c>
      <c r="J383" s="51">
        <f t="shared" si="118"/>
        <v>152.23084615384613</v>
      </c>
      <c r="K383" s="51">
        <f t="shared" si="119"/>
        <v>63.201542239120968</v>
      </c>
    </row>
    <row r="384" spans="1:11">
      <c r="A384" s="54" t="s">
        <v>83</v>
      </c>
      <c r="B384" s="49" t="s">
        <v>84</v>
      </c>
      <c r="C384" s="50">
        <v>4500</v>
      </c>
      <c r="D384" s="50">
        <v>4500</v>
      </c>
      <c r="E384" s="50">
        <v>0</v>
      </c>
      <c r="F384" s="50">
        <v>4500</v>
      </c>
      <c r="G384" s="50">
        <f t="shared" si="115"/>
        <v>0</v>
      </c>
      <c r="H384" s="50">
        <f t="shared" si="116"/>
        <v>-4500</v>
      </c>
      <c r="I384" s="51">
        <f t="shared" si="117"/>
        <v>0</v>
      </c>
      <c r="J384" s="51">
        <f t="shared" si="118"/>
        <v>0</v>
      </c>
      <c r="K384" s="51">
        <f t="shared" si="119"/>
        <v>100</v>
      </c>
    </row>
    <row r="385" spans="1:11">
      <c r="A385" s="55" t="s">
        <v>85</v>
      </c>
      <c r="B385" s="49" t="s">
        <v>86</v>
      </c>
      <c r="C385" s="50">
        <v>4500</v>
      </c>
      <c r="D385" s="50">
        <v>4500</v>
      </c>
      <c r="E385" s="50">
        <v>0</v>
      </c>
      <c r="F385" s="50">
        <v>4500</v>
      </c>
      <c r="G385" s="50">
        <f t="shared" si="115"/>
        <v>0</v>
      </c>
      <c r="H385" s="50">
        <f t="shared" si="116"/>
        <v>-4500</v>
      </c>
      <c r="I385" s="51">
        <f t="shared" si="117"/>
        <v>0</v>
      </c>
      <c r="J385" s="51">
        <f t="shared" si="118"/>
        <v>0</v>
      </c>
      <c r="K385" s="51">
        <f t="shared" si="119"/>
        <v>100</v>
      </c>
    </row>
    <row r="386" spans="1:11">
      <c r="A386" s="56" t="s">
        <v>87</v>
      </c>
      <c r="B386" s="49" t="s">
        <v>88</v>
      </c>
      <c r="C386" s="50">
        <v>4500</v>
      </c>
      <c r="D386" s="50">
        <v>4500</v>
      </c>
      <c r="E386" s="50">
        <v>0</v>
      </c>
      <c r="F386" s="50">
        <v>4500</v>
      </c>
      <c r="G386" s="50">
        <f t="shared" si="115"/>
        <v>0</v>
      </c>
      <c r="H386" s="50">
        <f t="shared" si="116"/>
        <v>-4500</v>
      </c>
      <c r="I386" s="51">
        <f t="shared" si="117"/>
        <v>0</v>
      </c>
      <c r="J386" s="51">
        <f t="shared" si="118"/>
        <v>0</v>
      </c>
      <c r="K386" s="51">
        <f t="shared" si="119"/>
        <v>100</v>
      </c>
    </row>
    <row r="387" spans="1:11" ht="26.4">
      <c r="A387" s="57" t="s">
        <v>89</v>
      </c>
      <c r="B387" s="49" t="s">
        <v>90</v>
      </c>
      <c r="C387" s="50">
        <v>4500</v>
      </c>
      <c r="D387" s="50">
        <v>4500</v>
      </c>
      <c r="E387" s="50">
        <v>0</v>
      </c>
      <c r="F387" s="50">
        <v>4500</v>
      </c>
      <c r="G387" s="50">
        <f t="shared" si="115"/>
        <v>0</v>
      </c>
      <c r="H387" s="50">
        <f t="shared" si="116"/>
        <v>-4500</v>
      </c>
      <c r="I387" s="51">
        <f t="shared" si="117"/>
        <v>0</v>
      </c>
      <c r="J387" s="51">
        <f t="shared" si="118"/>
        <v>0</v>
      </c>
      <c r="K387" s="51">
        <f t="shared" si="119"/>
        <v>100</v>
      </c>
    </row>
    <row r="388" spans="1:11" ht="26.4">
      <c r="A388" s="58" t="s">
        <v>91</v>
      </c>
      <c r="B388" s="49" t="s">
        <v>92</v>
      </c>
      <c r="C388" s="50">
        <v>4500</v>
      </c>
      <c r="D388" s="50">
        <v>4500</v>
      </c>
      <c r="E388" s="50">
        <v>0</v>
      </c>
      <c r="F388" s="50">
        <v>4500</v>
      </c>
      <c r="G388" s="50">
        <f t="shared" si="115"/>
        <v>0</v>
      </c>
      <c r="H388" s="50">
        <f t="shared" si="116"/>
        <v>-4500</v>
      </c>
      <c r="I388" s="51">
        <f t="shared" si="117"/>
        <v>0</v>
      </c>
      <c r="J388" s="51">
        <f t="shared" si="118"/>
        <v>0</v>
      </c>
      <c r="K388" s="51">
        <f t="shared" si="119"/>
        <v>100</v>
      </c>
    </row>
    <row r="389" spans="1:11">
      <c r="A389" s="54" t="s">
        <v>23</v>
      </c>
      <c r="B389" s="49" t="s">
        <v>24</v>
      </c>
      <c r="C389" s="50">
        <v>5478958</v>
      </c>
      <c r="D389" s="50">
        <v>7602984</v>
      </c>
      <c r="E389" s="50">
        <v>4606996</v>
      </c>
      <c r="F389" s="50">
        <v>7602984</v>
      </c>
      <c r="G389" s="50">
        <f t="shared" si="115"/>
        <v>2124026</v>
      </c>
      <c r="H389" s="50">
        <f t="shared" si="116"/>
        <v>-2995988</v>
      </c>
      <c r="I389" s="51">
        <f t="shared" si="117"/>
        <v>38.766969923843192</v>
      </c>
      <c r="J389" s="51">
        <f t="shared" si="118"/>
        <v>165.03126983396555</v>
      </c>
      <c r="K389" s="51">
        <f t="shared" si="119"/>
        <v>100</v>
      </c>
    </row>
    <row r="390" spans="1:11" ht="26.4">
      <c r="A390" s="55" t="s">
        <v>25</v>
      </c>
      <c r="B390" s="49" t="s">
        <v>26</v>
      </c>
      <c r="C390" s="50">
        <v>5478958</v>
      </c>
      <c r="D390" s="50">
        <v>7602984</v>
      </c>
      <c r="E390" s="50">
        <v>4606996</v>
      </c>
      <c r="F390" s="50">
        <v>7602984</v>
      </c>
      <c r="G390" s="50">
        <f t="shared" si="115"/>
        <v>2124026</v>
      </c>
      <c r="H390" s="50">
        <f t="shared" si="116"/>
        <v>-2995988</v>
      </c>
      <c r="I390" s="51">
        <f t="shared" si="117"/>
        <v>38.766969923843192</v>
      </c>
      <c r="J390" s="51">
        <f t="shared" si="118"/>
        <v>165.03126983396555</v>
      </c>
      <c r="K390" s="51">
        <f t="shared" si="119"/>
        <v>100</v>
      </c>
    </row>
    <row r="391" spans="1:11">
      <c r="A391" s="48" t="s">
        <v>27</v>
      </c>
      <c r="B391" s="49" t="s">
        <v>28</v>
      </c>
      <c r="C391" s="50">
        <v>3263484.23</v>
      </c>
      <c r="D391" s="50">
        <v>9158111</v>
      </c>
      <c r="E391" s="50">
        <v>5296089</v>
      </c>
      <c r="F391" s="50">
        <v>3617090.43</v>
      </c>
      <c r="G391" s="50">
        <f t="shared" si="115"/>
        <v>353606.20000000019</v>
      </c>
      <c r="H391" s="50">
        <f t="shared" si="116"/>
        <v>1678998.5699999998</v>
      </c>
      <c r="I391" s="51">
        <f t="shared" si="117"/>
        <v>10.83523544405179</v>
      </c>
      <c r="J391" s="51">
        <f t="shared" si="118"/>
        <v>68.297387562784536</v>
      </c>
      <c r="K391" s="51">
        <f t="shared" si="119"/>
        <v>39.4960317689969</v>
      </c>
    </row>
    <row r="392" spans="1:11">
      <c r="A392" s="54" t="s">
        <v>29</v>
      </c>
      <c r="B392" s="49" t="s">
        <v>30</v>
      </c>
      <c r="C392" s="50">
        <v>3247739.59</v>
      </c>
      <c r="D392" s="50">
        <v>9001351</v>
      </c>
      <c r="E392" s="50">
        <v>5167632</v>
      </c>
      <c r="F392" s="50">
        <v>3608001.38</v>
      </c>
      <c r="G392" s="50">
        <f t="shared" si="115"/>
        <v>360261.79000000004</v>
      </c>
      <c r="H392" s="50">
        <f t="shared" si="116"/>
        <v>1559630.62</v>
      </c>
      <c r="I392" s="51">
        <f t="shared" si="117"/>
        <v>11.092693241455365</v>
      </c>
      <c r="J392" s="51">
        <f t="shared" si="118"/>
        <v>69.819239837511645</v>
      </c>
      <c r="K392" s="51">
        <f t="shared" si="119"/>
        <v>40.082887335467753</v>
      </c>
    </row>
    <row r="393" spans="1:11">
      <c r="A393" s="55" t="s">
        <v>31</v>
      </c>
      <c r="B393" s="49" t="s">
        <v>32</v>
      </c>
      <c r="C393" s="50">
        <v>3230382.59</v>
      </c>
      <c r="D393" s="50">
        <v>8871137</v>
      </c>
      <c r="E393" s="50">
        <v>5081219</v>
      </c>
      <c r="F393" s="50">
        <v>3565079.38</v>
      </c>
      <c r="G393" s="50">
        <f t="shared" si="115"/>
        <v>334696.79000000004</v>
      </c>
      <c r="H393" s="50">
        <f t="shared" si="116"/>
        <v>1516139.62</v>
      </c>
      <c r="I393" s="51">
        <f t="shared" si="117"/>
        <v>10.360902483690012</v>
      </c>
      <c r="J393" s="51">
        <f t="shared" si="118"/>
        <v>70.161891860988462</v>
      </c>
      <c r="K393" s="51">
        <f t="shared" si="119"/>
        <v>40.187400780756739</v>
      </c>
    </row>
    <row r="394" spans="1:11">
      <c r="A394" s="56" t="s">
        <v>33</v>
      </c>
      <c r="B394" s="49" t="s">
        <v>34</v>
      </c>
      <c r="C394" s="50">
        <v>2512546.4700000002</v>
      </c>
      <c r="D394" s="50">
        <v>6027063</v>
      </c>
      <c r="E394" s="50">
        <v>3144859</v>
      </c>
      <c r="F394" s="50">
        <v>2898829.03</v>
      </c>
      <c r="G394" s="50">
        <f t="shared" si="115"/>
        <v>386282.55999999959</v>
      </c>
      <c r="H394" s="50">
        <f t="shared" si="116"/>
        <v>246029.9700000002</v>
      </c>
      <c r="I394" s="51">
        <f t="shared" si="117"/>
        <v>15.374145895896589</v>
      </c>
      <c r="J394" s="51">
        <f t="shared" si="118"/>
        <v>92.176756732177807</v>
      </c>
      <c r="K394" s="51">
        <f t="shared" si="119"/>
        <v>48.096876206537075</v>
      </c>
    </row>
    <row r="395" spans="1:11">
      <c r="A395" s="56" t="s">
        <v>35</v>
      </c>
      <c r="B395" s="49" t="s">
        <v>36</v>
      </c>
      <c r="C395" s="50">
        <v>717836.12</v>
      </c>
      <c r="D395" s="50">
        <v>2844074</v>
      </c>
      <c r="E395" s="50">
        <v>1936360</v>
      </c>
      <c r="F395" s="50">
        <v>666250.35</v>
      </c>
      <c r="G395" s="50">
        <f t="shared" si="115"/>
        <v>-51585.770000000019</v>
      </c>
      <c r="H395" s="50">
        <f t="shared" si="116"/>
        <v>1270109.6499999999</v>
      </c>
      <c r="I395" s="51">
        <f t="shared" si="117"/>
        <v>-7.1862878674870814</v>
      </c>
      <c r="J395" s="51">
        <f t="shared" si="118"/>
        <v>34.407359685182506</v>
      </c>
      <c r="K395" s="51">
        <f t="shared" si="119"/>
        <v>23.425914726550715</v>
      </c>
    </row>
    <row r="396" spans="1:11">
      <c r="A396" s="57" t="s">
        <v>37</v>
      </c>
      <c r="B396" s="49" t="s">
        <v>38</v>
      </c>
      <c r="C396" s="50">
        <v>5295.91</v>
      </c>
      <c r="D396" s="50">
        <v>0</v>
      </c>
      <c r="E396" s="50">
        <v>0</v>
      </c>
      <c r="F396" s="50">
        <v>3009</v>
      </c>
      <c r="G396" s="50">
        <f t="shared" si="115"/>
        <v>-2286.91</v>
      </c>
      <c r="H396" s="50">
        <f t="shared" si="116"/>
        <v>-3009</v>
      </c>
      <c r="I396" s="51">
        <f t="shared" si="117"/>
        <v>-43.182569190186392</v>
      </c>
      <c r="J396" s="51">
        <f t="shared" si="118"/>
        <v>0</v>
      </c>
      <c r="K396" s="51">
        <f t="shared" si="119"/>
        <v>0</v>
      </c>
    </row>
    <row r="397" spans="1:11">
      <c r="A397" s="55" t="s">
        <v>39</v>
      </c>
      <c r="B397" s="49" t="s">
        <v>40</v>
      </c>
      <c r="C397" s="50">
        <v>17357</v>
      </c>
      <c r="D397" s="50">
        <v>127622</v>
      </c>
      <c r="E397" s="50">
        <v>85117</v>
      </c>
      <c r="F397" s="50">
        <v>42922</v>
      </c>
      <c r="G397" s="50">
        <f t="shared" si="115"/>
        <v>25565</v>
      </c>
      <c r="H397" s="50">
        <f t="shared" si="116"/>
        <v>42195</v>
      </c>
      <c r="I397" s="51">
        <f t="shared" si="117"/>
        <v>147.28927810105432</v>
      </c>
      <c r="J397" s="51">
        <f t="shared" si="118"/>
        <v>50.427059224361756</v>
      </c>
      <c r="K397" s="51">
        <f t="shared" si="119"/>
        <v>33.632132390967072</v>
      </c>
    </row>
    <row r="398" spans="1:11">
      <c r="A398" s="56" t="s">
        <v>41</v>
      </c>
      <c r="B398" s="49" t="s">
        <v>42</v>
      </c>
      <c r="C398" s="50">
        <v>17357</v>
      </c>
      <c r="D398" s="50">
        <v>127467</v>
      </c>
      <c r="E398" s="50">
        <v>85117</v>
      </c>
      <c r="F398" s="50">
        <v>42767</v>
      </c>
      <c r="G398" s="50">
        <f t="shared" si="115"/>
        <v>25410</v>
      </c>
      <c r="H398" s="50">
        <f t="shared" si="116"/>
        <v>42350</v>
      </c>
      <c r="I398" s="51">
        <f t="shared" si="117"/>
        <v>146.39626663593938</v>
      </c>
      <c r="J398" s="51">
        <f t="shared" si="118"/>
        <v>50.244956941621531</v>
      </c>
      <c r="K398" s="51">
        <f t="shared" si="119"/>
        <v>33.55142899730911</v>
      </c>
    </row>
    <row r="399" spans="1:11">
      <c r="A399" s="56" t="s">
        <v>43</v>
      </c>
      <c r="B399" s="49" t="s">
        <v>44</v>
      </c>
      <c r="C399" s="50">
        <v>0</v>
      </c>
      <c r="D399" s="50">
        <v>155</v>
      </c>
      <c r="E399" s="50">
        <v>0</v>
      </c>
      <c r="F399" s="50">
        <v>155</v>
      </c>
      <c r="G399" s="50">
        <f t="shared" si="115"/>
        <v>155</v>
      </c>
      <c r="H399" s="50">
        <f t="shared" si="116"/>
        <v>-155</v>
      </c>
      <c r="I399" s="51">
        <f t="shared" si="117"/>
        <v>0</v>
      </c>
      <c r="J399" s="51">
        <f t="shared" si="118"/>
        <v>0</v>
      </c>
      <c r="K399" s="51">
        <f t="shared" si="119"/>
        <v>100</v>
      </c>
    </row>
    <row r="400" spans="1:11" ht="26.4">
      <c r="A400" s="55" t="s">
        <v>45</v>
      </c>
      <c r="B400" s="49" t="s">
        <v>46</v>
      </c>
      <c r="C400" s="50">
        <v>0</v>
      </c>
      <c r="D400" s="50">
        <v>2592</v>
      </c>
      <c r="E400" s="50">
        <v>1296</v>
      </c>
      <c r="F400" s="50">
        <v>0</v>
      </c>
      <c r="G400" s="50">
        <f t="shared" si="115"/>
        <v>0</v>
      </c>
      <c r="H400" s="50">
        <f t="shared" si="116"/>
        <v>1296</v>
      </c>
      <c r="I400" s="51">
        <f t="shared" si="117"/>
        <v>0</v>
      </c>
      <c r="J400" s="51">
        <f t="shared" si="118"/>
        <v>0</v>
      </c>
      <c r="K400" s="51">
        <f t="shared" si="119"/>
        <v>0</v>
      </c>
    </row>
    <row r="401" spans="1:11">
      <c r="A401" s="56" t="s">
        <v>47</v>
      </c>
      <c r="B401" s="49" t="s">
        <v>48</v>
      </c>
      <c r="C401" s="50">
        <v>0</v>
      </c>
      <c r="D401" s="50">
        <v>2592</v>
      </c>
      <c r="E401" s="50">
        <v>1296</v>
      </c>
      <c r="F401" s="50">
        <v>0</v>
      </c>
      <c r="G401" s="50">
        <f t="shared" si="115"/>
        <v>0</v>
      </c>
      <c r="H401" s="50">
        <f t="shared" si="116"/>
        <v>1296</v>
      </c>
      <c r="I401" s="51">
        <f t="shared" si="117"/>
        <v>0</v>
      </c>
      <c r="J401" s="51">
        <f t="shared" si="118"/>
        <v>0</v>
      </c>
      <c r="K401" s="51">
        <f t="shared" si="119"/>
        <v>0</v>
      </c>
    </row>
    <row r="402" spans="1:11" ht="26.4">
      <c r="A402" s="57" t="s">
        <v>73</v>
      </c>
      <c r="B402" s="49" t="s">
        <v>74</v>
      </c>
      <c r="C402" s="50">
        <v>0</v>
      </c>
      <c r="D402" s="50">
        <v>2592</v>
      </c>
      <c r="E402" s="50">
        <v>1296</v>
      </c>
      <c r="F402" s="50">
        <v>0</v>
      </c>
      <c r="G402" s="50">
        <f t="shared" si="115"/>
        <v>0</v>
      </c>
      <c r="H402" s="50">
        <f t="shared" si="116"/>
        <v>1296</v>
      </c>
      <c r="I402" s="51">
        <f t="shared" si="117"/>
        <v>0</v>
      </c>
      <c r="J402" s="51">
        <f t="shared" si="118"/>
        <v>0</v>
      </c>
      <c r="K402" s="51">
        <f t="shared" si="119"/>
        <v>0</v>
      </c>
    </row>
    <row r="403" spans="1:11">
      <c r="A403" s="54" t="s">
        <v>53</v>
      </c>
      <c r="B403" s="49" t="s">
        <v>54</v>
      </c>
      <c r="C403" s="50">
        <v>15744.64</v>
      </c>
      <c r="D403" s="50">
        <v>156760</v>
      </c>
      <c r="E403" s="50">
        <v>128457</v>
      </c>
      <c r="F403" s="50">
        <v>9089.0499999999993</v>
      </c>
      <c r="G403" s="50">
        <f t="shared" si="115"/>
        <v>-6655.59</v>
      </c>
      <c r="H403" s="50">
        <f t="shared" si="116"/>
        <v>119367.95</v>
      </c>
      <c r="I403" s="51">
        <f t="shared" si="117"/>
        <v>-42.272100219503272</v>
      </c>
      <c r="J403" s="51">
        <f t="shared" si="118"/>
        <v>7.0755583580497747</v>
      </c>
      <c r="K403" s="51">
        <f t="shared" si="119"/>
        <v>5.7980671089563662</v>
      </c>
    </row>
    <row r="404" spans="1:11">
      <c r="A404" s="55" t="s">
        <v>55</v>
      </c>
      <c r="B404" s="49" t="s">
        <v>56</v>
      </c>
      <c r="C404" s="50">
        <v>15744.64</v>
      </c>
      <c r="D404" s="50">
        <v>156760</v>
      </c>
      <c r="E404" s="50">
        <v>128457</v>
      </c>
      <c r="F404" s="50">
        <v>9089.0499999999993</v>
      </c>
      <c r="G404" s="50">
        <f t="shared" si="115"/>
        <v>-6655.59</v>
      </c>
      <c r="H404" s="50">
        <f t="shared" si="116"/>
        <v>119367.95</v>
      </c>
      <c r="I404" s="51">
        <f t="shared" si="117"/>
        <v>-42.272100219503272</v>
      </c>
      <c r="J404" s="51">
        <f t="shared" si="118"/>
        <v>7.0755583580497747</v>
      </c>
      <c r="K404" s="51">
        <f t="shared" si="119"/>
        <v>5.7980671089563662</v>
      </c>
    </row>
    <row r="405" spans="1:11">
      <c r="A405" s="48"/>
      <c r="B405" s="49" t="s">
        <v>57</v>
      </c>
      <c r="C405" s="50">
        <v>2841848.54</v>
      </c>
      <c r="D405" s="50">
        <v>-454688</v>
      </c>
      <c r="E405" s="50">
        <v>-234093</v>
      </c>
      <c r="F405" s="50">
        <v>4683043.92</v>
      </c>
      <c r="G405" s="50">
        <f t="shared" si="115"/>
        <v>1841195.38</v>
      </c>
      <c r="H405" s="50">
        <f t="shared" si="116"/>
        <v>-4917136.92</v>
      </c>
      <c r="I405" s="51">
        <f t="shared" si="117"/>
        <v>64.788652670419935</v>
      </c>
      <c r="J405" s="51">
        <f t="shared" si="118"/>
        <v>-2000.5057477156515</v>
      </c>
      <c r="K405" s="51">
        <f t="shared" si="119"/>
        <v>-1029.9466711239354</v>
      </c>
    </row>
    <row r="406" spans="1:11">
      <c r="A406" s="48" t="s">
        <v>58</v>
      </c>
      <c r="B406" s="49" t="s">
        <v>59</v>
      </c>
      <c r="C406" s="50">
        <v>-2841848.54</v>
      </c>
      <c r="D406" s="50">
        <v>454688</v>
      </c>
      <c r="E406" s="50">
        <v>234093</v>
      </c>
      <c r="F406" s="50">
        <v>-4683043.92</v>
      </c>
      <c r="G406" s="50">
        <f t="shared" si="115"/>
        <v>-1841195.38</v>
      </c>
      <c r="H406" s="50">
        <f t="shared" si="116"/>
        <v>4917136.92</v>
      </c>
      <c r="I406" s="51">
        <f t="shared" si="117"/>
        <v>64.788652670419935</v>
      </c>
      <c r="J406" s="51">
        <f t="shared" si="118"/>
        <v>-2000.5057477156515</v>
      </c>
      <c r="K406" s="51">
        <f t="shared" si="119"/>
        <v>-1029.9466711239354</v>
      </c>
    </row>
    <row r="407" spans="1:11">
      <c r="A407" s="54" t="s">
        <v>60</v>
      </c>
      <c r="B407" s="49" t="s">
        <v>61</v>
      </c>
      <c r="C407" s="50">
        <v>-2841848.54</v>
      </c>
      <c r="D407" s="50">
        <v>454688</v>
      </c>
      <c r="E407" s="50">
        <v>234093</v>
      </c>
      <c r="F407" s="50">
        <v>-4683043.92</v>
      </c>
      <c r="G407" s="50">
        <f t="shared" si="115"/>
        <v>-1841195.38</v>
      </c>
      <c r="H407" s="50">
        <f t="shared" si="116"/>
        <v>4917136.92</v>
      </c>
      <c r="I407" s="51">
        <f t="shared" si="117"/>
        <v>64.788652670419935</v>
      </c>
      <c r="J407" s="51">
        <f t="shared" si="118"/>
        <v>-2000.5057477156515</v>
      </c>
      <c r="K407" s="51">
        <f t="shared" si="119"/>
        <v>-1029.9466711239354</v>
      </c>
    </row>
    <row r="408" spans="1:11" ht="26.4">
      <c r="A408" s="55" t="s">
        <v>139</v>
      </c>
      <c r="B408" s="49" t="s">
        <v>140</v>
      </c>
      <c r="C408" s="50">
        <v>-454204</v>
      </c>
      <c r="D408" s="50">
        <v>454688</v>
      </c>
      <c r="E408" s="50">
        <v>234093</v>
      </c>
      <c r="F408" s="50">
        <v>-454687.35</v>
      </c>
      <c r="G408" s="50">
        <f t="shared" si="115"/>
        <v>-483.34999999997672</v>
      </c>
      <c r="H408" s="50">
        <f t="shared" si="116"/>
        <v>688780.35</v>
      </c>
      <c r="I408" s="51">
        <f t="shared" si="117"/>
        <v>0.106416940405623</v>
      </c>
      <c r="J408" s="51">
        <f t="shared" si="118"/>
        <v>-194.23363791313707</v>
      </c>
      <c r="K408" s="51">
        <f t="shared" si="119"/>
        <v>-99.999857044830733</v>
      </c>
    </row>
    <row r="409" spans="1:11">
      <c r="A409" s="59" t="s">
        <v>65</v>
      </c>
      <c r="B409" s="60" t="s">
        <v>66</v>
      </c>
      <c r="C409" s="61"/>
      <c r="D409" s="61"/>
      <c r="E409" s="61"/>
      <c r="F409" s="61"/>
      <c r="G409" s="61"/>
      <c r="H409" s="61"/>
      <c r="I409" s="62"/>
      <c r="J409" s="62"/>
      <c r="K409" s="62"/>
    </row>
    <row r="410" spans="1:11">
      <c r="A410" s="48" t="s">
        <v>19</v>
      </c>
      <c r="B410" s="49" t="s">
        <v>20</v>
      </c>
      <c r="C410" s="50">
        <v>30267</v>
      </c>
      <c r="D410" s="50">
        <v>368172</v>
      </c>
      <c r="E410" s="50">
        <v>0</v>
      </c>
      <c r="F410" s="50">
        <v>368172</v>
      </c>
      <c r="G410" s="50">
        <f t="shared" ref="G410:G419" si="120">F410-C410</f>
        <v>337905</v>
      </c>
      <c r="H410" s="50">
        <f t="shared" ref="H410:H419" si="121">E410-F410</f>
        <v>-368172</v>
      </c>
      <c r="I410" s="51">
        <f t="shared" ref="I410:I419" si="122">IF(ISERROR(F410/C410),0,F410/C410*100-100)</f>
        <v>1116.4139161462981</v>
      </c>
      <c r="J410" s="51">
        <f t="shared" ref="J410:J419" si="123">IF(ISERROR(F410/E410),0,F410/E410*100)</f>
        <v>0</v>
      </c>
      <c r="K410" s="51">
        <f t="shared" ref="K410:K419" si="124">IF(ISERROR(F410/D410),0,F410/D410*100)</f>
        <v>100</v>
      </c>
    </row>
    <row r="411" spans="1:11">
      <c r="A411" s="54" t="s">
        <v>23</v>
      </c>
      <c r="B411" s="49" t="s">
        <v>24</v>
      </c>
      <c r="C411" s="50">
        <v>30267</v>
      </c>
      <c r="D411" s="50">
        <v>368172</v>
      </c>
      <c r="E411" s="50">
        <v>0</v>
      </c>
      <c r="F411" s="50">
        <v>368172</v>
      </c>
      <c r="G411" s="50">
        <f t="shared" si="120"/>
        <v>337905</v>
      </c>
      <c r="H411" s="50">
        <f t="shared" si="121"/>
        <v>-368172</v>
      </c>
      <c r="I411" s="51">
        <f t="shared" si="122"/>
        <v>1116.4139161462981</v>
      </c>
      <c r="J411" s="51">
        <f t="shared" si="123"/>
        <v>0</v>
      </c>
      <c r="K411" s="51">
        <f t="shared" si="124"/>
        <v>100</v>
      </c>
    </row>
    <row r="412" spans="1:11" ht="26.4">
      <c r="A412" s="55" t="s">
        <v>25</v>
      </c>
      <c r="B412" s="49" t="s">
        <v>26</v>
      </c>
      <c r="C412" s="50">
        <v>30267</v>
      </c>
      <c r="D412" s="50">
        <v>368172</v>
      </c>
      <c r="E412" s="50">
        <v>0</v>
      </c>
      <c r="F412" s="50">
        <v>368172</v>
      </c>
      <c r="G412" s="50">
        <f t="shared" si="120"/>
        <v>337905</v>
      </c>
      <c r="H412" s="50">
        <f t="shared" si="121"/>
        <v>-368172</v>
      </c>
      <c r="I412" s="51">
        <f t="shared" si="122"/>
        <v>1116.4139161462981</v>
      </c>
      <c r="J412" s="51">
        <f t="shared" si="123"/>
        <v>0</v>
      </c>
      <c r="K412" s="51">
        <f t="shared" si="124"/>
        <v>100</v>
      </c>
    </row>
    <row r="413" spans="1:11">
      <c r="A413" s="48" t="s">
        <v>27</v>
      </c>
      <c r="B413" s="49" t="s">
        <v>28</v>
      </c>
      <c r="C413" s="50">
        <v>19428.55</v>
      </c>
      <c r="D413" s="50">
        <v>368172</v>
      </c>
      <c r="E413" s="50">
        <v>0</v>
      </c>
      <c r="F413" s="50">
        <v>368171.17</v>
      </c>
      <c r="G413" s="50">
        <f t="shared" si="120"/>
        <v>348742.62</v>
      </c>
      <c r="H413" s="50">
        <f t="shared" si="121"/>
        <v>-368171.17</v>
      </c>
      <c r="I413" s="51">
        <f t="shared" si="122"/>
        <v>1795.0007591920137</v>
      </c>
      <c r="J413" s="51">
        <f t="shared" si="123"/>
        <v>0</v>
      </c>
      <c r="K413" s="51">
        <f t="shared" si="124"/>
        <v>99.999774561889538</v>
      </c>
    </row>
    <row r="414" spans="1:11">
      <c r="A414" s="54" t="s">
        <v>29</v>
      </c>
      <c r="B414" s="49" t="s">
        <v>30</v>
      </c>
      <c r="C414" s="50">
        <v>19428.55</v>
      </c>
      <c r="D414" s="50">
        <v>368172</v>
      </c>
      <c r="E414" s="50">
        <v>0</v>
      </c>
      <c r="F414" s="50">
        <v>368171.17</v>
      </c>
      <c r="G414" s="50">
        <f t="shared" si="120"/>
        <v>348742.62</v>
      </c>
      <c r="H414" s="50">
        <f t="shared" si="121"/>
        <v>-368171.17</v>
      </c>
      <c r="I414" s="51">
        <f t="shared" si="122"/>
        <v>1795.0007591920137</v>
      </c>
      <c r="J414" s="51">
        <f t="shared" si="123"/>
        <v>0</v>
      </c>
      <c r="K414" s="51">
        <f t="shared" si="124"/>
        <v>99.999774561889538</v>
      </c>
    </row>
    <row r="415" spans="1:11">
      <c r="A415" s="55" t="s">
        <v>31</v>
      </c>
      <c r="B415" s="49" t="s">
        <v>32</v>
      </c>
      <c r="C415" s="50">
        <v>19428.55</v>
      </c>
      <c r="D415" s="50">
        <v>368172</v>
      </c>
      <c r="E415" s="50">
        <v>0</v>
      </c>
      <c r="F415" s="50">
        <v>368171.17</v>
      </c>
      <c r="G415" s="50">
        <f t="shared" si="120"/>
        <v>348742.62</v>
      </c>
      <c r="H415" s="50">
        <f t="shared" si="121"/>
        <v>-368171.17</v>
      </c>
      <c r="I415" s="51">
        <f t="shared" si="122"/>
        <v>1795.0007591920137</v>
      </c>
      <c r="J415" s="51">
        <f t="shared" si="123"/>
        <v>0</v>
      </c>
      <c r="K415" s="51">
        <f t="shared" si="124"/>
        <v>99.999774561889538</v>
      </c>
    </row>
    <row r="416" spans="1:11">
      <c r="A416" s="56" t="s">
        <v>35</v>
      </c>
      <c r="B416" s="49" t="s">
        <v>36</v>
      </c>
      <c r="C416" s="50">
        <v>19428.55</v>
      </c>
      <c r="D416" s="50">
        <v>368172</v>
      </c>
      <c r="E416" s="50">
        <v>0</v>
      </c>
      <c r="F416" s="50">
        <v>368171.17</v>
      </c>
      <c r="G416" s="50">
        <f t="shared" si="120"/>
        <v>348742.62</v>
      </c>
      <c r="H416" s="50">
        <f t="shared" si="121"/>
        <v>-368171.17</v>
      </c>
      <c r="I416" s="51">
        <f t="shared" si="122"/>
        <v>1795.0007591920137</v>
      </c>
      <c r="J416" s="51">
        <f t="shared" si="123"/>
        <v>0</v>
      </c>
      <c r="K416" s="51">
        <f t="shared" si="124"/>
        <v>99.999774561889538</v>
      </c>
    </row>
    <row r="417" spans="1:11">
      <c r="A417" s="48"/>
      <c r="B417" s="49" t="s">
        <v>57</v>
      </c>
      <c r="C417" s="50">
        <v>10838.45</v>
      </c>
      <c r="D417" s="50">
        <v>0</v>
      </c>
      <c r="E417" s="50">
        <v>0</v>
      </c>
      <c r="F417" s="50">
        <v>0.83</v>
      </c>
      <c r="G417" s="50">
        <f t="shared" si="120"/>
        <v>-10837.62</v>
      </c>
      <c r="H417" s="50">
        <f t="shared" si="121"/>
        <v>-0.83</v>
      </c>
      <c r="I417" s="51">
        <f t="shared" si="122"/>
        <v>-99.992342078433722</v>
      </c>
      <c r="J417" s="51">
        <f t="shared" si="123"/>
        <v>0</v>
      </c>
      <c r="K417" s="51">
        <f t="shared" si="124"/>
        <v>0</v>
      </c>
    </row>
    <row r="418" spans="1:11">
      <c r="A418" s="48" t="s">
        <v>58</v>
      </c>
      <c r="B418" s="49" t="s">
        <v>59</v>
      </c>
      <c r="C418" s="50">
        <v>-10838.45</v>
      </c>
      <c r="D418" s="50">
        <v>0</v>
      </c>
      <c r="E418" s="50">
        <v>0</v>
      </c>
      <c r="F418" s="50">
        <v>-0.83</v>
      </c>
      <c r="G418" s="50">
        <f t="shared" si="120"/>
        <v>10837.62</v>
      </c>
      <c r="H418" s="50">
        <f t="shared" si="121"/>
        <v>0.83</v>
      </c>
      <c r="I418" s="51">
        <f t="shared" si="122"/>
        <v>-99.992342078433722</v>
      </c>
      <c r="J418" s="51">
        <f t="shared" si="123"/>
        <v>0</v>
      </c>
      <c r="K418" s="51">
        <f t="shared" si="124"/>
        <v>0</v>
      </c>
    </row>
    <row r="419" spans="1:11">
      <c r="A419" s="54" t="s">
        <v>60</v>
      </c>
      <c r="B419" s="49" t="s">
        <v>61</v>
      </c>
      <c r="C419" s="50">
        <v>-10838.45</v>
      </c>
      <c r="D419" s="50">
        <v>0</v>
      </c>
      <c r="E419" s="50">
        <v>0</v>
      </c>
      <c r="F419" s="50">
        <v>-0.83</v>
      </c>
      <c r="G419" s="50">
        <f t="shared" si="120"/>
        <v>10837.62</v>
      </c>
      <c r="H419" s="50">
        <f t="shared" si="121"/>
        <v>0.83</v>
      </c>
      <c r="I419" s="51">
        <f t="shared" si="122"/>
        <v>-99.992342078433722</v>
      </c>
      <c r="J419" s="51">
        <f t="shared" si="123"/>
        <v>0</v>
      </c>
      <c r="K419" s="51">
        <f t="shared" si="124"/>
        <v>0</v>
      </c>
    </row>
    <row r="420" spans="1:11">
      <c r="A420" s="48"/>
      <c r="B420" s="49"/>
      <c r="C420" s="50"/>
      <c r="D420" s="50"/>
      <c r="E420" s="50"/>
      <c r="F420" s="50"/>
      <c r="G420" s="50"/>
      <c r="H420" s="50"/>
      <c r="I420" s="51"/>
      <c r="J420" s="51"/>
      <c r="K420" s="51"/>
    </row>
    <row r="421" spans="1:11" ht="39.6">
      <c r="A421" s="59"/>
      <c r="B421" s="60" t="s">
        <v>102</v>
      </c>
      <c r="C421" s="61"/>
      <c r="D421" s="61"/>
      <c r="E421" s="61"/>
      <c r="F421" s="61"/>
      <c r="G421" s="61"/>
      <c r="H421" s="61"/>
      <c r="I421" s="62"/>
      <c r="J421" s="62"/>
      <c r="K421" s="62"/>
    </row>
    <row r="422" spans="1:11">
      <c r="A422" s="48" t="s">
        <v>19</v>
      </c>
      <c r="B422" s="49" t="s">
        <v>20</v>
      </c>
      <c r="C422" s="50">
        <v>319358932.56999999</v>
      </c>
      <c r="D422" s="50">
        <v>390377852</v>
      </c>
      <c r="E422" s="50">
        <v>137248794</v>
      </c>
      <c r="F422" s="50">
        <v>381842762.06999999</v>
      </c>
      <c r="G422" s="50">
        <f t="shared" ref="G422:G448" si="125">F422-C422</f>
        <v>62483829.5</v>
      </c>
      <c r="H422" s="50">
        <f t="shared" ref="H422:H448" si="126">E422-F422</f>
        <v>-244593968.06999999</v>
      </c>
      <c r="I422" s="51">
        <f t="shared" ref="I422:I448" si="127">IF(ISERROR(F422/C422),0,F422/C422*100-100)</f>
        <v>19.565392768935382</v>
      </c>
      <c r="J422" s="51">
        <f t="shared" ref="J422:J448" si="128">IF(ISERROR(F422/E422),0,F422/E422*100)</f>
        <v>278.21210732824363</v>
      </c>
      <c r="K422" s="51">
        <f t="shared" ref="K422:K448" si="129">IF(ISERROR(F422/D422),0,F422/D422*100)</f>
        <v>97.81363366638945</v>
      </c>
    </row>
    <row r="423" spans="1:11">
      <c r="A423" s="54" t="s">
        <v>81</v>
      </c>
      <c r="B423" s="49" t="s">
        <v>82</v>
      </c>
      <c r="C423" s="50">
        <v>39565845.32</v>
      </c>
      <c r="D423" s="50">
        <v>152432247</v>
      </c>
      <c r="E423" s="50">
        <v>71405184</v>
      </c>
      <c r="F423" s="50">
        <v>143954463.06999999</v>
      </c>
      <c r="G423" s="50">
        <f t="shared" si="125"/>
        <v>104388617.75</v>
      </c>
      <c r="H423" s="50">
        <f t="shared" si="126"/>
        <v>-72549279.069999993</v>
      </c>
      <c r="I423" s="51">
        <f t="shared" si="127"/>
        <v>263.83517628835534</v>
      </c>
      <c r="J423" s="51">
        <f t="shared" si="128"/>
        <v>201.60225771563029</v>
      </c>
      <c r="K423" s="51">
        <f t="shared" si="129"/>
        <v>94.438326471694666</v>
      </c>
    </row>
    <row r="424" spans="1:11">
      <c r="A424" s="54" t="s">
        <v>83</v>
      </c>
      <c r="B424" s="49" t="s">
        <v>84</v>
      </c>
      <c r="C424" s="50">
        <v>139304.25</v>
      </c>
      <c r="D424" s="50">
        <v>57306</v>
      </c>
      <c r="E424" s="50">
        <v>57306</v>
      </c>
      <c r="F424" s="50">
        <v>0</v>
      </c>
      <c r="G424" s="50">
        <f t="shared" si="125"/>
        <v>-139304.25</v>
      </c>
      <c r="H424" s="50">
        <f t="shared" si="126"/>
        <v>57306</v>
      </c>
      <c r="I424" s="51">
        <f t="shared" si="127"/>
        <v>-100</v>
      </c>
      <c r="J424" s="51">
        <f t="shared" si="128"/>
        <v>0</v>
      </c>
      <c r="K424" s="51">
        <f t="shared" si="129"/>
        <v>0</v>
      </c>
    </row>
    <row r="425" spans="1:11">
      <c r="A425" s="55" t="s">
        <v>85</v>
      </c>
      <c r="B425" s="49" t="s">
        <v>86</v>
      </c>
      <c r="C425" s="50">
        <v>139304.25</v>
      </c>
      <c r="D425" s="50">
        <v>57306</v>
      </c>
      <c r="E425" s="50">
        <v>57306</v>
      </c>
      <c r="F425" s="50">
        <v>0</v>
      </c>
      <c r="G425" s="50">
        <f t="shared" si="125"/>
        <v>-139304.25</v>
      </c>
      <c r="H425" s="50">
        <f t="shared" si="126"/>
        <v>57306</v>
      </c>
      <c r="I425" s="51">
        <f t="shared" si="127"/>
        <v>-100</v>
      </c>
      <c r="J425" s="51">
        <f t="shared" si="128"/>
        <v>0</v>
      </c>
      <c r="K425" s="51">
        <f t="shared" si="129"/>
        <v>0</v>
      </c>
    </row>
    <row r="426" spans="1:11">
      <c r="A426" s="56" t="s">
        <v>87</v>
      </c>
      <c r="B426" s="49" t="s">
        <v>88</v>
      </c>
      <c r="C426" s="50">
        <v>139304.25</v>
      </c>
      <c r="D426" s="50">
        <v>57306</v>
      </c>
      <c r="E426" s="50">
        <v>57306</v>
      </c>
      <c r="F426" s="50">
        <v>0</v>
      </c>
      <c r="G426" s="50">
        <f t="shared" si="125"/>
        <v>-139304.25</v>
      </c>
      <c r="H426" s="50">
        <f t="shared" si="126"/>
        <v>57306</v>
      </c>
      <c r="I426" s="51">
        <f t="shared" si="127"/>
        <v>-100</v>
      </c>
      <c r="J426" s="51">
        <f t="shared" si="128"/>
        <v>0</v>
      </c>
      <c r="K426" s="51">
        <f t="shared" si="129"/>
        <v>0</v>
      </c>
    </row>
    <row r="427" spans="1:11" ht="26.4">
      <c r="A427" s="57" t="s">
        <v>89</v>
      </c>
      <c r="B427" s="49" t="s">
        <v>90</v>
      </c>
      <c r="C427" s="50">
        <v>139304.25</v>
      </c>
      <c r="D427" s="50">
        <v>57306</v>
      </c>
      <c r="E427" s="50">
        <v>57306</v>
      </c>
      <c r="F427" s="50">
        <v>0</v>
      </c>
      <c r="G427" s="50">
        <f t="shared" si="125"/>
        <v>-139304.25</v>
      </c>
      <c r="H427" s="50">
        <f t="shared" si="126"/>
        <v>57306</v>
      </c>
      <c r="I427" s="51">
        <f t="shared" si="127"/>
        <v>-100</v>
      </c>
      <c r="J427" s="51">
        <f t="shared" si="128"/>
        <v>0</v>
      </c>
      <c r="K427" s="51">
        <f t="shared" si="129"/>
        <v>0</v>
      </c>
    </row>
    <row r="428" spans="1:11" ht="26.4">
      <c r="A428" s="58" t="s">
        <v>93</v>
      </c>
      <c r="B428" s="49" t="s">
        <v>94</v>
      </c>
      <c r="C428" s="50">
        <v>139304.25</v>
      </c>
      <c r="D428" s="50">
        <v>57306</v>
      </c>
      <c r="E428" s="50">
        <v>57306</v>
      </c>
      <c r="F428" s="50">
        <v>0</v>
      </c>
      <c r="G428" s="50">
        <f t="shared" si="125"/>
        <v>-139304.25</v>
      </c>
      <c r="H428" s="50">
        <f t="shared" si="126"/>
        <v>57306</v>
      </c>
      <c r="I428" s="51">
        <f t="shared" si="127"/>
        <v>-100</v>
      </c>
      <c r="J428" s="51">
        <f t="shared" si="128"/>
        <v>0</v>
      </c>
      <c r="K428" s="51">
        <f t="shared" si="129"/>
        <v>0</v>
      </c>
    </row>
    <row r="429" spans="1:11">
      <c r="A429" s="54" t="s">
        <v>23</v>
      </c>
      <c r="B429" s="49" t="s">
        <v>24</v>
      </c>
      <c r="C429" s="50">
        <v>279653783</v>
      </c>
      <c r="D429" s="50">
        <v>237888299</v>
      </c>
      <c r="E429" s="50">
        <v>65786304</v>
      </c>
      <c r="F429" s="50">
        <v>237888299</v>
      </c>
      <c r="G429" s="50">
        <f t="shared" si="125"/>
        <v>-41765484</v>
      </c>
      <c r="H429" s="50">
        <f t="shared" si="126"/>
        <v>-172101995</v>
      </c>
      <c r="I429" s="51">
        <f t="shared" si="127"/>
        <v>-14.934710895722091</v>
      </c>
      <c r="J429" s="51">
        <f t="shared" si="128"/>
        <v>361.60763644663791</v>
      </c>
      <c r="K429" s="51">
        <f t="shared" si="129"/>
        <v>100</v>
      </c>
    </row>
    <row r="430" spans="1:11" ht="26.4">
      <c r="A430" s="55" t="s">
        <v>25</v>
      </c>
      <c r="B430" s="49" t="s">
        <v>26</v>
      </c>
      <c r="C430" s="50">
        <v>279653783</v>
      </c>
      <c r="D430" s="50">
        <v>237888299</v>
      </c>
      <c r="E430" s="50">
        <v>65786304</v>
      </c>
      <c r="F430" s="50">
        <v>237888299</v>
      </c>
      <c r="G430" s="50">
        <f t="shared" si="125"/>
        <v>-41765484</v>
      </c>
      <c r="H430" s="50">
        <f t="shared" si="126"/>
        <v>-172101995</v>
      </c>
      <c r="I430" s="51">
        <f t="shared" si="127"/>
        <v>-14.934710895722091</v>
      </c>
      <c r="J430" s="51">
        <f t="shared" si="128"/>
        <v>361.60763644663791</v>
      </c>
      <c r="K430" s="51">
        <f t="shared" si="129"/>
        <v>100</v>
      </c>
    </row>
    <row r="431" spans="1:11">
      <c r="A431" s="48" t="s">
        <v>27</v>
      </c>
      <c r="B431" s="49" t="s">
        <v>28</v>
      </c>
      <c r="C431" s="50">
        <v>110224678</v>
      </c>
      <c r="D431" s="50">
        <v>404682342</v>
      </c>
      <c r="E431" s="50">
        <v>137248794</v>
      </c>
      <c r="F431" s="50">
        <v>78364679.780000001</v>
      </c>
      <c r="G431" s="50">
        <f t="shared" si="125"/>
        <v>-31859998.219999999</v>
      </c>
      <c r="H431" s="50">
        <f t="shared" si="126"/>
        <v>58884114.219999999</v>
      </c>
      <c r="I431" s="51">
        <f t="shared" si="127"/>
        <v>-28.904596319165478</v>
      </c>
      <c r="J431" s="51">
        <f t="shared" si="128"/>
        <v>57.096807553733406</v>
      </c>
      <c r="K431" s="51">
        <f t="shared" si="129"/>
        <v>19.364492009389426</v>
      </c>
    </row>
    <row r="432" spans="1:11">
      <c r="A432" s="54" t="s">
        <v>29</v>
      </c>
      <c r="B432" s="49" t="s">
        <v>30</v>
      </c>
      <c r="C432" s="50">
        <v>30433391.420000002</v>
      </c>
      <c r="D432" s="50">
        <v>62815367</v>
      </c>
      <c r="E432" s="50">
        <v>22176978</v>
      </c>
      <c r="F432" s="50">
        <v>24158487.16</v>
      </c>
      <c r="G432" s="50">
        <f t="shared" si="125"/>
        <v>-6274904.2600000016</v>
      </c>
      <c r="H432" s="50">
        <f t="shared" si="126"/>
        <v>-1981509.1600000001</v>
      </c>
      <c r="I432" s="51">
        <f t="shared" si="127"/>
        <v>-20.618485049537739</v>
      </c>
      <c r="J432" s="51">
        <f t="shared" si="128"/>
        <v>108.93498275554046</v>
      </c>
      <c r="K432" s="51">
        <f t="shared" si="129"/>
        <v>38.45951765274252</v>
      </c>
    </row>
    <row r="433" spans="1:11">
      <c r="A433" s="55" t="s">
        <v>31</v>
      </c>
      <c r="B433" s="49" t="s">
        <v>32</v>
      </c>
      <c r="C433" s="50">
        <v>6259685.4100000001</v>
      </c>
      <c r="D433" s="50">
        <v>17707184</v>
      </c>
      <c r="E433" s="50">
        <v>11741592</v>
      </c>
      <c r="F433" s="50">
        <v>1692636.4</v>
      </c>
      <c r="G433" s="50">
        <f t="shared" si="125"/>
        <v>-4567049.01</v>
      </c>
      <c r="H433" s="50">
        <f t="shared" si="126"/>
        <v>10048955.6</v>
      </c>
      <c r="I433" s="51">
        <f t="shared" si="127"/>
        <v>-72.959720990195905</v>
      </c>
      <c r="J433" s="51">
        <f t="shared" si="128"/>
        <v>14.415731699755877</v>
      </c>
      <c r="K433" s="51">
        <f t="shared" si="129"/>
        <v>9.5590377329337066</v>
      </c>
    </row>
    <row r="434" spans="1:11">
      <c r="A434" s="56" t="s">
        <v>33</v>
      </c>
      <c r="B434" s="49" t="s">
        <v>34</v>
      </c>
      <c r="C434" s="50">
        <v>704304.3</v>
      </c>
      <c r="D434" s="50">
        <v>2030389</v>
      </c>
      <c r="E434" s="50">
        <v>945363</v>
      </c>
      <c r="F434" s="50">
        <v>636112</v>
      </c>
      <c r="G434" s="50">
        <f t="shared" si="125"/>
        <v>-68192.300000000047</v>
      </c>
      <c r="H434" s="50">
        <f t="shared" si="126"/>
        <v>309251</v>
      </c>
      <c r="I434" s="51">
        <f t="shared" si="127"/>
        <v>-9.6822211649140968</v>
      </c>
      <c r="J434" s="51">
        <f t="shared" si="128"/>
        <v>67.287592173588351</v>
      </c>
      <c r="K434" s="51">
        <f t="shared" si="129"/>
        <v>31.32956295567007</v>
      </c>
    </row>
    <row r="435" spans="1:11">
      <c r="A435" s="56" t="s">
        <v>35</v>
      </c>
      <c r="B435" s="49" t="s">
        <v>36</v>
      </c>
      <c r="C435" s="50">
        <v>5555381.1100000003</v>
      </c>
      <c r="D435" s="50">
        <v>15676795</v>
      </c>
      <c r="E435" s="50">
        <v>10796229</v>
      </c>
      <c r="F435" s="50">
        <v>1056524.3999999999</v>
      </c>
      <c r="G435" s="50">
        <f t="shared" si="125"/>
        <v>-4498856.7100000009</v>
      </c>
      <c r="H435" s="50">
        <f t="shared" si="126"/>
        <v>9739704.5999999996</v>
      </c>
      <c r="I435" s="51">
        <f t="shared" si="127"/>
        <v>-80.981963629854377</v>
      </c>
      <c r="J435" s="51">
        <f t="shared" si="128"/>
        <v>9.7860502958949827</v>
      </c>
      <c r="K435" s="51">
        <f t="shared" si="129"/>
        <v>6.7394158053352093</v>
      </c>
    </row>
    <row r="436" spans="1:11">
      <c r="A436" s="57" t="s">
        <v>37</v>
      </c>
      <c r="B436" s="49" t="s">
        <v>38</v>
      </c>
      <c r="C436" s="50">
        <v>406</v>
      </c>
      <c r="D436" s="50">
        <v>0</v>
      </c>
      <c r="E436" s="50">
        <v>0</v>
      </c>
      <c r="F436" s="50">
        <v>92</v>
      </c>
      <c r="G436" s="50">
        <f t="shared" si="125"/>
        <v>-314</v>
      </c>
      <c r="H436" s="50">
        <f t="shared" si="126"/>
        <v>-92</v>
      </c>
      <c r="I436" s="51">
        <f t="shared" si="127"/>
        <v>-77.339901477832512</v>
      </c>
      <c r="J436" s="51">
        <f t="shared" si="128"/>
        <v>0</v>
      </c>
      <c r="K436" s="51">
        <f t="shared" si="129"/>
        <v>0</v>
      </c>
    </row>
    <row r="437" spans="1:11">
      <c r="A437" s="55" t="s">
        <v>39</v>
      </c>
      <c r="B437" s="49" t="s">
        <v>40</v>
      </c>
      <c r="C437" s="50">
        <v>23159271.170000002</v>
      </c>
      <c r="D437" s="50">
        <v>45108183</v>
      </c>
      <c r="E437" s="50">
        <v>10435386</v>
      </c>
      <c r="F437" s="50">
        <v>22465850.760000002</v>
      </c>
      <c r="G437" s="50">
        <f t="shared" si="125"/>
        <v>-693420.41000000015</v>
      </c>
      <c r="H437" s="50">
        <f t="shared" si="126"/>
        <v>-12030464.760000002</v>
      </c>
      <c r="I437" s="51">
        <f t="shared" si="127"/>
        <v>-2.9941374446111269</v>
      </c>
      <c r="J437" s="51">
        <f t="shared" si="128"/>
        <v>215.2852875782458</v>
      </c>
      <c r="K437" s="51">
        <f t="shared" si="129"/>
        <v>49.804379750787128</v>
      </c>
    </row>
    <row r="438" spans="1:11">
      <c r="A438" s="56" t="s">
        <v>41</v>
      </c>
      <c r="B438" s="49" t="s">
        <v>42</v>
      </c>
      <c r="C438" s="50">
        <v>23159271.170000002</v>
      </c>
      <c r="D438" s="50">
        <v>45108183</v>
      </c>
      <c r="E438" s="50">
        <v>10435386</v>
      </c>
      <c r="F438" s="50">
        <v>22465850.760000002</v>
      </c>
      <c r="G438" s="50">
        <f t="shared" si="125"/>
        <v>-693420.41000000015</v>
      </c>
      <c r="H438" s="50">
        <f t="shared" si="126"/>
        <v>-12030464.760000002</v>
      </c>
      <c r="I438" s="51">
        <f t="shared" si="127"/>
        <v>-2.9941374446111269</v>
      </c>
      <c r="J438" s="51">
        <f t="shared" si="128"/>
        <v>215.2852875782458</v>
      </c>
      <c r="K438" s="51">
        <f t="shared" si="129"/>
        <v>49.804379750787128</v>
      </c>
    </row>
    <row r="439" spans="1:11" ht="26.4">
      <c r="A439" s="55" t="s">
        <v>69</v>
      </c>
      <c r="B439" s="49" t="s">
        <v>70</v>
      </c>
      <c r="C439" s="50">
        <v>134304.25</v>
      </c>
      <c r="D439" s="50">
        <v>0</v>
      </c>
      <c r="E439" s="50">
        <v>0</v>
      </c>
      <c r="F439" s="50">
        <v>0</v>
      </c>
      <c r="G439" s="50">
        <f t="shared" si="125"/>
        <v>-134304.25</v>
      </c>
      <c r="H439" s="50">
        <f t="shared" si="126"/>
        <v>0</v>
      </c>
      <c r="I439" s="51">
        <f t="shared" si="127"/>
        <v>-100</v>
      </c>
      <c r="J439" s="51">
        <f t="shared" si="128"/>
        <v>0</v>
      </c>
      <c r="K439" s="51">
        <f t="shared" si="129"/>
        <v>0</v>
      </c>
    </row>
    <row r="440" spans="1:11">
      <c r="A440" s="56" t="s">
        <v>71</v>
      </c>
      <c r="B440" s="49" t="s">
        <v>72</v>
      </c>
      <c r="C440" s="50">
        <v>134304.25</v>
      </c>
      <c r="D440" s="50">
        <v>0</v>
      </c>
      <c r="E440" s="50">
        <v>0</v>
      </c>
      <c r="F440" s="50">
        <v>0</v>
      </c>
      <c r="G440" s="50">
        <f t="shared" si="125"/>
        <v>-134304.25</v>
      </c>
      <c r="H440" s="50">
        <f t="shared" si="126"/>
        <v>0</v>
      </c>
      <c r="I440" s="51">
        <f t="shared" si="127"/>
        <v>-100</v>
      </c>
      <c r="J440" s="51">
        <f t="shared" si="128"/>
        <v>0</v>
      </c>
      <c r="K440" s="51">
        <f t="shared" si="129"/>
        <v>0</v>
      </c>
    </row>
    <row r="441" spans="1:11" ht="26.4">
      <c r="A441" s="55" t="s">
        <v>45</v>
      </c>
      <c r="B441" s="49" t="s">
        <v>46</v>
      </c>
      <c r="C441" s="50">
        <v>880130.59</v>
      </c>
      <c r="D441" s="50">
        <v>0</v>
      </c>
      <c r="E441" s="50">
        <v>0</v>
      </c>
      <c r="F441" s="50">
        <v>0</v>
      </c>
      <c r="G441" s="50">
        <f t="shared" si="125"/>
        <v>-880130.59</v>
      </c>
      <c r="H441" s="50">
        <f t="shared" si="126"/>
        <v>0</v>
      </c>
      <c r="I441" s="51">
        <f t="shared" si="127"/>
        <v>-100</v>
      </c>
      <c r="J441" s="51">
        <f t="shared" si="128"/>
        <v>0</v>
      </c>
      <c r="K441" s="51">
        <f t="shared" si="129"/>
        <v>0</v>
      </c>
    </row>
    <row r="442" spans="1:11">
      <c r="A442" s="56" t="s">
        <v>183</v>
      </c>
      <c r="B442" s="49" t="s">
        <v>184</v>
      </c>
      <c r="C442" s="50">
        <v>880130.59</v>
      </c>
      <c r="D442" s="50">
        <v>0</v>
      </c>
      <c r="E442" s="50">
        <v>0</v>
      </c>
      <c r="F442" s="50">
        <v>0</v>
      </c>
      <c r="G442" s="50">
        <f t="shared" si="125"/>
        <v>-880130.59</v>
      </c>
      <c r="H442" s="50">
        <f t="shared" si="126"/>
        <v>0</v>
      </c>
      <c r="I442" s="51">
        <f t="shared" si="127"/>
        <v>-100</v>
      </c>
      <c r="J442" s="51">
        <f t="shared" si="128"/>
        <v>0</v>
      </c>
      <c r="K442" s="51">
        <f t="shared" si="129"/>
        <v>0</v>
      </c>
    </row>
    <row r="443" spans="1:11">
      <c r="A443" s="54" t="s">
        <v>53</v>
      </c>
      <c r="B443" s="49" t="s">
        <v>54</v>
      </c>
      <c r="C443" s="50">
        <v>79791286.579999998</v>
      </c>
      <c r="D443" s="50">
        <v>341866975</v>
      </c>
      <c r="E443" s="50">
        <v>115071816</v>
      </c>
      <c r="F443" s="50">
        <v>54206192.619999997</v>
      </c>
      <c r="G443" s="50">
        <f t="shared" si="125"/>
        <v>-25585093.960000001</v>
      </c>
      <c r="H443" s="50">
        <f t="shared" si="126"/>
        <v>60865623.380000003</v>
      </c>
      <c r="I443" s="51">
        <f t="shared" si="127"/>
        <v>-32.065022456240229</v>
      </c>
      <c r="J443" s="51">
        <f t="shared" si="128"/>
        <v>47.106402335737876</v>
      </c>
      <c r="K443" s="51">
        <f t="shared" si="129"/>
        <v>15.85593127853312</v>
      </c>
    </row>
    <row r="444" spans="1:11">
      <c r="A444" s="55" t="s">
        <v>55</v>
      </c>
      <c r="B444" s="49" t="s">
        <v>56</v>
      </c>
      <c r="C444" s="50">
        <v>79791286.579999998</v>
      </c>
      <c r="D444" s="50">
        <v>341866975</v>
      </c>
      <c r="E444" s="50">
        <v>115071816</v>
      </c>
      <c r="F444" s="50">
        <v>54206192.619999997</v>
      </c>
      <c r="G444" s="50">
        <f t="shared" si="125"/>
        <v>-25585093.960000001</v>
      </c>
      <c r="H444" s="50">
        <f t="shared" si="126"/>
        <v>60865623.380000003</v>
      </c>
      <c r="I444" s="51">
        <f t="shared" si="127"/>
        <v>-32.065022456240229</v>
      </c>
      <c r="J444" s="51">
        <f t="shared" si="128"/>
        <v>47.106402335737876</v>
      </c>
      <c r="K444" s="51">
        <f t="shared" si="129"/>
        <v>15.85593127853312</v>
      </c>
    </row>
    <row r="445" spans="1:11">
      <c r="A445" s="48"/>
      <c r="B445" s="49" t="s">
        <v>57</v>
      </c>
      <c r="C445" s="50">
        <v>209134254.56999999</v>
      </c>
      <c r="D445" s="50">
        <v>-14304490</v>
      </c>
      <c r="E445" s="50">
        <v>0</v>
      </c>
      <c r="F445" s="50">
        <v>303478082.29000002</v>
      </c>
      <c r="G445" s="50">
        <f t="shared" si="125"/>
        <v>94343827.720000029</v>
      </c>
      <c r="H445" s="50">
        <f t="shared" si="126"/>
        <v>-303478082.29000002</v>
      </c>
      <c r="I445" s="51">
        <f t="shared" si="127"/>
        <v>45.111609245448534</v>
      </c>
      <c r="J445" s="51">
        <f t="shared" si="128"/>
        <v>0</v>
      </c>
      <c r="K445" s="51">
        <f t="shared" si="129"/>
        <v>-2121.5582120718741</v>
      </c>
    </row>
    <row r="446" spans="1:11">
      <c r="A446" s="48" t="s">
        <v>58</v>
      </c>
      <c r="B446" s="49" t="s">
        <v>59</v>
      </c>
      <c r="C446" s="50">
        <v>-209134254.56999999</v>
      </c>
      <c r="D446" s="50">
        <v>14304490</v>
      </c>
      <c r="E446" s="50">
        <v>0</v>
      </c>
      <c r="F446" s="50">
        <v>-303478082.29000002</v>
      </c>
      <c r="G446" s="50">
        <f t="shared" si="125"/>
        <v>-94343827.720000029</v>
      </c>
      <c r="H446" s="50">
        <f t="shared" si="126"/>
        <v>303478082.29000002</v>
      </c>
      <c r="I446" s="51">
        <f t="shared" si="127"/>
        <v>45.111609245448534</v>
      </c>
      <c r="J446" s="51">
        <f t="shared" si="128"/>
        <v>0</v>
      </c>
      <c r="K446" s="51">
        <f t="shared" si="129"/>
        <v>-2121.5582120718741</v>
      </c>
    </row>
    <row r="447" spans="1:11">
      <c r="A447" s="54" t="s">
        <v>60</v>
      </c>
      <c r="B447" s="49" t="s">
        <v>61</v>
      </c>
      <c r="C447" s="50">
        <v>-209134254.56999999</v>
      </c>
      <c r="D447" s="50">
        <v>14304490</v>
      </c>
      <c r="E447" s="50">
        <v>0</v>
      </c>
      <c r="F447" s="50">
        <v>-303478082.29000002</v>
      </c>
      <c r="G447" s="50">
        <f t="shared" si="125"/>
        <v>-94343827.720000029</v>
      </c>
      <c r="H447" s="50">
        <f t="shared" si="126"/>
        <v>303478082.29000002</v>
      </c>
      <c r="I447" s="51">
        <f t="shared" si="127"/>
        <v>45.111609245448534</v>
      </c>
      <c r="J447" s="51">
        <f t="shared" si="128"/>
        <v>0</v>
      </c>
      <c r="K447" s="51">
        <f t="shared" si="129"/>
        <v>-2121.5582120718741</v>
      </c>
    </row>
    <row r="448" spans="1:11" ht="26.4">
      <c r="A448" s="55" t="s">
        <v>97</v>
      </c>
      <c r="B448" s="49" t="s">
        <v>98</v>
      </c>
      <c r="C448" s="50">
        <v>-13592314.4</v>
      </c>
      <c r="D448" s="50">
        <v>14304490</v>
      </c>
      <c r="E448" s="50">
        <v>0</v>
      </c>
      <c r="F448" s="50">
        <v>-14304484.26</v>
      </c>
      <c r="G448" s="50">
        <f t="shared" si="125"/>
        <v>-712169.8599999994</v>
      </c>
      <c r="H448" s="50">
        <f t="shared" si="126"/>
        <v>14304484.26</v>
      </c>
      <c r="I448" s="51">
        <f t="shared" si="127"/>
        <v>5.239504024421322</v>
      </c>
      <c r="J448" s="51">
        <f t="shared" si="128"/>
        <v>0</v>
      </c>
      <c r="K448" s="51">
        <f t="shared" si="129"/>
        <v>-99.999959872739254</v>
      </c>
    </row>
    <row r="449" spans="1:11" ht="52.8">
      <c r="A449" s="59" t="s">
        <v>608</v>
      </c>
      <c r="B449" s="60" t="s">
        <v>609</v>
      </c>
      <c r="C449" s="61"/>
      <c r="D449" s="61"/>
      <c r="E449" s="61"/>
      <c r="F449" s="61"/>
      <c r="G449" s="61"/>
      <c r="H449" s="61"/>
      <c r="I449" s="62"/>
      <c r="J449" s="62"/>
      <c r="K449" s="62"/>
    </row>
    <row r="450" spans="1:11">
      <c r="A450" s="48" t="s">
        <v>19</v>
      </c>
      <c r="B450" s="49" t="s">
        <v>20</v>
      </c>
      <c r="C450" s="50">
        <v>112097472.73</v>
      </c>
      <c r="D450" s="50">
        <v>324303290</v>
      </c>
      <c r="E450" s="50">
        <v>125676924</v>
      </c>
      <c r="F450" s="50">
        <v>315662977.48000002</v>
      </c>
      <c r="G450" s="50">
        <f t="shared" ref="G450:G467" si="130">F450-C450</f>
        <v>203565504.75</v>
      </c>
      <c r="H450" s="50">
        <f t="shared" ref="H450:H467" si="131">E450-F450</f>
        <v>-189986053.48000002</v>
      </c>
      <c r="I450" s="51">
        <f t="shared" ref="I450:I467" si="132">IF(ISERROR(F450/C450),0,F450/C450*100-100)</f>
        <v>181.59687260774518</v>
      </c>
      <c r="J450" s="51">
        <f t="shared" ref="J450:J467" si="133">IF(ISERROR(F450/E450),0,F450/E450*100)</f>
        <v>251.17019690902049</v>
      </c>
      <c r="K450" s="51">
        <f t="shared" ref="K450:K467" si="134">IF(ISERROR(F450/D450),0,F450/D450*100)</f>
        <v>97.335730846270479</v>
      </c>
    </row>
    <row r="451" spans="1:11">
      <c r="A451" s="54" t="s">
        <v>81</v>
      </c>
      <c r="B451" s="49" t="s">
        <v>82</v>
      </c>
      <c r="C451" s="50">
        <v>38685714.729999997</v>
      </c>
      <c r="D451" s="50">
        <v>152355249</v>
      </c>
      <c r="E451" s="50">
        <v>71405184</v>
      </c>
      <c r="F451" s="50">
        <v>143714936.47999999</v>
      </c>
      <c r="G451" s="50">
        <f t="shared" si="130"/>
        <v>105029221.75</v>
      </c>
      <c r="H451" s="50">
        <f t="shared" si="131"/>
        <v>-72309752.479999989</v>
      </c>
      <c r="I451" s="51">
        <f t="shared" si="132"/>
        <v>271.49355384289163</v>
      </c>
      <c r="J451" s="51">
        <f t="shared" si="133"/>
        <v>201.26681065621227</v>
      </c>
      <c r="K451" s="51">
        <f t="shared" si="134"/>
        <v>94.328838306056653</v>
      </c>
    </row>
    <row r="452" spans="1:11">
      <c r="A452" s="54" t="s">
        <v>23</v>
      </c>
      <c r="B452" s="49" t="s">
        <v>24</v>
      </c>
      <c r="C452" s="50">
        <v>73411758</v>
      </c>
      <c r="D452" s="50">
        <v>171948041</v>
      </c>
      <c r="E452" s="50">
        <v>54271740</v>
      </c>
      <c r="F452" s="50">
        <v>171948041</v>
      </c>
      <c r="G452" s="50">
        <f t="shared" si="130"/>
        <v>98536283</v>
      </c>
      <c r="H452" s="50">
        <f t="shared" si="131"/>
        <v>-117676301</v>
      </c>
      <c r="I452" s="51">
        <f t="shared" si="132"/>
        <v>134.22411570636953</v>
      </c>
      <c r="J452" s="51">
        <f t="shared" si="133"/>
        <v>316.82794950005285</v>
      </c>
      <c r="K452" s="51">
        <f t="shared" si="134"/>
        <v>100</v>
      </c>
    </row>
    <row r="453" spans="1:11" ht="26.4">
      <c r="A453" s="55" t="s">
        <v>25</v>
      </c>
      <c r="B453" s="49" t="s">
        <v>26</v>
      </c>
      <c r="C453" s="50">
        <v>73411758</v>
      </c>
      <c r="D453" s="50">
        <v>171948041</v>
      </c>
      <c r="E453" s="50">
        <v>54271740</v>
      </c>
      <c r="F453" s="50">
        <v>171948041</v>
      </c>
      <c r="G453" s="50">
        <f t="shared" si="130"/>
        <v>98536283</v>
      </c>
      <c r="H453" s="50">
        <f t="shared" si="131"/>
        <v>-117676301</v>
      </c>
      <c r="I453" s="51">
        <f t="shared" si="132"/>
        <v>134.22411570636953</v>
      </c>
      <c r="J453" s="51">
        <f t="shared" si="133"/>
        <v>316.82794950005285</v>
      </c>
      <c r="K453" s="51">
        <f t="shared" si="134"/>
        <v>100</v>
      </c>
    </row>
    <row r="454" spans="1:11">
      <c r="A454" s="48" t="s">
        <v>27</v>
      </c>
      <c r="B454" s="49" t="s">
        <v>28</v>
      </c>
      <c r="C454" s="50">
        <v>80126037.950000003</v>
      </c>
      <c r="D454" s="50">
        <v>338567371</v>
      </c>
      <c r="E454" s="50">
        <v>125676924</v>
      </c>
      <c r="F454" s="50">
        <v>55309468.479999997</v>
      </c>
      <c r="G454" s="50">
        <f t="shared" si="130"/>
        <v>-24816569.470000006</v>
      </c>
      <c r="H454" s="50">
        <f t="shared" si="131"/>
        <v>70367455.520000011</v>
      </c>
      <c r="I454" s="51">
        <f t="shared" si="132"/>
        <v>-30.97191637690355</v>
      </c>
      <c r="J454" s="51">
        <f t="shared" si="133"/>
        <v>44.009247457393208</v>
      </c>
      <c r="K454" s="51">
        <f t="shared" si="134"/>
        <v>16.336325711670543</v>
      </c>
    </row>
    <row r="455" spans="1:11">
      <c r="A455" s="54" t="s">
        <v>29</v>
      </c>
      <c r="B455" s="49" t="s">
        <v>30</v>
      </c>
      <c r="C455" s="50">
        <v>8029491.7199999997</v>
      </c>
      <c r="D455" s="50">
        <v>43890396</v>
      </c>
      <c r="E455" s="50">
        <v>21605108</v>
      </c>
      <c r="F455" s="50">
        <v>8998435.2599999998</v>
      </c>
      <c r="G455" s="50">
        <f t="shared" si="130"/>
        <v>968943.54</v>
      </c>
      <c r="H455" s="50">
        <f t="shared" si="131"/>
        <v>12606672.74</v>
      </c>
      <c r="I455" s="51">
        <f t="shared" si="132"/>
        <v>12.067308539425213</v>
      </c>
      <c r="J455" s="51">
        <f t="shared" si="133"/>
        <v>41.649573147239067</v>
      </c>
      <c r="K455" s="51">
        <f t="shared" si="134"/>
        <v>20.502059858379951</v>
      </c>
    </row>
    <row r="456" spans="1:11">
      <c r="A456" s="55" t="s">
        <v>31</v>
      </c>
      <c r="B456" s="49" t="s">
        <v>32</v>
      </c>
      <c r="C456" s="50">
        <v>5528620.5499999998</v>
      </c>
      <c r="D456" s="50">
        <v>16489413</v>
      </c>
      <c r="E456" s="50">
        <v>11169722</v>
      </c>
      <c r="F456" s="50">
        <v>1288584.5</v>
      </c>
      <c r="G456" s="50">
        <f t="shared" si="130"/>
        <v>-4240036.05</v>
      </c>
      <c r="H456" s="50">
        <f t="shared" si="131"/>
        <v>9881137.5</v>
      </c>
      <c r="I456" s="51">
        <f t="shared" si="132"/>
        <v>-76.692477113481772</v>
      </c>
      <c r="J456" s="51">
        <f t="shared" si="133"/>
        <v>11.536406188085971</v>
      </c>
      <c r="K456" s="51">
        <f t="shared" si="134"/>
        <v>7.8146171728490268</v>
      </c>
    </row>
    <row r="457" spans="1:11">
      <c r="A457" s="56" t="s">
        <v>33</v>
      </c>
      <c r="B457" s="49" t="s">
        <v>34</v>
      </c>
      <c r="C457" s="50">
        <v>208139.03</v>
      </c>
      <c r="D457" s="50">
        <v>1022785</v>
      </c>
      <c r="E457" s="50">
        <v>467213</v>
      </c>
      <c r="F457" s="50">
        <v>254594.55</v>
      </c>
      <c r="G457" s="50">
        <f t="shared" si="130"/>
        <v>46455.51999999999</v>
      </c>
      <c r="H457" s="50">
        <f t="shared" si="131"/>
        <v>212618.45</v>
      </c>
      <c r="I457" s="51">
        <f t="shared" si="132"/>
        <v>22.31946598386665</v>
      </c>
      <c r="J457" s="51">
        <f t="shared" si="133"/>
        <v>54.492180226149522</v>
      </c>
      <c r="K457" s="51">
        <f t="shared" si="134"/>
        <v>24.892284302174943</v>
      </c>
    </row>
    <row r="458" spans="1:11">
      <c r="A458" s="56" t="s">
        <v>35</v>
      </c>
      <c r="B458" s="49" t="s">
        <v>36</v>
      </c>
      <c r="C458" s="50">
        <v>5320481.5199999996</v>
      </c>
      <c r="D458" s="50">
        <v>15466628</v>
      </c>
      <c r="E458" s="50">
        <v>10702509</v>
      </c>
      <c r="F458" s="50">
        <v>1033989.95</v>
      </c>
      <c r="G458" s="50">
        <f t="shared" si="130"/>
        <v>-4286491.5699999994</v>
      </c>
      <c r="H458" s="50">
        <f t="shared" si="131"/>
        <v>9668519.0500000007</v>
      </c>
      <c r="I458" s="51">
        <f t="shared" si="132"/>
        <v>-80.56585769327134</v>
      </c>
      <c r="J458" s="51">
        <f t="shared" si="133"/>
        <v>9.6611920625341217</v>
      </c>
      <c r="K458" s="51">
        <f t="shared" si="134"/>
        <v>6.6852965623793361</v>
      </c>
    </row>
    <row r="459" spans="1:11">
      <c r="A459" s="57" t="s">
        <v>37</v>
      </c>
      <c r="B459" s="49" t="s">
        <v>38</v>
      </c>
      <c r="C459" s="50">
        <v>360</v>
      </c>
      <c r="D459" s="50">
        <v>0</v>
      </c>
      <c r="E459" s="50">
        <v>0</v>
      </c>
      <c r="F459" s="50">
        <v>46</v>
      </c>
      <c r="G459" s="50">
        <f t="shared" si="130"/>
        <v>-314</v>
      </c>
      <c r="H459" s="50">
        <f t="shared" si="131"/>
        <v>-46</v>
      </c>
      <c r="I459" s="51">
        <f t="shared" si="132"/>
        <v>-87.222222222222229</v>
      </c>
      <c r="J459" s="51">
        <f t="shared" si="133"/>
        <v>0</v>
      </c>
      <c r="K459" s="51">
        <f t="shared" si="134"/>
        <v>0</v>
      </c>
    </row>
    <row r="460" spans="1:11">
      <c r="A460" s="55" t="s">
        <v>39</v>
      </c>
      <c r="B460" s="49" t="s">
        <v>40</v>
      </c>
      <c r="C460" s="50">
        <v>2500871.17</v>
      </c>
      <c r="D460" s="50">
        <v>27400983</v>
      </c>
      <c r="E460" s="50">
        <v>10435386</v>
      </c>
      <c r="F460" s="50">
        <v>7709850.7599999998</v>
      </c>
      <c r="G460" s="50">
        <f t="shared" si="130"/>
        <v>5208979.59</v>
      </c>
      <c r="H460" s="50">
        <f t="shared" si="131"/>
        <v>2725535.24</v>
      </c>
      <c r="I460" s="51">
        <f t="shared" si="132"/>
        <v>208.28660238424038</v>
      </c>
      <c r="J460" s="51">
        <f t="shared" si="133"/>
        <v>73.881797568388947</v>
      </c>
      <c r="K460" s="51">
        <f t="shared" si="134"/>
        <v>28.137132014570426</v>
      </c>
    </row>
    <row r="461" spans="1:11">
      <c r="A461" s="56" t="s">
        <v>41</v>
      </c>
      <c r="B461" s="49" t="s">
        <v>42</v>
      </c>
      <c r="C461" s="50">
        <v>2500871.17</v>
      </c>
      <c r="D461" s="50">
        <v>27400983</v>
      </c>
      <c r="E461" s="50">
        <v>10435386</v>
      </c>
      <c r="F461" s="50">
        <v>7709850.7599999998</v>
      </c>
      <c r="G461" s="50">
        <f t="shared" si="130"/>
        <v>5208979.59</v>
      </c>
      <c r="H461" s="50">
        <f t="shared" si="131"/>
        <v>2725535.24</v>
      </c>
      <c r="I461" s="51">
        <f t="shared" si="132"/>
        <v>208.28660238424038</v>
      </c>
      <c r="J461" s="51">
        <f t="shared" si="133"/>
        <v>73.881797568388947</v>
      </c>
      <c r="K461" s="51">
        <f t="shared" si="134"/>
        <v>28.137132014570426</v>
      </c>
    </row>
    <row r="462" spans="1:11">
      <c r="A462" s="54" t="s">
        <v>53</v>
      </c>
      <c r="B462" s="49" t="s">
        <v>54</v>
      </c>
      <c r="C462" s="50">
        <v>72096546.230000004</v>
      </c>
      <c r="D462" s="50">
        <v>294676975</v>
      </c>
      <c r="E462" s="50">
        <v>104071816</v>
      </c>
      <c r="F462" s="50">
        <v>46311033.219999999</v>
      </c>
      <c r="G462" s="50">
        <f t="shared" si="130"/>
        <v>-25785513.010000005</v>
      </c>
      <c r="H462" s="50">
        <f t="shared" si="131"/>
        <v>57760782.780000001</v>
      </c>
      <c r="I462" s="51">
        <f t="shared" si="132"/>
        <v>-35.765254174228986</v>
      </c>
      <c r="J462" s="51">
        <f t="shared" si="133"/>
        <v>44.499111286767587</v>
      </c>
      <c r="K462" s="51">
        <f t="shared" si="134"/>
        <v>15.715864200112684</v>
      </c>
    </row>
    <row r="463" spans="1:11">
      <c r="A463" s="55" t="s">
        <v>55</v>
      </c>
      <c r="B463" s="49" t="s">
        <v>56</v>
      </c>
      <c r="C463" s="50">
        <v>72096546.230000004</v>
      </c>
      <c r="D463" s="50">
        <v>294676975</v>
      </c>
      <c r="E463" s="50">
        <v>104071816</v>
      </c>
      <c r="F463" s="50">
        <v>46311033.219999999</v>
      </c>
      <c r="G463" s="50">
        <f t="shared" si="130"/>
        <v>-25785513.010000005</v>
      </c>
      <c r="H463" s="50">
        <f t="shared" si="131"/>
        <v>57760782.780000001</v>
      </c>
      <c r="I463" s="51">
        <f t="shared" si="132"/>
        <v>-35.765254174228986</v>
      </c>
      <c r="J463" s="51">
        <f t="shared" si="133"/>
        <v>44.499111286767587</v>
      </c>
      <c r="K463" s="51">
        <f t="shared" si="134"/>
        <v>15.715864200112684</v>
      </c>
    </row>
    <row r="464" spans="1:11">
      <c r="A464" s="48"/>
      <c r="B464" s="49" t="s">
        <v>57</v>
      </c>
      <c r="C464" s="50">
        <v>31971434.780000001</v>
      </c>
      <c r="D464" s="50">
        <v>-14264081</v>
      </c>
      <c r="E464" s="50">
        <v>0</v>
      </c>
      <c r="F464" s="50">
        <v>260353509</v>
      </c>
      <c r="G464" s="50">
        <f t="shared" si="130"/>
        <v>228382074.22</v>
      </c>
      <c r="H464" s="50">
        <f t="shared" si="131"/>
        <v>-260353509</v>
      </c>
      <c r="I464" s="51">
        <f t="shared" si="132"/>
        <v>714.33163945105866</v>
      </c>
      <c r="J464" s="51">
        <f t="shared" si="133"/>
        <v>0</v>
      </c>
      <c r="K464" s="51">
        <f t="shared" si="134"/>
        <v>-1825.2385765336023</v>
      </c>
    </row>
    <row r="465" spans="1:11">
      <c r="A465" s="48" t="s">
        <v>58</v>
      </c>
      <c r="B465" s="49" t="s">
        <v>59</v>
      </c>
      <c r="C465" s="50">
        <v>-31971434.780000001</v>
      </c>
      <c r="D465" s="50">
        <v>14264081</v>
      </c>
      <c r="E465" s="50">
        <v>0</v>
      </c>
      <c r="F465" s="50">
        <v>-260353509</v>
      </c>
      <c r="G465" s="50">
        <f t="shared" si="130"/>
        <v>-228382074.22</v>
      </c>
      <c r="H465" s="50">
        <f t="shared" si="131"/>
        <v>260353509</v>
      </c>
      <c r="I465" s="51">
        <f t="shared" si="132"/>
        <v>714.33163945105866</v>
      </c>
      <c r="J465" s="51">
        <f t="shared" si="133"/>
        <v>0</v>
      </c>
      <c r="K465" s="51">
        <f t="shared" si="134"/>
        <v>-1825.2385765336023</v>
      </c>
    </row>
    <row r="466" spans="1:11">
      <c r="A466" s="54" t="s">
        <v>60</v>
      </c>
      <c r="B466" s="49" t="s">
        <v>61</v>
      </c>
      <c r="C466" s="50">
        <v>-31971434.780000001</v>
      </c>
      <c r="D466" s="50">
        <v>14264081</v>
      </c>
      <c r="E466" s="50">
        <v>0</v>
      </c>
      <c r="F466" s="50">
        <v>-260353509</v>
      </c>
      <c r="G466" s="50">
        <f t="shared" si="130"/>
        <v>-228382074.22</v>
      </c>
      <c r="H466" s="50">
        <f t="shared" si="131"/>
        <v>260353509</v>
      </c>
      <c r="I466" s="51">
        <f t="shared" si="132"/>
        <v>714.33163945105866</v>
      </c>
      <c r="J466" s="51">
        <f t="shared" si="133"/>
        <v>0</v>
      </c>
      <c r="K466" s="51">
        <f t="shared" si="134"/>
        <v>-1825.2385765336023</v>
      </c>
    </row>
    <row r="467" spans="1:11" ht="26.4">
      <c r="A467" s="55" t="s">
        <v>97</v>
      </c>
      <c r="B467" s="49" t="s">
        <v>98</v>
      </c>
      <c r="C467" s="50">
        <v>-13558219.630000001</v>
      </c>
      <c r="D467" s="50">
        <v>14264081</v>
      </c>
      <c r="E467" s="50">
        <v>0</v>
      </c>
      <c r="F467" s="50">
        <v>-14264075.859999999</v>
      </c>
      <c r="G467" s="50">
        <f t="shared" si="130"/>
        <v>-705856.22999999858</v>
      </c>
      <c r="H467" s="50">
        <f t="shared" si="131"/>
        <v>14264075.859999999</v>
      </c>
      <c r="I467" s="51">
        <f t="shared" si="132"/>
        <v>5.2061129651430349</v>
      </c>
      <c r="J467" s="51">
        <f t="shared" si="133"/>
        <v>0</v>
      </c>
      <c r="K467" s="51">
        <f t="shared" si="134"/>
        <v>-99.999963965431775</v>
      </c>
    </row>
    <row r="468" spans="1:11">
      <c r="A468" s="63" t="s">
        <v>610</v>
      </c>
      <c r="B468" s="60" t="s">
        <v>611</v>
      </c>
      <c r="C468" s="61"/>
      <c r="D468" s="61"/>
      <c r="E468" s="61"/>
      <c r="F468" s="61"/>
      <c r="G468" s="61"/>
      <c r="H468" s="61"/>
      <c r="I468" s="62"/>
      <c r="J468" s="62"/>
      <c r="K468" s="62"/>
    </row>
    <row r="469" spans="1:11">
      <c r="A469" s="48" t="s">
        <v>19</v>
      </c>
      <c r="B469" s="49" t="s">
        <v>20</v>
      </c>
      <c r="C469" s="50">
        <v>111995582.73</v>
      </c>
      <c r="D469" s="50">
        <v>318719983</v>
      </c>
      <c r="E469" s="50">
        <v>125613796</v>
      </c>
      <c r="F469" s="50">
        <v>310138627.48000002</v>
      </c>
      <c r="G469" s="50">
        <f t="shared" ref="G469:G486" si="135">F469-C469</f>
        <v>198143044.75</v>
      </c>
      <c r="H469" s="50">
        <f t="shared" ref="H469:H486" si="136">E469-F469</f>
        <v>-184524831.48000002</v>
      </c>
      <c r="I469" s="51">
        <f t="shared" ref="I469:I486" si="137">IF(ISERROR(F469/C469),0,F469/C469*100-100)</f>
        <v>176.92041053769515</v>
      </c>
      <c r="J469" s="51">
        <f t="shared" ref="J469:J486" si="138">IF(ISERROR(F469/E469),0,F469/E469*100)</f>
        <v>246.8985392973874</v>
      </c>
      <c r="K469" s="51">
        <f t="shared" ref="K469:K486" si="139">IF(ISERROR(F469/D469),0,F469/D469*100)</f>
        <v>97.307556482895535</v>
      </c>
    </row>
    <row r="470" spans="1:11">
      <c r="A470" s="54" t="s">
        <v>81</v>
      </c>
      <c r="B470" s="49" t="s">
        <v>82</v>
      </c>
      <c r="C470" s="50">
        <v>38583824.729999997</v>
      </c>
      <c r="D470" s="50">
        <v>152296292</v>
      </c>
      <c r="E470" s="50">
        <v>71405184</v>
      </c>
      <c r="F470" s="50">
        <v>143714936.47999999</v>
      </c>
      <c r="G470" s="50">
        <f t="shared" si="135"/>
        <v>105131111.75</v>
      </c>
      <c r="H470" s="50">
        <f t="shared" si="136"/>
        <v>-72309752.479999989</v>
      </c>
      <c r="I470" s="51">
        <f t="shared" si="137"/>
        <v>272.47457318107092</v>
      </c>
      <c r="J470" s="51">
        <f t="shared" si="138"/>
        <v>201.26681065621227</v>
      </c>
      <c r="K470" s="51">
        <f t="shared" si="139"/>
        <v>94.365354922758058</v>
      </c>
    </row>
    <row r="471" spans="1:11">
      <c r="A471" s="54" t="s">
        <v>23</v>
      </c>
      <c r="B471" s="49" t="s">
        <v>24</v>
      </c>
      <c r="C471" s="50">
        <v>73411758</v>
      </c>
      <c r="D471" s="50">
        <v>166423691</v>
      </c>
      <c r="E471" s="50">
        <v>54208612</v>
      </c>
      <c r="F471" s="50">
        <v>166423691</v>
      </c>
      <c r="G471" s="50">
        <f t="shared" si="135"/>
        <v>93011933</v>
      </c>
      <c r="H471" s="50">
        <f t="shared" si="136"/>
        <v>-112215079</v>
      </c>
      <c r="I471" s="51">
        <f t="shared" si="137"/>
        <v>126.69895876897539</v>
      </c>
      <c r="J471" s="51">
        <f t="shared" si="138"/>
        <v>307.00599934194958</v>
      </c>
      <c r="K471" s="51">
        <f t="shared" si="139"/>
        <v>100</v>
      </c>
    </row>
    <row r="472" spans="1:11" ht="26.4">
      <c r="A472" s="55" t="s">
        <v>25</v>
      </c>
      <c r="B472" s="49" t="s">
        <v>26</v>
      </c>
      <c r="C472" s="50">
        <v>73411758</v>
      </c>
      <c r="D472" s="50">
        <v>166423691</v>
      </c>
      <c r="E472" s="50">
        <v>54208612</v>
      </c>
      <c r="F472" s="50">
        <v>166423691</v>
      </c>
      <c r="G472" s="50">
        <f t="shared" si="135"/>
        <v>93011933</v>
      </c>
      <c r="H472" s="50">
        <f t="shared" si="136"/>
        <v>-112215079</v>
      </c>
      <c r="I472" s="51">
        <f t="shared" si="137"/>
        <v>126.69895876897539</v>
      </c>
      <c r="J472" s="51">
        <f t="shared" si="138"/>
        <v>307.00599934194958</v>
      </c>
      <c r="K472" s="51">
        <f t="shared" si="139"/>
        <v>100</v>
      </c>
    </row>
    <row r="473" spans="1:11">
      <c r="A473" s="48" t="s">
        <v>27</v>
      </c>
      <c r="B473" s="49" t="s">
        <v>28</v>
      </c>
      <c r="C473" s="50">
        <v>80079888.510000005</v>
      </c>
      <c r="D473" s="50">
        <v>332704741</v>
      </c>
      <c r="E473" s="50">
        <v>125613796</v>
      </c>
      <c r="F473" s="50">
        <v>52074142.899999999</v>
      </c>
      <c r="G473" s="50">
        <f t="shared" si="135"/>
        <v>-28005745.610000007</v>
      </c>
      <c r="H473" s="50">
        <f t="shared" si="136"/>
        <v>73539653.099999994</v>
      </c>
      <c r="I473" s="51">
        <f t="shared" si="137"/>
        <v>-34.972258492221528</v>
      </c>
      <c r="J473" s="51">
        <f t="shared" si="138"/>
        <v>41.455751325276402</v>
      </c>
      <c r="K473" s="51">
        <f t="shared" si="139"/>
        <v>15.651758596370588</v>
      </c>
    </row>
    <row r="474" spans="1:11">
      <c r="A474" s="54" t="s">
        <v>29</v>
      </c>
      <c r="B474" s="49" t="s">
        <v>30</v>
      </c>
      <c r="C474" s="50">
        <v>7983342.2800000003</v>
      </c>
      <c r="D474" s="50">
        <v>43565198</v>
      </c>
      <c r="E474" s="50">
        <v>21541980</v>
      </c>
      <c r="F474" s="50">
        <v>8912498.2699999996</v>
      </c>
      <c r="G474" s="50">
        <f t="shared" si="135"/>
        <v>929155.98999999929</v>
      </c>
      <c r="H474" s="50">
        <f t="shared" si="136"/>
        <v>12629481.73</v>
      </c>
      <c r="I474" s="51">
        <f t="shared" si="137"/>
        <v>11.63868411765003</v>
      </c>
      <c r="J474" s="51">
        <f t="shared" si="138"/>
        <v>41.372697727878311</v>
      </c>
      <c r="K474" s="51">
        <f t="shared" si="139"/>
        <v>20.45783946626387</v>
      </c>
    </row>
    <row r="475" spans="1:11">
      <c r="A475" s="55" t="s">
        <v>31</v>
      </c>
      <c r="B475" s="49" t="s">
        <v>32</v>
      </c>
      <c r="C475" s="50">
        <v>5482471.1100000003</v>
      </c>
      <c r="D475" s="50">
        <v>16164215</v>
      </c>
      <c r="E475" s="50">
        <v>11106594</v>
      </c>
      <c r="F475" s="50">
        <v>1202647.51</v>
      </c>
      <c r="G475" s="50">
        <f t="shared" si="135"/>
        <v>-4279823.6000000006</v>
      </c>
      <c r="H475" s="50">
        <f t="shared" si="136"/>
        <v>9903946.4900000002</v>
      </c>
      <c r="I475" s="51">
        <f t="shared" si="137"/>
        <v>-78.063769313688184</v>
      </c>
      <c r="J475" s="51">
        <f t="shared" si="138"/>
        <v>10.828229698501628</v>
      </c>
      <c r="K475" s="51">
        <f t="shared" si="139"/>
        <v>7.4401850631162727</v>
      </c>
    </row>
    <row r="476" spans="1:11">
      <c r="A476" s="56" t="s">
        <v>33</v>
      </c>
      <c r="B476" s="49" t="s">
        <v>34</v>
      </c>
      <c r="C476" s="50">
        <v>205554.53</v>
      </c>
      <c r="D476" s="50">
        <v>888171</v>
      </c>
      <c r="E476" s="50">
        <v>444085</v>
      </c>
      <c r="F476" s="50">
        <v>237332.93</v>
      </c>
      <c r="G476" s="50">
        <f t="shared" si="135"/>
        <v>31778.399999999994</v>
      </c>
      <c r="H476" s="50">
        <f t="shared" si="136"/>
        <v>206752.07</v>
      </c>
      <c r="I476" s="51">
        <f t="shared" si="137"/>
        <v>15.459839294225233</v>
      </c>
      <c r="J476" s="51">
        <f t="shared" si="138"/>
        <v>53.443131382505605</v>
      </c>
      <c r="K476" s="51">
        <f t="shared" si="139"/>
        <v>26.721535605193143</v>
      </c>
    </row>
    <row r="477" spans="1:11">
      <c r="A477" s="56" t="s">
        <v>35</v>
      </c>
      <c r="B477" s="49" t="s">
        <v>36</v>
      </c>
      <c r="C477" s="50">
        <v>5276916.58</v>
      </c>
      <c r="D477" s="50">
        <v>15276044</v>
      </c>
      <c r="E477" s="50">
        <v>10662509</v>
      </c>
      <c r="F477" s="50">
        <v>965314.58</v>
      </c>
      <c r="G477" s="50">
        <f t="shared" si="135"/>
        <v>-4311602</v>
      </c>
      <c r="H477" s="50">
        <f t="shared" si="136"/>
        <v>9697194.4199999999</v>
      </c>
      <c r="I477" s="51">
        <f t="shared" si="137"/>
        <v>-81.706844037318476</v>
      </c>
      <c r="J477" s="51">
        <f t="shared" si="138"/>
        <v>9.0533530147547818</v>
      </c>
      <c r="K477" s="51">
        <f t="shared" si="139"/>
        <v>6.3191398244205113</v>
      </c>
    </row>
    <row r="478" spans="1:11">
      <c r="A478" s="57" t="s">
        <v>37</v>
      </c>
      <c r="B478" s="49" t="s">
        <v>38</v>
      </c>
      <c r="C478" s="50">
        <v>360</v>
      </c>
      <c r="D478" s="50">
        <v>0</v>
      </c>
      <c r="E478" s="50">
        <v>0</v>
      </c>
      <c r="F478" s="50">
        <v>46</v>
      </c>
      <c r="G478" s="50">
        <f t="shared" si="135"/>
        <v>-314</v>
      </c>
      <c r="H478" s="50">
        <f t="shared" si="136"/>
        <v>-46</v>
      </c>
      <c r="I478" s="51">
        <f t="shared" si="137"/>
        <v>-87.222222222222229</v>
      </c>
      <c r="J478" s="51">
        <f t="shared" si="138"/>
        <v>0</v>
      </c>
      <c r="K478" s="51">
        <f t="shared" si="139"/>
        <v>0</v>
      </c>
    </row>
    <row r="479" spans="1:11">
      <c r="A479" s="55" t="s">
        <v>39</v>
      </c>
      <c r="B479" s="49" t="s">
        <v>40</v>
      </c>
      <c r="C479" s="50">
        <v>2500871.17</v>
      </c>
      <c r="D479" s="50">
        <v>27400983</v>
      </c>
      <c r="E479" s="50">
        <v>10435386</v>
      </c>
      <c r="F479" s="50">
        <v>7709850.7599999998</v>
      </c>
      <c r="G479" s="50">
        <f t="shared" si="135"/>
        <v>5208979.59</v>
      </c>
      <c r="H479" s="50">
        <f t="shared" si="136"/>
        <v>2725535.24</v>
      </c>
      <c r="I479" s="51">
        <f t="shared" si="137"/>
        <v>208.28660238424038</v>
      </c>
      <c r="J479" s="51">
        <f t="shared" si="138"/>
        <v>73.881797568388947</v>
      </c>
      <c r="K479" s="51">
        <f t="shared" si="139"/>
        <v>28.137132014570426</v>
      </c>
    </row>
    <row r="480" spans="1:11">
      <c r="A480" s="56" t="s">
        <v>41</v>
      </c>
      <c r="B480" s="49" t="s">
        <v>42</v>
      </c>
      <c r="C480" s="50">
        <v>2500871.17</v>
      </c>
      <c r="D480" s="50">
        <v>27400983</v>
      </c>
      <c r="E480" s="50">
        <v>10435386</v>
      </c>
      <c r="F480" s="50">
        <v>7709850.7599999998</v>
      </c>
      <c r="G480" s="50">
        <f t="shared" si="135"/>
        <v>5208979.59</v>
      </c>
      <c r="H480" s="50">
        <f t="shared" si="136"/>
        <v>2725535.24</v>
      </c>
      <c r="I480" s="51">
        <f t="shared" si="137"/>
        <v>208.28660238424038</v>
      </c>
      <c r="J480" s="51">
        <f t="shared" si="138"/>
        <v>73.881797568388947</v>
      </c>
      <c r="K480" s="51">
        <f t="shared" si="139"/>
        <v>28.137132014570426</v>
      </c>
    </row>
    <row r="481" spans="1:11">
      <c r="A481" s="54" t="s">
        <v>53</v>
      </c>
      <c r="B481" s="49" t="s">
        <v>54</v>
      </c>
      <c r="C481" s="50">
        <v>72096546.230000004</v>
      </c>
      <c r="D481" s="50">
        <v>289139543</v>
      </c>
      <c r="E481" s="50">
        <v>104071816</v>
      </c>
      <c r="F481" s="50">
        <v>43161644.630000003</v>
      </c>
      <c r="G481" s="50">
        <f t="shared" si="135"/>
        <v>-28934901.600000001</v>
      </c>
      <c r="H481" s="50">
        <f t="shared" si="136"/>
        <v>60910171.369999997</v>
      </c>
      <c r="I481" s="51">
        <f t="shared" si="137"/>
        <v>-40.133547462444099</v>
      </c>
      <c r="J481" s="51">
        <f t="shared" si="138"/>
        <v>41.472942712943535</v>
      </c>
      <c r="K481" s="51">
        <f t="shared" si="139"/>
        <v>14.927617365017417</v>
      </c>
    </row>
    <row r="482" spans="1:11">
      <c r="A482" s="55" t="s">
        <v>55</v>
      </c>
      <c r="B482" s="49" t="s">
        <v>56</v>
      </c>
      <c r="C482" s="50">
        <v>72096546.230000004</v>
      </c>
      <c r="D482" s="50">
        <v>289139543</v>
      </c>
      <c r="E482" s="50">
        <v>104071816</v>
      </c>
      <c r="F482" s="50">
        <v>43161644.630000003</v>
      </c>
      <c r="G482" s="50">
        <f t="shared" si="135"/>
        <v>-28934901.600000001</v>
      </c>
      <c r="H482" s="50">
        <f t="shared" si="136"/>
        <v>60910171.369999997</v>
      </c>
      <c r="I482" s="51">
        <f t="shared" si="137"/>
        <v>-40.133547462444099</v>
      </c>
      <c r="J482" s="51">
        <f t="shared" si="138"/>
        <v>41.472942712943535</v>
      </c>
      <c r="K482" s="51">
        <f t="shared" si="139"/>
        <v>14.927617365017417</v>
      </c>
    </row>
    <row r="483" spans="1:11">
      <c r="A483" s="48"/>
      <c r="B483" s="49" t="s">
        <v>57</v>
      </c>
      <c r="C483" s="50">
        <v>31915694.219999999</v>
      </c>
      <c r="D483" s="50">
        <v>-13984758</v>
      </c>
      <c r="E483" s="50">
        <v>0</v>
      </c>
      <c r="F483" s="50">
        <v>258064484.58000001</v>
      </c>
      <c r="G483" s="50">
        <f t="shared" si="135"/>
        <v>226148790.36000001</v>
      </c>
      <c r="H483" s="50">
        <f t="shared" si="136"/>
        <v>-258064484.58000001</v>
      </c>
      <c r="I483" s="51">
        <f t="shared" si="137"/>
        <v>708.58176795754503</v>
      </c>
      <c r="J483" s="51">
        <f t="shared" si="138"/>
        <v>0</v>
      </c>
      <c r="K483" s="51">
        <f t="shared" si="139"/>
        <v>-1845.3267806278809</v>
      </c>
    </row>
    <row r="484" spans="1:11">
      <c r="A484" s="48" t="s">
        <v>58</v>
      </c>
      <c r="B484" s="49" t="s">
        <v>59</v>
      </c>
      <c r="C484" s="50">
        <v>-31915694.219999999</v>
      </c>
      <c r="D484" s="50">
        <v>13984758</v>
      </c>
      <c r="E484" s="50">
        <v>0</v>
      </c>
      <c r="F484" s="50">
        <v>-258064484.58000001</v>
      </c>
      <c r="G484" s="50">
        <f t="shared" si="135"/>
        <v>-226148790.36000001</v>
      </c>
      <c r="H484" s="50">
        <f t="shared" si="136"/>
        <v>258064484.58000001</v>
      </c>
      <c r="I484" s="51">
        <f t="shared" si="137"/>
        <v>708.58176795754503</v>
      </c>
      <c r="J484" s="51">
        <f t="shared" si="138"/>
        <v>0</v>
      </c>
      <c r="K484" s="51">
        <f t="shared" si="139"/>
        <v>-1845.3267806278809</v>
      </c>
    </row>
    <row r="485" spans="1:11">
      <c r="A485" s="54" t="s">
        <v>60</v>
      </c>
      <c r="B485" s="49" t="s">
        <v>61</v>
      </c>
      <c r="C485" s="50">
        <v>-31915694.219999999</v>
      </c>
      <c r="D485" s="50">
        <v>13984758</v>
      </c>
      <c r="E485" s="50">
        <v>0</v>
      </c>
      <c r="F485" s="50">
        <v>-258064484.58000001</v>
      </c>
      <c r="G485" s="50">
        <f t="shared" si="135"/>
        <v>-226148790.36000001</v>
      </c>
      <c r="H485" s="50">
        <f t="shared" si="136"/>
        <v>258064484.58000001</v>
      </c>
      <c r="I485" s="51">
        <f t="shared" si="137"/>
        <v>708.58176795754503</v>
      </c>
      <c r="J485" s="51">
        <f t="shared" si="138"/>
        <v>0</v>
      </c>
      <c r="K485" s="51">
        <f t="shared" si="139"/>
        <v>-1845.3267806278809</v>
      </c>
    </row>
    <row r="486" spans="1:11" ht="26.4">
      <c r="A486" s="55" t="s">
        <v>97</v>
      </c>
      <c r="B486" s="49" t="s">
        <v>98</v>
      </c>
      <c r="C486" s="50">
        <v>-13482439.76</v>
      </c>
      <c r="D486" s="50">
        <v>13984758</v>
      </c>
      <c r="E486" s="50">
        <v>0</v>
      </c>
      <c r="F486" s="50">
        <v>-13984754.640000001</v>
      </c>
      <c r="G486" s="50">
        <f t="shared" si="135"/>
        <v>-502314.88000000082</v>
      </c>
      <c r="H486" s="50">
        <f t="shared" si="136"/>
        <v>13984754.640000001</v>
      </c>
      <c r="I486" s="51">
        <f t="shared" si="137"/>
        <v>3.7256971953272</v>
      </c>
      <c r="J486" s="51">
        <f t="shared" si="138"/>
        <v>0</v>
      </c>
      <c r="K486" s="51">
        <f t="shared" si="139"/>
        <v>-99.999975973842382</v>
      </c>
    </row>
    <row r="487" spans="1:11" ht="26.4">
      <c r="A487" s="63" t="s">
        <v>883</v>
      </c>
      <c r="B487" s="60" t="s">
        <v>884</v>
      </c>
      <c r="C487" s="61"/>
      <c r="D487" s="61"/>
      <c r="E487" s="61"/>
      <c r="F487" s="61"/>
      <c r="G487" s="61"/>
      <c r="H487" s="61"/>
      <c r="I487" s="62"/>
      <c r="J487" s="62"/>
      <c r="K487" s="62"/>
    </row>
    <row r="488" spans="1:11">
      <c r="A488" s="48" t="s">
        <v>19</v>
      </c>
      <c r="B488" s="49" t="s">
        <v>20</v>
      </c>
      <c r="C488" s="50">
        <v>0</v>
      </c>
      <c r="D488" s="50">
        <v>5418210</v>
      </c>
      <c r="E488" s="50">
        <v>0</v>
      </c>
      <c r="F488" s="50">
        <v>5359253</v>
      </c>
      <c r="G488" s="50">
        <f t="shared" ref="G488:G502" si="140">F488-C488</f>
        <v>5359253</v>
      </c>
      <c r="H488" s="50">
        <f t="shared" ref="H488:H502" si="141">E488-F488</f>
        <v>-5359253</v>
      </c>
      <c r="I488" s="51">
        <f t="shared" ref="I488:I502" si="142">IF(ISERROR(F488/C488),0,F488/C488*100-100)</f>
        <v>0</v>
      </c>
      <c r="J488" s="51">
        <f t="shared" ref="J488:J502" si="143">IF(ISERROR(F488/E488),0,F488/E488*100)</f>
        <v>0</v>
      </c>
      <c r="K488" s="51">
        <f t="shared" ref="K488:K502" si="144">IF(ISERROR(F488/D488),0,F488/D488*100)</f>
        <v>98.911873109384828</v>
      </c>
    </row>
    <row r="489" spans="1:11">
      <c r="A489" s="54" t="s">
        <v>81</v>
      </c>
      <c r="B489" s="49" t="s">
        <v>82</v>
      </c>
      <c r="C489" s="50">
        <v>0</v>
      </c>
      <c r="D489" s="50">
        <v>58957</v>
      </c>
      <c r="E489" s="50">
        <v>0</v>
      </c>
      <c r="F489" s="50">
        <v>0</v>
      </c>
      <c r="G489" s="50">
        <f t="shared" si="140"/>
        <v>0</v>
      </c>
      <c r="H489" s="50">
        <f t="shared" si="141"/>
        <v>0</v>
      </c>
      <c r="I489" s="51">
        <f t="shared" si="142"/>
        <v>0</v>
      </c>
      <c r="J489" s="51">
        <f t="shared" si="143"/>
        <v>0</v>
      </c>
      <c r="K489" s="51">
        <f t="shared" si="144"/>
        <v>0</v>
      </c>
    </row>
    <row r="490" spans="1:11">
      <c r="A490" s="54" t="s">
        <v>23</v>
      </c>
      <c r="B490" s="49" t="s">
        <v>24</v>
      </c>
      <c r="C490" s="50">
        <v>0</v>
      </c>
      <c r="D490" s="50">
        <v>5359253</v>
      </c>
      <c r="E490" s="50">
        <v>0</v>
      </c>
      <c r="F490" s="50">
        <v>5359253</v>
      </c>
      <c r="G490" s="50">
        <f t="shared" si="140"/>
        <v>5359253</v>
      </c>
      <c r="H490" s="50">
        <f t="shared" si="141"/>
        <v>-5359253</v>
      </c>
      <c r="I490" s="51">
        <f t="shared" si="142"/>
        <v>0</v>
      </c>
      <c r="J490" s="51">
        <f t="shared" si="143"/>
        <v>0</v>
      </c>
      <c r="K490" s="51">
        <f t="shared" si="144"/>
        <v>100</v>
      </c>
    </row>
    <row r="491" spans="1:11" ht="26.4">
      <c r="A491" s="55" t="s">
        <v>25</v>
      </c>
      <c r="B491" s="49" t="s">
        <v>26</v>
      </c>
      <c r="C491" s="50">
        <v>0</v>
      </c>
      <c r="D491" s="50">
        <v>5359253</v>
      </c>
      <c r="E491" s="50">
        <v>0</v>
      </c>
      <c r="F491" s="50">
        <v>5359253</v>
      </c>
      <c r="G491" s="50">
        <f t="shared" si="140"/>
        <v>5359253</v>
      </c>
      <c r="H491" s="50">
        <f t="shared" si="141"/>
        <v>-5359253</v>
      </c>
      <c r="I491" s="51">
        <f t="shared" si="142"/>
        <v>0</v>
      </c>
      <c r="J491" s="51">
        <f t="shared" si="143"/>
        <v>0</v>
      </c>
      <c r="K491" s="51">
        <f t="shared" si="144"/>
        <v>100</v>
      </c>
    </row>
    <row r="492" spans="1:11">
      <c r="A492" s="48" t="s">
        <v>27</v>
      </c>
      <c r="B492" s="49" t="s">
        <v>28</v>
      </c>
      <c r="C492" s="50">
        <v>0</v>
      </c>
      <c r="D492" s="50">
        <v>5606722</v>
      </c>
      <c r="E492" s="50">
        <v>0</v>
      </c>
      <c r="F492" s="50">
        <v>3165399.96</v>
      </c>
      <c r="G492" s="50">
        <f t="shared" si="140"/>
        <v>3165399.96</v>
      </c>
      <c r="H492" s="50">
        <f t="shared" si="141"/>
        <v>-3165399.96</v>
      </c>
      <c r="I492" s="51">
        <f t="shared" si="142"/>
        <v>0</v>
      </c>
      <c r="J492" s="51">
        <f t="shared" si="143"/>
        <v>0</v>
      </c>
      <c r="K492" s="51">
        <f t="shared" si="144"/>
        <v>56.457230445882637</v>
      </c>
    </row>
    <row r="493" spans="1:11">
      <c r="A493" s="54" t="s">
        <v>29</v>
      </c>
      <c r="B493" s="49" t="s">
        <v>30</v>
      </c>
      <c r="C493" s="50">
        <v>0</v>
      </c>
      <c r="D493" s="50">
        <v>69290</v>
      </c>
      <c r="E493" s="50">
        <v>0</v>
      </c>
      <c r="F493" s="50">
        <v>16011.37</v>
      </c>
      <c r="G493" s="50">
        <f t="shared" si="140"/>
        <v>16011.37</v>
      </c>
      <c r="H493" s="50">
        <f t="shared" si="141"/>
        <v>-16011.37</v>
      </c>
      <c r="I493" s="51">
        <f t="shared" si="142"/>
        <v>0</v>
      </c>
      <c r="J493" s="51">
        <f t="shared" si="143"/>
        <v>0</v>
      </c>
      <c r="K493" s="51">
        <f t="shared" si="144"/>
        <v>23.107764468177226</v>
      </c>
    </row>
    <row r="494" spans="1:11">
      <c r="A494" s="55" t="s">
        <v>31</v>
      </c>
      <c r="B494" s="49" t="s">
        <v>32</v>
      </c>
      <c r="C494" s="50">
        <v>0</v>
      </c>
      <c r="D494" s="50">
        <v>69290</v>
      </c>
      <c r="E494" s="50">
        <v>0</v>
      </c>
      <c r="F494" s="50">
        <v>16011.37</v>
      </c>
      <c r="G494" s="50">
        <f t="shared" si="140"/>
        <v>16011.37</v>
      </c>
      <c r="H494" s="50">
        <f t="shared" si="141"/>
        <v>-16011.37</v>
      </c>
      <c r="I494" s="51">
        <f t="shared" si="142"/>
        <v>0</v>
      </c>
      <c r="J494" s="51">
        <f t="shared" si="143"/>
        <v>0</v>
      </c>
      <c r="K494" s="51">
        <f t="shared" si="144"/>
        <v>23.107764468177226</v>
      </c>
    </row>
    <row r="495" spans="1:11">
      <c r="A495" s="56" t="s">
        <v>33</v>
      </c>
      <c r="B495" s="49" t="s">
        <v>34</v>
      </c>
      <c r="C495" s="50">
        <v>0</v>
      </c>
      <c r="D495" s="50">
        <v>63290</v>
      </c>
      <c r="E495" s="50">
        <v>0</v>
      </c>
      <c r="F495" s="50">
        <v>10433.42</v>
      </c>
      <c r="G495" s="50">
        <f t="shared" si="140"/>
        <v>10433.42</v>
      </c>
      <c r="H495" s="50">
        <f t="shared" si="141"/>
        <v>-10433.42</v>
      </c>
      <c r="I495" s="51">
        <f t="shared" si="142"/>
        <v>0</v>
      </c>
      <c r="J495" s="51">
        <f t="shared" si="143"/>
        <v>0</v>
      </c>
      <c r="K495" s="51">
        <f t="shared" si="144"/>
        <v>16.48510033180597</v>
      </c>
    </row>
    <row r="496" spans="1:11">
      <c r="A496" s="56" t="s">
        <v>35</v>
      </c>
      <c r="B496" s="49" t="s">
        <v>36</v>
      </c>
      <c r="C496" s="50">
        <v>0</v>
      </c>
      <c r="D496" s="50">
        <v>6000</v>
      </c>
      <c r="E496" s="50">
        <v>0</v>
      </c>
      <c r="F496" s="50">
        <v>5577.95</v>
      </c>
      <c r="G496" s="50">
        <f t="shared" si="140"/>
        <v>5577.95</v>
      </c>
      <c r="H496" s="50">
        <f t="shared" si="141"/>
        <v>-5577.95</v>
      </c>
      <c r="I496" s="51">
        <f t="shared" si="142"/>
        <v>0</v>
      </c>
      <c r="J496" s="51">
        <f t="shared" si="143"/>
        <v>0</v>
      </c>
      <c r="K496" s="51">
        <f t="shared" si="144"/>
        <v>92.965833333333322</v>
      </c>
    </row>
    <row r="497" spans="1:11">
      <c r="A497" s="54" t="s">
        <v>53</v>
      </c>
      <c r="B497" s="49" t="s">
        <v>54</v>
      </c>
      <c r="C497" s="50">
        <v>0</v>
      </c>
      <c r="D497" s="50">
        <v>5537432</v>
      </c>
      <c r="E497" s="50">
        <v>0</v>
      </c>
      <c r="F497" s="50">
        <v>3149388.59</v>
      </c>
      <c r="G497" s="50">
        <f t="shared" si="140"/>
        <v>3149388.59</v>
      </c>
      <c r="H497" s="50">
        <f t="shared" si="141"/>
        <v>-3149388.59</v>
      </c>
      <c r="I497" s="51">
        <f t="shared" si="142"/>
        <v>0</v>
      </c>
      <c r="J497" s="51">
        <f t="shared" si="143"/>
        <v>0</v>
      </c>
      <c r="K497" s="51">
        <f t="shared" si="144"/>
        <v>56.874532996522575</v>
      </c>
    </row>
    <row r="498" spans="1:11">
      <c r="A498" s="55" t="s">
        <v>55</v>
      </c>
      <c r="B498" s="49" t="s">
        <v>56</v>
      </c>
      <c r="C498" s="50">
        <v>0</v>
      </c>
      <c r="D498" s="50">
        <v>5537432</v>
      </c>
      <c r="E498" s="50">
        <v>0</v>
      </c>
      <c r="F498" s="50">
        <v>3149388.59</v>
      </c>
      <c r="G498" s="50">
        <f t="shared" si="140"/>
        <v>3149388.59</v>
      </c>
      <c r="H498" s="50">
        <f t="shared" si="141"/>
        <v>-3149388.59</v>
      </c>
      <c r="I498" s="51">
        <f t="shared" si="142"/>
        <v>0</v>
      </c>
      <c r="J498" s="51">
        <f t="shared" si="143"/>
        <v>0</v>
      </c>
      <c r="K498" s="51">
        <f t="shared" si="144"/>
        <v>56.874532996522575</v>
      </c>
    </row>
    <row r="499" spans="1:11">
      <c r="A499" s="48"/>
      <c r="B499" s="49" t="s">
        <v>57</v>
      </c>
      <c r="C499" s="50">
        <v>0</v>
      </c>
      <c r="D499" s="50">
        <v>-188512</v>
      </c>
      <c r="E499" s="50">
        <v>0</v>
      </c>
      <c r="F499" s="50">
        <v>2193853.04</v>
      </c>
      <c r="G499" s="50">
        <f t="shared" si="140"/>
        <v>2193853.04</v>
      </c>
      <c r="H499" s="50">
        <f t="shared" si="141"/>
        <v>-2193853.04</v>
      </c>
      <c r="I499" s="51">
        <f t="shared" si="142"/>
        <v>0</v>
      </c>
      <c r="J499" s="51">
        <f t="shared" si="143"/>
        <v>0</v>
      </c>
      <c r="K499" s="51">
        <f t="shared" si="144"/>
        <v>-1163.7736801901206</v>
      </c>
    </row>
    <row r="500" spans="1:11">
      <c r="A500" s="48" t="s">
        <v>58</v>
      </c>
      <c r="B500" s="49" t="s">
        <v>59</v>
      </c>
      <c r="C500" s="50">
        <v>0</v>
      </c>
      <c r="D500" s="50">
        <v>188512</v>
      </c>
      <c r="E500" s="50">
        <v>0</v>
      </c>
      <c r="F500" s="50">
        <v>-2193853.04</v>
      </c>
      <c r="G500" s="50">
        <f t="shared" si="140"/>
        <v>-2193853.04</v>
      </c>
      <c r="H500" s="50">
        <f t="shared" si="141"/>
        <v>2193853.04</v>
      </c>
      <c r="I500" s="51">
        <f t="shared" si="142"/>
        <v>0</v>
      </c>
      <c r="J500" s="51">
        <f t="shared" si="143"/>
        <v>0</v>
      </c>
      <c r="K500" s="51">
        <f t="shared" si="144"/>
        <v>-1163.7736801901206</v>
      </c>
    </row>
    <row r="501" spans="1:11">
      <c r="A501" s="54" t="s">
        <v>60</v>
      </c>
      <c r="B501" s="49" t="s">
        <v>61</v>
      </c>
      <c r="C501" s="50">
        <v>0</v>
      </c>
      <c r="D501" s="50">
        <v>188512</v>
      </c>
      <c r="E501" s="50">
        <v>0</v>
      </c>
      <c r="F501" s="50">
        <v>-2193853.04</v>
      </c>
      <c r="G501" s="50">
        <f t="shared" si="140"/>
        <v>-2193853.04</v>
      </c>
      <c r="H501" s="50">
        <f t="shared" si="141"/>
        <v>2193853.04</v>
      </c>
      <c r="I501" s="51">
        <f t="shared" si="142"/>
        <v>0</v>
      </c>
      <c r="J501" s="51">
        <f t="shared" si="143"/>
        <v>0</v>
      </c>
      <c r="K501" s="51">
        <f t="shared" si="144"/>
        <v>-1163.7736801901206</v>
      </c>
    </row>
    <row r="502" spans="1:11" ht="26.4">
      <c r="A502" s="55" t="s">
        <v>97</v>
      </c>
      <c r="B502" s="49" t="s">
        <v>98</v>
      </c>
      <c r="C502" s="50">
        <v>0</v>
      </c>
      <c r="D502" s="50">
        <v>188512</v>
      </c>
      <c r="E502" s="50">
        <v>0</v>
      </c>
      <c r="F502" s="50">
        <v>-188511.34</v>
      </c>
      <c r="G502" s="50">
        <f t="shared" si="140"/>
        <v>-188511.34</v>
      </c>
      <c r="H502" s="50">
        <f t="shared" si="141"/>
        <v>188511.34</v>
      </c>
      <c r="I502" s="51">
        <f t="shared" si="142"/>
        <v>0</v>
      </c>
      <c r="J502" s="51">
        <f t="shared" si="143"/>
        <v>0</v>
      </c>
      <c r="K502" s="51">
        <f t="shared" si="144"/>
        <v>-99.999649889662194</v>
      </c>
    </row>
    <row r="503" spans="1:11" ht="39.6">
      <c r="A503" s="63" t="s">
        <v>612</v>
      </c>
      <c r="B503" s="60" t="s">
        <v>613</v>
      </c>
      <c r="C503" s="61"/>
      <c r="D503" s="61"/>
      <c r="E503" s="61"/>
      <c r="F503" s="61"/>
      <c r="G503" s="61"/>
      <c r="H503" s="61"/>
      <c r="I503" s="62"/>
      <c r="J503" s="62"/>
      <c r="K503" s="62"/>
    </row>
    <row r="504" spans="1:11">
      <c r="A504" s="48" t="s">
        <v>27</v>
      </c>
      <c r="B504" s="49" t="s">
        <v>28</v>
      </c>
      <c r="C504" s="50">
        <v>40271.269999999997</v>
      </c>
      <c r="D504" s="50">
        <v>11249</v>
      </c>
      <c r="E504" s="50">
        <v>0</v>
      </c>
      <c r="F504" s="50">
        <v>0</v>
      </c>
      <c r="G504" s="50">
        <f t="shared" ref="G504:G511" si="145">F504-C504</f>
        <v>-40271.269999999997</v>
      </c>
      <c r="H504" s="50">
        <f t="shared" ref="H504:H511" si="146">E504-F504</f>
        <v>0</v>
      </c>
      <c r="I504" s="51">
        <f t="shared" ref="I504:I511" si="147">IF(ISERROR(F504/C504),0,F504/C504*100-100)</f>
        <v>-100</v>
      </c>
      <c r="J504" s="51">
        <f t="shared" ref="J504:J511" si="148">IF(ISERROR(F504/E504),0,F504/E504*100)</f>
        <v>0</v>
      </c>
      <c r="K504" s="51">
        <f t="shared" ref="K504:K511" si="149">IF(ISERROR(F504/D504),0,F504/D504*100)</f>
        <v>0</v>
      </c>
    </row>
    <row r="505" spans="1:11">
      <c r="A505" s="54" t="s">
        <v>29</v>
      </c>
      <c r="B505" s="49" t="s">
        <v>30</v>
      </c>
      <c r="C505" s="50">
        <v>40271.269999999997</v>
      </c>
      <c r="D505" s="50">
        <v>11249</v>
      </c>
      <c r="E505" s="50">
        <v>0</v>
      </c>
      <c r="F505" s="50">
        <v>0</v>
      </c>
      <c r="G505" s="50">
        <f t="shared" si="145"/>
        <v>-40271.269999999997</v>
      </c>
      <c r="H505" s="50">
        <f t="shared" si="146"/>
        <v>0</v>
      </c>
      <c r="I505" s="51">
        <f t="shared" si="147"/>
        <v>-100</v>
      </c>
      <c r="J505" s="51">
        <f t="shared" si="148"/>
        <v>0</v>
      </c>
      <c r="K505" s="51">
        <f t="shared" si="149"/>
        <v>0</v>
      </c>
    </row>
    <row r="506" spans="1:11">
      <c r="A506" s="55" t="s">
        <v>31</v>
      </c>
      <c r="B506" s="49" t="s">
        <v>32</v>
      </c>
      <c r="C506" s="50">
        <v>40271.269999999997</v>
      </c>
      <c r="D506" s="50">
        <v>11249</v>
      </c>
      <c r="E506" s="50">
        <v>0</v>
      </c>
      <c r="F506" s="50">
        <v>0</v>
      </c>
      <c r="G506" s="50">
        <f t="shared" si="145"/>
        <v>-40271.269999999997</v>
      </c>
      <c r="H506" s="50">
        <f t="shared" si="146"/>
        <v>0</v>
      </c>
      <c r="I506" s="51">
        <f t="shared" si="147"/>
        <v>-100</v>
      </c>
      <c r="J506" s="51">
        <f t="shared" si="148"/>
        <v>0</v>
      </c>
      <c r="K506" s="51">
        <f t="shared" si="149"/>
        <v>0</v>
      </c>
    </row>
    <row r="507" spans="1:11">
      <c r="A507" s="56" t="s">
        <v>35</v>
      </c>
      <c r="B507" s="49" t="s">
        <v>36</v>
      </c>
      <c r="C507" s="50">
        <v>40271.269999999997</v>
      </c>
      <c r="D507" s="50">
        <v>11249</v>
      </c>
      <c r="E507" s="50">
        <v>0</v>
      </c>
      <c r="F507" s="50">
        <v>0</v>
      </c>
      <c r="G507" s="50">
        <f t="shared" si="145"/>
        <v>-40271.269999999997</v>
      </c>
      <c r="H507" s="50">
        <f t="shared" si="146"/>
        <v>0</v>
      </c>
      <c r="I507" s="51">
        <f t="shared" si="147"/>
        <v>-100</v>
      </c>
      <c r="J507" s="51">
        <f t="shared" si="148"/>
        <v>0</v>
      </c>
      <c r="K507" s="51">
        <f t="shared" si="149"/>
        <v>0</v>
      </c>
    </row>
    <row r="508" spans="1:11">
      <c r="A508" s="48"/>
      <c r="B508" s="49" t="s">
        <v>57</v>
      </c>
      <c r="C508" s="50">
        <v>-40271.269999999997</v>
      </c>
      <c r="D508" s="50">
        <v>-11249</v>
      </c>
      <c r="E508" s="50">
        <v>0</v>
      </c>
      <c r="F508" s="50">
        <v>0</v>
      </c>
      <c r="G508" s="50">
        <f t="shared" si="145"/>
        <v>40271.269999999997</v>
      </c>
      <c r="H508" s="50">
        <f t="shared" si="146"/>
        <v>0</v>
      </c>
      <c r="I508" s="51">
        <f t="shared" si="147"/>
        <v>-100</v>
      </c>
      <c r="J508" s="51">
        <f t="shared" si="148"/>
        <v>0</v>
      </c>
      <c r="K508" s="51">
        <f t="shared" si="149"/>
        <v>0</v>
      </c>
    </row>
    <row r="509" spans="1:11">
      <c r="A509" s="48" t="s">
        <v>58</v>
      </c>
      <c r="B509" s="49" t="s">
        <v>59</v>
      </c>
      <c r="C509" s="50">
        <v>40271.269999999997</v>
      </c>
      <c r="D509" s="50">
        <v>11249</v>
      </c>
      <c r="E509" s="50">
        <v>0</v>
      </c>
      <c r="F509" s="50">
        <v>0</v>
      </c>
      <c r="G509" s="50">
        <f t="shared" si="145"/>
        <v>-40271.269999999997</v>
      </c>
      <c r="H509" s="50">
        <f t="shared" si="146"/>
        <v>0</v>
      </c>
      <c r="I509" s="51">
        <f t="shared" si="147"/>
        <v>-100</v>
      </c>
      <c r="J509" s="51">
        <f t="shared" si="148"/>
        <v>0</v>
      </c>
      <c r="K509" s="51">
        <f t="shared" si="149"/>
        <v>0</v>
      </c>
    </row>
    <row r="510" spans="1:11">
      <c r="A510" s="54" t="s">
        <v>60</v>
      </c>
      <c r="B510" s="49" t="s">
        <v>61</v>
      </c>
      <c r="C510" s="50">
        <v>40271.269999999997</v>
      </c>
      <c r="D510" s="50">
        <v>11249</v>
      </c>
      <c r="E510" s="50">
        <v>0</v>
      </c>
      <c r="F510" s="50">
        <v>0</v>
      </c>
      <c r="G510" s="50">
        <f t="shared" si="145"/>
        <v>-40271.269999999997</v>
      </c>
      <c r="H510" s="50">
        <f t="shared" si="146"/>
        <v>0</v>
      </c>
      <c r="I510" s="51">
        <f t="shared" si="147"/>
        <v>-100</v>
      </c>
      <c r="J510" s="51">
        <f t="shared" si="148"/>
        <v>0</v>
      </c>
      <c r="K510" s="51">
        <f t="shared" si="149"/>
        <v>0</v>
      </c>
    </row>
    <row r="511" spans="1:11" ht="26.4">
      <c r="A511" s="55" t="s">
        <v>97</v>
      </c>
      <c r="B511" s="49" t="s">
        <v>98</v>
      </c>
      <c r="C511" s="50">
        <v>-75670.59</v>
      </c>
      <c r="D511" s="50">
        <v>11249</v>
      </c>
      <c r="E511" s="50">
        <v>0</v>
      </c>
      <c r="F511" s="50">
        <v>-11248.47</v>
      </c>
      <c r="G511" s="50">
        <f t="shared" si="145"/>
        <v>64422.119999999995</v>
      </c>
      <c r="H511" s="50">
        <f t="shared" si="146"/>
        <v>11248.47</v>
      </c>
      <c r="I511" s="51">
        <f t="shared" si="147"/>
        <v>-85.13495137278565</v>
      </c>
      <c r="J511" s="51">
        <f t="shared" si="148"/>
        <v>0</v>
      </c>
      <c r="K511" s="51">
        <f t="shared" si="149"/>
        <v>-99.995288470086223</v>
      </c>
    </row>
    <row r="512" spans="1:11" ht="52.8">
      <c r="A512" s="63" t="s">
        <v>614</v>
      </c>
      <c r="B512" s="60" t="s">
        <v>615</v>
      </c>
      <c r="C512" s="61"/>
      <c r="D512" s="61"/>
      <c r="E512" s="61"/>
      <c r="F512" s="61"/>
      <c r="G512" s="61"/>
      <c r="H512" s="61"/>
      <c r="I512" s="62"/>
      <c r="J512" s="62"/>
      <c r="K512" s="62"/>
    </row>
    <row r="513" spans="1:11">
      <c r="A513" s="48" t="s">
        <v>19</v>
      </c>
      <c r="B513" s="49" t="s">
        <v>20</v>
      </c>
      <c r="C513" s="50">
        <v>101890</v>
      </c>
      <c r="D513" s="50">
        <v>165097</v>
      </c>
      <c r="E513" s="50">
        <v>63128</v>
      </c>
      <c r="F513" s="50">
        <v>165097</v>
      </c>
      <c r="G513" s="50">
        <f t="shared" ref="G513:G525" si="150">F513-C513</f>
        <v>63207</v>
      </c>
      <c r="H513" s="50">
        <f t="shared" ref="H513:H525" si="151">E513-F513</f>
        <v>-101969</v>
      </c>
      <c r="I513" s="51">
        <f t="shared" ref="I513:I525" si="152">IF(ISERROR(F513/C513),0,F513/C513*100-100)</f>
        <v>62.034547060555525</v>
      </c>
      <c r="J513" s="51">
        <f t="shared" ref="J513:J525" si="153">IF(ISERROR(F513/E513),0,F513/E513*100)</f>
        <v>261.52737295653276</v>
      </c>
      <c r="K513" s="51">
        <f t="shared" ref="K513:K525" si="154">IF(ISERROR(F513/D513),0,F513/D513*100)</f>
        <v>100</v>
      </c>
    </row>
    <row r="514" spans="1:11">
      <c r="A514" s="54" t="s">
        <v>81</v>
      </c>
      <c r="B514" s="49" t="s">
        <v>82</v>
      </c>
      <c r="C514" s="50">
        <v>101890</v>
      </c>
      <c r="D514" s="50">
        <v>0</v>
      </c>
      <c r="E514" s="50">
        <v>0</v>
      </c>
      <c r="F514" s="50">
        <v>0</v>
      </c>
      <c r="G514" s="50">
        <f t="shared" si="150"/>
        <v>-101890</v>
      </c>
      <c r="H514" s="50">
        <f t="shared" si="151"/>
        <v>0</v>
      </c>
      <c r="I514" s="51">
        <f t="shared" si="152"/>
        <v>-100</v>
      </c>
      <c r="J514" s="51">
        <f t="shared" si="153"/>
        <v>0</v>
      </c>
      <c r="K514" s="51">
        <f t="shared" si="154"/>
        <v>0</v>
      </c>
    </row>
    <row r="515" spans="1:11">
      <c r="A515" s="54" t="s">
        <v>23</v>
      </c>
      <c r="B515" s="49" t="s">
        <v>24</v>
      </c>
      <c r="C515" s="50">
        <v>0</v>
      </c>
      <c r="D515" s="50">
        <v>165097</v>
      </c>
      <c r="E515" s="50">
        <v>63128</v>
      </c>
      <c r="F515" s="50">
        <v>165097</v>
      </c>
      <c r="G515" s="50">
        <f t="shared" si="150"/>
        <v>165097</v>
      </c>
      <c r="H515" s="50">
        <f t="shared" si="151"/>
        <v>-101969</v>
      </c>
      <c r="I515" s="51">
        <f t="shared" si="152"/>
        <v>0</v>
      </c>
      <c r="J515" s="51">
        <f t="shared" si="153"/>
        <v>261.52737295653276</v>
      </c>
      <c r="K515" s="51">
        <f t="shared" si="154"/>
        <v>100</v>
      </c>
    </row>
    <row r="516" spans="1:11" ht="26.4">
      <c r="A516" s="55" t="s">
        <v>25</v>
      </c>
      <c r="B516" s="49" t="s">
        <v>26</v>
      </c>
      <c r="C516" s="50">
        <v>0</v>
      </c>
      <c r="D516" s="50">
        <v>165097</v>
      </c>
      <c r="E516" s="50">
        <v>63128</v>
      </c>
      <c r="F516" s="50">
        <v>165097</v>
      </c>
      <c r="G516" s="50">
        <f t="shared" si="150"/>
        <v>165097</v>
      </c>
      <c r="H516" s="50">
        <f t="shared" si="151"/>
        <v>-101969</v>
      </c>
      <c r="I516" s="51">
        <f t="shared" si="152"/>
        <v>0</v>
      </c>
      <c r="J516" s="51">
        <f t="shared" si="153"/>
        <v>261.52737295653276</v>
      </c>
      <c r="K516" s="51">
        <f t="shared" si="154"/>
        <v>100</v>
      </c>
    </row>
    <row r="517" spans="1:11">
      <c r="A517" s="48" t="s">
        <v>27</v>
      </c>
      <c r="B517" s="49" t="s">
        <v>28</v>
      </c>
      <c r="C517" s="50">
        <v>5878.17</v>
      </c>
      <c r="D517" s="50">
        <v>244659</v>
      </c>
      <c r="E517" s="50">
        <v>63128</v>
      </c>
      <c r="F517" s="50">
        <v>69925.62</v>
      </c>
      <c r="G517" s="50">
        <f t="shared" si="150"/>
        <v>64047.45</v>
      </c>
      <c r="H517" s="50">
        <f t="shared" si="151"/>
        <v>-6797.6199999999953</v>
      </c>
      <c r="I517" s="51">
        <f t="shared" si="152"/>
        <v>1089.5814513700693</v>
      </c>
      <c r="J517" s="51">
        <f t="shared" si="153"/>
        <v>110.76799518438727</v>
      </c>
      <c r="K517" s="51">
        <f t="shared" si="154"/>
        <v>28.580849263669023</v>
      </c>
    </row>
    <row r="518" spans="1:11">
      <c r="A518" s="54" t="s">
        <v>29</v>
      </c>
      <c r="B518" s="49" t="s">
        <v>30</v>
      </c>
      <c r="C518" s="50">
        <v>5878.17</v>
      </c>
      <c r="D518" s="50">
        <v>244659</v>
      </c>
      <c r="E518" s="50">
        <v>63128</v>
      </c>
      <c r="F518" s="50">
        <v>69925.62</v>
      </c>
      <c r="G518" s="50">
        <f t="shared" si="150"/>
        <v>64047.45</v>
      </c>
      <c r="H518" s="50">
        <f t="shared" si="151"/>
        <v>-6797.6199999999953</v>
      </c>
      <c r="I518" s="51">
        <f t="shared" si="152"/>
        <v>1089.5814513700693</v>
      </c>
      <c r="J518" s="51">
        <f t="shared" si="153"/>
        <v>110.76799518438727</v>
      </c>
      <c r="K518" s="51">
        <f t="shared" si="154"/>
        <v>28.580849263669023</v>
      </c>
    </row>
    <row r="519" spans="1:11">
      <c r="A519" s="55" t="s">
        <v>31</v>
      </c>
      <c r="B519" s="49" t="s">
        <v>32</v>
      </c>
      <c r="C519" s="50">
        <v>5878.17</v>
      </c>
      <c r="D519" s="50">
        <v>244659</v>
      </c>
      <c r="E519" s="50">
        <v>63128</v>
      </c>
      <c r="F519" s="50">
        <v>69925.62</v>
      </c>
      <c r="G519" s="50">
        <f t="shared" si="150"/>
        <v>64047.45</v>
      </c>
      <c r="H519" s="50">
        <f t="shared" si="151"/>
        <v>-6797.6199999999953</v>
      </c>
      <c r="I519" s="51">
        <f t="shared" si="152"/>
        <v>1089.5814513700693</v>
      </c>
      <c r="J519" s="51">
        <f t="shared" si="153"/>
        <v>110.76799518438727</v>
      </c>
      <c r="K519" s="51">
        <f t="shared" si="154"/>
        <v>28.580849263669023</v>
      </c>
    </row>
    <row r="520" spans="1:11">
      <c r="A520" s="56" t="s">
        <v>33</v>
      </c>
      <c r="B520" s="49" t="s">
        <v>34</v>
      </c>
      <c r="C520" s="50">
        <v>2584.5</v>
      </c>
      <c r="D520" s="50">
        <v>71324</v>
      </c>
      <c r="E520" s="50">
        <v>23128</v>
      </c>
      <c r="F520" s="50">
        <v>6828.2</v>
      </c>
      <c r="G520" s="50">
        <f t="shared" si="150"/>
        <v>4243.7</v>
      </c>
      <c r="H520" s="50">
        <f t="shared" si="151"/>
        <v>16299.8</v>
      </c>
      <c r="I520" s="51">
        <f t="shared" si="152"/>
        <v>164.19810408202744</v>
      </c>
      <c r="J520" s="51">
        <f t="shared" si="153"/>
        <v>29.523521272915946</v>
      </c>
      <c r="K520" s="51">
        <f t="shared" si="154"/>
        <v>9.5734955975548193</v>
      </c>
    </row>
    <row r="521" spans="1:11">
      <c r="A521" s="56" t="s">
        <v>35</v>
      </c>
      <c r="B521" s="49" t="s">
        <v>36</v>
      </c>
      <c r="C521" s="50">
        <v>3293.67</v>
      </c>
      <c r="D521" s="50">
        <v>173335</v>
      </c>
      <c r="E521" s="50">
        <v>40000</v>
      </c>
      <c r="F521" s="50">
        <v>63097.42</v>
      </c>
      <c r="G521" s="50">
        <f t="shared" si="150"/>
        <v>59803.75</v>
      </c>
      <c r="H521" s="50">
        <f t="shared" si="151"/>
        <v>-23097.42</v>
      </c>
      <c r="I521" s="51">
        <f t="shared" si="152"/>
        <v>1815.717725212301</v>
      </c>
      <c r="J521" s="51">
        <f t="shared" si="153"/>
        <v>157.74355</v>
      </c>
      <c r="K521" s="51">
        <f t="shared" si="154"/>
        <v>36.402007673003148</v>
      </c>
    </row>
    <row r="522" spans="1:11">
      <c r="A522" s="48"/>
      <c r="B522" s="49" t="s">
        <v>57</v>
      </c>
      <c r="C522" s="50">
        <v>96011.83</v>
      </c>
      <c r="D522" s="50">
        <v>-79562</v>
      </c>
      <c r="E522" s="50">
        <v>0</v>
      </c>
      <c r="F522" s="50">
        <v>95171.38</v>
      </c>
      <c r="G522" s="50">
        <f t="shared" si="150"/>
        <v>-840.44999999999709</v>
      </c>
      <c r="H522" s="50">
        <f t="shared" si="151"/>
        <v>-95171.38</v>
      </c>
      <c r="I522" s="51">
        <f t="shared" si="152"/>
        <v>-0.87536088000823042</v>
      </c>
      <c r="J522" s="51">
        <f t="shared" si="153"/>
        <v>0</v>
      </c>
      <c r="K522" s="51">
        <f t="shared" si="154"/>
        <v>-119.61913979035219</v>
      </c>
    </row>
    <row r="523" spans="1:11">
      <c r="A523" s="48" t="s">
        <v>58</v>
      </c>
      <c r="B523" s="49" t="s">
        <v>59</v>
      </c>
      <c r="C523" s="50">
        <v>-96011.83</v>
      </c>
      <c r="D523" s="50">
        <v>79562</v>
      </c>
      <c r="E523" s="50">
        <v>0</v>
      </c>
      <c r="F523" s="50">
        <v>-95171.38</v>
      </c>
      <c r="G523" s="50">
        <f t="shared" si="150"/>
        <v>840.44999999999709</v>
      </c>
      <c r="H523" s="50">
        <f t="shared" si="151"/>
        <v>95171.38</v>
      </c>
      <c r="I523" s="51">
        <f t="shared" si="152"/>
        <v>-0.87536088000823042</v>
      </c>
      <c r="J523" s="51">
        <f t="shared" si="153"/>
        <v>0</v>
      </c>
      <c r="K523" s="51">
        <f t="shared" si="154"/>
        <v>-119.61913979035219</v>
      </c>
    </row>
    <row r="524" spans="1:11">
      <c r="A524" s="54" t="s">
        <v>60</v>
      </c>
      <c r="B524" s="49" t="s">
        <v>61</v>
      </c>
      <c r="C524" s="50">
        <v>-96011.83</v>
      </c>
      <c r="D524" s="50">
        <v>79562</v>
      </c>
      <c r="E524" s="50">
        <v>0</v>
      </c>
      <c r="F524" s="50">
        <v>-95171.38</v>
      </c>
      <c r="G524" s="50">
        <f t="shared" si="150"/>
        <v>840.44999999999709</v>
      </c>
      <c r="H524" s="50">
        <f t="shared" si="151"/>
        <v>95171.38</v>
      </c>
      <c r="I524" s="51">
        <f t="shared" si="152"/>
        <v>-0.87536088000823042</v>
      </c>
      <c r="J524" s="51">
        <f t="shared" si="153"/>
        <v>0</v>
      </c>
      <c r="K524" s="51">
        <f t="shared" si="154"/>
        <v>-119.61913979035219</v>
      </c>
    </row>
    <row r="525" spans="1:11" ht="26.4">
      <c r="A525" s="55" t="s">
        <v>97</v>
      </c>
      <c r="B525" s="49" t="s">
        <v>98</v>
      </c>
      <c r="C525" s="50">
        <v>-109.28</v>
      </c>
      <c r="D525" s="50">
        <v>79562</v>
      </c>
      <c r="E525" s="50">
        <v>0</v>
      </c>
      <c r="F525" s="50">
        <v>-79561.41</v>
      </c>
      <c r="G525" s="50">
        <f t="shared" si="150"/>
        <v>-79452.13</v>
      </c>
      <c r="H525" s="50">
        <f t="shared" si="151"/>
        <v>79561.41</v>
      </c>
      <c r="I525" s="51">
        <f t="shared" si="152"/>
        <v>72705.096998535868</v>
      </c>
      <c r="J525" s="51">
        <f t="shared" si="153"/>
        <v>0</v>
      </c>
      <c r="K525" s="51">
        <f t="shared" si="154"/>
        <v>-99.99925843995878</v>
      </c>
    </row>
    <row r="526" spans="1:11">
      <c r="A526" s="59" t="s">
        <v>305</v>
      </c>
      <c r="B526" s="60" t="s">
        <v>306</v>
      </c>
      <c r="C526" s="61"/>
      <c r="D526" s="61"/>
      <c r="E526" s="61"/>
      <c r="F526" s="61"/>
      <c r="G526" s="61"/>
      <c r="H526" s="61"/>
      <c r="I526" s="62"/>
      <c r="J526" s="62"/>
      <c r="K526" s="62"/>
    </row>
    <row r="527" spans="1:11">
      <c r="A527" s="48" t="s">
        <v>19</v>
      </c>
      <c r="B527" s="49" t="s">
        <v>20</v>
      </c>
      <c r="C527" s="50">
        <v>149200136</v>
      </c>
      <c r="D527" s="50">
        <v>0</v>
      </c>
      <c r="E527" s="50">
        <v>0</v>
      </c>
      <c r="F527" s="50">
        <v>0</v>
      </c>
      <c r="G527" s="50">
        <f t="shared" ref="G527:G541" si="155">F527-C527</f>
        <v>-149200136</v>
      </c>
      <c r="H527" s="50">
        <f t="shared" ref="H527:H541" si="156">E527-F527</f>
        <v>0</v>
      </c>
      <c r="I527" s="51">
        <f t="shared" ref="I527:I541" si="157">IF(ISERROR(F527/C527),0,F527/C527*100-100)</f>
        <v>-100</v>
      </c>
      <c r="J527" s="51">
        <f t="shared" ref="J527:J541" si="158">IF(ISERROR(F527/E527),0,F527/E527*100)</f>
        <v>0</v>
      </c>
      <c r="K527" s="51">
        <f t="shared" ref="K527:K541" si="159">IF(ISERROR(F527/D527),0,F527/D527*100)</f>
        <v>0</v>
      </c>
    </row>
    <row r="528" spans="1:11">
      <c r="A528" s="54" t="s">
        <v>23</v>
      </c>
      <c r="B528" s="49" t="s">
        <v>24</v>
      </c>
      <c r="C528" s="50">
        <v>149200136</v>
      </c>
      <c r="D528" s="50">
        <v>0</v>
      </c>
      <c r="E528" s="50">
        <v>0</v>
      </c>
      <c r="F528" s="50">
        <v>0</v>
      </c>
      <c r="G528" s="50">
        <f t="shared" si="155"/>
        <v>-149200136</v>
      </c>
      <c r="H528" s="50">
        <f t="shared" si="156"/>
        <v>0</v>
      </c>
      <c r="I528" s="51">
        <f t="shared" si="157"/>
        <v>-100</v>
      </c>
      <c r="J528" s="51">
        <f t="shared" si="158"/>
        <v>0</v>
      </c>
      <c r="K528" s="51">
        <f t="shared" si="159"/>
        <v>0</v>
      </c>
    </row>
    <row r="529" spans="1:11" ht="26.4">
      <c r="A529" s="55" t="s">
        <v>25</v>
      </c>
      <c r="B529" s="49" t="s">
        <v>26</v>
      </c>
      <c r="C529" s="50">
        <v>149200136</v>
      </c>
      <c r="D529" s="50">
        <v>0</v>
      </c>
      <c r="E529" s="50">
        <v>0</v>
      </c>
      <c r="F529" s="50">
        <v>0</v>
      </c>
      <c r="G529" s="50">
        <f t="shared" si="155"/>
        <v>-149200136</v>
      </c>
      <c r="H529" s="50">
        <f t="shared" si="156"/>
        <v>0</v>
      </c>
      <c r="I529" s="51">
        <f t="shared" si="157"/>
        <v>-100</v>
      </c>
      <c r="J529" s="51">
        <f t="shared" si="158"/>
        <v>0</v>
      </c>
      <c r="K529" s="51">
        <f t="shared" si="159"/>
        <v>0</v>
      </c>
    </row>
    <row r="530" spans="1:11">
      <c r="A530" s="48" t="s">
        <v>27</v>
      </c>
      <c r="B530" s="49" t="s">
        <v>28</v>
      </c>
      <c r="C530" s="50">
        <v>24201161.280000001</v>
      </c>
      <c r="D530" s="50">
        <v>0</v>
      </c>
      <c r="E530" s="50">
        <v>0</v>
      </c>
      <c r="F530" s="50">
        <v>0</v>
      </c>
      <c r="G530" s="50">
        <f t="shared" si="155"/>
        <v>-24201161.280000001</v>
      </c>
      <c r="H530" s="50">
        <f t="shared" si="156"/>
        <v>0</v>
      </c>
      <c r="I530" s="51">
        <f t="shared" si="157"/>
        <v>-100</v>
      </c>
      <c r="J530" s="51">
        <f t="shared" si="158"/>
        <v>0</v>
      </c>
      <c r="K530" s="51">
        <f t="shared" si="159"/>
        <v>0</v>
      </c>
    </row>
    <row r="531" spans="1:11">
      <c r="A531" s="54" t="s">
        <v>29</v>
      </c>
      <c r="B531" s="49" t="s">
        <v>30</v>
      </c>
      <c r="C531" s="50">
        <v>20952543.960000001</v>
      </c>
      <c r="D531" s="50">
        <v>0</v>
      </c>
      <c r="E531" s="50">
        <v>0</v>
      </c>
      <c r="F531" s="50">
        <v>0</v>
      </c>
      <c r="G531" s="50">
        <f t="shared" si="155"/>
        <v>-20952543.960000001</v>
      </c>
      <c r="H531" s="50">
        <f t="shared" si="156"/>
        <v>0</v>
      </c>
      <c r="I531" s="51">
        <f t="shared" si="157"/>
        <v>-100</v>
      </c>
      <c r="J531" s="51">
        <f t="shared" si="158"/>
        <v>0</v>
      </c>
      <c r="K531" s="51">
        <f t="shared" si="159"/>
        <v>0</v>
      </c>
    </row>
    <row r="532" spans="1:11">
      <c r="A532" s="55" t="s">
        <v>31</v>
      </c>
      <c r="B532" s="49" t="s">
        <v>32</v>
      </c>
      <c r="C532" s="50">
        <v>294143.96000000002</v>
      </c>
      <c r="D532" s="50">
        <v>0</v>
      </c>
      <c r="E532" s="50">
        <v>0</v>
      </c>
      <c r="F532" s="50">
        <v>0</v>
      </c>
      <c r="G532" s="50">
        <f t="shared" si="155"/>
        <v>-294143.96000000002</v>
      </c>
      <c r="H532" s="50">
        <f t="shared" si="156"/>
        <v>0</v>
      </c>
      <c r="I532" s="51">
        <f t="shared" si="157"/>
        <v>-100</v>
      </c>
      <c r="J532" s="51">
        <f t="shared" si="158"/>
        <v>0</v>
      </c>
      <c r="K532" s="51">
        <f t="shared" si="159"/>
        <v>0</v>
      </c>
    </row>
    <row r="533" spans="1:11">
      <c r="A533" s="56" t="s">
        <v>33</v>
      </c>
      <c r="B533" s="49" t="s">
        <v>34</v>
      </c>
      <c r="C533" s="50">
        <v>114041.4</v>
      </c>
      <c r="D533" s="50">
        <v>0</v>
      </c>
      <c r="E533" s="50">
        <v>0</v>
      </c>
      <c r="F533" s="50">
        <v>0</v>
      </c>
      <c r="G533" s="50">
        <f t="shared" si="155"/>
        <v>-114041.4</v>
      </c>
      <c r="H533" s="50">
        <f t="shared" si="156"/>
        <v>0</v>
      </c>
      <c r="I533" s="51">
        <f t="shared" si="157"/>
        <v>-100</v>
      </c>
      <c r="J533" s="51">
        <f t="shared" si="158"/>
        <v>0</v>
      </c>
      <c r="K533" s="51">
        <f t="shared" si="159"/>
        <v>0</v>
      </c>
    </row>
    <row r="534" spans="1:11">
      <c r="A534" s="56" t="s">
        <v>35</v>
      </c>
      <c r="B534" s="49" t="s">
        <v>36</v>
      </c>
      <c r="C534" s="50">
        <v>180102.56</v>
      </c>
      <c r="D534" s="50">
        <v>0</v>
      </c>
      <c r="E534" s="50">
        <v>0</v>
      </c>
      <c r="F534" s="50">
        <v>0</v>
      </c>
      <c r="G534" s="50">
        <f t="shared" si="155"/>
        <v>-180102.56</v>
      </c>
      <c r="H534" s="50">
        <f t="shared" si="156"/>
        <v>0</v>
      </c>
      <c r="I534" s="51">
        <f t="shared" si="157"/>
        <v>-100</v>
      </c>
      <c r="J534" s="51">
        <f t="shared" si="158"/>
        <v>0</v>
      </c>
      <c r="K534" s="51">
        <f t="shared" si="159"/>
        <v>0</v>
      </c>
    </row>
    <row r="535" spans="1:11">
      <c r="A535" s="55" t="s">
        <v>39</v>
      </c>
      <c r="B535" s="49" t="s">
        <v>40</v>
      </c>
      <c r="C535" s="50">
        <v>20658400</v>
      </c>
      <c r="D535" s="50">
        <v>0</v>
      </c>
      <c r="E535" s="50">
        <v>0</v>
      </c>
      <c r="F535" s="50">
        <v>0</v>
      </c>
      <c r="G535" s="50">
        <f t="shared" si="155"/>
        <v>-20658400</v>
      </c>
      <c r="H535" s="50">
        <f t="shared" si="156"/>
        <v>0</v>
      </c>
      <c r="I535" s="51">
        <f t="shared" si="157"/>
        <v>-100</v>
      </c>
      <c r="J535" s="51">
        <f t="shared" si="158"/>
        <v>0</v>
      </c>
      <c r="K535" s="51">
        <f t="shared" si="159"/>
        <v>0</v>
      </c>
    </row>
    <row r="536" spans="1:11">
      <c r="A536" s="56" t="s">
        <v>41</v>
      </c>
      <c r="B536" s="49" t="s">
        <v>42</v>
      </c>
      <c r="C536" s="50">
        <v>20658400</v>
      </c>
      <c r="D536" s="50">
        <v>0</v>
      </c>
      <c r="E536" s="50">
        <v>0</v>
      </c>
      <c r="F536" s="50">
        <v>0</v>
      </c>
      <c r="G536" s="50">
        <f t="shared" si="155"/>
        <v>-20658400</v>
      </c>
      <c r="H536" s="50">
        <f t="shared" si="156"/>
        <v>0</v>
      </c>
      <c r="I536" s="51">
        <f t="shared" si="157"/>
        <v>-100</v>
      </c>
      <c r="J536" s="51">
        <f t="shared" si="158"/>
        <v>0</v>
      </c>
      <c r="K536" s="51">
        <f t="shared" si="159"/>
        <v>0</v>
      </c>
    </row>
    <row r="537" spans="1:11">
      <c r="A537" s="54" t="s">
        <v>53</v>
      </c>
      <c r="B537" s="49" t="s">
        <v>54</v>
      </c>
      <c r="C537" s="50">
        <v>3248617.32</v>
      </c>
      <c r="D537" s="50">
        <v>0</v>
      </c>
      <c r="E537" s="50">
        <v>0</v>
      </c>
      <c r="F537" s="50">
        <v>0</v>
      </c>
      <c r="G537" s="50">
        <f t="shared" si="155"/>
        <v>-3248617.32</v>
      </c>
      <c r="H537" s="50">
        <f t="shared" si="156"/>
        <v>0</v>
      </c>
      <c r="I537" s="51">
        <f t="shared" si="157"/>
        <v>-100</v>
      </c>
      <c r="J537" s="51">
        <f t="shared" si="158"/>
        <v>0</v>
      </c>
      <c r="K537" s="51">
        <f t="shared" si="159"/>
        <v>0</v>
      </c>
    </row>
    <row r="538" spans="1:11">
      <c r="A538" s="55" t="s">
        <v>55</v>
      </c>
      <c r="B538" s="49" t="s">
        <v>56</v>
      </c>
      <c r="C538" s="50">
        <v>3248617.32</v>
      </c>
      <c r="D538" s="50">
        <v>0</v>
      </c>
      <c r="E538" s="50">
        <v>0</v>
      </c>
      <c r="F538" s="50">
        <v>0</v>
      </c>
      <c r="G538" s="50">
        <f t="shared" si="155"/>
        <v>-3248617.32</v>
      </c>
      <c r="H538" s="50">
        <f t="shared" si="156"/>
        <v>0</v>
      </c>
      <c r="I538" s="51">
        <f t="shared" si="157"/>
        <v>-100</v>
      </c>
      <c r="J538" s="51">
        <f t="shared" si="158"/>
        <v>0</v>
      </c>
      <c r="K538" s="51">
        <f t="shared" si="159"/>
        <v>0</v>
      </c>
    </row>
    <row r="539" spans="1:11">
      <c r="A539" s="48"/>
      <c r="B539" s="49" t="s">
        <v>57</v>
      </c>
      <c r="C539" s="50">
        <v>124998974.72</v>
      </c>
      <c r="D539" s="50">
        <v>0</v>
      </c>
      <c r="E539" s="50">
        <v>0</v>
      </c>
      <c r="F539" s="50">
        <v>0</v>
      </c>
      <c r="G539" s="50">
        <f t="shared" si="155"/>
        <v>-124998974.72</v>
      </c>
      <c r="H539" s="50">
        <f t="shared" si="156"/>
        <v>0</v>
      </c>
      <c r="I539" s="51">
        <f t="shared" si="157"/>
        <v>-100</v>
      </c>
      <c r="J539" s="51">
        <f t="shared" si="158"/>
        <v>0</v>
      </c>
      <c r="K539" s="51">
        <f t="shared" si="159"/>
        <v>0</v>
      </c>
    </row>
    <row r="540" spans="1:11">
      <c r="A540" s="48" t="s">
        <v>58</v>
      </c>
      <c r="B540" s="49" t="s">
        <v>59</v>
      </c>
      <c r="C540" s="50">
        <v>-124998974.72</v>
      </c>
      <c r="D540" s="50">
        <v>0</v>
      </c>
      <c r="E540" s="50">
        <v>0</v>
      </c>
      <c r="F540" s="50">
        <v>0</v>
      </c>
      <c r="G540" s="50">
        <f t="shared" si="155"/>
        <v>124998974.72</v>
      </c>
      <c r="H540" s="50">
        <f t="shared" si="156"/>
        <v>0</v>
      </c>
      <c r="I540" s="51">
        <f t="shared" si="157"/>
        <v>-100</v>
      </c>
      <c r="J540" s="51">
        <f t="shared" si="158"/>
        <v>0</v>
      </c>
      <c r="K540" s="51">
        <f t="shared" si="159"/>
        <v>0</v>
      </c>
    </row>
    <row r="541" spans="1:11">
      <c r="A541" s="54" t="s">
        <v>60</v>
      </c>
      <c r="B541" s="49" t="s">
        <v>61</v>
      </c>
      <c r="C541" s="50">
        <v>-124998974.72</v>
      </c>
      <c r="D541" s="50">
        <v>0</v>
      </c>
      <c r="E541" s="50">
        <v>0</v>
      </c>
      <c r="F541" s="50">
        <v>0</v>
      </c>
      <c r="G541" s="50">
        <f t="shared" si="155"/>
        <v>124998974.72</v>
      </c>
      <c r="H541" s="50">
        <f t="shared" si="156"/>
        <v>0</v>
      </c>
      <c r="I541" s="51">
        <f t="shared" si="157"/>
        <v>-100</v>
      </c>
      <c r="J541" s="51">
        <f t="shared" si="158"/>
        <v>0</v>
      </c>
      <c r="K541" s="51">
        <f t="shared" si="159"/>
        <v>0</v>
      </c>
    </row>
    <row r="542" spans="1:11" ht="26.4">
      <c r="A542" s="63" t="s">
        <v>616</v>
      </c>
      <c r="B542" s="60" t="s">
        <v>617</v>
      </c>
      <c r="C542" s="61"/>
      <c r="D542" s="61"/>
      <c r="E542" s="61"/>
      <c r="F542" s="61"/>
      <c r="G542" s="61"/>
      <c r="H542" s="61"/>
      <c r="I542" s="62"/>
      <c r="J542" s="62"/>
      <c r="K542" s="62"/>
    </row>
    <row r="543" spans="1:11">
      <c r="A543" s="48" t="s">
        <v>19</v>
      </c>
      <c r="B543" s="49" t="s">
        <v>20</v>
      </c>
      <c r="C543" s="50">
        <v>18449607</v>
      </c>
      <c r="D543" s="50">
        <v>0</v>
      </c>
      <c r="E543" s="50">
        <v>0</v>
      </c>
      <c r="F543" s="50">
        <v>0</v>
      </c>
      <c r="G543" s="50">
        <f t="shared" ref="G543:G554" si="160">F543-C543</f>
        <v>-18449607</v>
      </c>
      <c r="H543" s="50">
        <f t="shared" ref="H543:H554" si="161">E543-F543</f>
        <v>0</v>
      </c>
      <c r="I543" s="51">
        <f t="shared" ref="I543:I554" si="162">IF(ISERROR(F543/C543),0,F543/C543*100-100)</f>
        <v>-100</v>
      </c>
      <c r="J543" s="51">
        <f t="shared" ref="J543:J554" si="163">IF(ISERROR(F543/E543),0,F543/E543*100)</f>
        <v>0</v>
      </c>
      <c r="K543" s="51">
        <f t="shared" ref="K543:K554" si="164">IF(ISERROR(F543/D543),0,F543/D543*100)</f>
        <v>0</v>
      </c>
    </row>
    <row r="544" spans="1:11">
      <c r="A544" s="54" t="s">
        <v>23</v>
      </c>
      <c r="B544" s="49" t="s">
        <v>24</v>
      </c>
      <c r="C544" s="50">
        <v>18449607</v>
      </c>
      <c r="D544" s="50">
        <v>0</v>
      </c>
      <c r="E544" s="50">
        <v>0</v>
      </c>
      <c r="F544" s="50">
        <v>0</v>
      </c>
      <c r="G544" s="50">
        <f t="shared" si="160"/>
        <v>-18449607</v>
      </c>
      <c r="H544" s="50">
        <f t="shared" si="161"/>
        <v>0</v>
      </c>
      <c r="I544" s="51">
        <f t="shared" si="162"/>
        <v>-100</v>
      </c>
      <c r="J544" s="51">
        <f t="shared" si="163"/>
        <v>0</v>
      </c>
      <c r="K544" s="51">
        <f t="shared" si="164"/>
        <v>0</v>
      </c>
    </row>
    <row r="545" spans="1:11" ht="26.4">
      <c r="A545" s="55" t="s">
        <v>25</v>
      </c>
      <c r="B545" s="49" t="s">
        <v>26</v>
      </c>
      <c r="C545" s="50">
        <v>18449607</v>
      </c>
      <c r="D545" s="50">
        <v>0</v>
      </c>
      <c r="E545" s="50">
        <v>0</v>
      </c>
      <c r="F545" s="50">
        <v>0</v>
      </c>
      <c r="G545" s="50">
        <f t="shared" si="160"/>
        <v>-18449607</v>
      </c>
      <c r="H545" s="50">
        <f t="shared" si="161"/>
        <v>0</v>
      </c>
      <c r="I545" s="51">
        <f t="shared" si="162"/>
        <v>-100</v>
      </c>
      <c r="J545" s="51">
        <f t="shared" si="163"/>
        <v>0</v>
      </c>
      <c r="K545" s="51">
        <f t="shared" si="164"/>
        <v>0</v>
      </c>
    </row>
    <row r="546" spans="1:11">
      <c r="A546" s="48" t="s">
        <v>27</v>
      </c>
      <c r="B546" s="49" t="s">
        <v>28</v>
      </c>
      <c r="C546" s="50">
        <v>3323488.58</v>
      </c>
      <c r="D546" s="50">
        <v>0</v>
      </c>
      <c r="E546" s="50">
        <v>0</v>
      </c>
      <c r="F546" s="50">
        <v>0</v>
      </c>
      <c r="G546" s="50">
        <f t="shared" si="160"/>
        <v>-3323488.58</v>
      </c>
      <c r="H546" s="50">
        <f t="shared" si="161"/>
        <v>0</v>
      </c>
      <c r="I546" s="51">
        <f t="shared" si="162"/>
        <v>-100</v>
      </c>
      <c r="J546" s="51">
        <f t="shared" si="163"/>
        <v>0</v>
      </c>
      <c r="K546" s="51">
        <f t="shared" si="164"/>
        <v>0</v>
      </c>
    </row>
    <row r="547" spans="1:11">
      <c r="A547" s="54" t="s">
        <v>29</v>
      </c>
      <c r="B547" s="49" t="s">
        <v>30</v>
      </c>
      <c r="C547" s="50">
        <v>77869.66</v>
      </c>
      <c r="D547" s="50">
        <v>0</v>
      </c>
      <c r="E547" s="50">
        <v>0</v>
      </c>
      <c r="F547" s="50">
        <v>0</v>
      </c>
      <c r="G547" s="50">
        <f t="shared" si="160"/>
        <v>-77869.66</v>
      </c>
      <c r="H547" s="50">
        <f t="shared" si="161"/>
        <v>0</v>
      </c>
      <c r="I547" s="51">
        <f t="shared" si="162"/>
        <v>-100</v>
      </c>
      <c r="J547" s="51">
        <f t="shared" si="163"/>
        <v>0</v>
      </c>
      <c r="K547" s="51">
        <f t="shared" si="164"/>
        <v>0</v>
      </c>
    </row>
    <row r="548" spans="1:11">
      <c r="A548" s="55" t="s">
        <v>31</v>
      </c>
      <c r="B548" s="49" t="s">
        <v>32</v>
      </c>
      <c r="C548" s="50">
        <v>77869.66</v>
      </c>
      <c r="D548" s="50">
        <v>0</v>
      </c>
      <c r="E548" s="50">
        <v>0</v>
      </c>
      <c r="F548" s="50">
        <v>0</v>
      </c>
      <c r="G548" s="50">
        <f t="shared" si="160"/>
        <v>-77869.66</v>
      </c>
      <c r="H548" s="50">
        <f t="shared" si="161"/>
        <v>0</v>
      </c>
      <c r="I548" s="51">
        <f t="shared" si="162"/>
        <v>-100</v>
      </c>
      <c r="J548" s="51">
        <f t="shared" si="163"/>
        <v>0</v>
      </c>
      <c r="K548" s="51">
        <f t="shared" si="164"/>
        <v>0</v>
      </c>
    </row>
    <row r="549" spans="1:11">
      <c r="A549" s="56" t="s">
        <v>33</v>
      </c>
      <c r="B549" s="49" t="s">
        <v>34</v>
      </c>
      <c r="C549" s="50">
        <v>77869.66</v>
      </c>
      <c r="D549" s="50">
        <v>0</v>
      </c>
      <c r="E549" s="50">
        <v>0</v>
      </c>
      <c r="F549" s="50">
        <v>0</v>
      </c>
      <c r="G549" s="50">
        <f t="shared" si="160"/>
        <v>-77869.66</v>
      </c>
      <c r="H549" s="50">
        <f t="shared" si="161"/>
        <v>0</v>
      </c>
      <c r="I549" s="51">
        <f t="shared" si="162"/>
        <v>-100</v>
      </c>
      <c r="J549" s="51">
        <f t="shared" si="163"/>
        <v>0</v>
      </c>
      <c r="K549" s="51">
        <f t="shared" si="164"/>
        <v>0</v>
      </c>
    </row>
    <row r="550" spans="1:11">
      <c r="A550" s="54" t="s">
        <v>53</v>
      </c>
      <c r="B550" s="49" t="s">
        <v>54</v>
      </c>
      <c r="C550" s="50">
        <v>3245618.92</v>
      </c>
      <c r="D550" s="50">
        <v>0</v>
      </c>
      <c r="E550" s="50">
        <v>0</v>
      </c>
      <c r="F550" s="50">
        <v>0</v>
      </c>
      <c r="G550" s="50">
        <f t="shared" si="160"/>
        <v>-3245618.92</v>
      </c>
      <c r="H550" s="50">
        <f t="shared" si="161"/>
        <v>0</v>
      </c>
      <c r="I550" s="51">
        <f t="shared" si="162"/>
        <v>-100</v>
      </c>
      <c r="J550" s="51">
        <f t="shared" si="163"/>
        <v>0</v>
      </c>
      <c r="K550" s="51">
        <f t="shared" si="164"/>
        <v>0</v>
      </c>
    </row>
    <row r="551" spans="1:11">
      <c r="A551" s="55" t="s">
        <v>55</v>
      </c>
      <c r="B551" s="49" t="s">
        <v>56</v>
      </c>
      <c r="C551" s="50">
        <v>3245618.92</v>
      </c>
      <c r="D551" s="50">
        <v>0</v>
      </c>
      <c r="E551" s="50">
        <v>0</v>
      </c>
      <c r="F551" s="50">
        <v>0</v>
      </c>
      <c r="G551" s="50">
        <f t="shared" si="160"/>
        <v>-3245618.92</v>
      </c>
      <c r="H551" s="50">
        <f t="shared" si="161"/>
        <v>0</v>
      </c>
      <c r="I551" s="51">
        <f t="shared" si="162"/>
        <v>-100</v>
      </c>
      <c r="J551" s="51">
        <f t="shared" si="163"/>
        <v>0</v>
      </c>
      <c r="K551" s="51">
        <f t="shared" si="164"/>
        <v>0</v>
      </c>
    </row>
    <row r="552" spans="1:11">
      <c r="A552" s="48"/>
      <c r="B552" s="49" t="s">
        <v>57</v>
      </c>
      <c r="C552" s="50">
        <v>15126118.42</v>
      </c>
      <c r="D552" s="50">
        <v>0</v>
      </c>
      <c r="E552" s="50">
        <v>0</v>
      </c>
      <c r="F552" s="50">
        <v>0</v>
      </c>
      <c r="G552" s="50">
        <f t="shared" si="160"/>
        <v>-15126118.42</v>
      </c>
      <c r="H552" s="50">
        <f t="shared" si="161"/>
        <v>0</v>
      </c>
      <c r="I552" s="51">
        <f t="shared" si="162"/>
        <v>-100</v>
      </c>
      <c r="J552" s="51">
        <f t="shared" si="163"/>
        <v>0</v>
      </c>
      <c r="K552" s="51">
        <f t="shared" si="164"/>
        <v>0</v>
      </c>
    </row>
    <row r="553" spans="1:11">
      <c r="A553" s="48" t="s">
        <v>58</v>
      </c>
      <c r="B553" s="49" t="s">
        <v>59</v>
      </c>
      <c r="C553" s="50">
        <v>-15126118.42</v>
      </c>
      <c r="D553" s="50">
        <v>0</v>
      </c>
      <c r="E553" s="50">
        <v>0</v>
      </c>
      <c r="F553" s="50">
        <v>0</v>
      </c>
      <c r="G553" s="50">
        <f t="shared" si="160"/>
        <v>15126118.42</v>
      </c>
      <c r="H553" s="50">
        <f t="shared" si="161"/>
        <v>0</v>
      </c>
      <c r="I553" s="51">
        <f t="shared" si="162"/>
        <v>-100</v>
      </c>
      <c r="J553" s="51">
        <f t="shared" si="163"/>
        <v>0</v>
      </c>
      <c r="K553" s="51">
        <f t="shared" si="164"/>
        <v>0</v>
      </c>
    </row>
    <row r="554" spans="1:11">
      <c r="A554" s="54" t="s">
        <v>60</v>
      </c>
      <c r="B554" s="49" t="s">
        <v>61</v>
      </c>
      <c r="C554" s="50">
        <v>-15126118.42</v>
      </c>
      <c r="D554" s="50">
        <v>0</v>
      </c>
      <c r="E554" s="50">
        <v>0</v>
      </c>
      <c r="F554" s="50">
        <v>0</v>
      </c>
      <c r="G554" s="50">
        <f t="shared" si="160"/>
        <v>15126118.42</v>
      </c>
      <c r="H554" s="50">
        <f t="shared" si="161"/>
        <v>0</v>
      </c>
      <c r="I554" s="51">
        <f t="shared" si="162"/>
        <v>-100</v>
      </c>
      <c r="J554" s="51">
        <f t="shared" si="163"/>
        <v>0</v>
      </c>
      <c r="K554" s="51">
        <f t="shared" si="164"/>
        <v>0</v>
      </c>
    </row>
    <row r="555" spans="1:11" ht="26.4">
      <c r="A555" s="63" t="s">
        <v>618</v>
      </c>
      <c r="B555" s="60" t="s">
        <v>619</v>
      </c>
      <c r="C555" s="61"/>
      <c r="D555" s="61"/>
      <c r="E555" s="61"/>
      <c r="F555" s="61"/>
      <c r="G555" s="61"/>
      <c r="H555" s="61"/>
      <c r="I555" s="62"/>
      <c r="J555" s="62"/>
      <c r="K555" s="62"/>
    </row>
    <row r="556" spans="1:11">
      <c r="A556" s="48" t="s">
        <v>19</v>
      </c>
      <c r="B556" s="49" t="s">
        <v>20</v>
      </c>
      <c r="C556" s="50">
        <v>897729</v>
      </c>
      <c r="D556" s="50">
        <v>0</v>
      </c>
      <c r="E556" s="50">
        <v>0</v>
      </c>
      <c r="F556" s="50">
        <v>0</v>
      </c>
      <c r="G556" s="50">
        <f t="shared" ref="G556:G568" si="165">F556-C556</f>
        <v>-897729</v>
      </c>
      <c r="H556" s="50">
        <f t="shared" ref="H556:H568" si="166">E556-F556</f>
        <v>0</v>
      </c>
      <c r="I556" s="51">
        <f t="shared" ref="I556:I568" si="167">IF(ISERROR(F556/C556),0,F556/C556*100-100)</f>
        <v>-100</v>
      </c>
      <c r="J556" s="51">
        <f t="shared" ref="J556:J568" si="168">IF(ISERROR(F556/E556),0,F556/E556*100)</f>
        <v>0</v>
      </c>
      <c r="K556" s="51">
        <f t="shared" ref="K556:K568" si="169">IF(ISERROR(F556/D556),0,F556/D556*100)</f>
        <v>0</v>
      </c>
    </row>
    <row r="557" spans="1:11">
      <c r="A557" s="54" t="s">
        <v>23</v>
      </c>
      <c r="B557" s="49" t="s">
        <v>24</v>
      </c>
      <c r="C557" s="50">
        <v>897729</v>
      </c>
      <c r="D557" s="50">
        <v>0</v>
      </c>
      <c r="E557" s="50">
        <v>0</v>
      </c>
      <c r="F557" s="50">
        <v>0</v>
      </c>
      <c r="G557" s="50">
        <f t="shared" si="165"/>
        <v>-897729</v>
      </c>
      <c r="H557" s="50">
        <f t="shared" si="166"/>
        <v>0</v>
      </c>
      <c r="I557" s="51">
        <f t="shared" si="167"/>
        <v>-100</v>
      </c>
      <c r="J557" s="51">
        <f t="shared" si="168"/>
        <v>0</v>
      </c>
      <c r="K557" s="51">
        <f t="shared" si="169"/>
        <v>0</v>
      </c>
    </row>
    <row r="558" spans="1:11" ht="26.4">
      <c r="A558" s="55" t="s">
        <v>25</v>
      </c>
      <c r="B558" s="49" t="s">
        <v>26</v>
      </c>
      <c r="C558" s="50">
        <v>897729</v>
      </c>
      <c r="D558" s="50">
        <v>0</v>
      </c>
      <c r="E558" s="50">
        <v>0</v>
      </c>
      <c r="F558" s="50">
        <v>0</v>
      </c>
      <c r="G558" s="50">
        <f t="shared" si="165"/>
        <v>-897729</v>
      </c>
      <c r="H558" s="50">
        <f t="shared" si="166"/>
        <v>0</v>
      </c>
      <c r="I558" s="51">
        <f t="shared" si="167"/>
        <v>-100</v>
      </c>
      <c r="J558" s="51">
        <f t="shared" si="168"/>
        <v>0</v>
      </c>
      <c r="K558" s="51">
        <f t="shared" si="169"/>
        <v>0</v>
      </c>
    </row>
    <row r="559" spans="1:11">
      <c r="A559" s="48" t="s">
        <v>27</v>
      </c>
      <c r="B559" s="49" t="s">
        <v>28</v>
      </c>
      <c r="C559" s="50">
        <v>219272.7</v>
      </c>
      <c r="D559" s="50">
        <v>0</v>
      </c>
      <c r="E559" s="50">
        <v>0</v>
      </c>
      <c r="F559" s="50">
        <v>0</v>
      </c>
      <c r="G559" s="50">
        <f t="shared" si="165"/>
        <v>-219272.7</v>
      </c>
      <c r="H559" s="50">
        <f t="shared" si="166"/>
        <v>0</v>
      </c>
      <c r="I559" s="51">
        <f t="shared" si="167"/>
        <v>-100</v>
      </c>
      <c r="J559" s="51">
        <f t="shared" si="168"/>
        <v>0</v>
      </c>
      <c r="K559" s="51">
        <f t="shared" si="169"/>
        <v>0</v>
      </c>
    </row>
    <row r="560" spans="1:11">
      <c r="A560" s="54" t="s">
        <v>29</v>
      </c>
      <c r="B560" s="49" t="s">
        <v>30</v>
      </c>
      <c r="C560" s="50">
        <v>216274.3</v>
      </c>
      <c r="D560" s="50">
        <v>0</v>
      </c>
      <c r="E560" s="50">
        <v>0</v>
      </c>
      <c r="F560" s="50">
        <v>0</v>
      </c>
      <c r="G560" s="50">
        <f t="shared" si="165"/>
        <v>-216274.3</v>
      </c>
      <c r="H560" s="50">
        <f t="shared" si="166"/>
        <v>0</v>
      </c>
      <c r="I560" s="51">
        <f t="shared" si="167"/>
        <v>-100</v>
      </c>
      <c r="J560" s="51">
        <f t="shared" si="168"/>
        <v>0</v>
      </c>
      <c r="K560" s="51">
        <f t="shared" si="169"/>
        <v>0</v>
      </c>
    </row>
    <row r="561" spans="1:11">
      <c r="A561" s="55" t="s">
        <v>31</v>
      </c>
      <c r="B561" s="49" t="s">
        <v>32</v>
      </c>
      <c r="C561" s="50">
        <v>216274.3</v>
      </c>
      <c r="D561" s="50">
        <v>0</v>
      </c>
      <c r="E561" s="50">
        <v>0</v>
      </c>
      <c r="F561" s="50">
        <v>0</v>
      </c>
      <c r="G561" s="50">
        <f t="shared" si="165"/>
        <v>-216274.3</v>
      </c>
      <c r="H561" s="50">
        <f t="shared" si="166"/>
        <v>0</v>
      </c>
      <c r="I561" s="51">
        <f t="shared" si="167"/>
        <v>-100</v>
      </c>
      <c r="J561" s="51">
        <f t="shared" si="168"/>
        <v>0</v>
      </c>
      <c r="K561" s="51">
        <f t="shared" si="169"/>
        <v>0</v>
      </c>
    </row>
    <row r="562" spans="1:11">
      <c r="A562" s="56" t="s">
        <v>33</v>
      </c>
      <c r="B562" s="49" t="s">
        <v>34</v>
      </c>
      <c r="C562" s="50">
        <v>36171.74</v>
      </c>
      <c r="D562" s="50">
        <v>0</v>
      </c>
      <c r="E562" s="50">
        <v>0</v>
      </c>
      <c r="F562" s="50">
        <v>0</v>
      </c>
      <c r="G562" s="50">
        <f t="shared" si="165"/>
        <v>-36171.74</v>
      </c>
      <c r="H562" s="50">
        <f t="shared" si="166"/>
        <v>0</v>
      </c>
      <c r="I562" s="51">
        <f t="shared" si="167"/>
        <v>-100</v>
      </c>
      <c r="J562" s="51">
        <f t="shared" si="168"/>
        <v>0</v>
      </c>
      <c r="K562" s="51">
        <f t="shared" si="169"/>
        <v>0</v>
      </c>
    </row>
    <row r="563" spans="1:11">
      <c r="A563" s="56" t="s">
        <v>35</v>
      </c>
      <c r="B563" s="49" t="s">
        <v>36</v>
      </c>
      <c r="C563" s="50">
        <v>180102.56</v>
      </c>
      <c r="D563" s="50">
        <v>0</v>
      </c>
      <c r="E563" s="50">
        <v>0</v>
      </c>
      <c r="F563" s="50">
        <v>0</v>
      </c>
      <c r="G563" s="50">
        <f t="shared" si="165"/>
        <v>-180102.56</v>
      </c>
      <c r="H563" s="50">
        <f t="shared" si="166"/>
        <v>0</v>
      </c>
      <c r="I563" s="51">
        <f t="shared" si="167"/>
        <v>-100</v>
      </c>
      <c r="J563" s="51">
        <f t="shared" si="168"/>
        <v>0</v>
      </c>
      <c r="K563" s="51">
        <f t="shared" si="169"/>
        <v>0</v>
      </c>
    </row>
    <row r="564" spans="1:11">
      <c r="A564" s="54" t="s">
        <v>53</v>
      </c>
      <c r="B564" s="49" t="s">
        <v>54</v>
      </c>
      <c r="C564" s="50">
        <v>2998.4</v>
      </c>
      <c r="D564" s="50">
        <v>0</v>
      </c>
      <c r="E564" s="50">
        <v>0</v>
      </c>
      <c r="F564" s="50">
        <v>0</v>
      </c>
      <c r="G564" s="50">
        <f t="shared" si="165"/>
        <v>-2998.4</v>
      </c>
      <c r="H564" s="50">
        <f t="shared" si="166"/>
        <v>0</v>
      </c>
      <c r="I564" s="51">
        <f t="shared" si="167"/>
        <v>-100</v>
      </c>
      <c r="J564" s="51">
        <f t="shared" si="168"/>
        <v>0</v>
      </c>
      <c r="K564" s="51">
        <f t="shared" si="169"/>
        <v>0</v>
      </c>
    </row>
    <row r="565" spans="1:11">
      <c r="A565" s="55" t="s">
        <v>55</v>
      </c>
      <c r="B565" s="49" t="s">
        <v>56</v>
      </c>
      <c r="C565" s="50">
        <v>2998.4</v>
      </c>
      <c r="D565" s="50">
        <v>0</v>
      </c>
      <c r="E565" s="50">
        <v>0</v>
      </c>
      <c r="F565" s="50">
        <v>0</v>
      </c>
      <c r="G565" s="50">
        <f t="shared" si="165"/>
        <v>-2998.4</v>
      </c>
      <c r="H565" s="50">
        <f t="shared" si="166"/>
        <v>0</v>
      </c>
      <c r="I565" s="51">
        <f t="shared" si="167"/>
        <v>-100</v>
      </c>
      <c r="J565" s="51">
        <f t="shared" si="168"/>
        <v>0</v>
      </c>
      <c r="K565" s="51">
        <f t="shared" si="169"/>
        <v>0</v>
      </c>
    </row>
    <row r="566" spans="1:11">
      <c r="A566" s="48"/>
      <c r="B566" s="49" t="s">
        <v>57</v>
      </c>
      <c r="C566" s="50">
        <v>678456.3</v>
      </c>
      <c r="D566" s="50">
        <v>0</v>
      </c>
      <c r="E566" s="50">
        <v>0</v>
      </c>
      <c r="F566" s="50">
        <v>0</v>
      </c>
      <c r="G566" s="50">
        <f t="shared" si="165"/>
        <v>-678456.3</v>
      </c>
      <c r="H566" s="50">
        <f t="shared" si="166"/>
        <v>0</v>
      </c>
      <c r="I566" s="51">
        <f t="shared" si="167"/>
        <v>-100</v>
      </c>
      <c r="J566" s="51">
        <f t="shared" si="168"/>
        <v>0</v>
      </c>
      <c r="K566" s="51">
        <f t="shared" si="169"/>
        <v>0</v>
      </c>
    </row>
    <row r="567" spans="1:11">
      <c r="A567" s="48" t="s">
        <v>58</v>
      </c>
      <c r="B567" s="49" t="s">
        <v>59</v>
      </c>
      <c r="C567" s="50">
        <v>-678456.3</v>
      </c>
      <c r="D567" s="50">
        <v>0</v>
      </c>
      <c r="E567" s="50">
        <v>0</v>
      </c>
      <c r="F567" s="50">
        <v>0</v>
      </c>
      <c r="G567" s="50">
        <f t="shared" si="165"/>
        <v>678456.3</v>
      </c>
      <c r="H567" s="50">
        <f t="shared" si="166"/>
        <v>0</v>
      </c>
      <c r="I567" s="51">
        <f t="shared" si="167"/>
        <v>-100</v>
      </c>
      <c r="J567" s="51">
        <f t="shared" si="168"/>
        <v>0</v>
      </c>
      <c r="K567" s="51">
        <f t="shared" si="169"/>
        <v>0</v>
      </c>
    </row>
    <row r="568" spans="1:11">
      <c r="A568" s="54" t="s">
        <v>60</v>
      </c>
      <c r="B568" s="49" t="s">
        <v>61</v>
      </c>
      <c r="C568" s="50">
        <v>-678456.3</v>
      </c>
      <c r="D568" s="50">
        <v>0</v>
      </c>
      <c r="E568" s="50">
        <v>0</v>
      </c>
      <c r="F568" s="50">
        <v>0</v>
      </c>
      <c r="G568" s="50">
        <f t="shared" si="165"/>
        <v>678456.3</v>
      </c>
      <c r="H568" s="50">
        <f t="shared" si="166"/>
        <v>0</v>
      </c>
      <c r="I568" s="51">
        <f t="shared" si="167"/>
        <v>-100</v>
      </c>
      <c r="J568" s="51">
        <f t="shared" si="168"/>
        <v>0</v>
      </c>
      <c r="K568" s="51">
        <f t="shared" si="169"/>
        <v>0</v>
      </c>
    </row>
    <row r="569" spans="1:11" ht="26.4">
      <c r="A569" s="63" t="s">
        <v>620</v>
      </c>
      <c r="B569" s="60" t="s">
        <v>621</v>
      </c>
      <c r="C569" s="61"/>
      <c r="D569" s="61"/>
      <c r="E569" s="61"/>
      <c r="F569" s="61"/>
      <c r="G569" s="61"/>
      <c r="H569" s="61"/>
      <c r="I569" s="62"/>
      <c r="J569" s="62"/>
      <c r="K569" s="62"/>
    </row>
    <row r="570" spans="1:11">
      <c r="A570" s="48" t="s">
        <v>19</v>
      </c>
      <c r="B570" s="49" t="s">
        <v>20</v>
      </c>
      <c r="C570" s="50">
        <v>129852800</v>
      </c>
      <c r="D570" s="50">
        <v>0</v>
      </c>
      <c r="E570" s="50">
        <v>0</v>
      </c>
      <c r="F570" s="50">
        <v>0</v>
      </c>
      <c r="G570" s="50">
        <f t="shared" ref="G570:G579" si="170">F570-C570</f>
        <v>-129852800</v>
      </c>
      <c r="H570" s="50">
        <f t="shared" ref="H570:H579" si="171">E570-F570</f>
        <v>0</v>
      </c>
      <c r="I570" s="51">
        <f t="shared" ref="I570:I579" si="172">IF(ISERROR(F570/C570),0,F570/C570*100-100)</f>
        <v>-100</v>
      </c>
      <c r="J570" s="51">
        <f t="shared" ref="J570:J579" si="173">IF(ISERROR(F570/E570),0,F570/E570*100)</f>
        <v>0</v>
      </c>
      <c r="K570" s="51">
        <f t="shared" ref="K570:K579" si="174">IF(ISERROR(F570/D570),0,F570/D570*100)</f>
        <v>0</v>
      </c>
    </row>
    <row r="571" spans="1:11">
      <c r="A571" s="54" t="s">
        <v>23</v>
      </c>
      <c r="B571" s="49" t="s">
        <v>24</v>
      </c>
      <c r="C571" s="50">
        <v>129852800</v>
      </c>
      <c r="D571" s="50">
        <v>0</v>
      </c>
      <c r="E571" s="50">
        <v>0</v>
      </c>
      <c r="F571" s="50">
        <v>0</v>
      </c>
      <c r="G571" s="50">
        <f t="shared" si="170"/>
        <v>-129852800</v>
      </c>
      <c r="H571" s="50">
        <f t="shared" si="171"/>
        <v>0</v>
      </c>
      <c r="I571" s="51">
        <f t="shared" si="172"/>
        <v>-100</v>
      </c>
      <c r="J571" s="51">
        <f t="shared" si="173"/>
        <v>0</v>
      </c>
      <c r="K571" s="51">
        <f t="shared" si="174"/>
        <v>0</v>
      </c>
    </row>
    <row r="572" spans="1:11" ht="26.4">
      <c r="A572" s="55" t="s">
        <v>25</v>
      </c>
      <c r="B572" s="49" t="s">
        <v>26</v>
      </c>
      <c r="C572" s="50">
        <v>129852800</v>
      </c>
      <c r="D572" s="50">
        <v>0</v>
      </c>
      <c r="E572" s="50">
        <v>0</v>
      </c>
      <c r="F572" s="50">
        <v>0</v>
      </c>
      <c r="G572" s="50">
        <f t="shared" si="170"/>
        <v>-129852800</v>
      </c>
      <c r="H572" s="50">
        <f t="shared" si="171"/>
        <v>0</v>
      </c>
      <c r="I572" s="51">
        <f t="shared" si="172"/>
        <v>-100</v>
      </c>
      <c r="J572" s="51">
        <f t="shared" si="173"/>
        <v>0</v>
      </c>
      <c r="K572" s="51">
        <f t="shared" si="174"/>
        <v>0</v>
      </c>
    </row>
    <row r="573" spans="1:11">
      <c r="A573" s="48" t="s">
        <v>27</v>
      </c>
      <c r="B573" s="49" t="s">
        <v>28</v>
      </c>
      <c r="C573" s="50">
        <v>20658400</v>
      </c>
      <c r="D573" s="50">
        <v>0</v>
      </c>
      <c r="E573" s="50">
        <v>0</v>
      </c>
      <c r="F573" s="50">
        <v>0</v>
      </c>
      <c r="G573" s="50">
        <f t="shared" si="170"/>
        <v>-20658400</v>
      </c>
      <c r="H573" s="50">
        <f t="shared" si="171"/>
        <v>0</v>
      </c>
      <c r="I573" s="51">
        <f t="shared" si="172"/>
        <v>-100</v>
      </c>
      <c r="J573" s="51">
        <f t="shared" si="173"/>
        <v>0</v>
      </c>
      <c r="K573" s="51">
        <f t="shared" si="174"/>
        <v>0</v>
      </c>
    </row>
    <row r="574" spans="1:11">
      <c r="A574" s="54" t="s">
        <v>29</v>
      </c>
      <c r="B574" s="49" t="s">
        <v>30</v>
      </c>
      <c r="C574" s="50">
        <v>20658400</v>
      </c>
      <c r="D574" s="50">
        <v>0</v>
      </c>
      <c r="E574" s="50">
        <v>0</v>
      </c>
      <c r="F574" s="50">
        <v>0</v>
      </c>
      <c r="G574" s="50">
        <f t="shared" si="170"/>
        <v>-20658400</v>
      </c>
      <c r="H574" s="50">
        <f t="shared" si="171"/>
        <v>0</v>
      </c>
      <c r="I574" s="51">
        <f t="shared" si="172"/>
        <v>-100</v>
      </c>
      <c r="J574" s="51">
        <f t="shared" si="173"/>
        <v>0</v>
      </c>
      <c r="K574" s="51">
        <f t="shared" si="174"/>
        <v>0</v>
      </c>
    </row>
    <row r="575" spans="1:11">
      <c r="A575" s="55" t="s">
        <v>39</v>
      </c>
      <c r="B575" s="49" t="s">
        <v>40</v>
      </c>
      <c r="C575" s="50">
        <v>20658400</v>
      </c>
      <c r="D575" s="50">
        <v>0</v>
      </c>
      <c r="E575" s="50">
        <v>0</v>
      </c>
      <c r="F575" s="50">
        <v>0</v>
      </c>
      <c r="G575" s="50">
        <f t="shared" si="170"/>
        <v>-20658400</v>
      </c>
      <c r="H575" s="50">
        <f t="shared" si="171"/>
        <v>0</v>
      </c>
      <c r="I575" s="51">
        <f t="shared" si="172"/>
        <v>-100</v>
      </c>
      <c r="J575" s="51">
        <f t="shared" si="173"/>
        <v>0</v>
      </c>
      <c r="K575" s="51">
        <f t="shared" si="174"/>
        <v>0</v>
      </c>
    </row>
    <row r="576" spans="1:11">
      <c r="A576" s="56" t="s">
        <v>41</v>
      </c>
      <c r="B576" s="49" t="s">
        <v>42</v>
      </c>
      <c r="C576" s="50">
        <v>20658400</v>
      </c>
      <c r="D576" s="50">
        <v>0</v>
      </c>
      <c r="E576" s="50">
        <v>0</v>
      </c>
      <c r="F576" s="50">
        <v>0</v>
      </c>
      <c r="G576" s="50">
        <f t="shared" si="170"/>
        <v>-20658400</v>
      </c>
      <c r="H576" s="50">
        <f t="shared" si="171"/>
        <v>0</v>
      </c>
      <c r="I576" s="51">
        <f t="shared" si="172"/>
        <v>-100</v>
      </c>
      <c r="J576" s="51">
        <f t="shared" si="173"/>
        <v>0</v>
      </c>
      <c r="K576" s="51">
        <f t="shared" si="174"/>
        <v>0</v>
      </c>
    </row>
    <row r="577" spans="1:11">
      <c r="A577" s="48"/>
      <c r="B577" s="49" t="s">
        <v>57</v>
      </c>
      <c r="C577" s="50">
        <v>109194400</v>
      </c>
      <c r="D577" s="50">
        <v>0</v>
      </c>
      <c r="E577" s="50">
        <v>0</v>
      </c>
      <c r="F577" s="50">
        <v>0</v>
      </c>
      <c r="G577" s="50">
        <f t="shared" si="170"/>
        <v>-109194400</v>
      </c>
      <c r="H577" s="50">
        <f t="shared" si="171"/>
        <v>0</v>
      </c>
      <c r="I577" s="51">
        <f t="shared" si="172"/>
        <v>-100</v>
      </c>
      <c r="J577" s="51">
        <f t="shared" si="173"/>
        <v>0</v>
      </c>
      <c r="K577" s="51">
        <f t="shared" si="174"/>
        <v>0</v>
      </c>
    </row>
    <row r="578" spans="1:11">
      <c r="A578" s="48" t="s">
        <v>58</v>
      </c>
      <c r="B578" s="49" t="s">
        <v>59</v>
      </c>
      <c r="C578" s="50">
        <v>-109194400</v>
      </c>
      <c r="D578" s="50">
        <v>0</v>
      </c>
      <c r="E578" s="50">
        <v>0</v>
      </c>
      <c r="F578" s="50">
        <v>0</v>
      </c>
      <c r="G578" s="50">
        <f t="shared" si="170"/>
        <v>109194400</v>
      </c>
      <c r="H578" s="50">
        <f t="shared" si="171"/>
        <v>0</v>
      </c>
      <c r="I578" s="51">
        <f t="shared" si="172"/>
        <v>-100</v>
      </c>
      <c r="J578" s="51">
        <f t="shared" si="173"/>
        <v>0</v>
      </c>
      <c r="K578" s="51">
        <f t="shared" si="174"/>
        <v>0</v>
      </c>
    </row>
    <row r="579" spans="1:11">
      <c r="A579" s="54" t="s">
        <v>60</v>
      </c>
      <c r="B579" s="49" t="s">
        <v>61</v>
      </c>
      <c r="C579" s="50">
        <v>-109194400</v>
      </c>
      <c r="D579" s="50">
        <v>0</v>
      </c>
      <c r="E579" s="50">
        <v>0</v>
      </c>
      <c r="F579" s="50">
        <v>0</v>
      </c>
      <c r="G579" s="50">
        <f t="shared" si="170"/>
        <v>109194400</v>
      </c>
      <c r="H579" s="50">
        <f t="shared" si="171"/>
        <v>0</v>
      </c>
      <c r="I579" s="51">
        <f t="shared" si="172"/>
        <v>-100</v>
      </c>
      <c r="J579" s="51">
        <f t="shared" si="173"/>
        <v>0</v>
      </c>
      <c r="K579" s="51">
        <f t="shared" si="174"/>
        <v>0</v>
      </c>
    </row>
    <row r="580" spans="1:11" ht="26.4">
      <c r="A580" s="59" t="s">
        <v>103</v>
      </c>
      <c r="B580" s="60" t="s">
        <v>104</v>
      </c>
      <c r="C580" s="61"/>
      <c r="D580" s="61"/>
      <c r="E580" s="61"/>
      <c r="F580" s="61"/>
      <c r="G580" s="61"/>
      <c r="H580" s="61"/>
      <c r="I580" s="62"/>
      <c r="J580" s="62"/>
      <c r="K580" s="62"/>
    </row>
    <row r="581" spans="1:11">
      <c r="A581" s="48" t="s">
        <v>19</v>
      </c>
      <c r="B581" s="49" t="s">
        <v>20</v>
      </c>
      <c r="C581" s="50">
        <v>96110</v>
      </c>
      <c r="D581" s="50">
        <v>17707200</v>
      </c>
      <c r="E581" s="50">
        <v>0</v>
      </c>
      <c r="F581" s="50">
        <v>17707200</v>
      </c>
      <c r="G581" s="50">
        <f t="shared" ref="G581:G593" si="175">F581-C581</f>
        <v>17611090</v>
      </c>
      <c r="H581" s="50">
        <f t="shared" ref="H581:H593" si="176">E581-F581</f>
        <v>-17707200</v>
      </c>
      <c r="I581" s="51">
        <f t="shared" ref="I581:I593" si="177">IF(ISERROR(F581/C581),0,F581/C581*100-100)</f>
        <v>18323.889293517845</v>
      </c>
      <c r="J581" s="51">
        <f t="shared" ref="J581:J593" si="178">IF(ISERROR(F581/E581),0,F581/E581*100)</f>
        <v>0</v>
      </c>
      <c r="K581" s="51">
        <f t="shared" ref="K581:K593" si="179">IF(ISERROR(F581/D581),0,F581/D581*100)</f>
        <v>100</v>
      </c>
    </row>
    <row r="582" spans="1:11">
      <c r="A582" s="54" t="s">
        <v>23</v>
      </c>
      <c r="B582" s="49" t="s">
        <v>24</v>
      </c>
      <c r="C582" s="50">
        <v>96110</v>
      </c>
      <c r="D582" s="50">
        <v>17707200</v>
      </c>
      <c r="E582" s="50">
        <v>0</v>
      </c>
      <c r="F582" s="50">
        <v>17707200</v>
      </c>
      <c r="G582" s="50">
        <f t="shared" si="175"/>
        <v>17611090</v>
      </c>
      <c r="H582" s="50">
        <f t="shared" si="176"/>
        <v>-17707200</v>
      </c>
      <c r="I582" s="51">
        <f t="shared" si="177"/>
        <v>18323.889293517845</v>
      </c>
      <c r="J582" s="51">
        <f t="shared" si="178"/>
        <v>0</v>
      </c>
      <c r="K582" s="51">
        <f t="shared" si="179"/>
        <v>100</v>
      </c>
    </row>
    <row r="583" spans="1:11" ht="26.4">
      <c r="A583" s="55" t="s">
        <v>25</v>
      </c>
      <c r="B583" s="49" t="s">
        <v>26</v>
      </c>
      <c r="C583" s="50">
        <v>96110</v>
      </c>
      <c r="D583" s="50">
        <v>17707200</v>
      </c>
      <c r="E583" s="50">
        <v>0</v>
      </c>
      <c r="F583" s="50">
        <v>17707200</v>
      </c>
      <c r="G583" s="50">
        <f t="shared" si="175"/>
        <v>17611090</v>
      </c>
      <c r="H583" s="50">
        <f t="shared" si="176"/>
        <v>-17707200</v>
      </c>
      <c r="I583" s="51">
        <f t="shared" si="177"/>
        <v>18323.889293517845</v>
      </c>
      <c r="J583" s="51">
        <f t="shared" si="178"/>
        <v>0</v>
      </c>
      <c r="K583" s="51">
        <f t="shared" si="179"/>
        <v>100</v>
      </c>
    </row>
    <row r="584" spans="1:11">
      <c r="A584" s="48" t="s">
        <v>27</v>
      </c>
      <c r="B584" s="49" t="s">
        <v>28</v>
      </c>
      <c r="C584" s="50">
        <v>67146.67</v>
      </c>
      <c r="D584" s="50">
        <v>17707200</v>
      </c>
      <c r="E584" s="50">
        <v>0</v>
      </c>
      <c r="F584" s="50">
        <v>14756000</v>
      </c>
      <c r="G584" s="50">
        <f t="shared" si="175"/>
        <v>14688853.33</v>
      </c>
      <c r="H584" s="50">
        <f t="shared" si="176"/>
        <v>-14756000</v>
      </c>
      <c r="I584" s="51">
        <f t="shared" si="177"/>
        <v>21875.773333212204</v>
      </c>
      <c r="J584" s="51">
        <f t="shared" si="178"/>
        <v>0</v>
      </c>
      <c r="K584" s="51">
        <f t="shared" si="179"/>
        <v>83.333333333333343</v>
      </c>
    </row>
    <row r="585" spans="1:11">
      <c r="A585" s="54" t="s">
        <v>29</v>
      </c>
      <c r="B585" s="49" t="s">
        <v>30</v>
      </c>
      <c r="C585" s="50">
        <v>67146.67</v>
      </c>
      <c r="D585" s="50">
        <v>17707200</v>
      </c>
      <c r="E585" s="50">
        <v>0</v>
      </c>
      <c r="F585" s="50">
        <v>14756000</v>
      </c>
      <c r="G585" s="50">
        <f t="shared" si="175"/>
        <v>14688853.33</v>
      </c>
      <c r="H585" s="50">
        <f t="shared" si="176"/>
        <v>-14756000</v>
      </c>
      <c r="I585" s="51">
        <f t="shared" si="177"/>
        <v>21875.773333212204</v>
      </c>
      <c r="J585" s="51">
        <f t="shared" si="178"/>
        <v>0</v>
      </c>
      <c r="K585" s="51">
        <f t="shared" si="179"/>
        <v>83.333333333333343</v>
      </c>
    </row>
    <row r="586" spans="1:11">
      <c r="A586" s="55" t="s">
        <v>31</v>
      </c>
      <c r="B586" s="49" t="s">
        <v>32</v>
      </c>
      <c r="C586" s="50">
        <v>67146.67</v>
      </c>
      <c r="D586" s="50">
        <v>0</v>
      </c>
      <c r="E586" s="50">
        <v>0</v>
      </c>
      <c r="F586" s="50">
        <v>0</v>
      </c>
      <c r="G586" s="50">
        <f t="shared" si="175"/>
        <v>-67146.67</v>
      </c>
      <c r="H586" s="50">
        <f t="shared" si="176"/>
        <v>0</v>
      </c>
      <c r="I586" s="51">
        <f t="shared" si="177"/>
        <v>-100</v>
      </c>
      <c r="J586" s="51">
        <f t="shared" si="178"/>
        <v>0</v>
      </c>
      <c r="K586" s="51">
        <f t="shared" si="179"/>
        <v>0</v>
      </c>
    </row>
    <row r="587" spans="1:11">
      <c r="A587" s="56" t="s">
        <v>33</v>
      </c>
      <c r="B587" s="49" t="s">
        <v>34</v>
      </c>
      <c r="C587" s="50">
        <v>41878.5</v>
      </c>
      <c r="D587" s="50">
        <v>0</v>
      </c>
      <c r="E587" s="50">
        <v>0</v>
      </c>
      <c r="F587" s="50">
        <v>0</v>
      </c>
      <c r="G587" s="50">
        <f t="shared" si="175"/>
        <v>-41878.5</v>
      </c>
      <c r="H587" s="50">
        <f t="shared" si="176"/>
        <v>0</v>
      </c>
      <c r="I587" s="51">
        <f t="shared" si="177"/>
        <v>-100</v>
      </c>
      <c r="J587" s="51">
        <f t="shared" si="178"/>
        <v>0</v>
      </c>
      <c r="K587" s="51">
        <f t="shared" si="179"/>
        <v>0</v>
      </c>
    </row>
    <row r="588" spans="1:11">
      <c r="A588" s="56" t="s">
        <v>35</v>
      </c>
      <c r="B588" s="49" t="s">
        <v>36</v>
      </c>
      <c r="C588" s="50">
        <v>25268.17</v>
      </c>
      <c r="D588" s="50">
        <v>0</v>
      </c>
      <c r="E588" s="50">
        <v>0</v>
      </c>
      <c r="F588" s="50">
        <v>0</v>
      </c>
      <c r="G588" s="50">
        <f t="shared" si="175"/>
        <v>-25268.17</v>
      </c>
      <c r="H588" s="50">
        <f t="shared" si="176"/>
        <v>0</v>
      </c>
      <c r="I588" s="51">
        <f t="shared" si="177"/>
        <v>-100</v>
      </c>
      <c r="J588" s="51">
        <f t="shared" si="178"/>
        <v>0</v>
      </c>
      <c r="K588" s="51">
        <f t="shared" si="179"/>
        <v>0</v>
      </c>
    </row>
    <row r="589" spans="1:11">
      <c r="A589" s="55" t="s">
        <v>39</v>
      </c>
      <c r="B589" s="49" t="s">
        <v>40</v>
      </c>
      <c r="C589" s="50">
        <v>0</v>
      </c>
      <c r="D589" s="50">
        <v>17707200</v>
      </c>
      <c r="E589" s="50">
        <v>0</v>
      </c>
      <c r="F589" s="50">
        <v>14756000</v>
      </c>
      <c r="G589" s="50">
        <f t="shared" si="175"/>
        <v>14756000</v>
      </c>
      <c r="H589" s="50">
        <f t="shared" si="176"/>
        <v>-14756000</v>
      </c>
      <c r="I589" s="51">
        <f t="shared" si="177"/>
        <v>0</v>
      </c>
      <c r="J589" s="51">
        <f t="shared" si="178"/>
        <v>0</v>
      </c>
      <c r="K589" s="51">
        <f t="shared" si="179"/>
        <v>83.333333333333343</v>
      </c>
    </row>
    <row r="590" spans="1:11">
      <c r="A590" s="56" t="s">
        <v>41</v>
      </c>
      <c r="B590" s="49" t="s">
        <v>42</v>
      </c>
      <c r="C590" s="50">
        <v>0</v>
      </c>
      <c r="D590" s="50">
        <v>17707200</v>
      </c>
      <c r="E590" s="50">
        <v>0</v>
      </c>
      <c r="F590" s="50">
        <v>14756000</v>
      </c>
      <c r="G590" s="50">
        <f t="shared" si="175"/>
        <v>14756000</v>
      </c>
      <c r="H590" s="50">
        <f t="shared" si="176"/>
        <v>-14756000</v>
      </c>
      <c r="I590" s="51">
        <f t="shared" si="177"/>
        <v>0</v>
      </c>
      <c r="J590" s="51">
        <f t="shared" si="178"/>
        <v>0</v>
      </c>
      <c r="K590" s="51">
        <f t="shared" si="179"/>
        <v>83.333333333333343</v>
      </c>
    </row>
    <row r="591" spans="1:11">
      <c r="A591" s="48"/>
      <c r="B591" s="49" t="s">
        <v>57</v>
      </c>
      <c r="C591" s="50">
        <v>28963.33</v>
      </c>
      <c r="D591" s="50">
        <v>0</v>
      </c>
      <c r="E591" s="50">
        <v>0</v>
      </c>
      <c r="F591" s="50">
        <v>2951200</v>
      </c>
      <c r="G591" s="50">
        <f t="shared" si="175"/>
        <v>2922236.67</v>
      </c>
      <c r="H591" s="50">
        <f t="shared" si="176"/>
        <v>-2951200</v>
      </c>
      <c r="I591" s="51">
        <f t="shared" si="177"/>
        <v>10089.436090394302</v>
      </c>
      <c r="J591" s="51">
        <f t="shared" si="178"/>
        <v>0</v>
      </c>
      <c r="K591" s="51">
        <f t="shared" si="179"/>
        <v>0</v>
      </c>
    </row>
    <row r="592" spans="1:11">
      <c r="A592" s="48" t="s">
        <v>58</v>
      </c>
      <c r="B592" s="49" t="s">
        <v>59</v>
      </c>
      <c r="C592" s="50">
        <v>-28963.33</v>
      </c>
      <c r="D592" s="50">
        <v>0</v>
      </c>
      <c r="E592" s="50">
        <v>0</v>
      </c>
      <c r="F592" s="50">
        <v>-2951200</v>
      </c>
      <c r="G592" s="50">
        <f t="shared" si="175"/>
        <v>-2922236.67</v>
      </c>
      <c r="H592" s="50">
        <f t="shared" si="176"/>
        <v>2951200</v>
      </c>
      <c r="I592" s="51">
        <f t="shared" si="177"/>
        <v>10089.436090394302</v>
      </c>
      <c r="J592" s="51">
        <f t="shared" si="178"/>
        <v>0</v>
      </c>
      <c r="K592" s="51">
        <f t="shared" si="179"/>
        <v>0</v>
      </c>
    </row>
    <row r="593" spans="1:11">
      <c r="A593" s="54" t="s">
        <v>60</v>
      </c>
      <c r="B593" s="49" t="s">
        <v>61</v>
      </c>
      <c r="C593" s="50">
        <v>-28963.33</v>
      </c>
      <c r="D593" s="50">
        <v>0</v>
      </c>
      <c r="E593" s="50">
        <v>0</v>
      </c>
      <c r="F593" s="50">
        <v>-2951200</v>
      </c>
      <c r="G593" s="50">
        <f t="shared" si="175"/>
        <v>-2922236.67</v>
      </c>
      <c r="H593" s="50">
        <f t="shared" si="176"/>
        <v>2951200</v>
      </c>
      <c r="I593" s="51">
        <f t="shared" si="177"/>
        <v>10089.436090394302</v>
      </c>
      <c r="J593" s="51">
        <f t="shared" si="178"/>
        <v>0</v>
      </c>
      <c r="K593" s="51">
        <f t="shared" si="179"/>
        <v>0</v>
      </c>
    </row>
    <row r="594" spans="1:11" ht="26.4">
      <c r="A594" s="63" t="s">
        <v>914</v>
      </c>
      <c r="B594" s="60" t="s">
        <v>915</v>
      </c>
      <c r="C594" s="61"/>
      <c r="D594" s="61"/>
      <c r="E594" s="61"/>
      <c r="F594" s="61"/>
      <c r="G594" s="61"/>
      <c r="H594" s="61"/>
      <c r="I594" s="62"/>
      <c r="J594" s="62"/>
      <c r="K594" s="62"/>
    </row>
    <row r="595" spans="1:11">
      <c r="A595" s="48" t="s">
        <v>19</v>
      </c>
      <c r="B595" s="49" t="s">
        <v>20</v>
      </c>
      <c r="C595" s="50">
        <v>0</v>
      </c>
      <c r="D595" s="50">
        <v>17707200</v>
      </c>
      <c r="E595" s="50">
        <v>0</v>
      </c>
      <c r="F595" s="50">
        <v>17707200</v>
      </c>
      <c r="G595" s="50">
        <f t="shared" ref="G595:G604" si="180">F595-C595</f>
        <v>17707200</v>
      </c>
      <c r="H595" s="50">
        <f t="shared" ref="H595:H604" si="181">E595-F595</f>
        <v>-17707200</v>
      </c>
      <c r="I595" s="51">
        <f t="shared" ref="I595:I604" si="182">IF(ISERROR(F595/C595),0,F595/C595*100-100)</f>
        <v>0</v>
      </c>
      <c r="J595" s="51">
        <f t="shared" ref="J595:J604" si="183">IF(ISERROR(F595/E595),0,F595/E595*100)</f>
        <v>0</v>
      </c>
      <c r="K595" s="51">
        <f t="shared" ref="K595:K604" si="184">IF(ISERROR(F595/D595),0,F595/D595*100)</f>
        <v>100</v>
      </c>
    </row>
    <row r="596" spans="1:11">
      <c r="A596" s="54" t="s">
        <v>23</v>
      </c>
      <c r="B596" s="49" t="s">
        <v>24</v>
      </c>
      <c r="C596" s="50">
        <v>0</v>
      </c>
      <c r="D596" s="50">
        <v>17707200</v>
      </c>
      <c r="E596" s="50">
        <v>0</v>
      </c>
      <c r="F596" s="50">
        <v>17707200</v>
      </c>
      <c r="G596" s="50">
        <f t="shared" si="180"/>
        <v>17707200</v>
      </c>
      <c r="H596" s="50">
        <f t="shared" si="181"/>
        <v>-17707200</v>
      </c>
      <c r="I596" s="51">
        <f t="shared" si="182"/>
        <v>0</v>
      </c>
      <c r="J596" s="51">
        <f t="shared" si="183"/>
        <v>0</v>
      </c>
      <c r="K596" s="51">
        <f t="shared" si="184"/>
        <v>100</v>
      </c>
    </row>
    <row r="597" spans="1:11" ht="26.4">
      <c r="A597" s="55" t="s">
        <v>25</v>
      </c>
      <c r="B597" s="49" t="s">
        <v>26</v>
      </c>
      <c r="C597" s="50">
        <v>0</v>
      </c>
      <c r="D597" s="50">
        <v>17707200</v>
      </c>
      <c r="E597" s="50">
        <v>0</v>
      </c>
      <c r="F597" s="50">
        <v>17707200</v>
      </c>
      <c r="G597" s="50">
        <f t="shared" si="180"/>
        <v>17707200</v>
      </c>
      <c r="H597" s="50">
        <f t="shared" si="181"/>
        <v>-17707200</v>
      </c>
      <c r="I597" s="51">
        <f t="shared" si="182"/>
        <v>0</v>
      </c>
      <c r="J597" s="51">
        <f t="shared" si="183"/>
        <v>0</v>
      </c>
      <c r="K597" s="51">
        <f t="shared" si="184"/>
        <v>100</v>
      </c>
    </row>
    <row r="598" spans="1:11">
      <c r="A598" s="48" t="s">
        <v>27</v>
      </c>
      <c r="B598" s="49" t="s">
        <v>28</v>
      </c>
      <c r="C598" s="50">
        <v>0</v>
      </c>
      <c r="D598" s="50">
        <v>17707200</v>
      </c>
      <c r="E598" s="50">
        <v>0</v>
      </c>
      <c r="F598" s="50">
        <v>14756000</v>
      </c>
      <c r="G598" s="50">
        <f t="shared" si="180"/>
        <v>14756000</v>
      </c>
      <c r="H598" s="50">
        <f t="shared" si="181"/>
        <v>-14756000</v>
      </c>
      <c r="I598" s="51">
        <f t="shared" si="182"/>
        <v>0</v>
      </c>
      <c r="J598" s="51">
        <f t="shared" si="183"/>
        <v>0</v>
      </c>
      <c r="K598" s="51">
        <f t="shared" si="184"/>
        <v>83.333333333333343</v>
      </c>
    </row>
    <row r="599" spans="1:11">
      <c r="A599" s="54" t="s">
        <v>29</v>
      </c>
      <c r="B599" s="49" t="s">
        <v>30</v>
      </c>
      <c r="C599" s="50">
        <v>0</v>
      </c>
      <c r="D599" s="50">
        <v>17707200</v>
      </c>
      <c r="E599" s="50">
        <v>0</v>
      </c>
      <c r="F599" s="50">
        <v>14756000</v>
      </c>
      <c r="G599" s="50">
        <f t="shared" si="180"/>
        <v>14756000</v>
      </c>
      <c r="H599" s="50">
        <f t="shared" si="181"/>
        <v>-14756000</v>
      </c>
      <c r="I599" s="51">
        <f t="shared" si="182"/>
        <v>0</v>
      </c>
      <c r="J599" s="51">
        <f t="shared" si="183"/>
        <v>0</v>
      </c>
      <c r="K599" s="51">
        <f t="shared" si="184"/>
        <v>83.333333333333343</v>
      </c>
    </row>
    <row r="600" spans="1:11">
      <c r="A600" s="55" t="s">
        <v>39</v>
      </c>
      <c r="B600" s="49" t="s">
        <v>40</v>
      </c>
      <c r="C600" s="50">
        <v>0</v>
      </c>
      <c r="D600" s="50">
        <v>17707200</v>
      </c>
      <c r="E600" s="50">
        <v>0</v>
      </c>
      <c r="F600" s="50">
        <v>14756000</v>
      </c>
      <c r="G600" s="50">
        <f t="shared" si="180"/>
        <v>14756000</v>
      </c>
      <c r="H600" s="50">
        <f t="shared" si="181"/>
        <v>-14756000</v>
      </c>
      <c r="I600" s="51">
        <f t="shared" si="182"/>
        <v>0</v>
      </c>
      <c r="J600" s="51">
        <f t="shared" si="183"/>
        <v>0</v>
      </c>
      <c r="K600" s="51">
        <f t="shared" si="184"/>
        <v>83.333333333333343</v>
      </c>
    </row>
    <row r="601" spans="1:11">
      <c r="A601" s="56" t="s">
        <v>41</v>
      </c>
      <c r="B601" s="49" t="s">
        <v>42</v>
      </c>
      <c r="C601" s="50">
        <v>0</v>
      </c>
      <c r="D601" s="50">
        <v>17707200</v>
      </c>
      <c r="E601" s="50">
        <v>0</v>
      </c>
      <c r="F601" s="50">
        <v>14756000</v>
      </c>
      <c r="G601" s="50">
        <f t="shared" si="180"/>
        <v>14756000</v>
      </c>
      <c r="H601" s="50">
        <f t="shared" si="181"/>
        <v>-14756000</v>
      </c>
      <c r="I601" s="51">
        <f t="shared" si="182"/>
        <v>0</v>
      </c>
      <c r="J601" s="51">
        <f t="shared" si="183"/>
        <v>0</v>
      </c>
      <c r="K601" s="51">
        <f t="shared" si="184"/>
        <v>83.333333333333343</v>
      </c>
    </row>
    <row r="602" spans="1:11">
      <c r="A602" s="48"/>
      <c r="B602" s="49" t="s">
        <v>57</v>
      </c>
      <c r="C602" s="50">
        <v>0</v>
      </c>
      <c r="D602" s="50">
        <v>0</v>
      </c>
      <c r="E602" s="50">
        <v>0</v>
      </c>
      <c r="F602" s="50">
        <v>2951200</v>
      </c>
      <c r="G602" s="50">
        <f t="shared" si="180"/>
        <v>2951200</v>
      </c>
      <c r="H602" s="50">
        <f t="shared" si="181"/>
        <v>-2951200</v>
      </c>
      <c r="I602" s="51">
        <f t="shared" si="182"/>
        <v>0</v>
      </c>
      <c r="J602" s="51">
        <f t="shared" si="183"/>
        <v>0</v>
      </c>
      <c r="K602" s="51">
        <f t="shared" si="184"/>
        <v>0</v>
      </c>
    </row>
    <row r="603" spans="1:11">
      <c r="A603" s="48" t="s">
        <v>58</v>
      </c>
      <c r="B603" s="49" t="s">
        <v>59</v>
      </c>
      <c r="C603" s="50">
        <v>0</v>
      </c>
      <c r="D603" s="50">
        <v>0</v>
      </c>
      <c r="E603" s="50">
        <v>0</v>
      </c>
      <c r="F603" s="50">
        <v>-2951200</v>
      </c>
      <c r="G603" s="50">
        <f t="shared" si="180"/>
        <v>-2951200</v>
      </c>
      <c r="H603" s="50">
        <f t="shared" si="181"/>
        <v>2951200</v>
      </c>
      <c r="I603" s="51">
        <f t="shared" si="182"/>
        <v>0</v>
      </c>
      <c r="J603" s="51">
        <f t="shared" si="183"/>
        <v>0</v>
      </c>
      <c r="K603" s="51">
        <f t="shared" si="184"/>
        <v>0</v>
      </c>
    </row>
    <row r="604" spans="1:11">
      <c r="A604" s="54" t="s">
        <v>60</v>
      </c>
      <c r="B604" s="49" t="s">
        <v>61</v>
      </c>
      <c r="C604" s="50">
        <v>0</v>
      </c>
      <c r="D604" s="50">
        <v>0</v>
      </c>
      <c r="E604" s="50">
        <v>0</v>
      </c>
      <c r="F604" s="50">
        <v>-2951200</v>
      </c>
      <c r="G604" s="50">
        <f t="shared" si="180"/>
        <v>-2951200</v>
      </c>
      <c r="H604" s="50">
        <f t="shared" si="181"/>
        <v>2951200</v>
      </c>
      <c r="I604" s="51">
        <f t="shared" si="182"/>
        <v>0</v>
      </c>
      <c r="J604" s="51">
        <f t="shared" si="183"/>
        <v>0</v>
      </c>
      <c r="K604" s="51">
        <f t="shared" si="184"/>
        <v>0</v>
      </c>
    </row>
    <row r="605" spans="1:11" ht="26.4">
      <c r="A605" s="63" t="s">
        <v>107</v>
      </c>
      <c r="B605" s="60" t="s">
        <v>108</v>
      </c>
      <c r="C605" s="61"/>
      <c r="D605" s="61"/>
      <c r="E605" s="61"/>
      <c r="F605" s="61"/>
      <c r="G605" s="61"/>
      <c r="H605" s="61"/>
      <c r="I605" s="62"/>
      <c r="J605" s="62"/>
      <c r="K605" s="62"/>
    </row>
    <row r="606" spans="1:11">
      <c r="A606" s="48" t="s">
        <v>19</v>
      </c>
      <c r="B606" s="49" t="s">
        <v>20</v>
      </c>
      <c r="C606" s="50">
        <v>96110</v>
      </c>
      <c r="D606" s="50">
        <v>0</v>
      </c>
      <c r="E606" s="50">
        <v>0</v>
      </c>
      <c r="F606" s="50">
        <v>0</v>
      </c>
      <c r="G606" s="50">
        <f t="shared" ref="G606:G616" si="185">F606-C606</f>
        <v>-96110</v>
      </c>
      <c r="H606" s="50">
        <f t="shared" ref="H606:H616" si="186">E606-F606</f>
        <v>0</v>
      </c>
      <c r="I606" s="51">
        <f t="shared" ref="I606:I616" si="187">IF(ISERROR(F606/C606),0,F606/C606*100-100)</f>
        <v>-100</v>
      </c>
      <c r="J606" s="51">
        <f t="shared" ref="J606:J616" si="188">IF(ISERROR(F606/E606),0,F606/E606*100)</f>
        <v>0</v>
      </c>
      <c r="K606" s="51">
        <f t="shared" ref="K606:K616" si="189">IF(ISERROR(F606/D606),0,F606/D606*100)</f>
        <v>0</v>
      </c>
    </row>
    <row r="607" spans="1:11">
      <c r="A607" s="54" t="s">
        <v>23</v>
      </c>
      <c r="B607" s="49" t="s">
        <v>24</v>
      </c>
      <c r="C607" s="50">
        <v>96110</v>
      </c>
      <c r="D607" s="50">
        <v>0</v>
      </c>
      <c r="E607" s="50">
        <v>0</v>
      </c>
      <c r="F607" s="50">
        <v>0</v>
      </c>
      <c r="G607" s="50">
        <f t="shared" si="185"/>
        <v>-96110</v>
      </c>
      <c r="H607" s="50">
        <f t="shared" si="186"/>
        <v>0</v>
      </c>
      <c r="I607" s="51">
        <f t="shared" si="187"/>
        <v>-100</v>
      </c>
      <c r="J607" s="51">
        <f t="shared" si="188"/>
        <v>0</v>
      </c>
      <c r="K607" s="51">
        <f t="shared" si="189"/>
        <v>0</v>
      </c>
    </row>
    <row r="608" spans="1:11" ht="26.4">
      <c r="A608" s="55" t="s">
        <v>25</v>
      </c>
      <c r="B608" s="49" t="s">
        <v>26</v>
      </c>
      <c r="C608" s="50">
        <v>96110</v>
      </c>
      <c r="D608" s="50">
        <v>0</v>
      </c>
      <c r="E608" s="50">
        <v>0</v>
      </c>
      <c r="F608" s="50">
        <v>0</v>
      </c>
      <c r="G608" s="50">
        <f t="shared" si="185"/>
        <v>-96110</v>
      </c>
      <c r="H608" s="50">
        <f t="shared" si="186"/>
        <v>0</v>
      </c>
      <c r="I608" s="51">
        <f t="shared" si="187"/>
        <v>-100</v>
      </c>
      <c r="J608" s="51">
        <f t="shared" si="188"/>
        <v>0</v>
      </c>
      <c r="K608" s="51">
        <f t="shared" si="189"/>
        <v>0</v>
      </c>
    </row>
    <row r="609" spans="1:11">
      <c r="A609" s="48" t="s">
        <v>27</v>
      </c>
      <c r="B609" s="49" t="s">
        <v>28</v>
      </c>
      <c r="C609" s="50">
        <v>67146.67</v>
      </c>
      <c r="D609" s="50">
        <v>0</v>
      </c>
      <c r="E609" s="50">
        <v>0</v>
      </c>
      <c r="F609" s="50">
        <v>0</v>
      </c>
      <c r="G609" s="50">
        <f t="shared" si="185"/>
        <v>-67146.67</v>
      </c>
      <c r="H609" s="50">
        <f t="shared" si="186"/>
        <v>0</v>
      </c>
      <c r="I609" s="51">
        <f t="shared" si="187"/>
        <v>-100</v>
      </c>
      <c r="J609" s="51">
        <f t="shared" si="188"/>
        <v>0</v>
      </c>
      <c r="K609" s="51">
        <f t="shared" si="189"/>
        <v>0</v>
      </c>
    </row>
    <row r="610" spans="1:11">
      <c r="A610" s="54" t="s">
        <v>29</v>
      </c>
      <c r="B610" s="49" t="s">
        <v>30</v>
      </c>
      <c r="C610" s="50">
        <v>67146.67</v>
      </c>
      <c r="D610" s="50">
        <v>0</v>
      </c>
      <c r="E610" s="50">
        <v>0</v>
      </c>
      <c r="F610" s="50">
        <v>0</v>
      </c>
      <c r="G610" s="50">
        <f t="shared" si="185"/>
        <v>-67146.67</v>
      </c>
      <c r="H610" s="50">
        <f t="shared" si="186"/>
        <v>0</v>
      </c>
      <c r="I610" s="51">
        <f t="shared" si="187"/>
        <v>-100</v>
      </c>
      <c r="J610" s="51">
        <f t="shared" si="188"/>
        <v>0</v>
      </c>
      <c r="K610" s="51">
        <f t="shared" si="189"/>
        <v>0</v>
      </c>
    </row>
    <row r="611" spans="1:11">
      <c r="A611" s="55" t="s">
        <v>31</v>
      </c>
      <c r="B611" s="49" t="s">
        <v>32</v>
      </c>
      <c r="C611" s="50">
        <v>67146.67</v>
      </c>
      <c r="D611" s="50">
        <v>0</v>
      </c>
      <c r="E611" s="50">
        <v>0</v>
      </c>
      <c r="F611" s="50">
        <v>0</v>
      </c>
      <c r="G611" s="50">
        <f t="shared" si="185"/>
        <v>-67146.67</v>
      </c>
      <c r="H611" s="50">
        <f t="shared" si="186"/>
        <v>0</v>
      </c>
      <c r="I611" s="51">
        <f t="shared" si="187"/>
        <v>-100</v>
      </c>
      <c r="J611" s="51">
        <f t="shared" si="188"/>
        <v>0</v>
      </c>
      <c r="K611" s="51">
        <f t="shared" si="189"/>
        <v>0</v>
      </c>
    </row>
    <row r="612" spans="1:11">
      <c r="A612" s="56" t="s">
        <v>33</v>
      </c>
      <c r="B612" s="49" t="s">
        <v>34</v>
      </c>
      <c r="C612" s="50">
        <v>41878.5</v>
      </c>
      <c r="D612" s="50">
        <v>0</v>
      </c>
      <c r="E612" s="50">
        <v>0</v>
      </c>
      <c r="F612" s="50">
        <v>0</v>
      </c>
      <c r="G612" s="50">
        <f t="shared" si="185"/>
        <v>-41878.5</v>
      </c>
      <c r="H612" s="50">
        <f t="shared" si="186"/>
        <v>0</v>
      </c>
      <c r="I612" s="51">
        <f t="shared" si="187"/>
        <v>-100</v>
      </c>
      <c r="J612" s="51">
        <f t="shared" si="188"/>
        <v>0</v>
      </c>
      <c r="K612" s="51">
        <f t="shared" si="189"/>
        <v>0</v>
      </c>
    </row>
    <row r="613" spans="1:11">
      <c r="A613" s="56" t="s">
        <v>35</v>
      </c>
      <c r="B613" s="49" t="s">
        <v>36</v>
      </c>
      <c r="C613" s="50">
        <v>25268.17</v>
      </c>
      <c r="D613" s="50">
        <v>0</v>
      </c>
      <c r="E613" s="50">
        <v>0</v>
      </c>
      <c r="F613" s="50">
        <v>0</v>
      </c>
      <c r="G613" s="50">
        <f t="shared" si="185"/>
        <v>-25268.17</v>
      </c>
      <c r="H613" s="50">
        <f t="shared" si="186"/>
        <v>0</v>
      </c>
      <c r="I613" s="51">
        <f t="shared" si="187"/>
        <v>-100</v>
      </c>
      <c r="J613" s="51">
        <f t="shared" si="188"/>
        <v>0</v>
      </c>
      <c r="K613" s="51">
        <f t="shared" si="189"/>
        <v>0</v>
      </c>
    </row>
    <row r="614" spans="1:11">
      <c r="A614" s="48"/>
      <c r="B614" s="49" t="s">
        <v>57</v>
      </c>
      <c r="C614" s="50">
        <v>28963.33</v>
      </c>
      <c r="D614" s="50">
        <v>0</v>
      </c>
      <c r="E614" s="50">
        <v>0</v>
      </c>
      <c r="F614" s="50">
        <v>0</v>
      </c>
      <c r="G614" s="50">
        <f t="shared" si="185"/>
        <v>-28963.33</v>
      </c>
      <c r="H614" s="50">
        <f t="shared" si="186"/>
        <v>0</v>
      </c>
      <c r="I614" s="51">
        <f t="shared" si="187"/>
        <v>-100</v>
      </c>
      <c r="J614" s="51">
        <f t="shared" si="188"/>
        <v>0</v>
      </c>
      <c r="K614" s="51">
        <f t="shared" si="189"/>
        <v>0</v>
      </c>
    </row>
    <row r="615" spans="1:11">
      <c r="A615" s="48" t="s">
        <v>58</v>
      </c>
      <c r="B615" s="49" t="s">
        <v>59</v>
      </c>
      <c r="C615" s="50">
        <v>-28963.33</v>
      </c>
      <c r="D615" s="50">
        <v>0</v>
      </c>
      <c r="E615" s="50">
        <v>0</v>
      </c>
      <c r="F615" s="50">
        <v>0</v>
      </c>
      <c r="G615" s="50">
        <f t="shared" si="185"/>
        <v>28963.33</v>
      </c>
      <c r="H615" s="50">
        <f t="shared" si="186"/>
        <v>0</v>
      </c>
      <c r="I615" s="51">
        <f t="shared" si="187"/>
        <v>-100</v>
      </c>
      <c r="J615" s="51">
        <f t="shared" si="188"/>
        <v>0</v>
      </c>
      <c r="K615" s="51">
        <f t="shared" si="189"/>
        <v>0</v>
      </c>
    </row>
    <row r="616" spans="1:11">
      <c r="A616" s="54" t="s">
        <v>60</v>
      </c>
      <c r="B616" s="49" t="s">
        <v>61</v>
      </c>
      <c r="C616" s="50">
        <v>-28963.33</v>
      </c>
      <c r="D616" s="50">
        <v>0</v>
      </c>
      <c r="E616" s="50">
        <v>0</v>
      </c>
      <c r="F616" s="50">
        <v>0</v>
      </c>
      <c r="G616" s="50">
        <f t="shared" si="185"/>
        <v>28963.33</v>
      </c>
      <c r="H616" s="50">
        <f t="shared" si="186"/>
        <v>0</v>
      </c>
      <c r="I616" s="51">
        <f t="shared" si="187"/>
        <v>-100</v>
      </c>
      <c r="J616" s="51">
        <f t="shared" si="188"/>
        <v>0</v>
      </c>
      <c r="K616" s="51">
        <f t="shared" si="189"/>
        <v>0</v>
      </c>
    </row>
    <row r="617" spans="1:11" ht="26.4">
      <c r="A617" s="59" t="s">
        <v>109</v>
      </c>
      <c r="B617" s="60" t="s">
        <v>110</v>
      </c>
      <c r="C617" s="61"/>
      <c r="D617" s="61"/>
      <c r="E617" s="61"/>
      <c r="F617" s="61"/>
      <c r="G617" s="61"/>
      <c r="H617" s="61"/>
      <c r="I617" s="62"/>
      <c r="J617" s="62"/>
      <c r="K617" s="62"/>
    </row>
    <row r="618" spans="1:11">
      <c r="A618" s="48" t="s">
        <v>19</v>
      </c>
      <c r="B618" s="49" t="s">
        <v>20</v>
      </c>
      <c r="C618" s="50">
        <v>22721</v>
      </c>
      <c r="D618" s="50">
        <v>0</v>
      </c>
      <c r="E618" s="50">
        <v>0</v>
      </c>
      <c r="F618" s="50">
        <v>0</v>
      </c>
      <c r="G618" s="50">
        <f t="shared" ref="G618:G628" si="190">F618-C618</f>
        <v>-22721</v>
      </c>
      <c r="H618" s="50">
        <f t="shared" ref="H618:H628" si="191">E618-F618</f>
        <v>0</v>
      </c>
      <c r="I618" s="51">
        <f t="shared" ref="I618:I628" si="192">IF(ISERROR(F618/C618),0,F618/C618*100-100)</f>
        <v>-100</v>
      </c>
      <c r="J618" s="51">
        <f t="shared" ref="J618:J628" si="193">IF(ISERROR(F618/E618),0,F618/E618*100)</f>
        <v>0</v>
      </c>
      <c r="K618" s="51">
        <f t="shared" ref="K618:K628" si="194">IF(ISERROR(F618/D618),0,F618/D618*100)</f>
        <v>0</v>
      </c>
    </row>
    <row r="619" spans="1:11">
      <c r="A619" s="54" t="s">
        <v>23</v>
      </c>
      <c r="B619" s="49" t="s">
        <v>24</v>
      </c>
      <c r="C619" s="50">
        <v>22721</v>
      </c>
      <c r="D619" s="50">
        <v>0</v>
      </c>
      <c r="E619" s="50">
        <v>0</v>
      </c>
      <c r="F619" s="50">
        <v>0</v>
      </c>
      <c r="G619" s="50">
        <f t="shared" si="190"/>
        <v>-22721</v>
      </c>
      <c r="H619" s="50">
        <f t="shared" si="191"/>
        <v>0</v>
      </c>
      <c r="I619" s="51">
        <f t="shared" si="192"/>
        <v>-100</v>
      </c>
      <c r="J619" s="51">
        <f t="shared" si="193"/>
        <v>0</v>
      </c>
      <c r="K619" s="51">
        <f t="shared" si="194"/>
        <v>0</v>
      </c>
    </row>
    <row r="620" spans="1:11" ht="26.4">
      <c r="A620" s="55" t="s">
        <v>25</v>
      </c>
      <c r="B620" s="49" t="s">
        <v>26</v>
      </c>
      <c r="C620" s="50">
        <v>22721</v>
      </c>
      <c r="D620" s="50">
        <v>0</v>
      </c>
      <c r="E620" s="50">
        <v>0</v>
      </c>
      <c r="F620" s="50">
        <v>0</v>
      </c>
      <c r="G620" s="50">
        <f t="shared" si="190"/>
        <v>-22721</v>
      </c>
      <c r="H620" s="50">
        <f t="shared" si="191"/>
        <v>0</v>
      </c>
      <c r="I620" s="51">
        <f t="shared" si="192"/>
        <v>-100</v>
      </c>
      <c r="J620" s="51">
        <f t="shared" si="193"/>
        <v>0</v>
      </c>
      <c r="K620" s="51">
        <f t="shared" si="194"/>
        <v>0</v>
      </c>
    </row>
    <row r="621" spans="1:11">
      <c r="A621" s="48" t="s">
        <v>27</v>
      </c>
      <c r="B621" s="49" t="s">
        <v>28</v>
      </c>
      <c r="C621" s="50">
        <v>15424.86</v>
      </c>
      <c r="D621" s="50">
        <v>0</v>
      </c>
      <c r="E621" s="50">
        <v>0</v>
      </c>
      <c r="F621" s="50">
        <v>0</v>
      </c>
      <c r="G621" s="50">
        <f t="shared" si="190"/>
        <v>-15424.86</v>
      </c>
      <c r="H621" s="50">
        <f t="shared" si="191"/>
        <v>0</v>
      </c>
      <c r="I621" s="51">
        <f t="shared" si="192"/>
        <v>-100</v>
      </c>
      <c r="J621" s="51">
        <f t="shared" si="193"/>
        <v>0</v>
      </c>
      <c r="K621" s="51">
        <f t="shared" si="194"/>
        <v>0</v>
      </c>
    </row>
    <row r="622" spans="1:11">
      <c r="A622" s="54" t="s">
        <v>29</v>
      </c>
      <c r="B622" s="49" t="s">
        <v>30</v>
      </c>
      <c r="C622" s="50">
        <v>15424.86</v>
      </c>
      <c r="D622" s="50">
        <v>0</v>
      </c>
      <c r="E622" s="50">
        <v>0</v>
      </c>
      <c r="F622" s="50">
        <v>0</v>
      </c>
      <c r="G622" s="50">
        <f t="shared" si="190"/>
        <v>-15424.86</v>
      </c>
      <c r="H622" s="50">
        <f t="shared" si="191"/>
        <v>0</v>
      </c>
      <c r="I622" s="51">
        <f t="shared" si="192"/>
        <v>-100</v>
      </c>
      <c r="J622" s="51">
        <f t="shared" si="193"/>
        <v>0</v>
      </c>
      <c r="K622" s="51">
        <f t="shared" si="194"/>
        <v>0</v>
      </c>
    </row>
    <row r="623" spans="1:11">
      <c r="A623" s="55" t="s">
        <v>31</v>
      </c>
      <c r="B623" s="49" t="s">
        <v>32</v>
      </c>
      <c r="C623" s="50">
        <v>15424.86</v>
      </c>
      <c r="D623" s="50">
        <v>0</v>
      </c>
      <c r="E623" s="50">
        <v>0</v>
      </c>
      <c r="F623" s="50">
        <v>0</v>
      </c>
      <c r="G623" s="50">
        <f t="shared" si="190"/>
        <v>-15424.86</v>
      </c>
      <c r="H623" s="50">
        <f t="shared" si="191"/>
        <v>0</v>
      </c>
      <c r="I623" s="51">
        <f t="shared" si="192"/>
        <v>-100</v>
      </c>
      <c r="J623" s="51">
        <f t="shared" si="193"/>
        <v>0</v>
      </c>
      <c r="K623" s="51">
        <f t="shared" si="194"/>
        <v>0</v>
      </c>
    </row>
    <row r="624" spans="1:11">
      <c r="A624" s="56" t="s">
        <v>33</v>
      </c>
      <c r="B624" s="49" t="s">
        <v>34</v>
      </c>
      <c r="C624" s="50">
        <v>7951.49</v>
      </c>
      <c r="D624" s="50">
        <v>0</v>
      </c>
      <c r="E624" s="50">
        <v>0</v>
      </c>
      <c r="F624" s="50">
        <v>0</v>
      </c>
      <c r="G624" s="50">
        <f t="shared" si="190"/>
        <v>-7951.49</v>
      </c>
      <c r="H624" s="50">
        <f t="shared" si="191"/>
        <v>0</v>
      </c>
      <c r="I624" s="51">
        <f t="shared" si="192"/>
        <v>-100</v>
      </c>
      <c r="J624" s="51">
        <f t="shared" si="193"/>
        <v>0</v>
      </c>
      <c r="K624" s="51">
        <f t="shared" si="194"/>
        <v>0</v>
      </c>
    </row>
    <row r="625" spans="1:11">
      <c r="A625" s="56" t="s">
        <v>35</v>
      </c>
      <c r="B625" s="49" t="s">
        <v>36</v>
      </c>
      <c r="C625" s="50">
        <v>7473.37</v>
      </c>
      <c r="D625" s="50">
        <v>0</v>
      </c>
      <c r="E625" s="50">
        <v>0</v>
      </c>
      <c r="F625" s="50">
        <v>0</v>
      </c>
      <c r="G625" s="50">
        <f t="shared" si="190"/>
        <v>-7473.37</v>
      </c>
      <c r="H625" s="50">
        <f t="shared" si="191"/>
        <v>0</v>
      </c>
      <c r="I625" s="51">
        <f t="shared" si="192"/>
        <v>-100</v>
      </c>
      <c r="J625" s="51">
        <f t="shared" si="193"/>
        <v>0</v>
      </c>
      <c r="K625" s="51">
        <f t="shared" si="194"/>
        <v>0</v>
      </c>
    </row>
    <row r="626" spans="1:11">
      <c r="A626" s="48"/>
      <c r="B626" s="49" t="s">
        <v>57</v>
      </c>
      <c r="C626" s="50">
        <v>7296.14</v>
      </c>
      <c r="D626" s="50">
        <v>0</v>
      </c>
      <c r="E626" s="50">
        <v>0</v>
      </c>
      <c r="F626" s="50">
        <v>0</v>
      </c>
      <c r="G626" s="50">
        <f t="shared" si="190"/>
        <v>-7296.14</v>
      </c>
      <c r="H626" s="50">
        <f t="shared" si="191"/>
        <v>0</v>
      </c>
      <c r="I626" s="51">
        <f t="shared" si="192"/>
        <v>-100</v>
      </c>
      <c r="J626" s="51">
        <f t="shared" si="193"/>
        <v>0</v>
      </c>
      <c r="K626" s="51">
        <f t="shared" si="194"/>
        <v>0</v>
      </c>
    </row>
    <row r="627" spans="1:11">
      <c r="A627" s="48" t="s">
        <v>58</v>
      </c>
      <c r="B627" s="49" t="s">
        <v>59</v>
      </c>
      <c r="C627" s="50">
        <v>-7296.14</v>
      </c>
      <c r="D627" s="50">
        <v>0</v>
      </c>
      <c r="E627" s="50">
        <v>0</v>
      </c>
      <c r="F627" s="50">
        <v>0</v>
      </c>
      <c r="G627" s="50">
        <f t="shared" si="190"/>
        <v>7296.14</v>
      </c>
      <c r="H627" s="50">
        <f t="shared" si="191"/>
        <v>0</v>
      </c>
      <c r="I627" s="51">
        <f t="shared" si="192"/>
        <v>-100</v>
      </c>
      <c r="J627" s="51">
        <f t="shared" si="193"/>
        <v>0</v>
      </c>
      <c r="K627" s="51">
        <f t="shared" si="194"/>
        <v>0</v>
      </c>
    </row>
    <row r="628" spans="1:11">
      <c r="A628" s="54" t="s">
        <v>60</v>
      </c>
      <c r="B628" s="49" t="s">
        <v>61</v>
      </c>
      <c r="C628" s="50">
        <v>-7296.14</v>
      </c>
      <c r="D628" s="50">
        <v>0</v>
      </c>
      <c r="E628" s="50">
        <v>0</v>
      </c>
      <c r="F628" s="50">
        <v>0</v>
      </c>
      <c r="G628" s="50">
        <f t="shared" si="190"/>
        <v>7296.14</v>
      </c>
      <c r="H628" s="50">
        <f t="shared" si="191"/>
        <v>0</v>
      </c>
      <c r="I628" s="51">
        <f t="shared" si="192"/>
        <v>-100</v>
      </c>
      <c r="J628" s="51">
        <f t="shared" si="193"/>
        <v>0</v>
      </c>
      <c r="K628" s="51">
        <f t="shared" si="194"/>
        <v>0</v>
      </c>
    </row>
    <row r="629" spans="1:11" ht="26.4">
      <c r="A629" s="63" t="s">
        <v>113</v>
      </c>
      <c r="B629" s="60" t="s">
        <v>114</v>
      </c>
      <c r="C629" s="61"/>
      <c r="D629" s="61"/>
      <c r="E629" s="61"/>
      <c r="F629" s="61"/>
      <c r="G629" s="61"/>
      <c r="H629" s="61"/>
      <c r="I629" s="62"/>
      <c r="J629" s="62"/>
      <c r="K629" s="62"/>
    </row>
    <row r="630" spans="1:11">
      <c r="A630" s="48" t="s">
        <v>19</v>
      </c>
      <c r="B630" s="49" t="s">
        <v>20</v>
      </c>
      <c r="C630" s="50">
        <v>22721</v>
      </c>
      <c r="D630" s="50">
        <v>0</v>
      </c>
      <c r="E630" s="50">
        <v>0</v>
      </c>
      <c r="F630" s="50">
        <v>0</v>
      </c>
      <c r="G630" s="50">
        <f t="shared" ref="G630:G640" si="195">F630-C630</f>
        <v>-22721</v>
      </c>
      <c r="H630" s="50">
        <f t="shared" ref="H630:H640" si="196">E630-F630</f>
        <v>0</v>
      </c>
      <c r="I630" s="51">
        <f t="shared" ref="I630:I640" si="197">IF(ISERROR(F630/C630),0,F630/C630*100-100)</f>
        <v>-100</v>
      </c>
      <c r="J630" s="51">
        <f t="shared" ref="J630:J640" si="198">IF(ISERROR(F630/E630),0,F630/E630*100)</f>
        <v>0</v>
      </c>
      <c r="K630" s="51">
        <f t="shared" ref="K630:K640" si="199">IF(ISERROR(F630/D630),0,F630/D630*100)</f>
        <v>0</v>
      </c>
    </row>
    <row r="631" spans="1:11">
      <c r="A631" s="54" t="s">
        <v>23</v>
      </c>
      <c r="B631" s="49" t="s">
        <v>24</v>
      </c>
      <c r="C631" s="50">
        <v>22721</v>
      </c>
      <c r="D631" s="50">
        <v>0</v>
      </c>
      <c r="E631" s="50">
        <v>0</v>
      </c>
      <c r="F631" s="50">
        <v>0</v>
      </c>
      <c r="G631" s="50">
        <f t="shared" si="195"/>
        <v>-22721</v>
      </c>
      <c r="H631" s="50">
        <f t="shared" si="196"/>
        <v>0</v>
      </c>
      <c r="I631" s="51">
        <f t="shared" si="197"/>
        <v>-100</v>
      </c>
      <c r="J631" s="51">
        <f t="shared" si="198"/>
        <v>0</v>
      </c>
      <c r="K631" s="51">
        <f t="shared" si="199"/>
        <v>0</v>
      </c>
    </row>
    <row r="632" spans="1:11" ht="26.4">
      <c r="A632" s="55" t="s">
        <v>25</v>
      </c>
      <c r="B632" s="49" t="s">
        <v>26</v>
      </c>
      <c r="C632" s="50">
        <v>22721</v>
      </c>
      <c r="D632" s="50">
        <v>0</v>
      </c>
      <c r="E632" s="50">
        <v>0</v>
      </c>
      <c r="F632" s="50">
        <v>0</v>
      </c>
      <c r="G632" s="50">
        <f t="shared" si="195"/>
        <v>-22721</v>
      </c>
      <c r="H632" s="50">
        <f t="shared" si="196"/>
        <v>0</v>
      </c>
      <c r="I632" s="51">
        <f t="shared" si="197"/>
        <v>-100</v>
      </c>
      <c r="J632" s="51">
        <f t="shared" si="198"/>
        <v>0</v>
      </c>
      <c r="K632" s="51">
        <f t="shared" si="199"/>
        <v>0</v>
      </c>
    </row>
    <row r="633" spans="1:11">
      <c r="A633" s="48" t="s">
        <v>27</v>
      </c>
      <c r="B633" s="49" t="s">
        <v>28</v>
      </c>
      <c r="C633" s="50">
        <v>15424.86</v>
      </c>
      <c r="D633" s="50">
        <v>0</v>
      </c>
      <c r="E633" s="50">
        <v>0</v>
      </c>
      <c r="F633" s="50">
        <v>0</v>
      </c>
      <c r="G633" s="50">
        <f t="shared" si="195"/>
        <v>-15424.86</v>
      </c>
      <c r="H633" s="50">
        <f t="shared" si="196"/>
        <v>0</v>
      </c>
      <c r="I633" s="51">
        <f t="shared" si="197"/>
        <v>-100</v>
      </c>
      <c r="J633" s="51">
        <f t="shared" si="198"/>
        <v>0</v>
      </c>
      <c r="K633" s="51">
        <f t="shared" si="199"/>
        <v>0</v>
      </c>
    </row>
    <row r="634" spans="1:11">
      <c r="A634" s="54" t="s">
        <v>29</v>
      </c>
      <c r="B634" s="49" t="s">
        <v>30</v>
      </c>
      <c r="C634" s="50">
        <v>15424.86</v>
      </c>
      <c r="D634" s="50">
        <v>0</v>
      </c>
      <c r="E634" s="50">
        <v>0</v>
      </c>
      <c r="F634" s="50">
        <v>0</v>
      </c>
      <c r="G634" s="50">
        <f t="shared" si="195"/>
        <v>-15424.86</v>
      </c>
      <c r="H634" s="50">
        <f t="shared" si="196"/>
        <v>0</v>
      </c>
      <c r="I634" s="51">
        <f t="shared" si="197"/>
        <v>-100</v>
      </c>
      <c r="J634" s="51">
        <f t="shared" si="198"/>
        <v>0</v>
      </c>
      <c r="K634" s="51">
        <f t="shared" si="199"/>
        <v>0</v>
      </c>
    </row>
    <row r="635" spans="1:11">
      <c r="A635" s="55" t="s">
        <v>31</v>
      </c>
      <c r="B635" s="49" t="s">
        <v>32</v>
      </c>
      <c r="C635" s="50">
        <v>15424.86</v>
      </c>
      <c r="D635" s="50">
        <v>0</v>
      </c>
      <c r="E635" s="50">
        <v>0</v>
      </c>
      <c r="F635" s="50">
        <v>0</v>
      </c>
      <c r="G635" s="50">
        <f t="shared" si="195"/>
        <v>-15424.86</v>
      </c>
      <c r="H635" s="50">
        <f t="shared" si="196"/>
        <v>0</v>
      </c>
      <c r="I635" s="51">
        <f t="shared" si="197"/>
        <v>-100</v>
      </c>
      <c r="J635" s="51">
        <f t="shared" si="198"/>
        <v>0</v>
      </c>
      <c r="K635" s="51">
        <f t="shared" si="199"/>
        <v>0</v>
      </c>
    </row>
    <row r="636" spans="1:11">
      <c r="A636" s="56" t="s">
        <v>33</v>
      </c>
      <c r="B636" s="49" t="s">
        <v>34</v>
      </c>
      <c r="C636" s="50">
        <v>7951.49</v>
      </c>
      <c r="D636" s="50">
        <v>0</v>
      </c>
      <c r="E636" s="50">
        <v>0</v>
      </c>
      <c r="F636" s="50">
        <v>0</v>
      </c>
      <c r="G636" s="50">
        <f t="shared" si="195"/>
        <v>-7951.49</v>
      </c>
      <c r="H636" s="50">
        <f t="shared" si="196"/>
        <v>0</v>
      </c>
      <c r="I636" s="51">
        <f t="shared" si="197"/>
        <v>-100</v>
      </c>
      <c r="J636" s="51">
        <f t="shared" si="198"/>
        <v>0</v>
      </c>
      <c r="K636" s="51">
        <f t="shared" si="199"/>
        <v>0</v>
      </c>
    </row>
    <row r="637" spans="1:11">
      <c r="A637" s="56" t="s">
        <v>35</v>
      </c>
      <c r="B637" s="49" t="s">
        <v>36</v>
      </c>
      <c r="C637" s="50">
        <v>7473.37</v>
      </c>
      <c r="D637" s="50">
        <v>0</v>
      </c>
      <c r="E637" s="50">
        <v>0</v>
      </c>
      <c r="F637" s="50">
        <v>0</v>
      </c>
      <c r="G637" s="50">
        <f t="shared" si="195"/>
        <v>-7473.37</v>
      </c>
      <c r="H637" s="50">
        <f t="shared" si="196"/>
        <v>0</v>
      </c>
      <c r="I637" s="51">
        <f t="shared" si="197"/>
        <v>-100</v>
      </c>
      <c r="J637" s="51">
        <f t="shared" si="198"/>
        <v>0</v>
      </c>
      <c r="K637" s="51">
        <f t="shared" si="199"/>
        <v>0</v>
      </c>
    </row>
    <row r="638" spans="1:11">
      <c r="A638" s="48"/>
      <c r="B638" s="49" t="s">
        <v>57</v>
      </c>
      <c r="C638" s="50">
        <v>7296.14</v>
      </c>
      <c r="D638" s="50">
        <v>0</v>
      </c>
      <c r="E638" s="50">
        <v>0</v>
      </c>
      <c r="F638" s="50">
        <v>0</v>
      </c>
      <c r="G638" s="50">
        <f t="shared" si="195"/>
        <v>-7296.14</v>
      </c>
      <c r="H638" s="50">
        <f t="shared" si="196"/>
        <v>0</v>
      </c>
      <c r="I638" s="51">
        <f t="shared" si="197"/>
        <v>-100</v>
      </c>
      <c r="J638" s="51">
        <f t="shared" si="198"/>
        <v>0</v>
      </c>
      <c r="K638" s="51">
        <f t="shared" si="199"/>
        <v>0</v>
      </c>
    </row>
    <row r="639" spans="1:11">
      <c r="A639" s="48" t="s">
        <v>58</v>
      </c>
      <c r="B639" s="49" t="s">
        <v>59</v>
      </c>
      <c r="C639" s="50">
        <v>-7296.14</v>
      </c>
      <c r="D639" s="50">
        <v>0</v>
      </c>
      <c r="E639" s="50">
        <v>0</v>
      </c>
      <c r="F639" s="50">
        <v>0</v>
      </c>
      <c r="G639" s="50">
        <f t="shared" si="195"/>
        <v>7296.14</v>
      </c>
      <c r="H639" s="50">
        <f t="shared" si="196"/>
        <v>0</v>
      </c>
      <c r="I639" s="51">
        <f t="shared" si="197"/>
        <v>-100</v>
      </c>
      <c r="J639" s="51">
        <f t="shared" si="198"/>
        <v>0</v>
      </c>
      <c r="K639" s="51">
        <f t="shared" si="199"/>
        <v>0</v>
      </c>
    </row>
    <row r="640" spans="1:11">
      <c r="A640" s="54" t="s">
        <v>60</v>
      </c>
      <c r="B640" s="49" t="s">
        <v>61</v>
      </c>
      <c r="C640" s="50">
        <v>-7296.14</v>
      </c>
      <c r="D640" s="50">
        <v>0</v>
      </c>
      <c r="E640" s="50">
        <v>0</v>
      </c>
      <c r="F640" s="50">
        <v>0</v>
      </c>
      <c r="G640" s="50">
        <f t="shared" si="195"/>
        <v>7296.14</v>
      </c>
      <c r="H640" s="50">
        <f t="shared" si="196"/>
        <v>0</v>
      </c>
      <c r="I640" s="51">
        <f t="shared" si="197"/>
        <v>-100</v>
      </c>
      <c r="J640" s="51">
        <f t="shared" si="198"/>
        <v>0</v>
      </c>
      <c r="K640" s="51">
        <f t="shared" si="199"/>
        <v>0</v>
      </c>
    </row>
    <row r="641" spans="1:11" ht="26.4">
      <c r="A641" s="59" t="s">
        <v>215</v>
      </c>
      <c r="B641" s="60" t="s">
        <v>216</v>
      </c>
      <c r="C641" s="61"/>
      <c r="D641" s="61"/>
      <c r="E641" s="61"/>
      <c r="F641" s="61"/>
      <c r="G641" s="61"/>
      <c r="H641" s="61"/>
      <c r="I641" s="62"/>
      <c r="J641" s="62"/>
      <c r="K641" s="62"/>
    </row>
    <row r="642" spans="1:11">
      <c r="A642" s="48" t="s">
        <v>19</v>
      </c>
      <c r="B642" s="49" t="s">
        <v>20</v>
      </c>
      <c r="C642" s="50">
        <v>1014434.84</v>
      </c>
      <c r="D642" s="50">
        <v>0</v>
      </c>
      <c r="E642" s="50">
        <v>0</v>
      </c>
      <c r="F642" s="50">
        <v>0</v>
      </c>
      <c r="G642" s="50">
        <f t="shared" ref="G642:G654" si="200">F642-C642</f>
        <v>-1014434.84</v>
      </c>
      <c r="H642" s="50">
        <f t="shared" ref="H642:H654" si="201">E642-F642</f>
        <v>0</v>
      </c>
      <c r="I642" s="51">
        <f t="shared" ref="I642:I654" si="202">IF(ISERROR(F642/C642),0,F642/C642*100-100)</f>
        <v>-100</v>
      </c>
      <c r="J642" s="51">
        <f t="shared" ref="J642:J654" si="203">IF(ISERROR(F642/E642),0,F642/E642*100)</f>
        <v>0</v>
      </c>
      <c r="K642" s="51">
        <f t="shared" ref="K642:K654" si="204">IF(ISERROR(F642/D642),0,F642/D642*100)</f>
        <v>0</v>
      </c>
    </row>
    <row r="643" spans="1:11">
      <c r="A643" s="54" t="s">
        <v>81</v>
      </c>
      <c r="B643" s="49" t="s">
        <v>82</v>
      </c>
      <c r="C643" s="50">
        <v>880130.59</v>
      </c>
      <c r="D643" s="50">
        <v>0</v>
      </c>
      <c r="E643" s="50">
        <v>0</v>
      </c>
      <c r="F643" s="50">
        <v>0</v>
      </c>
      <c r="G643" s="50">
        <f t="shared" si="200"/>
        <v>-880130.59</v>
      </c>
      <c r="H643" s="50">
        <f t="shared" si="201"/>
        <v>0</v>
      </c>
      <c r="I643" s="51">
        <f t="shared" si="202"/>
        <v>-100</v>
      </c>
      <c r="J643" s="51">
        <f t="shared" si="203"/>
        <v>0</v>
      </c>
      <c r="K643" s="51">
        <f t="shared" si="204"/>
        <v>0</v>
      </c>
    </row>
    <row r="644" spans="1:11">
      <c r="A644" s="54" t="s">
        <v>83</v>
      </c>
      <c r="B644" s="49" t="s">
        <v>84</v>
      </c>
      <c r="C644" s="50">
        <v>134304.25</v>
      </c>
      <c r="D644" s="50">
        <v>0</v>
      </c>
      <c r="E644" s="50">
        <v>0</v>
      </c>
      <c r="F644" s="50">
        <v>0</v>
      </c>
      <c r="G644" s="50">
        <f t="shared" si="200"/>
        <v>-134304.25</v>
      </c>
      <c r="H644" s="50">
        <f t="shared" si="201"/>
        <v>0</v>
      </c>
      <c r="I644" s="51">
        <f t="shared" si="202"/>
        <v>-100</v>
      </c>
      <c r="J644" s="51">
        <f t="shared" si="203"/>
        <v>0</v>
      </c>
      <c r="K644" s="51">
        <f t="shared" si="204"/>
        <v>0</v>
      </c>
    </row>
    <row r="645" spans="1:11">
      <c r="A645" s="55" t="s">
        <v>85</v>
      </c>
      <c r="B645" s="49" t="s">
        <v>86</v>
      </c>
      <c r="C645" s="50">
        <v>134304.25</v>
      </c>
      <c r="D645" s="50">
        <v>0</v>
      </c>
      <c r="E645" s="50">
        <v>0</v>
      </c>
      <c r="F645" s="50">
        <v>0</v>
      </c>
      <c r="G645" s="50">
        <f t="shared" si="200"/>
        <v>-134304.25</v>
      </c>
      <c r="H645" s="50">
        <f t="shared" si="201"/>
        <v>0</v>
      </c>
      <c r="I645" s="51">
        <f t="shared" si="202"/>
        <v>-100</v>
      </c>
      <c r="J645" s="51">
        <f t="shared" si="203"/>
        <v>0</v>
      </c>
      <c r="K645" s="51">
        <f t="shared" si="204"/>
        <v>0</v>
      </c>
    </row>
    <row r="646" spans="1:11">
      <c r="A646" s="56" t="s">
        <v>87</v>
      </c>
      <c r="B646" s="49" t="s">
        <v>88</v>
      </c>
      <c r="C646" s="50">
        <v>134304.25</v>
      </c>
      <c r="D646" s="50">
        <v>0</v>
      </c>
      <c r="E646" s="50">
        <v>0</v>
      </c>
      <c r="F646" s="50">
        <v>0</v>
      </c>
      <c r="G646" s="50">
        <f t="shared" si="200"/>
        <v>-134304.25</v>
      </c>
      <c r="H646" s="50">
        <f t="shared" si="201"/>
        <v>0</v>
      </c>
      <c r="I646" s="51">
        <f t="shared" si="202"/>
        <v>-100</v>
      </c>
      <c r="J646" s="51">
        <f t="shared" si="203"/>
        <v>0</v>
      </c>
      <c r="K646" s="51">
        <f t="shared" si="204"/>
        <v>0</v>
      </c>
    </row>
    <row r="647" spans="1:11" ht="26.4">
      <c r="A647" s="57" t="s">
        <v>89</v>
      </c>
      <c r="B647" s="49" t="s">
        <v>90</v>
      </c>
      <c r="C647" s="50">
        <v>134304.25</v>
      </c>
      <c r="D647" s="50">
        <v>0</v>
      </c>
      <c r="E647" s="50">
        <v>0</v>
      </c>
      <c r="F647" s="50">
        <v>0</v>
      </c>
      <c r="G647" s="50">
        <f t="shared" si="200"/>
        <v>-134304.25</v>
      </c>
      <c r="H647" s="50">
        <f t="shared" si="201"/>
        <v>0</v>
      </c>
      <c r="I647" s="51">
        <f t="shared" si="202"/>
        <v>-100</v>
      </c>
      <c r="J647" s="51">
        <f t="shared" si="203"/>
        <v>0</v>
      </c>
      <c r="K647" s="51">
        <f t="shared" si="204"/>
        <v>0</v>
      </c>
    </row>
    <row r="648" spans="1:11" ht="26.4">
      <c r="A648" s="58" t="s">
        <v>93</v>
      </c>
      <c r="B648" s="49" t="s">
        <v>94</v>
      </c>
      <c r="C648" s="50">
        <v>134304.25</v>
      </c>
      <c r="D648" s="50">
        <v>0</v>
      </c>
      <c r="E648" s="50">
        <v>0</v>
      </c>
      <c r="F648" s="50">
        <v>0</v>
      </c>
      <c r="G648" s="50">
        <f t="shared" si="200"/>
        <v>-134304.25</v>
      </c>
      <c r="H648" s="50">
        <f t="shared" si="201"/>
        <v>0</v>
      </c>
      <c r="I648" s="51">
        <f t="shared" si="202"/>
        <v>-100</v>
      </c>
      <c r="J648" s="51">
        <f t="shared" si="203"/>
        <v>0</v>
      </c>
      <c r="K648" s="51">
        <f t="shared" si="204"/>
        <v>0</v>
      </c>
    </row>
    <row r="649" spans="1:11">
      <c r="A649" s="48" t="s">
        <v>27</v>
      </c>
      <c r="B649" s="49" t="s">
        <v>28</v>
      </c>
      <c r="C649" s="50">
        <v>1014434.84</v>
      </c>
      <c r="D649" s="50">
        <v>0</v>
      </c>
      <c r="E649" s="50">
        <v>0</v>
      </c>
      <c r="F649" s="50">
        <v>0</v>
      </c>
      <c r="G649" s="50">
        <f t="shared" si="200"/>
        <v>-1014434.84</v>
      </c>
      <c r="H649" s="50">
        <f t="shared" si="201"/>
        <v>0</v>
      </c>
      <c r="I649" s="51">
        <f t="shared" si="202"/>
        <v>-100</v>
      </c>
      <c r="J649" s="51">
        <f t="shared" si="203"/>
        <v>0</v>
      </c>
      <c r="K649" s="51">
        <f t="shared" si="204"/>
        <v>0</v>
      </c>
    </row>
    <row r="650" spans="1:11">
      <c r="A650" s="54" t="s">
        <v>29</v>
      </c>
      <c r="B650" s="49" t="s">
        <v>30</v>
      </c>
      <c r="C650" s="50">
        <v>1014434.84</v>
      </c>
      <c r="D650" s="50">
        <v>0</v>
      </c>
      <c r="E650" s="50">
        <v>0</v>
      </c>
      <c r="F650" s="50">
        <v>0</v>
      </c>
      <c r="G650" s="50">
        <f t="shared" si="200"/>
        <v>-1014434.84</v>
      </c>
      <c r="H650" s="50">
        <f t="shared" si="201"/>
        <v>0</v>
      </c>
      <c r="I650" s="51">
        <f t="shared" si="202"/>
        <v>-100</v>
      </c>
      <c r="J650" s="51">
        <f t="shared" si="203"/>
        <v>0</v>
      </c>
      <c r="K650" s="51">
        <f t="shared" si="204"/>
        <v>0</v>
      </c>
    </row>
    <row r="651" spans="1:11" ht="26.4">
      <c r="A651" s="55" t="s">
        <v>69</v>
      </c>
      <c r="B651" s="49" t="s">
        <v>70</v>
      </c>
      <c r="C651" s="50">
        <v>134304.25</v>
      </c>
      <c r="D651" s="50">
        <v>0</v>
      </c>
      <c r="E651" s="50">
        <v>0</v>
      </c>
      <c r="F651" s="50">
        <v>0</v>
      </c>
      <c r="G651" s="50">
        <f t="shared" si="200"/>
        <v>-134304.25</v>
      </c>
      <c r="H651" s="50">
        <f t="shared" si="201"/>
        <v>0</v>
      </c>
      <c r="I651" s="51">
        <f t="shared" si="202"/>
        <v>-100</v>
      </c>
      <c r="J651" s="51">
        <f t="shared" si="203"/>
        <v>0</v>
      </c>
      <c r="K651" s="51">
        <f t="shared" si="204"/>
        <v>0</v>
      </c>
    </row>
    <row r="652" spans="1:11">
      <c r="A652" s="56" t="s">
        <v>71</v>
      </c>
      <c r="B652" s="49" t="s">
        <v>72</v>
      </c>
      <c r="C652" s="50">
        <v>134304.25</v>
      </c>
      <c r="D652" s="50">
        <v>0</v>
      </c>
      <c r="E652" s="50">
        <v>0</v>
      </c>
      <c r="F652" s="50">
        <v>0</v>
      </c>
      <c r="G652" s="50">
        <f t="shared" si="200"/>
        <v>-134304.25</v>
      </c>
      <c r="H652" s="50">
        <f t="shared" si="201"/>
        <v>0</v>
      </c>
      <c r="I652" s="51">
        <f t="shared" si="202"/>
        <v>-100</v>
      </c>
      <c r="J652" s="51">
        <f t="shared" si="203"/>
        <v>0</v>
      </c>
      <c r="K652" s="51">
        <f t="shared" si="204"/>
        <v>0</v>
      </c>
    </row>
    <row r="653" spans="1:11" ht="26.4">
      <c r="A653" s="55" t="s">
        <v>45</v>
      </c>
      <c r="B653" s="49" t="s">
        <v>46</v>
      </c>
      <c r="C653" s="50">
        <v>880130.59</v>
      </c>
      <c r="D653" s="50">
        <v>0</v>
      </c>
      <c r="E653" s="50">
        <v>0</v>
      </c>
      <c r="F653" s="50">
        <v>0</v>
      </c>
      <c r="G653" s="50">
        <f t="shared" si="200"/>
        <v>-880130.59</v>
      </c>
      <c r="H653" s="50">
        <f t="shared" si="201"/>
        <v>0</v>
      </c>
      <c r="I653" s="51">
        <f t="shared" si="202"/>
        <v>-100</v>
      </c>
      <c r="J653" s="51">
        <f t="shared" si="203"/>
        <v>0</v>
      </c>
      <c r="K653" s="51">
        <f t="shared" si="204"/>
        <v>0</v>
      </c>
    </row>
    <row r="654" spans="1:11">
      <c r="A654" s="56" t="s">
        <v>183</v>
      </c>
      <c r="B654" s="49" t="s">
        <v>184</v>
      </c>
      <c r="C654" s="50">
        <v>880130.59</v>
      </c>
      <c r="D654" s="50">
        <v>0</v>
      </c>
      <c r="E654" s="50">
        <v>0</v>
      </c>
      <c r="F654" s="50">
        <v>0</v>
      </c>
      <c r="G654" s="50">
        <f t="shared" si="200"/>
        <v>-880130.59</v>
      </c>
      <c r="H654" s="50">
        <f t="shared" si="201"/>
        <v>0</v>
      </c>
      <c r="I654" s="51">
        <f t="shared" si="202"/>
        <v>-100</v>
      </c>
      <c r="J654" s="51">
        <f t="shared" si="203"/>
        <v>0</v>
      </c>
      <c r="K654" s="51">
        <f t="shared" si="204"/>
        <v>0</v>
      </c>
    </row>
    <row r="655" spans="1:11" ht="26.4">
      <c r="A655" s="63" t="s">
        <v>353</v>
      </c>
      <c r="B655" s="60" t="s">
        <v>1007</v>
      </c>
      <c r="C655" s="61"/>
      <c r="D655" s="61"/>
      <c r="E655" s="61"/>
      <c r="F655" s="61"/>
      <c r="G655" s="61"/>
      <c r="H655" s="61"/>
      <c r="I655" s="62"/>
      <c r="J655" s="62"/>
      <c r="K655" s="62"/>
    </row>
    <row r="656" spans="1:11">
      <c r="A656" s="48" t="s">
        <v>19</v>
      </c>
      <c r="B656" s="49" t="s">
        <v>20</v>
      </c>
      <c r="C656" s="50">
        <v>134304.25</v>
      </c>
      <c r="D656" s="50">
        <v>0</v>
      </c>
      <c r="E656" s="50">
        <v>0</v>
      </c>
      <c r="F656" s="50">
        <v>0</v>
      </c>
      <c r="G656" s="50">
        <f t="shared" ref="G656:G665" si="205">F656-C656</f>
        <v>-134304.25</v>
      </c>
      <c r="H656" s="50">
        <f t="shared" ref="H656:H665" si="206">E656-F656</f>
        <v>0</v>
      </c>
      <c r="I656" s="51">
        <f t="shared" ref="I656:I665" si="207">IF(ISERROR(F656/C656),0,F656/C656*100-100)</f>
        <v>-100</v>
      </c>
      <c r="J656" s="51">
        <f t="shared" ref="J656:J665" si="208">IF(ISERROR(F656/E656),0,F656/E656*100)</f>
        <v>0</v>
      </c>
      <c r="K656" s="51">
        <f t="shared" ref="K656:K665" si="209">IF(ISERROR(F656/D656),0,F656/D656*100)</f>
        <v>0</v>
      </c>
    </row>
    <row r="657" spans="1:11">
      <c r="A657" s="54" t="s">
        <v>83</v>
      </c>
      <c r="B657" s="49" t="s">
        <v>84</v>
      </c>
      <c r="C657" s="50">
        <v>134304.25</v>
      </c>
      <c r="D657" s="50">
        <v>0</v>
      </c>
      <c r="E657" s="50">
        <v>0</v>
      </c>
      <c r="F657" s="50">
        <v>0</v>
      </c>
      <c r="G657" s="50">
        <f t="shared" si="205"/>
        <v>-134304.25</v>
      </c>
      <c r="H657" s="50">
        <f t="shared" si="206"/>
        <v>0</v>
      </c>
      <c r="I657" s="51">
        <f t="shared" si="207"/>
        <v>-100</v>
      </c>
      <c r="J657" s="51">
        <f t="shared" si="208"/>
        <v>0</v>
      </c>
      <c r="K657" s="51">
        <f t="shared" si="209"/>
        <v>0</v>
      </c>
    </row>
    <row r="658" spans="1:11">
      <c r="A658" s="55" t="s">
        <v>85</v>
      </c>
      <c r="B658" s="49" t="s">
        <v>86</v>
      </c>
      <c r="C658" s="50">
        <v>134304.25</v>
      </c>
      <c r="D658" s="50">
        <v>0</v>
      </c>
      <c r="E658" s="50">
        <v>0</v>
      </c>
      <c r="F658" s="50">
        <v>0</v>
      </c>
      <c r="G658" s="50">
        <f t="shared" si="205"/>
        <v>-134304.25</v>
      </c>
      <c r="H658" s="50">
        <f t="shared" si="206"/>
        <v>0</v>
      </c>
      <c r="I658" s="51">
        <f t="shared" si="207"/>
        <v>-100</v>
      </c>
      <c r="J658" s="51">
        <f t="shared" si="208"/>
        <v>0</v>
      </c>
      <c r="K658" s="51">
        <f t="shared" si="209"/>
        <v>0</v>
      </c>
    </row>
    <row r="659" spans="1:11">
      <c r="A659" s="56" t="s">
        <v>87</v>
      </c>
      <c r="B659" s="49" t="s">
        <v>88</v>
      </c>
      <c r="C659" s="50">
        <v>134304.25</v>
      </c>
      <c r="D659" s="50">
        <v>0</v>
      </c>
      <c r="E659" s="50">
        <v>0</v>
      </c>
      <c r="F659" s="50">
        <v>0</v>
      </c>
      <c r="G659" s="50">
        <f t="shared" si="205"/>
        <v>-134304.25</v>
      </c>
      <c r="H659" s="50">
        <f t="shared" si="206"/>
        <v>0</v>
      </c>
      <c r="I659" s="51">
        <f t="shared" si="207"/>
        <v>-100</v>
      </c>
      <c r="J659" s="51">
        <f t="shared" si="208"/>
        <v>0</v>
      </c>
      <c r="K659" s="51">
        <f t="shared" si="209"/>
        <v>0</v>
      </c>
    </row>
    <row r="660" spans="1:11" ht="26.4">
      <c r="A660" s="57" t="s">
        <v>89</v>
      </c>
      <c r="B660" s="49" t="s">
        <v>90</v>
      </c>
      <c r="C660" s="50">
        <v>134304.25</v>
      </c>
      <c r="D660" s="50">
        <v>0</v>
      </c>
      <c r="E660" s="50">
        <v>0</v>
      </c>
      <c r="F660" s="50">
        <v>0</v>
      </c>
      <c r="G660" s="50">
        <f t="shared" si="205"/>
        <v>-134304.25</v>
      </c>
      <c r="H660" s="50">
        <f t="shared" si="206"/>
        <v>0</v>
      </c>
      <c r="I660" s="51">
        <f t="shared" si="207"/>
        <v>-100</v>
      </c>
      <c r="J660" s="51">
        <f t="shared" si="208"/>
        <v>0</v>
      </c>
      <c r="K660" s="51">
        <f t="shared" si="209"/>
        <v>0</v>
      </c>
    </row>
    <row r="661" spans="1:11" ht="26.4">
      <c r="A661" s="58" t="s">
        <v>93</v>
      </c>
      <c r="B661" s="49" t="s">
        <v>94</v>
      </c>
      <c r="C661" s="50">
        <v>134304.25</v>
      </c>
      <c r="D661" s="50">
        <v>0</v>
      </c>
      <c r="E661" s="50">
        <v>0</v>
      </c>
      <c r="F661" s="50">
        <v>0</v>
      </c>
      <c r="G661" s="50">
        <f t="shared" si="205"/>
        <v>-134304.25</v>
      </c>
      <c r="H661" s="50">
        <f t="shared" si="206"/>
        <v>0</v>
      </c>
      <c r="I661" s="51">
        <f t="shared" si="207"/>
        <v>-100</v>
      </c>
      <c r="J661" s="51">
        <f t="shared" si="208"/>
        <v>0</v>
      </c>
      <c r="K661" s="51">
        <f t="shared" si="209"/>
        <v>0</v>
      </c>
    </row>
    <row r="662" spans="1:11">
      <c r="A662" s="48" t="s">
        <v>27</v>
      </c>
      <c r="B662" s="49" t="s">
        <v>28</v>
      </c>
      <c r="C662" s="50">
        <v>134304.25</v>
      </c>
      <c r="D662" s="50">
        <v>0</v>
      </c>
      <c r="E662" s="50">
        <v>0</v>
      </c>
      <c r="F662" s="50">
        <v>0</v>
      </c>
      <c r="G662" s="50">
        <f t="shared" si="205"/>
        <v>-134304.25</v>
      </c>
      <c r="H662" s="50">
        <f t="shared" si="206"/>
        <v>0</v>
      </c>
      <c r="I662" s="51">
        <f t="shared" si="207"/>
        <v>-100</v>
      </c>
      <c r="J662" s="51">
        <f t="shared" si="208"/>
        <v>0</v>
      </c>
      <c r="K662" s="51">
        <f t="shared" si="209"/>
        <v>0</v>
      </c>
    </row>
    <row r="663" spans="1:11">
      <c r="A663" s="54" t="s">
        <v>29</v>
      </c>
      <c r="B663" s="49" t="s">
        <v>30</v>
      </c>
      <c r="C663" s="50">
        <v>134304.25</v>
      </c>
      <c r="D663" s="50">
        <v>0</v>
      </c>
      <c r="E663" s="50">
        <v>0</v>
      </c>
      <c r="F663" s="50">
        <v>0</v>
      </c>
      <c r="G663" s="50">
        <f t="shared" si="205"/>
        <v>-134304.25</v>
      </c>
      <c r="H663" s="50">
        <f t="shared" si="206"/>
        <v>0</v>
      </c>
      <c r="I663" s="51">
        <f t="shared" si="207"/>
        <v>-100</v>
      </c>
      <c r="J663" s="51">
        <f t="shared" si="208"/>
        <v>0</v>
      </c>
      <c r="K663" s="51">
        <f t="shared" si="209"/>
        <v>0</v>
      </c>
    </row>
    <row r="664" spans="1:11" ht="26.4">
      <c r="A664" s="55" t="s">
        <v>69</v>
      </c>
      <c r="B664" s="49" t="s">
        <v>70</v>
      </c>
      <c r="C664" s="50">
        <v>134304.25</v>
      </c>
      <c r="D664" s="50">
        <v>0</v>
      </c>
      <c r="E664" s="50">
        <v>0</v>
      </c>
      <c r="F664" s="50">
        <v>0</v>
      </c>
      <c r="G664" s="50">
        <f t="shared" si="205"/>
        <v>-134304.25</v>
      </c>
      <c r="H664" s="50">
        <f t="shared" si="206"/>
        <v>0</v>
      </c>
      <c r="I664" s="51">
        <f t="shared" si="207"/>
        <v>-100</v>
      </c>
      <c r="J664" s="51">
        <f t="shared" si="208"/>
        <v>0</v>
      </c>
      <c r="K664" s="51">
        <f t="shared" si="209"/>
        <v>0</v>
      </c>
    </row>
    <row r="665" spans="1:11">
      <c r="A665" s="56" t="s">
        <v>71</v>
      </c>
      <c r="B665" s="49" t="s">
        <v>72</v>
      </c>
      <c r="C665" s="50">
        <v>134304.25</v>
      </c>
      <c r="D665" s="50">
        <v>0</v>
      </c>
      <c r="E665" s="50">
        <v>0</v>
      </c>
      <c r="F665" s="50">
        <v>0</v>
      </c>
      <c r="G665" s="50">
        <f t="shared" si="205"/>
        <v>-134304.25</v>
      </c>
      <c r="H665" s="50">
        <f t="shared" si="206"/>
        <v>0</v>
      </c>
      <c r="I665" s="51">
        <f t="shared" si="207"/>
        <v>-100</v>
      </c>
      <c r="J665" s="51">
        <f t="shared" si="208"/>
        <v>0</v>
      </c>
      <c r="K665" s="51">
        <f t="shared" si="209"/>
        <v>0</v>
      </c>
    </row>
    <row r="666" spans="1:11" ht="26.4">
      <c r="A666" s="63" t="s">
        <v>355</v>
      </c>
      <c r="B666" s="60" t="s">
        <v>1008</v>
      </c>
      <c r="C666" s="61"/>
      <c r="D666" s="61"/>
      <c r="E666" s="61"/>
      <c r="F666" s="61"/>
      <c r="G666" s="61"/>
      <c r="H666" s="61"/>
      <c r="I666" s="62"/>
      <c r="J666" s="62"/>
      <c r="K666" s="62"/>
    </row>
    <row r="667" spans="1:11">
      <c r="A667" s="48" t="s">
        <v>19</v>
      </c>
      <c r="B667" s="49" t="s">
        <v>20</v>
      </c>
      <c r="C667" s="50">
        <v>880130.59</v>
      </c>
      <c r="D667" s="50">
        <v>0</v>
      </c>
      <c r="E667" s="50">
        <v>0</v>
      </c>
      <c r="F667" s="50">
        <v>0</v>
      </c>
      <c r="G667" s="50">
        <f t="shared" ref="G667:G672" si="210">F667-C667</f>
        <v>-880130.59</v>
      </c>
      <c r="H667" s="50">
        <f t="shared" ref="H667:H672" si="211">E667-F667</f>
        <v>0</v>
      </c>
      <c r="I667" s="51">
        <f t="shared" ref="I667:I672" si="212">IF(ISERROR(F667/C667),0,F667/C667*100-100)</f>
        <v>-100</v>
      </c>
      <c r="J667" s="51">
        <f t="shared" ref="J667:J672" si="213">IF(ISERROR(F667/E667),0,F667/E667*100)</f>
        <v>0</v>
      </c>
      <c r="K667" s="51">
        <f t="shared" ref="K667:K672" si="214">IF(ISERROR(F667/D667),0,F667/D667*100)</f>
        <v>0</v>
      </c>
    </row>
    <row r="668" spans="1:11">
      <c r="A668" s="54" t="s">
        <v>81</v>
      </c>
      <c r="B668" s="49" t="s">
        <v>82</v>
      </c>
      <c r="C668" s="50">
        <v>880130.59</v>
      </c>
      <c r="D668" s="50">
        <v>0</v>
      </c>
      <c r="E668" s="50">
        <v>0</v>
      </c>
      <c r="F668" s="50">
        <v>0</v>
      </c>
      <c r="G668" s="50">
        <f t="shared" si="210"/>
        <v>-880130.59</v>
      </c>
      <c r="H668" s="50">
        <f t="shared" si="211"/>
        <v>0</v>
      </c>
      <c r="I668" s="51">
        <f t="shared" si="212"/>
        <v>-100</v>
      </c>
      <c r="J668" s="51">
        <f t="shared" si="213"/>
        <v>0</v>
      </c>
      <c r="K668" s="51">
        <f t="shared" si="214"/>
        <v>0</v>
      </c>
    </row>
    <row r="669" spans="1:11">
      <c r="A669" s="48" t="s">
        <v>27</v>
      </c>
      <c r="B669" s="49" t="s">
        <v>28</v>
      </c>
      <c r="C669" s="50">
        <v>880130.59</v>
      </c>
      <c r="D669" s="50">
        <v>0</v>
      </c>
      <c r="E669" s="50">
        <v>0</v>
      </c>
      <c r="F669" s="50">
        <v>0</v>
      </c>
      <c r="G669" s="50">
        <f t="shared" si="210"/>
        <v>-880130.59</v>
      </c>
      <c r="H669" s="50">
        <f t="shared" si="211"/>
        <v>0</v>
      </c>
      <c r="I669" s="51">
        <f t="shared" si="212"/>
        <v>-100</v>
      </c>
      <c r="J669" s="51">
        <f t="shared" si="213"/>
        <v>0</v>
      </c>
      <c r="K669" s="51">
        <f t="shared" si="214"/>
        <v>0</v>
      </c>
    </row>
    <row r="670" spans="1:11">
      <c r="A670" s="54" t="s">
        <v>29</v>
      </c>
      <c r="B670" s="49" t="s">
        <v>30</v>
      </c>
      <c r="C670" s="50">
        <v>880130.59</v>
      </c>
      <c r="D670" s="50">
        <v>0</v>
      </c>
      <c r="E670" s="50">
        <v>0</v>
      </c>
      <c r="F670" s="50">
        <v>0</v>
      </c>
      <c r="G670" s="50">
        <f t="shared" si="210"/>
        <v>-880130.59</v>
      </c>
      <c r="H670" s="50">
        <f t="shared" si="211"/>
        <v>0</v>
      </c>
      <c r="I670" s="51">
        <f t="shared" si="212"/>
        <v>-100</v>
      </c>
      <c r="J670" s="51">
        <f t="shared" si="213"/>
        <v>0</v>
      </c>
      <c r="K670" s="51">
        <f t="shared" si="214"/>
        <v>0</v>
      </c>
    </row>
    <row r="671" spans="1:11" ht="26.4">
      <c r="A671" s="55" t="s">
        <v>45</v>
      </c>
      <c r="B671" s="49" t="s">
        <v>46</v>
      </c>
      <c r="C671" s="50">
        <v>880130.59</v>
      </c>
      <c r="D671" s="50">
        <v>0</v>
      </c>
      <c r="E671" s="50">
        <v>0</v>
      </c>
      <c r="F671" s="50">
        <v>0</v>
      </c>
      <c r="G671" s="50">
        <f t="shared" si="210"/>
        <v>-880130.59</v>
      </c>
      <c r="H671" s="50">
        <f t="shared" si="211"/>
        <v>0</v>
      </c>
      <c r="I671" s="51">
        <f t="shared" si="212"/>
        <v>-100</v>
      </c>
      <c r="J671" s="51">
        <f t="shared" si="213"/>
        <v>0</v>
      </c>
      <c r="K671" s="51">
        <f t="shared" si="214"/>
        <v>0</v>
      </c>
    </row>
    <row r="672" spans="1:11">
      <c r="A672" s="56" t="s">
        <v>183</v>
      </c>
      <c r="B672" s="49" t="s">
        <v>184</v>
      </c>
      <c r="C672" s="50">
        <v>880130.59</v>
      </c>
      <c r="D672" s="50">
        <v>0</v>
      </c>
      <c r="E672" s="50">
        <v>0</v>
      </c>
      <c r="F672" s="50">
        <v>0</v>
      </c>
      <c r="G672" s="50">
        <f t="shared" si="210"/>
        <v>-880130.59</v>
      </c>
      <c r="H672" s="50">
        <f t="shared" si="211"/>
        <v>0</v>
      </c>
      <c r="I672" s="51">
        <f t="shared" si="212"/>
        <v>-100</v>
      </c>
      <c r="J672" s="51">
        <f t="shared" si="213"/>
        <v>0</v>
      </c>
      <c r="K672" s="51">
        <f t="shared" si="214"/>
        <v>0</v>
      </c>
    </row>
    <row r="673" spans="1:11" ht="26.4">
      <c r="A673" s="59" t="s">
        <v>115</v>
      </c>
      <c r="B673" s="60" t="s">
        <v>116</v>
      </c>
      <c r="C673" s="61"/>
      <c r="D673" s="61"/>
      <c r="E673" s="61"/>
      <c r="F673" s="61"/>
      <c r="G673" s="61"/>
      <c r="H673" s="61"/>
      <c r="I673" s="62"/>
      <c r="J673" s="62"/>
      <c r="K673" s="62"/>
    </row>
    <row r="674" spans="1:11">
      <c r="A674" s="48" t="s">
        <v>19</v>
      </c>
      <c r="B674" s="49" t="s">
        <v>20</v>
      </c>
      <c r="C674" s="50">
        <v>946758</v>
      </c>
      <c r="D674" s="50">
        <v>856062</v>
      </c>
      <c r="E674" s="50">
        <v>411220</v>
      </c>
      <c r="F674" s="50">
        <v>961284.59</v>
      </c>
      <c r="G674" s="50">
        <f t="shared" ref="G674:G692" si="215">F674-C674</f>
        <v>14526.589999999967</v>
      </c>
      <c r="H674" s="50">
        <f t="shared" ref="H674:H692" si="216">E674-F674</f>
        <v>-550064.59</v>
      </c>
      <c r="I674" s="51">
        <f t="shared" ref="I674:I692" si="217">IF(ISERROR(F674/C674),0,F674/C674*100-100)</f>
        <v>1.5343509112149007</v>
      </c>
      <c r="J674" s="51">
        <f t="shared" ref="J674:J692" si="218">IF(ISERROR(F674/E674),0,F674/E674*100)</f>
        <v>233.76406546374201</v>
      </c>
      <c r="K674" s="51">
        <f t="shared" ref="K674:K692" si="219">IF(ISERROR(F674/D674),0,F674/D674*100)</f>
        <v>112.29146837495414</v>
      </c>
    </row>
    <row r="675" spans="1:11">
      <c r="A675" s="54" t="s">
        <v>81</v>
      </c>
      <c r="B675" s="49" t="s">
        <v>82</v>
      </c>
      <c r="C675" s="50">
        <v>0</v>
      </c>
      <c r="D675" s="50">
        <v>76998</v>
      </c>
      <c r="E675" s="50">
        <v>0</v>
      </c>
      <c r="F675" s="50">
        <v>239526.59</v>
      </c>
      <c r="G675" s="50">
        <f t="shared" si="215"/>
        <v>239526.59</v>
      </c>
      <c r="H675" s="50">
        <f t="shared" si="216"/>
        <v>-239526.59</v>
      </c>
      <c r="I675" s="51">
        <f t="shared" si="217"/>
        <v>0</v>
      </c>
      <c r="J675" s="51">
        <f t="shared" si="218"/>
        <v>0</v>
      </c>
      <c r="K675" s="51">
        <f t="shared" si="219"/>
        <v>311.08157354736488</v>
      </c>
    </row>
    <row r="676" spans="1:11">
      <c r="A676" s="54" t="s">
        <v>83</v>
      </c>
      <c r="B676" s="49" t="s">
        <v>84</v>
      </c>
      <c r="C676" s="50">
        <v>5000</v>
      </c>
      <c r="D676" s="50">
        <v>57306</v>
      </c>
      <c r="E676" s="50">
        <v>57306</v>
      </c>
      <c r="F676" s="50">
        <v>0</v>
      </c>
      <c r="G676" s="50">
        <f t="shared" si="215"/>
        <v>-5000</v>
      </c>
      <c r="H676" s="50">
        <f t="shared" si="216"/>
        <v>57306</v>
      </c>
      <c r="I676" s="51">
        <f t="shared" si="217"/>
        <v>-100</v>
      </c>
      <c r="J676" s="51">
        <f t="shared" si="218"/>
        <v>0</v>
      </c>
      <c r="K676" s="51">
        <f t="shared" si="219"/>
        <v>0</v>
      </c>
    </row>
    <row r="677" spans="1:11">
      <c r="A677" s="55" t="s">
        <v>85</v>
      </c>
      <c r="B677" s="49" t="s">
        <v>86</v>
      </c>
      <c r="C677" s="50">
        <v>5000</v>
      </c>
      <c r="D677" s="50">
        <v>57306</v>
      </c>
      <c r="E677" s="50">
        <v>57306</v>
      </c>
      <c r="F677" s="50">
        <v>0</v>
      </c>
      <c r="G677" s="50">
        <f t="shared" si="215"/>
        <v>-5000</v>
      </c>
      <c r="H677" s="50">
        <f t="shared" si="216"/>
        <v>57306</v>
      </c>
      <c r="I677" s="51">
        <f t="shared" si="217"/>
        <v>-100</v>
      </c>
      <c r="J677" s="51">
        <f t="shared" si="218"/>
        <v>0</v>
      </c>
      <c r="K677" s="51">
        <f t="shared" si="219"/>
        <v>0</v>
      </c>
    </row>
    <row r="678" spans="1:11">
      <c r="A678" s="56" t="s">
        <v>87</v>
      </c>
      <c r="B678" s="49" t="s">
        <v>88</v>
      </c>
      <c r="C678" s="50">
        <v>5000</v>
      </c>
      <c r="D678" s="50">
        <v>57306</v>
      </c>
      <c r="E678" s="50">
        <v>57306</v>
      </c>
      <c r="F678" s="50">
        <v>0</v>
      </c>
      <c r="G678" s="50">
        <f t="shared" si="215"/>
        <v>-5000</v>
      </c>
      <c r="H678" s="50">
        <f t="shared" si="216"/>
        <v>57306</v>
      </c>
      <c r="I678" s="51">
        <f t="shared" si="217"/>
        <v>-100</v>
      </c>
      <c r="J678" s="51">
        <f t="shared" si="218"/>
        <v>0</v>
      </c>
      <c r="K678" s="51">
        <f t="shared" si="219"/>
        <v>0</v>
      </c>
    </row>
    <row r="679" spans="1:11" ht="26.4">
      <c r="A679" s="57" t="s">
        <v>89</v>
      </c>
      <c r="B679" s="49" t="s">
        <v>90</v>
      </c>
      <c r="C679" s="50">
        <v>5000</v>
      </c>
      <c r="D679" s="50">
        <v>57306</v>
      </c>
      <c r="E679" s="50">
        <v>57306</v>
      </c>
      <c r="F679" s="50">
        <v>0</v>
      </c>
      <c r="G679" s="50">
        <f t="shared" si="215"/>
        <v>-5000</v>
      </c>
      <c r="H679" s="50">
        <f t="shared" si="216"/>
        <v>57306</v>
      </c>
      <c r="I679" s="51">
        <f t="shared" si="217"/>
        <v>-100</v>
      </c>
      <c r="J679" s="51">
        <f t="shared" si="218"/>
        <v>0</v>
      </c>
      <c r="K679" s="51">
        <f t="shared" si="219"/>
        <v>0</v>
      </c>
    </row>
    <row r="680" spans="1:11" ht="26.4">
      <c r="A680" s="58" t="s">
        <v>93</v>
      </c>
      <c r="B680" s="49" t="s">
        <v>94</v>
      </c>
      <c r="C680" s="50">
        <v>5000</v>
      </c>
      <c r="D680" s="50">
        <v>57306</v>
      </c>
      <c r="E680" s="50">
        <v>57306</v>
      </c>
      <c r="F680" s="50">
        <v>0</v>
      </c>
      <c r="G680" s="50">
        <f t="shared" si="215"/>
        <v>-5000</v>
      </c>
      <c r="H680" s="50">
        <f t="shared" si="216"/>
        <v>57306</v>
      </c>
      <c r="I680" s="51">
        <f t="shared" si="217"/>
        <v>-100</v>
      </c>
      <c r="J680" s="51">
        <f t="shared" si="218"/>
        <v>0</v>
      </c>
      <c r="K680" s="51">
        <f t="shared" si="219"/>
        <v>0</v>
      </c>
    </row>
    <row r="681" spans="1:11">
      <c r="A681" s="54" t="s">
        <v>23</v>
      </c>
      <c r="B681" s="49" t="s">
        <v>24</v>
      </c>
      <c r="C681" s="50">
        <v>941758</v>
      </c>
      <c r="D681" s="50">
        <v>721758</v>
      </c>
      <c r="E681" s="50">
        <v>353914</v>
      </c>
      <c r="F681" s="50">
        <v>721758</v>
      </c>
      <c r="G681" s="50">
        <f t="shared" si="215"/>
        <v>-220000</v>
      </c>
      <c r="H681" s="50">
        <f t="shared" si="216"/>
        <v>-367844</v>
      </c>
      <c r="I681" s="51">
        <f t="shared" si="217"/>
        <v>-23.360566090226996</v>
      </c>
      <c r="J681" s="51">
        <f t="shared" si="218"/>
        <v>203.93598444819929</v>
      </c>
      <c r="K681" s="51">
        <f t="shared" si="219"/>
        <v>100</v>
      </c>
    </row>
    <row r="682" spans="1:11" ht="26.4">
      <c r="A682" s="55" t="s">
        <v>25</v>
      </c>
      <c r="B682" s="49" t="s">
        <v>26</v>
      </c>
      <c r="C682" s="50">
        <v>941758</v>
      </c>
      <c r="D682" s="50">
        <v>721758</v>
      </c>
      <c r="E682" s="50">
        <v>353914</v>
      </c>
      <c r="F682" s="50">
        <v>721758</v>
      </c>
      <c r="G682" s="50">
        <f t="shared" si="215"/>
        <v>-220000</v>
      </c>
      <c r="H682" s="50">
        <f t="shared" si="216"/>
        <v>-367844</v>
      </c>
      <c r="I682" s="51">
        <f t="shared" si="217"/>
        <v>-23.360566090226996</v>
      </c>
      <c r="J682" s="51">
        <f t="shared" si="218"/>
        <v>203.93598444819929</v>
      </c>
      <c r="K682" s="51">
        <f t="shared" si="219"/>
        <v>100</v>
      </c>
    </row>
    <row r="683" spans="1:11">
      <c r="A683" s="48" t="s">
        <v>27</v>
      </c>
      <c r="B683" s="49" t="s">
        <v>28</v>
      </c>
      <c r="C683" s="50">
        <v>259329.23</v>
      </c>
      <c r="D683" s="50">
        <v>896471</v>
      </c>
      <c r="E683" s="50">
        <v>411220</v>
      </c>
      <c r="F683" s="50">
        <v>331341.18</v>
      </c>
      <c r="G683" s="50">
        <f t="shared" si="215"/>
        <v>72011.949999999983</v>
      </c>
      <c r="H683" s="50">
        <f t="shared" si="216"/>
        <v>79878.820000000007</v>
      </c>
      <c r="I683" s="51">
        <f t="shared" si="217"/>
        <v>27.768543484280571</v>
      </c>
      <c r="J683" s="51">
        <f t="shared" si="218"/>
        <v>80.575161713924416</v>
      </c>
      <c r="K683" s="51">
        <f t="shared" si="219"/>
        <v>36.960613338300959</v>
      </c>
    </row>
    <row r="684" spans="1:11">
      <c r="A684" s="54" t="s">
        <v>29</v>
      </c>
      <c r="B684" s="49" t="s">
        <v>30</v>
      </c>
      <c r="C684" s="50">
        <v>259329.23</v>
      </c>
      <c r="D684" s="50">
        <v>896471</v>
      </c>
      <c r="E684" s="50">
        <v>411220</v>
      </c>
      <c r="F684" s="50">
        <v>331341.18</v>
      </c>
      <c r="G684" s="50">
        <f t="shared" si="215"/>
        <v>72011.949999999983</v>
      </c>
      <c r="H684" s="50">
        <f t="shared" si="216"/>
        <v>79878.820000000007</v>
      </c>
      <c r="I684" s="51">
        <f t="shared" si="217"/>
        <v>27.768543484280571</v>
      </c>
      <c r="J684" s="51">
        <f t="shared" si="218"/>
        <v>80.575161713924416</v>
      </c>
      <c r="K684" s="51">
        <f t="shared" si="219"/>
        <v>36.960613338300959</v>
      </c>
    </row>
    <row r="685" spans="1:11">
      <c r="A685" s="55" t="s">
        <v>31</v>
      </c>
      <c r="B685" s="49" t="s">
        <v>32</v>
      </c>
      <c r="C685" s="50">
        <v>259329.23</v>
      </c>
      <c r="D685" s="50">
        <v>896471</v>
      </c>
      <c r="E685" s="50">
        <v>411220</v>
      </c>
      <c r="F685" s="50">
        <v>331341.18</v>
      </c>
      <c r="G685" s="50">
        <f t="shared" si="215"/>
        <v>72011.949999999983</v>
      </c>
      <c r="H685" s="50">
        <f t="shared" si="216"/>
        <v>79878.820000000007</v>
      </c>
      <c r="I685" s="51">
        <f t="shared" si="217"/>
        <v>27.768543484280571</v>
      </c>
      <c r="J685" s="51">
        <f t="shared" si="218"/>
        <v>80.575161713924416</v>
      </c>
      <c r="K685" s="51">
        <f t="shared" si="219"/>
        <v>36.960613338300959</v>
      </c>
    </row>
    <row r="686" spans="1:11">
      <c r="A686" s="56" t="s">
        <v>33</v>
      </c>
      <c r="B686" s="49" t="s">
        <v>34</v>
      </c>
      <c r="C686" s="50">
        <v>237273.74</v>
      </c>
      <c r="D686" s="50">
        <v>686304</v>
      </c>
      <c r="E686" s="50">
        <v>317500</v>
      </c>
      <c r="F686" s="50">
        <v>308806.73</v>
      </c>
      <c r="G686" s="50">
        <f t="shared" si="215"/>
        <v>71532.989999999991</v>
      </c>
      <c r="H686" s="50">
        <f t="shared" si="216"/>
        <v>8693.2700000000186</v>
      </c>
      <c r="I686" s="51">
        <f t="shared" si="217"/>
        <v>30.147874771139868</v>
      </c>
      <c r="J686" s="51">
        <f t="shared" si="218"/>
        <v>97.261962204724412</v>
      </c>
      <c r="K686" s="51">
        <f t="shared" si="219"/>
        <v>44.995618559705321</v>
      </c>
    </row>
    <row r="687" spans="1:11">
      <c r="A687" s="56" t="s">
        <v>35</v>
      </c>
      <c r="B687" s="49" t="s">
        <v>36</v>
      </c>
      <c r="C687" s="50">
        <v>22055.49</v>
      </c>
      <c r="D687" s="50">
        <v>210167</v>
      </c>
      <c r="E687" s="50">
        <v>93720</v>
      </c>
      <c r="F687" s="50">
        <v>22534.45</v>
      </c>
      <c r="G687" s="50">
        <f t="shared" si="215"/>
        <v>478.95999999999913</v>
      </c>
      <c r="H687" s="50">
        <f t="shared" si="216"/>
        <v>71185.55</v>
      </c>
      <c r="I687" s="51">
        <f t="shared" si="217"/>
        <v>2.1716135075665761</v>
      </c>
      <c r="J687" s="51">
        <f t="shared" si="218"/>
        <v>24.044440887750749</v>
      </c>
      <c r="K687" s="51">
        <f t="shared" si="219"/>
        <v>10.722163803070892</v>
      </c>
    </row>
    <row r="688" spans="1:11">
      <c r="A688" s="57" t="s">
        <v>37</v>
      </c>
      <c r="B688" s="49" t="s">
        <v>38</v>
      </c>
      <c r="C688" s="50">
        <v>46</v>
      </c>
      <c r="D688" s="50">
        <v>0</v>
      </c>
      <c r="E688" s="50">
        <v>0</v>
      </c>
      <c r="F688" s="50">
        <v>46</v>
      </c>
      <c r="G688" s="50">
        <f t="shared" si="215"/>
        <v>0</v>
      </c>
      <c r="H688" s="50">
        <f t="shared" si="216"/>
        <v>-46</v>
      </c>
      <c r="I688" s="51">
        <f t="shared" si="217"/>
        <v>0</v>
      </c>
      <c r="J688" s="51">
        <f t="shared" si="218"/>
        <v>0</v>
      </c>
      <c r="K688" s="51">
        <f t="shared" si="219"/>
        <v>0</v>
      </c>
    </row>
    <row r="689" spans="1:11">
      <c r="A689" s="48"/>
      <c r="B689" s="49" t="s">
        <v>57</v>
      </c>
      <c r="C689" s="50">
        <v>687428.77</v>
      </c>
      <c r="D689" s="50">
        <v>-40409</v>
      </c>
      <c r="E689" s="50">
        <v>0</v>
      </c>
      <c r="F689" s="50">
        <v>629943.41</v>
      </c>
      <c r="G689" s="50">
        <f t="shared" si="215"/>
        <v>-57485.359999999986</v>
      </c>
      <c r="H689" s="50">
        <f t="shared" si="216"/>
        <v>-629943.41</v>
      </c>
      <c r="I689" s="51">
        <f t="shared" si="217"/>
        <v>-8.3623733117832728</v>
      </c>
      <c r="J689" s="51">
        <f t="shared" si="218"/>
        <v>0</v>
      </c>
      <c r="K689" s="51">
        <f t="shared" si="219"/>
        <v>-1558.9185824939989</v>
      </c>
    </row>
    <row r="690" spans="1:11">
      <c r="A690" s="48" t="s">
        <v>58</v>
      </c>
      <c r="B690" s="49" t="s">
        <v>59</v>
      </c>
      <c r="C690" s="50">
        <v>-687428.77</v>
      </c>
      <c r="D690" s="50">
        <v>40409</v>
      </c>
      <c r="E690" s="50">
        <v>0</v>
      </c>
      <c r="F690" s="50">
        <v>-629943.41</v>
      </c>
      <c r="G690" s="50">
        <f t="shared" si="215"/>
        <v>57485.359999999986</v>
      </c>
      <c r="H690" s="50">
        <f t="shared" si="216"/>
        <v>629943.41</v>
      </c>
      <c r="I690" s="51">
        <f t="shared" si="217"/>
        <v>-8.3623733117832728</v>
      </c>
      <c r="J690" s="51">
        <f t="shared" si="218"/>
        <v>0</v>
      </c>
      <c r="K690" s="51">
        <f t="shared" si="219"/>
        <v>-1558.9185824939989</v>
      </c>
    </row>
    <row r="691" spans="1:11">
      <c r="A691" s="54" t="s">
        <v>60</v>
      </c>
      <c r="B691" s="49" t="s">
        <v>61</v>
      </c>
      <c r="C691" s="50">
        <v>-687428.77</v>
      </c>
      <c r="D691" s="50">
        <v>40409</v>
      </c>
      <c r="E691" s="50">
        <v>0</v>
      </c>
      <c r="F691" s="50">
        <v>-629943.41</v>
      </c>
      <c r="G691" s="50">
        <f t="shared" si="215"/>
        <v>57485.359999999986</v>
      </c>
      <c r="H691" s="50">
        <f t="shared" si="216"/>
        <v>629943.41</v>
      </c>
      <c r="I691" s="51">
        <f t="shared" si="217"/>
        <v>-8.3623733117832728</v>
      </c>
      <c r="J691" s="51">
        <f t="shared" si="218"/>
        <v>0</v>
      </c>
      <c r="K691" s="51">
        <f t="shared" si="219"/>
        <v>-1558.9185824939989</v>
      </c>
    </row>
    <row r="692" spans="1:11" ht="26.4">
      <c r="A692" s="55" t="s">
        <v>97</v>
      </c>
      <c r="B692" s="49" t="s">
        <v>98</v>
      </c>
      <c r="C692" s="50">
        <v>-34094.769999999997</v>
      </c>
      <c r="D692" s="50">
        <v>40409</v>
      </c>
      <c r="E692" s="50">
        <v>0</v>
      </c>
      <c r="F692" s="50">
        <v>-40408.400000000001</v>
      </c>
      <c r="G692" s="50">
        <f t="shared" si="215"/>
        <v>-6313.6300000000047</v>
      </c>
      <c r="H692" s="50">
        <f t="shared" si="216"/>
        <v>40408.400000000001</v>
      </c>
      <c r="I692" s="51">
        <f t="shared" si="217"/>
        <v>18.517884121230338</v>
      </c>
      <c r="J692" s="51">
        <f t="shared" si="218"/>
        <v>0</v>
      </c>
      <c r="K692" s="51">
        <f t="shared" si="219"/>
        <v>-99.998515182261386</v>
      </c>
    </row>
    <row r="693" spans="1:11" ht="39.6">
      <c r="A693" s="63" t="s">
        <v>236</v>
      </c>
      <c r="B693" s="60" t="s">
        <v>118</v>
      </c>
      <c r="C693" s="61"/>
      <c r="D693" s="61"/>
      <c r="E693" s="61"/>
      <c r="F693" s="61"/>
      <c r="G693" s="61"/>
      <c r="H693" s="61"/>
      <c r="I693" s="62"/>
      <c r="J693" s="62"/>
      <c r="K693" s="62"/>
    </row>
    <row r="694" spans="1:11">
      <c r="A694" s="48" t="s">
        <v>19</v>
      </c>
      <c r="B694" s="49" t="s">
        <v>20</v>
      </c>
      <c r="C694" s="50">
        <v>5000</v>
      </c>
      <c r="D694" s="50">
        <v>57306</v>
      </c>
      <c r="E694" s="50">
        <v>57306</v>
      </c>
      <c r="F694" s="50">
        <v>0</v>
      </c>
      <c r="G694" s="50">
        <f t="shared" ref="G694:G707" si="220">F694-C694</f>
        <v>-5000</v>
      </c>
      <c r="H694" s="50">
        <f t="shared" ref="H694:H707" si="221">E694-F694</f>
        <v>57306</v>
      </c>
      <c r="I694" s="51">
        <f t="shared" ref="I694:I707" si="222">IF(ISERROR(F694/C694),0,F694/C694*100-100)</f>
        <v>-100</v>
      </c>
      <c r="J694" s="51">
        <f t="shared" ref="J694:J707" si="223">IF(ISERROR(F694/E694),0,F694/E694*100)</f>
        <v>0</v>
      </c>
      <c r="K694" s="51">
        <f t="shared" ref="K694:K707" si="224">IF(ISERROR(F694/D694),0,F694/D694*100)</f>
        <v>0</v>
      </c>
    </row>
    <row r="695" spans="1:11">
      <c r="A695" s="54" t="s">
        <v>83</v>
      </c>
      <c r="B695" s="49" t="s">
        <v>84</v>
      </c>
      <c r="C695" s="50">
        <v>5000</v>
      </c>
      <c r="D695" s="50">
        <v>57306</v>
      </c>
      <c r="E695" s="50">
        <v>57306</v>
      </c>
      <c r="F695" s="50">
        <v>0</v>
      </c>
      <c r="G695" s="50">
        <f t="shared" si="220"/>
        <v>-5000</v>
      </c>
      <c r="H695" s="50">
        <f t="shared" si="221"/>
        <v>57306</v>
      </c>
      <c r="I695" s="51">
        <f t="shared" si="222"/>
        <v>-100</v>
      </c>
      <c r="J695" s="51">
        <f t="shared" si="223"/>
        <v>0</v>
      </c>
      <c r="K695" s="51">
        <f t="shared" si="224"/>
        <v>0</v>
      </c>
    </row>
    <row r="696" spans="1:11">
      <c r="A696" s="55" t="s">
        <v>85</v>
      </c>
      <c r="B696" s="49" t="s">
        <v>86</v>
      </c>
      <c r="C696" s="50">
        <v>5000</v>
      </c>
      <c r="D696" s="50">
        <v>57306</v>
      </c>
      <c r="E696" s="50">
        <v>57306</v>
      </c>
      <c r="F696" s="50">
        <v>0</v>
      </c>
      <c r="G696" s="50">
        <f t="shared" si="220"/>
        <v>-5000</v>
      </c>
      <c r="H696" s="50">
        <f t="shared" si="221"/>
        <v>57306</v>
      </c>
      <c r="I696" s="51">
        <f t="shared" si="222"/>
        <v>-100</v>
      </c>
      <c r="J696" s="51">
        <f t="shared" si="223"/>
        <v>0</v>
      </c>
      <c r="K696" s="51">
        <f t="shared" si="224"/>
        <v>0</v>
      </c>
    </row>
    <row r="697" spans="1:11">
      <c r="A697" s="56" t="s">
        <v>87</v>
      </c>
      <c r="B697" s="49" t="s">
        <v>88</v>
      </c>
      <c r="C697" s="50">
        <v>5000</v>
      </c>
      <c r="D697" s="50">
        <v>57306</v>
      </c>
      <c r="E697" s="50">
        <v>57306</v>
      </c>
      <c r="F697" s="50">
        <v>0</v>
      </c>
      <c r="G697" s="50">
        <f t="shared" si="220"/>
        <v>-5000</v>
      </c>
      <c r="H697" s="50">
        <f t="shared" si="221"/>
        <v>57306</v>
      </c>
      <c r="I697" s="51">
        <f t="shared" si="222"/>
        <v>-100</v>
      </c>
      <c r="J697" s="51">
        <f t="shared" si="223"/>
        <v>0</v>
      </c>
      <c r="K697" s="51">
        <f t="shared" si="224"/>
        <v>0</v>
      </c>
    </row>
    <row r="698" spans="1:11" ht="26.4">
      <c r="A698" s="57" t="s">
        <v>89</v>
      </c>
      <c r="B698" s="49" t="s">
        <v>90</v>
      </c>
      <c r="C698" s="50">
        <v>5000</v>
      </c>
      <c r="D698" s="50">
        <v>57306</v>
      </c>
      <c r="E698" s="50">
        <v>57306</v>
      </c>
      <c r="F698" s="50">
        <v>0</v>
      </c>
      <c r="G698" s="50">
        <f t="shared" si="220"/>
        <v>-5000</v>
      </c>
      <c r="H698" s="50">
        <f t="shared" si="221"/>
        <v>57306</v>
      </c>
      <c r="I698" s="51">
        <f t="shared" si="222"/>
        <v>-100</v>
      </c>
      <c r="J698" s="51">
        <f t="shared" si="223"/>
        <v>0</v>
      </c>
      <c r="K698" s="51">
        <f t="shared" si="224"/>
        <v>0</v>
      </c>
    </row>
    <row r="699" spans="1:11" ht="26.4">
      <c r="A699" s="58" t="s">
        <v>93</v>
      </c>
      <c r="B699" s="49" t="s">
        <v>94</v>
      </c>
      <c r="C699" s="50">
        <v>5000</v>
      </c>
      <c r="D699" s="50">
        <v>57306</v>
      </c>
      <c r="E699" s="50">
        <v>57306</v>
      </c>
      <c r="F699" s="50">
        <v>0</v>
      </c>
      <c r="G699" s="50">
        <f t="shared" si="220"/>
        <v>-5000</v>
      </c>
      <c r="H699" s="50">
        <f t="shared" si="221"/>
        <v>57306</v>
      </c>
      <c r="I699" s="51">
        <f t="shared" si="222"/>
        <v>-100</v>
      </c>
      <c r="J699" s="51">
        <f t="shared" si="223"/>
        <v>0</v>
      </c>
      <c r="K699" s="51">
        <f t="shared" si="224"/>
        <v>0</v>
      </c>
    </row>
    <row r="700" spans="1:11">
      <c r="A700" s="48" t="s">
        <v>27</v>
      </c>
      <c r="B700" s="49" t="s">
        <v>28</v>
      </c>
      <c r="C700" s="50">
        <v>5926.31</v>
      </c>
      <c r="D700" s="50">
        <v>97715</v>
      </c>
      <c r="E700" s="50">
        <v>57306</v>
      </c>
      <c r="F700" s="50">
        <v>6839.68</v>
      </c>
      <c r="G700" s="50">
        <f t="shared" si="220"/>
        <v>913.36999999999989</v>
      </c>
      <c r="H700" s="50">
        <f t="shared" si="221"/>
        <v>50466.32</v>
      </c>
      <c r="I700" s="51">
        <f t="shared" si="222"/>
        <v>15.412119851982098</v>
      </c>
      <c r="J700" s="51">
        <f t="shared" si="223"/>
        <v>11.935364534254703</v>
      </c>
      <c r="K700" s="51">
        <f t="shared" si="224"/>
        <v>6.9996213477971647</v>
      </c>
    </row>
    <row r="701" spans="1:11">
      <c r="A701" s="54" t="s">
        <v>29</v>
      </c>
      <c r="B701" s="49" t="s">
        <v>30</v>
      </c>
      <c r="C701" s="50">
        <v>5926.31</v>
      </c>
      <c r="D701" s="50">
        <v>97715</v>
      </c>
      <c r="E701" s="50">
        <v>57306</v>
      </c>
      <c r="F701" s="50">
        <v>6839.68</v>
      </c>
      <c r="G701" s="50">
        <f t="shared" si="220"/>
        <v>913.36999999999989</v>
      </c>
      <c r="H701" s="50">
        <f t="shared" si="221"/>
        <v>50466.32</v>
      </c>
      <c r="I701" s="51">
        <f t="shared" si="222"/>
        <v>15.412119851982098</v>
      </c>
      <c r="J701" s="51">
        <f t="shared" si="223"/>
        <v>11.935364534254703</v>
      </c>
      <c r="K701" s="51">
        <f t="shared" si="224"/>
        <v>6.9996213477971647</v>
      </c>
    </row>
    <row r="702" spans="1:11">
      <c r="A702" s="55" t="s">
        <v>31</v>
      </c>
      <c r="B702" s="49" t="s">
        <v>32</v>
      </c>
      <c r="C702" s="50">
        <v>5926.31</v>
      </c>
      <c r="D702" s="50">
        <v>97715</v>
      </c>
      <c r="E702" s="50">
        <v>57306</v>
      </c>
      <c r="F702" s="50">
        <v>6839.68</v>
      </c>
      <c r="G702" s="50">
        <f t="shared" si="220"/>
        <v>913.36999999999989</v>
      </c>
      <c r="H702" s="50">
        <f t="shared" si="221"/>
        <v>50466.32</v>
      </c>
      <c r="I702" s="51">
        <f t="shared" si="222"/>
        <v>15.412119851982098</v>
      </c>
      <c r="J702" s="51">
        <f t="shared" si="223"/>
        <v>11.935364534254703</v>
      </c>
      <c r="K702" s="51">
        <f t="shared" si="224"/>
        <v>6.9996213477971647</v>
      </c>
    </row>
    <row r="703" spans="1:11">
      <c r="A703" s="56" t="s">
        <v>35</v>
      </c>
      <c r="B703" s="49" t="s">
        <v>36</v>
      </c>
      <c r="C703" s="50">
        <v>5926.31</v>
      </c>
      <c r="D703" s="50">
        <v>97715</v>
      </c>
      <c r="E703" s="50">
        <v>57306</v>
      </c>
      <c r="F703" s="50">
        <v>6839.68</v>
      </c>
      <c r="G703" s="50">
        <f t="shared" si="220"/>
        <v>913.36999999999989</v>
      </c>
      <c r="H703" s="50">
        <f t="shared" si="221"/>
        <v>50466.32</v>
      </c>
      <c r="I703" s="51">
        <f t="shared" si="222"/>
        <v>15.412119851982098</v>
      </c>
      <c r="J703" s="51">
        <f t="shared" si="223"/>
        <v>11.935364534254703</v>
      </c>
      <c r="K703" s="51">
        <f t="shared" si="224"/>
        <v>6.9996213477971647</v>
      </c>
    </row>
    <row r="704" spans="1:11">
      <c r="A704" s="48"/>
      <c r="B704" s="49" t="s">
        <v>57</v>
      </c>
      <c r="C704" s="50">
        <v>-926.31</v>
      </c>
      <c r="D704" s="50">
        <v>-40409</v>
      </c>
      <c r="E704" s="50">
        <v>0</v>
      </c>
      <c r="F704" s="50">
        <v>-6839.68</v>
      </c>
      <c r="G704" s="50">
        <f t="shared" si="220"/>
        <v>-5913.3700000000008</v>
      </c>
      <c r="H704" s="50">
        <f t="shared" si="221"/>
        <v>6839.68</v>
      </c>
      <c r="I704" s="51">
        <f t="shared" si="222"/>
        <v>638.37916032429746</v>
      </c>
      <c r="J704" s="51">
        <f t="shared" si="223"/>
        <v>0</v>
      </c>
      <c r="K704" s="51">
        <f t="shared" si="224"/>
        <v>16.926130317503528</v>
      </c>
    </row>
    <row r="705" spans="1:11">
      <c r="A705" s="48" t="s">
        <v>58</v>
      </c>
      <c r="B705" s="49" t="s">
        <v>59</v>
      </c>
      <c r="C705" s="50">
        <v>926.31</v>
      </c>
      <c r="D705" s="50">
        <v>40409</v>
      </c>
      <c r="E705" s="50">
        <v>0</v>
      </c>
      <c r="F705" s="50">
        <v>6839.68</v>
      </c>
      <c r="G705" s="50">
        <f t="shared" si="220"/>
        <v>5913.3700000000008</v>
      </c>
      <c r="H705" s="50">
        <f t="shared" si="221"/>
        <v>-6839.68</v>
      </c>
      <c r="I705" s="51">
        <f t="shared" si="222"/>
        <v>638.37916032429746</v>
      </c>
      <c r="J705" s="51">
        <f t="shared" si="223"/>
        <v>0</v>
      </c>
      <c r="K705" s="51">
        <f t="shared" si="224"/>
        <v>16.926130317503528</v>
      </c>
    </row>
    <row r="706" spans="1:11">
      <c r="A706" s="54" t="s">
        <v>60</v>
      </c>
      <c r="B706" s="49" t="s">
        <v>61</v>
      </c>
      <c r="C706" s="50">
        <v>926.31</v>
      </c>
      <c r="D706" s="50">
        <v>40409</v>
      </c>
      <c r="E706" s="50">
        <v>0</v>
      </c>
      <c r="F706" s="50">
        <v>6839.68</v>
      </c>
      <c r="G706" s="50">
        <f t="shared" si="220"/>
        <v>5913.3700000000008</v>
      </c>
      <c r="H706" s="50">
        <f t="shared" si="221"/>
        <v>-6839.68</v>
      </c>
      <c r="I706" s="51">
        <f t="shared" si="222"/>
        <v>638.37916032429746</v>
      </c>
      <c r="J706" s="51">
        <f t="shared" si="223"/>
        <v>0</v>
      </c>
      <c r="K706" s="51">
        <f t="shared" si="224"/>
        <v>16.926130317503528</v>
      </c>
    </row>
    <row r="707" spans="1:11" ht="26.4">
      <c r="A707" s="55" t="s">
        <v>97</v>
      </c>
      <c r="B707" s="49" t="s">
        <v>98</v>
      </c>
      <c r="C707" s="50">
        <v>-34094.769999999997</v>
      </c>
      <c r="D707" s="50">
        <v>40409</v>
      </c>
      <c r="E707" s="50">
        <v>0</v>
      </c>
      <c r="F707" s="50">
        <v>-40408.400000000001</v>
      </c>
      <c r="G707" s="50">
        <f t="shared" si="220"/>
        <v>-6313.6300000000047</v>
      </c>
      <c r="H707" s="50">
        <f t="shared" si="221"/>
        <v>40408.400000000001</v>
      </c>
      <c r="I707" s="51">
        <f t="shared" si="222"/>
        <v>18.517884121230338</v>
      </c>
      <c r="J707" s="51">
        <f t="shared" si="223"/>
        <v>0</v>
      </c>
      <c r="K707" s="51">
        <f t="shared" si="224"/>
        <v>-99.998515182261386</v>
      </c>
    </row>
    <row r="708" spans="1:11">
      <c r="A708" s="63" t="s">
        <v>141</v>
      </c>
      <c r="B708" s="60" t="s">
        <v>754</v>
      </c>
      <c r="C708" s="61"/>
      <c r="D708" s="61"/>
      <c r="E708" s="61"/>
      <c r="F708" s="61"/>
      <c r="G708" s="61"/>
      <c r="H708" s="61"/>
      <c r="I708" s="62"/>
      <c r="J708" s="62"/>
      <c r="K708" s="62"/>
    </row>
    <row r="709" spans="1:11">
      <c r="A709" s="48" t="s">
        <v>19</v>
      </c>
      <c r="B709" s="49" t="s">
        <v>20</v>
      </c>
      <c r="C709" s="50">
        <v>0</v>
      </c>
      <c r="D709" s="50">
        <v>76998</v>
      </c>
      <c r="E709" s="50">
        <v>0</v>
      </c>
      <c r="F709" s="50">
        <v>239526.59</v>
      </c>
      <c r="G709" s="50">
        <f t="shared" ref="G709:G718" si="225">F709-C709</f>
        <v>239526.59</v>
      </c>
      <c r="H709" s="50">
        <f t="shared" ref="H709:H718" si="226">E709-F709</f>
        <v>-239526.59</v>
      </c>
      <c r="I709" s="51">
        <f t="shared" ref="I709:I718" si="227">IF(ISERROR(F709/C709),0,F709/C709*100-100)</f>
        <v>0</v>
      </c>
      <c r="J709" s="51">
        <f t="shared" ref="J709:J718" si="228">IF(ISERROR(F709/E709),0,F709/E709*100)</f>
        <v>0</v>
      </c>
      <c r="K709" s="51">
        <f t="shared" ref="K709:K718" si="229">IF(ISERROR(F709/D709),0,F709/D709*100)</f>
        <v>311.08157354736488</v>
      </c>
    </row>
    <row r="710" spans="1:11">
      <c r="A710" s="54" t="s">
        <v>81</v>
      </c>
      <c r="B710" s="49" t="s">
        <v>82</v>
      </c>
      <c r="C710" s="50">
        <v>0</v>
      </c>
      <c r="D710" s="50">
        <v>76998</v>
      </c>
      <c r="E710" s="50">
        <v>0</v>
      </c>
      <c r="F710" s="50">
        <v>239526.59</v>
      </c>
      <c r="G710" s="50">
        <f t="shared" si="225"/>
        <v>239526.59</v>
      </c>
      <c r="H710" s="50">
        <f t="shared" si="226"/>
        <v>-239526.59</v>
      </c>
      <c r="I710" s="51">
        <f t="shared" si="227"/>
        <v>0</v>
      </c>
      <c r="J710" s="51">
        <f t="shared" si="228"/>
        <v>0</v>
      </c>
      <c r="K710" s="51">
        <f t="shared" si="229"/>
        <v>311.08157354736488</v>
      </c>
    </row>
    <row r="711" spans="1:11">
      <c r="A711" s="48" t="s">
        <v>27</v>
      </c>
      <c r="B711" s="49" t="s">
        <v>28</v>
      </c>
      <c r="C711" s="50">
        <v>0</v>
      </c>
      <c r="D711" s="50">
        <v>76998</v>
      </c>
      <c r="E711" s="50">
        <v>0</v>
      </c>
      <c r="F711" s="50">
        <v>15469.35</v>
      </c>
      <c r="G711" s="50">
        <f t="shared" si="225"/>
        <v>15469.35</v>
      </c>
      <c r="H711" s="50">
        <f t="shared" si="226"/>
        <v>-15469.35</v>
      </c>
      <c r="I711" s="51">
        <f t="shared" si="227"/>
        <v>0</v>
      </c>
      <c r="J711" s="51">
        <f t="shared" si="228"/>
        <v>0</v>
      </c>
      <c r="K711" s="51">
        <f t="shared" si="229"/>
        <v>20.090586768487494</v>
      </c>
    </row>
    <row r="712" spans="1:11">
      <c r="A712" s="54" t="s">
        <v>29</v>
      </c>
      <c r="B712" s="49" t="s">
        <v>30</v>
      </c>
      <c r="C712" s="50">
        <v>0</v>
      </c>
      <c r="D712" s="50">
        <v>76998</v>
      </c>
      <c r="E712" s="50">
        <v>0</v>
      </c>
      <c r="F712" s="50">
        <v>15469.35</v>
      </c>
      <c r="G712" s="50">
        <f t="shared" si="225"/>
        <v>15469.35</v>
      </c>
      <c r="H712" s="50">
        <f t="shared" si="226"/>
        <v>-15469.35</v>
      </c>
      <c r="I712" s="51">
        <f t="shared" si="227"/>
        <v>0</v>
      </c>
      <c r="J712" s="51">
        <f t="shared" si="228"/>
        <v>0</v>
      </c>
      <c r="K712" s="51">
        <f t="shared" si="229"/>
        <v>20.090586768487494</v>
      </c>
    </row>
    <row r="713" spans="1:11">
      <c r="A713" s="55" t="s">
        <v>31</v>
      </c>
      <c r="B713" s="49" t="s">
        <v>32</v>
      </c>
      <c r="C713" s="50">
        <v>0</v>
      </c>
      <c r="D713" s="50">
        <v>76998</v>
      </c>
      <c r="E713" s="50">
        <v>0</v>
      </c>
      <c r="F713" s="50">
        <v>15469.35</v>
      </c>
      <c r="G713" s="50">
        <f t="shared" si="225"/>
        <v>15469.35</v>
      </c>
      <c r="H713" s="50">
        <f t="shared" si="226"/>
        <v>-15469.35</v>
      </c>
      <c r="I713" s="51">
        <f t="shared" si="227"/>
        <v>0</v>
      </c>
      <c r="J713" s="51">
        <f t="shared" si="228"/>
        <v>0</v>
      </c>
      <c r="K713" s="51">
        <f t="shared" si="229"/>
        <v>20.090586768487494</v>
      </c>
    </row>
    <row r="714" spans="1:11">
      <c r="A714" s="56" t="s">
        <v>33</v>
      </c>
      <c r="B714" s="49" t="s">
        <v>34</v>
      </c>
      <c r="C714" s="50">
        <v>0</v>
      </c>
      <c r="D714" s="50">
        <v>36960</v>
      </c>
      <c r="E714" s="50">
        <v>0</v>
      </c>
      <c r="F714" s="50">
        <v>15469.35</v>
      </c>
      <c r="G714" s="50">
        <f t="shared" si="225"/>
        <v>15469.35</v>
      </c>
      <c r="H714" s="50">
        <f t="shared" si="226"/>
        <v>-15469.35</v>
      </c>
      <c r="I714" s="51">
        <f t="shared" si="227"/>
        <v>0</v>
      </c>
      <c r="J714" s="51">
        <f t="shared" si="228"/>
        <v>0</v>
      </c>
      <c r="K714" s="51">
        <f t="shared" si="229"/>
        <v>41.854301948051948</v>
      </c>
    </row>
    <row r="715" spans="1:11">
      <c r="A715" s="56" t="s">
        <v>35</v>
      </c>
      <c r="B715" s="49" t="s">
        <v>36</v>
      </c>
      <c r="C715" s="50">
        <v>0</v>
      </c>
      <c r="D715" s="50">
        <v>40038</v>
      </c>
      <c r="E715" s="50">
        <v>0</v>
      </c>
      <c r="F715" s="50">
        <v>0</v>
      </c>
      <c r="G715" s="50">
        <f t="shared" si="225"/>
        <v>0</v>
      </c>
      <c r="H715" s="50">
        <f t="shared" si="226"/>
        <v>0</v>
      </c>
      <c r="I715" s="51">
        <f t="shared" si="227"/>
        <v>0</v>
      </c>
      <c r="J715" s="51">
        <f t="shared" si="228"/>
        <v>0</v>
      </c>
      <c r="K715" s="51">
        <f t="shared" si="229"/>
        <v>0</v>
      </c>
    </row>
    <row r="716" spans="1:11">
      <c r="A716" s="48"/>
      <c r="B716" s="49" t="s">
        <v>57</v>
      </c>
      <c r="C716" s="50">
        <v>0</v>
      </c>
      <c r="D716" s="50">
        <v>0</v>
      </c>
      <c r="E716" s="50">
        <v>0</v>
      </c>
      <c r="F716" s="50">
        <v>224057.24</v>
      </c>
      <c r="G716" s="50">
        <f t="shared" si="225"/>
        <v>224057.24</v>
      </c>
      <c r="H716" s="50">
        <f t="shared" si="226"/>
        <v>-224057.24</v>
      </c>
      <c r="I716" s="51">
        <f t="shared" si="227"/>
        <v>0</v>
      </c>
      <c r="J716" s="51">
        <f t="shared" si="228"/>
        <v>0</v>
      </c>
      <c r="K716" s="51">
        <f t="shared" si="229"/>
        <v>0</v>
      </c>
    </row>
    <row r="717" spans="1:11">
      <c r="A717" s="48" t="s">
        <v>58</v>
      </c>
      <c r="B717" s="49" t="s">
        <v>59</v>
      </c>
      <c r="C717" s="50">
        <v>0</v>
      </c>
      <c r="D717" s="50">
        <v>0</v>
      </c>
      <c r="E717" s="50">
        <v>0</v>
      </c>
      <c r="F717" s="50">
        <v>-224057.24</v>
      </c>
      <c r="G717" s="50">
        <f t="shared" si="225"/>
        <v>-224057.24</v>
      </c>
      <c r="H717" s="50">
        <f t="shared" si="226"/>
        <v>224057.24</v>
      </c>
      <c r="I717" s="51">
        <f t="shared" si="227"/>
        <v>0</v>
      </c>
      <c r="J717" s="51">
        <f t="shared" si="228"/>
        <v>0</v>
      </c>
      <c r="K717" s="51">
        <f t="shared" si="229"/>
        <v>0</v>
      </c>
    </row>
    <row r="718" spans="1:11">
      <c r="A718" s="54" t="s">
        <v>60</v>
      </c>
      <c r="B718" s="49" t="s">
        <v>61</v>
      </c>
      <c r="C718" s="50">
        <v>0</v>
      </c>
      <c r="D718" s="50">
        <v>0</v>
      </c>
      <c r="E718" s="50">
        <v>0</v>
      </c>
      <c r="F718" s="50">
        <v>-224057.24</v>
      </c>
      <c r="G718" s="50">
        <f t="shared" si="225"/>
        <v>-224057.24</v>
      </c>
      <c r="H718" s="50">
        <f t="shared" si="226"/>
        <v>224057.24</v>
      </c>
      <c r="I718" s="51">
        <f t="shared" si="227"/>
        <v>0</v>
      </c>
      <c r="J718" s="51">
        <f t="shared" si="228"/>
        <v>0</v>
      </c>
      <c r="K718" s="51">
        <f t="shared" si="229"/>
        <v>0</v>
      </c>
    </row>
    <row r="719" spans="1:11" ht="26.4">
      <c r="A719" s="63" t="s">
        <v>121</v>
      </c>
      <c r="B719" s="60" t="s">
        <v>122</v>
      </c>
      <c r="C719" s="61"/>
      <c r="D719" s="61"/>
      <c r="E719" s="61"/>
      <c r="F719" s="61"/>
      <c r="G719" s="61"/>
      <c r="H719" s="61"/>
      <c r="I719" s="62"/>
      <c r="J719" s="62"/>
      <c r="K719" s="62"/>
    </row>
    <row r="720" spans="1:11">
      <c r="A720" s="48" t="s">
        <v>19</v>
      </c>
      <c r="B720" s="49" t="s">
        <v>20</v>
      </c>
      <c r="C720" s="50">
        <v>941758</v>
      </c>
      <c r="D720" s="50">
        <v>721758</v>
      </c>
      <c r="E720" s="50">
        <v>353914</v>
      </c>
      <c r="F720" s="50">
        <v>721758</v>
      </c>
      <c r="G720" s="50">
        <f t="shared" ref="G720:G731" si="230">F720-C720</f>
        <v>-220000</v>
      </c>
      <c r="H720" s="50">
        <f t="shared" ref="H720:H731" si="231">E720-F720</f>
        <v>-367844</v>
      </c>
      <c r="I720" s="51">
        <f t="shared" ref="I720:I731" si="232">IF(ISERROR(F720/C720),0,F720/C720*100-100)</f>
        <v>-23.360566090226996</v>
      </c>
      <c r="J720" s="51">
        <f t="shared" ref="J720:J731" si="233">IF(ISERROR(F720/E720),0,F720/E720*100)</f>
        <v>203.93598444819929</v>
      </c>
      <c r="K720" s="51">
        <f t="shared" ref="K720:K731" si="234">IF(ISERROR(F720/D720),0,F720/D720*100)</f>
        <v>100</v>
      </c>
    </row>
    <row r="721" spans="1:11">
      <c r="A721" s="54" t="s">
        <v>23</v>
      </c>
      <c r="B721" s="49" t="s">
        <v>24</v>
      </c>
      <c r="C721" s="50">
        <v>941758</v>
      </c>
      <c r="D721" s="50">
        <v>721758</v>
      </c>
      <c r="E721" s="50">
        <v>353914</v>
      </c>
      <c r="F721" s="50">
        <v>721758</v>
      </c>
      <c r="G721" s="50">
        <f t="shared" si="230"/>
        <v>-220000</v>
      </c>
      <c r="H721" s="50">
        <f t="shared" si="231"/>
        <v>-367844</v>
      </c>
      <c r="I721" s="51">
        <f t="shared" si="232"/>
        <v>-23.360566090226996</v>
      </c>
      <c r="J721" s="51">
        <f t="shared" si="233"/>
        <v>203.93598444819929</v>
      </c>
      <c r="K721" s="51">
        <f t="shared" si="234"/>
        <v>100</v>
      </c>
    </row>
    <row r="722" spans="1:11" ht="26.4">
      <c r="A722" s="55" t="s">
        <v>25</v>
      </c>
      <c r="B722" s="49" t="s">
        <v>26</v>
      </c>
      <c r="C722" s="50">
        <v>941758</v>
      </c>
      <c r="D722" s="50">
        <v>721758</v>
      </c>
      <c r="E722" s="50">
        <v>353914</v>
      </c>
      <c r="F722" s="50">
        <v>721758</v>
      </c>
      <c r="G722" s="50">
        <f t="shared" si="230"/>
        <v>-220000</v>
      </c>
      <c r="H722" s="50">
        <f t="shared" si="231"/>
        <v>-367844</v>
      </c>
      <c r="I722" s="51">
        <f t="shared" si="232"/>
        <v>-23.360566090226996</v>
      </c>
      <c r="J722" s="51">
        <f t="shared" si="233"/>
        <v>203.93598444819929</v>
      </c>
      <c r="K722" s="51">
        <f t="shared" si="234"/>
        <v>100</v>
      </c>
    </row>
    <row r="723" spans="1:11">
      <c r="A723" s="48" t="s">
        <v>27</v>
      </c>
      <c r="B723" s="49" t="s">
        <v>28</v>
      </c>
      <c r="C723" s="50">
        <v>253402.92</v>
      </c>
      <c r="D723" s="50">
        <v>721758</v>
      </c>
      <c r="E723" s="50">
        <v>353914</v>
      </c>
      <c r="F723" s="50">
        <v>309032.15000000002</v>
      </c>
      <c r="G723" s="50">
        <f t="shared" si="230"/>
        <v>55629.23000000001</v>
      </c>
      <c r="H723" s="50">
        <f t="shared" si="231"/>
        <v>44881.849999999977</v>
      </c>
      <c r="I723" s="51">
        <f t="shared" si="232"/>
        <v>21.952876470405315</v>
      </c>
      <c r="J723" s="51">
        <f t="shared" si="233"/>
        <v>87.318430466158446</v>
      </c>
      <c r="K723" s="51">
        <f t="shared" si="234"/>
        <v>42.816588108479579</v>
      </c>
    </row>
    <row r="724" spans="1:11">
      <c r="A724" s="54" t="s">
        <v>29</v>
      </c>
      <c r="B724" s="49" t="s">
        <v>30</v>
      </c>
      <c r="C724" s="50">
        <v>253402.92</v>
      </c>
      <c r="D724" s="50">
        <v>721758</v>
      </c>
      <c r="E724" s="50">
        <v>353914</v>
      </c>
      <c r="F724" s="50">
        <v>309032.15000000002</v>
      </c>
      <c r="G724" s="50">
        <f t="shared" si="230"/>
        <v>55629.23000000001</v>
      </c>
      <c r="H724" s="50">
        <f t="shared" si="231"/>
        <v>44881.849999999977</v>
      </c>
      <c r="I724" s="51">
        <f t="shared" si="232"/>
        <v>21.952876470405315</v>
      </c>
      <c r="J724" s="51">
        <f t="shared" si="233"/>
        <v>87.318430466158446</v>
      </c>
      <c r="K724" s="51">
        <f t="shared" si="234"/>
        <v>42.816588108479579</v>
      </c>
    </row>
    <row r="725" spans="1:11">
      <c r="A725" s="55" t="s">
        <v>31</v>
      </c>
      <c r="B725" s="49" t="s">
        <v>32</v>
      </c>
      <c r="C725" s="50">
        <v>253402.92</v>
      </c>
      <c r="D725" s="50">
        <v>721758</v>
      </c>
      <c r="E725" s="50">
        <v>353914</v>
      </c>
      <c r="F725" s="50">
        <v>309032.15000000002</v>
      </c>
      <c r="G725" s="50">
        <f t="shared" si="230"/>
        <v>55629.23000000001</v>
      </c>
      <c r="H725" s="50">
        <f t="shared" si="231"/>
        <v>44881.849999999977</v>
      </c>
      <c r="I725" s="51">
        <f t="shared" si="232"/>
        <v>21.952876470405315</v>
      </c>
      <c r="J725" s="51">
        <f t="shared" si="233"/>
        <v>87.318430466158446</v>
      </c>
      <c r="K725" s="51">
        <f t="shared" si="234"/>
        <v>42.816588108479579</v>
      </c>
    </row>
    <row r="726" spans="1:11">
      <c r="A726" s="56" t="s">
        <v>33</v>
      </c>
      <c r="B726" s="49" t="s">
        <v>34</v>
      </c>
      <c r="C726" s="50">
        <v>237273.74</v>
      </c>
      <c r="D726" s="50">
        <v>649344</v>
      </c>
      <c r="E726" s="50">
        <v>317500</v>
      </c>
      <c r="F726" s="50">
        <v>293337.38</v>
      </c>
      <c r="G726" s="50">
        <f t="shared" si="230"/>
        <v>56063.640000000014</v>
      </c>
      <c r="H726" s="50">
        <f t="shared" si="231"/>
        <v>24162.619999999995</v>
      </c>
      <c r="I726" s="51">
        <f t="shared" si="232"/>
        <v>23.628253172896436</v>
      </c>
      <c r="J726" s="51">
        <f t="shared" si="233"/>
        <v>92.389725984251967</v>
      </c>
      <c r="K726" s="51">
        <f t="shared" si="234"/>
        <v>45.174419106051644</v>
      </c>
    </row>
    <row r="727" spans="1:11">
      <c r="A727" s="56" t="s">
        <v>35</v>
      </c>
      <c r="B727" s="49" t="s">
        <v>36</v>
      </c>
      <c r="C727" s="50">
        <v>16129.18</v>
      </c>
      <c r="D727" s="50">
        <v>72414</v>
      </c>
      <c r="E727" s="50">
        <v>36414</v>
      </c>
      <c r="F727" s="50">
        <v>15694.77</v>
      </c>
      <c r="G727" s="50">
        <f t="shared" si="230"/>
        <v>-434.40999999999985</v>
      </c>
      <c r="H727" s="50">
        <f t="shared" si="231"/>
        <v>20719.23</v>
      </c>
      <c r="I727" s="51">
        <f t="shared" si="232"/>
        <v>-2.6933173292132579</v>
      </c>
      <c r="J727" s="51">
        <f t="shared" si="233"/>
        <v>43.100922722029992</v>
      </c>
      <c r="K727" s="51">
        <f t="shared" si="234"/>
        <v>21.673668075234069</v>
      </c>
    </row>
    <row r="728" spans="1:11">
      <c r="A728" s="57" t="s">
        <v>37</v>
      </c>
      <c r="B728" s="49" t="s">
        <v>38</v>
      </c>
      <c r="C728" s="50">
        <v>46</v>
      </c>
      <c r="D728" s="50">
        <v>0</v>
      </c>
      <c r="E728" s="50">
        <v>0</v>
      </c>
      <c r="F728" s="50">
        <v>46</v>
      </c>
      <c r="G728" s="50">
        <f t="shared" si="230"/>
        <v>0</v>
      </c>
      <c r="H728" s="50">
        <f t="shared" si="231"/>
        <v>-46</v>
      </c>
      <c r="I728" s="51">
        <f t="shared" si="232"/>
        <v>0</v>
      </c>
      <c r="J728" s="51">
        <f t="shared" si="233"/>
        <v>0</v>
      </c>
      <c r="K728" s="51">
        <f t="shared" si="234"/>
        <v>0</v>
      </c>
    </row>
    <row r="729" spans="1:11">
      <c r="A729" s="48"/>
      <c r="B729" s="49" t="s">
        <v>57</v>
      </c>
      <c r="C729" s="50">
        <v>688355.08</v>
      </c>
      <c r="D729" s="50">
        <v>0</v>
      </c>
      <c r="E729" s="50">
        <v>0</v>
      </c>
      <c r="F729" s="50">
        <v>412725.85</v>
      </c>
      <c r="G729" s="50">
        <f t="shared" si="230"/>
        <v>-275629.23</v>
      </c>
      <c r="H729" s="50">
        <f t="shared" si="231"/>
        <v>-412725.85</v>
      </c>
      <c r="I729" s="51">
        <f t="shared" si="232"/>
        <v>-40.041722362243625</v>
      </c>
      <c r="J729" s="51">
        <f t="shared" si="233"/>
        <v>0</v>
      </c>
      <c r="K729" s="51">
        <f t="shared" si="234"/>
        <v>0</v>
      </c>
    </row>
    <row r="730" spans="1:11">
      <c r="A730" s="48" t="s">
        <v>58</v>
      </c>
      <c r="B730" s="49" t="s">
        <v>59</v>
      </c>
      <c r="C730" s="50">
        <v>-688355.08</v>
      </c>
      <c r="D730" s="50">
        <v>0</v>
      </c>
      <c r="E730" s="50">
        <v>0</v>
      </c>
      <c r="F730" s="50">
        <v>-412725.85</v>
      </c>
      <c r="G730" s="50">
        <f t="shared" si="230"/>
        <v>275629.23</v>
      </c>
      <c r="H730" s="50">
        <f t="shared" si="231"/>
        <v>412725.85</v>
      </c>
      <c r="I730" s="51">
        <f t="shared" si="232"/>
        <v>-40.041722362243625</v>
      </c>
      <c r="J730" s="51">
        <f t="shared" si="233"/>
        <v>0</v>
      </c>
      <c r="K730" s="51">
        <f t="shared" si="234"/>
        <v>0</v>
      </c>
    </row>
    <row r="731" spans="1:11">
      <c r="A731" s="54" t="s">
        <v>60</v>
      </c>
      <c r="B731" s="49" t="s">
        <v>61</v>
      </c>
      <c r="C731" s="50">
        <v>-688355.08</v>
      </c>
      <c r="D731" s="50">
        <v>0</v>
      </c>
      <c r="E731" s="50">
        <v>0</v>
      </c>
      <c r="F731" s="50">
        <v>-412725.85</v>
      </c>
      <c r="G731" s="50">
        <f t="shared" si="230"/>
        <v>275629.23</v>
      </c>
      <c r="H731" s="50">
        <f t="shared" si="231"/>
        <v>412725.85</v>
      </c>
      <c r="I731" s="51">
        <f t="shared" si="232"/>
        <v>-40.041722362243625</v>
      </c>
      <c r="J731" s="51">
        <f t="shared" si="233"/>
        <v>0</v>
      </c>
      <c r="K731" s="51">
        <f t="shared" si="234"/>
        <v>0</v>
      </c>
    </row>
    <row r="732" spans="1:11" ht="26.4">
      <c r="A732" s="59" t="s">
        <v>131</v>
      </c>
      <c r="B732" s="60" t="s">
        <v>501</v>
      </c>
      <c r="C732" s="61"/>
      <c r="D732" s="61"/>
      <c r="E732" s="61"/>
      <c r="F732" s="61"/>
      <c r="G732" s="61"/>
      <c r="H732" s="61"/>
      <c r="I732" s="62"/>
      <c r="J732" s="62"/>
      <c r="K732" s="62"/>
    </row>
    <row r="733" spans="1:11">
      <c r="A733" s="48" t="s">
        <v>19</v>
      </c>
      <c r="B733" s="49" t="s">
        <v>20</v>
      </c>
      <c r="C733" s="50">
        <v>55981300</v>
      </c>
      <c r="D733" s="50">
        <v>47511300</v>
      </c>
      <c r="E733" s="50">
        <v>11160650</v>
      </c>
      <c r="F733" s="50">
        <v>47511300</v>
      </c>
      <c r="G733" s="50">
        <f t="shared" ref="G733:G744" si="235">F733-C733</f>
        <v>-8470000</v>
      </c>
      <c r="H733" s="50">
        <f t="shared" ref="H733:H744" si="236">E733-F733</f>
        <v>-36350650</v>
      </c>
      <c r="I733" s="51">
        <f t="shared" ref="I733:I744" si="237">IF(ISERROR(F733/C733),0,F733/C733*100-100)</f>
        <v>-15.130052356769127</v>
      </c>
      <c r="J733" s="51">
        <f t="shared" ref="J733:J744" si="238">IF(ISERROR(F733/E733),0,F733/E733*100)</f>
        <v>425.70370005331233</v>
      </c>
      <c r="K733" s="51">
        <f t="shared" ref="K733:K744" si="239">IF(ISERROR(F733/D733),0,F733/D733*100)</f>
        <v>100</v>
      </c>
    </row>
    <row r="734" spans="1:11">
      <c r="A734" s="54" t="s">
        <v>23</v>
      </c>
      <c r="B734" s="49" t="s">
        <v>24</v>
      </c>
      <c r="C734" s="50">
        <v>55981300</v>
      </c>
      <c r="D734" s="50">
        <v>47511300</v>
      </c>
      <c r="E734" s="50">
        <v>11160650</v>
      </c>
      <c r="F734" s="50">
        <v>47511300</v>
      </c>
      <c r="G734" s="50">
        <f t="shared" si="235"/>
        <v>-8470000</v>
      </c>
      <c r="H734" s="50">
        <f t="shared" si="236"/>
        <v>-36350650</v>
      </c>
      <c r="I734" s="51">
        <f t="shared" si="237"/>
        <v>-15.130052356769127</v>
      </c>
      <c r="J734" s="51">
        <f t="shared" si="238"/>
        <v>425.70370005331233</v>
      </c>
      <c r="K734" s="51">
        <f t="shared" si="239"/>
        <v>100</v>
      </c>
    </row>
    <row r="735" spans="1:11" ht="26.4">
      <c r="A735" s="55" t="s">
        <v>25</v>
      </c>
      <c r="B735" s="49" t="s">
        <v>26</v>
      </c>
      <c r="C735" s="50">
        <v>55981300</v>
      </c>
      <c r="D735" s="50">
        <v>47511300</v>
      </c>
      <c r="E735" s="50">
        <v>11160650</v>
      </c>
      <c r="F735" s="50">
        <v>47511300</v>
      </c>
      <c r="G735" s="50">
        <f t="shared" si="235"/>
        <v>-8470000</v>
      </c>
      <c r="H735" s="50">
        <f t="shared" si="236"/>
        <v>-36350650</v>
      </c>
      <c r="I735" s="51">
        <f t="shared" si="237"/>
        <v>-15.130052356769127</v>
      </c>
      <c r="J735" s="51">
        <f t="shared" si="238"/>
        <v>425.70370005331233</v>
      </c>
      <c r="K735" s="51">
        <f t="shared" si="239"/>
        <v>100</v>
      </c>
    </row>
    <row r="736" spans="1:11">
      <c r="A736" s="48" t="s">
        <v>27</v>
      </c>
      <c r="B736" s="49" t="s">
        <v>28</v>
      </c>
      <c r="C736" s="50">
        <v>4541143.17</v>
      </c>
      <c r="D736" s="50">
        <v>47511300</v>
      </c>
      <c r="E736" s="50">
        <v>11160650</v>
      </c>
      <c r="F736" s="50">
        <v>7967870.1200000001</v>
      </c>
      <c r="G736" s="50">
        <f t="shared" si="235"/>
        <v>3426726.95</v>
      </c>
      <c r="H736" s="50">
        <f t="shared" si="236"/>
        <v>3192779.88</v>
      </c>
      <c r="I736" s="51">
        <f t="shared" si="237"/>
        <v>75.459566495015395</v>
      </c>
      <c r="J736" s="51">
        <f t="shared" si="238"/>
        <v>71.39252749615838</v>
      </c>
      <c r="K736" s="51">
        <f t="shared" si="239"/>
        <v>16.770473803074214</v>
      </c>
    </row>
    <row r="737" spans="1:11">
      <c r="A737" s="54" t="s">
        <v>29</v>
      </c>
      <c r="B737" s="49" t="s">
        <v>30</v>
      </c>
      <c r="C737" s="50">
        <v>95020.14</v>
      </c>
      <c r="D737" s="50">
        <v>321300</v>
      </c>
      <c r="E737" s="50">
        <v>160650</v>
      </c>
      <c r="F737" s="50">
        <v>72710.720000000001</v>
      </c>
      <c r="G737" s="50">
        <f t="shared" si="235"/>
        <v>-22309.42</v>
      </c>
      <c r="H737" s="50">
        <f t="shared" si="236"/>
        <v>87939.28</v>
      </c>
      <c r="I737" s="51">
        <f t="shared" si="237"/>
        <v>-23.478622532023209</v>
      </c>
      <c r="J737" s="51">
        <f t="shared" si="238"/>
        <v>45.260329909741678</v>
      </c>
      <c r="K737" s="51">
        <f t="shared" si="239"/>
        <v>22.630164954870839</v>
      </c>
    </row>
    <row r="738" spans="1:11">
      <c r="A738" s="55" t="s">
        <v>31</v>
      </c>
      <c r="B738" s="49" t="s">
        <v>32</v>
      </c>
      <c r="C738" s="50">
        <v>95020.14</v>
      </c>
      <c r="D738" s="50">
        <v>321300</v>
      </c>
      <c r="E738" s="50">
        <v>160650</v>
      </c>
      <c r="F738" s="50">
        <v>72710.720000000001</v>
      </c>
      <c r="G738" s="50">
        <f t="shared" si="235"/>
        <v>-22309.42</v>
      </c>
      <c r="H738" s="50">
        <f t="shared" si="236"/>
        <v>87939.28</v>
      </c>
      <c r="I738" s="51">
        <f t="shared" si="237"/>
        <v>-23.478622532023209</v>
      </c>
      <c r="J738" s="51">
        <f t="shared" si="238"/>
        <v>45.260329909741678</v>
      </c>
      <c r="K738" s="51">
        <f t="shared" si="239"/>
        <v>22.630164954870839</v>
      </c>
    </row>
    <row r="739" spans="1:11">
      <c r="A739" s="56" t="s">
        <v>33</v>
      </c>
      <c r="B739" s="49" t="s">
        <v>34</v>
      </c>
      <c r="C739" s="50">
        <v>95020.14</v>
      </c>
      <c r="D739" s="50">
        <v>321300</v>
      </c>
      <c r="E739" s="50">
        <v>160650</v>
      </c>
      <c r="F739" s="50">
        <v>72710.720000000001</v>
      </c>
      <c r="G739" s="50">
        <f t="shared" si="235"/>
        <v>-22309.42</v>
      </c>
      <c r="H739" s="50">
        <f t="shared" si="236"/>
        <v>87939.28</v>
      </c>
      <c r="I739" s="51">
        <f t="shared" si="237"/>
        <v>-23.478622532023209</v>
      </c>
      <c r="J739" s="51">
        <f t="shared" si="238"/>
        <v>45.260329909741678</v>
      </c>
      <c r="K739" s="51">
        <f t="shared" si="239"/>
        <v>22.630164954870839</v>
      </c>
    </row>
    <row r="740" spans="1:11">
      <c r="A740" s="54" t="s">
        <v>53</v>
      </c>
      <c r="B740" s="49" t="s">
        <v>54</v>
      </c>
      <c r="C740" s="50">
        <v>4446123.03</v>
      </c>
      <c r="D740" s="50">
        <v>47190000</v>
      </c>
      <c r="E740" s="50">
        <v>11000000</v>
      </c>
      <c r="F740" s="50">
        <v>7895159.4000000004</v>
      </c>
      <c r="G740" s="50">
        <f t="shared" si="235"/>
        <v>3449036.37</v>
      </c>
      <c r="H740" s="50">
        <f t="shared" si="236"/>
        <v>3104840.5999999996</v>
      </c>
      <c r="I740" s="51">
        <f t="shared" si="237"/>
        <v>77.574020033359261</v>
      </c>
      <c r="J740" s="51">
        <f t="shared" si="238"/>
        <v>71.774176363636371</v>
      </c>
      <c r="K740" s="51">
        <f t="shared" si="239"/>
        <v>16.730577240940878</v>
      </c>
    </row>
    <row r="741" spans="1:11">
      <c r="A741" s="55" t="s">
        <v>55</v>
      </c>
      <c r="B741" s="49" t="s">
        <v>56</v>
      </c>
      <c r="C741" s="50">
        <v>4446123.03</v>
      </c>
      <c r="D741" s="50">
        <v>47190000</v>
      </c>
      <c r="E741" s="50">
        <v>11000000</v>
      </c>
      <c r="F741" s="50">
        <v>7895159.4000000004</v>
      </c>
      <c r="G741" s="50">
        <f t="shared" si="235"/>
        <v>3449036.37</v>
      </c>
      <c r="H741" s="50">
        <f t="shared" si="236"/>
        <v>3104840.5999999996</v>
      </c>
      <c r="I741" s="51">
        <f t="shared" si="237"/>
        <v>77.574020033359261</v>
      </c>
      <c r="J741" s="51">
        <f t="shared" si="238"/>
        <v>71.774176363636371</v>
      </c>
      <c r="K741" s="51">
        <f t="shared" si="239"/>
        <v>16.730577240940878</v>
      </c>
    </row>
    <row r="742" spans="1:11">
      <c r="A742" s="48"/>
      <c r="B742" s="49" t="s">
        <v>57</v>
      </c>
      <c r="C742" s="50">
        <v>51440156.829999998</v>
      </c>
      <c r="D742" s="50">
        <v>0</v>
      </c>
      <c r="E742" s="50">
        <v>0</v>
      </c>
      <c r="F742" s="50">
        <v>39543429.880000003</v>
      </c>
      <c r="G742" s="50">
        <f t="shared" si="235"/>
        <v>-11896726.949999996</v>
      </c>
      <c r="H742" s="50">
        <f t="shared" si="236"/>
        <v>-39543429.880000003</v>
      </c>
      <c r="I742" s="51">
        <f t="shared" si="237"/>
        <v>-23.127314695630545</v>
      </c>
      <c r="J742" s="51">
        <f t="shared" si="238"/>
        <v>0</v>
      </c>
      <c r="K742" s="51">
        <f t="shared" si="239"/>
        <v>0</v>
      </c>
    </row>
    <row r="743" spans="1:11">
      <c r="A743" s="48" t="s">
        <v>58</v>
      </c>
      <c r="B743" s="49" t="s">
        <v>59</v>
      </c>
      <c r="C743" s="50">
        <v>-51440156.829999998</v>
      </c>
      <c r="D743" s="50">
        <v>0</v>
      </c>
      <c r="E743" s="50">
        <v>0</v>
      </c>
      <c r="F743" s="50">
        <v>-39543429.880000003</v>
      </c>
      <c r="G743" s="50">
        <f t="shared" si="235"/>
        <v>11896726.949999996</v>
      </c>
      <c r="H743" s="50">
        <f t="shared" si="236"/>
        <v>39543429.880000003</v>
      </c>
      <c r="I743" s="51">
        <f t="shared" si="237"/>
        <v>-23.127314695630545</v>
      </c>
      <c r="J743" s="51">
        <f t="shared" si="238"/>
        <v>0</v>
      </c>
      <c r="K743" s="51">
        <f t="shared" si="239"/>
        <v>0</v>
      </c>
    </row>
    <row r="744" spans="1:11">
      <c r="A744" s="54" t="s">
        <v>60</v>
      </c>
      <c r="B744" s="49" t="s">
        <v>61</v>
      </c>
      <c r="C744" s="50">
        <v>-51440156.829999998</v>
      </c>
      <c r="D744" s="50">
        <v>0</v>
      </c>
      <c r="E744" s="50">
        <v>0</v>
      </c>
      <c r="F744" s="50">
        <v>-39543429.880000003</v>
      </c>
      <c r="G744" s="50">
        <f t="shared" si="235"/>
        <v>11896726.949999996</v>
      </c>
      <c r="H744" s="50">
        <f t="shared" si="236"/>
        <v>39543429.880000003</v>
      </c>
      <c r="I744" s="51">
        <f t="shared" si="237"/>
        <v>-23.127314695630545</v>
      </c>
      <c r="J744" s="51">
        <f t="shared" si="238"/>
        <v>0</v>
      </c>
      <c r="K744" s="51">
        <f t="shared" si="239"/>
        <v>0</v>
      </c>
    </row>
    <row r="745" spans="1:11" ht="26.4">
      <c r="A745" s="63" t="s">
        <v>133</v>
      </c>
      <c r="B745" s="60" t="s">
        <v>622</v>
      </c>
      <c r="C745" s="61"/>
      <c r="D745" s="61"/>
      <c r="E745" s="61"/>
      <c r="F745" s="61"/>
      <c r="G745" s="61"/>
      <c r="H745" s="61"/>
      <c r="I745" s="62"/>
      <c r="J745" s="62"/>
      <c r="K745" s="62"/>
    </row>
    <row r="746" spans="1:11">
      <c r="A746" s="48" t="s">
        <v>19</v>
      </c>
      <c r="B746" s="49" t="s">
        <v>20</v>
      </c>
      <c r="C746" s="50">
        <v>55660000</v>
      </c>
      <c r="D746" s="50">
        <v>47190000</v>
      </c>
      <c r="E746" s="50">
        <v>11000000</v>
      </c>
      <c r="F746" s="50">
        <v>47190000</v>
      </c>
      <c r="G746" s="50">
        <f t="shared" ref="G746:G754" si="240">F746-C746</f>
        <v>-8470000</v>
      </c>
      <c r="H746" s="50">
        <f t="shared" ref="H746:H754" si="241">E746-F746</f>
        <v>-36190000</v>
      </c>
      <c r="I746" s="51">
        <f t="shared" ref="I746:I754" si="242">IF(ISERROR(F746/C746),0,F746/C746*100-100)</f>
        <v>-15.217391304347828</v>
      </c>
      <c r="J746" s="51">
        <f t="shared" ref="J746:J754" si="243">IF(ISERROR(F746/E746),0,F746/E746*100)</f>
        <v>429</v>
      </c>
      <c r="K746" s="51">
        <f t="shared" ref="K746:K754" si="244">IF(ISERROR(F746/D746),0,F746/D746*100)</f>
        <v>100</v>
      </c>
    </row>
    <row r="747" spans="1:11">
      <c r="A747" s="54" t="s">
        <v>23</v>
      </c>
      <c r="B747" s="49" t="s">
        <v>24</v>
      </c>
      <c r="C747" s="50">
        <v>55660000</v>
      </c>
      <c r="D747" s="50">
        <v>47190000</v>
      </c>
      <c r="E747" s="50">
        <v>11000000</v>
      </c>
      <c r="F747" s="50">
        <v>47190000</v>
      </c>
      <c r="G747" s="50">
        <f t="shared" si="240"/>
        <v>-8470000</v>
      </c>
      <c r="H747" s="50">
        <f t="shared" si="241"/>
        <v>-36190000</v>
      </c>
      <c r="I747" s="51">
        <f t="shared" si="242"/>
        <v>-15.217391304347828</v>
      </c>
      <c r="J747" s="51">
        <f t="shared" si="243"/>
        <v>429</v>
      </c>
      <c r="K747" s="51">
        <f t="shared" si="244"/>
        <v>100</v>
      </c>
    </row>
    <row r="748" spans="1:11" ht="26.4">
      <c r="A748" s="55" t="s">
        <v>25</v>
      </c>
      <c r="B748" s="49" t="s">
        <v>26</v>
      </c>
      <c r="C748" s="50">
        <v>55660000</v>
      </c>
      <c r="D748" s="50">
        <v>47190000</v>
      </c>
      <c r="E748" s="50">
        <v>11000000</v>
      </c>
      <c r="F748" s="50">
        <v>47190000</v>
      </c>
      <c r="G748" s="50">
        <f t="shared" si="240"/>
        <v>-8470000</v>
      </c>
      <c r="H748" s="50">
        <f t="shared" si="241"/>
        <v>-36190000</v>
      </c>
      <c r="I748" s="51">
        <f t="shared" si="242"/>
        <v>-15.217391304347828</v>
      </c>
      <c r="J748" s="51">
        <f t="shared" si="243"/>
        <v>429</v>
      </c>
      <c r="K748" s="51">
        <f t="shared" si="244"/>
        <v>100</v>
      </c>
    </row>
    <row r="749" spans="1:11">
      <c r="A749" s="48" t="s">
        <v>27</v>
      </c>
      <c r="B749" s="49" t="s">
        <v>28</v>
      </c>
      <c r="C749" s="50">
        <v>4446123.03</v>
      </c>
      <c r="D749" s="50">
        <v>47190000</v>
      </c>
      <c r="E749" s="50">
        <v>11000000</v>
      </c>
      <c r="F749" s="50">
        <v>7895159.4000000004</v>
      </c>
      <c r="G749" s="50">
        <f t="shared" si="240"/>
        <v>3449036.37</v>
      </c>
      <c r="H749" s="50">
        <f t="shared" si="241"/>
        <v>3104840.5999999996</v>
      </c>
      <c r="I749" s="51">
        <f t="shared" si="242"/>
        <v>77.574020033359261</v>
      </c>
      <c r="J749" s="51">
        <f t="shared" si="243"/>
        <v>71.774176363636371</v>
      </c>
      <c r="K749" s="51">
        <f t="shared" si="244"/>
        <v>16.730577240940878</v>
      </c>
    </row>
    <row r="750" spans="1:11">
      <c r="A750" s="54" t="s">
        <v>53</v>
      </c>
      <c r="B750" s="49" t="s">
        <v>54</v>
      </c>
      <c r="C750" s="50">
        <v>4446123.03</v>
      </c>
      <c r="D750" s="50">
        <v>47190000</v>
      </c>
      <c r="E750" s="50">
        <v>11000000</v>
      </c>
      <c r="F750" s="50">
        <v>7895159.4000000004</v>
      </c>
      <c r="G750" s="50">
        <f t="shared" si="240"/>
        <v>3449036.37</v>
      </c>
      <c r="H750" s="50">
        <f t="shared" si="241"/>
        <v>3104840.5999999996</v>
      </c>
      <c r="I750" s="51">
        <f t="shared" si="242"/>
        <v>77.574020033359261</v>
      </c>
      <c r="J750" s="51">
        <f t="shared" si="243"/>
        <v>71.774176363636371</v>
      </c>
      <c r="K750" s="51">
        <f t="shared" si="244"/>
        <v>16.730577240940878</v>
      </c>
    </row>
    <row r="751" spans="1:11">
      <c r="A751" s="55" t="s">
        <v>55</v>
      </c>
      <c r="B751" s="49" t="s">
        <v>56</v>
      </c>
      <c r="C751" s="50">
        <v>4446123.03</v>
      </c>
      <c r="D751" s="50">
        <v>47190000</v>
      </c>
      <c r="E751" s="50">
        <v>11000000</v>
      </c>
      <c r="F751" s="50">
        <v>7895159.4000000004</v>
      </c>
      <c r="G751" s="50">
        <f t="shared" si="240"/>
        <v>3449036.37</v>
      </c>
      <c r="H751" s="50">
        <f t="shared" si="241"/>
        <v>3104840.5999999996</v>
      </c>
      <c r="I751" s="51">
        <f t="shared" si="242"/>
        <v>77.574020033359261</v>
      </c>
      <c r="J751" s="51">
        <f t="shared" si="243"/>
        <v>71.774176363636371</v>
      </c>
      <c r="K751" s="51">
        <f t="shared" si="244"/>
        <v>16.730577240940878</v>
      </c>
    </row>
    <row r="752" spans="1:11">
      <c r="A752" s="48"/>
      <c r="B752" s="49" t="s">
        <v>57</v>
      </c>
      <c r="C752" s="50">
        <v>51213876.969999999</v>
      </c>
      <c r="D752" s="50">
        <v>0</v>
      </c>
      <c r="E752" s="50">
        <v>0</v>
      </c>
      <c r="F752" s="50">
        <v>39294840.600000001</v>
      </c>
      <c r="G752" s="50">
        <f t="shared" si="240"/>
        <v>-11919036.369999997</v>
      </c>
      <c r="H752" s="50">
        <f t="shared" si="241"/>
        <v>-39294840.600000001</v>
      </c>
      <c r="I752" s="51">
        <f t="shared" si="242"/>
        <v>-23.273060106310467</v>
      </c>
      <c r="J752" s="51">
        <f t="shared" si="243"/>
        <v>0</v>
      </c>
      <c r="K752" s="51">
        <f t="shared" si="244"/>
        <v>0</v>
      </c>
    </row>
    <row r="753" spans="1:11">
      <c r="A753" s="48" t="s">
        <v>58</v>
      </c>
      <c r="B753" s="49" t="s">
        <v>59</v>
      </c>
      <c r="C753" s="50">
        <v>-51213876.969999999</v>
      </c>
      <c r="D753" s="50">
        <v>0</v>
      </c>
      <c r="E753" s="50">
        <v>0</v>
      </c>
      <c r="F753" s="50">
        <v>-39294840.600000001</v>
      </c>
      <c r="G753" s="50">
        <f t="shared" si="240"/>
        <v>11919036.369999997</v>
      </c>
      <c r="H753" s="50">
        <f t="shared" si="241"/>
        <v>39294840.600000001</v>
      </c>
      <c r="I753" s="51">
        <f t="shared" si="242"/>
        <v>-23.273060106310467</v>
      </c>
      <c r="J753" s="51">
        <f t="shared" si="243"/>
        <v>0</v>
      </c>
      <c r="K753" s="51">
        <f t="shared" si="244"/>
        <v>0</v>
      </c>
    </row>
    <row r="754" spans="1:11">
      <c r="A754" s="54" t="s">
        <v>60</v>
      </c>
      <c r="B754" s="49" t="s">
        <v>61</v>
      </c>
      <c r="C754" s="50">
        <v>-51213876.969999999</v>
      </c>
      <c r="D754" s="50">
        <v>0</v>
      </c>
      <c r="E754" s="50">
        <v>0</v>
      </c>
      <c r="F754" s="50">
        <v>-39294840.600000001</v>
      </c>
      <c r="G754" s="50">
        <f t="shared" si="240"/>
        <v>11919036.369999997</v>
      </c>
      <c r="H754" s="50">
        <f t="shared" si="241"/>
        <v>39294840.600000001</v>
      </c>
      <c r="I754" s="51">
        <f t="shared" si="242"/>
        <v>-23.273060106310467</v>
      </c>
      <c r="J754" s="51">
        <f t="shared" si="243"/>
        <v>0</v>
      </c>
      <c r="K754" s="51">
        <f t="shared" si="244"/>
        <v>0</v>
      </c>
    </row>
    <row r="755" spans="1:11" ht="26.4">
      <c r="A755" s="63" t="s">
        <v>135</v>
      </c>
      <c r="B755" s="60" t="s">
        <v>136</v>
      </c>
      <c r="C755" s="61"/>
      <c r="D755" s="61"/>
      <c r="E755" s="61"/>
      <c r="F755" s="61"/>
      <c r="G755" s="61"/>
      <c r="H755" s="61"/>
      <c r="I755" s="62"/>
      <c r="J755" s="62"/>
      <c r="K755" s="62"/>
    </row>
    <row r="756" spans="1:11">
      <c r="A756" s="48" t="s">
        <v>19</v>
      </c>
      <c r="B756" s="49" t="s">
        <v>20</v>
      </c>
      <c r="C756" s="50">
        <v>321300</v>
      </c>
      <c r="D756" s="50">
        <v>321300</v>
      </c>
      <c r="E756" s="50">
        <v>160650</v>
      </c>
      <c r="F756" s="50">
        <v>321300</v>
      </c>
      <c r="G756" s="50">
        <f t="shared" ref="G756:G765" si="245">F756-C756</f>
        <v>0</v>
      </c>
      <c r="H756" s="50">
        <f t="shared" ref="H756:H765" si="246">E756-F756</f>
        <v>-160650</v>
      </c>
      <c r="I756" s="51">
        <f t="shared" ref="I756:I765" si="247">IF(ISERROR(F756/C756),0,F756/C756*100-100)</f>
        <v>0</v>
      </c>
      <c r="J756" s="51">
        <f t="shared" ref="J756:J765" si="248">IF(ISERROR(F756/E756),0,F756/E756*100)</f>
        <v>200</v>
      </c>
      <c r="K756" s="51">
        <f t="shared" ref="K756:K765" si="249">IF(ISERROR(F756/D756),0,F756/D756*100)</f>
        <v>100</v>
      </c>
    </row>
    <row r="757" spans="1:11">
      <c r="A757" s="54" t="s">
        <v>23</v>
      </c>
      <c r="B757" s="49" t="s">
        <v>24</v>
      </c>
      <c r="C757" s="50">
        <v>321300</v>
      </c>
      <c r="D757" s="50">
        <v>321300</v>
      </c>
      <c r="E757" s="50">
        <v>160650</v>
      </c>
      <c r="F757" s="50">
        <v>321300</v>
      </c>
      <c r="G757" s="50">
        <f t="shared" si="245"/>
        <v>0</v>
      </c>
      <c r="H757" s="50">
        <f t="shared" si="246"/>
        <v>-160650</v>
      </c>
      <c r="I757" s="51">
        <f t="shared" si="247"/>
        <v>0</v>
      </c>
      <c r="J757" s="51">
        <f t="shared" si="248"/>
        <v>200</v>
      </c>
      <c r="K757" s="51">
        <f t="shared" si="249"/>
        <v>100</v>
      </c>
    </row>
    <row r="758" spans="1:11" ht="26.4">
      <c r="A758" s="55" t="s">
        <v>25</v>
      </c>
      <c r="B758" s="49" t="s">
        <v>26</v>
      </c>
      <c r="C758" s="50">
        <v>321300</v>
      </c>
      <c r="D758" s="50">
        <v>321300</v>
      </c>
      <c r="E758" s="50">
        <v>160650</v>
      </c>
      <c r="F758" s="50">
        <v>321300</v>
      </c>
      <c r="G758" s="50">
        <f t="shared" si="245"/>
        <v>0</v>
      </c>
      <c r="H758" s="50">
        <f t="shared" si="246"/>
        <v>-160650</v>
      </c>
      <c r="I758" s="51">
        <f t="shared" si="247"/>
        <v>0</v>
      </c>
      <c r="J758" s="51">
        <f t="shared" si="248"/>
        <v>200</v>
      </c>
      <c r="K758" s="51">
        <f t="shared" si="249"/>
        <v>100</v>
      </c>
    </row>
    <row r="759" spans="1:11">
      <c r="A759" s="48" t="s">
        <v>27</v>
      </c>
      <c r="B759" s="49" t="s">
        <v>28</v>
      </c>
      <c r="C759" s="50">
        <v>95020.14</v>
      </c>
      <c r="D759" s="50">
        <v>321300</v>
      </c>
      <c r="E759" s="50">
        <v>160650</v>
      </c>
      <c r="F759" s="50">
        <v>72710.720000000001</v>
      </c>
      <c r="G759" s="50">
        <f t="shared" si="245"/>
        <v>-22309.42</v>
      </c>
      <c r="H759" s="50">
        <f t="shared" si="246"/>
        <v>87939.28</v>
      </c>
      <c r="I759" s="51">
        <f t="shared" si="247"/>
        <v>-23.478622532023209</v>
      </c>
      <c r="J759" s="51">
        <f t="shared" si="248"/>
        <v>45.260329909741678</v>
      </c>
      <c r="K759" s="51">
        <f t="shared" si="249"/>
        <v>22.630164954870839</v>
      </c>
    </row>
    <row r="760" spans="1:11">
      <c r="A760" s="54" t="s">
        <v>29</v>
      </c>
      <c r="B760" s="49" t="s">
        <v>30</v>
      </c>
      <c r="C760" s="50">
        <v>95020.14</v>
      </c>
      <c r="D760" s="50">
        <v>321300</v>
      </c>
      <c r="E760" s="50">
        <v>160650</v>
      </c>
      <c r="F760" s="50">
        <v>72710.720000000001</v>
      </c>
      <c r="G760" s="50">
        <f t="shared" si="245"/>
        <v>-22309.42</v>
      </c>
      <c r="H760" s="50">
        <f t="shared" si="246"/>
        <v>87939.28</v>
      </c>
      <c r="I760" s="51">
        <f t="shared" si="247"/>
        <v>-23.478622532023209</v>
      </c>
      <c r="J760" s="51">
        <f t="shared" si="248"/>
        <v>45.260329909741678</v>
      </c>
      <c r="K760" s="51">
        <f t="shared" si="249"/>
        <v>22.630164954870839</v>
      </c>
    </row>
    <row r="761" spans="1:11">
      <c r="A761" s="55" t="s">
        <v>31</v>
      </c>
      <c r="B761" s="49" t="s">
        <v>32</v>
      </c>
      <c r="C761" s="50">
        <v>95020.14</v>
      </c>
      <c r="D761" s="50">
        <v>321300</v>
      </c>
      <c r="E761" s="50">
        <v>160650</v>
      </c>
      <c r="F761" s="50">
        <v>72710.720000000001</v>
      </c>
      <c r="G761" s="50">
        <f t="shared" si="245"/>
        <v>-22309.42</v>
      </c>
      <c r="H761" s="50">
        <f t="shared" si="246"/>
        <v>87939.28</v>
      </c>
      <c r="I761" s="51">
        <f t="shared" si="247"/>
        <v>-23.478622532023209</v>
      </c>
      <c r="J761" s="51">
        <f t="shared" si="248"/>
        <v>45.260329909741678</v>
      </c>
      <c r="K761" s="51">
        <f t="shared" si="249"/>
        <v>22.630164954870839</v>
      </c>
    </row>
    <row r="762" spans="1:11">
      <c r="A762" s="56" t="s">
        <v>33</v>
      </c>
      <c r="B762" s="49" t="s">
        <v>34</v>
      </c>
      <c r="C762" s="50">
        <v>95020.14</v>
      </c>
      <c r="D762" s="50">
        <v>321300</v>
      </c>
      <c r="E762" s="50">
        <v>160650</v>
      </c>
      <c r="F762" s="50">
        <v>72710.720000000001</v>
      </c>
      <c r="G762" s="50">
        <f t="shared" si="245"/>
        <v>-22309.42</v>
      </c>
      <c r="H762" s="50">
        <f t="shared" si="246"/>
        <v>87939.28</v>
      </c>
      <c r="I762" s="51">
        <f t="shared" si="247"/>
        <v>-23.478622532023209</v>
      </c>
      <c r="J762" s="51">
        <f t="shared" si="248"/>
        <v>45.260329909741678</v>
      </c>
      <c r="K762" s="51">
        <f t="shared" si="249"/>
        <v>22.630164954870839</v>
      </c>
    </row>
    <row r="763" spans="1:11">
      <c r="A763" s="48"/>
      <c r="B763" s="49" t="s">
        <v>57</v>
      </c>
      <c r="C763" s="50">
        <v>226279.86</v>
      </c>
      <c r="D763" s="50">
        <v>0</v>
      </c>
      <c r="E763" s="50">
        <v>0</v>
      </c>
      <c r="F763" s="50">
        <v>248589.28</v>
      </c>
      <c r="G763" s="50">
        <f t="shared" si="245"/>
        <v>22309.420000000013</v>
      </c>
      <c r="H763" s="50">
        <f t="shared" si="246"/>
        <v>-248589.28</v>
      </c>
      <c r="I763" s="51">
        <f t="shared" si="247"/>
        <v>9.8592159284524854</v>
      </c>
      <c r="J763" s="51">
        <f t="shared" si="248"/>
        <v>0</v>
      </c>
      <c r="K763" s="51">
        <f t="shared" si="249"/>
        <v>0</v>
      </c>
    </row>
    <row r="764" spans="1:11">
      <c r="A764" s="48" t="s">
        <v>58</v>
      </c>
      <c r="B764" s="49" t="s">
        <v>59</v>
      </c>
      <c r="C764" s="50">
        <v>-226279.86</v>
      </c>
      <c r="D764" s="50">
        <v>0</v>
      </c>
      <c r="E764" s="50">
        <v>0</v>
      </c>
      <c r="F764" s="50">
        <v>-248589.28</v>
      </c>
      <c r="G764" s="50">
        <f t="shared" si="245"/>
        <v>-22309.420000000013</v>
      </c>
      <c r="H764" s="50">
        <f t="shared" si="246"/>
        <v>248589.28</v>
      </c>
      <c r="I764" s="51">
        <f t="shared" si="247"/>
        <v>9.8592159284524854</v>
      </c>
      <c r="J764" s="51">
        <f t="shared" si="248"/>
        <v>0</v>
      </c>
      <c r="K764" s="51">
        <f t="shared" si="249"/>
        <v>0</v>
      </c>
    </row>
    <row r="765" spans="1:11">
      <c r="A765" s="54" t="s">
        <v>60</v>
      </c>
      <c r="B765" s="49" t="s">
        <v>61</v>
      </c>
      <c r="C765" s="50">
        <v>-226279.86</v>
      </c>
      <c r="D765" s="50">
        <v>0</v>
      </c>
      <c r="E765" s="50">
        <v>0</v>
      </c>
      <c r="F765" s="50">
        <v>-248589.28</v>
      </c>
      <c r="G765" s="50">
        <f t="shared" si="245"/>
        <v>-22309.420000000013</v>
      </c>
      <c r="H765" s="50">
        <f t="shared" si="246"/>
        <v>248589.28</v>
      </c>
      <c r="I765" s="51">
        <f t="shared" si="247"/>
        <v>9.8592159284524854</v>
      </c>
      <c r="J765" s="51">
        <f t="shared" si="248"/>
        <v>0</v>
      </c>
      <c r="K765" s="51">
        <f t="shared" si="24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77"/>
  <sheetViews>
    <sheetView zoomScaleNormal="100" workbookViewId="0">
      <pane ySplit="11" topLeftCell="A12" activePane="bottomLeft" state="frozen"/>
      <selection pane="bottomLeft" activeCell="F16" sqref="F16"/>
    </sheetView>
  </sheetViews>
  <sheetFormatPr defaultColWidth="9.109375" defaultRowHeight="13.2"/>
  <cols>
    <col min="1" max="1" width="16.33203125" style="7" customWidth="1"/>
    <col min="2" max="2" width="50" style="4" customWidth="1"/>
    <col min="3" max="5" width="15.33203125" style="5" customWidth="1"/>
    <col min="6" max="6" width="12.3320312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70"/>
      <c r="B6" s="70"/>
      <c r="C6" s="70"/>
      <c r="D6" s="70"/>
      <c r="E6" s="70"/>
      <c r="F6" s="70"/>
      <c r="G6" s="70"/>
      <c r="H6" s="70"/>
      <c r="I6" s="70"/>
      <c r="J6" s="70"/>
      <c r="K6" s="70"/>
    </row>
    <row r="7" spans="1:11" ht="15.6">
      <c r="A7" s="64" t="s">
        <v>938</v>
      </c>
      <c r="B7" s="64"/>
      <c r="C7" s="64"/>
      <c r="D7" s="64"/>
      <c r="E7" s="64"/>
      <c r="F7" s="64"/>
      <c r="G7" s="64"/>
      <c r="H7" s="64"/>
      <c r="I7" s="64"/>
      <c r="J7" s="64"/>
      <c r="K7" s="64"/>
    </row>
    <row r="8" spans="1:11" ht="12.75" customHeight="1">
      <c r="A8" s="65" t="s">
        <v>939</v>
      </c>
      <c r="B8" s="65"/>
      <c r="C8" s="65"/>
      <c r="D8" s="65"/>
      <c r="E8" s="65"/>
      <c r="F8" s="65"/>
      <c r="G8" s="65"/>
      <c r="H8" s="65"/>
      <c r="I8" s="65"/>
      <c r="J8" s="65"/>
      <c r="K8" s="65"/>
    </row>
    <row r="9" spans="1:11">
      <c r="A9" s="30"/>
      <c r="B9" s="30"/>
      <c r="C9" s="31"/>
      <c r="D9" s="32"/>
      <c r="E9" s="32"/>
      <c r="F9" s="33"/>
      <c r="G9" s="34"/>
      <c r="H9" s="32"/>
      <c r="I9" s="32"/>
      <c r="J9" s="33"/>
      <c r="K9" s="34"/>
    </row>
    <row r="10" spans="1:11" s="2" customFormat="1" ht="15.6">
      <c r="A10" s="35"/>
      <c r="B10" s="35"/>
      <c r="C10" s="36"/>
      <c r="D10" s="36"/>
      <c r="E10" s="36"/>
      <c r="F10" s="37"/>
      <c r="G10" s="38"/>
      <c r="H10" s="36"/>
      <c r="I10" s="36"/>
      <c r="J10" s="37"/>
      <c r="K10" s="39" t="s">
        <v>3</v>
      </c>
    </row>
    <row r="11" spans="1:11" s="2" customFormat="1" ht="92.4">
      <c r="A11" s="40" t="s">
        <v>4</v>
      </c>
      <c r="B11" s="40" t="s">
        <v>5</v>
      </c>
      <c r="C11" s="41" t="s">
        <v>940</v>
      </c>
      <c r="D11" s="41" t="s">
        <v>897</v>
      </c>
      <c r="E11" s="41" t="s">
        <v>6</v>
      </c>
      <c r="F11" s="42" t="s">
        <v>7</v>
      </c>
      <c r="G11" s="41" t="s">
        <v>941</v>
      </c>
      <c r="H11" s="41" t="s">
        <v>8</v>
      </c>
      <c r="I11" s="41" t="s">
        <v>942</v>
      </c>
      <c r="J11" s="42" t="s">
        <v>9</v>
      </c>
      <c r="K11" s="41" t="s">
        <v>10</v>
      </c>
    </row>
    <row r="12" spans="1:11">
      <c r="A12" s="43">
        <v>1</v>
      </c>
      <c r="B12" s="43">
        <v>2</v>
      </c>
      <c r="C12" s="43">
        <v>3</v>
      </c>
      <c r="D12" s="43">
        <v>4</v>
      </c>
      <c r="E12" s="43">
        <v>5</v>
      </c>
      <c r="F12" s="43">
        <v>6</v>
      </c>
      <c r="G12" s="43" t="s">
        <v>11</v>
      </c>
      <c r="H12" s="43" t="s">
        <v>12</v>
      </c>
      <c r="I12" s="43" t="s">
        <v>13</v>
      </c>
      <c r="J12" s="43" t="s">
        <v>14</v>
      </c>
      <c r="K12" s="43" t="s">
        <v>15</v>
      </c>
    </row>
    <row r="13" spans="1:11" ht="13.8">
      <c r="A13" s="44"/>
      <c r="B13" s="45" t="s">
        <v>16</v>
      </c>
      <c r="C13" s="46"/>
      <c r="D13" s="46"/>
      <c r="E13" s="46"/>
      <c r="F13" s="46"/>
      <c r="G13" s="46"/>
      <c r="H13" s="46"/>
      <c r="I13" s="47"/>
      <c r="J13" s="47"/>
      <c r="K13" s="47"/>
    </row>
    <row r="14" spans="1:11">
      <c r="A14" s="48"/>
      <c r="B14" s="49"/>
      <c r="C14" s="50"/>
      <c r="D14" s="50"/>
      <c r="E14" s="50"/>
      <c r="F14" s="50"/>
      <c r="G14" s="50"/>
      <c r="H14" s="50"/>
      <c r="I14" s="51"/>
      <c r="J14" s="51"/>
      <c r="K14" s="51"/>
    </row>
    <row r="15" spans="1:11">
      <c r="A15" s="52" t="s">
        <v>623</v>
      </c>
      <c r="B15" s="53" t="s">
        <v>624</v>
      </c>
      <c r="C15" s="50"/>
      <c r="D15" s="50"/>
      <c r="E15" s="50"/>
      <c r="F15" s="50"/>
      <c r="G15" s="50"/>
      <c r="H15" s="50"/>
      <c r="I15" s="51"/>
      <c r="J15" s="51"/>
      <c r="K15" s="51"/>
    </row>
    <row r="16" spans="1:11">
      <c r="A16" s="48" t="s">
        <v>19</v>
      </c>
      <c r="B16" s="49" t="s">
        <v>20</v>
      </c>
      <c r="C16" s="50">
        <v>1026453649.72</v>
      </c>
      <c r="D16" s="50">
        <v>1073966037</v>
      </c>
      <c r="E16" s="50">
        <v>523976518</v>
      </c>
      <c r="F16" s="50">
        <v>1068242398.78</v>
      </c>
      <c r="G16" s="50">
        <f t="shared" ref="G16:G62" si="0">F16-C16</f>
        <v>41788749.059999943</v>
      </c>
      <c r="H16" s="50">
        <f t="shared" ref="H16:H62" si="1">E16-F16</f>
        <v>-544265880.77999997</v>
      </c>
      <c r="I16" s="51">
        <f t="shared" ref="I16:I62" si="2">IF(ISERROR(F16/C16),0,F16/C16*100-100)</f>
        <v>4.0711774049806593</v>
      </c>
      <c r="J16" s="51">
        <f t="shared" ref="J16:J62" si="3">IF(ISERROR(F16/E16),0,F16/E16*100)</f>
        <v>203.87218932204135</v>
      </c>
      <c r="K16" s="51">
        <f t="shared" ref="K16:K62" si="4">IF(ISERROR(F16/D16),0,F16/D16*100)</f>
        <v>99.467055938194434</v>
      </c>
    </row>
    <row r="17" spans="1:11" ht="26.4">
      <c r="A17" s="54" t="s">
        <v>21</v>
      </c>
      <c r="B17" s="49" t="s">
        <v>22</v>
      </c>
      <c r="C17" s="50">
        <v>4649474.08</v>
      </c>
      <c r="D17" s="50">
        <v>10146335</v>
      </c>
      <c r="E17" s="50">
        <v>4670111</v>
      </c>
      <c r="F17" s="50">
        <v>4633031.38</v>
      </c>
      <c r="G17" s="50">
        <f t="shared" si="0"/>
        <v>-16442.700000000186</v>
      </c>
      <c r="H17" s="50">
        <f t="shared" si="1"/>
        <v>37079.620000000112</v>
      </c>
      <c r="I17" s="51">
        <f t="shared" si="2"/>
        <v>-0.35364644940659673</v>
      </c>
      <c r="J17" s="51">
        <f t="shared" si="3"/>
        <v>99.206022726226422</v>
      </c>
      <c r="K17" s="51">
        <f t="shared" si="4"/>
        <v>45.662117207839088</v>
      </c>
    </row>
    <row r="18" spans="1:11">
      <c r="A18" s="54" t="s">
        <v>81</v>
      </c>
      <c r="B18" s="49" t="s">
        <v>82</v>
      </c>
      <c r="C18" s="50">
        <v>50195.51</v>
      </c>
      <c r="D18" s="50">
        <v>131038</v>
      </c>
      <c r="E18" s="50">
        <v>0</v>
      </c>
      <c r="F18" s="50">
        <v>29614</v>
      </c>
      <c r="G18" s="50">
        <f t="shared" si="0"/>
        <v>-20581.510000000002</v>
      </c>
      <c r="H18" s="50">
        <f t="shared" si="1"/>
        <v>-29614</v>
      </c>
      <c r="I18" s="51">
        <f t="shared" si="2"/>
        <v>-41.00269127657036</v>
      </c>
      <c r="J18" s="51">
        <f t="shared" si="3"/>
        <v>0</v>
      </c>
      <c r="K18" s="51">
        <f t="shared" si="4"/>
        <v>22.599551275202611</v>
      </c>
    </row>
    <row r="19" spans="1:11">
      <c r="A19" s="54" t="s">
        <v>83</v>
      </c>
      <c r="B19" s="49" t="s">
        <v>84</v>
      </c>
      <c r="C19" s="50">
        <v>153514.13</v>
      </c>
      <c r="D19" s="50">
        <v>416099</v>
      </c>
      <c r="E19" s="50">
        <v>97732</v>
      </c>
      <c r="F19" s="50">
        <v>307188.40000000002</v>
      </c>
      <c r="G19" s="50">
        <f t="shared" si="0"/>
        <v>153674.27000000002</v>
      </c>
      <c r="H19" s="50">
        <f t="shared" si="1"/>
        <v>-209456.40000000002</v>
      </c>
      <c r="I19" s="51">
        <f t="shared" si="2"/>
        <v>100.10431613037838</v>
      </c>
      <c r="J19" s="51">
        <f t="shared" si="3"/>
        <v>314.31711210248437</v>
      </c>
      <c r="K19" s="51">
        <f t="shared" si="4"/>
        <v>73.825796264831212</v>
      </c>
    </row>
    <row r="20" spans="1:11">
      <c r="A20" s="55" t="s">
        <v>85</v>
      </c>
      <c r="B20" s="49" t="s">
        <v>86</v>
      </c>
      <c r="C20" s="50">
        <v>108546.68</v>
      </c>
      <c r="D20" s="50">
        <v>416099</v>
      </c>
      <c r="E20" s="50">
        <v>97732</v>
      </c>
      <c r="F20" s="50">
        <v>307188.40000000002</v>
      </c>
      <c r="G20" s="50">
        <f t="shared" si="0"/>
        <v>198641.72000000003</v>
      </c>
      <c r="H20" s="50">
        <f t="shared" si="1"/>
        <v>-209456.40000000002</v>
      </c>
      <c r="I20" s="51">
        <f t="shared" si="2"/>
        <v>183.00119358786475</v>
      </c>
      <c r="J20" s="51">
        <f t="shared" si="3"/>
        <v>314.31711210248437</v>
      </c>
      <c r="K20" s="51">
        <f t="shared" si="4"/>
        <v>73.825796264831212</v>
      </c>
    </row>
    <row r="21" spans="1:11">
      <c r="A21" s="56" t="s">
        <v>87</v>
      </c>
      <c r="B21" s="49" t="s">
        <v>88</v>
      </c>
      <c r="C21" s="50">
        <v>106351.81</v>
      </c>
      <c r="D21" s="50">
        <v>401099</v>
      </c>
      <c r="E21" s="50">
        <v>90532</v>
      </c>
      <c r="F21" s="50">
        <v>295172.51</v>
      </c>
      <c r="G21" s="50">
        <f t="shared" si="0"/>
        <v>188820.7</v>
      </c>
      <c r="H21" s="50">
        <f t="shared" si="1"/>
        <v>-204640.51</v>
      </c>
      <c r="I21" s="51">
        <f t="shared" si="2"/>
        <v>177.54347575278689</v>
      </c>
      <c r="J21" s="51">
        <f t="shared" si="3"/>
        <v>326.04218397914553</v>
      </c>
      <c r="K21" s="51">
        <f t="shared" si="4"/>
        <v>73.59093640223486</v>
      </c>
    </row>
    <row r="22" spans="1:11" ht="26.4">
      <c r="A22" s="57" t="s">
        <v>89</v>
      </c>
      <c r="B22" s="49" t="s">
        <v>90</v>
      </c>
      <c r="C22" s="50">
        <v>106351.81</v>
      </c>
      <c r="D22" s="50">
        <v>401099</v>
      </c>
      <c r="E22" s="50">
        <v>90532</v>
      </c>
      <c r="F22" s="50">
        <v>295172.51</v>
      </c>
      <c r="G22" s="50">
        <f t="shared" si="0"/>
        <v>188820.7</v>
      </c>
      <c r="H22" s="50">
        <f t="shared" si="1"/>
        <v>-204640.51</v>
      </c>
      <c r="I22" s="51">
        <f t="shared" si="2"/>
        <v>177.54347575278689</v>
      </c>
      <c r="J22" s="51">
        <f t="shared" si="3"/>
        <v>326.04218397914553</v>
      </c>
      <c r="K22" s="51">
        <f t="shared" si="4"/>
        <v>73.59093640223486</v>
      </c>
    </row>
    <row r="23" spans="1:11" ht="26.4">
      <c r="A23" s="58" t="s">
        <v>91</v>
      </c>
      <c r="B23" s="49" t="s">
        <v>92</v>
      </c>
      <c r="C23" s="50">
        <v>91351.81</v>
      </c>
      <c r="D23" s="50">
        <v>317281</v>
      </c>
      <c r="E23" s="50">
        <v>54714</v>
      </c>
      <c r="F23" s="50">
        <v>233954.51</v>
      </c>
      <c r="G23" s="50">
        <f t="shared" si="0"/>
        <v>142602.70000000001</v>
      </c>
      <c r="H23" s="50">
        <f t="shared" si="1"/>
        <v>-179240.51</v>
      </c>
      <c r="I23" s="51">
        <f t="shared" si="2"/>
        <v>156.10276359056269</v>
      </c>
      <c r="J23" s="51">
        <f t="shared" si="3"/>
        <v>427.59533209050699</v>
      </c>
      <c r="K23" s="51">
        <f t="shared" si="4"/>
        <v>73.737321175866185</v>
      </c>
    </row>
    <row r="24" spans="1:11" ht="26.4">
      <c r="A24" s="58" t="s">
        <v>93</v>
      </c>
      <c r="B24" s="49" t="s">
        <v>94</v>
      </c>
      <c r="C24" s="50">
        <v>15000</v>
      </c>
      <c r="D24" s="50">
        <v>83818</v>
      </c>
      <c r="E24" s="50">
        <v>35818</v>
      </c>
      <c r="F24" s="50">
        <v>61218</v>
      </c>
      <c r="G24" s="50">
        <f t="shared" si="0"/>
        <v>46218</v>
      </c>
      <c r="H24" s="50">
        <f t="shared" si="1"/>
        <v>-25400</v>
      </c>
      <c r="I24" s="51">
        <f t="shared" si="2"/>
        <v>308.12</v>
      </c>
      <c r="J24" s="51">
        <f t="shared" si="3"/>
        <v>170.91406555363224</v>
      </c>
      <c r="K24" s="51">
        <f t="shared" si="4"/>
        <v>73.036817867283872</v>
      </c>
    </row>
    <row r="25" spans="1:11" ht="26.4">
      <c r="A25" s="56" t="s">
        <v>625</v>
      </c>
      <c r="B25" s="49" t="s">
        <v>626</v>
      </c>
      <c r="C25" s="50">
        <v>2194.87</v>
      </c>
      <c r="D25" s="50">
        <v>15000</v>
      </c>
      <c r="E25" s="50">
        <v>7200</v>
      </c>
      <c r="F25" s="50">
        <v>12015.89</v>
      </c>
      <c r="G25" s="50">
        <f t="shared" si="0"/>
        <v>9821.02</v>
      </c>
      <c r="H25" s="50">
        <f t="shared" si="1"/>
        <v>-4815.8899999999994</v>
      </c>
      <c r="I25" s="51">
        <f t="shared" si="2"/>
        <v>447.45337992682937</v>
      </c>
      <c r="J25" s="51">
        <f t="shared" si="3"/>
        <v>166.88736111111112</v>
      </c>
      <c r="K25" s="51">
        <f t="shared" si="4"/>
        <v>80.10593333333334</v>
      </c>
    </row>
    <row r="26" spans="1:11" ht="26.4">
      <c r="A26" s="55" t="s">
        <v>147</v>
      </c>
      <c r="B26" s="49" t="s">
        <v>148</v>
      </c>
      <c r="C26" s="50">
        <v>44967.45</v>
      </c>
      <c r="D26" s="50">
        <v>0</v>
      </c>
      <c r="E26" s="50">
        <v>0</v>
      </c>
      <c r="F26" s="50">
        <v>0</v>
      </c>
      <c r="G26" s="50">
        <f t="shared" si="0"/>
        <v>-44967.45</v>
      </c>
      <c r="H26" s="50">
        <f t="shared" si="1"/>
        <v>0</v>
      </c>
      <c r="I26" s="51">
        <f t="shared" si="2"/>
        <v>-100</v>
      </c>
      <c r="J26" s="51">
        <f t="shared" si="3"/>
        <v>0</v>
      </c>
      <c r="K26" s="51">
        <f t="shared" si="4"/>
        <v>0</v>
      </c>
    </row>
    <row r="27" spans="1:11" ht="39.6">
      <c r="A27" s="56" t="s">
        <v>149</v>
      </c>
      <c r="B27" s="49" t="s">
        <v>150</v>
      </c>
      <c r="C27" s="50">
        <v>44967.45</v>
      </c>
      <c r="D27" s="50">
        <v>0</v>
      </c>
      <c r="E27" s="50">
        <v>0</v>
      </c>
      <c r="F27" s="50">
        <v>0</v>
      </c>
      <c r="G27" s="50">
        <f t="shared" si="0"/>
        <v>-44967.45</v>
      </c>
      <c r="H27" s="50">
        <f t="shared" si="1"/>
        <v>0</v>
      </c>
      <c r="I27" s="51">
        <f t="shared" si="2"/>
        <v>-100</v>
      </c>
      <c r="J27" s="51">
        <f t="shared" si="3"/>
        <v>0</v>
      </c>
      <c r="K27" s="51">
        <f t="shared" si="4"/>
        <v>0</v>
      </c>
    </row>
    <row r="28" spans="1:11" ht="52.8">
      <c r="A28" s="57" t="s">
        <v>151</v>
      </c>
      <c r="B28" s="49" t="s">
        <v>152</v>
      </c>
      <c r="C28" s="50">
        <v>44967.45</v>
      </c>
      <c r="D28" s="50">
        <v>0</v>
      </c>
      <c r="E28" s="50">
        <v>0</v>
      </c>
      <c r="F28" s="50">
        <v>0</v>
      </c>
      <c r="G28" s="50">
        <f t="shared" si="0"/>
        <v>-44967.45</v>
      </c>
      <c r="H28" s="50">
        <f t="shared" si="1"/>
        <v>0</v>
      </c>
      <c r="I28" s="51">
        <f t="shared" si="2"/>
        <v>-100</v>
      </c>
      <c r="J28" s="51">
        <f t="shared" si="3"/>
        <v>0</v>
      </c>
      <c r="K28" s="51">
        <f t="shared" si="4"/>
        <v>0</v>
      </c>
    </row>
    <row r="29" spans="1:11">
      <c r="A29" s="54" t="s">
        <v>23</v>
      </c>
      <c r="B29" s="49" t="s">
        <v>24</v>
      </c>
      <c r="C29" s="50">
        <v>1021600466</v>
      </c>
      <c r="D29" s="50">
        <v>1063272565</v>
      </c>
      <c r="E29" s="50">
        <v>519208675</v>
      </c>
      <c r="F29" s="50">
        <v>1063272565</v>
      </c>
      <c r="G29" s="50">
        <f t="shared" si="0"/>
        <v>41672099</v>
      </c>
      <c r="H29" s="50">
        <f t="shared" si="1"/>
        <v>-544063890</v>
      </c>
      <c r="I29" s="51">
        <f t="shared" si="2"/>
        <v>4.0790994509980862</v>
      </c>
      <c r="J29" s="51">
        <f t="shared" si="3"/>
        <v>204.78713399771297</v>
      </c>
      <c r="K29" s="51">
        <f t="shared" si="4"/>
        <v>100</v>
      </c>
    </row>
    <row r="30" spans="1:11" ht="26.4">
      <c r="A30" s="55" t="s">
        <v>25</v>
      </c>
      <c r="B30" s="49" t="s">
        <v>26</v>
      </c>
      <c r="C30" s="50">
        <v>1021600466</v>
      </c>
      <c r="D30" s="50">
        <v>1063272565</v>
      </c>
      <c r="E30" s="50">
        <v>519208675</v>
      </c>
      <c r="F30" s="50">
        <v>1063272565</v>
      </c>
      <c r="G30" s="50">
        <f t="shared" si="0"/>
        <v>41672099</v>
      </c>
      <c r="H30" s="50">
        <f t="shared" si="1"/>
        <v>-544063890</v>
      </c>
      <c r="I30" s="51">
        <f t="shared" si="2"/>
        <v>4.0790994509980862</v>
      </c>
      <c r="J30" s="51">
        <f t="shared" si="3"/>
        <v>204.78713399771297</v>
      </c>
      <c r="K30" s="51">
        <f t="shared" si="4"/>
        <v>100</v>
      </c>
    </row>
    <row r="31" spans="1:11">
      <c r="A31" s="48" t="s">
        <v>27</v>
      </c>
      <c r="B31" s="49" t="s">
        <v>28</v>
      </c>
      <c r="C31" s="50">
        <v>497350744.20999998</v>
      </c>
      <c r="D31" s="50">
        <v>1074381177</v>
      </c>
      <c r="E31" s="50">
        <v>523968599</v>
      </c>
      <c r="F31" s="50">
        <v>515128916.94</v>
      </c>
      <c r="G31" s="50">
        <f t="shared" si="0"/>
        <v>17778172.730000019</v>
      </c>
      <c r="H31" s="50">
        <f t="shared" si="1"/>
        <v>8839682.0600000024</v>
      </c>
      <c r="I31" s="51">
        <f t="shared" si="2"/>
        <v>3.5745744702240643</v>
      </c>
      <c r="J31" s="51">
        <f t="shared" si="3"/>
        <v>98.312936676573628</v>
      </c>
      <c r="K31" s="51">
        <f t="shared" si="4"/>
        <v>47.946569426913925</v>
      </c>
    </row>
    <row r="32" spans="1:11">
      <c r="A32" s="54" t="s">
        <v>29</v>
      </c>
      <c r="B32" s="49" t="s">
        <v>30</v>
      </c>
      <c r="C32" s="50">
        <v>496085303.39999998</v>
      </c>
      <c r="D32" s="50">
        <v>1071124476</v>
      </c>
      <c r="E32" s="50">
        <v>522749130</v>
      </c>
      <c r="F32" s="50">
        <v>514495168.70999998</v>
      </c>
      <c r="G32" s="50">
        <f t="shared" si="0"/>
        <v>18409865.310000002</v>
      </c>
      <c r="H32" s="50">
        <f t="shared" si="1"/>
        <v>8253961.2900000215</v>
      </c>
      <c r="I32" s="51">
        <f t="shared" si="2"/>
        <v>3.7110281606459665</v>
      </c>
      <c r="J32" s="51">
        <f t="shared" si="3"/>
        <v>98.421047340623986</v>
      </c>
      <c r="K32" s="51">
        <f t="shared" si="4"/>
        <v>48.033181972587094</v>
      </c>
    </row>
    <row r="33" spans="1:11">
      <c r="A33" s="55" t="s">
        <v>31</v>
      </c>
      <c r="B33" s="49" t="s">
        <v>32</v>
      </c>
      <c r="C33" s="50">
        <v>42959470.310000002</v>
      </c>
      <c r="D33" s="50">
        <v>113313994</v>
      </c>
      <c r="E33" s="50">
        <v>47855176</v>
      </c>
      <c r="F33" s="50">
        <v>46917088.770000003</v>
      </c>
      <c r="G33" s="50">
        <f t="shared" si="0"/>
        <v>3957618.4600000009</v>
      </c>
      <c r="H33" s="50">
        <f t="shared" si="1"/>
        <v>938087.22999999672</v>
      </c>
      <c r="I33" s="51">
        <f t="shared" si="2"/>
        <v>9.2124470610121847</v>
      </c>
      <c r="J33" s="51">
        <f t="shared" si="3"/>
        <v>98.039737164481437</v>
      </c>
      <c r="K33" s="51">
        <f t="shared" si="4"/>
        <v>41.404496579654584</v>
      </c>
    </row>
    <row r="34" spans="1:11">
      <c r="A34" s="56" t="s">
        <v>33</v>
      </c>
      <c r="B34" s="49" t="s">
        <v>34</v>
      </c>
      <c r="C34" s="50">
        <v>31790604.34</v>
      </c>
      <c r="D34" s="50">
        <v>87085090</v>
      </c>
      <c r="E34" s="50">
        <v>37299178</v>
      </c>
      <c r="F34" s="50">
        <v>36710457.200000003</v>
      </c>
      <c r="G34" s="50">
        <f t="shared" si="0"/>
        <v>4919852.8600000031</v>
      </c>
      <c r="H34" s="50">
        <f t="shared" si="1"/>
        <v>588720.79999999702</v>
      </c>
      <c r="I34" s="51">
        <f t="shared" si="2"/>
        <v>15.475807906582247</v>
      </c>
      <c r="J34" s="51">
        <f t="shared" si="3"/>
        <v>98.421625270133305</v>
      </c>
      <c r="K34" s="51">
        <f t="shared" si="4"/>
        <v>42.154698582730987</v>
      </c>
    </row>
    <row r="35" spans="1:11">
      <c r="A35" s="56" t="s">
        <v>35</v>
      </c>
      <c r="B35" s="49" t="s">
        <v>36</v>
      </c>
      <c r="C35" s="50">
        <v>11168865.970000001</v>
      </c>
      <c r="D35" s="50">
        <v>26228904</v>
      </c>
      <c r="E35" s="50">
        <v>10555998</v>
      </c>
      <c r="F35" s="50">
        <v>10206631.57</v>
      </c>
      <c r="G35" s="50">
        <f t="shared" si="0"/>
        <v>-962234.40000000037</v>
      </c>
      <c r="H35" s="50">
        <f t="shared" si="1"/>
        <v>349366.4299999997</v>
      </c>
      <c r="I35" s="51">
        <f t="shared" si="2"/>
        <v>-8.6153276669681418</v>
      </c>
      <c r="J35" s="51">
        <f t="shared" si="3"/>
        <v>96.690351494951017</v>
      </c>
      <c r="K35" s="51">
        <f t="shared" si="4"/>
        <v>38.913679237226226</v>
      </c>
    </row>
    <row r="36" spans="1:11">
      <c r="A36" s="57" t="s">
        <v>37</v>
      </c>
      <c r="B36" s="49" t="s">
        <v>38</v>
      </c>
      <c r="C36" s="50">
        <v>463231.29</v>
      </c>
      <c r="D36" s="50">
        <v>0</v>
      </c>
      <c r="E36" s="50">
        <v>0</v>
      </c>
      <c r="F36" s="50">
        <v>146644.85999999999</v>
      </c>
      <c r="G36" s="50">
        <f t="shared" si="0"/>
        <v>-316586.43</v>
      </c>
      <c r="H36" s="50">
        <f t="shared" si="1"/>
        <v>-146644.85999999999</v>
      </c>
      <c r="I36" s="51">
        <f t="shared" si="2"/>
        <v>-68.34305817294856</v>
      </c>
      <c r="J36" s="51">
        <f t="shared" si="3"/>
        <v>0</v>
      </c>
      <c r="K36" s="51">
        <f t="shared" si="4"/>
        <v>0</v>
      </c>
    </row>
    <row r="37" spans="1:11" s="3" customFormat="1">
      <c r="A37" s="55" t="s">
        <v>39</v>
      </c>
      <c r="B37" s="49" t="s">
        <v>40</v>
      </c>
      <c r="C37" s="50">
        <v>277167979.94</v>
      </c>
      <c r="D37" s="50">
        <v>580669124</v>
      </c>
      <c r="E37" s="50">
        <v>287226640</v>
      </c>
      <c r="F37" s="50">
        <v>280803219.05000001</v>
      </c>
      <c r="G37" s="50">
        <f t="shared" si="0"/>
        <v>3635239.1100000143</v>
      </c>
      <c r="H37" s="50">
        <f t="shared" si="1"/>
        <v>6423420.9499999881</v>
      </c>
      <c r="I37" s="51">
        <f t="shared" si="2"/>
        <v>1.3115653225119814</v>
      </c>
      <c r="J37" s="51">
        <f t="shared" si="3"/>
        <v>97.763640256349476</v>
      </c>
      <c r="K37" s="51">
        <f t="shared" si="4"/>
        <v>48.358558677213225</v>
      </c>
    </row>
    <row r="38" spans="1:11">
      <c r="A38" s="56" t="s">
        <v>41</v>
      </c>
      <c r="B38" s="49" t="s">
        <v>42</v>
      </c>
      <c r="C38" s="50">
        <v>24913325.420000002</v>
      </c>
      <c r="D38" s="50">
        <v>49820898</v>
      </c>
      <c r="E38" s="50">
        <v>21109560</v>
      </c>
      <c r="F38" s="50">
        <v>19489489.109999999</v>
      </c>
      <c r="G38" s="50">
        <f t="shared" si="0"/>
        <v>-5423836.3100000024</v>
      </c>
      <c r="H38" s="50">
        <f t="shared" si="1"/>
        <v>1620070.8900000006</v>
      </c>
      <c r="I38" s="51">
        <f t="shared" si="2"/>
        <v>-21.770824322175145</v>
      </c>
      <c r="J38" s="51">
        <f t="shared" si="3"/>
        <v>92.325416114784005</v>
      </c>
      <c r="K38" s="51">
        <f t="shared" si="4"/>
        <v>39.119104416785099</v>
      </c>
    </row>
    <row r="39" spans="1:11">
      <c r="A39" s="56" t="s">
        <v>43</v>
      </c>
      <c r="B39" s="49" t="s">
        <v>44</v>
      </c>
      <c r="C39" s="50">
        <v>252254654.52000001</v>
      </c>
      <c r="D39" s="50">
        <v>530848226</v>
      </c>
      <c r="E39" s="50">
        <v>266117080</v>
      </c>
      <c r="F39" s="50">
        <v>261313729.94</v>
      </c>
      <c r="G39" s="50">
        <f t="shared" si="0"/>
        <v>9059075.4199999869</v>
      </c>
      <c r="H39" s="50">
        <f t="shared" si="1"/>
        <v>4803350.0600000024</v>
      </c>
      <c r="I39" s="51">
        <f t="shared" si="2"/>
        <v>3.5912421268253496</v>
      </c>
      <c r="J39" s="51">
        <f t="shared" si="3"/>
        <v>98.195023761721728</v>
      </c>
      <c r="K39" s="51">
        <f t="shared" si="4"/>
        <v>49.225695244199606</v>
      </c>
    </row>
    <row r="40" spans="1:11" ht="26.4">
      <c r="A40" s="55" t="s">
        <v>69</v>
      </c>
      <c r="B40" s="49" t="s">
        <v>70</v>
      </c>
      <c r="C40" s="50">
        <v>255785.11</v>
      </c>
      <c r="D40" s="50">
        <v>259982</v>
      </c>
      <c r="E40" s="50">
        <v>231992</v>
      </c>
      <c r="F40" s="50">
        <v>249378.56</v>
      </c>
      <c r="G40" s="50">
        <f t="shared" si="0"/>
        <v>-6406.5499999999884</v>
      </c>
      <c r="H40" s="50">
        <f t="shared" si="1"/>
        <v>-17386.559999999998</v>
      </c>
      <c r="I40" s="51">
        <f t="shared" si="2"/>
        <v>-2.5046610414499781</v>
      </c>
      <c r="J40" s="51">
        <f t="shared" si="3"/>
        <v>107.49446532639055</v>
      </c>
      <c r="K40" s="51">
        <f t="shared" si="4"/>
        <v>95.921471486487533</v>
      </c>
    </row>
    <row r="41" spans="1:11">
      <c r="A41" s="56" t="s">
        <v>71</v>
      </c>
      <c r="B41" s="49" t="s">
        <v>72</v>
      </c>
      <c r="C41" s="50">
        <v>255785.11</v>
      </c>
      <c r="D41" s="50">
        <v>259982</v>
      </c>
      <c r="E41" s="50">
        <v>231992</v>
      </c>
      <c r="F41" s="50">
        <v>249378.56</v>
      </c>
      <c r="G41" s="50">
        <f t="shared" si="0"/>
        <v>-6406.5499999999884</v>
      </c>
      <c r="H41" s="50">
        <f t="shared" si="1"/>
        <v>-17386.559999999998</v>
      </c>
      <c r="I41" s="51">
        <f t="shared" si="2"/>
        <v>-2.5046610414499781</v>
      </c>
      <c r="J41" s="51">
        <f t="shared" si="3"/>
        <v>107.49446532639055</v>
      </c>
      <c r="K41" s="51">
        <f t="shared" si="4"/>
        <v>95.921471486487533</v>
      </c>
    </row>
    <row r="42" spans="1:11" ht="26.4">
      <c r="A42" s="55" t="s">
        <v>45</v>
      </c>
      <c r="B42" s="49" t="s">
        <v>46</v>
      </c>
      <c r="C42" s="50">
        <v>175702068.03999999</v>
      </c>
      <c r="D42" s="50">
        <v>376881376</v>
      </c>
      <c r="E42" s="50">
        <v>187435322</v>
      </c>
      <c r="F42" s="50">
        <v>186525482.33000001</v>
      </c>
      <c r="G42" s="50">
        <f t="shared" si="0"/>
        <v>10823414.290000021</v>
      </c>
      <c r="H42" s="50">
        <f t="shared" si="1"/>
        <v>909839.66999998689</v>
      </c>
      <c r="I42" s="51">
        <f t="shared" si="2"/>
        <v>6.1600949896252644</v>
      </c>
      <c r="J42" s="51">
        <f t="shared" si="3"/>
        <v>99.514584732327037</v>
      </c>
      <c r="K42" s="51">
        <f t="shared" si="4"/>
        <v>49.49182798833764</v>
      </c>
    </row>
    <row r="43" spans="1:11">
      <c r="A43" s="56" t="s">
        <v>47</v>
      </c>
      <c r="B43" s="49" t="s">
        <v>48</v>
      </c>
      <c r="C43" s="50">
        <v>134589835.78</v>
      </c>
      <c r="D43" s="50">
        <v>290675152</v>
      </c>
      <c r="E43" s="50">
        <v>145225825</v>
      </c>
      <c r="F43" s="50">
        <v>145015452.28</v>
      </c>
      <c r="G43" s="50">
        <f t="shared" si="0"/>
        <v>10425616.5</v>
      </c>
      <c r="H43" s="50">
        <f t="shared" si="1"/>
        <v>210372.71999999881</v>
      </c>
      <c r="I43" s="51">
        <f t="shared" si="2"/>
        <v>7.74621385008723</v>
      </c>
      <c r="J43" s="51">
        <f t="shared" si="3"/>
        <v>99.855140970967113</v>
      </c>
      <c r="K43" s="51">
        <f t="shared" si="4"/>
        <v>49.889180854371759</v>
      </c>
    </row>
    <row r="44" spans="1:11" ht="26.4">
      <c r="A44" s="57" t="s">
        <v>73</v>
      </c>
      <c r="B44" s="49" t="s">
        <v>74</v>
      </c>
      <c r="C44" s="50">
        <v>134508849.78</v>
      </c>
      <c r="D44" s="50">
        <v>290446686</v>
      </c>
      <c r="E44" s="50">
        <v>145225825</v>
      </c>
      <c r="F44" s="50">
        <v>144921690.53</v>
      </c>
      <c r="G44" s="50">
        <f t="shared" si="0"/>
        <v>10412840.75</v>
      </c>
      <c r="H44" s="50">
        <f t="shared" si="1"/>
        <v>304134.46999999881</v>
      </c>
      <c r="I44" s="51">
        <f t="shared" si="2"/>
        <v>7.7413796690931918</v>
      </c>
      <c r="J44" s="51">
        <f t="shared" si="3"/>
        <v>99.790578245983454</v>
      </c>
      <c r="K44" s="51">
        <f t="shared" si="4"/>
        <v>49.896141879201892</v>
      </c>
    </row>
    <row r="45" spans="1:11" ht="26.4">
      <c r="A45" s="57" t="s">
        <v>49</v>
      </c>
      <c r="B45" s="49" t="s">
        <v>50</v>
      </c>
      <c r="C45" s="50">
        <v>80986</v>
      </c>
      <c r="D45" s="50">
        <v>228466</v>
      </c>
      <c r="E45" s="50">
        <v>0</v>
      </c>
      <c r="F45" s="50">
        <v>93761.75</v>
      </c>
      <c r="G45" s="50">
        <f t="shared" si="0"/>
        <v>12775.75</v>
      </c>
      <c r="H45" s="50">
        <f t="shared" si="1"/>
        <v>-93761.75</v>
      </c>
      <c r="I45" s="51">
        <f t="shared" si="2"/>
        <v>15.775257451905262</v>
      </c>
      <c r="J45" s="51">
        <f t="shared" si="3"/>
        <v>0</v>
      </c>
      <c r="K45" s="51">
        <f t="shared" si="4"/>
        <v>41.039695184403804</v>
      </c>
    </row>
    <row r="46" spans="1:11" ht="26.4">
      <c r="A46" s="58" t="s">
        <v>51</v>
      </c>
      <c r="B46" s="49" t="s">
        <v>52</v>
      </c>
      <c r="C46" s="50">
        <v>80986</v>
      </c>
      <c r="D46" s="50">
        <v>228466</v>
      </c>
      <c r="E46" s="50">
        <v>0</v>
      </c>
      <c r="F46" s="50">
        <v>93761.75</v>
      </c>
      <c r="G46" s="50">
        <f t="shared" si="0"/>
        <v>12775.75</v>
      </c>
      <c r="H46" s="50">
        <f t="shared" si="1"/>
        <v>-93761.75</v>
      </c>
      <c r="I46" s="51">
        <f t="shared" si="2"/>
        <v>15.775257451905262</v>
      </c>
      <c r="J46" s="51">
        <f t="shared" si="3"/>
        <v>0</v>
      </c>
      <c r="K46" s="51">
        <f t="shared" si="4"/>
        <v>41.039695184403804</v>
      </c>
    </row>
    <row r="47" spans="1:11" ht="52.8">
      <c r="A47" s="56" t="s">
        <v>153</v>
      </c>
      <c r="B47" s="49" t="s">
        <v>154</v>
      </c>
      <c r="C47" s="50">
        <v>2826061.87</v>
      </c>
      <c r="D47" s="50">
        <v>664704</v>
      </c>
      <c r="E47" s="50">
        <v>188327</v>
      </c>
      <c r="F47" s="50">
        <v>163276.43</v>
      </c>
      <c r="G47" s="50">
        <f t="shared" si="0"/>
        <v>-2662785.44</v>
      </c>
      <c r="H47" s="50">
        <f t="shared" si="1"/>
        <v>25050.570000000007</v>
      </c>
      <c r="I47" s="51">
        <f t="shared" si="2"/>
        <v>-94.222475037321104</v>
      </c>
      <c r="J47" s="51">
        <f t="shared" si="3"/>
        <v>86.698365077763668</v>
      </c>
      <c r="K47" s="51">
        <f t="shared" si="4"/>
        <v>24.563780269112264</v>
      </c>
    </row>
    <row r="48" spans="1:11" ht="39.6">
      <c r="A48" s="57" t="s">
        <v>155</v>
      </c>
      <c r="B48" s="49" t="s">
        <v>156</v>
      </c>
      <c r="C48" s="50">
        <v>2553684.4300000002</v>
      </c>
      <c r="D48" s="50">
        <v>437120</v>
      </c>
      <c r="E48" s="50">
        <v>112293</v>
      </c>
      <c r="F48" s="50">
        <v>158990.82999999999</v>
      </c>
      <c r="G48" s="50">
        <f t="shared" si="0"/>
        <v>-2394693.6</v>
      </c>
      <c r="H48" s="50">
        <f t="shared" si="1"/>
        <v>-46697.829999999987</v>
      </c>
      <c r="I48" s="51">
        <f t="shared" si="2"/>
        <v>-93.774061190481547</v>
      </c>
      <c r="J48" s="51">
        <f t="shared" si="3"/>
        <v>141.58569991005672</v>
      </c>
      <c r="K48" s="51">
        <f t="shared" si="4"/>
        <v>36.372353129575401</v>
      </c>
    </row>
    <row r="49" spans="1:11" ht="66">
      <c r="A49" s="57" t="s">
        <v>243</v>
      </c>
      <c r="B49" s="49" t="s">
        <v>244</v>
      </c>
      <c r="C49" s="50">
        <v>272377.44</v>
      </c>
      <c r="D49" s="50">
        <v>227584</v>
      </c>
      <c r="E49" s="50">
        <v>76034</v>
      </c>
      <c r="F49" s="50">
        <v>4285.6000000000004</v>
      </c>
      <c r="G49" s="50">
        <f t="shared" si="0"/>
        <v>-268091.84000000003</v>
      </c>
      <c r="H49" s="50">
        <f t="shared" si="1"/>
        <v>71748.399999999994</v>
      </c>
      <c r="I49" s="51">
        <f t="shared" si="2"/>
        <v>-98.426595095394092</v>
      </c>
      <c r="J49" s="51">
        <f t="shared" si="3"/>
        <v>5.6364258095062745</v>
      </c>
      <c r="K49" s="51">
        <f t="shared" si="4"/>
        <v>1.8830849268841396</v>
      </c>
    </row>
    <row r="50" spans="1:11" ht="26.4">
      <c r="A50" s="56" t="s">
        <v>157</v>
      </c>
      <c r="B50" s="49" t="s">
        <v>158</v>
      </c>
      <c r="C50" s="50">
        <v>38286170.390000001</v>
      </c>
      <c r="D50" s="50">
        <v>85440096</v>
      </c>
      <c r="E50" s="50">
        <v>42021170</v>
      </c>
      <c r="F50" s="50">
        <v>41346753.619999997</v>
      </c>
      <c r="G50" s="50">
        <f t="shared" si="0"/>
        <v>3060583.2299999967</v>
      </c>
      <c r="H50" s="50">
        <f t="shared" si="1"/>
        <v>674416.38000000268</v>
      </c>
      <c r="I50" s="51">
        <f t="shared" si="2"/>
        <v>7.9939654418907224</v>
      </c>
      <c r="J50" s="51">
        <f t="shared" si="3"/>
        <v>98.395055682647566</v>
      </c>
      <c r="K50" s="51">
        <f t="shared" si="4"/>
        <v>48.392681604664858</v>
      </c>
    </row>
    <row r="51" spans="1:11" ht="26.4">
      <c r="A51" s="57" t="s">
        <v>159</v>
      </c>
      <c r="B51" s="49" t="s">
        <v>160</v>
      </c>
      <c r="C51" s="50">
        <v>38286170.390000001</v>
      </c>
      <c r="D51" s="50">
        <v>85440096</v>
      </c>
      <c r="E51" s="50">
        <v>42021170</v>
      </c>
      <c r="F51" s="50">
        <v>41346753.619999997</v>
      </c>
      <c r="G51" s="50">
        <f t="shared" si="0"/>
        <v>3060583.2299999967</v>
      </c>
      <c r="H51" s="50">
        <f t="shared" si="1"/>
        <v>674416.38000000268</v>
      </c>
      <c r="I51" s="51">
        <f t="shared" si="2"/>
        <v>7.9939654418907224</v>
      </c>
      <c r="J51" s="51">
        <f t="shared" si="3"/>
        <v>98.395055682647566</v>
      </c>
      <c r="K51" s="51">
        <f t="shared" si="4"/>
        <v>48.392681604664858</v>
      </c>
    </row>
    <row r="52" spans="1:11">
      <c r="A52" s="56" t="s">
        <v>183</v>
      </c>
      <c r="B52" s="49" t="s">
        <v>184</v>
      </c>
      <c r="C52" s="50">
        <v>0</v>
      </c>
      <c r="D52" s="50">
        <v>101424</v>
      </c>
      <c r="E52" s="50">
        <v>0</v>
      </c>
      <c r="F52" s="50">
        <v>0</v>
      </c>
      <c r="G52" s="50">
        <f t="shared" si="0"/>
        <v>0</v>
      </c>
      <c r="H52" s="50">
        <f t="shared" si="1"/>
        <v>0</v>
      </c>
      <c r="I52" s="51">
        <f t="shared" si="2"/>
        <v>0</v>
      </c>
      <c r="J52" s="51">
        <f t="shared" si="3"/>
        <v>0</v>
      </c>
      <c r="K52" s="51">
        <f t="shared" si="4"/>
        <v>0</v>
      </c>
    </row>
    <row r="53" spans="1:11">
      <c r="A53" s="54" t="s">
        <v>53</v>
      </c>
      <c r="B53" s="49" t="s">
        <v>54</v>
      </c>
      <c r="C53" s="50">
        <v>1265440.81</v>
      </c>
      <c r="D53" s="50">
        <v>3256701</v>
      </c>
      <c r="E53" s="50">
        <v>1219469</v>
      </c>
      <c r="F53" s="50">
        <v>633748.23</v>
      </c>
      <c r="G53" s="50">
        <f t="shared" si="0"/>
        <v>-631692.58000000007</v>
      </c>
      <c r="H53" s="50">
        <f t="shared" si="1"/>
        <v>585720.77</v>
      </c>
      <c r="I53" s="51">
        <f t="shared" si="2"/>
        <v>-49.918777315234529</v>
      </c>
      <c r="J53" s="51">
        <f t="shared" si="3"/>
        <v>51.969195608908471</v>
      </c>
      <c r="K53" s="51">
        <f t="shared" si="4"/>
        <v>19.459822378535822</v>
      </c>
    </row>
    <row r="54" spans="1:11">
      <c r="A54" s="55" t="s">
        <v>55</v>
      </c>
      <c r="B54" s="49" t="s">
        <v>56</v>
      </c>
      <c r="C54" s="50">
        <v>1251040.81</v>
      </c>
      <c r="D54" s="50">
        <v>2985360</v>
      </c>
      <c r="E54" s="50">
        <v>1046155</v>
      </c>
      <c r="F54" s="50">
        <v>460434.23</v>
      </c>
      <c r="G54" s="50">
        <f t="shared" si="0"/>
        <v>-790606.58000000007</v>
      </c>
      <c r="H54" s="50">
        <f t="shared" si="1"/>
        <v>585720.77</v>
      </c>
      <c r="I54" s="51">
        <f t="shared" si="2"/>
        <v>-63.195906454882156</v>
      </c>
      <c r="J54" s="51">
        <f t="shared" si="3"/>
        <v>44.012046972007013</v>
      </c>
      <c r="K54" s="51">
        <f t="shared" si="4"/>
        <v>15.423072259292011</v>
      </c>
    </row>
    <row r="55" spans="1:11">
      <c r="A55" s="55" t="s">
        <v>185</v>
      </c>
      <c r="B55" s="49" t="s">
        <v>186</v>
      </c>
      <c r="C55" s="50">
        <v>14400</v>
      </c>
      <c r="D55" s="50">
        <v>271341</v>
      </c>
      <c r="E55" s="50">
        <v>173314</v>
      </c>
      <c r="F55" s="50">
        <v>173314</v>
      </c>
      <c r="G55" s="50">
        <f t="shared" si="0"/>
        <v>158914</v>
      </c>
      <c r="H55" s="50">
        <f t="shared" si="1"/>
        <v>0</v>
      </c>
      <c r="I55" s="51">
        <f t="shared" si="2"/>
        <v>1103.5694444444446</v>
      </c>
      <c r="J55" s="51">
        <f t="shared" si="3"/>
        <v>100</v>
      </c>
      <c r="K55" s="51">
        <f t="shared" si="4"/>
        <v>63.873133805801551</v>
      </c>
    </row>
    <row r="56" spans="1:11">
      <c r="A56" s="56" t="s">
        <v>627</v>
      </c>
      <c r="B56" s="49" t="s">
        <v>628</v>
      </c>
      <c r="C56" s="50">
        <v>14400</v>
      </c>
      <c r="D56" s="50">
        <v>271341</v>
      </c>
      <c r="E56" s="50">
        <v>173314</v>
      </c>
      <c r="F56" s="50">
        <v>173314</v>
      </c>
      <c r="G56" s="50">
        <f t="shared" si="0"/>
        <v>158914</v>
      </c>
      <c r="H56" s="50">
        <f t="shared" si="1"/>
        <v>0</v>
      </c>
      <c r="I56" s="51">
        <f t="shared" si="2"/>
        <v>1103.5694444444446</v>
      </c>
      <c r="J56" s="51">
        <f t="shared" si="3"/>
        <v>100</v>
      </c>
      <c r="K56" s="51">
        <f t="shared" si="4"/>
        <v>63.873133805801551</v>
      </c>
    </row>
    <row r="57" spans="1:11" ht="26.4">
      <c r="A57" s="57" t="s">
        <v>629</v>
      </c>
      <c r="B57" s="49" t="s">
        <v>630</v>
      </c>
      <c r="C57" s="50">
        <v>14400</v>
      </c>
      <c r="D57" s="50">
        <v>271341</v>
      </c>
      <c r="E57" s="50">
        <v>173314</v>
      </c>
      <c r="F57" s="50">
        <v>173314</v>
      </c>
      <c r="G57" s="50">
        <f t="shared" si="0"/>
        <v>158914</v>
      </c>
      <c r="H57" s="50">
        <f t="shared" si="1"/>
        <v>0</v>
      </c>
      <c r="I57" s="51">
        <f t="shared" si="2"/>
        <v>1103.5694444444446</v>
      </c>
      <c r="J57" s="51">
        <f t="shared" si="3"/>
        <v>100</v>
      </c>
      <c r="K57" s="51">
        <f t="shared" si="4"/>
        <v>63.873133805801551</v>
      </c>
    </row>
    <row r="58" spans="1:11">
      <c r="A58" s="48"/>
      <c r="B58" s="49" t="s">
        <v>57</v>
      </c>
      <c r="C58" s="50">
        <v>529102905.50999999</v>
      </c>
      <c r="D58" s="50">
        <v>-415140</v>
      </c>
      <c r="E58" s="50">
        <v>7919</v>
      </c>
      <c r="F58" s="50">
        <v>553113481.84000003</v>
      </c>
      <c r="G58" s="50">
        <f t="shared" si="0"/>
        <v>24010576.330000043</v>
      </c>
      <c r="H58" s="50">
        <f t="shared" si="1"/>
        <v>-553105562.84000003</v>
      </c>
      <c r="I58" s="51">
        <f t="shared" si="2"/>
        <v>4.5379785444301035</v>
      </c>
      <c r="J58" s="51">
        <f t="shared" si="3"/>
        <v>6984637.9825735576</v>
      </c>
      <c r="K58" s="51">
        <f t="shared" si="4"/>
        <v>-133235.41018451608</v>
      </c>
    </row>
    <row r="59" spans="1:11">
      <c r="A59" s="48" t="s">
        <v>58</v>
      </c>
      <c r="B59" s="49" t="s">
        <v>59</v>
      </c>
      <c r="C59" s="50">
        <v>-529102905.50999999</v>
      </c>
      <c r="D59" s="50">
        <v>415140</v>
      </c>
      <c r="E59" s="50">
        <v>-7919</v>
      </c>
      <c r="F59" s="50">
        <v>-553113481.84000003</v>
      </c>
      <c r="G59" s="50">
        <f t="shared" si="0"/>
        <v>-24010576.330000043</v>
      </c>
      <c r="H59" s="50">
        <f t="shared" si="1"/>
        <v>553105562.84000003</v>
      </c>
      <c r="I59" s="51">
        <f t="shared" si="2"/>
        <v>4.5379785444301035</v>
      </c>
      <c r="J59" s="51">
        <f t="shared" si="3"/>
        <v>6984637.9825735576</v>
      </c>
      <c r="K59" s="51">
        <f t="shared" si="4"/>
        <v>-133235.41018451608</v>
      </c>
    </row>
    <row r="60" spans="1:11" s="3" customFormat="1">
      <c r="A60" s="54" t="s">
        <v>60</v>
      </c>
      <c r="B60" s="49" t="s">
        <v>61</v>
      </c>
      <c r="C60" s="50">
        <v>-529102905.50999999</v>
      </c>
      <c r="D60" s="50">
        <v>415140</v>
      </c>
      <c r="E60" s="50">
        <v>-7919</v>
      </c>
      <c r="F60" s="50">
        <v>-553113481.84000003</v>
      </c>
      <c r="G60" s="50">
        <f t="shared" si="0"/>
        <v>-24010576.330000043</v>
      </c>
      <c r="H60" s="50">
        <f t="shared" si="1"/>
        <v>553105562.84000003</v>
      </c>
      <c r="I60" s="51">
        <f t="shared" si="2"/>
        <v>4.5379785444301035</v>
      </c>
      <c r="J60" s="51">
        <f t="shared" si="3"/>
        <v>6984637.9825735576</v>
      </c>
      <c r="K60" s="51">
        <f t="shared" si="4"/>
        <v>-133235.41018451608</v>
      </c>
    </row>
    <row r="61" spans="1:11" ht="26.4">
      <c r="A61" s="55" t="s">
        <v>139</v>
      </c>
      <c r="B61" s="49" t="s">
        <v>140</v>
      </c>
      <c r="C61" s="50">
        <v>-110954.23</v>
      </c>
      <c r="D61" s="50">
        <v>380383</v>
      </c>
      <c r="E61" s="50">
        <v>0</v>
      </c>
      <c r="F61" s="50">
        <v>-380380.7</v>
      </c>
      <c r="G61" s="50">
        <f t="shared" si="0"/>
        <v>-269426.47000000003</v>
      </c>
      <c r="H61" s="50">
        <f t="shared" si="1"/>
        <v>380380.7</v>
      </c>
      <c r="I61" s="51">
        <f t="shared" si="2"/>
        <v>242.82667727043849</v>
      </c>
      <c r="J61" s="51">
        <f t="shared" si="3"/>
        <v>0</v>
      </c>
      <c r="K61" s="51">
        <f t="shared" si="4"/>
        <v>-99.999395346269424</v>
      </c>
    </row>
    <row r="62" spans="1:11" ht="26.4">
      <c r="A62" s="55" t="s">
        <v>97</v>
      </c>
      <c r="B62" s="49" t="s">
        <v>98</v>
      </c>
      <c r="C62" s="50">
        <v>-22068</v>
      </c>
      <c r="D62" s="50">
        <v>34757</v>
      </c>
      <c r="E62" s="50">
        <v>-7919</v>
      </c>
      <c r="F62" s="50">
        <v>-34755.19</v>
      </c>
      <c r="G62" s="50">
        <f t="shared" si="0"/>
        <v>-12687.190000000002</v>
      </c>
      <c r="H62" s="50">
        <f t="shared" si="1"/>
        <v>26836.190000000002</v>
      </c>
      <c r="I62" s="51">
        <f t="shared" si="2"/>
        <v>57.491344933840878</v>
      </c>
      <c r="J62" s="51">
        <f t="shared" si="3"/>
        <v>438.88357115797459</v>
      </c>
      <c r="K62" s="51">
        <f t="shared" si="4"/>
        <v>-99.994792415916223</v>
      </c>
    </row>
    <row r="63" spans="1:11">
      <c r="A63" s="48"/>
      <c r="B63" s="49"/>
      <c r="C63" s="50"/>
      <c r="D63" s="50"/>
      <c r="E63" s="50"/>
      <c r="F63" s="50"/>
      <c r="G63" s="50"/>
      <c r="H63" s="50"/>
      <c r="I63" s="51"/>
      <c r="J63" s="51"/>
      <c r="K63" s="51"/>
    </row>
    <row r="64" spans="1:11">
      <c r="A64" s="59"/>
      <c r="B64" s="60" t="s">
        <v>62</v>
      </c>
      <c r="C64" s="61"/>
      <c r="D64" s="61"/>
      <c r="E64" s="61"/>
      <c r="F64" s="61"/>
      <c r="G64" s="61"/>
      <c r="H64" s="61"/>
      <c r="I64" s="62"/>
      <c r="J64" s="62"/>
      <c r="K64" s="62"/>
    </row>
    <row r="65" spans="1:11">
      <c r="A65" s="48" t="s">
        <v>19</v>
      </c>
      <c r="B65" s="49" t="s">
        <v>20</v>
      </c>
      <c r="C65" s="50">
        <v>972359220.19000006</v>
      </c>
      <c r="D65" s="50">
        <v>1047929571</v>
      </c>
      <c r="E65" s="50">
        <v>516155515</v>
      </c>
      <c r="F65" s="50">
        <v>1042333812.7</v>
      </c>
      <c r="G65" s="50">
        <f t="shared" ref="G65:G99" si="5">F65-C65</f>
        <v>69974592.50999999</v>
      </c>
      <c r="H65" s="50">
        <f t="shared" ref="H65:H99" si="6">E65-F65</f>
        <v>-526178297.70000005</v>
      </c>
      <c r="I65" s="51">
        <f t="shared" ref="I65:I99" si="7">IF(ISERROR(F65/C65),0,F65/C65*100-100)</f>
        <v>7.1963726015090259</v>
      </c>
      <c r="J65" s="51">
        <f t="shared" ref="J65:J99" si="8">IF(ISERROR(F65/E65),0,F65/E65*100)</f>
        <v>201.94181451301554</v>
      </c>
      <c r="K65" s="51">
        <f t="shared" ref="K65:K99" si="9">IF(ISERROR(F65/D65),0,F65/D65*100)</f>
        <v>99.466017711986112</v>
      </c>
    </row>
    <row r="66" spans="1:11" ht="26.4">
      <c r="A66" s="54" t="s">
        <v>21</v>
      </c>
      <c r="B66" s="49" t="s">
        <v>22</v>
      </c>
      <c r="C66" s="50">
        <v>4648939.08</v>
      </c>
      <c r="D66" s="50">
        <v>10146335</v>
      </c>
      <c r="E66" s="50">
        <v>4670111</v>
      </c>
      <c r="F66" s="50">
        <v>4633031.38</v>
      </c>
      <c r="G66" s="50">
        <f t="shared" si="5"/>
        <v>-15907.700000000186</v>
      </c>
      <c r="H66" s="50">
        <f t="shared" si="6"/>
        <v>37079.620000000112</v>
      </c>
      <c r="I66" s="51">
        <f t="shared" si="7"/>
        <v>-0.3421791450964804</v>
      </c>
      <c r="J66" s="51">
        <f t="shared" si="8"/>
        <v>99.206022726226422</v>
      </c>
      <c r="K66" s="51">
        <f t="shared" si="9"/>
        <v>45.662117207839088</v>
      </c>
    </row>
    <row r="67" spans="1:11">
      <c r="A67" s="54" t="s">
        <v>83</v>
      </c>
      <c r="B67" s="49" t="s">
        <v>84</v>
      </c>
      <c r="C67" s="50">
        <v>93542.11</v>
      </c>
      <c r="D67" s="50">
        <v>319183</v>
      </c>
      <c r="E67" s="50">
        <v>61914</v>
      </c>
      <c r="F67" s="50">
        <v>236728.32000000001</v>
      </c>
      <c r="G67" s="50">
        <f t="shared" si="5"/>
        <v>143186.21000000002</v>
      </c>
      <c r="H67" s="50">
        <f t="shared" si="6"/>
        <v>-174814.32</v>
      </c>
      <c r="I67" s="51">
        <f t="shared" si="7"/>
        <v>153.07139212489434</v>
      </c>
      <c r="J67" s="51">
        <f t="shared" si="8"/>
        <v>382.35022773524571</v>
      </c>
      <c r="K67" s="51">
        <f t="shared" si="9"/>
        <v>74.166957513401414</v>
      </c>
    </row>
    <row r="68" spans="1:11">
      <c r="A68" s="55" t="s">
        <v>85</v>
      </c>
      <c r="B68" s="49" t="s">
        <v>86</v>
      </c>
      <c r="C68" s="50">
        <v>93542.11</v>
      </c>
      <c r="D68" s="50">
        <v>319183</v>
      </c>
      <c r="E68" s="50">
        <v>61914</v>
      </c>
      <c r="F68" s="50">
        <v>236728.32000000001</v>
      </c>
      <c r="G68" s="50">
        <f t="shared" si="5"/>
        <v>143186.21000000002</v>
      </c>
      <c r="H68" s="50">
        <f t="shared" si="6"/>
        <v>-174814.32</v>
      </c>
      <c r="I68" s="51">
        <f t="shared" si="7"/>
        <v>153.07139212489434</v>
      </c>
      <c r="J68" s="51">
        <f t="shared" si="8"/>
        <v>382.35022773524571</v>
      </c>
      <c r="K68" s="51">
        <f t="shared" si="9"/>
        <v>74.166957513401414</v>
      </c>
    </row>
    <row r="69" spans="1:11">
      <c r="A69" s="56" t="s">
        <v>87</v>
      </c>
      <c r="B69" s="49" t="s">
        <v>88</v>
      </c>
      <c r="C69" s="50">
        <v>91347.24</v>
      </c>
      <c r="D69" s="50">
        <v>304183</v>
      </c>
      <c r="E69" s="50">
        <v>54714</v>
      </c>
      <c r="F69" s="50">
        <v>224712.43</v>
      </c>
      <c r="G69" s="50">
        <f t="shared" si="5"/>
        <v>133365.19</v>
      </c>
      <c r="H69" s="50">
        <f t="shared" si="6"/>
        <v>-169998.43</v>
      </c>
      <c r="I69" s="51">
        <f t="shared" si="7"/>
        <v>145.99805095370147</v>
      </c>
      <c r="J69" s="51">
        <f t="shared" si="8"/>
        <v>410.70371385751361</v>
      </c>
      <c r="K69" s="51">
        <f t="shared" si="9"/>
        <v>73.874092240526252</v>
      </c>
    </row>
    <row r="70" spans="1:11" ht="26.4">
      <c r="A70" s="57" t="s">
        <v>89</v>
      </c>
      <c r="B70" s="49" t="s">
        <v>90</v>
      </c>
      <c r="C70" s="50">
        <v>91347.24</v>
      </c>
      <c r="D70" s="50">
        <v>304183</v>
      </c>
      <c r="E70" s="50">
        <v>54714</v>
      </c>
      <c r="F70" s="50">
        <v>224712.43</v>
      </c>
      <c r="G70" s="50">
        <f t="shared" si="5"/>
        <v>133365.19</v>
      </c>
      <c r="H70" s="50">
        <f t="shared" si="6"/>
        <v>-169998.43</v>
      </c>
      <c r="I70" s="51">
        <f t="shared" si="7"/>
        <v>145.99805095370147</v>
      </c>
      <c r="J70" s="51">
        <f t="shared" si="8"/>
        <v>410.70371385751361</v>
      </c>
      <c r="K70" s="51">
        <f t="shared" si="9"/>
        <v>73.874092240526252</v>
      </c>
    </row>
    <row r="71" spans="1:11" ht="26.4">
      <c r="A71" s="58" t="s">
        <v>91</v>
      </c>
      <c r="B71" s="49" t="s">
        <v>92</v>
      </c>
      <c r="C71" s="50">
        <v>91347.24</v>
      </c>
      <c r="D71" s="50">
        <v>304183</v>
      </c>
      <c r="E71" s="50">
        <v>54714</v>
      </c>
      <c r="F71" s="50">
        <v>224712.43</v>
      </c>
      <c r="G71" s="50">
        <f t="shared" si="5"/>
        <v>133365.19</v>
      </c>
      <c r="H71" s="50">
        <f t="shared" si="6"/>
        <v>-169998.43</v>
      </c>
      <c r="I71" s="51">
        <f t="shared" si="7"/>
        <v>145.99805095370147</v>
      </c>
      <c r="J71" s="51">
        <f t="shared" si="8"/>
        <v>410.70371385751361</v>
      </c>
      <c r="K71" s="51">
        <f t="shared" si="9"/>
        <v>73.874092240526252</v>
      </c>
    </row>
    <row r="72" spans="1:11" ht="26.4">
      <c r="A72" s="56" t="s">
        <v>625</v>
      </c>
      <c r="B72" s="49" t="s">
        <v>626</v>
      </c>
      <c r="C72" s="50">
        <v>2194.87</v>
      </c>
      <c r="D72" s="50">
        <v>15000</v>
      </c>
      <c r="E72" s="50">
        <v>7200</v>
      </c>
      <c r="F72" s="50">
        <v>12015.89</v>
      </c>
      <c r="G72" s="50">
        <f t="shared" si="5"/>
        <v>9821.02</v>
      </c>
      <c r="H72" s="50">
        <f t="shared" si="6"/>
        <v>-4815.8899999999994</v>
      </c>
      <c r="I72" s="51">
        <f t="shared" si="7"/>
        <v>447.45337992682937</v>
      </c>
      <c r="J72" s="51">
        <f t="shared" si="8"/>
        <v>166.88736111111112</v>
      </c>
      <c r="K72" s="51">
        <f t="shared" si="9"/>
        <v>80.10593333333334</v>
      </c>
    </row>
    <row r="73" spans="1:11">
      <c r="A73" s="54" t="s">
        <v>23</v>
      </c>
      <c r="B73" s="49" t="s">
        <v>24</v>
      </c>
      <c r="C73" s="50">
        <v>967616739</v>
      </c>
      <c r="D73" s="50">
        <v>1037464053</v>
      </c>
      <c r="E73" s="50">
        <v>511423490</v>
      </c>
      <c r="F73" s="50">
        <v>1037464053</v>
      </c>
      <c r="G73" s="50">
        <f t="shared" si="5"/>
        <v>69847314</v>
      </c>
      <c r="H73" s="50">
        <f t="shared" si="6"/>
        <v>-526040563</v>
      </c>
      <c r="I73" s="51">
        <f t="shared" si="7"/>
        <v>7.2184896338383737</v>
      </c>
      <c r="J73" s="51">
        <f t="shared" si="8"/>
        <v>202.85811529697239</v>
      </c>
      <c r="K73" s="51">
        <f t="shared" si="9"/>
        <v>100</v>
      </c>
    </row>
    <row r="74" spans="1:11" ht="26.4">
      <c r="A74" s="55" t="s">
        <v>25</v>
      </c>
      <c r="B74" s="49" t="s">
        <v>26</v>
      </c>
      <c r="C74" s="50">
        <v>967616739</v>
      </c>
      <c r="D74" s="50">
        <v>1037464053</v>
      </c>
      <c r="E74" s="50">
        <v>511423490</v>
      </c>
      <c r="F74" s="50">
        <v>1037464053</v>
      </c>
      <c r="G74" s="50">
        <f t="shared" si="5"/>
        <v>69847314</v>
      </c>
      <c r="H74" s="50">
        <f t="shared" si="6"/>
        <v>-526040563</v>
      </c>
      <c r="I74" s="51">
        <f t="shared" si="7"/>
        <v>7.2184896338383737</v>
      </c>
      <c r="J74" s="51">
        <f t="shared" si="8"/>
        <v>202.85811529697239</v>
      </c>
      <c r="K74" s="51">
        <f t="shared" si="9"/>
        <v>100</v>
      </c>
    </row>
    <row r="75" spans="1:11">
      <c r="A75" s="48" t="s">
        <v>27</v>
      </c>
      <c r="B75" s="49" t="s">
        <v>28</v>
      </c>
      <c r="C75" s="50">
        <v>472494302.55000001</v>
      </c>
      <c r="D75" s="50">
        <v>1048298894</v>
      </c>
      <c r="E75" s="50">
        <v>516155515</v>
      </c>
      <c r="F75" s="50">
        <v>508179501.05000001</v>
      </c>
      <c r="G75" s="50">
        <f t="shared" si="5"/>
        <v>35685198.5</v>
      </c>
      <c r="H75" s="50">
        <f t="shared" si="6"/>
        <v>7976013.9499999881</v>
      </c>
      <c r="I75" s="51">
        <f t="shared" si="7"/>
        <v>7.5525140318964503</v>
      </c>
      <c r="J75" s="51">
        <f t="shared" si="8"/>
        <v>98.454726585649283</v>
      </c>
      <c r="K75" s="51">
        <f t="shared" si="9"/>
        <v>48.476584680055957</v>
      </c>
    </row>
    <row r="76" spans="1:11">
      <c r="A76" s="54" t="s">
        <v>29</v>
      </c>
      <c r="B76" s="49" t="s">
        <v>30</v>
      </c>
      <c r="C76" s="50">
        <v>472040208.07999998</v>
      </c>
      <c r="D76" s="50">
        <v>1046097775</v>
      </c>
      <c r="E76" s="50">
        <v>515422039</v>
      </c>
      <c r="F76" s="50">
        <v>507577923.08999997</v>
      </c>
      <c r="G76" s="50">
        <f t="shared" si="5"/>
        <v>35537715.00999999</v>
      </c>
      <c r="H76" s="50">
        <f t="shared" si="6"/>
        <v>7844115.9100000262</v>
      </c>
      <c r="I76" s="51">
        <f t="shared" si="7"/>
        <v>7.5285355784728409</v>
      </c>
      <c r="J76" s="51">
        <f t="shared" si="8"/>
        <v>98.478117869150722</v>
      </c>
      <c r="K76" s="51">
        <f t="shared" si="9"/>
        <v>48.521078547366187</v>
      </c>
    </row>
    <row r="77" spans="1:11">
      <c r="A77" s="55" t="s">
        <v>31</v>
      </c>
      <c r="B77" s="49" t="s">
        <v>32</v>
      </c>
      <c r="C77" s="50">
        <v>37610033.229999997</v>
      </c>
      <c r="D77" s="50">
        <v>101889620</v>
      </c>
      <c r="E77" s="50">
        <v>45140717</v>
      </c>
      <c r="F77" s="50">
        <v>43471466.75</v>
      </c>
      <c r="G77" s="50">
        <f t="shared" si="5"/>
        <v>5861433.5200000033</v>
      </c>
      <c r="H77" s="50">
        <f t="shared" si="6"/>
        <v>1669250.25</v>
      </c>
      <c r="I77" s="51">
        <f t="shared" si="7"/>
        <v>15.584760279670732</v>
      </c>
      <c r="J77" s="51">
        <f t="shared" si="8"/>
        <v>96.302118439988448</v>
      </c>
      <c r="K77" s="51">
        <f t="shared" si="9"/>
        <v>42.665255548111766</v>
      </c>
    </row>
    <row r="78" spans="1:11">
      <c r="A78" s="56" t="s">
        <v>33</v>
      </c>
      <c r="B78" s="49" t="s">
        <v>34</v>
      </c>
      <c r="C78" s="50">
        <v>28314076.359999999</v>
      </c>
      <c r="D78" s="50">
        <v>80307380</v>
      </c>
      <c r="E78" s="50">
        <v>35511845</v>
      </c>
      <c r="F78" s="50">
        <v>34088239.219999999</v>
      </c>
      <c r="G78" s="50">
        <f t="shared" si="5"/>
        <v>5774162.8599999994</v>
      </c>
      <c r="H78" s="50">
        <f t="shared" si="6"/>
        <v>1423605.7800000012</v>
      </c>
      <c r="I78" s="51">
        <f t="shared" si="7"/>
        <v>20.393258768480621</v>
      </c>
      <c r="J78" s="51">
        <f t="shared" si="8"/>
        <v>95.991180463870577</v>
      </c>
      <c r="K78" s="51">
        <f t="shared" si="9"/>
        <v>42.447206246798238</v>
      </c>
    </row>
    <row r="79" spans="1:11">
      <c r="A79" s="56" t="s">
        <v>35</v>
      </c>
      <c r="B79" s="49" t="s">
        <v>36</v>
      </c>
      <c r="C79" s="50">
        <v>9295956.8699999992</v>
      </c>
      <c r="D79" s="50">
        <v>21582240</v>
      </c>
      <c r="E79" s="50">
        <v>9628872</v>
      </c>
      <c r="F79" s="50">
        <v>9383227.5299999993</v>
      </c>
      <c r="G79" s="50">
        <f t="shared" si="5"/>
        <v>87270.660000000149</v>
      </c>
      <c r="H79" s="50">
        <f t="shared" si="6"/>
        <v>245644.47000000067</v>
      </c>
      <c r="I79" s="51">
        <f t="shared" si="7"/>
        <v>0.93880233332019714</v>
      </c>
      <c r="J79" s="51">
        <f t="shared" si="8"/>
        <v>97.448875943101115</v>
      </c>
      <c r="K79" s="51">
        <f t="shared" si="9"/>
        <v>43.476615633965707</v>
      </c>
    </row>
    <row r="80" spans="1:11">
      <c r="A80" s="57" t="s">
        <v>37</v>
      </c>
      <c r="B80" s="49" t="s">
        <v>38</v>
      </c>
      <c r="C80" s="50">
        <v>89576.79</v>
      </c>
      <c r="D80" s="50">
        <v>0</v>
      </c>
      <c r="E80" s="50">
        <v>0</v>
      </c>
      <c r="F80" s="50">
        <v>81267.899999999994</v>
      </c>
      <c r="G80" s="50">
        <f t="shared" si="5"/>
        <v>-8308.89</v>
      </c>
      <c r="H80" s="50">
        <f t="shared" si="6"/>
        <v>-81267.899999999994</v>
      </c>
      <c r="I80" s="51">
        <f t="shared" si="7"/>
        <v>-9.2757175156644962</v>
      </c>
      <c r="J80" s="51">
        <f t="shared" si="8"/>
        <v>0</v>
      </c>
      <c r="K80" s="51">
        <f t="shared" si="9"/>
        <v>0</v>
      </c>
    </row>
    <row r="81" spans="1:11">
      <c r="A81" s="55" t="s">
        <v>39</v>
      </c>
      <c r="B81" s="49" t="s">
        <v>40</v>
      </c>
      <c r="C81" s="50">
        <v>261532410.94</v>
      </c>
      <c r="D81" s="50">
        <v>568100199</v>
      </c>
      <c r="E81" s="50">
        <v>282802335</v>
      </c>
      <c r="F81" s="50">
        <v>277606233.63</v>
      </c>
      <c r="G81" s="50">
        <f t="shared" si="5"/>
        <v>16073822.689999998</v>
      </c>
      <c r="H81" s="50">
        <f t="shared" si="6"/>
        <v>5196101.3700000048</v>
      </c>
      <c r="I81" s="51">
        <f t="shared" si="7"/>
        <v>6.1460155673354109</v>
      </c>
      <c r="J81" s="51">
        <f t="shared" si="8"/>
        <v>98.162638448512098</v>
      </c>
      <c r="K81" s="51">
        <f t="shared" si="9"/>
        <v>48.865716667351492</v>
      </c>
    </row>
    <row r="82" spans="1:11">
      <c r="A82" s="56" t="s">
        <v>41</v>
      </c>
      <c r="B82" s="49" t="s">
        <v>42</v>
      </c>
      <c r="C82" s="50">
        <v>10550722.9</v>
      </c>
      <c r="D82" s="50">
        <v>38616242</v>
      </c>
      <c r="E82" s="50">
        <v>17357128</v>
      </c>
      <c r="F82" s="50">
        <v>16834882.579999998</v>
      </c>
      <c r="G82" s="50">
        <f t="shared" si="5"/>
        <v>6284159.6799999978</v>
      </c>
      <c r="H82" s="50">
        <f t="shared" si="6"/>
        <v>522245.42000000179</v>
      </c>
      <c r="I82" s="51">
        <f t="shared" si="7"/>
        <v>59.56141337007341</v>
      </c>
      <c r="J82" s="51">
        <f t="shared" si="8"/>
        <v>96.991176074751522</v>
      </c>
      <c r="K82" s="51">
        <f t="shared" si="9"/>
        <v>43.595341514588597</v>
      </c>
    </row>
    <row r="83" spans="1:11" s="3" customFormat="1">
      <c r="A83" s="56" t="s">
        <v>43</v>
      </c>
      <c r="B83" s="49" t="s">
        <v>44</v>
      </c>
      <c r="C83" s="50">
        <v>250981688.03999999</v>
      </c>
      <c r="D83" s="50">
        <v>529483957</v>
      </c>
      <c r="E83" s="50">
        <v>265445207</v>
      </c>
      <c r="F83" s="50">
        <v>260771351.05000001</v>
      </c>
      <c r="G83" s="50">
        <f t="shared" si="5"/>
        <v>9789663.0100000203</v>
      </c>
      <c r="H83" s="50">
        <f t="shared" si="6"/>
        <v>4673855.9499999881</v>
      </c>
      <c r="I83" s="51">
        <f t="shared" si="7"/>
        <v>3.9005487159046339</v>
      </c>
      <c r="J83" s="51">
        <f t="shared" si="8"/>
        <v>98.239238898745683</v>
      </c>
      <c r="K83" s="51">
        <f t="shared" si="9"/>
        <v>49.250094852260084</v>
      </c>
    </row>
    <row r="84" spans="1:11" ht="26.4">
      <c r="A84" s="55" t="s">
        <v>69</v>
      </c>
      <c r="B84" s="49" t="s">
        <v>70</v>
      </c>
      <c r="C84" s="50">
        <v>195771.31</v>
      </c>
      <c r="D84" s="50">
        <v>231822</v>
      </c>
      <c r="E84" s="50">
        <v>231992</v>
      </c>
      <c r="F84" s="50">
        <v>231778.56</v>
      </c>
      <c r="G84" s="50">
        <f t="shared" si="5"/>
        <v>36007.25</v>
      </c>
      <c r="H84" s="50">
        <f t="shared" si="6"/>
        <v>213.44000000000233</v>
      </c>
      <c r="I84" s="51">
        <f t="shared" si="7"/>
        <v>18.392506031654989</v>
      </c>
      <c r="J84" s="51">
        <f t="shared" si="8"/>
        <v>99.907996827476808</v>
      </c>
      <c r="K84" s="51">
        <f t="shared" si="9"/>
        <v>99.981261485104952</v>
      </c>
    </row>
    <row r="85" spans="1:11">
      <c r="A85" s="56" t="s">
        <v>71</v>
      </c>
      <c r="B85" s="49" t="s">
        <v>72</v>
      </c>
      <c r="C85" s="50">
        <v>195771.31</v>
      </c>
      <c r="D85" s="50">
        <v>231822</v>
      </c>
      <c r="E85" s="50">
        <v>231992</v>
      </c>
      <c r="F85" s="50">
        <v>231778.56</v>
      </c>
      <c r="G85" s="50">
        <f t="shared" si="5"/>
        <v>36007.25</v>
      </c>
      <c r="H85" s="50">
        <f t="shared" si="6"/>
        <v>213.44000000000233</v>
      </c>
      <c r="I85" s="51">
        <f t="shared" si="7"/>
        <v>18.392506031654989</v>
      </c>
      <c r="J85" s="51">
        <f t="shared" si="8"/>
        <v>99.907996827476808</v>
      </c>
      <c r="K85" s="51">
        <f t="shared" si="9"/>
        <v>99.981261485104952</v>
      </c>
    </row>
    <row r="86" spans="1:11" ht="26.4">
      <c r="A86" s="55" t="s">
        <v>45</v>
      </c>
      <c r="B86" s="49" t="s">
        <v>46</v>
      </c>
      <c r="C86" s="50">
        <v>172701992.59999999</v>
      </c>
      <c r="D86" s="50">
        <v>375876134</v>
      </c>
      <c r="E86" s="50">
        <v>187246995</v>
      </c>
      <c r="F86" s="50">
        <v>186268444.15000001</v>
      </c>
      <c r="G86" s="50">
        <f t="shared" si="5"/>
        <v>13566451.550000012</v>
      </c>
      <c r="H86" s="50">
        <f t="shared" si="6"/>
        <v>978550.84999999404</v>
      </c>
      <c r="I86" s="51">
        <f t="shared" si="7"/>
        <v>7.8554111309078252</v>
      </c>
      <c r="J86" s="51">
        <f t="shared" si="8"/>
        <v>99.477401039199592</v>
      </c>
      <c r="K86" s="51">
        <f t="shared" si="9"/>
        <v>49.555805038156535</v>
      </c>
    </row>
    <row r="87" spans="1:11">
      <c r="A87" s="56" t="s">
        <v>47</v>
      </c>
      <c r="B87" s="49" t="s">
        <v>48</v>
      </c>
      <c r="C87" s="50">
        <v>134415822.21000001</v>
      </c>
      <c r="D87" s="50">
        <v>290436038</v>
      </c>
      <c r="E87" s="50">
        <v>145225825</v>
      </c>
      <c r="F87" s="50">
        <v>144921690.53</v>
      </c>
      <c r="G87" s="50">
        <f t="shared" si="5"/>
        <v>10505868.319999993</v>
      </c>
      <c r="H87" s="50">
        <f t="shared" si="6"/>
        <v>304134.46999999881</v>
      </c>
      <c r="I87" s="51">
        <f t="shared" si="7"/>
        <v>7.8159461790045128</v>
      </c>
      <c r="J87" s="51">
        <f t="shared" si="8"/>
        <v>99.790578245983454</v>
      </c>
      <c r="K87" s="51">
        <f t="shared" si="9"/>
        <v>49.89797117739225</v>
      </c>
    </row>
    <row r="88" spans="1:11" ht="26.4">
      <c r="A88" s="57" t="s">
        <v>73</v>
      </c>
      <c r="B88" s="49" t="s">
        <v>74</v>
      </c>
      <c r="C88" s="50">
        <v>134415822.21000001</v>
      </c>
      <c r="D88" s="50">
        <v>290436038</v>
      </c>
      <c r="E88" s="50">
        <v>145225825</v>
      </c>
      <c r="F88" s="50">
        <v>144921690.53</v>
      </c>
      <c r="G88" s="50">
        <f t="shared" si="5"/>
        <v>10505868.319999993</v>
      </c>
      <c r="H88" s="50">
        <f t="shared" si="6"/>
        <v>304134.46999999881</v>
      </c>
      <c r="I88" s="51">
        <f t="shared" si="7"/>
        <v>7.8159461790045128</v>
      </c>
      <c r="J88" s="51">
        <f t="shared" si="8"/>
        <v>99.790578245983454</v>
      </c>
      <c r="K88" s="51">
        <f t="shared" si="9"/>
        <v>49.89797117739225</v>
      </c>
    </row>
    <row r="89" spans="1:11" ht="26.4">
      <c r="A89" s="56" t="s">
        <v>157</v>
      </c>
      <c r="B89" s="49" t="s">
        <v>158</v>
      </c>
      <c r="C89" s="50">
        <v>38286170.390000001</v>
      </c>
      <c r="D89" s="50">
        <v>85440096</v>
      </c>
      <c r="E89" s="50">
        <v>42021170</v>
      </c>
      <c r="F89" s="50">
        <v>41346753.619999997</v>
      </c>
      <c r="G89" s="50">
        <f t="shared" si="5"/>
        <v>3060583.2299999967</v>
      </c>
      <c r="H89" s="50">
        <f t="shared" si="6"/>
        <v>674416.38000000268</v>
      </c>
      <c r="I89" s="51">
        <f t="shared" si="7"/>
        <v>7.9939654418907224</v>
      </c>
      <c r="J89" s="51">
        <f t="shared" si="8"/>
        <v>98.395055682647566</v>
      </c>
      <c r="K89" s="51">
        <f t="shared" si="9"/>
        <v>48.392681604664858</v>
      </c>
    </row>
    <row r="90" spans="1:11" ht="26.4">
      <c r="A90" s="57" t="s">
        <v>159</v>
      </c>
      <c r="B90" s="49" t="s">
        <v>160</v>
      </c>
      <c r="C90" s="50">
        <v>38286170.390000001</v>
      </c>
      <c r="D90" s="50">
        <v>85440096</v>
      </c>
      <c r="E90" s="50">
        <v>42021170</v>
      </c>
      <c r="F90" s="50">
        <v>41346753.619999997</v>
      </c>
      <c r="G90" s="50">
        <f t="shared" si="5"/>
        <v>3060583.2299999967</v>
      </c>
      <c r="H90" s="50">
        <f t="shared" si="6"/>
        <v>674416.38000000268</v>
      </c>
      <c r="I90" s="51">
        <f t="shared" si="7"/>
        <v>7.9939654418907224</v>
      </c>
      <c r="J90" s="51">
        <f t="shared" si="8"/>
        <v>98.395055682647566</v>
      </c>
      <c r="K90" s="51">
        <f t="shared" si="9"/>
        <v>48.392681604664858</v>
      </c>
    </row>
    <row r="91" spans="1:11">
      <c r="A91" s="54" t="s">
        <v>53</v>
      </c>
      <c r="B91" s="49" t="s">
        <v>54</v>
      </c>
      <c r="C91" s="50">
        <v>454094.47</v>
      </c>
      <c r="D91" s="50">
        <v>2201119</v>
      </c>
      <c r="E91" s="50">
        <v>733476</v>
      </c>
      <c r="F91" s="50">
        <v>601577.96</v>
      </c>
      <c r="G91" s="50">
        <f t="shared" si="5"/>
        <v>147483.49</v>
      </c>
      <c r="H91" s="50">
        <f t="shared" si="6"/>
        <v>131898.04000000004</v>
      </c>
      <c r="I91" s="51">
        <f t="shared" si="7"/>
        <v>32.478591954665291</v>
      </c>
      <c r="J91" s="51">
        <f t="shared" si="8"/>
        <v>82.017402069052011</v>
      </c>
      <c r="K91" s="51">
        <f t="shared" si="9"/>
        <v>27.330551414984832</v>
      </c>
    </row>
    <row r="92" spans="1:11">
      <c r="A92" s="55" t="s">
        <v>55</v>
      </c>
      <c r="B92" s="49" t="s">
        <v>56</v>
      </c>
      <c r="C92" s="50">
        <v>439694.47</v>
      </c>
      <c r="D92" s="50">
        <v>1929778</v>
      </c>
      <c r="E92" s="50">
        <v>560162</v>
      </c>
      <c r="F92" s="50">
        <v>428263.96</v>
      </c>
      <c r="G92" s="50">
        <f t="shared" si="5"/>
        <v>-11430.509999999951</v>
      </c>
      <c r="H92" s="50">
        <f t="shared" si="6"/>
        <v>131898.03999999998</v>
      </c>
      <c r="I92" s="51">
        <f t="shared" si="7"/>
        <v>-2.5996483421772325</v>
      </c>
      <c r="J92" s="51">
        <f t="shared" si="8"/>
        <v>76.453590211403139</v>
      </c>
      <c r="K92" s="51">
        <f t="shared" si="9"/>
        <v>22.192395187425703</v>
      </c>
    </row>
    <row r="93" spans="1:11">
      <c r="A93" s="55" t="s">
        <v>185</v>
      </c>
      <c r="B93" s="49" t="s">
        <v>186</v>
      </c>
      <c r="C93" s="50">
        <v>14400</v>
      </c>
      <c r="D93" s="50">
        <v>271341</v>
      </c>
      <c r="E93" s="50">
        <v>173314</v>
      </c>
      <c r="F93" s="50">
        <v>173314</v>
      </c>
      <c r="G93" s="50">
        <f t="shared" si="5"/>
        <v>158914</v>
      </c>
      <c r="H93" s="50">
        <f t="shared" si="6"/>
        <v>0</v>
      </c>
      <c r="I93" s="51">
        <f t="shared" si="7"/>
        <v>1103.5694444444446</v>
      </c>
      <c r="J93" s="51">
        <f t="shared" si="8"/>
        <v>100</v>
      </c>
      <c r="K93" s="51">
        <f t="shared" si="9"/>
        <v>63.873133805801551</v>
      </c>
    </row>
    <row r="94" spans="1:11">
      <c r="A94" s="56" t="s">
        <v>627</v>
      </c>
      <c r="B94" s="49" t="s">
        <v>628</v>
      </c>
      <c r="C94" s="50">
        <v>14400</v>
      </c>
      <c r="D94" s="50">
        <v>271341</v>
      </c>
      <c r="E94" s="50">
        <v>173314</v>
      </c>
      <c r="F94" s="50">
        <v>173314</v>
      </c>
      <c r="G94" s="50">
        <f t="shared" si="5"/>
        <v>158914</v>
      </c>
      <c r="H94" s="50">
        <f t="shared" si="6"/>
        <v>0</v>
      </c>
      <c r="I94" s="51">
        <f t="shared" si="7"/>
        <v>1103.5694444444446</v>
      </c>
      <c r="J94" s="51">
        <f t="shared" si="8"/>
        <v>100</v>
      </c>
      <c r="K94" s="51">
        <f t="shared" si="9"/>
        <v>63.873133805801551</v>
      </c>
    </row>
    <row r="95" spans="1:11" ht="26.4">
      <c r="A95" s="57" t="s">
        <v>629</v>
      </c>
      <c r="B95" s="49" t="s">
        <v>630</v>
      </c>
      <c r="C95" s="50">
        <v>14400</v>
      </c>
      <c r="D95" s="50">
        <v>271341</v>
      </c>
      <c r="E95" s="50">
        <v>173314</v>
      </c>
      <c r="F95" s="50">
        <v>173314</v>
      </c>
      <c r="G95" s="50">
        <f t="shared" si="5"/>
        <v>158914</v>
      </c>
      <c r="H95" s="50">
        <f t="shared" si="6"/>
        <v>0</v>
      </c>
      <c r="I95" s="51">
        <f t="shared" si="7"/>
        <v>1103.5694444444446</v>
      </c>
      <c r="J95" s="51">
        <f t="shared" si="8"/>
        <v>100</v>
      </c>
      <c r="K95" s="51">
        <f t="shared" si="9"/>
        <v>63.873133805801551</v>
      </c>
    </row>
    <row r="96" spans="1:11">
      <c r="A96" s="48"/>
      <c r="B96" s="49" t="s">
        <v>57</v>
      </c>
      <c r="C96" s="50">
        <v>499864917.63999999</v>
      </c>
      <c r="D96" s="50">
        <v>-369323</v>
      </c>
      <c r="E96" s="50">
        <v>0</v>
      </c>
      <c r="F96" s="50">
        <v>534154311.64999998</v>
      </c>
      <c r="G96" s="50">
        <f t="shared" si="5"/>
        <v>34289394.00999999</v>
      </c>
      <c r="H96" s="50">
        <f t="shared" si="6"/>
        <v>-534154311.64999998</v>
      </c>
      <c r="I96" s="51">
        <f t="shared" si="7"/>
        <v>6.8597320595911668</v>
      </c>
      <c r="J96" s="51">
        <f t="shared" si="8"/>
        <v>0</v>
      </c>
      <c r="K96" s="51">
        <f t="shared" si="9"/>
        <v>-144630.66520362932</v>
      </c>
    </row>
    <row r="97" spans="1:11">
      <c r="A97" s="48" t="s">
        <v>58</v>
      </c>
      <c r="B97" s="49" t="s">
        <v>59</v>
      </c>
      <c r="C97" s="50">
        <v>-499864917.63999999</v>
      </c>
      <c r="D97" s="50">
        <v>369323</v>
      </c>
      <c r="E97" s="50">
        <v>0</v>
      </c>
      <c r="F97" s="50">
        <v>-534154311.64999998</v>
      </c>
      <c r="G97" s="50">
        <f t="shared" si="5"/>
        <v>-34289394.00999999</v>
      </c>
      <c r="H97" s="50">
        <f t="shared" si="6"/>
        <v>534154311.64999998</v>
      </c>
      <c r="I97" s="51">
        <f t="shared" si="7"/>
        <v>6.8597320595911668</v>
      </c>
      <c r="J97" s="51">
        <f t="shared" si="8"/>
        <v>0</v>
      </c>
      <c r="K97" s="51">
        <f t="shared" si="9"/>
        <v>-144630.66520362932</v>
      </c>
    </row>
    <row r="98" spans="1:11">
      <c r="A98" s="54" t="s">
        <v>60</v>
      </c>
      <c r="B98" s="49" t="s">
        <v>61</v>
      </c>
      <c r="C98" s="50">
        <v>-499864917.63999999</v>
      </c>
      <c r="D98" s="50">
        <v>369323</v>
      </c>
      <c r="E98" s="50">
        <v>0</v>
      </c>
      <c r="F98" s="50">
        <v>-534154311.64999998</v>
      </c>
      <c r="G98" s="50">
        <f t="shared" si="5"/>
        <v>-34289394.00999999</v>
      </c>
      <c r="H98" s="50">
        <f t="shared" si="6"/>
        <v>534154311.64999998</v>
      </c>
      <c r="I98" s="51">
        <f t="shared" si="7"/>
        <v>6.8597320595911668</v>
      </c>
      <c r="J98" s="51">
        <f t="shared" si="8"/>
        <v>0</v>
      </c>
      <c r="K98" s="51">
        <f t="shared" si="9"/>
        <v>-144630.66520362932</v>
      </c>
    </row>
    <row r="99" spans="1:11" ht="26.4">
      <c r="A99" s="55" t="s">
        <v>139</v>
      </c>
      <c r="B99" s="49" t="s">
        <v>140</v>
      </c>
      <c r="C99" s="50">
        <v>-106879.45</v>
      </c>
      <c r="D99" s="50">
        <v>369323</v>
      </c>
      <c r="E99" s="50">
        <v>0</v>
      </c>
      <c r="F99" s="50">
        <v>-369321.54</v>
      </c>
      <c r="G99" s="50">
        <f t="shared" si="5"/>
        <v>-262442.08999999997</v>
      </c>
      <c r="H99" s="50">
        <f t="shared" si="6"/>
        <v>369321.54</v>
      </c>
      <c r="I99" s="51">
        <f t="shared" si="7"/>
        <v>245.54962623778471</v>
      </c>
      <c r="J99" s="51">
        <f t="shared" si="8"/>
        <v>0</v>
      </c>
      <c r="K99" s="51">
        <f t="shared" si="9"/>
        <v>-99.999604682080445</v>
      </c>
    </row>
    <row r="100" spans="1:11">
      <c r="A100" s="59" t="s">
        <v>63</v>
      </c>
      <c r="B100" s="60" t="s">
        <v>631</v>
      </c>
      <c r="C100" s="61"/>
      <c r="D100" s="61"/>
      <c r="E100" s="61"/>
      <c r="F100" s="61"/>
      <c r="G100" s="61"/>
      <c r="H100" s="61"/>
      <c r="I100" s="62"/>
      <c r="J100" s="62"/>
      <c r="K100" s="62"/>
    </row>
    <row r="101" spans="1:11">
      <c r="A101" s="48" t="s">
        <v>19</v>
      </c>
      <c r="B101" s="49" t="s">
        <v>20</v>
      </c>
      <c r="C101" s="50">
        <v>96056433</v>
      </c>
      <c r="D101" s="50">
        <v>103158559</v>
      </c>
      <c r="E101" s="50">
        <v>51588612</v>
      </c>
      <c r="F101" s="50">
        <v>103158559</v>
      </c>
      <c r="G101" s="50">
        <f t="shared" ref="G101:G111" si="10">F101-C101</f>
        <v>7102126</v>
      </c>
      <c r="H101" s="50">
        <f t="shared" ref="H101:H111" si="11">E101-F101</f>
        <v>-51569947</v>
      </c>
      <c r="I101" s="51">
        <f t="shared" ref="I101:I111" si="12">IF(ISERROR(F101/C101),0,F101/C101*100-100)</f>
        <v>7.3937015754061974</v>
      </c>
      <c r="J101" s="51">
        <f t="shared" ref="J101:J111" si="13">IF(ISERROR(F101/E101),0,F101/E101*100)</f>
        <v>199.96381953443523</v>
      </c>
      <c r="K101" s="51">
        <f t="shared" ref="K101:K111" si="14">IF(ISERROR(F101/D101),0,F101/D101*100)</f>
        <v>100</v>
      </c>
    </row>
    <row r="102" spans="1:11">
      <c r="A102" s="54" t="s">
        <v>23</v>
      </c>
      <c r="B102" s="49" t="s">
        <v>24</v>
      </c>
      <c r="C102" s="50">
        <v>96056433</v>
      </c>
      <c r="D102" s="50">
        <v>103158559</v>
      </c>
      <c r="E102" s="50">
        <v>51588612</v>
      </c>
      <c r="F102" s="50">
        <v>103158559</v>
      </c>
      <c r="G102" s="50">
        <f t="shared" si="10"/>
        <v>7102126</v>
      </c>
      <c r="H102" s="50">
        <f t="shared" si="11"/>
        <v>-51569947</v>
      </c>
      <c r="I102" s="51">
        <f t="shared" si="12"/>
        <v>7.3937015754061974</v>
      </c>
      <c r="J102" s="51">
        <f t="shared" si="13"/>
        <v>199.96381953443523</v>
      </c>
      <c r="K102" s="51">
        <f t="shared" si="14"/>
        <v>100</v>
      </c>
    </row>
    <row r="103" spans="1:11" ht="26.4">
      <c r="A103" s="55" t="s">
        <v>25</v>
      </c>
      <c r="B103" s="49" t="s">
        <v>26</v>
      </c>
      <c r="C103" s="50">
        <v>96056433</v>
      </c>
      <c r="D103" s="50">
        <v>103158559</v>
      </c>
      <c r="E103" s="50">
        <v>51588612</v>
      </c>
      <c r="F103" s="50">
        <v>103158559</v>
      </c>
      <c r="G103" s="50">
        <f t="shared" si="10"/>
        <v>7102126</v>
      </c>
      <c r="H103" s="50">
        <f t="shared" si="11"/>
        <v>-51569947</v>
      </c>
      <c r="I103" s="51">
        <f t="shared" si="12"/>
        <v>7.3937015754061974</v>
      </c>
      <c r="J103" s="51">
        <f t="shared" si="13"/>
        <v>199.96381953443523</v>
      </c>
      <c r="K103" s="51">
        <f t="shared" si="14"/>
        <v>100</v>
      </c>
    </row>
    <row r="104" spans="1:11">
      <c r="A104" s="48" t="s">
        <v>27</v>
      </c>
      <c r="B104" s="49" t="s">
        <v>28</v>
      </c>
      <c r="C104" s="50">
        <v>47010734.770000003</v>
      </c>
      <c r="D104" s="50">
        <v>103158559</v>
      </c>
      <c r="E104" s="50">
        <v>51588612</v>
      </c>
      <c r="F104" s="50">
        <v>51283780.530000001</v>
      </c>
      <c r="G104" s="50">
        <f t="shared" si="10"/>
        <v>4273045.7599999979</v>
      </c>
      <c r="H104" s="50">
        <f t="shared" si="11"/>
        <v>304831.46999999881</v>
      </c>
      <c r="I104" s="51">
        <f t="shared" si="12"/>
        <v>9.0895106849656173</v>
      </c>
      <c r="J104" s="51">
        <f t="shared" si="13"/>
        <v>99.409110929365568</v>
      </c>
      <c r="K104" s="51">
        <f t="shared" si="14"/>
        <v>49.713548761378107</v>
      </c>
    </row>
    <row r="105" spans="1:11">
      <c r="A105" s="54" t="s">
        <v>29</v>
      </c>
      <c r="B105" s="49" t="s">
        <v>30</v>
      </c>
      <c r="C105" s="50">
        <v>47010734.770000003</v>
      </c>
      <c r="D105" s="50">
        <v>103158559</v>
      </c>
      <c r="E105" s="50">
        <v>51588612</v>
      </c>
      <c r="F105" s="50">
        <v>51283780.530000001</v>
      </c>
      <c r="G105" s="50">
        <f t="shared" si="10"/>
        <v>4273045.7599999979</v>
      </c>
      <c r="H105" s="50">
        <f t="shared" si="11"/>
        <v>304831.46999999881</v>
      </c>
      <c r="I105" s="51">
        <f t="shared" si="12"/>
        <v>9.0895106849656173</v>
      </c>
      <c r="J105" s="51">
        <f t="shared" si="13"/>
        <v>99.409110929365568</v>
      </c>
      <c r="K105" s="51">
        <f t="shared" si="14"/>
        <v>49.713548761378107</v>
      </c>
    </row>
    <row r="106" spans="1:11" ht="26.4">
      <c r="A106" s="55" t="s">
        <v>45</v>
      </c>
      <c r="B106" s="49" t="s">
        <v>46</v>
      </c>
      <c r="C106" s="50">
        <v>47010734.770000003</v>
      </c>
      <c r="D106" s="50">
        <v>103158559</v>
      </c>
      <c r="E106" s="50">
        <v>51588612</v>
      </c>
      <c r="F106" s="50">
        <v>51283780.530000001</v>
      </c>
      <c r="G106" s="50">
        <f t="shared" si="10"/>
        <v>4273045.7599999979</v>
      </c>
      <c r="H106" s="50">
        <f t="shared" si="11"/>
        <v>304831.46999999881</v>
      </c>
      <c r="I106" s="51">
        <f t="shared" si="12"/>
        <v>9.0895106849656173</v>
      </c>
      <c r="J106" s="51">
        <f t="shared" si="13"/>
        <v>99.409110929365568</v>
      </c>
      <c r="K106" s="51">
        <f t="shared" si="14"/>
        <v>49.713548761378107</v>
      </c>
    </row>
    <row r="107" spans="1:11">
      <c r="A107" s="56" t="s">
        <v>47</v>
      </c>
      <c r="B107" s="49" t="s">
        <v>48</v>
      </c>
      <c r="C107" s="50">
        <v>47010734.770000003</v>
      </c>
      <c r="D107" s="50">
        <v>103158559</v>
      </c>
      <c r="E107" s="50">
        <v>51588612</v>
      </c>
      <c r="F107" s="50">
        <v>51283780.530000001</v>
      </c>
      <c r="G107" s="50">
        <f t="shared" si="10"/>
        <v>4273045.7599999979</v>
      </c>
      <c r="H107" s="50">
        <f t="shared" si="11"/>
        <v>304831.46999999881</v>
      </c>
      <c r="I107" s="51">
        <f t="shared" si="12"/>
        <v>9.0895106849656173</v>
      </c>
      <c r="J107" s="51">
        <f t="shared" si="13"/>
        <v>99.409110929365568</v>
      </c>
      <c r="K107" s="51">
        <f t="shared" si="14"/>
        <v>49.713548761378107</v>
      </c>
    </row>
    <row r="108" spans="1:11" ht="26.4">
      <c r="A108" s="57" t="s">
        <v>73</v>
      </c>
      <c r="B108" s="49" t="s">
        <v>74</v>
      </c>
      <c r="C108" s="50">
        <v>47010734.770000003</v>
      </c>
      <c r="D108" s="50">
        <v>103158559</v>
      </c>
      <c r="E108" s="50">
        <v>51588612</v>
      </c>
      <c r="F108" s="50">
        <v>51283780.530000001</v>
      </c>
      <c r="G108" s="50">
        <f t="shared" si="10"/>
        <v>4273045.7599999979</v>
      </c>
      <c r="H108" s="50">
        <f t="shared" si="11"/>
        <v>304831.46999999881</v>
      </c>
      <c r="I108" s="51">
        <f t="shared" si="12"/>
        <v>9.0895106849656173</v>
      </c>
      <c r="J108" s="51">
        <f t="shared" si="13"/>
        <v>99.409110929365568</v>
      </c>
      <c r="K108" s="51">
        <f t="shared" si="14"/>
        <v>49.713548761378107</v>
      </c>
    </row>
    <row r="109" spans="1:11">
      <c r="A109" s="48"/>
      <c r="B109" s="49" t="s">
        <v>57</v>
      </c>
      <c r="C109" s="50">
        <v>49045698.229999997</v>
      </c>
      <c r="D109" s="50">
        <v>0</v>
      </c>
      <c r="E109" s="50">
        <v>0</v>
      </c>
      <c r="F109" s="50">
        <v>51874778.469999999</v>
      </c>
      <c r="G109" s="50">
        <f t="shared" si="10"/>
        <v>2829080.2400000021</v>
      </c>
      <c r="H109" s="50">
        <f t="shared" si="11"/>
        <v>-51874778.469999999</v>
      </c>
      <c r="I109" s="51">
        <f t="shared" si="12"/>
        <v>5.7682535718688825</v>
      </c>
      <c r="J109" s="51">
        <f t="shared" si="13"/>
        <v>0</v>
      </c>
      <c r="K109" s="51">
        <f t="shared" si="14"/>
        <v>0</v>
      </c>
    </row>
    <row r="110" spans="1:11">
      <c r="A110" s="48" t="s">
        <v>58</v>
      </c>
      <c r="B110" s="49" t="s">
        <v>59</v>
      </c>
      <c r="C110" s="50">
        <v>-49045698.229999997</v>
      </c>
      <c r="D110" s="50">
        <v>0</v>
      </c>
      <c r="E110" s="50">
        <v>0</v>
      </c>
      <c r="F110" s="50">
        <v>-51874778.469999999</v>
      </c>
      <c r="G110" s="50">
        <f t="shared" si="10"/>
        <v>-2829080.2400000021</v>
      </c>
      <c r="H110" s="50">
        <f t="shared" si="11"/>
        <v>51874778.469999999</v>
      </c>
      <c r="I110" s="51">
        <f t="shared" si="12"/>
        <v>5.7682535718688825</v>
      </c>
      <c r="J110" s="51">
        <f t="shared" si="13"/>
        <v>0</v>
      </c>
      <c r="K110" s="51">
        <f t="shared" si="14"/>
        <v>0</v>
      </c>
    </row>
    <row r="111" spans="1:11">
      <c r="A111" s="54" t="s">
        <v>60</v>
      </c>
      <c r="B111" s="49" t="s">
        <v>61</v>
      </c>
      <c r="C111" s="50">
        <v>-49045698.229999997</v>
      </c>
      <c r="D111" s="50">
        <v>0</v>
      </c>
      <c r="E111" s="50">
        <v>0</v>
      </c>
      <c r="F111" s="50">
        <v>-51874778.469999999</v>
      </c>
      <c r="G111" s="50">
        <f t="shared" si="10"/>
        <v>-2829080.2400000021</v>
      </c>
      <c r="H111" s="50">
        <f t="shared" si="11"/>
        <v>51874778.469999999</v>
      </c>
      <c r="I111" s="51">
        <f t="shared" si="12"/>
        <v>5.7682535718688825</v>
      </c>
      <c r="J111" s="51">
        <f t="shared" si="13"/>
        <v>0</v>
      </c>
      <c r="K111" s="51">
        <f t="shared" si="14"/>
        <v>0</v>
      </c>
    </row>
    <row r="112" spans="1:11">
      <c r="A112" s="59" t="s">
        <v>424</v>
      </c>
      <c r="B112" s="60" t="s">
        <v>632</v>
      </c>
      <c r="C112" s="61"/>
      <c r="D112" s="61"/>
      <c r="E112" s="61"/>
      <c r="F112" s="61"/>
      <c r="G112" s="61"/>
      <c r="H112" s="61"/>
      <c r="I112" s="62"/>
      <c r="J112" s="62"/>
      <c r="K112" s="62"/>
    </row>
    <row r="113" spans="1:11">
      <c r="A113" s="48" t="s">
        <v>19</v>
      </c>
      <c r="B113" s="49" t="s">
        <v>20</v>
      </c>
      <c r="C113" s="50">
        <v>170986595.44</v>
      </c>
      <c r="D113" s="50">
        <v>193255797</v>
      </c>
      <c r="E113" s="50">
        <v>91716989</v>
      </c>
      <c r="F113" s="50">
        <v>187640518.12</v>
      </c>
      <c r="G113" s="50">
        <f t="shared" ref="G113:G142" si="15">F113-C113</f>
        <v>16653922.680000007</v>
      </c>
      <c r="H113" s="50">
        <f t="shared" ref="H113:H142" si="16">E113-F113</f>
        <v>-95923529.120000005</v>
      </c>
      <c r="I113" s="51">
        <f t="shared" ref="I113:I142" si="17">IF(ISERROR(F113/C113),0,F113/C113*100-100)</f>
        <v>9.7398995734984055</v>
      </c>
      <c r="J113" s="51">
        <f t="shared" ref="J113:J142" si="18">IF(ISERROR(F113/E113),0,F113/E113*100)</f>
        <v>204.58643503876911</v>
      </c>
      <c r="K113" s="51">
        <f t="shared" ref="K113:K142" si="19">IF(ISERROR(F113/D113),0,F113/D113*100)</f>
        <v>97.094380108038877</v>
      </c>
    </row>
    <row r="114" spans="1:11" ht="26.4">
      <c r="A114" s="54" t="s">
        <v>21</v>
      </c>
      <c r="B114" s="49" t="s">
        <v>22</v>
      </c>
      <c r="C114" s="50">
        <v>4648930.33</v>
      </c>
      <c r="D114" s="50">
        <v>10144778</v>
      </c>
      <c r="E114" s="50">
        <v>4670111</v>
      </c>
      <c r="F114" s="50">
        <v>4611953.8</v>
      </c>
      <c r="G114" s="50">
        <f t="shared" si="15"/>
        <v>-36976.530000000261</v>
      </c>
      <c r="H114" s="50">
        <f t="shared" si="16"/>
        <v>58157.200000000186</v>
      </c>
      <c r="I114" s="51">
        <f t="shared" si="17"/>
        <v>-0.79537715937335918</v>
      </c>
      <c r="J114" s="51">
        <f t="shared" si="18"/>
        <v>98.754693410927487</v>
      </c>
      <c r="K114" s="51">
        <f t="shared" si="19"/>
        <v>45.461357557553256</v>
      </c>
    </row>
    <row r="115" spans="1:11">
      <c r="A115" s="54" t="s">
        <v>83</v>
      </c>
      <c r="B115" s="49" t="s">
        <v>84</v>
      </c>
      <c r="C115" s="50">
        <v>93542.11</v>
      </c>
      <c r="D115" s="50">
        <v>319183</v>
      </c>
      <c r="E115" s="50">
        <v>61914</v>
      </c>
      <c r="F115" s="50">
        <v>236728.32000000001</v>
      </c>
      <c r="G115" s="50">
        <f t="shared" si="15"/>
        <v>143186.21000000002</v>
      </c>
      <c r="H115" s="50">
        <f t="shared" si="16"/>
        <v>-174814.32</v>
      </c>
      <c r="I115" s="51">
        <f t="shared" si="17"/>
        <v>153.07139212489434</v>
      </c>
      <c r="J115" s="51">
        <f t="shared" si="18"/>
        <v>382.35022773524571</v>
      </c>
      <c r="K115" s="51">
        <f t="shared" si="19"/>
        <v>74.166957513401414</v>
      </c>
    </row>
    <row r="116" spans="1:11">
      <c r="A116" s="55" t="s">
        <v>85</v>
      </c>
      <c r="B116" s="49" t="s">
        <v>86</v>
      </c>
      <c r="C116" s="50">
        <v>93542.11</v>
      </c>
      <c r="D116" s="50">
        <v>319183</v>
      </c>
      <c r="E116" s="50">
        <v>61914</v>
      </c>
      <c r="F116" s="50">
        <v>236728.32000000001</v>
      </c>
      <c r="G116" s="50">
        <f t="shared" si="15"/>
        <v>143186.21000000002</v>
      </c>
      <c r="H116" s="50">
        <f t="shared" si="16"/>
        <v>-174814.32</v>
      </c>
      <c r="I116" s="51">
        <f t="shared" si="17"/>
        <v>153.07139212489434</v>
      </c>
      <c r="J116" s="51">
        <f t="shared" si="18"/>
        <v>382.35022773524571</v>
      </c>
      <c r="K116" s="51">
        <f t="shared" si="19"/>
        <v>74.166957513401414</v>
      </c>
    </row>
    <row r="117" spans="1:11">
      <c r="A117" s="56" t="s">
        <v>87</v>
      </c>
      <c r="B117" s="49" t="s">
        <v>88</v>
      </c>
      <c r="C117" s="50">
        <v>91347.24</v>
      </c>
      <c r="D117" s="50">
        <v>304183</v>
      </c>
      <c r="E117" s="50">
        <v>54714</v>
      </c>
      <c r="F117" s="50">
        <v>224712.43</v>
      </c>
      <c r="G117" s="50">
        <f t="shared" si="15"/>
        <v>133365.19</v>
      </c>
      <c r="H117" s="50">
        <f t="shared" si="16"/>
        <v>-169998.43</v>
      </c>
      <c r="I117" s="51">
        <f t="shared" si="17"/>
        <v>145.99805095370147</v>
      </c>
      <c r="J117" s="51">
        <f t="shared" si="18"/>
        <v>410.70371385751361</v>
      </c>
      <c r="K117" s="51">
        <f t="shared" si="19"/>
        <v>73.874092240526252</v>
      </c>
    </row>
    <row r="118" spans="1:11" ht="26.4">
      <c r="A118" s="57" t="s">
        <v>89</v>
      </c>
      <c r="B118" s="49" t="s">
        <v>90</v>
      </c>
      <c r="C118" s="50">
        <v>91347.24</v>
      </c>
      <c r="D118" s="50">
        <v>304183</v>
      </c>
      <c r="E118" s="50">
        <v>54714</v>
      </c>
      <c r="F118" s="50">
        <v>224712.43</v>
      </c>
      <c r="G118" s="50">
        <f t="shared" si="15"/>
        <v>133365.19</v>
      </c>
      <c r="H118" s="50">
        <f t="shared" si="16"/>
        <v>-169998.43</v>
      </c>
      <c r="I118" s="51">
        <f t="shared" si="17"/>
        <v>145.99805095370147</v>
      </c>
      <c r="J118" s="51">
        <f t="shared" si="18"/>
        <v>410.70371385751361</v>
      </c>
      <c r="K118" s="51">
        <f t="shared" si="19"/>
        <v>73.874092240526252</v>
      </c>
    </row>
    <row r="119" spans="1:11" ht="26.4">
      <c r="A119" s="58" t="s">
        <v>91</v>
      </c>
      <c r="B119" s="49" t="s">
        <v>92</v>
      </c>
      <c r="C119" s="50">
        <v>91347.24</v>
      </c>
      <c r="D119" s="50">
        <v>304183</v>
      </c>
      <c r="E119" s="50">
        <v>54714</v>
      </c>
      <c r="F119" s="50">
        <v>224712.43</v>
      </c>
      <c r="G119" s="50">
        <f t="shared" si="15"/>
        <v>133365.19</v>
      </c>
      <c r="H119" s="50">
        <f t="shared" si="16"/>
        <v>-169998.43</v>
      </c>
      <c r="I119" s="51">
        <f t="shared" si="17"/>
        <v>145.99805095370147</v>
      </c>
      <c r="J119" s="51">
        <f t="shared" si="18"/>
        <v>410.70371385751361</v>
      </c>
      <c r="K119" s="51">
        <f t="shared" si="19"/>
        <v>73.874092240526252</v>
      </c>
    </row>
    <row r="120" spans="1:11" ht="26.4">
      <c r="A120" s="56" t="s">
        <v>625</v>
      </c>
      <c r="B120" s="49" t="s">
        <v>626</v>
      </c>
      <c r="C120" s="50">
        <v>2194.87</v>
      </c>
      <c r="D120" s="50">
        <v>15000</v>
      </c>
      <c r="E120" s="50">
        <v>7200</v>
      </c>
      <c r="F120" s="50">
        <v>12015.89</v>
      </c>
      <c r="G120" s="50">
        <f t="shared" si="15"/>
        <v>9821.02</v>
      </c>
      <c r="H120" s="50">
        <f t="shared" si="16"/>
        <v>-4815.8899999999994</v>
      </c>
      <c r="I120" s="51">
        <f t="shared" si="17"/>
        <v>447.45337992682937</v>
      </c>
      <c r="J120" s="51">
        <f t="shared" si="18"/>
        <v>166.88736111111112</v>
      </c>
      <c r="K120" s="51">
        <f t="shared" si="19"/>
        <v>80.10593333333334</v>
      </c>
    </row>
    <row r="121" spans="1:11">
      <c r="A121" s="54" t="s">
        <v>23</v>
      </c>
      <c r="B121" s="49" t="s">
        <v>24</v>
      </c>
      <c r="C121" s="50">
        <v>166244123</v>
      </c>
      <c r="D121" s="50">
        <v>182791836</v>
      </c>
      <c r="E121" s="50">
        <v>86984964</v>
      </c>
      <c r="F121" s="50">
        <v>182791836</v>
      </c>
      <c r="G121" s="50">
        <f t="shared" si="15"/>
        <v>16547713</v>
      </c>
      <c r="H121" s="50">
        <f t="shared" si="16"/>
        <v>-95806872</v>
      </c>
      <c r="I121" s="51">
        <f t="shared" si="17"/>
        <v>9.9538634517624303</v>
      </c>
      <c r="J121" s="51">
        <f t="shared" si="18"/>
        <v>210.14187693404116</v>
      </c>
      <c r="K121" s="51">
        <f t="shared" si="19"/>
        <v>100</v>
      </c>
    </row>
    <row r="122" spans="1:11" ht="26.4">
      <c r="A122" s="55" t="s">
        <v>25</v>
      </c>
      <c r="B122" s="49" t="s">
        <v>26</v>
      </c>
      <c r="C122" s="50">
        <v>166244123</v>
      </c>
      <c r="D122" s="50">
        <v>182791836</v>
      </c>
      <c r="E122" s="50">
        <v>86984964</v>
      </c>
      <c r="F122" s="50">
        <v>182791836</v>
      </c>
      <c r="G122" s="50">
        <f t="shared" si="15"/>
        <v>16547713</v>
      </c>
      <c r="H122" s="50">
        <f t="shared" si="16"/>
        <v>-95806872</v>
      </c>
      <c r="I122" s="51">
        <f t="shared" si="17"/>
        <v>9.9538634517624303</v>
      </c>
      <c r="J122" s="51">
        <f t="shared" si="18"/>
        <v>210.14187693404116</v>
      </c>
      <c r="K122" s="51">
        <f t="shared" si="19"/>
        <v>100</v>
      </c>
    </row>
    <row r="123" spans="1:11">
      <c r="A123" s="48" t="s">
        <v>27</v>
      </c>
      <c r="B123" s="49" t="s">
        <v>28</v>
      </c>
      <c r="C123" s="50">
        <v>77510837.75</v>
      </c>
      <c r="D123" s="50">
        <v>193625120</v>
      </c>
      <c r="E123" s="50">
        <v>91716989</v>
      </c>
      <c r="F123" s="50">
        <v>90740882.109999999</v>
      </c>
      <c r="G123" s="50">
        <f t="shared" si="15"/>
        <v>13230044.359999999</v>
      </c>
      <c r="H123" s="50">
        <f t="shared" si="16"/>
        <v>976106.8900000006</v>
      </c>
      <c r="I123" s="51">
        <f t="shared" si="17"/>
        <v>17.068638069261482</v>
      </c>
      <c r="J123" s="51">
        <f t="shared" si="18"/>
        <v>98.935740367577921</v>
      </c>
      <c r="K123" s="51">
        <f t="shared" si="19"/>
        <v>46.864209618049557</v>
      </c>
    </row>
    <row r="124" spans="1:11">
      <c r="A124" s="54" t="s">
        <v>29</v>
      </c>
      <c r="B124" s="49" t="s">
        <v>30</v>
      </c>
      <c r="C124" s="50">
        <v>77336950.700000003</v>
      </c>
      <c r="D124" s="50">
        <v>192814157</v>
      </c>
      <c r="E124" s="50">
        <v>91495107</v>
      </c>
      <c r="F124" s="50">
        <v>90598267.620000005</v>
      </c>
      <c r="G124" s="50">
        <f t="shared" si="15"/>
        <v>13261316.920000002</v>
      </c>
      <c r="H124" s="50">
        <f t="shared" si="16"/>
        <v>896839.37999999523</v>
      </c>
      <c r="I124" s="51">
        <f t="shared" si="17"/>
        <v>17.147452543664883</v>
      </c>
      <c r="J124" s="51">
        <f t="shared" si="18"/>
        <v>99.019795255280712</v>
      </c>
      <c r="K124" s="51">
        <f t="shared" si="19"/>
        <v>46.98735250026273</v>
      </c>
    </row>
    <row r="125" spans="1:11">
      <c r="A125" s="55" t="s">
        <v>31</v>
      </c>
      <c r="B125" s="49" t="s">
        <v>32</v>
      </c>
      <c r="C125" s="50">
        <v>29297518.359999999</v>
      </c>
      <c r="D125" s="50">
        <v>76544281</v>
      </c>
      <c r="E125" s="50">
        <v>34615794</v>
      </c>
      <c r="F125" s="50">
        <v>33667488.32</v>
      </c>
      <c r="G125" s="50">
        <f t="shared" si="15"/>
        <v>4369969.9600000009</v>
      </c>
      <c r="H125" s="50">
        <f t="shared" si="16"/>
        <v>948305.6799999997</v>
      </c>
      <c r="I125" s="51">
        <f t="shared" si="17"/>
        <v>14.915836578043866</v>
      </c>
      <c r="J125" s="51">
        <f t="shared" si="18"/>
        <v>97.260482657136222</v>
      </c>
      <c r="K125" s="51">
        <f t="shared" si="19"/>
        <v>43.984328914135332</v>
      </c>
    </row>
    <row r="126" spans="1:11">
      <c r="A126" s="56" t="s">
        <v>33</v>
      </c>
      <c r="B126" s="49" t="s">
        <v>34</v>
      </c>
      <c r="C126" s="50">
        <v>21707237.789999999</v>
      </c>
      <c r="D126" s="50">
        <v>60071378</v>
      </c>
      <c r="E126" s="50">
        <v>27167125</v>
      </c>
      <c r="F126" s="50">
        <v>26171940.899999999</v>
      </c>
      <c r="G126" s="50">
        <f t="shared" si="15"/>
        <v>4464703.1099999994</v>
      </c>
      <c r="H126" s="50">
        <f t="shared" si="16"/>
        <v>995184.10000000149</v>
      </c>
      <c r="I126" s="51">
        <f t="shared" si="17"/>
        <v>20.567808549352989</v>
      </c>
      <c r="J126" s="51">
        <f t="shared" si="18"/>
        <v>96.336807446500131</v>
      </c>
      <c r="K126" s="51">
        <f t="shared" si="19"/>
        <v>43.568071469910343</v>
      </c>
    </row>
    <row r="127" spans="1:11">
      <c r="A127" s="56" t="s">
        <v>35</v>
      </c>
      <c r="B127" s="49" t="s">
        <v>36</v>
      </c>
      <c r="C127" s="50">
        <v>7590280.5700000003</v>
      </c>
      <c r="D127" s="50">
        <v>16472903</v>
      </c>
      <c r="E127" s="50">
        <v>7448669</v>
      </c>
      <c r="F127" s="50">
        <v>7495547.4199999999</v>
      </c>
      <c r="G127" s="50">
        <f t="shared" si="15"/>
        <v>-94733.150000000373</v>
      </c>
      <c r="H127" s="50">
        <f t="shared" si="16"/>
        <v>-46878.419999999925</v>
      </c>
      <c r="I127" s="51">
        <f t="shared" si="17"/>
        <v>-1.2480849571546315</v>
      </c>
      <c r="J127" s="51">
        <f t="shared" si="18"/>
        <v>100.62935297567928</v>
      </c>
      <c r="K127" s="51">
        <f t="shared" si="19"/>
        <v>45.502285905526186</v>
      </c>
    </row>
    <row r="128" spans="1:11">
      <c r="A128" s="57" t="s">
        <v>37</v>
      </c>
      <c r="B128" s="49" t="s">
        <v>38</v>
      </c>
      <c r="C128" s="50">
        <v>53953.14</v>
      </c>
      <c r="D128" s="50">
        <v>0</v>
      </c>
      <c r="E128" s="50">
        <v>0</v>
      </c>
      <c r="F128" s="50">
        <v>59077.31</v>
      </c>
      <c r="G128" s="50">
        <f t="shared" si="15"/>
        <v>5124.1699999999983</v>
      </c>
      <c r="H128" s="50">
        <f t="shared" si="16"/>
        <v>-59077.31</v>
      </c>
      <c r="I128" s="51">
        <f t="shared" si="17"/>
        <v>9.4974453757464374</v>
      </c>
      <c r="J128" s="51">
        <f t="shared" si="18"/>
        <v>0</v>
      </c>
      <c r="K128" s="51">
        <f t="shared" si="19"/>
        <v>0</v>
      </c>
    </row>
    <row r="129" spans="1:11">
      <c r="A129" s="55" t="s">
        <v>39</v>
      </c>
      <c r="B129" s="49" t="s">
        <v>40</v>
      </c>
      <c r="C129" s="50">
        <v>10259312.810000001</v>
      </c>
      <c r="D129" s="50">
        <v>36929057</v>
      </c>
      <c r="E129" s="50">
        <v>16654663</v>
      </c>
      <c r="F129" s="50">
        <v>16096190.130000001</v>
      </c>
      <c r="G129" s="50">
        <f t="shared" si="15"/>
        <v>5836877.3200000003</v>
      </c>
      <c r="H129" s="50">
        <f t="shared" si="16"/>
        <v>558472.86999999918</v>
      </c>
      <c r="I129" s="51">
        <f t="shared" si="17"/>
        <v>56.893453081093838</v>
      </c>
      <c r="J129" s="51">
        <f t="shared" si="18"/>
        <v>96.64674770062895</v>
      </c>
      <c r="K129" s="51">
        <f t="shared" si="19"/>
        <v>43.58678893425305</v>
      </c>
    </row>
    <row r="130" spans="1:11">
      <c r="A130" s="56" t="s">
        <v>41</v>
      </c>
      <c r="B130" s="49" t="s">
        <v>42</v>
      </c>
      <c r="C130" s="50">
        <v>9300016.6199999992</v>
      </c>
      <c r="D130" s="50">
        <v>34760868</v>
      </c>
      <c r="E130" s="50">
        <v>15618178</v>
      </c>
      <c r="F130" s="50">
        <v>15073076.15</v>
      </c>
      <c r="G130" s="50">
        <f t="shared" si="15"/>
        <v>5773059.5300000012</v>
      </c>
      <c r="H130" s="50">
        <f t="shared" si="16"/>
        <v>545101.84999999963</v>
      </c>
      <c r="I130" s="51">
        <f t="shared" si="17"/>
        <v>62.075797989272843</v>
      </c>
      <c r="J130" s="51">
        <f t="shared" si="18"/>
        <v>96.509824321377309</v>
      </c>
      <c r="K130" s="51">
        <f t="shared" si="19"/>
        <v>43.36219725583377</v>
      </c>
    </row>
    <row r="131" spans="1:11">
      <c r="A131" s="56" t="s">
        <v>43</v>
      </c>
      <c r="B131" s="49" t="s">
        <v>44</v>
      </c>
      <c r="C131" s="50">
        <v>959296.19</v>
      </c>
      <c r="D131" s="50">
        <v>2168189</v>
      </c>
      <c r="E131" s="50">
        <v>1036485</v>
      </c>
      <c r="F131" s="50">
        <v>1023113.98</v>
      </c>
      <c r="G131" s="50">
        <f t="shared" si="15"/>
        <v>63817.790000000037</v>
      </c>
      <c r="H131" s="50">
        <f t="shared" si="16"/>
        <v>13371.020000000019</v>
      </c>
      <c r="I131" s="51">
        <f t="shared" si="17"/>
        <v>6.652563688384916</v>
      </c>
      <c r="J131" s="51">
        <f t="shared" si="18"/>
        <v>98.709964929545535</v>
      </c>
      <c r="K131" s="51">
        <f t="shared" si="19"/>
        <v>47.187490573930589</v>
      </c>
    </row>
    <row r="132" spans="1:11" ht="26.4">
      <c r="A132" s="55" t="s">
        <v>69</v>
      </c>
      <c r="B132" s="49" t="s">
        <v>70</v>
      </c>
      <c r="C132" s="50">
        <v>4000</v>
      </c>
      <c r="D132" s="50">
        <v>4000</v>
      </c>
      <c r="E132" s="50">
        <v>5500</v>
      </c>
      <c r="F132" s="50">
        <v>4000</v>
      </c>
      <c r="G132" s="50">
        <f t="shared" si="15"/>
        <v>0</v>
      </c>
      <c r="H132" s="50">
        <f t="shared" si="16"/>
        <v>1500</v>
      </c>
      <c r="I132" s="51">
        <f t="shared" si="17"/>
        <v>0</v>
      </c>
      <c r="J132" s="51">
        <f t="shared" si="18"/>
        <v>72.727272727272734</v>
      </c>
      <c r="K132" s="51">
        <f t="shared" si="19"/>
        <v>100</v>
      </c>
    </row>
    <row r="133" spans="1:11">
      <c r="A133" s="56" t="s">
        <v>71</v>
      </c>
      <c r="B133" s="49" t="s">
        <v>72</v>
      </c>
      <c r="C133" s="50">
        <v>4000</v>
      </c>
      <c r="D133" s="50">
        <v>4000</v>
      </c>
      <c r="E133" s="50">
        <v>5500</v>
      </c>
      <c r="F133" s="50">
        <v>4000</v>
      </c>
      <c r="G133" s="50">
        <f t="shared" si="15"/>
        <v>0</v>
      </c>
      <c r="H133" s="50">
        <f t="shared" si="16"/>
        <v>1500</v>
      </c>
      <c r="I133" s="51">
        <f t="shared" si="17"/>
        <v>0</v>
      </c>
      <c r="J133" s="51">
        <f t="shared" si="18"/>
        <v>72.727272727272734</v>
      </c>
      <c r="K133" s="51">
        <f t="shared" si="19"/>
        <v>100</v>
      </c>
    </row>
    <row r="134" spans="1:11" ht="26.4">
      <c r="A134" s="55" t="s">
        <v>45</v>
      </c>
      <c r="B134" s="49" t="s">
        <v>46</v>
      </c>
      <c r="C134" s="50">
        <v>37776119.530000001</v>
      </c>
      <c r="D134" s="50">
        <v>79336819</v>
      </c>
      <c r="E134" s="50">
        <v>40219150</v>
      </c>
      <c r="F134" s="50">
        <v>40830589.170000002</v>
      </c>
      <c r="G134" s="50">
        <f t="shared" si="15"/>
        <v>3054469.6400000006</v>
      </c>
      <c r="H134" s="50">
        <f t="shared" si="16"/>
        <v>-611439.17000000179</v>
      </c>
      <c r="I134" s="51">
        <f t="shared" si="17"/>
        <v>8.0857157325920923</v>
      </c>
      <c r="J134" s="51">
        <f t="shared" si="18"/>
        <v>101.52026875257185</v>
      </c>
      <c r="K134" s="51">
        <f t="shared" si="19"/>
        <v>51.464867995274673</v>
      </c>
    </row>
    <row r="135" spans="1:11" ht="26.4">
      <c r="A135" s="56" t="s">
        <v>157</v>
      </c>
      <c r="B135" s="49" t="s">
        <v>158</v>
      </c>
      <c r="C135" s="50">
        <v>37776119.530000001</v>
      </c>
      <c r="D135" s="50">
        <v>79336819</v>
      </c>
      <c r="E135" s="50">
        <v>40219150</v>
      </c>
      <c r="F135" s="50">
        <v>40830589.170000002</v>
      </c>
      <c r="G135" s="50">
        <f t="shared" si="15"/>
        <v>3054469.6400000006</v>
      </c>
      <c r="H135" s="50">
        <f t="shared" si="16"/>
        <v>-611439.17000000179</v>
      </c>
      <c r="I135" s="51">
        <f t="shared" si="17"/>
        <v>8.0857157325920923</v>
      </c>
      <c r="J135" s="51">
        <f t="shared" si="18"/>
        <v>101.52026875257185</v>
      </c>
      <c r="K135" s="51">
        <f t="shared" si="19"/>
        <v>51.464867995274673</v>
      </c>
    </row>
    <row r="136" spans="1:11" ht="26.4">
      <c r="A136" s="57" t="s">
        <v>159</v>
      </c>
      <c r="B136" s="49" t="s">
        <v>160</v>
      </c>
      <c r="C136" s="50">
        <v>37776119.530000001</v>
      </c>
      <c r="D136" s="50">
        <v>79336819</v>
      </c>
      <c r="E136" s="50">
        <v>40219150</v>
      </c>
      <c r="F136" s="50">
        <v>40830589.170000002</v>
      </c>
      <c r="G136" s="50">
        <f t="shared" si="15"/>
        <v>3054469.6400000006</v>
      </c>
      <c r="H136" s="50">
        <f t="shared" si="16"/>
        <v>-611439.17000000179</v>
      </c>
      <c r="I136" s="51">
        <f t="shared" si="17"/>
        <v>8.0857157325920923</v>
      </c>
      <c r="J136" s="51">
        <f t="shared" si="18"/>
        <v>101.52026875257185</v>
      </c>
      <c r="K136" s="51">
        <f t="shared" si="19"/>
        <v>51.464867995274673</v>
      </c>
    </row>
    <row r="137" spans="1:11">
      <c r="A137" s="54" t="s">
        <v>53</v>
      </c>
      <c r="B137" s="49" t="s">
        <v>54</v>
      </c>
      <c r="C137" s="50">
        <v>173887.05</v>
      </c>
      <c r="D137" s="50">
        <v>810963</v>
      </c>
      <c r="E137" s="50">
        <v>221882</v>
      </c>
      <c r="F137" s="50">
        <v>142614.49</v>
      </c>
      <c r="G137" s="50">
        <f t="shared" si="15"/>
        <v>-31272.559999999998</v>
      </c>
      <c r="H137" s="50">
        <f t="shared" si="16"/>
        <v>79267.510000000009</v>
      </c>
      <c r="I137" s="51">
        <f t="shared" si="17"/>
        <v>-17.98440999487886</v>
      </c>
      <c r="J137" s="51">
        <f t="shared" si="18"/>
        <v>64.274925410803945</v>
      </c>
      <c r="K137" s="51">
        <f t="shared" si="19"/>
        <v>17.585819574999103</v>
      </c>
    </row>
    <row r="138" spans="1:11">
      <c r="A138" s="55" t="s">
        <v>55</v>
      </c>
      <c r="B138" s="49" t="s">
        <v>56</v>
      </c>
      <c r="C138" s="50">
        <v>173887.05</v>
      </c>
      <c r="D138" s="50">
        <v>810963</v>
      </c>
      <c r="E138" s="50">
        <v>221882</v>
      </c>
      <c r="F138" s="50">
        <v>142614.49</v>
      </c>
      <c r="G138" s="50">
        <f t="shared" si="15"/>
        <v>-31272.559999999998</v>
      </c>
      <c r="H138" s="50">
        <f t="shared" si="16"/>
        <v>79267.510000000009</v>
      </c>
      <c r="I138" s="51">
        <f t="shared" si="17"/>
        <v>-17.98440999487886</v>
      </c>
      <c r="J138" s="51">
        <f t="shared" si="18"/>
        <v>64.274925410803945</v>
      </c>
      <c r="K138" s="51">
        <f t="shared" si="19"/>
        <v>17.585819574999103</v>
      </c>
    </row>
    <row r="139" spans="1:11">
      <c r="A139" s="48"/>
      <c r="B139" s="49" t="s">
        <v>57</v>
      </c>
      <c r="C139" s="50">
        <v>93475757.689999998</v>
      </c>
      <c r="D139" s="50">
        <v>-369323</v>
      </c>
      <c r="E139" s="50">
        <v>0</v>
      </c>
      <c r="F139" s="50">
        <v>96899636.010000005</v>
      </c>
      <c r="G139" s="50">
        <f t="shared" si="15"/>
        <v>3423878.3200000077</v>
      </c>
      <c r="H139" s="50">
        <f t="shared" si="16"/>
        <v>-96899636.010000005</v>
      </c>
      <c r="I139" s="51">
        <f t="shared" si="17"/>
        <v>3.6628516362015944</v>
      </c>
      <c r="J139" s="51">
        <f t="shared" si="18"/>
        <v>0</v>
      </c>
      <c r="K139" s="51">
        <f t="shared" si="19"/>
        <v>-26237.097611034245</v>
      </c>
    </row>
    <row r="140" spans="1:11">
      <c r="A140" s="48" t="s">
        <v>58</v>
      </c>
      <c r="B140" s="49" t="s">
        <v>59</v>
      </c>
      <c r="C140" s="50">
        <v>-93475757.689999998</v>
      </c>
      <c r="D140" s="50">
        <v>369323</v>
      </c>
      <c r="E140" s="50">
        <v>0</v>
      </c>
      <c r="F140" s="50">
        <v>-96899636.010000005</v>
      </c>
      <c r="G140" s="50">
        <f t="shared" si="15"/>
        <v>-3423878.3200000077</v>
      </c>
      <c r="H140" s="50">
        <f t="shared" si="16"/>
        <v>96899636.010000005</v>
      </c>
      <c r="I140" s="51">
        <f t="shared" si="17"/>
        <v>3.6628516362015944</v>
      </c>
      <c r="J140" s="51">
        <f t="shared" si="18"/>
        <v>0</v>
      </c>
      <c r="K140" s="51">
        <f t="shared" si="19"/>
        <v>-26237.097611034245</v>
      </c>
    </row>
    <row r="141" spans="1:11">
      <c r="A141" s="54" t="s">
        <v>60</v>
      </c>
      <c r="B141" s="49" t="s">
        <v>61</v>
      </c>
      <c r="C141" s="50">
        <v>-93475757.689999998</v>
      </c>
      <c r="D141" s="50">
        <v>369323</v>
      </c>
      <c r="E141" s="50">
        <v>0</v>
      </c>
      <c r="F141" s="50">
        <v>-96899636.010000005</v>
      </c>
      <c r="G141" s="50">
        <f t="shared" si="15"/>
        <v>-3423878.3200000077</v>
      </c>
      <c r="H141" s="50">
        <f t="shared" si="16"/>
        <v>96899636.010000005</v>
      </c>
      <c r="I141" s="51">
        <f t="shared" si="17"/>
        <v>3.6628516362015944</v>
      </c>
      <c r="J141" s="51">
        <f t="shared" si="18"/>
        <v>0</v>
      </c>
      <c r="K141" s="51">
        <f t="shared" si="19"/>
        <v>-26237.097611034245</v>
      </c>
    </row>
    <row r="142" spans="1:11" ht="26.4">
      <c r="A142" s="55" t="s">
        <v>139</v>
      </c>
      <c r="B142" s="49" t="s">
        <v>140</v>
      </c>
      <c r="C142" s="50">
        <v>-106879.45</v>
      </c>
      <c r="D142" s="50">
        <v>369323</v>
      </c>
      <c r="E142" s="50">
        <v>0</v>
      </c>
      <c r="F142" s="50">
        <v>-369321.54</v>
      </c>
      <c r="G142" s="50">
        <f t="shared" si="15"/>
        <v>-262442.08999999997</v>
      </c>
      <c r="H142" s="50">
        <f t="shared" si="16"/>
        <v>369321.54</v>
      </c>
      <c r="I142" s="51">
        <f t="shared" si="17"/>
        <v>245.54962623778471</v>
      </c>
      <c r="J142" s="51">
        <f t="shared" si="18"/>
        <v>0</v>
      </c>
      <c r="K142" s="51">
        <f t="shared" si="19"/>
        <v>-99.999604682080445</v>
      </c>
    </row>
    <row r="143" spans="1:11">
      <c r="A143" s="63" t="s">
        <v>426</v>
      </c>
      <c r="B143" s="60" t="s">
        <v>633</v>
      </c>
      <c r="C143" s="61"/>
      <c r="D143" s="61"/>
      <c r="E143" s="61"/>
      <c r="F143" s="61"/>
      <c r="G143" s="61"/>
      <c r="H143" s="61"/>
      <c r="I143" s="62"/>
      <c r="J143" s="62"/>
      <c r="K143" s="62"/>
    </row>
    <row r="144" spans="1:11">
      <c r="A144" s="48" t="s">
        <v>19</v>
      </c>
      <c r="B144" s="49" t="s">
        <v>20</v>
      </c>
      <c r="C144" s="50">
        <v>99756014</v>
      </c>
      <c r="D144" s="50">
        <v>113699643</v>
      </c>
      <c r="E144" s="50">
        <v>55656828</v>
      </c>
      <c r="F144" s="50">
        <v>113699730.09999999</v>
      </c>
      <c r="G144" s="50">
        <f t="shared" ref="G144:G160" si="20">F144-C144</f>
        <v>13943716.099999994</v>
      </c>
      <c r="H144" s="50">
        <f t="shared" ref="H144:H160" si="21">E144-F144</f>
        <v>-58042902.099999994</v>
      </c>
      <c r="I144" s="51">
        <f t="shared" ref="I144:I160" si="22">IF(ISERROR(F144/C144),0,F144/C144*100-100)</f>
        <v>13.977820023963659</v>
      </c>
      <c r="J144" s="51">
        <f t="shared" ref="J144:J160" si="23">IF(ISERROR(F144/E144),0,F144/E144*100)</f>
        <v>204.28711837476615</v>
      </c>
      <c r="K144" s="51">
        <f t="shared" ref="K144:K160" si="24">IF(ISERROR(F144/D144),0,F144/D144*100)</f>
        <v>100.00007660534168</v>
      </c>
    </row>
    <row r="145" spans="1:11" ht="26.4">
      <c r="A145" s="54" t="s">
        <v>21</v>
      </c>
      <c r="B145" s="49" t="s">
        <v>22</v>
      </c>
      <c r="C145" s="50">
        <v>773</v>
      </c>
      <c r="D145" s="50">
        <v>0</v>
      </c>
      <c r="E145" s="50">
        <v>0</v>
      </c>
      <c r="F145" s="50">
        <v>87.1</v>
      </c>
      <c r="G145" s="50">
        <f t="shared" si="20"/>
        <v>-685.9</v>
      </c>
      <c r="H145" s="50">
        <f t="shared" si="21"/>
        <v>-87.1</v>
      </c>
      <c r="I145" s="51">
        <f t="shared" si="22"/>
        <v>-88.73221216041398</v>
      </c>
      <c r="J145" s="51">
        <f t="shared" si="23"/>
        <v>0</v>
      </c>
      <c r="K145" s="51">
        <f t="shared" si="24"/>
        <v>0</v>
      </c>
    </row>
    <row r="146" spans="1:11">
      <c r="A146" s="54" t="s">
        <v>23</v>
      </c>
      <c r="B146" s="49" t="s">
        <v>24</v>
      </c>
      <c r="C146" s="50">
        <v>99755241</v>
      </c>
      <c r="D146" s="50">
        <v>113699643</v>
      </c>
      <c r="E146" s="50">
        <v>55656828</v>
      </c>
      <c r="F146" s="50">
        <v>113699643</v>
      </c>
      <c r="G146" s="50">
        <f t="shared" si="20"/>
        <v>13944402</v>
      </c>
      <c r="H146" s="50">
        <f t="shared" si="21"/>
        <v>-58042815</v>
      </c>
      <c r="I146" s="51">
        <f t="shared" si="22"/>
        <v>13.978615920540946</v>
      </c>
      <c r="J146" s="51">
        <f t="shared" si="23"/>
        <v>204.28696188004102</v>
      </c>
      <c r="K146" s="51">
        <f t="shared" si="24"/>
        <v>100</v>
      </c>
    </row>
    <row r="147" spans="1:11" ht="26.4">
      <c r="A147" s="55" t="s">
        <v>25</v>
      </c>
      <c r="B147" s="49" t="s">
        <v>26</v>
      </c>
      <c r="C147" s="50">
        <v>99755241</v>
      </c>
      <c r="D147" s="50">
        <v>113699643</v>
      </c>
      <c r="E147" s="50">
        <v>55656828</v>
      </c>
      <c r="F147" s="50">
        <v>113699643</v>
      </c>
      <c r="G147" s="50">
        <f t="shared" si="20"/>
        <v>13944402</v>
      </c>
      <c r="H147" s="50">
        <f t="shared" si="21"/>
        <v>-58042815</v>
      </c>
      <c r="I147" s="51">
        <f t="shared" si="22"/>
        <v>13.978615920540946</v>
      </c>
      <c r="J147" s="51">
        <f t="shared" si="23"/>
        <v>204.28696188004102</v>
      </c>
      <c r="K147" s="51">
        <f t="shared" si="24"/>
        <v>100</v>
      </c>
    </row>
    <row r="148" spans="1:11">
      <c r="A148" s="48" t="s">
        <v>27</v>
      </c>
      <c r="B148" s="49" t="s">
        <v>28</v>
      </c>
      <c r="C148" s="50">
        <v>46935976</v>
      </c>
      <c r="D148" s="50">
        <v>113990643</v>
      </c>
      <c r="E148" s="50">
        <v>55656828</v>
      </c>
      <c r="F148" s="50">
        <v>55745451.18</v>
      </c>
      <c r="G148" s="50">
        <f t="shared" si="20"/>
        <v>8809475.1799999997</v>
      </c>
      <c r="H148" s="50">
        <f t="shared" si="21"/>
        <v>-88623.179999999702</v>
      </c>
      <c r="I148" s="51">
        <f t="shared" si="22"/>
        <v>18.769131763660354</v>
      </c>
      <c r="J148" s="51">
        <f t="shared" si="23"/>
        <v>100.15923146033403</v>
      </c>
      <c r="K148" s="51">
        <f t="shared" si="24"/>
        <v>48.903532529419977</v>
      </c>
    </row>
    <row r="149" spans="1:11">
      <c r="A149" s="54" t="s">
        <v>29</v>
      </c>
      <c r="B149" s="49" t="s">
        <v>30</v>
      </c>
      <c r="C149" s="50">
        <v>46935976</v>
      </c>
      <c r="D149" s="50">
        <v>113990643</v>
      </c>
      <c r="E149" s="50">
        <v>55656828</v>
      </c>
      <c r="F149" s="50">
        <v>55745451.18</v>
      </c>
      <c r="G149" s="50">
        <f t="shared" si="20"/>
        <v>8809475.1799999997</v>
      </c>
      <c r="H149" s="50">
        <f t="shared" si="21"/>
        <v>-88623.179999999702</v>
      </c>
      <c r="I149" s="51">
        <f t="shared" si="22"/>
        <v>18.769131763660354</v>
      </c>
      <c r="J149" s="51">
        <f t="shared" si="23"/>
        <v>100.15923146033403</v>
      </c>
      <c r="K149" s="51">
        <f t="shared" si="24"/>
        <v>48.903532529419977</v>
      </c>
    </row>
    <row r="150" spans="1:11">
      <c r="A150" s="55" t="s">
        <v>31</v>
      </c>
      <c r="B150" s="49" t="s">
        <v>32</v>
      </c>
      <c r="C150" s="50">
        <v>12886.78</v>
      </c>
      <c r="D150" s="50">
        <v>362603</v>
      </c>
      <c r="E150" s="50">
        <v>9500</v>
      </c>
      <c r="F150" s="50">
        <v>9101.6200000000008</v>
      </c>
      <c r="G150" s="50">
        <f t="shared" si="20"/>
        <v>-3785.16</v>
      </c>
      <c r="H150" s="50">
        <f t="shared" si="21"/>
        <v>398.3799999999992</v>
      </c>
      <c r="I150" s="51">
        <f t="shared" si="22"/>
        <v>-29.372426626356614</v>
      </c>
      <c r="J150" s="51">
        <f t="shared" si="23"/>
        <v>95.806526315789483</v>
      </c>
      <c r="K150" s="51">
        <f t="shared" si="24"/>
        <v>2.5100785156217684</v>
      </c>
    </row>
    <row r="151" spans="1:11">
      <c r="A151" s="56" t="s">
        <v>35</v>
      </c>
      <c r="B151" s="49" t="s">
        <v>36</v>
      </c>
      <c r="C151" s="50">
        <v>12886.78</v>
      </c>
      <c r="D151" s="50">
        <v>362603</v>
      </c>
      <c r="E151" s="50">
        <v>9500</v>
      </c>
      <c r="F151" s="50">
        <v>9101.6200000000008</v>
      </c>
      <c r="G151" s="50">
        <f t="shared" si="20"/>
        <v>-3785.16</v>
      </c>
      <c r="H151" s="50">
        <f t="shared" si="21"/>
        <v>398.3799999999992</v>
      </c>
      <c r="I151" s="51">
        <f t="shared" si="22"/>
        <v>-29.372426626356614</v>
      </c>
      <c r="J151" s="51">
        <f t="shared" si="23"/>
        <v>95.806526315789483</v>
      </c>
      <c r="K151" s="51">
        <f t="shared" si="24"/>
        <v>2.5100785156217684</v>
      </c>
    </row>
    <row r="152" spans="1:11">
      <c r="A152" s="55" t="s">
        <v>39</v>
      </c>
      <c r="B152" s="49" t="s">
        <v>40</v>
      </c>
      <c r="C152" s="50">
        <v>9146969.6899999995</v>
      </c>
      <c r="D152" s="50">
        <v>34291221</v>
      </c>
      <c r="E152" s="50">
        <v>15428178</v>
      </c>
      <c r="F152" s="50">
        <v>14905760.390000001</v>
      </c>
      <c r="G152" s="50">
        <f t="shared" si="20"/>
        <v>5758790.7000000011</v>
      </c>
      <c r="H152" s="50">
        <f t="shared" si="21"/>
        <v>522417.6099999994</v>
      </c>
      <c r="I152" s="51">
        <f t="shared" si="22"/>
        <v>62.958453948916514</v>
      </c>
      <c r="J152" s="51">
        <f t="shared" si="23"/>
        <v>96.61387358896171</v>
      </c>
      <c r="K152" s="51">
        <f t="shared" si="24"/>
        <v>43.46815294211892</v>
      </c>
    </row>
    <row r="153" spans="1:11">
      <c r="A153" s="56" t="s">
        <v>41</v>
      </c>
      <c r="B153" s="49" t="s">
        <v>42</v>
      </c>
      <c r="C153" s="50">
        <v>9146969.6899999995</v>
      </c>
      <c r="D153" s="50">
        <v>34291221</v>
      </c>
      <c r="E153" s="50">
        <v>15428178</v>
      </c>
      <c r="F153" s="50">
        <v>14905760.390000001</v>
      </c>
      <c r="G153" s="50">
        <f t="shared" si="20"/>
        <v>5758790.7000000011</v>
      </c>
      <c r="H153" s="50">
        <f t="shared" si="21"/>
        <v>522417.6099999994</v>
      </c>
      <c r="I153" s="51">
        <f t="shared" si="22"/>
        <v>62.958453948916514</v>
      </c>
      <c r="J153" s="51">
        <f t="shared" si="23"/>
        <v>96.61387358896171</v>
      </c>
      <c r="K153" s="51">
        <f t="shared" si="24"/>
        <v>43.46815294211892</v>
      </c>
    </row>
    <row r="154" spans="1:11" ht="26.4">
      <c r="A154" s="55" t="s">
        <v>45</v>
      </c>
      <c r="B154" s="49" t="s">
        <v>46</v>
      </c>
      <c r="C154" s="50">
        <v>37776119.530000001</v>
      </c>
      <c r="D154" s="50">
        <v>79336819</v>
      </c>
      <c r="E154" s="50">
        <v>40219150</v>
      </c>
      <c r="F154" s="50">
        <v>40830589.170000002</v>
      </c>
      <c r="G154" s="50">
        <f t="shared" si="20"/>
        <v>3054469.6400000006</v>
      </c>
      <c r="H154" s="50">
        <f t="shared" si="21"/>
        <v>-611439.17000000179</v>
      </c>
      <c r="I154" s="51">
        <f t="shared" si="22"/>
        <v>8.0857157325920923</v>
      </c>
      <c r="J154" s="51">
        <f t="shared" si="23"/>
        <v>101.52026875257185</v>
      </c>
      <c r="K154" s="51">
        <f t="shared" si="24"/>
        <v>51.464867995274673</v>
      </c>
    </row>
    <row r="155" spans="1:11" ht="26.4">
      <c r="A155" s="56" t="s">
        <v>157</v>
      </c>
      <c r="B155" s="49" t="s">
        <v>158</v>
      </c>
      <c r="C155" s="50">
        <v>37776119.530000001</v>
      </c>
      <c r="D155" s="50">
        <v>79336819</v>
      </c>
      <c r="E155" s="50">
        <v>40219150</v>
      </c>
      <c r="F155" s="50">
        <v>40830589.170000002</v>
      </c>
      <c r="G155" s="50">
        <f t="shared" si="20"/>
        <v>3054469.6400000006</v>
      </c>
      <c r="H155" s="50">
        <f t="shared" si="21"/>
        <v>-611439.17000000179</v>
      </c>
      <c r="I155" s="51">
        <f t="shared" si="22"/>
        <v>8.0857157325920923</v>
      </c>
      <c r="J155" s="51">
        <f t="shared" si="23"/>
        <v>101.52026875257185</v>
      </c>
      <c r="K155" s="51">
        <f t="shared" si="24"/>
        <v>51.464867995274673</v>
      </c>
    </row>
    <row r="156" spans="1:11" ht="26.4">
      <c r="A156" s="57" t="s">
        <v>159</v>
      </c>
      <c r="B156" s="49" t="s">
        <v>160</v>
      </c>
      <c r="C156" s="50">
        <v>37776119.530000001</v>
      </c>
      <c r="D156" s="50">
        <v>79336819</v>
      </c>
      <c r="E156" s="50">
        <v>40219150</v>
      </c>
      <c r="F156" s="50">
        <v>40830589.170000002</v>
      </c>
      <c r="G156" s="50">
        <f t="shared" si="20"/>
        <v>3054469.6400000006</v>
      </c>
      <c r="H156" s="50">
        <f t="shared" si="21"/>
        <v>-611439.17000000179</v>
      </c>
      <c r="I156" s="51">
        <f t="shared" si="22"/>
        <v>8.0857157325920923</v>
      </c>
      <c r="J156" s="51">
        <f t="shared" si="23"/>
        <v>101.52026875257185</v>
      </c>
      <c r="K156" s="51">
        <f t="shared" si="24"/>
        <v>51.464867995274673</v>
      </c>
    </row>
    <row r="157" spans="1:11">
      <c r="A157" s="48"/>
      <c r="B157" s="49" t="s">
        <v>57</v>
      </c>
      <c r="C157" s="50">
        <v>52820038</v>
      </c>
      <c r="D157" s="50">
        <v>-291000</v>
      </c>
      <c r="E157" s="50">
        <v>0</v>
      </c>
      <c r="F157" s="50">
        <v>57954278.920000002</v>
      </c>
      <c r="G157" s="50">
        <f t="shared" si="20"/>
        <v>5134240.9200000018</v>
      </c>
      <c r="H157" s="50">
        <f t="shared" si="21"/>
        <v>-57954278.920000002</v>
      </c>
      <c r="I157" s="51">
        <f t="shared" si="22"/>
        <v>9.7202522270052043</v>
      </c>
      <c r="J157" s="51">
        <f t="shared" si="23"/>
        <v>0</v>
      </c>
      <c r="K157" s="51">
        <f t="shared" si="24"/>
        <v>-19915.559766323026</v>
      </c>
    </row>
    <row r="158" spans="1:11">
      <c r="A158" s="48" t="s">
        <v>58</v>
      </c>
      <c r="B158" s="49" t="s">
        <v>59</v>
      </c>
      <c r="C158" s="50">
        <v>-52820038</v>
      </c>
      <c r="D158" s="50">
        <v>291000</v>
      </c>
      <c r="E158" s="50">
        <v>0</v>
      </c>
      <c r="F158" s="50">
        <v>-57954278.920000002</v>
      </c>
      <c r="G158" s="50">
        <f t="shared" si="20"/>
        <v>-5134240.9200000018</v>
      </c>
      <c r="H158" s="50">
        <f t="shared" si="21"/>
        <v>57954278.920000002</v>
      </c>
      <c r="I158" s="51">
        <f t="shared" si="22"/>
        <v>9.7202522270052043</v>
      </c>
      <c r="J158" s="51">
        <f t="shared" si="23"/>
        <v>0</v>
      </c>
      <c r="K158" s="51">
        <f t="shared" si="24"/>
        <v>-19915.559766323026</v>
      </c>
    </row>
    <row r="159" spans="1:11">
      <c r="A159" s="54" t="s">
        <v>60</v>
      </c>
      <c r="B159" s="49" t="s">
        <v>61</v>
      </c>
      <c r="C159" s="50">
        <v>-52820038</v>
      </c>
      <c r="D159" s="50">
        <v>291000</v>
      </c>
      <c r="E159" s="50">
        <v>0</v>
      </c>
      <c r="F159" s="50">
        <v>-57954278.920000002</v>
      </c>
      <c r="G159" s="50">
        <f t="shared" si="20"/>
        <v>-5134240.9200000018</v>
      </c>
      <c r="H159" s="50">
        <f t="shared" si="21"/>
        <v>57954278.920000002</v>
      </c>
      <c r="I159" s="51">
        <f t="shared" si="22"/>
        <v>9.7202522270052043</v>
      </c>
      <c r="J159" s="51">
        <f t="shared" si="23"/>
        <v>0</v>
      </c>
      <c r="K159" s="51">
        <f t="shared" si="24"/>
        <v>-19915.559766323026</v>
      </c>
    </row>
    <row r="160" spans="1:11" ht="26.4">
      <c r="A160" s="55" t="s">
        <v>139</v>
      </c>
      <c r="B160" s="49" t="s">
        <v>140</v>
      </c>
      <c r="C160" s="50">
        <v>0</v>
      </c>
      <c r="D160" s="50">
        <v>291000</v>
      </c>
      <c r="E160" s="50">
        <v>0</v>
      </c>
      <c r="F160" s="50">
        <v>-291000</v>
      </c>
      <c r="G160" s="50">
        <f t="shared" si="20"/>
        <v>-291000</v>
      </c>
      <c r="H160" s="50">
        <f t="shared" si="21"/>
        <v>291000</v>
      </c>
      <c r="I160" s="51">
        <f t="shared" si="22"/>
        <v>0</v>
      </c>
      <c r="J160" s="51">
        <f t="shared" si="23"/>
        <v>0</v>
      </c>
      <c r="K160" s="51">
        <f t="shared" si="24"/>
        <v>-100</v>
      </c>
    </row>
    <row r="161" spans="1:11">
      <c r="A161" s="63" t="s">
        <v>634</v>
      </c>
      <c r="B161" s="60" t="s">
        <v>635</v>
      </c>
      <c r="C161" s="61"/>
      <c r="D161" s="61"/>
      <c r="E161" s="61"/>
      <c r="F161" s="61"/>
      <c r="G161" s="61"/>
      <c r="H161" s="61"/>
      <c r="I161" s="62"/>
      <c r="J161" s="62"/>
      <c r="K161" s="62"/>
    </row>
    <row r="162" spans="1:11">
      <c r="A162" s="48" t="s">
        <v>19</v>
      </c>
      <c r="B162" s="49" t="s">
        <v>20</v>
      </c>
      <c r="C162" s="50">
        <v>60102420.280000001</v>
      </c>
      <c r="D162" s="50">
        <v>67471535</v>
      </c>
      <c r="E162" s="50">
        <v>30715842</v>
      </c>
      <c r="F162" s="50">
        <v>62355327.350000001</v>
      </c>
      <c r="G162" s="50">
        <f t="shared" ref="G162:G185" si="25">F162-C162</f>
        <v>2252907.0700000003</v>
      </c>
      <c r="H162" s="50">
        <f t="shared" ref="H162:H185" si="26">E162-F162</f>
        <v>-31639485.350000001</v>
      </c>
      <c r="I162" s="51">
        <f t="shared" ref="I162:I185" si="27">IF(ISERROR(F162/C162),0,F162/C162*100-100)</f>
        <v>3.7484465009967067</v>
      </c>
      <c r="J162" s="51">
        <f t="shared" ref="J162:J185" si="28">IF(ISERROR(F162/E162),0,F162/E162*100)</f>
        <v>203.00705854001984</v>
      </c>
      <c r="K162" s="51">
        <f t="shared" ref="K162:K185" si="29">IF(ISERROR(F162/D162),0,F162/D162*100)</f>
        <v>92.417235431208141</v>
      </c>
    </row>
    <row r="163" spans="1:11" ht="26.4">
      <c r="A163" s="54" t="s">
        <v>21</v>
      </c>
      <c r="B163" s="49" t="s">
        <v>22</v>
      </c>
      <c r="C163" s="50">
        <v>4466858.47</v>
      </c>
      <c r="D163" s="50">
        <v>9559778</v>
      </c>
      <c r="E163" s="50">
        <v>4525111</v>
      </c>
      <c r="F163" s="50">
        <v>4443570.3499999996</v>
      </c>
      <c r="G163" s="50">
        <f t="shared" si="25"/>
        <v>-23288.120000000112</v>
      </c>
      <c r="H163" s="50">
        <f t="shared" si="26"/>
        <v>81540.650000000373</v>
      </c>
      <c r="I163" s="51">
        <f t="shared" si="27"/>
        <v>-0.52135343343438478</v>
      </c>
      <c r="J163" s="51">
        <f t="shared" si="28"/>
        <v>98.198040887836783</v>
      </c>
      <c r="K163" s="51">
        <f t="shared" si="29"/>
        <v>46.48194079402262</v>
      </c>
    </row>
    <row r="164" spans="1:11">
      <c r="A164" s="54" t="s">
        <v>83</v>
      </c>
      <c r="B164" s="49" t="s">
        <v>84</v>
      </c>
      <c r="C164" s="50">
        <v>1252.81</v>
      </c>
      <c r="D164" s="50">
        <v>0</v>
      </c>
      <c r="E164" s="50">
        <v>0</v>
      </c>
      <c r="F164" s="50">
        <v>0</v>
      </c>
      <c r="G164" s="50">
        <f t="shared" si="25"/>
        <v>-1252.81</v>
      </c>
      <c r="H164" s="50">
        <f t="shared" si="26"/>
        <v>0</v>
      </c>
      <c r="I164" s="51">
        <f t="shared" si="27"/>
        <v>-100</v>
      </c>
      <c r="J164" s="51">
        <f t="shared" si="28"/>
        <v>0</v>
      </c>
      <c r="K164" s="51">
        <f t="shared" si="29"/>
        <v>0</v>
      </c>
    </row>
    <row r="165" spans="1:11">
      <c r="A165" s="55" t="s">
        <v>85</v>
      </c>
      <c r="B165" s="49" t="s">
        <v>86</v>
      </c>
      <c r="C165" s="50">
        <v>1252.81</v>
      </c>
      <c r="D165" s="50">
        <v>0</v>
      </c>
      <c r="E165" s="50">
        <v>0</v>
      </c>
      <c r="F165" s="50">
        <v>0</v>
      </c>
      <c r="G165" s="50">
        <f t="shared" si="25"/>
        <v>-1252.81</v>
      </c>
      <c r="H165" s="50">
        <f t="shared" si="26"/>
        <v>0</v>
      </c>
      <c r="I165" s="51">
        <f t="shared" si="27"/>
        <v>-100</v>
      </c>
      <c r="J165" s="51">
        <f t="shared" si="28"/>
        <v>0</v>
      </c>
      <c r="K165" s="51">
        <f t="shared" si="29"/>
        <v>0</v>
      </c>
    </row>
    <row r="166" spans="1:11">
      <c r="A166" s="56" t="s">
        <v>87</v>
      </c>
      <c r="B166" s="49" t="s">
        <v>88</v>
      </c>
      <c r="C166" s="50">
        <v>1252.81</v>
      </c>
      <c r="D166" s="50">
        <v>0</v>
      </c>
      <c r="E166" s="50">
        <v>0</v>
      </c>
      <c r="F166" s="50">
        <v>0</v>
      </c>
      <c r="G166" s="50">
        <f t="shared" si="25"/>
        <v>-1252.81</v>
      </c>
      <c r="H166" s="50">
        <f t="shared" si="26"/>
        <v>0</v>
      </c>
      <c r="I166" s="51">
        <f t="shared" si="27"/>
        <v>-100</v>
      </c>
      <c r="J166" s="51">
        <f t="shared" si="28"/>
        <v>0</v>
      </c>
      <c r="K166" s="51">
        <f t="shared" si="29"/>
        <v>0</v>
      </c>
    </row>
    <row r="167" spans="1:11" ht="26.4">
      <c r="A167" s="57" t="s">
        <v>89</v>
      </c>
      <c r="B167" s="49" t="s">
        <v>90</v>
      </c>
      <c r="C167" s="50">
        <v>1252.81</v>
      </c>
      <c r="D167" s="50">
        <v>0</v>
      </c>
      <c r="E167" s="50">
        <v>0</v>
      </c>
      <c r="F167" s="50">
        <v>0</v>
      </c>
      <c r="G167" s="50">
        <f t="shared" si="25"/>
        <v>-1252.81</v>
      </c>
      <c r="H167" s="50">
        <f t="shared" si="26"/>
        <v>0</v>
      </c>
      <c r="I167" s="51">
        <f t="shared" si="27"/>
        <v>-100</v>
      </c>
      <c r="J167" s="51">
        <f t="shared" si="28"/>
        <v>0</v>
      </c>
      <c r="K167" s="51">
        <f t="shared" si="29"/>
        <v>0</v>
      </c>
    </row>
    <row r="168" spans="1:11" ht="26.4">
      <c r="A168" s="58" t="s">
        <v>91</v>
      </c>
      <c r="B168" s="49" t="s">
        <v>92</v>
      </c>
      <c r="C168" s="50">
        <v>1252.81</v>
      </c>
      <c r="D168" s="50">
        <v>0</v>
      </c>
      <c r="E168" s="50">
        <v>0</v>
      </c>
      <c r="F168" s="50">
        <v>0</v>
      </c>
      <c r="G168" s="50">
        <f t="shared" si="25"/>
        <v>-1252.81</v>
      </c>
      <c r="H168" s="50">
        <f t="shared" si="26"/>
        <v>0</v>
      </c>
      <c r="I168" s="51">
        <f t="shared" si="27"/>
        <v>-100</v>
      </c>
      <c r="J168" s="51">
        <f t="shared" si="28"/>
        <v>0</v>
      </c>
      <c r="K168" s="51">
        <f t="shared" si="29"/>
        <v>0</v>
      </c>
    </row>
    <row r="169" spans="1:11">
      <c r="A169" s="54" t="s">
        <v>23</v>
      </c>
      <c r="B169" s="49" t="s">
        <v>24</v>
      </c>
      <c r="C169" s="50">
        <v>55634309</v>
      </c>
      <c r="D169" s="50">
        <v>57911757</v>
      </c>
      <c r="E169" s="50">
        <v>26190731</v>
      </c>
      <c r="F169" s="50">
        <v>57911757</v>
      </c>
      <c r="G169" s="50">
        <f t="shared" si="25"/>
        <v>2277448</v>
      </c>
      <c r="H169" s="50">
        <f t="shared" si="26"/>
        <v>-31721026</v>
      </c>
      <c r="I169" s="51">
        <f t="shared" si="27"/>
        <v>4.0936034632873799</v>
      </c>
      <c r="J169" s="51">
        <f t="shared" si="28"/>
        <v>221.11546638388978</v>
      </c>
      <c r="K169" s="51">
        <f t="shared" si="29"/>
        <v>100</v>
      </c>
    </row>
    <row r="170" spans="1:11" ht="26.4">
      <c r="A170" s="55" t="s">
        <v>25</v>
      </c>
      <c r="B170" s="49" t="s">
        <v>26</v>
      </c>
      <c r="C170" s="50">
        <v>55634309</v>
      </c>
      <c r="D170" s="50">
        <v>57911757</v>
      </c>
      <c r="E170" s="50">
        <v>26190731</v>
      </c>
      <c r="F170" s="50">
        <v>57911757</v>
      </c>
      <c r="G170" s="50">
        <f t="shared" si="25"/>
        <v>2277448</v>
      </c>
      <c r="H170" s="50">
        <f t="shared" si="26"/>
        <v>-31721026</v>
      </c>
      <c r="I170" s="51">
        <f t="shared" si="27"/>
        <v>4.0936034632873799</v>
      </c>
      <c r="J170" s="51">
        <f t="shared" si="28"/>
        <v>221.11546638388978</v>
      </c>
      <c r="K170" s="51">
        <f t="shared" si="29"/>
        <v>100</v>
      </c>
    </row>
    <row r="171" spans="1:11">
      <c r="A171" s="48" t="s">
        <v>27</v>
      </c>
      <c r="B171" s="49" t="s">
        <v>28</v>
      </c>
      <c r="C171" s="50">
        <v>25750545.149999999</v>
      </c>
      <c r="D171" s="50">
        <v>67548877</v>
      </c>
      <c r="E171" s="50">
        <v>30715842</v>
      </c>
      <c r="F171" s="50">
        <v>29447452.93</v>
      </c>
      <c r="G171" s="50">
        <f t="shared" si="25"/>
        <v>3696907.7800000012</v>
      </c>
      <c r="H171" s="50">
        <f t="shared" si="26"/>
        <v>1268389.0700000003</v>
      </c>
      <c r="I171" s="51">
        <f t="shared" si="27"/>
        <v>14.356619475296824</v>
      </c>
      <c r="J171" s="51">
        <f t="shared" si="28"/>
        <v>95.870570404679128</v>
      </c>
      <c r="K171" s="51">
        <f t="shared" si="29"/>
        <v>43.594289406173253</v>
      </c>
    </row>
    <row r="172" spans="1:11">
      <c r="A172" s="54" t="s">
        <v>29</v>
      </c>
      <c r="B172" s="49" t="s">
        <v>30</v>
      </c>
      <c r="C172" s="50">
        <v>25625274.350000001</v>
      </c>
      <c r="D172" s="50">
        <v>66905686</v>
      </c>
      <c r="E172" s="50">
        <v>30510410</v>
      </c>
      <c r="F172" s="50">
        <v>29313589.739999998</v>
      </c>
      <c r="G172" s="50">
        <f t="shared" si="25"/>
        <v>3688315.3899999969</v>
      </c>
      <c r="H172" s="50">
        <f t="shared" si="26"/>
        <v>1196820.2600000016</v>
      </c>
      <c r="I172" s="51">
        <f t="shared" si="27"/>
        <v>14.393271812912303</v>
      </c>
      <c r="J172" s="51">
        <f t="shared" si="28"/>
        <v>96.07733799709672</v>
      </c>
      <c r="K172" s="51">
        <f t="shared" si="29"/>
        <v>43.813301219271558</v>
      </c>
    </row>
    <row r="173" spans="1:11">
      <c r="A173" s="55" t="s">
        <v>31</v>
      </c>
      <c r="B173" s="49" t="s">
        <v>32</v>
      </c>
      <c r="C173" s="50">
        <v>24565058.16</v>
      </c>
      <c r="D173" s="50">
        <v>64477003</v>
      </c>
      <c r="E173" s="50">
        <v>29352646</v>
      </c>
      <c r="F173" s="50">
        <v>28175786.920000002</v>
      </c>
      <c r="G173" s="50">
        <f t="shared" si="25"/>
        <v>3610728.7600000016</v>
      </c>
      <c r="H173" s="50">
        <f t="shared" si="26"/>
        <v>1176859.0799999982</v>
      </c>
      <c r="I173" s="51">
        <f t="shared" si="27"/>
        <v>14.698637131172987</v>
      </c>
      <c r="J173" s="51">
        <f t="shared" si="28"/>
        <v>95.990620130123887</v>
      </c>
      <c r="K173" s="51">
        <f t="shared" si="29"/>
        <v>43.698971119982119</v>
      </c>
    </row>
    <row r="174" spans="1:11">
      <c r="A174" s="56" t="s">
        <v>33</v>
      </c>
      <c r="B174" s="49" t="s">
        <v>34</v>
      </c>
      <c r="C174" s="50">
        <v>18179235.43</v>
      </c>
      <c r="D174" s="50">
        <v>50962898</v>
      </c>
      <c r="E174" s="50">
        <v>23162320</v>
      </c>
      <c r="F174" s="50">
        <v>21980484.579999998</v>
      </c>
      <c r="G174" s="50">
        <f t="shared" si="25"/>
        <v>3801249.1499999985</v>
      </c>
      <c r="H174" s="50">
        <f t="shared" si="26"/>
        <v>1181835.4200000018</v>
      </c>
      <c r="I174" s="51">
        <f t="shared" si="27"/>
        <v>20.909840596084962</v>
      </c>
      <c r="J174" s="51">
        <f t="shared" si="28"/>
        <v>94.897594800520835</v>
      </c>
      <c r="K174" s="51">
        <f t="shared" si="29"/>
        <v>43.130366291179122</v>
      </c>
    </row>
    <row r="175" spans="1:11">
      <c r="A175" s="56" t="s">
        <v>35</v>
      </c>
      <c r="B175" s="49" t="s">
        <v>36</v>
      </c>
      <c r="C175" s="50">
        <v>6385822.7300000004</v>
      </c>
      <c r="D175" s="50">
        <v>13514105</v>
      </c>
      <c r="E175" s="50">
        <v>6190326</v>
      </c>
      <c r="F175" s="50">
        <v>6195302.3399999999</v>
      </c>
      <c r="G175" s="50">
        <f t="shared" si="25"/>
        <v>-190520.3900000006</v>
      </c>
      <c r="H175" s="50">
        <f t="shared" si="26"/>
        <v>-4976.339999999851</v>
      </c>
      <c r="I175" s="51">
        <f t="shared" si="27"/>
        <v>-2.9834901163941367</v>
      </c>
      <c r="J175" s="51">
        <f t="shared" si="28"/>
        <v>100.08038898112959</v>
      </c>
      <c r="K175" s="51">
        <f t="shared" si="29"/>
        <v>45.843230757789733</v>
      </c>
    </row>
    <row r="176" spans="1:11">
      <c r="A176" s="57" t="s">
        <v>37</v>
      </c>
      <c r="B176" s="49" t="s">
        <v>38</v>
      </c>
      <c r="C176" s="50">
        <v>50092.24</v>
      </c>
      <c r="D176" s="50">
        <v>0</v>
      </c>
      <c r="E176" s="50">
        <v>0</v>
      </c>
      <c r="F176" s="50">
        <v>49556.33</v>
      </c>
      <c r="G176" s="50">
        <f t="shared" si="25"/>
        <v>-535.90999999999622</v>
      </c>
      <c r="H176" s="50">
        <f t="shared" si="26"/>
        <v>-49556.33</v>
      </c>
      <c r="I176" s="51">
        <f t="shared" si="27"/>
        <v>-1.0698463474582098</v>
      </c>
      <c r="J176" s="51">
        <f t="shared" si="28"/>
        <v>0</v>
      </c>
      <c r="K176" s="51">
        <f t="shared" si="29"/>
        <v>0</v>
      </c>
    </row>
    <row r="177" spans="1:11">
      <c r="A177" s="55" t="s">
        <v>39</v>
      </c>
      <c r="B177" s="49" t="s">
        <v>40</v>
      </c>
      <c r="C177" s="50">
        <v>1060216.19</v>
      </c>
      <c r="D177" s="50">
        <v>2428683</v>
      </c>
      <c r="E177" s="50">
        <v>1157764</v>
      </c>
      <c r="F177" s="50">
        <v>1137802.82</v>
      </c>
      <c r="G177" s="50">
        <f t="shared" si="25"/>
        <v>77586.630000000121</v>
      </c>
      <c r="H177" s="50">
        <f t="shared" si="26"/>
        <v>19961.179999999935</v>
      </c>
      <c r="I177" s="51">
        <f t="shared" si="27"/>
        <v>7.3180008692378209</v>
      </c>
      <c r="J177" s="51">
        <f t="shared" si="28"/>
        <v>98.275885240860845</v>
      </c>
      <c r="K177" s="51">
        <f t="shared" si="29"/>
        <v>46.848552075342894</v>
      </c>
    </row>
    <row r="178" spans="1:11">
      <c r="A178" s="56" t="s">
        <v>41</v>
      </c>
      <c r="B178" s="49" t="s">
        <v>42</v>
      </c>
      <c r="C178" s="50">
        <v>105000</v>
      </c>
      <c r="D178" s="50">
        <v>269647</v>
      </c>
      <c r="E178" s="50">
        <v>125000</v>
      </c>
      <c r="F178" s="50">
        <v>120000</v>
      </c>
      <c r="G178" s="50">
        <f t="shared" si="25"/>
        <v>15000</v>
      </c>
      <c r="H178" s="50">
        <f t="shared" si="26"/>
        <v>5000</v>
      </c>
      <c r="I178" s="51">
        <f t="shared" si="27"/>
        <v>14.285714285714278</v>
      </c>
      <c r="J178" s="51">
        <f t="shared" si="28"/>
        <v>96</v>
      </c>
      <c r="K178" s="51">
        <f t="shared" si="29"/>
        <v>44.502627509299195</v>
      </c>
    </row>
    <row r="179" spans="1:11">
      <c r="A179" s="56" t="s">
        <v>43</v>
      </c>
      <c r="B179" s="49" t="s">
        <v>44</v>
      </c>
      <c r="C179" s="50">
        <v>955216.19</v>
      </c>
      <c r="D179" s="50">
        <v>2159036</v>
      </c>
      <c r="E179" s="50">
        <v>1032764</v>
      </c>
      <c r="F179" s="50">
        <v>1017802.82</v>
      </c>
      <c r="G179" s="50">
        <f t="shared" si="25"/>
        <v>62586.630000000005</v>
      </c>
      <c r="H179" s="50">
        <f t="shared" si="26"/>
        <v>14961.180000000051</v>
      </c>
      <c r="I179" s="51">
        <f t="shared" si="27"/>
        <v>6.5520905796205113</v>
      </c>
      <c r="J179" s="51">
        <f t="shared" si="28"/>
        <v>98.551345709184275</v>
      </c>
      <c r="K179" s="51">
        <f t="shared" si="29"/>
        <v>47.141540020638843</v>
      </c>
    </row>
    <row r="180" spans="1:11">
      <c r="A180" s="54" t="s">
        <v>53</v>
      </c>
      <c r="B180" s="49" t="s">
        <v>54</v>
      </c>
      <c r="C180" s="50">
        <v>125270.8</v>
      </c>
      <c r="D180" s="50">
        <v>643191</v>
      </c>
      <c r="E180" s="50">
        <v>205432</v>
      </c>
      <c r="F180" s="50">
        <v>133863.19</v>
      </c>
      <c r="G180" s="50">
        <f t="shared" si="25"/>
        <v>8592.39</v>
      </c>
      <c r="H180" s="50">
        <f t="shared" si="26"/>
        <v>71568.81</v>
      </c>
      <c r="I180" s="51">
        <f t="shared" si="27"/>
        <v>6.8590525485588074</v>
      </c>
      <c r="J180" s="51">
        <f t="shared" si="28"/>
        <v>65.161800498461773</v>
      </c>
      <c r="K180" s="51">
        <f t="shared" si="29"/>
        <v>20.812354339535226</v>
      </c>
    </row>
    <row r="181" spans="1:11">
      <c r="A181" s="55" t="s">
        <v>55</v>
      </c>
      <c r="B181" s="49" t="s">
        <v>56</v>
      </c>
      <c r="C181" s="50">
        <v>125270.8</v>
      </c>
      <c r="D181" s="50">
        <v>643191</v>
      </c>
      <c r="E181" s="50">
        <v>205432</v>
      </c>
      <c r="F181" s="50">
        <v>133863.19</v>
      </c>
      <c r="G181" s="50">
        <f t="shared" si="25"/>
        <v>8592.39</v>
      </c>
      <c r="H181" s="50">
        <f t="shared" si="26"/>
        <v>71568.81</v>
      </c>
      <c r="I181" s="51">
        <f t="shared" si="27"/>
        <v>6.8590525485588074</v>
      </c>
      <c r="J181" s="51">
        <f t="shared" si="28"/>
        <v>65.161800498461773</v>
      </c>
      <c r="K181" s="51">
        <f t="shared" si="29"/>
        <v>20.812354339535226</v>
      </c>
    </row>
    <row r="182" spans="1:11">
      <c r="A182" s="48"/>
      <c r="B182" s="49" t="s">
        <v>57</v>
      </c>
      <c r="C182" s="50">
        <v>34351875.130000003</v>
      </c>
      <c r="D182" s="50">
        <v>-77342</v>
      </c>
      <c r="E182" s="50">
        <v>0</v>
      </c>
      <c r="F182" s="50">
        <v>32907874.420000002</v>
      </c>
      <c r="G182" s="50">
        <f t="shared" si="25"/>
        <v>-1444000.7100000009</v>
      </c>
      <c r="H182" s="50">
        <f t="shared" si="26"/>
        <v>-32907874.420000002</v>
      </c>
      <c r="I182" s="51">
        <f t="shared" si="27"/>
        <v>-4.2035571698353493</v>
      </c>
      <c r="J182" s="51">
        <f t="shared" si="28"/>
        <v>0</v>
      </c>
      <c r="K182" s="51">
        <f t="shared" si="29"/>
        <v>-42548.517519588328</v>
      </c>
    </row>
    <row r="183" spans="1:11">
      <c r="A183" s="48" t="s">
        <v>58</v>
      </c>
      <c r="B183" s="49" t="s">
        <v>59</v>
      </c>
      <c r="C183" s="50">
        <v>-34351875.130000003</v>
      </c>
      <c r="D183" s="50">
        <v>77342</v>
      </c>
      <c r="E183" s="50">
        <v>0</v>
      </c>
      <c r="F183" s="50">
        <v>-32907874.420000002</v>
      </c>
      <c r="G183" s="50">
        <f t="shared" si="25"/>
        <v>1444000.7100000009</v>
      </c>
      <c r="H183" s="50">
        <f t="shared" si="26"/>
        <v>32907874.420000002</v>
      </c>
      <c r="I183" s="51">
        <f t="shared" si="27"/>
        <v>-4.2035571698353493</v>
      </c>
      <c r="J183" s="51">
        <f t="shared" si="28"/>
        <v>0</v>
      </c>
      <c r="K183" s="51">
        <f t="shared" si="29"/>
        <v>-42548.517519588328</v>
      </c>
    </row>
    <row r="184" spans="1:11">
      <c r="A184" s="54" t="s">
        <v>60</v>
      </c>
      <c r="B184" s="49" t="s">
        <v>61</v>
      </c>
      <c r="C184" s="50">
        <v>-34351875.130000003</v>
      </c>
      <c r="D184" s="50">
        <v>77342</v>
      </c>
      <c r="E184" s="50">
        <v>0</v>
      </c>
      <c r="F184" s="50">
        <v>-32907874.420000002</v>
      </c>
      <c r="G184" s="50">
        <f t="shared" si="25"/>
        <v>1444000.7100000009</v>
      </c>
      <c r="H184" s="50">
        <f t="shared" si="26"/>
        <v>32907874.420000002</v>
      </c>
      <c r="I184" s="51">
        <f t="shared" si="27"/>
        <v>-4.2035571698353493</v>
      </c>
      <c r="J184" s="51">
        <f t="shared" si="28"/>
        <v>0</v>
      </c>
      <c r="K184" s="51">
        <f t="shared" si="29"/>
        <v>-42548.517519588328</v>
      </c>
    </row>
    <row r="185" spans="1:11" ht="26.4">
      <c r="A185" s="55" t="s">
        <v>139</v>
      </c>
      <c r="B185" s="49" t="s">
        <v>140</v>
      </c>
      <c r="C185" s="50">
        <v>-106879.45</v>
      </c>
      <c r="D185" s="50">
        <v>77342</v>
      </c>
      <c r="E185" s="50">
        <v>0</v>
      </c>
      <c r="F185" s="50">
        <v>-77341.23</v>
      </c>
      <c r="G185" s="50">
        <f t="shared" si="25"/>
        <v>29538.22</v>
      </c>
      <c r="H185" s="50">
        <f t="shared" si="26"/>
        <v>77341.23</v>
      </c>
      <c r="I185" s="51">
        <f t="shared" si="27"/>
        <v>-27.636949853316054</v>
      </c>
      <c r="J185" s="51">
        <f t="shared" si="28"/>
        <v>0</v>
      </c>
      <c r="K185" s="51">
        <f t="shared" si="29"/>
        <v>-99.999004421918229</v>
      </c>
    </row>
    <row r="186" spans="1:11" ht="39.6">
      <c r="A186" s="63" t="s">
        <v>636</v>
      </c>
      <c r="B186" s="60" t="s">
        <v>637</v>
      </c>
      <c r="C186" s="61"/>
      <c r="D186" s="61"/>
      <c r="E186" s="61"/>
      <c r="F186" s="61"/>
      <c r="G186" s="61"/>
      <c r="H186" s="61"/>
      <c r="I186" s="62"/>
      <c r="J186" s="62"/>
      <c r="K186" s="62"/>
    </row>
    <row r="187" spans="1:11">
      <c r="A187" s="48" t="s">
        <v>19</v>
      </c>
      <c r="B187" s="49" t="s">
        <v>20</v>
      </c>
      <c r="C187" s="50">
        <v>7273539.1600000001</v>
      </c>
      <c r="D187" s="50">
        <v>7902928</v>
      </c>
      <c r="E187" s="50">
        <v>3713008</v>
      </c>
      <c r="F187" s="50">
        <v>7403769.6699999999</v>
      </c>
      <c r="G187" s="50">
        <f t="shared" ref="G187:G212" si="30">F187-C187</f>
        <v>130230.50999999978</v>
      </c>
      <c r="H187" s="50">
        <f t="shared" ref="H187:H212" si="31">E187-F187</f>
        <v>-3690761.67</v>
      </c>
      <c r="I187" s="51">
        <f t="shared" ref="I187:I212" si="32">IF(ISERROR(F187/C187),0,F187/C187*100-100)</f>
        <v>1.790469634317617</v>
      </c>
      <c r="J187" s="51">
        <f t="shared" ref="J187:J212" si="33">IF(ISERROR(F187/E187),0,F187/E187*100)</f>
        <v>199.40085424001242</v>
      </c>
      <c r="K187" s="51">
        <f t="shared" ref="K187:K212" si="34">IF(ISERROR(F187/D187),0,F187/D187*100)</f>
        <v>93.683881088123286</v>
      </c>
    </row>
    <row r="188" spans="1:11" ht="26.4">
      <c r="A188" s="54" t="s">
        <v>21</v>
      </c>
      <c r="B188" s="49" t="s">
        <v>22</v>
      </c>
      <c r="C188" s="50">
        <v>181298.86</v>
      </c>
      <c r="D188" s="50">
        <v>585000</v>
      </c>
      <c r="E188" s="50">
        <v>145000</v>
      </c>
      <c r="F188" s="50">
        <v>168296.35</v>
      </c>
      <c r="G188" s="50">
        <f t="shared" si="30"/>
        <v>-13002.50999999998</v>
      </c>
      <c r="H188" s="50">
        <f t="shared" si="31"/>
        <v>-23296.350000000006</v>
      </c>
      <c r="I188" s="51">
        <f t="shared" si="32"/>
        <v>-7.1718652836537302</v>
      </c>
      <c r="J188" s="51">
        <f t="shared" si="33"/>
        <v>116.06644827586207</v>
      </c>
      <c r="K188" s="51">
        <f t="shared" si="34"/>
        <v>28.768606837606836</v>
      </c>
    </row>
    <row r="189" spans="1:11">
      <c r="A189" s="54" t="s">
        <v>83</v>
      </c>
      <c r="B189" s="49" t="s">
        <v>84</v>
      </c>
      <c r="C189" s="50">
        <v>92289.3</v>
      </c>
      <c r="D189" s="50">
        <v>319183</v>
      </c>
      <c r="E189" s="50">
        <v>61914</v>
      </c>
      <c r="F189" s="50">
        <v>236728.32000000001</v>
      </c>
      <c r="G189" s="50">
        <f t="shared" si="30"/>
        <v>144439.02000000002</v>
      </c>
      <c r="H189" s="50">
        <f t="shared" si="31"/>
        <v>-174814.32</v>
      </c>
      <c r="I189" s="51">
        <f t="shared" si="32"/>
        <v>156.50678897770382</v>
      </c>
      <c r="J189" s="51">
        <f t="shared" si="33"/>
        <v>382.35022773524571</v>
      </c>
      <c r="K189" s="51">
        <f t="shared" si="34"/>
        <v>74.166957513401414</v>
      </c>
    </row>
    <row r="190" spans="1:11">
      <c r="A190" s="55" t="s">
        <v>85</v>
      </c>
      <c r="B190" s="49" t="s">
        <v>86</v>
      </c>
      <c r="C190" s="50">
        <v>92289.3</v>
      </c>
      <c r="D190" s="50">
        <v>319183</v>
      </c>
      <c r="E190" s="50">
        <v>61914</v>
      </c>
      <c r="F190" s="50">
        <v>236728.32000000001</v>
      </c>
      <c r="G190" s="50">
        <f t="shared" si="30"/>
        <v>144439.02000000002</v>
      </c>
      <c r="H190" s="50">
        <f t="shared" si="31"/>
        <v>-174814.32</v>
      </c>
      <c r="I190" s="51">
        <f t="shared" si="32"/>
        <v>156.50678897770382</v>
      </c>
      <c r="J190" s="51">
        <f t="shared" si="33"/>
        <v>382.35022773524571</v>
      </c>
      <c r="K190" s="51">
        <f t="shared" si="34"/>
        <v>74.166957513401414</v>
      </c>
    </row>
    <row r="191" spans="1:11">
      <c r="A191" s="56" t="s">
        <v>87</v>
      </c>
      <c r="B191" s="49" t="s">
        <v>88</v>
      </c>
      <c r="C191" s="50">
        <v>90094.43</v>
      </c>
      <c r="D191" s="50">
        <v>304183</v>
      </c>
      <c r="E191" s="50">
        <v>54714</v>
      </c>
      <c r="F191" s="50">
        <v>224712.43</v>
      </c>
      <c r="G191" s="50">
        <f t="shared" si="30"/>
        <v>134618</v>
      </c>
      <c r="H191" s="50">
        <f t="shared" si="31"/>
        <v>-169998.43</v>
      </c>
      <c r="I191" s="51">
        <f t="shared" si="32"/>
        <v>149.41878204901235</v>
      </c>
      <c r="J191" s="51">
        <f t="shared" si="33"/>
        <v>410.70371385751361</v>
      </c>
      <c r="K191" s="51">
        <f t="shared" si="34"/>
        <v>73.874092240526252</v>
      </c>
    </row>
    <row r="192" spans="1:11" ht="26.4">
      <c r="A192" s="57" t="s">
        <v>89</v>
      </c>
      <c r="B192" s="49" t="s">
        <v>90</v>
      </c>
      <c r="C192" s="50">
        <v>90094.43</v>
      </c>
      <c r="D192" s="50">
        <v>304183</v>
      </c>
      <c r="E192" s="50">
        <v>54714</v>
      </c>
      <c r="F192" s="50">
        <v>224712.43</v>
      </c>
      <c r="G192" s="50">
        <f t="shared" si="30"/>
        <v>134618</v>
      </c>
      <c r="H192" s="50">
        <f t="shared" si="31"/>
        <v>-169998.43</v>
      </c>
      <c r="I192" s="51">
        <f t="shared" si="32"/>
        <v>149.41878204901235</v>
      </c>
      <c r="J192" s="51">
        <f t="shared" si="33"/>
        <v>410.70371385751361</v>
      </c>
      <c r="K192" s="51">
        <f t="shared" si="34"/>
        <v>73.874092240526252</v>
      </c>
    </row>
    <row r="193" spans="1:11" ht="26.4">
      <c r="A193" s="58" t="s">
        <v>91</v>
      </c>
      <c r="B193" s="49" t="s">
        <v>92</v>
      </c>
      <c r="C193" s="50">
        <v>90094.43</v>
      </c>
      <c r="D193" s="50">
        <v>304183</v>
      </c>
      <c r="E193" s="50">
        <v>54714</v>
      </c>
      <c r="F193" s="50">
        <v>224712.43</v>
      </c>
      <c r="G193" s="50">
        <f t="shared" si="30"/>
        <v>134618</v>
      </c>
      <c r="H193" s="50">
        <f t="shared" si="31"/>
        <v>-169998.43</v>
      </c>
      <c r="I193" s="51">
        <f t="shared" si="32"/>
        <v>149.41878204901235</v>
      </c>
      <c r="J193" s="51">
        <f t="shared" si="33"/>
        <v>410.70371385751361</v>
      </c>
      <c r="K193" s="51">
        <f t="shared" si="34"/>
        <v>73.874092240526252</v>
      </c>
    </row>
    <row r="194" spans="1:11" ht="26.4">
      <c r="A194" s="56" t="s">
        <v>625</v>
      </c>
      <c r="B194" s="49" t="s">
        <v>626</v>
      </c>
      <c r="C194" s="50">
        <v>2194.87</v>
      </c>
      <c r="D194" s="50">
        <v>15000</v>
      </c>
      <c r="E194" s="50">
        <v>7200</v>
      </c>
      <c r="F194" s="50">
        <v>12015.89</v>
      </c>
      <c r="G194" s="50">
        <f t="shared" si="30"/>
        <v>9821.02</v>
      </c>
      <c r="H194" s="50">
        <f t="shared" si="31"/>
        <v>-4815.8899999999994</v>
      </c>
      <c r="I194" s="51">
        <f t="shared" si="32"/>
        <v>447.45337992682937</v>
      </c>
      <c r="J194" s="51">
        <f t="shared" si="33"/>
        <v>166.88736111111112</v>
      </c>
      <c r="K194" s="51">
        <f t="shared" si="34"/>
        <v>80.10593333333334</v>
      </c>
    </row>
    <row r="195" spans="1:11">
      <c r="A195" s="54" t="s">
        <v>23</v>
      </c>
      <c r="B195" s="49" t="s">
        <v>24</v>
      </c>
      <c r="C195" s="50">
        <v>6999951</v>
      </c>
      <c r="D195" s="50">
        <v>6998745</v>
      </c>
      <c r="E195" s="50">
        <v>3506094</v>
      </c>
      <c r="F195" s="50">
        <v>6998745</v>
      </c>
      <c r="G195" s="50">
        <f t="shared" si="30"/>
        <v>-1206</v>
      </c>
      <c r="H195" s="50">
        <f t="shared" si="31"/>
        <v>-3492651</v>
      </c>
      <c r="I195" s="51">
        <f t="shared" si="32"/>
        <v>-1.722869202941979E-2</v>
      </c>
      <c r="J195" s="51">
        <f t="shared" si="33"/>
        <v>199.61658187145011</v>
      </c>
      <c r="K195" s="51">
        <f t="shared" si="34"/>
        <v>100</v>
      </c>
    </row>
    <row r="196" spans="1:11" ht="26.4">
      <c r="A196" s="55" t="s">
        <v>25</v>
      </c>
      <c r="B196" s="49" t="s">
        <v>26</v>
      </c>
      <c r="C196" s="50">
        <v>6999951</v>
      </c>
      <c r="D196" s="50">
        <v>6998745</v>
      </c>
      <c r="E196" s="50">
        <v>3506094</v>
      </c>
      <c r="F196" s="50">
        <v>6998745</v>
      </c>
      <c r="G196" s="50">
        <f t="shared" si="30"/>
        <v>-1206</v>
      </c>
      <c r="H196" s="50">
        <f t="shared" si="31"/>
        <v>-3492651</v>
      </c>
      <c r="I196" s="51">
        <f t="shared" si="32"/>
        <v>-1.722869202941979E-2</v>
      </c>
      <c r="J196" s="51">
        <f t="shared" si="33"/>
        <v>199.61658187145011</v>
      </c>
      <c r="K196" s="51">
        <f t="shared" si="34"/>
        <v>100</v>
      </c>
    </row>
    <row r="197" spans="1:11">
      <c r="A197" s="48" t="s">
        <v>27</v>
      </c>
      <c r="B197" s="49" t="s">
        <v>28</v>
      </c>
      <c r="C197" s="50">
        <v>3249091.48</v>
      </c>
      <c r="D197" s="50">
        <v>7903909</v>
      </c>
      <c r="E197" s="50">
        <v>3713008</v>
      </c>
      <c r="F197" s="50">
        <v>3761968.75</v>
      </c>
      <c r="G197" s="50">
        <f t="shared" si="30"/>
        <v>512877.27</v>
      </c>
      <c r="H197" s="50">
        <f t="shared" si="31"/>
        <v>-48960.75</v>
      </c>
      <c r="I197" s="51">
        <f t="shared" si="32"/>
        <v>15.785251759054802</v>
      </c>
      <c r="J197" s="51">
        <f t="shared" si="33"/>
        <v>101.31862764637189</v>
      </c>
      <c r="K197" s="51">
        <f t="shared" si="34"/>
        <v>47.596306460512132</v>
      </c>
    </row>
    <row r="198" spans="1:11">
      <c r="A198" s="54" t="s">
        <v>29</v>
      </c>
      <c r="B198" s="49" t="s">
        <v>30</v>
      </c>
      <c r="C198" s="50">
        <v>3238455.23</v>
      </c>
      <c r="D198" s="50">
        <v>7743137</v>
      </c>
      <c r="E198" s="50">
        <v>3703558</v>
      </c>
      <c r="F198" s="50">
        <v>3754417.45</v>
      </c>
      <c r="G198" s="50">
        <f t="shared" si="30"/>
        <v>515962.2200000002</v>
      </c>
      <c r="H198" s="50">
        <f t="shared" si="31"/>
        <v>-50859.450000000186</v>
      </c>
      <c r="I198" s="51">
        <f t="shared" si="32"/>
        <v>15.932356119062362</v>
      </c>
      <c r="J198" s="51">
        <f t="shared" si="33"/>
        <v>101.37325917401591</v>
      </c>
      <c r="K198" s="51">
        <f t="shared" si="34"/>
        <v>48.487033743558975</v>
      </c>
    </row>
    <row r="199" spans="1:11">
      <c r="A199" s="55" t="s">
        <v>31</v>
      </c>
      <c r="B199" s="49" t="s">
        <v>32</v>
      </c>
      <c r="C199" s="50">
        <v>3230375.23</v>
      </c>
      <c r="D199" s="50">
        <v>7730014</v>
      </c>
      <c r="E199" s="50">
        <v>3694337</v>
      </c>
      <c r="F199" s="50">
        <v>3745136.29</v>
      </c>
      <c r="G199" s="50">
        <f t="shared" si="30"/>
        <v>514761.06000000006</v>
      </c>
      <c r="H199" s="50">
        <f t="shared" si="31"/>
        <v>-50799.290000000037</v>
      </c>
      <c r="I199" s="51">
        <f t="shared" si="32"/>
        <v>15.935023746451904</v>
      </c>
      <c r="J199" s="51">
        <f t="shared" si="33"/>
        <v>101.37505836635911</v>
      </c>
      <c r="K199" s="51">
        <f t="shared" si="34"/>
        <v>48.449282109967719</v>
      </c>
    </row>
    <row r="200" spans="1:11">
      <c r="A200" s="56" t="s">
        <v>33</v>
      </c>
      <c r="B200" s="49" t="s">
        <v>34</v>
      </c>
      <c r="C200" s="50">
        <v>2331004.7000000002</v>
      </c>
      <c r="D200" s="50">
        <v>5637114</v>
      </c>
      <c r="E200" s="50">
        <v>2699371</v>
      </c>
      <c r="F200" s="50">
        <v>2750734.13</v>
      </c>
      <c r="G200" s="50">
        <f t="shared" si="30"/>
        <v>419729.4299999997</v>
      </c>
      <c r="H200" s="50">
        <f t="shared" si="31"/>
        <v>-51363.129999999888</v>
      </c>
      <c r="I200" s="51">
        <f t="shared" si="32"/>
        <v>18.00637424712184</v>
      </c>
      <c r="J200" s="51">
        <f t="shared" si="33"/>
        <v>101.90278142574695</v>
      </c>
      <c r="K200" s="51">
        <f t="shared" si="34"/>
        <v>48.796851190165746</v>
      </c>
    </row>
    <row r="201" spans="1:11">
      <c r="A201" s="56" t="s">
        <v>35</v>
      </c>
      <c r="B201" s="49" t="s">
        <v>36</v>
      </c>
      <c r="C201" s="50">
        <v>899370.53</v>
      </c>
      <c r="D201" s="50">
        <v>2092900</v>
      </c>
      <c r="E201" s="50">
        <v>994966</v>
      </c>
      <c r="F201" s="50">
        <v>994402.16</v>
      </c>
      <c r="G201" s="50">
        <f t="shared" si="30"/>
        <v>95031.63</v>
      </c>
      <c r="H201" s="50">
        <f t="shared" si="31"/>
        <v>563.8399999999674</v>
      </c>
      <c r="I201" s="51">
        <f t="shared" si="32"/>
        <v>10.56646029973875</v>
      </c>
      <c r="J201" s="51">
        <f t="shared" si="33"/>
        <v>99.943330726879111</v>
      </c>
      <c r="K201" s="51">
        <f t="shared" si="34"/>
        <v>47.513123417267906</v>
      </c>
    </row>
    <row r="202" spans="1:11">
      <c r="A202" s="57" t="s">
        <v>37</v>
      </c>
      <c r="B202" s="49" t="s">
        <v>38</v>
      </c>
      <c r="C202" s="50">
        <v>2134.91</v>
      </c>
      <c r="D202" s="50">
        <v>0</v>
      </c>
      <c r="E202" s="50">
        <v>0</v>
      </c>
      <c r="F202" s="50">
        <v>8737.58</v>
      </c>
      <c r="G202" s="50">
        <f t="shared" si="30"/>
        <v>6602.67</v>
      </c>
      <c r="H202" s="50">
        <f t="shared" si="31"/>
        <v>-8737.58</v>
      </c>
      <c r="I202" s="51">
        <f t="shared" si="32"/>
        <v>309.27158521904909</v>
      </c>
      <c r="J202" s="51">
        <f t="shared" si="33"/>
        <v>0</v>
      </c>
      <c r="K202" s="51">
        <f t="shared" si="34"/>
        <v>0</v>
      </c>
    </row>
    <row r="203" spans="1:11">
      <c r="A203" s="55" t="s">
        <v>39</v>
      </c>
      <c r="B203" s="49" t="s">
        <v>40</v>
      </c>
      <c r="C203" s="50">
        <v>4080</v>
      </c>
      <c r="D203" s="50">
        <v>9123</v>
      </c>
      <c r="E203" s="50">
        <v>3721</v>
      </c>
      <c r="F203" s="50">
        <v>5281.16</v>
      </c>
      <c r="G203" s="50">
        <f t="shared" si="30"/>
        <v>1201.1599999999999</v>
      </c>
      <c r="H203" s="50">
        <f t="shared" si="31"/>
        <v>-1560.1599999999999</v>
      </c>
      <c r="I203" s="51">
        <f t="shared" si="32"/>
        <v>29.44019607843137</v>
      </c>
      <c r="J203" s="51">
        <f t="shared" si="33"/>
        <v>141.9285138403655</v>
      </c>
      <c r="K203" s="51">
        <f t="shared" si="34"/>
        <v>57.888413898936754</v>
      </c>
    </row>
    <row r="204" spans="1:11">
      <c r="A204" s="56" t="s">
        <v>43</v>
      </c>
      <c r="B204" s="49" t="s">
        <v>44</v>
      </c>
      <c r="C204" s="50">
        <v>4080</v>
      </c>
      <c r="D204" s="50">
        <v>9123</v>
      </c>
      <c r="E204" s="50">
        <v>3721</v>
      </c>
      <c r="F204" s="50">
        <v>5281.16</v>
      </c>
      <c r="G204" s="50">
        <f t="shared" si="30"/>
        <v>1201.1599999999999</v>
      </c>
      <c r="H204" s="50">
        <f t="shared" si="31"/>
        <v>-1560.1599999999999</v>
      </c>
      <c r="I204" s="51">
        <f t="shared" si="32"/>
        <v>29.44019607843137</v>
      </c>
      <c r="J204" s="51">
        <f t="shared" si="33"/>
        <v>141.9285138403655</v>
      </c>
      <c r="K204" s="51">
        <f t="shared" si="34"/>
        <v>57.888413898936754</v>
      </c>
    </row>
    <row r="205" spans="1:11" ht="26.4">
      <c r="A205" s="55" t="s">
        <v>69</v>
      </c>
      <c r="B205" s="49" t="s">
        <v>70</v>
      </c>
      <c r="C205" s="50">
        <v>4000</v>
      </c>
      <c r="D205" s="50">
        <v>4000</v>
      </c>
      <c r="E205" s="50">
        <v>5500</v>
      </c>
      <c r="F205" s="50">
        <v>4000</v>
      </c>
      <c r="G205" s="50">
        <f t="shared" si="30"/>
        <v>0</v>
      </c>
      <c r="H205" s="50">
        <f t="shared" si="31"/>
        <v>1500</v>
      </c>
      <c r="I205" s="51">
        <f t="shared" si="32"/>
        <v>0</v>
      </c>
      <c r="J205" s="51">
        <f t="shared" si="33"/>
        <v>72.727272727272734</v>
      </c>
      <c r="K205" s="51">
        <f t="shared" si="34"/>
        <v>100</v>
      </c>
    </row>
    <row r="206" spans="1:11">
      <c r="A206" s="56" t="s">
        <v>71</v>
      </c>
      <c r="B206" s="49" t="s">
        <v>72</v>
      </c>
      <c r="C206" s="50">
        <v>4000</v>
      </c>
      <c r="D206" s="50">
        <v>4000</v>
      </c>
      <c r="E206" s="50">
        <v>5500</v>
      </c>
      <c r="F206" s="50">
        <v>4000</v>
      </c>
      <c r="G206" s="50">
        <f t="shared" si="30"/>
        <v>0</v>
      </c>
      <c r="H206" s="50">
        <f t="shared" si="31"/>
        <v>1500</v>
      </c>
      <c r="I206" s="51">
        <f t="shared" si="32"/>
        <v>0</v>
      </c>
      <c r="J206" s="51">
        <f t="shared" si="33"/>
        <v>72.727272727272734</v>
      </c>
      <c r="K206" s="51">
        <f t="shared" si="34"/>
        <v>100</v>
      </c>
    </row>
    <row r="207" spans="1:11">
      <c r="A207" s="54" t="s">
        <v>53</v>
      </c>
      <c r="B207" s="49" t="s">
        <v>54</v>
      </c>
      <c r="C207" s="50">
        <v>10636.25</v>
      </c>
      <c r="D207" s="50">
        <v>160772</v>
      </c>
      <c r="E207" s="50">
        <v>9450</v>
      </c>
      <c r="F207" s="50">
        <v>7551.3</v>
      </c>
      <c r="G207" s="50">
        <f t="shared" si="30"/>
        <v>-3084.95</v>
      </c>
      <c r="H207" s="50">
        <f t="shared" si="31"/>
        <v>1898.6999999999998</v>
      </c>
      <c r="I207" s="51">
        <f t="shared" si="32"/>
        <v>-29.004113291808679</v>
      </c>
      <c r="J207" s="51">
        <f t="shared" si="33"/>
        <v>79.907936507936512</v>
      </c>
      <c r="K207" s="51">
        <f t="shared" si="34"/>
        <v>4.696899957704078</v>
      </c>
    </row>
    <row r="208" spans="1:11">
      <c r="A208" s="55" t="s">
        <v>55</v>
      </c>
      <c r="B208" s="49" t="s">
        <v>56</v>
      </c>
      <c r="C208" s="50">
        <v>10636.25</v>
      </c>
      <c r="D208" s="50">
        <v>160772</v>
      </c>
      <c r="E208" s="50">
        <v>9450</v>
      </c>
      <c r="F208" s="50">
        <v>7551.3</v>
      </c>
      <c r="G208" s="50">
        <f t="shared" si="30"/>
        <v>-3084.95</v>
      </c>
      <c r="H208" s="50">
        <f t="shared" si="31"/>
        <v>1898.6999999999998</v>
      </c>
      <c r="I208" s="51">
        <f t="shared" si="32"/>
        <v>-29.004113291808679</v>
      </c>
      <c r="J208" s="51">
        <f t="shared" si="33"/>
        <v>79.907936507936512</v>
      </c>
      <c r="K208" s="51">
        <f t="shared" si="34"/>
        <v>4.696899957704078</v>
      </c>
    </row>
    <row r="209" spans="1:11">
      <c r="A209" s="48"/>
      <c r="B209" s="49" t="s">
        <v>57</v>
      </c>
      <c r="C209" s="50">
        <v>4024447.68</v>
      </c>
      <c r="D209" s="50">
        <v>-981</v>
      </c>
      <c r="E209" s="50">
        <v>0</v>
      </c>
      <c r="F209" s="50">
        <v>3641800.92</v>
      </c>
      <c r="G209" s="50">
        <f t="shared" si="30"/>
        <v>-382646.76000000024</v>
      </c>
      <c r="H209" s="50">
        <f t="shared" si="31"/>
        <v>-3641800.92</v>
      </c>
      <c r="I209" s="51">
        <f t="shared" si="32"/>
        <v>-9.5080565191991866</v>
      </c>
      <c r="J209" s="51">
        <f t="shared" si="33"/>
        <v>0</v>
      </c>
      <c r="K209" s="51">
        <f t="shared" si="34"/>
        <v>-371233.52905198775</v>
      </c>
    </row>
    <row r="210" spans="1:11">
      <c r="A210" s="48" t="s">
        <v>58</v>
      </c>
      <c r="B210" s="49" t="s">
        <v>59</v>
      </c>
      <c r="C210" s="50">
        <v>-4024447.68</v>
      </c>
      <c r="D210" s="50">
        <v>981</v>
      </c>
      <c r="E210" s="50">
        <v>0</v>
      </c>
      <c r="F210" s="50">
        <v>-3641800.92</v>
      </c>
      <c r="G210" s="50">
        <f t="shared" si="30"/>
        <v>382646.76000000024</v>
      </c>
      <c r="H210" s="50">
        <f t="shared" si="31"/>
        <v>3641800.92</v>
      </c>
      <c r="I210" s="51">
        <f t="shared" si="32"/>
        <v>-9.5080565191991866</v>
      </c>
      <c r="J210" s="51">
        <f t="shared" si="33"/>
        <v>0</v>
      </c>
      <c r="K210" s="51">
        <f t="shared" si="34"/>
        <v>-371233.52905198775</v>
      </c>
    </row>
    <row r="211" spans="1:11">
      <c r="A211" s="54" t="s">
        <v>60</v>
      </c>
      <c r="B211" s="49" t="s">
        <v>61</v>
      </c>
      <c r="C211" s="50">
        <v>-4024447.68</v>
      </c>
      <c r="D211" s="50">
        <v>981</v>
      </c>
      <c r="E211" s="50">
        <v>0</v>
      </c>
      <c r="F211" s="50">
        <v>-3641800.92</v>
      </c>
      <c r="G211" s="50">
        <f t="shared" si="30"/>
        <v>382646.76000000024</v>
      </c>
      <c r="H211" s="50">
        <f t="shared" si="31"/>
        <v>3641800.92</v>
      </c>
      <c r="I211" s="51">
        <f t="shared" si="32"/>
        <v>-9.5080565191991866</v>
      </c>
      <c r="J211" s="51">
        <f t="shared" si="33"/>
        <v>0</v>
      </c>
      <c r="K211" s="51">
        <f t="shared" si="34"/>
        <v>-371233.52905198775</v>
      </c>
    </row>
    <row r="212" spans="1:11" ht="26.4">
      <c r="A212" s="55" t="s">
        <v>139</v>
      </c>
      <c r="B212" s="49" t="s">
        <v>140</v>
      </c>
      <c r="C212" s="50">
        <v>0</v>
      </c>
      <c r="D212" s="50">
        <v>981</v>
      </c>
      <c r="E212" s="50">
        <v>0</v>
      </c>
      <c r="F212" s="50">
        <v>-980.31</v>
      </c>
      <c r="G212" s="50">
        <f t="shared" si="30"/>
        <v>-980.31</v>
      </c>
      <c r="H212" s="50">
        <f t="shared" si="31"/>
        <v>980.31</v>
      </c>
      <c r="I212" s="51">
        <f t="shared" si="32"/>
        <v>0</v>
      </c>
      <c r="J212" s="51">
        <f t="shared" si="33"/>
        <v>0</v>
      </c>
      <c r="K212" s="51">
        <f t="shared" si="34"/>
        <v>-99.929663608562691</v>
      </c>
    </row>
    <row r="213" spans="1:11">
      <c r="A213" s="63" t="s">
        <v>638</v>
      </c>
      <c r="B213" s="60" t="s">
        <v>639</v>
      </c>
      <c r="C213" s="61"/>
      <c r="D213" s="61"/>
      <c r="E213" s="61"/>
      <c r="F213" s="61"/>
      <c r="G213" s="61"/>
      <c r="H213" s="61"/>
      <c r="I213" s="62"/>
      <c r="J213" s="62"/>
      <c r="K213" s="62"/>
    </row>
    <row r="214" spans="1:11">
      <c r="A214" s="48" t="s">
        <v>19</v>
      </c>
      <c r="B214" s="49" t="s">
        <v>20</v>
      </c>
      <c r="C214" s="50">
        <v>3689411</v>
      </c>
      <c r="D214" s="50">
        <v>3981691</v>
      </c>
      <c r="E214" s="50">
        <v>1566311</v>
      </c>
      <c r="F214" s="50">
        <v>3981691</v>
      </c>
      <c r="G214" s="50">
        <f t="shared" ref="G214:G229" si="35">F214-C214</f>
        <v>292280</v>
      </c>
      <c r="H214" s="50">
        <f t="shared" ref="H214:H229" si="36">E214-F214</f>
        <v>-2415380</v>
      </c>
      <c r="I214" s="51">
        <f t="shared" ref="I214:I229" si="37">IF(ISERROR(F214/C214),0,F214/C214*100-100)</f>
        <v>7.9221317440642878</v>
      </c>
      <c r="J214" s="51">
        <f t="shared" ref="J214:J229" si="38">IF(ISERROR(F214/E214),0,F214/E214*100)</f>
        <v>254.20820003179446</v>
      </c>
      <c r="K214" s="51">
        <f t="shared" ref="K214:K229" si="39">IF(ISERROR(F214/D214),0,F214/D214*100)</f>
        <v>100</v>
      </c>
    </row>
    <row r="215" spans="1:11">
      <c r="A215" s="54" t="s">
        <v>23</v>
      </c>
      <c r="B215" s="49" t="s">
        <v>24</v>
      </c>
      <c r="C215" s="50">
        <v>3689411</v>
      </c>
      <c r="D215" s="50">
        <v>3981691</v>
      </c>
      <c r="E215" s="50">
        <v>1566311</v>
      </c>
      <c r="F215" s="50">
        <v>3981691</v>
      </c>
      <c r="G215" s="50">
        <f t="shared" si="35"/>
        <v>292280</v>
      </c>
      <c r="H215" s="50">
        <f t="shared" si="36"/>
        <v>-2415380</v>
      </c>
      <c r="I215" s="51">
        <f t="shared" si="37"/>
        <v>7.9221317440642878</v>
      </c>
      <c r="J215" s="51">
        <f t="shared" si="38"/>
        <v>254.20820003179446</v>
      </c>
      <c r="K215" s="51">
        <f t="shared" si="39"/>
        <v>100</v>
      </c>
    </row>
    <row r="216" spans="1:11" ht="26.4">
      <c r="A216" s="55" t="s">
        <v>25</v>
      </c>
      <c r="B216" s="49" t="s">
        <v>26</v>
      </c>
      <c r="C216" s="50">
        <v>3689411</v>
      </c>
      <c r="D216" s="50">
        <v>3981691</v>
      </c>
      <c r="E216" s="50">
        <v>1566311</v>
      </c>
      <c r="F216" s="50">
        <v>3981691</v>
      </c>
      <c r="G216" s="50">
        <f t="shared" si="35"/>
        <v>292280</v>
      </c>
      <c r="H216" s="50">
        <f t="shared" si="36"/>
        <v>-2415380</v>
      </c>
      <c r="I216" s="51">
        <f t="shared" si="37"/>
        <v>7.9221317440642878</v>
      </c>
      <c r="J216" s="51">
        <f t="shared" si="38"/>
        <v>254.20820003179446</v>
      </c>
      <c r="K216" s="51">
        <f t="shared" si="39"/>
        <v>100</v>
      </c>
    </row>
    <row r="217" spans="1:11">
      <c r="A217" s="48" t="s">
        <v>27</v>
      </c>
      <c r="B217" s="49" t="s">
        <v>28</v>
      </c>
      <c r="C217" s="50">
        <v>1527178.19</v>
      </c>
      <c r="D217" s="50">
        <v>3981691</v>
      </c>
      <c r="E217" s="50">
        <v>1566311</v>
      </c>
      <c r="F217" s="50">
        <v>1738693.49</v>
      </c>
      <c r="G217" s="50">
        <f t="shared" si="35"/>
        <v>211515.30000000005</v>
      </c>
      <c r="H217" s="50">
        <f t="shared" si="36"/>
        <v>-172382.49</v>
      </c>
      <c r="I217" s="51">
        <f t="shared" si="37"/>
        <v>13.850073382726876</v>
      </c>
      <c r="J217" s="51">
        <f t="shared" si="38"/>
        <v>111.00563617314825</v>
      </c>
      <c r="K217" s="51">
        <f t="shared" si="39"/>
        <v>43.667213000707491</v>
      </c>
    </row>
    <row r="218" spans="1:11">
      <c r="A218" s="54" t="s">
        <v>29</v>
      </c>
      <c r="B218" s="49" t="s">
        <v>30</v>
      </c>
      <c r="C218" s="50">
        <v>1489198.19</v>
      </c>
      <c r="D218" s="50">
        <v>3974691</v>
      </c>
      <c r="E218" s="50">
        <v>1559311</v>
      </c>
      <c r="F218" s="50">
        <v>1737493.49</v>
      </c>
      <c r="G218" s="50">
        <f t="shared" si="35"/>
        <v>248295.30000000005</v>
      </c>
      <c r="H218" s="50">
        <f t="shared" si="36"/>
        <v>-178182.49</v>
      </c>
      <c r="I218" s="51">
        <f t="shared" si="37"/>
        <v>16.673086340509187</v>
      </c>
      <c r="J218" s="51">
        <f t="shared" si="38"/>
        <v>111.42700141280348</v>
      </c>
      <c r="K218" s="51">
        <f t="shared" si="39"/>
        <v>43.713926189482407</v>
      </c>
    </row>
    <row r="219" spans="1:11">
      <c r="A219" s="55" t="s">
        <v>31</v>
      </c>
      <c r="B219" s="49" t="s">
        <v>32</v>
      </c>
      <c r="C219" s="50">
        <v>1489198.19</v>
      </c>
      <c r="D219" s="50">
        <v>3974661</v>
      </c>
      <c r="E219" s="50">
        <v>1559311</v>
      </c>
      <c r="F219" s="50">
        <v>1737463.49</v>
      </c>
      <c r="G219" s="50">
        <f t="shared" si="35"/>
        <v>248265.30000000005</v>
      </c>
      <c r="H219" s="50">
        <f t="shared" si="36"/>
        <v>-178152.49</v>
      </c>
      <c r="I219" s="51">
        <f t="shared" si="37"/>
        <v>16.671071833628815</v>
      </c>
      <c r="J219" s="51">
        <f t="shared" si="38"/>
        <v>111.42507748614612</v>
      </c>
      <c r="K219" s="51">
        <f t="shared" si="39"/>
        <v>43.713501352693982</v>
      </c>
    </row>
    <row r="220" spans="1:11">
      <c r="A220" s="56" t="s">
        <v>33</v>
      </c>
      <c r="B220" s="49" t="s">
        <v>34</v>
      </c>
      <c r="C220" s="50">
        <v>1196997.6599999999</v>
      </c>
      <c r="D220" s="50">
        <v>3471366</v>
      </c>
      <c r="E220" s="50">
        <v>1305434</v>
      </c>
      <c r="F220" s="50">
        <v>1440722.19</v>
      </c>
      <c r="G220" s="50">
        <f t="shared" si="35"/>
        <v>243724.53000000003</v>
      </c>
      <c r="H220" s="50">
        <f t="shared" si="36"/>
        <v>-135288.18999999994</v>
      </c>
      <c r="I220" s="51">
        <f t="shared" si="37"/>
        <v>20.361320505839586</v>
      </c>
      <c r="J220" s="51">
        <f t="shared" si="38"/>
        <v>110.36346456427518</v>
      </c>
      <c r="K220" s="51">
        <f t="shared" si="39"/>
        <v>41.503033388009214</v>
      </c>
    </row>
    <row r="221" spans="1:11">
      <c r="A221" s="56" t="s">
        <v>35</v>
      </c>
      <c r="B221" s="49" t="s">
        <v>36</v>
      </c>
      <c r="C221" s="50">
        <v>292200.53000000003</v>
      </c>
      <c r="D221" s="50">
        <v>503295</v>
      </c>
      <c r="E221" s="50">
        <v>253877</v>
      </c>
      <c r="F221" s="50">
        <v>296741.3</v>
      </c>
      <c r="G221" s="50">
        <f t="shared" si="35"/>
        <v>4540.7699999999604</v>
      </c>
      <c r="H221" s="50">
        <f t="shared" si="36"/>
        <v>-42864.299999999988</v>
      </c>
      <c r="I221" s="51">
        <f t="shared" si="37"/>
        <v>1.5539910211661834</v>
      </c>
      <c r="J221" s="51">
        <f t="shared" si="38"/>
        <v>116.88388471582695</v>
      </c>
      <c r="K221" s="51">
        <f t="shared" si="39"/>
        <v>58.959715475019614</v>
      </c>
    </row>
    <row r="222" spans="1:11">
      <c r="A222" s="57" t="s">
        <v>37</v>
      </c>
      <c r="B222" s="49" t="s">
        <v>38</v>
      </c>
      <c r="C222" s="50">
        <v>1725.99</v>
      </c>
      <c r="D222" s="50">
        <v>0</v>
      </c>
      <c r="E222" s="50">
        <v>0</v>
      </c>
      <c r="F222" s="50">
        <v>783.4</v>
      </c>
      <c r="G222" s="50">
        <f t="shared" si="35"/>
        <v>-942.59</v>
      </c>
      <c r="H222" s="50">
        <f t="shared" si="36"/>
        <v>-783.4</v>
      </c>
      <c r="I222" s="51">
        <f t="shared" si="37"/>
        <v>-54.611556266258788</v>
      </c>
      <c r="J222" s="51">
        <f t="shared" si="38"/>
        <v>0</v>
      </c>
      <c r="K222" s="51">
        <f t="shared" si="39"/>
        <v>0</v>
      </c>
    </row>
    <row r="223" spans="1:11">
      <c r="A223" s="55" t="s">
        <v>39</v>
      </c>
      <c r="B223" s="49" t="s">
        <v>40</v>
      </c>
      <c r="C223" s="50">
        <v>0</v>
      </c>
      <c r="D223" s="50">
        <v>30</v>
      </c>
      <c r="E223" s="50">
        <v>0</v>
      </c>
      <c r="F223" s="50">
        <v>30</v>
      </c>
      <c r="G223" s="50">
        <f t="shared" si="35"/>
        <v>30</v>
      </c>
      <c r="H223" s="50">
        <f t="shared" si="36"/>
        <v>-30</v>
      </c>
      <c r="I223" s="51">
        <f t="shared" si="37"/>
        <v>0</v>
      </c>
      <c r="J223" s="51">
        <f t="shared" si="38"/>
        <v>0</v>
      </c>
      <c r="K223" s="51">
        <f t="shared" si="39"/>
        <v>100</v>
      </c>
    </row>
    <row r="224" spans="1:11">
      <c r="A224" s="56" t="s">
        <v>43</v>
      </c>
      <c r="B224" s="49" t="s">
        <v>44</v>
      </c>
      <c r="C224" s="50">
        <v>0</v>
      </c>
      <c r="D224" s="50">
        <v>30</v>
      </c>
      <c r="E224" s="50">
        <v>0</v>
      </c>
      <c r="F224" s="50">
        <v>30</v>
      </c>
      <c r="G224" s="50">
        <f t="shared" si="35"/>
        <v>30</v>
      </c>
      <c r="H224" s="50">
        <f t="shared" si="36"/>
        <v>-30</v>
      </c>
      <c r="I224" s="51">
        <f t="shared" si="37"/>
        <v>0</v>
      </c>
      <c r="J224" s="51">
        <f t="shared" si="38"/>
        <v>0</v>
      </c>
      <c r="K224" s="51">
        <f t="shared" si="39"/>
        <v>100</v>
      </c>
    </row>
    <row r="225" spans="1:11">
      <c r="A225" s="54" t="s">
        <v>53</v>
      </c>
      <c r="B225" s="49" t="s">
        <v>54</v>
      </c>
      <c r="C225" s="50">
        <v>37980</v>
      </c>
      <c r="D225" s="50">
        <v>7000</v>
      </c>
      <c r="E225" s="50">
        <v>7000</v>
      </c>
      <c r="F225" s="50">
        <v>1200</v>
      </c>
      <c r="G225" s="50">
        <f t="shared" si="35"/>
        <v>-36780</v>
      </c>
      <c r="H225" s="50">
        <f t="shared" si="36"/>
        <v>5800</v>
      </c>
      <c r="I225" s="51">
        <f t="shared" si="37"/>
        <v>-96.840442338072677</v>
      </c>
      <c r="J225" s="51">
        <f t="shared" si="38"/>
        <v>17.142857142857142</v>
      </c>
      <c r="K225" s="51">
        <f t="shared" si="39"/>
        <v>17.142857142857142</v>
      </c>
    </row>
    <row r="226" spans="1:11">
      <c r="A226" s="55" t="s">
        <v>55</v>
      </c>
      <c r="B226" s="49" t="s">
        <v>56</v>
      </c>
      <c r="C226" s="50">
        <v>37980</v>
      </c>
      <c r="D226" s="50">
        <v>7000</v>
      </c>
      <c r="E226" s="50">
        <v>7000</v>
      </c>
      <c r="F226" s="50">
        <v>1200</v>
      </c>
      <c r="G226" s="50">
        <f t="shared" si="35"/>
        <v>-36780</v>
      </c>
      <c r="H226" s="50">
        <f t="shared" si="36"/>
        <v>5800</v>
      </c>
      <c r="I226" s="51">
        <f t="shared" si="37"/>
        <v>-96.840442338072677</v>
      </c>
      <c r="J226" s="51">
        <f t="shared" si="38"/>
        <v>17.142857142857142</v>
      </c>
      <c r="K226" s="51">
        <f t="shared" si="39"/>
        <v>17.142857142857142</v>
      </c>
    </row>
    <row r="227" spans="1:11">
      <c r="A227" s="48"/>
      <c r="B227" s="49" t="s">
        <v>57</v>
      </c>
      <c r="C227" s="50">
        <v>2162232.81</v>
      </c>
      <c r="D227" s="50">
        <v>0</v>
      </c>
      <c r="E227" s="50">
        <v>0</v>
      </c>
      <c r="F227" s="50">
        <v>2242997.5099999998</v>
      </c>
      <c r="G227" s="50">
        <f t="shared" si="35"/>
        <v>80764.699999999721</v>
      </c>
      <c r="H227" s="50">
        <f t="shared" si="36"/>
        <v>-2242997.5099999998</v>
      </c>
      <c r="I227" s="51">
        <f t="shared" si="37"/>
        <v>3.7352453272596335</v>
      </c>
      <c r="J227" s="51">
        <f t="shared" si="38"/>
        <v>0</v>
      </c>
      <c r="K227" s="51">
        <f t="shared" si="39"/>
        <v>0</v>
      </c>
    </row>
    <row r="228" spans="1:11">
      <c r="A228" s="48" t="s">
        <v>58</v>
      </c>
      <c r="B228" s="49" t="s">
        <v>59</v>
      </c>
      <c r="C228" s="50">
        <v>-2162232.81</v>
      </c>
      <c r="D228" s="50">
        <v>0</v>
      </c>
      <c r="E228" s="50">
        <v>0</v>
      </c>
      <c r="F228" s="50">
        <v>-2242997.5099999998</v>
      </c>
      <c r="G228" s="50">
        <f t="shared" si="35"/>
        <v>-80764.699999999721</v>
      </c>
      <c r="H228" s="50">
        <f t="shared" si="36"/>
        <v>2242997.5099999998</v>
      </c>
      <c r="I228" s="51">
        <f t="shared" si="37"/>
        <v>3.7352453272596335</v>
      </c>
      <c r="J228" s="51">
        <f t="shared" si="38"/>
        <v>0</v>
      </c>
      <c r="K228" s="51">
        <f t="shared" si="39"/>
        <v>0</v>
      </c>
    </row>
    <row r="229" spans="1:11">
      <c r="A229" s="54" t="s">
        <v>60</v>
      </c>
      <c r="B229" s="49" t="s">
        <v>61</v>
      </c>
      <c r="C229" s="50">
        <v>-2162232.81</v>
      </c>
      <c r="D229" s="50">
        <v>0</v>
      </c>
      <c r="E229" s="50">
        <v>0</v>
      </c>
      <c r="F229" s="50">
        <v>-2242997.5099999998</v>
      </c>
      <c r="G229" s="50">
        <f t="shared" si="35"/>
        <v>-80764.699999999721</v>
      </c>
      <c r="H229" s="50">
        <f t="shared" si="36"/>
        <v>2242997.5099999998</v>
      </c>
      <c r="I229" s="51">
        <f t="shared" si="37"/>
        <v>3.7352453272596335</v>
      </c>
      <c r="J229" s="51">
        <f t="shared" si="38"/>
        <v>0</v>
      </c>
      <c r="K229" s="51">
        <f t="shared" si="39"/>
        <v>0</v>
      </c>
    </row>
    <row r="230" spans="1:11" ht="26.4">
      <c r="A230" s="63" t="s">
        <v>640</v>
      </c>
      <c r="B230" s="60" t="s">
        <v>641</v>
      </c>
      <c r="C230" s="61"/>
      <c r="D230" s="61"/>
      <c r="E230" s="61"/>
      <c r="F230" s="61"/>
      <c r="G230" s="61"/>
      <c r="H230" s="61"/>
      <c r="I230" s="62"/>
      <c r="J230" s="62"/>
      <c r="K230" s="62"/>
    </row>
    <row r="231" spans="1:11">
      <c r="A231" s="48" t="s">
        <v>19</v>
      </c>
      <c r="B231" s="49" t="s">
        <v>20</v>
      </c>
      <c r="C231" s="50">
        <v>165211</v>
      </c>
      <c r="D231" s="50">
        <v>200000</v>
      </c>
      <c r="E231" s="50">
        <v>65000</v>
      </c>
      <c r="F231" s="50">
        <v>200000</v>
      </c>
      <c r="G231" s="50">
        <f t="shared" ref="G231:G240" si="40">F231-C231</f>
        <v>34789</v>
      </c>
      <c r="H231" s="50">
        <f t="shared" ref="H231:H240" si="41">E231-F231</f>
        <v>-135000</v>
      </c>
      <c r="I231" s="51">
        <f t="shared" ref="I231:I240" si="42">IF(ISERROR(F231/C231),0,F231/C231*100-100)</f>
        <v>21.057314585590547</v>
      </c>
      <c r="J231" s="51">
        <f t="shared" ref="J231:J240" si="43">IF(ISERROR(F231/E231),0,F231/E231*100)</f>
        <v>307.69230769230774</v>
      </c>
      <c r="K231" s="51">
        <f t="shared" ref="K231:K240" si="44">IF(ISERROR(F231/D231),0,F231/D231*100)</f>
        <v>100</v>
      </c>
    </row>
    <row r="232" spans="1:11">
      <c r="A232" s="54" t="s">
        <v>23</v>
      </c>
      <c r="B232" s="49" t="s">
        <v>24</v>
      </c>
      <c r="C232" s="50">
        <v>165211</v>
      </c>
      <c r="D232" s="50">
        <v>200000</v>
      </c>
      <c r="E232" s="50">
        <v>65000</v>
      </c>
      <c r="F232" s="50">
        <v>200000</v>
      </c>
      <c r="G232" s="50">
        <f t="shared" si="40"/>
        <v>34789</v>
      </c>
      <c r="H232" s="50">
        <f t="shared" si="41"/>
        <v>-135000</v>
      </c>
      <c r="I232" s="51">
        <f t="shared" si="42"/>
        <v>21.057314585590547</v>
      </c>
      <c r="J232" s="51">
        <f t="shared" si="43"/>
        <v>307.69230769230774</v>
      </c>
      <c r="K232" s="51">
        <f t="shared" si="44"/>
        <v>100</v>
      </c>
    </row>
    <row r="233" spans="1:11" ht="26.4">
      <c r="A233" s="55" t="s">
        <v>25</v>
      </c>
      <c r="B233" s="49" t="s">
        <v>26</v>
      </c>
      <c r="C233" s="50">
        <v>165211</v>
      </c>
      <c r="D233" s="50">
        <v>200000</v>
      </c>
      <c r="E233" s="50">
        <v>65000</v>
      </c>
      <c r="F233" s="50">
        <v>200000</v>
      </c>
      <c r="G233" s="50">
        <f t="shared" si="40"/>
        <v>34789</v>
      </c>
      <c r="H233" s="50">
        <f t="shared" si="41"/>
        <v>-135000</v>
      </c>
      <c r="I233" s="51">
        <f t="shared" si="42"/>
        <v>21.057314585590547</v>
      </c>
      <c r="J233" s="51">
        <f t="shared" si="43"/>
        <v>307.69230769230774</v>
      </c>
      <c r="K233" s="51">
        <f t="shared" si="44"/>
        <v>100</v>
      </c>
    </row>
    <row r="234" spans="1:11">
      <c r="A234" s="48" t="s">
        <v>27</v>
      </c>
      <c r="B234" s="49" t="s">
        <v>28</v>
      </c>
      <c r="C234" s="50">
        <v>48046.93</v>
      </c>
      <c r="D234" s="50">
        <v>200000</v>
      </c>
      <c r="E234" s="50">
        <v>65000</v>
      </c>
      <c r="F234" s="50">
        <v>47315.76</v>
      </c>
      <c r="G234" s="50">
        <f t="shared" si="40"/>
        <v>-731.16999999999825</v>
      </c>
      <c r="H234" s="50">
        <f t="shared" si="41"/>
        <v>17684.239999999998</v>
      </c>
      <c r="I234" s="51">
        <f t="shared" si="42"/>
        <v>-1.5217829734386754</v>
      </c>
      <c r="J234" s="51">
        <f t="shared" si="43"/>
        <v>72.793476923076923</v>
      </c>
      <c r="K234" s="51">
        <f t="shared" si="44"/>
        <v>23.657880000000002</v>
      </c>
    </row>
    <row r="235" spans="1:11">
      <c r="A235" s="54" t="s">
        <v>29</v>
      </c>
      <c r="B235" s="49" t="s">
        <v>30</v>
      </c>
      <c r="C235" s="50">
        <v>48046.93</v>
      </c>
      <c r="D235" s="50">
        <v>200000</v>
      </c>
      <c r="E235" s="50">
        <v>65000</v>
      </c>
      <c r="F235" s="50">
        <v>47315.76</v>
      </c>
      <c r="G235" s="50">
        <f t="shared" si="40"/>
        <v>-731.16999999999825</v>
      </c>
      <c r="H235" s="50">
        <f t="shared" si="41"/>
        <v>17684.239999999998</v>
      </c>
      <c r="I235" s="51">
        <f t="shared" si="42"/>
        <v>-1.5217829734386754</v>
      </c>
      <c r="J235" s="51">
        <f t="shared" si="43"/>
        <v>72.793476923076923</v>
      </c>
      <c r="K235" s="51">
        <f t="shared" si="44"/>
        <v>23.657880000000002</v>
      </c>
    </row>
    <row r="236" spans="1:11">
      <c r="A236" s="55" t="s">
        <v>39</v>
      </c>
      <c r="B236" s="49" t="s">
        <v>40</v>
      </c>
      <c r="C236" s="50">
        <v>48046.93</v>
      </c>
      <c r="D236" s="50">
        <v>200000</v>
      </c>
      <c r="E236" s="50">
        <v>65000</v>
      </c>
      <c r="F236" s="50">
        <v>47315.76</v>
      </c>
      <c r="G236" s="50">
        <f t="shared" si="40"/>
        <v>-731.16999999999825</v>
      </c>
      <c r="H236" s="50">
        <f t="shared" si="41"/>
        <v>17684.239999999998</v>
      </c>
      <c r="I236" s="51">
        <f t="shared" si="42"/>
        <v>-1.5217829734386754</v>
      </c>
      <c r="J236" s="51">
        <f t="shared" si="43"/>
        <v>72.793476923076923</v>
      </c>
      <c r="K236" s="51">
        <f t="shared" si="44"/>
        <v>23.657880000000002</v>
      </c>
    </row>
    <row r="237" spans="1:11">
      <c r="A237" s="56" t="s">
        <v>41</v>
      </c>
      <c r="B237" s="49" t="s">
        <v>42</v>
      </c>
      <c r="C237" s="50">
        <v>48046.93</v>
      </c>
      <c r="D237" s="50">
        <v>200000</v>
      </c>
      <c r="E237" s="50">
        <v>65000</v>
      </c>
      <c r="F237" s="50">
        <v>47315.76</v>
      </c>
      <c r="G237" s="50">
        <f t="shared" si="40"/>
        <v>-731.16999999999825</v>
      </c>
      <c r="H237" s="50">
        <f t="shared" si="41"/>
        <v>17684.239999999998</v>
      </c>
      <c r="I237" s="51">
        <f t="shared" si="42"/>
        <v>-1.5217829734386754</v>
      </c>
      <c r="J237" s="51">
        <f t="shared" si="43"/>
        <v>72.793476923076923</v>
      </c>
      <c r="K237" s="51">
        <f t="shared" si="44"/>
        <v>23.657880000000002</v>
      </c>
    </row>
    <row r="238" spans="1:11">
      <c r="A238" s="48"/>
      <c r="B238" s="49" t="s">
        <v>57</v>
      </c>
      <c r="C238" s="50">
        <v>117164.07</v>
      </c>
      <c r="D238" s="50">
        <v>0</v>
      </c>
      <c r="E238" s="50">
        <v>0</v>
      </c>
      <c r="F238" s="50">
        <v>152684.24</v>
      </c>
      <c r="G238" s="50">
        <f t="shared" si="40"/>
        <v>35520.169999999984</v>
      </c>
      <c r="H238" s="50">
        <f t="shared" si="41"/>
        <v>-152684.24</v>
      </c>
      <c r="I238" s="51">
        <f t="shared" si="42"/>
        <v>30.316606447693374</v>
      </c>
      <c r="J238" s="51">
        <f t="shared" si="43"/>
        <v>0</v>
      </c>
      <c r="K238" s="51">
        <f t="shared" si="44"/>
        <v>0</v>
      </c>
    </row>
    <row r="239" spans="1:11">
      <c r="A239" s="48" t="s">
        <v>58</v>
      </c>
      <c r="B239" s="49" t="s">
        <v>59</v>
      </c>
      <c r="C239" s="50">
        <v>-117164.07</v>
      </c>
      <c r="D239" s="50">
        <v>0</v>
      </c>
      <c r="E239" s="50">
        <v>0</v>
      </c>
      <c r="F239" s="50">
        <v>-152684.24</v>
      </c>
      <c r="G239" s="50">
        <f t="shared" si="40"/>
        <v>-35520.169999999984</v>
      </c>
      <c r="H239" s="50">
        <f t="shared" si="41"/>
        <v>152684.24</v>
      </c>
      <c r="I239" s="51">
        <f t="shared" si="42"/>
        <v>30.316606447693374</v>
      </c>
      <c r="J239" s="51">
        <f t="shared" si="43"/>
        <v>0</v>
      </c>
      <c r="K239" s="51">
        <f t="shared" si="44"/>
        <v>0</v>
      </c>
    </row>
    <row r="240" spans="1:11">
      <c r="A240" s="54" t="s">
        <v>60</v>
      </c>
      <c r="B240" s="49" t="s">
        <v>61</v>
      </c>
      <c r="C240" s="50">
        <v>-117164.07</v>
      </c>
      <c r="D240" s="50">
        <v>0</v>
      </c>
      <c r="E240" s="50">
        <v>0</v>
      </c>
      <c r="F240" s="50">
        <v>-152684.24</v>
      </c>
      <c r="G240" s="50">
        <f t="shared" si="40"/>
        <v>-35520.169999999984</v>
      </c>
      <c r="H240" s="50">
        <f t="shared" si="41"/>
        <v>152684.24</v>
      </c>
      <c r="I240" s="51">
        <f t="shared" si="42"/>
        <v>30.316606447693374</v>
      </c>
      <c r="J240" s="51">
        <f t="shared" si="43"/>
        <v>0</v>
      </c>
      <c r="K240" s="51">
        <f t="shared" si="44"/>
        <v>0</v>
      </c>
    </row>
    <row r="241" spans="1:11">
      <c r="A241" s="59" t="s">
        <v>232</v>
      </c>
      <c r="B241" s="60" t="s">
        <v>642</v>
      </c>
      <c r="C241" s="61"/>
      <c r="D241" s="61"/>
      <c r="E241" s="61"/>
      <c r="F241" s="61"/>
      <c r="G241" s="61"/>
      <c r="H241" s="61"/>
      <c r="I241" s="62"/>
      <c r="J241" s="62"/>
      <c r="K241" s="62"/>
    </row>
    <row r="242" spans="1:11">
      <c r="A242" s="48" t="s">
        <v>19</v>
      </c>
      <c r="B242" s="49" t="s">
        <v>20</v>
      </c>
      <c r="C242" s="50">
        <v>10996368.75</v>
      </c>
      <c r="D242" s="50">
        <v>10028348</v>
      </c>
      <c r="E242" s="50">
        <v>4145854</v>
      </c>
      <c r="F242" s="50">
        <v>10028347.529999999</v>
      </c>
      <c r="G242" s="50">
        <f t="shared" ref="G242:G260" si="45">F242-C242</f>
        <v>-968021.22000000067</v>
      </c>
      <c r="H242" s="50">
        <f t="shared" ref="H242:H260" si="46">E242-F242</f>
        <v>-5882493.5299999993</v>
      </c>
      <c r="I242" s="51">
        <f t="shared" ref="I242:I260" si="47">IF(ISERROR(F242/C242),0,F242/C242*100-100)</f>
        <v>-8.8030989320906627</v>
      </c>
      <c r="J242" s="51">
        <f t="shared" ref="J242:J260" si="48">IF(ISERROR(F242/E242),0,F242/E242*100)</f>
        <v>241.88858387198388</v>
      </c>
      <c r="K242" s="51">
        <f t="shared" ref="K242:K260" si="49">IF(ISERROR(F242/D242),0,F242/D242*100)</f>
        <v>99.999995313285893</v>
      </c>
    </row>
    <row r="243" spans="1:11" ht="26.4">
      <c r="A243" s="54" t="s">
        <v>21</v>
      </c>
      <c r="B243" s="49" t="s">
        <v>22</v>
      </c>
      <c r="C243" s="50">
        <v>8.75</v>
      </c>
      <c r="D243" s="50">
        <v>1006</v>
      </c>
      <c r="E243" s="50">
        <v>0</v>
      </c>
      <c r="F243" s="50">
        <v>1005.53</v>
      </c>
      <c r="G243" s="50">
        <f t="shared" si="45"/>
        <v>996.78</v>
      </c>
      <c r="H243" s="50">
        <f t="shared" si="46"/>
        <v>-1005.53</v>
      </c>
      <c r="I243" s="51">
        <f t="shared" si="47"/>
        <v>11391.771428571428</v>
      </c>
      <c r="J243" s="51">
        <f t="shared" si="48"/>
        <v>0</v>
      </c>
      <c r="K243" s="51">
        <f t="shared" si="49"/>
        <v>99.953280318091458</v>
      </c>
    </row>
    <row r="244" spans="1:11">
      <c r="A244" s="54" t="s">
        <v>23</v>
      </c>
      <c r="B244" s="49" t="s">
        <v>24</v>
      </c>
      <c r="C244" s="50">
        <v>10996360</v>
      </c>
      <c r="D244" s="50">
        <v>10027342</v>
      </c>
      <c r="E244" s="50">
        <v>4145854</v>
      </c>
      <c r="F244" s="50">
        <v>10027342</v>
      </c>
      <c r="G244" s="50">
        <f t="shared" si="45"/>
        <v>-969018</v>
      </c>
      <c r="H244" s="50">
        <f t="shared" si="46"/>
        <v>-5881488</v>
      </c>
      <c r="I244" s="51">
        <f t="shared" si="47"/>
        <v>-8.8121705728077302</v>
      </c>
      <c r="J244" s="51">
        <f t="shared" si="48"/>
        <v>241.86433000293786</v>
      </c>
      <c r="K244" s="51">
        <f t="shared" si="49"/>
        <v>100</v>
      </c>
    </row>
    <row r="245" spans="1:11" ht="26.4">
      <c r="A245" s="55" t="s">
        <v>25</v>
      </c>
      <c r="B245" s="49" t="s">
        <v>26</v>
      </c>
      <c r="C245" s="50">
        <v>10996360</v>
      </c>
      <c r="D245" s="50">
        <v>10027342</v>
      </c>
      <c r="E245" s="50">
        <v>4145854</v>
      </c>
      <c r="F245" s="50">
        <v>10027342</v>
      </c>
      <c r="G245" s="50">
        <f t="shared" si="45"/>
        <v>-969018</v>
      </c>
      <c r="H245" s="50">
        <f t="shared" si="46"/>
        <v>-5881488</v>
      </c>
      <c r="I245" s="51">
        <f t="shared" si="47"/>
        <v>-8.8121705728077302</v>
      </c>
      <c r="J245" s="51">
        <f t="shared" si="48"/>
        <v>241.86433000293786</v>
      </c>
      <c r="K245" s="51">
        <f t="shared" si="49"/>
        <v>100</v>
      </c>
    </row>
    <row r="246" spans="1:11">
      <c r="A246" s="48" t="s">
        <v>27</v>
      </c>
      <c r="B246" s="49" t="s">
        <v>28</v>
      </c>
      <c r="C246" s="50">
        <v>4932332.72</v>
      </c>
      <c r="D246" s="50">
        <v>10028348</v>
      </c>
      <c r="E246" s="50">
        <v>4145854</v>
      </c>
      <c r="F246" s="50">
        <v>4798534.76</v>
      </c>
      <c r="G246" s="50">
        <f t="shared" si="45"/>
        <v>-133797.95999999996</v>
      </c>
      <c r="H246" s="50">
        <f t="shared" si="46"/>
        <v>-652680.75999999978</v>
      </c>
      <c r="I246" s="51">
        <f t="shared" si="47"/>
        <v>-2.7126710138078494</v>
      </c>
      <c r="J246" s="51">
        <f t="shared" si="48"/>
        <v>115.74297502999383</v>
      </c>
      <c r="K246" s="51">
        <f t="shared" si="49"/>
        <v>47.849703261195167</v>
      </c>
    </row>
    <row r="247" spans="1:11">
      <c r="A247" s="54" t="s">
        <v>29</v>
      </c>
      <c r="B247" s="49" t="s">
        <v>30</v>
      </c>
      <c r="C247" s="50">
        <v>4836490.45</v>
      </c>
      <c r="D247" s="50">
        <v>9887484</v>
      </c>
      <c r="E247" s="50">
        <v>4101030</v>
      </c>
      <c r="F247" s="50">
        <v>4724593.79</v>
      </c>
      <c r="G247" s="50">
        <f t="shared" si="45"/>
        <v>-111896.66000000015</v>
      </c>
      <c r="H247" s="50">
        <f t="shared" si="46"/>
        <v>-623563.79</v>
      </c>
      <c r="I247" s="51">
        <f t="shared" si="47"/>
        <v>-2.3135920799760896</v>
      </c>
      <c r="J247" s="51">
        <f t="shared" si="48"/>
        <v>115.20505312080135</v>
      </c>
      <c r="K247" s="51">
        <f t="shared" si="49"/>
        <v>47.783579624503062</v>
      </c>
    </row>
    <row r="248" spans="1:11">
      <c r="A248" s="55" t="s">
        <v>31</v>
      </c>
      <c r="B248" s="49" t="s">
        <v>32</v>
      </c>
      <c r="C248" s="50">
        <v>3490890.45</v>
      </c>
      <c r="D248" s="50">
        <v>8480894</v>
      </c>
      <c r="E248" s="50">
        <v>4094530</v>
      </c>
      <c r="F248" s="50">
        <v>3885703.79</v>
      </c>
      <c r="G248" s="50">
        <f t="shared" si="45"/>
        <v>394813.33999999985</v>
      </c>
      <c r="H248" s="50">
        <f t="shared" si="46"/>
        <v>208826.20999999996</v>
      </c>
      <c r="I248" s="51">
        <f t="shared" si="47"/>
        <v>11.309817528075101</v>
      </c>
      <c r="J248" s="51">
        <f t="shared" si="48"/>
        <v>94.899873489753404</v>
      </c>
      <c r="K248" s="51">
        <f t="shared" si="49"/>
        <v>45.817148404401706</v>
      </c>
    </row>
    <row r="249" spans="1:11">
      <c r="A249" s="56" t="s">
        <v>33</v>
      </c>
      <c r="B249" s="49" t="s">
        <v>34</v>
      </c>
      <c r="C249" s="50">
        <v>2751509.4</v>
      </c>
      <c r="D249" s="50">
        <v>6941914</v>
      </c>
      <c r="E249" s="50">
        <v>3187099</v>
      </c>
      <c r="F249" s="50">
        <v>3124560.51</v>
      </c>
      <c r="G249" s="50">
        <f t="shared" si="45"/>
        <v>373051.10999999987</v>
      </c>
      <c r="H249" s="50">
        <f t="shared" si="46"/>
        <v>62538.490000000224</v>
      </c>
      <c r="I249" s="51">
        <f t="shared" si="47"/>
        <v>13.558053263419694</v>
      </c>
      <c r="J249" s="51">
        <f t="shared" si="48"/>
        <v>98.037761299539156</v>
      </c>
      <c r="K249" s="51">
        <f t="shared" si="49"/>
        <v>45.010072294182841</v>
      </c>
    </row>
    <row r="250" spans="1:11">
      <c r="A250" s="56" t="s">
        <v>35</v>
      </c>
      <c r="B250" s="49" t="s">
        <v>36</v>
      </c>
      <c r="C250" s="50">
        <v>739381.05</v>
      </c>
      <c r="D250" s="50">
        <v>1538980</v>
      </c>
      <c r="E250" s="50">
        <v>907431</v>
      </c>
      <c r="F250" s="50">
        <v>761143.28</v>
      </c>
      <c r="G250" s="50">
        <f t="shared" si="45"/>
        <v>21762.229999999981</v>
      </c>
      <c r="H250" s="50">
        <f t="shared" si="46"/>
        <v>146287.71999999997</v>
      </c>
      <c r="I250" s="51">
        <f t="shared" si="47"/>
        <v>2.9433037268131272</v>
      </c>
      <c r="J250" s="51">
        <f t="shared" si="48"/>
        <v>83.87891531146721</v>
      </c>
      <c r="K250" s="51">
        <f t="shared" si="49"/>
        <v>49.457645973306995</v>
      </c>
    </row>
    <row r="251" spans="1:11">
      <c r="A251" s="57" t="s">
        <v>37</v>
      </c>
      <c r="B251" s="49" t="s">
        <v>38</v>
      </c>
      <c r="C251" s="50">
        <v>8520.17</v>
      </c>
      <c r="D251" s="50">
        <v>0</v>
      </c>
      <c r="E251" s="50">
        <v>0</v>
      </c>
      <c r="F251" s="50">
        <v>2762.27</v>
      </c>
      <c r="G251" s="50">
        <f t="shared" si="45"/>
        <v>-5757.9</v>
      </c>
      <c r="H251" s="50">
        <f t="shared" si="46"/>
        <v>-2762.27</v>
      </c>
      <c r="I251" s="51">
        <f t="shared" si="47"/>
        <v>-67.579637495495973</v>
      </c>
      <c r="J251" s="51">
        <f t="shared" si="48"/>
        <v>0</v>
      </c>
      <c r="K251" s="51">
        <f t="shared" si="49"/>
        <v>0</v>
      </c>
    </row>
    <row r="252" spans="1:11">
      <c r="A252" s="55" t="s">
        <v>39</v>
      </c>
      <c r="B252" s="49" t="s">
        <v>40</v>
      </c>
      <c r="C252" s="50">
        <v>1339100</v>
      </c>
      <c r="D252" s="50">
        <v>1400090</v>
      </c>
      <c r="E252" s="50">
        <v>0</v>
      </c>
      <c r="F252" s="50">
        <v>832390</v>
      </c>
      <c r="G252" s="50">
        <f t="shared" si="45"/>
        <v>-506710</v>
      </c>
      <c r="H252" s="50">
        <f t="shared" si="46"/>
        <v>-832390</v>
      </c>
      <c r="I252" s="51">
        <f t="shared" si="47"/>
        <v>-37.839593757000969</v>
      </c>
      <c r="J252" s="51">
        <f t="shared" si="48"/>
        <v>0</v>
      </c>
      <c r="K252" s="51">
        <f t="shared" si="49"/>
        <v>59.452606618145978</v>
      </c>
    </row>
    <row r="253" spans="1:11">
      <c r="A253" s="56" t="s">
        <v>43</v>
      </c>
      <c r="B253" s="49" t="s">
        <v>44</v>
      </c>
      <c r="C253" s="50">
        <v>1339100</v>
      </c>
      <c r="D253" s="50">
        <v>1400090</v>
      </c>
      <c r="E253" s="50">
        <v>0</v>
      </c>
      <c r="F253" s="50">
        <v>832390</v>
      </c>
      <c r="G253" s="50">
        <f t="shared" si="45"/>
        <v>-506710</v>
      </c>
      <c r="H253" s="50">
        <f t="shared" si="46"/>
        <v>-832390</v>
      </c>
      <c r="I253" s="51">
        <f t="shared" si="47"/>
        <v>-37.839593757000969</v>
      </c>
      <c r="J253" s="51">
        <f t="shared" si="48"/>
        <v>0</v>
      </c>
      <c r="K253" s="51">
        <f t="shared" si="49"/>
        <v>59.452606618145978</v>
      </c>
    </row>
    <row r="254" spans="1:11" ht="26.4">
      <c r="A254" s="55" t="s">
        <v>69</v>
      </c>
      <c r="B254" s="49" t="s">
        <v>70</v>
      </c>
      <c r="C254" s="50">
        <v>6500</v>
      </c>
      <c r="D254" s="50">
        <v>6500</v>
      </c>
      <c r="E254" s="50">
        <v>6500</v>
      </c>
      <c r="F254" s="50">
        <v>6500</v>
      </c>
      <c r="G254" s="50">
        <f t="shared" si="45"/>
        <v>0</v>
      </c>
      <c r="H254" s="50">
        <f t="shared" si="46"/>
        <v>0</v>
      </c>
      <c r="I254" s="51">
        <f t="shared" si="47"/>
        <v>0</v>
      </c>
      <c r="J254" s="51">
        <f t="shared" si="48"/>
        <v>100</v>
      </c>
      <c r="K254" s="51">
        <f t="shared" si="49"/>
        <v>100</v>
      </c>
    </row>
    <row r="255" spans="1:11">
      <c r="A255" s="56" t="s">
        <v>71</v>
      </c>
      <c r="B255" s="49" t="s">
        <v>72</v>
      </c>
      <c r="C255" s="50">
        <v>6500</v>
      </c>
      <c r="D255" s="50">
        <v>6500</v>
      </c>
      <c r="E255" s="50">
        <v>6500</v>
      </c>
      <c r="F255" s="50">
        <v>6500</v>
      </c>
      <c r="G255" s="50">
        <f t="shared" si="45"/>
        <v>0</v>
      </c>
      <c r="H255" s="50">
        <f t="shared" si="46"/>
        <v>0</v>
      </c>
      <c r="I255" s="51">
        <f t="shared" si="47"/>
        <v>0</v>
      </c>
      <c r="J255" s="51">
        <f t="shared" si="48"/>
        <v>100</v>
      </c>
      <c r="K255" s="51">
        <f t="shared" si="49"/>
        <v>100</v>
      </c>
    </row>
    <row r="256" spans="1:11">
      <c r="A256" s="54" t="s">
        <v>53</v>
      </c>
      <c r="B256" s="49" t="s">
        <v>54</v>
      </c>
      <c r="C256" s="50">
        <v>95842.27</v>
      </c>
      <c r="D256" s="50">
        <v>140864</v>
      </c>
      <c r="E256" s="50">
        <v>44824</v>
      </c>
      <c r="F256" s="50">
        <v>73940.97</v>
      </c>
      <c r="G256" s="50">
        <f t="shared" si="45"/>
        <v>-21901.300000000003</v>
      </c>
      <c r="H256" s="50">
        <f t="shared" si="46"/>
        <v>-29116.97</v>
      </c>
      <c r="I256" s="51">
        <f t="shared" si="47"/>
        <v>-22.851399492103013</v>
      </c>
      <c r="J256" s="51">
        <f t="shared" si="48"/>
        <v>164.95843744422632</v>
      </c>
      <c r="K256" s="51">
        <f t="shared" si="49"/>
        <v>52.49103390504316</v>
      </c>
    </row>
    <row r="257" spans="1:11">
      <c r="A257" s="55" t="s">
        <v>55</v>
      </c>
      <c r="B257" s="49" t="s">
        <v>56</v>
      </c>
      <c r="C257" s="50">
        <v>95842.27</v>
      </c>
      <c r="D257" s="50">
        <v>140864</v>
      </c>
      <c r="E257" s="50">
        <v>44824</v>
      </c>
      <c r="F257" s="50">
        <v>73940.97</v>
      </c>
      <c r="G257" s="50">
        <f t="shared" si="45"/>
        <v>-21901.300000000003</v>
      </c>
      <c r="H257" s="50">
        <f t="shared" si="46"/>
        <v>-29116.97</v>
      </c>
      <c r="I257" s="51">
        <f t="shared" si="47"/>
        <v>-22.851399492103013</v>
      </c>
      <c r="J257" s="51">
        <f t="shared" si="48"/>
        <v>164.95843744422632</v>
      </c>
      <c r="K257" s="51">
        <f t="shared" si="49"/>
        <v>52.49103390504316</v>
      </c>
    </row>
    <row r="258" spans="1:11">
      <c r="A258" s="48"/>
      <c r="B258" s="49" t="s">
        <v>57</v>
      </c>
      <c r="C258" s="50">
        <v>6064036.0300000003</v>
      </c>
      <c r="D258" s="50">
        <v>0</v>
      </c>
      <c r="E258" s="50">
        <v>0</v>
      </c>
      <c r="F258" s="50">
        <v>5229812.7699999996</v>
      </c>
      <c r="G258" s="50">
        <f t="shared" si="45"/>
        <v>-834223.26000000071</v>
      </c>
      <c r="H258" s="50">
        <f t="shared" si="46"/>
        <v>-5229812.7699999996</v>
      </c>
      <c r="I258" s="51">
        <f t="shared" si="47"/>
        <v>-13.756898142968339</v>
      </c>
      <c r="J258" s="51">
        <f t="shared" si="48"/>
        <v>0</v>
      </c>
      <c r="K258" s="51">
        <f t="shared" si="49"/>
        <v>0</v>
      </c>
    </row>
    <row r="259" spans="1:11">
      <c r="A259" s="48" t="s">
        <v>58</v>
      </c>
      <c r="B259" s="49" t="s">
        <v>59</v>
      </c>
      <c r="C259" s="50">
        <v>-6064036.0300000003</v>
      </c>
      <c r="D259" s="50">
        <v>0</v>
      </c>
      <c r="E259" s="50">
        <v>0</v>
      </c>
      <c r="F259" s="50">
        <v>-5229812.7699999996</v>
      </c>
      <c r="G259" s="50">
        <f t="shared" si="45"/>
        <v>834223.26000000071</v>
      </c>
      <c r="H259" s="50">
        <f t="shared" si="46"/>
        <v>5229812.7699999996</v>
      </c>
      <c r="I259" s="51">
        <f t="shared" si="47"/>
        <v>-13.756898142968339</v>
      </c>
      <c r="J259" s="51">
        <f t="shared" si="48"/>
        <v>0</v>
      </c>
      <c r="K259" s="51">
        <f t="shared" si="49"/>
        <v>0</v>
      </c>
    </row>
    <row r="260" spans="1:11">
      <c r="A260" s="54" t="s">
        <v>60</v>
      </c>
      <c r="B260" s="49" t="s">
        <v>61</v>
      </c>
      <c r="C260" s="50">
        <v>-6064036.0300000003</v>
      </c>
      <c r="D260" s="50">
        <v>0</v>
      </c>
      <c r="E260" s="50">
        <v>0</v>
      </c>
      <c r="F260" s="50">
        <v>-5229812.7699999996</v>
      </c>
      <c r="G260" s="50">
        <f t="shared" si="45"/>
        <v>834223.26000000071</v>
      </c>
      <c r="H260" s="50">
        <f t="shared" si="46"/>
        <v>5229812.7699999996</v>
      </c>
      <c r="I260" s="51">
        <f t="shared" si="47"/>
        <v>-13.756898142968339</v>
      </c>
      <c r="J260" s="51">
        <f t="shared" si="48"/>
        <v>0</v>
      </c>
      <c r="K260" s="51">
        <f t="shared" si="49"/>
        <v>0</v>
      </c>
    </row>
    <row r="261" spans="1:11">
      <c r="A261" s="63" t="s">
        <v>643</v>
      </c>
      <c r="B261" s="60" t="s">
        <v>644</v>
      </c>
      <c r="C261" s="61"/>
      <c r="D261" s="61"/>
      <c r="E261" s="61"/>
      <c r="F261" s="61"/>
      <c r="G261" s="61"/>
      <c r="H261" s="61"/>
      <c r="I261" s="62"/>
      <c r="J261" s="62"/>
      <c r="K261" s="62"/>
    </row>
    <row r="262" spans="1:11">
      <c r="A262" s="48" t="s">
        <v>19</v>
      </c>
      <c r="B262" s="49" t="s">
        <v>20</v>
      </c>
      <c r="C262" s="50">
        <v>10996368.75</v>
      </c>
      <c r="D262" s="50">
        <v>10028348</v>
      </c>
      <c r="E262" s="50">
        <v>4145854</v>
      </c>
      <c r="F262" s="50">
        <v>10028347.529999999</v>
      </c>
      <c r="G262" s="50">
        <f t="shared" ref="G262:G280" si="50">F262-C262</f>
        <v>-968021.22000000067</v>
      </c>
      <c r="H262" s="50">
        <f t="shared" ref="H262:H280" si="51">E262-F262</f>
        <v>-5882493.5299999993</v>
      </c>
      <c r="I262" s="51">
        <f t="shared" ref="I262:I280" si="52">IF(ISERROR(F262/C262),0,F262/C262*100-100)</f>
        <v>-8.8030989320906627</v>
      </c>
      <c r="J262" s="51">
        <f t="shared" ref="J262:J280" si="53">IF(ISERROR(F262/E262),0,F262/E262*100)</f>
        <v>241.88858387198388</v>
      </c>
      <c r="K262" s="51">
        <f t="shared" ref="K262:K280" si="54">IF(ISERROR(F262/D262),0,F262/D262*100)</f>
        <v>99.999995313285893</v>
      </c>
    </row>
    <row r="263" spans="1:11" ht="26.4">
      <c r="A263" s="54" t="s">
        <v>21</v>
      </c>
      <c r="B263" s="49" t="s">
        <v>22</v>
      </c>
      <c r="C263" s="50">
        <v>8.75</v>
      </c>
      <c r="D263" s="50">
        <v>1006</v>
      </c>
      <c r="E263" s="50">
        <v>0</v>
      </c>
      <c r="F263" s="50">
        <v>1005.53</v>
      </c>
      <c r="G263" s="50">
        <f t="shared" si="50"/>
        <v>996.78</v>
      </c>
      <c r="H263" s="50">
        <f t="shared" si="51"/>
        <v>-1005.53</v>
      </c>
      <c r="I263" s="51">
        <f t="shared" si="52"/>
        <v>11391.771428571428</v>
      </c>
      <c r="J263" s="51">
        <f t="shared" si="53"/>
        <v>0</v>
      </c>
      <c r="K263" s="51">
        <f t="shared" si="54"/>
        <v>99.953280318091458</v>
      </c>
    </row>
    <row r="264" spans="1:11">
      <c r="A264" s="54" t="s">
        <v>23</v>
      </c>
      <c r="B264" s="49" t="s">
        <v>24</v>
      </c>
      <c r="C264" s="50">
        <v>10996360</v>
      </c>
      <c r="D264" s="50">
        <v>10027342</v>
      </c>
      <c r="E264" s="50">
        <v>4145854</v>
      </c>
      <c r="F264" s="50">
        <v>10027342</v>
      </c>
      <c r="G264" s="50">
        <f t="shared" si="50"/>
        <v>-969018</v>
      </c>
      <c r="H264" s="50">
        <f t="shared" si="51"/>
        <v>-5881488</v>
      </c>
      <c r="I264" s="51">
        <f t="shared" si="52"/>
        <v>-8.8121705728077302</v>
      </c>
      <c r="J264" s="51">
        <f t="shared" si="53"/>
        <v>241.86433000293786</v>
      </c>
      <c r="K264" s="51">
        <f t="shared" si="54"/>
        <v>100</v>
      </c>
    </row>
    <row r="265" spans="1:11" ht="26.4">
      <c r="A265" s="55" t="s">
        <v>25</v>
      </c>
      <c r="B265" s="49" t="s">
        <v>26</v>
      </c>
      <c r="C265" s="50">
        <v>10996360</v>
      </c>
      <c r="D265" s="50">
        <v>10027342</v>
      </c>
      <c r="E265" s="50">
        <v>4145854</v>
      </c>
      <c r="F265" s="50">
        <v>10027342</v>
      </c>
      <c r="G265" s="50">
        <f t="shared" si="50"/>
        <v>-969018</v>
      </c>
      <c r="H265" s="50">
        <f t="shared" si="51"/>
        <v>-5881488</v>
      </c>
      <c r="I265" s="51">
        <f t="shared" si="52"/>
        <v>-8.8121705728077302</v>
      </c>
      <c r="J265" s="51">
        <f t="shared" si="53"/>
        <v>241.86433000293786</v>
      </c>
      <c r="K265" s="51">
        <f t="shared" si="54"/>
        <v>100</v>
      </c>
    </row>
    <row r="266" spans="1:11">
      <c r="A266" s="48" t="s">
        <v>27</v>
      </c>
      <c r="B266" s="49" t="s">
        <v>28</v>
      </c>
      <c r="C266" s="50">
        <v>4932332.72</v>
      </c>
      <c r="D266" s="50">
        <v>10028348</v>
      </c>
      <c r="E266" s="50">
        <v>4145854</v>
      </c>
      <c r="F266" s="50">
        <v>4798534.76</v>
      </c>
      <c r="G266" s="50">
        <f t="shared" si="50"/>
        <v>-133797.95999999996</v>
      </c>
      <c r="H266" s="50">
        <f t="shared" si="51"/>
        <v>-652680.75999999978</v>
      </c>
      <c r="I266" s="51">
        <f t="shared" si="52"/>
        <v>-2.7126710138078494</v>
      </c>
      <c r="J266" s="51">
        <f t="shared" si="53"/>
        <v>115.74297502999383</v>
      </c>
      <c r="K266" s="51">
        <f t="shared" si="54"/>
        <v>47.849703261195167</v>
      </c>
    </row>
    <row r="267" spans="1:11">
      <c r="A267" s="54" t="s">
        <v>29</v>
      </c>
      <c r="B267" s="49" t="s">
        <v>30</v>
      </c>
      <c r="C267" s="50">
        <v>4836490.45</v>
      </c>
      <c r="D267" s="50">
        <v>9887484</v>
      </c>
      <c r="E267" s="50">
        <v>4101030</v>
      </c>
      <c r="F267" s="50">
        <v>4724593.79</v>
      </c>
      <c r="G267" s="50">
        <f t="shared" si="50"/>
        <v>-111896.66000000015</v>
      </c>
      <c r="H267" s="50">
        <f t="shared" si="51"/>
        <v>-623563.79</v>
      </c>
      <c r="I267" s="51">
        <f t="shared" si="52"/>
        <v>-2.3135920799760896</v>
      </c>
      <c r="J267" s="51">
        <f t="shared" si="53"/>
        <v>115.20505312080135</v>
      </c>
      <c r="K267" s="51">
        <f t="shared" si="54"/>
        <v>47.783579624503062</v>
      </c>
    </row>
    <row r="268" spans="1:11">
      <c r="A268" s="55" t="s">
        <v>31</v>
      </c>
      <c r="B268" s="49" t="s">
        <v>32</v>
      </c>
      <c r="C268" s="50">
        <v>3490890.45</v>
      </c>
      <c r="D268" s="50">
        <v>8480894</v>
      </c>
      <c r="E268" s="50">
        <v>4094530</v>
      </c>
      <c r="F268" s="50">
        <v>3885703.79</v>
      </c>
      <c r="G268" s="50">
        <f t="shared" si="50"/>
        <v>394813.33999999985</v>
      </c>
      <c r="H268" s="50">
        <f t="shared" si="51"/>
        <v>208826.20999999996</v>
      </c>
      <c r="I268" s="51">
        <f t="shared" si="52"/>
        <v>11.309817528075101</v>
      </c>
      <c r="J268" s="51">
        <f t="shared" si="53"/>
        <v>94.899873489753404</v>
      </c>
      <c r="K268" s="51">
        <f t="shared" si="54"/>
        <v>45.817148404401706</v>
      </c>
    </row>
    <row r="269" spans="1:11">
      <c r="A269" s="56" t="s">
        <v>33</v>
      </c>
      <c r="B269" s="49" t="s">
        <v>34</v>
      </c>
      <c r="C269" s="50">
        <v>2751509.4</v>
      </c>
      <c r="D269" s="50">
        <v>6941914</v>
      </c>
      <c r="E269" s="50">
        <v>3187099</v>
      </c>
      <c r="F269" s="50">
        <v>3124560.51</v>
      </c>
      <c r="G269" s="50">
        <f t="shared" si="50"/>
        <v>373051.10999999987</v>
      </c>
      <c r="H269" s="50">
        <f t="shared" si="51"/>
        <v>62538.490000000224</v>
      </c>
      <c r="I269" s="51">
        <f t="shared" si="52"/>
        <v>13.558053263419694</v>
      </c>
      <c r="J269" s="51">
        <f t="shared" si="53"/>
        <v>98.037761299539156</v>
      </c>
      <c r="K269" s="51">
        <f t="shared" si="54"/>
        <v>45.010072294182841</v>
      </c>
    </row>
    <row r="270" spans="1:11">
      <c r="A270" s="56" t="s">
        <v>35</v>
      </c>
      <c r="B270" s="49" t="s">
        <v>36</v>
      </c>
      <c r="C270" s="50">
        <v>739381.05</v>
      </c>
      <c r="D270" s="50">
        <v>1538980</v>
      </c>
      <c r="E270" s="50">
        <v>907431</v>
      </c>
      <c r="F270" s="50">
        <v>761143.28</v>
      </c>
      <c r="G270" s="50">
        <f t="shared" si="50"/>
        <v>21762.229999999981</v>
      </c>
      <c r="H270" s="50">
        <f t="shared" si="51"/>
        <v>146287.71999999997</v>
      </c>
      <c r="I270" s="51">
        <f t="shared" si="52"/>
        <v>2.9433037268131272</v>
      </c>
      <c r="J270" s="51">
        <f t="shared" si="53"/>
        <v>83.87891531146721</v>
      </c>
      <c r="K270" s="51">
        <f t="shared" si="54"/>
        <v>49.457645973306995</v>
      </c>
    </row>
    <row r="271" spans="1:11">
      <c r="A271" s="57" t="s">
        <v>37</v>
      </c>
      <c r="B271" s="49" t="s">
        <v>38</v>
      </c>
      <c r="C271" s="50">
        <v>8520.17</v>
      </c>
      <c r="D271" s="50">
        <v>0</v>
      </c>
      <c r="E271" s="50">
        <v>0</v>
      </c>
      <c r="F271" s="50">
        <v>2762.27</v>
      </c>
      <c r="G271" s="50">
        <f t="shared" si="50"/>
        <v>-5757.9</v>
      </c>
      <c r="H271" s="50">
        <f t="shared" si="51"/>
        <v>-2762.27</v>
      </c>
      <c r="I271" s="51">
        <f t="shared" si="52"/>
        <v>-67.579637495495973</v>
      </c>
      <c r="J271" s="51">
        <f t="shared" si="53"/>
        <v>0</v>
      </c>
      <c r="K271" s="51">
        <f t="shared" si="54"/>
        <v>0</v>
      </c>
    </row>
    <row r="272" spans="1:11">
      <c r="A272" s="55" t="s">
        <v>39</v>
      </c>
      <c r="B272" s="49" t="s">
        <v>40</v>
      </c>
      <c r="C272" s="50">
        <v>1339100</v>
      </c>
      <c r="D272" s="50">
        <v>1400090</v>
      </c>
      <c r="E272" s="50">
        <v>0</v>
      </c>
      <c r="F272" s="50">
        <v>832390</v>
      </c>
      <c r="G272" s="50">
        <f t="shared" si="50"/>
        <v>-506710</v>
      </c>
      <c r="H272" s="50">
        <f t="shared" si="51"/>
        <v>-832390</v>
      </c>
      <c r="I272" s="51">
        <f t="shared" si="52"/>
        <v>-37.839593757000969</v>
      </c>
      <c r="J272" s="51">
        <f t="shared" si="53"/>
        <v>0</v>
      </c>
      <c r="K272" s="51">
        <f t="shared" si="54"/>
        <v>59.452606618145978</v>
      </c>
    </row>
    <row r="273" spans="1:11">
      <c r="A273" s="56" t="s">
        <v>43</v>
      </c>
      <c r="B273" s="49" t="s">
        <v>44</v>
      </c>
      <c r="C273" s="50">
        <v>1339100</v>
      </c>
      <c r="D273" s="50">
        <v>1400090</v>
      </c>
      <c r="E273" s="50">
        <v>0</v>
      </c>
      <c r="F273" s="50">
        <v>832390</v>
      </c>
      <c r="G273" s="50">
        <f t="shared" si="50"/>
        <v>-506710</v>
      </c>
      <c r="H273" s="50">
        <f t="shared" si="51"/>
        <v>-832390</v>
      </c>
      <c r="I273" s="51">
        <f t="shared" si="52"/>
        <v>-37.839593757000969</v>
      </c>
      <c r="J273" s="51">
        <f t="shared" si="53"/>
        <v>0</v>
      </c>
      <c r="K273" s="51">
        <f t="shared" si="54"/>
        <v>59.452606618145978</v>
      </c>
    </row>
    <row r="274" spans="1:11" ht="26.4">
      <c r="A274" s="55" t="s">
        <v>69</v>
      </c>
      <c r="B274" s="49" t="s">
        <v>70</v>
      </c>
      <c r="C274" s="50">
        <v>6500</v>
      </c>
      <c r="D274" s="50">
        <v>6500</v>
      </c>
      <c r="E274" s="50">
        <v>6500</v>
      </c>
      <c r="F274" s="50">
        <v>6500</v>
      </c>
      <c r="G274" s="50">
        <f t="shared" si="50"/>
        <v>0</v>
      </c>
      <c r="H274" s="50">
        <f t="shared" si="51"/>
        <v>0</v>
      </c>
      <c r="I274" s="51">
        <f t="shared" si="52"/>
        <v>0</v>
      </c>
      <c r="J274" s="51">
        <f t="shared" si="53"/>
        <v>100</v>
      </c>
      <c r="K274" s="51">
        <f t="shared" si="54"/>
        <v>100</v>
      </c>
    </row>
    <row r="275" spans="1:11">
      <c r="A275" s="56" t="s">
        <v>71</v>
      </c>
      <c r="B275" s="49" t="s">
        <v>72</v>
      </c>
      <c r="C275" s="50">
        <v>6500</v>
      </c>
      <c r="D275" s="50">
        <v>6500</v>
      </c>
      <c r="E275" s="50">
        <v>6500</v>
      </c>
      <c r="F275" s="50">
        <v>6500</v>
      </c>
      <c r="G275" s="50">
        <f t="shared" si="50"/>
        <v>0</v>
      </c>
      <c r="H275" s="50">
        <f t="shared" si="51"/>
        <v>0</v>
      </c>
      <c r="I275" s="51">
        <f t="shared" si="52"/>
        <v>0</v>
      </c>
      <c r="J275" s="51">
        <f t="shared" si="53"/>
        <v>100</v>
      </c>
      <c r="K275" s="51">
        <f t="shared" si="54"/>
        <v>100</v>
      </c>
    </row>
    <row r="276" spans="1:11">
      <c r="A276" s="54" t="s">
        <v>53</v>
      </c>
      <c r="B276" s="49" t="s">
        <v>54</v>
      </c>
      <c r="C276" s="50">
        <v>95842.27</v>
      </c>
      <c r="D276" s="50">
        <v>140864</v>
      </c>
      <c r="E276" s="50">
        <v>44824</v>
      </c>
      <c r="F276" s="50">
        <v>73940.97</v>
      </c>
      <c r="G276" s="50">
        <f t="shared" si="50"/>
        <v>-21901.300000000003</v>
      </c>
      <c r="H276" s="50">
        <f t="shared" si="51"/>
        <v>-29116.97</v>
      </c>
      <c r="I276" s="51">
        <f t="shared" si="52"/>
        <v>-22.851399492103013</v>
      </c>
      <c r="J276" s="51">
        <f t="shared" si="53"/>
        <v>164.95843744422632</v>
      </c>
      <c r="K276" s="51">
        <f t="shared" si="54"/>
        <v>52.49103390504316</v>
      </c>
    </row>
    <row r="277" spans="1:11">
      <c r="A277" s="55" t="s">
        <v>55</v>
      </c>
      <c r="B277" s="49" t="s">
        <v>56</v>
      </c>
      <c r="C277" s="50">
        <v>95842.27</v>
      </c>
      <c r="D277" s="50">
        <v>140864</v>
      </c>
      <c r="E277" s="50">
        <v>44824</v>
      </c>
      <c r="F277" s="50">
        <v>73940.97</v>
      </c>
      <c r="G277" s="50">
        <f t="shared" si="50"/>
        <v>-21901.300000000003</v>
      </c>
      <c r="H277" s="50">
        <f t="shared" si="51"/>
        <v>-29116.97</v>
      </c>
      <c r="I277" s="51">
        <f t="shared" si="52"/>
        <v>-22.851399492103013</v>
      </c>
      <c r="J277" s="51">
        <f t="shared" si="53"/>
        <v>164.95843744422632</v>
      </c>
      <c r="K277" s="51">
        <f t="shared" si="54"/>
        <v>52.49103390504316</v>
      </c>
    </row>
    <row r="278" spans="1:11">
      <c r="A278" s="48"/>
      <c r="B278" s="49" t="s">
        <v>57</v>
      </c>
      <c r="C278" s="50">
        <v>6064036.0300000003</v>
      </c>
      <c r="D278" s="50">
        <v>0</v>
      </c>
      <c r="E278" s="50">
        <v>0</v>
      </c>
      <c r="F278" s="50">
        <v>5229812.7699999996</v>
      </c>
      <c r="G278" s="50">
        <f t="shared" si="50"/>
        <v>-834223.26000000071</v>
      </c>
      <c r="H278" s="50">
        <f t="shared" si="51"/>
        <v>-5229812.7699999996</v>
      </c>
      <c r="I278" s="51">
        <f t="shared" si="52"/>
        <v>-13.756898142968339</v>
      </c>
      <c r="J278" s="51">
        <f t="shared" si="53"/>
        <v>0</v>
      </c>
      <c r="K278" s="51">
        <f t="shared" si="54"/>
        <v>0</v>
      </c>
    </row>
    <row r="279" spans="1:11">
      <c r="A279" s="48" t="s">
        <v>58</v>
      </c>
      <c r="B279" s="49" t="s">
        <v>59</v>
      </c>
      <c r="C279" s="50">
        <v>-6064036.0300000003</v>
      </c>
      <c r="D279" s="50">
        <v>0</v>
      </c>
      <c r="E279" s="50">
        <v>0</v>
      </c>
      <c r="F279" s="50">
        <v>-5229812.7699999996</v>
      </c>
      <c r="G279" s="50">
        <f t="shared" si="50"/>
        <v>834223.26000000071</v>
      </c>
      <c r="H279" s="50">
        <f t="shared" si="51"/>
        <v>5229812.7699999996</v>
      </c>
      <c r="I279" s="51">
        <f t="shared" si="52"/>
        <v>-13.756898142968339</v>
      </c>
      <c r="J279" s="51">
        <f t="shared" si="53"/>
        <v>0</v>
      </c>
      <c r="K279" s="51">
        <f t="shared" si="54"/>
        <v>0</v>
      </c>
    </row>
    <row r="280" spans="1:11">
      <c r="A280" s="54" t="s">
        <v>60</v>
      </c>
      <c r="B280" s="49" t="s">
        <v>61</v>
      </c>
      <c r="C280" s="50">
        <v>-6064036.0300000003</v>
      </c>
      <c r="D280" s="50">
        <v>0</v>
      </c>
      <c r="E280" s="50">
        <v>0</v>
      </c>
      <c r="F280" s="50">
        <v>-5229812.7699999996</v>
      </c>
      <c r="G280" s="50">
        <f t="shared" si="50"/>
        <v>834223.26000000071</v>
      </c>
      <c r="H280" s="50">
        <f t="shared" si="51"/>
        <v>5229812.7699999996</v>
      </c>
      <c r="I280" s="51">
        <f t="shared" si="52"/>
        <v>-13.756898142968339</v>
      </c>
      <c r="J280" s="51">
        <f t="shared" si="53"/>
        <v>0</v>
      </c>
      <c r="K280" s="51">
        <f t="shared" si="54"/>
        <v>0</v>
      </c>
    </row>
    <row r="281" spans="1:11">
      <c r="A281" s="59" t="s">
        <v>245</v>
      </c>
      <c r="B281" s="60" t="s">
        <v>645</v>
      </c>
      <c r="C281" s="61"/>
      <c r="D281" s="61"/>
      <c r="E281" s="61"/>
      <c r="F281" s="61"/>
      <c r="G281" s="61"/>
      <c r="H281" s="61"/>
      <c r="I281" s="62"/>
      <c r="J281" s="62"/>
      <c r="K281" s="62"/>
    </row>
    <row r="282" spans="1:11">
      <c r="A282" s="48" t="s">
        <v>19</v>
      </c>
      <c r="B282" s="49" t="s">
        <v>20</v>
      </c>
      <c r="C282" s="50">
        <v>674194973</v>
      </c>
      <c r="D282" s="50">
        <v>713164752</v>
      </c>
      <c r="E282" s="50">
        <v>358044468</v>
      </c>
      <c r="F282" s="50">
        <v>713164752</v>
      </c>
      <c r="G282" s="50">
        <f t="shared" ref="G282:G298" si="55">F282-C282</f>
        <v>38969779</v>
      </c>
      <c r="H282" s="50">
        <f t="shared" ref="H282:H298" si="56">E282-F282</f>
        <v>-355120284</v>
      </c>
      <c r="I282" s="51">
        <f t="shared" ref="I282:I298" si="57">IF(ISERROR(F282/C282),0,F282/C282*100-100)</f>
        <v>5.7801942406354954</v>
      </c>
      <c r="J282" s="51">
        <f t="shared" ref="J282:J298" si="58">IF(ISERROR(F282/E282),0,F282/E282*100)</f>
        <v>199.18329027220162</v>
      </c>
      <c r="K282" s="51">
        <f t="shared" ref="K282:K298" si="59">IF(ISERROR(F282/D282),0,F282/D282*100)</f>
        <v>100</v>
      </c>
    </row>
    <row r="283" spans="1:11">
      <c r="A283" s="54" t="s">
        <v>23</v>
      </c>
      <c r="B283" s="49" t="s">
        <v>24</v>
      </c>
      <c r="C283" s="50">
        <v>674194973</v>
      </c>
      <c r="D283" s="50">
        <v>713164752</v>
      </c>
      <c r="E283" s="50">
        <v>358044468</v>
      </c>
      <c r="F283" s="50">
        <v>713164752</v>
      </c>
      <c r="G283" s="50">
        <f t="shared" si="55"/>
        <v>38969779</v>
      </c>
      <c r="H283" s="50">
        <f t="shared" si="56"/>
        <v>-355120284</v>
      </c>
      <c r="I283" s="51">
        <f t="shared" si="57"/>
        <v>5.7801942406354954</v>
      </c>
      <c r="J283" s="51">
        <f t="shared" si="58"/>
        <v>199.18329027220162</v>
      </c>
      <c r="K283" s="51">
        <f t="shared" si="59"/>
        <v>100</v>
      </c>
    </row>
    <row r="284" spans="1:11" ht="26.4">
      <c r="A284" s="55" t="s">
        <v>25</v>
      </c>
      <c r="B284" s="49" t="s">
        <v>26</v>
      </c>
      <c r="C284" s="50">
        <v>674194973</v>
      </c>
      <c r="D284" s="50">
        <v>713164752</v>
      </c>
      <c r="E284" s="50">
        <v>358044468</v>
      </c>
      <c r="F284" s="50">
        <v>713164752</v>
      </c>
      <c r="G284" s="50">
        <f t="shared" si="55"/>
        <v>38969779</v>
      </c>
      <c r="H284" s="50">
        <f t="shared" si="56"/>
        <v>-355120284</v>
      </c>
      <c r="I284" s="51">
        <f t="shared" si="57"/>
        <v>5.7801942406354954</v>
      </c>
      <c r="J284" s="51">
        <f t="shared" si="58"/>
        <v>199.18329027220162</v>
      </c>
      <c r="K284" s="51">
        <f t="shared" si="59"/>
        <v>100</v>
      </c>
    </row>
    <row r="285" spans="1:11">
      <c r="A285" s="48" t="s">
        <v>27</v>
      </c>
      <c r="B285" s="49" t="s">
        <v>28</v>
      </c>
      <c r="C285" s="50">
        <v>335965777.58999997</v>
      </c>
      <c r="D285" s="50">
        <v>713164752</v>
      </c>
      <c r="E285" s="50">
        <v>358044468</v>
      </c>
      <c r="F285" s="50">
        <v>352551593.06999999</v>
      </c>
      <c r="G285" s="50">
        <f t="shared" si="55"/>
        <v>16585815.480000019</v>
      </c>
      <c r="H285" s="50">
        <f t="shared" si="56"/>
        <v>5492874.9300000072</v>
      </c>
      <c r="I285" s="51">
        <f t="shared" si="57"/>
        <v>4.9367574277879811</v>
      </c>
      <c r="J285" s="51">
        <f t="shared" si="58"/>
        <v>98.465867951910369</v>
      </c>
      <c r="K285" s="51">
        <f t="shared" si="59"/>
        <v>49.434803400098495</v>
      </c>
    </row>
    <row r="286" spans="1:11">
      <c r="A286" s="54" t="s">
        <v>29</v>
      </c>
      <c r="B286" s="49" t="s">
        <v>30</v>
      </c>
      <c r="C286" s="50">
        <v>335965777.58999997</v>
      </c>
      <c r="D286" s="50">
        <v>713002918</v>
      </c>
      <c r="E286" s="50">
        <v>357951861</v>
      </c>
      <c r="F286" s="50">
        <v>352458986.06999999</v>
      </c>
      <c r="G286" s="50">
        <f t="shared" si="55"/>
        <v>16493208.480000019</v>
      </c>
      <c r="H286" s="50">
        <f t="shared" si="56"/>
        <v>5492874.9300000072</v>
      </c>
      <c r="I286" s="51">
        <f t="shared" si="57"/>
        <v>4.909193013143053</v>
      </c>
      <c r="J286" s="51">
        <f t="shared" si="58"/>
        <v>98.465471051147844</v>
      </c>
      <c r="K286" s="51">
        <f t="shared" si="59"/>
        <v>49.433035569989073</v>
      </c>
    </row>
    <row r="287" spans="1:11">
      <c r="A287" s="55" t="s">
        <v>39</v>
      </c>
      <c r="B287" s="49" t="s">
        <v>40</v>
      </c>
      <c r="C287" s="50">
        <v>248652350.59</v>
      </c>
      <c r="D287" s="50">
        <v>525915678</v>
      </c>
      <c r="E287" s="50">
        <v>264408722</v>
      </c>
      <c r="F287" s="50">
        <v>258915847.06999999</v>
      </c>
      <c r="G287" s="50">
        <f t="shared" si="55"/>
        <v>10263496.479999989</v>
      </c>
      <c r="H287" s="50">
        <f t="shared" si="56"/>
        <v>5492874.9300000072</v>
      </c>
      <c r="I287" s="51">
        <f t="shared" si="57"/>
        <v>4.1276490874294467</v>
      </c>
      <c r="J287" s="51">
        <f t="shared" si="58"/>
        <v>97.922581793652014</v>
      </c>
      <c r="K287" s="51">
        <f t="shared" si="59"/>
        <v>49.23143726283817</v>
      </c>
    </row>
    <row r="288" spans="1:11">
      <c r="A288" s="56" t="s">
        <v>43</v>
      </c>
      <c r="B288" s="49" t="s">
        <v>44</v>
      </c>
      <c r="C288" s="50">
        <v>248652350.59</v>
      </c>
      <c r="D288" s="50">
        <v>525915678</v>
      </c>
      <c r="E288" s="50">
        <v>264408722</v>
      </c>
      <c r="F288" s="50">
        <v>258915847.06999999</v>
      </c>
      <c r="G288" s="50">
        <f t="shared" si="55"/>
        <v>10263496.479999989</v>
      </c>
      <c r="H288" s="50">
        <f t="shared" si="56"/>
        <v>5492874.9300000072</v>
      </c>
      <c r="I288" s="51">
        <f t="shared" si="57"/>
        <v>4.1276490874294467</v>
      </c>
      <c r="J288" s="51">
        <f t="shared" si="58"/>
        <v>97.922581793652014</v>
      </c>
      <c r="K288" s="51">
        <f t="shared" si="59"/>
        <v>49.23143726283817</v>
      </c>
    </row>
    <row r="289" spans="1:11" ht="26.4">
      <c r="A289" s="55" t="s">
        <v>45</v>
      </c>
      <c r="B289" s="49" t="s">
        <v>46</v>
      </c>
      <c r="C289" s="50">
        <v>87313427</v>
      </c>
      <c r="D289" s="50">
        <v>187087240</v>
      </c>
      <c r="E289" s="50">
        <v>93543139</v>
      </c>
      <c r="F289" s="50">
        <v>93543139</v>
      </c>
      <c r="G289" s="50">
        <f t="shared" si="55"/>
        <v>6229712</v>
      </c>
      <c r="H289" s="50">
        <f t="shared" si="56"/>
        <v>0</v>
      </c>
      <c r="I289" s="51">
        <f t="shared" si="57"/>
        <v>7.1348843059384279</v>
      </c>
      <c r="J289" s="51">
        <f t="shared" si="58"/>
        <v>100</v>
      </c>
      <c r="K289" s="51">
        <f t="shared" si="59"/>
        <v>49.999742900691679</v>
      </c>
    </row>
    <row r="290" spans="1:11">
      <c r="A290" s="56" t="s">
        <v>47</v>
      </c>
      <c r="B290" s="49" t="s">
        <v>48</v>
      </c>
      <c r="C290" s="50">
        <v>87313427</v>
      </c>
      <c r="D290" s="50">
        <v>187087240</v>
      </c>
      <c r="E290" s="50">
        <v>93543139</v>
      </c>
      <c r="F290" s="50">
        <v>93543139</v>
      </c>
      <c r="G290" s="50">
        <f t="shared" si="55"/>
        <v>6229712</v>
      </c>
      <c r="H290" s="50">
        <f t="shared" si="56"/>
        <v>0</v>
      </c>
      <c r="I290" s="51">
        <f t="shared" si="57"/>
        <v>7.1348843059384279</v>
      </c>
      <c r="J290" s="51">
        <f t="shared" si="58"/>
        <v>100</v>
      </c>
      <c r="K290" s="51">
        <f t="shared" si="59"/>
        <v>49.999742900691679</v>
      </c>
    </row>
    <row r="291" spans="1:11" ht="26.4">
      <c r="A291" s="57" t="s">
        <v>73</v>
      </c>
      <c r="B291" s="49" t="s">
        <v>74</v>
      </c>
      <c r="C291" s="50">
        <v>87313427</v>
      </c>
      <c r="D291" s="50">
        <v>187087240</v>
      </c>
      <c r="E291" s="50">
        <v>93543139</v>
      </c>
      <c r="F291" s="50">
        <v>93543139</v>
      </c>
      <c r="G291" s="50">
        <f t="shared" si="55"/>
        <v>6229712</v>
      </c>
      <c r="H291" s="50">
        <f t="shared" si="56"/>
        <v>0</v>
      </c>
      <c r="I291" s="51">
        <f t="shared" si="57"/>
        <v>7.1348843059384279</v>
      </c>
      <c r="J291" s="51">
        <f t="shared" si="58"/>
        <v>100</v>
      </c>
      <c r="K291" s="51">
        <f t="shared" si="59"/>
        <v>49.999742900691679</v>
      </c>
    </row>
    <row r="292" spans="1:11">
      <c r="A292" s="54" t="s">
        <v>53</v>
      </c>
      <c r="B292" s="49" t="s">
        <v>54</v>
      </c>
      <c r="C292" s="50">
        <v>0</v>
      </c>
      <c r="D292" s="50">
        <v>161834</v>
      </c>
      <c r="E292" s="50">
        <v>92607</v>
      </c>
      <c r="F292" s="50">
        <v>92607</v>
      </c>
      <c r="G292" s="50">
        <f t="shared" si="55"/>
        <v>92607</v>
      </c>
      <c r="H292" s="50">
        <f t="shared" si="56"/>
        <v>0</v>
      </c>
      <c r="I292" s="51">
        <f t="shared" si="57"/>
        <v>0</v>
      </c>
      <c r="J292" s="51">
        <f t="shared" si="58"/>
        <v>100</v>
      </c>
      <c r="K292" s="51">
        <f t="shared" si="59"/>
        <v>57.223451190726301</v>
      </c>
    </row>
    <row r="293" spans="1:11">
      <c r="A293" s="55" t="s">
        <v>185</v>
      </c>
      <c r="B293" s="49" t="s">
        <v>186</v>
      </c>
      <c r="C293" s="50">
        <v>0</v>
      </c>
      <c r="D293" s="50">
        <v>161834</v>
      </c>
      <c r="E293" s="50">
        <v>92607</v>
      </c>
      <c r="F293" s="50">
        <v>92607</v>
      </c>
      <c r="G293" s="50">
        <f t="shared" si="55"/>
        <v>92607</v>
      </c>
      <c r="H293" s="50">
        <f t="shared" si="56"/>
        <v>0</v>
      </c>
      <c r="I293" s="51">
        <f t="shared" si="57"/>
        <v>0</v>
      </c>
      <c r="J293" s="51">
        <f t="shared" si="58"/>
        <v>100</v>
      </c>
      <c r="K293" s="51">
        <f t="shared" si="59"/>
        <v>57.223451190726301</v>
      </c>
    </row>
    <row r="294" spans="1:11">
      <c r="A294" s="56" t="s">
        <v>627</v>
      </c>
      <c r="B294" s="49" t="s">
        <v>628</v>
      </c>
      <c r="C294" s="50">
        <v>0</v>
      </c>
      <c r="D294" s="50">
        <v>161834</v>
      </c>
      <c r="E294" s="50">
        <v>92607</v>
      </c>
      <c r="F294" s="50">
        <v>92607</v>
      </c>
      <c r="G294" s="50">
        <f t="shared" si="55"/>
        <v>92607</v>
      </c>
      <c r="H294" s="50">
        <f t="shared" si="56"/>
        <v>0</v>
      </c>
      <c r="I294" s="51">
        <f t="shared" si="57"/>
        <v>0</v>
      </c>
      <c r="J294" s="51">
        <f t="shared" si="58"/>
        <v>100</v>
      </c>
      <c r="K294" s="51">
        <f t="shared" si="59"/>
        <v>57.223451190726301</v>
      </c>
    </row>
    <row r="295" spans="1:11" ht="26.4">
      <c r="A295" s="57" t="s">
        <v>629</v>
      </c>
      <c r="B295" s="49" t="s">
        <v>630</v>
      </c>
      <c r="C295" s="50">
        <v>0</v>
      </c>
      <c r="D295" s="50">
        <v>161834</v>
      </c>
      <c r="E295" s="50">
        <v>92607</v>
      </c>
      <c r="F295" s="50">
        <v>92607</v>
      </c>
      <c r="G295" s="50">
        <f t="shared" si="55"/>
        <v>92607</v>
      </c>
      <c r="H295" s="50">
        <f t="shared" si="56"/>
        <v>0</v>
      </c>
      <c r="I295" s="51">
        <f t="shared" si="57"/>
        <v>0</v>
      </c>
      <c r="J295" s="51">
        <f t="shared" si="58"/>
        <v>100</v>
      </c>
      <c r="K295" s="51">
        <f t="shared" si="59"/>
        <v>57.223451190726301</v>
      </c>
    </row>
    <row r="296" spans="1:11">
      <c r="A296" s="48"/>
      <c r="B296" s="49" t="s">
        <v>57</v>
      </c>
      <c r="C296" s="50">
        <v>338229195.41000003</v>
      </c>
      <c r="D296" s="50">
        <v>0</v>
      </c>
      <c r="E296" s="50">
        <v>0</v>
      </c>
      <c r="F296" s="50">
        <v>360613158.93000001</v>
      </c>
      <c r="G296" s="50">
        <f t="shared" si="55"/>
        <v>22383963.519999981</v>
      </c>
      <c r="H296" s="50">
        <f t="shared" si="56"/>
        <v>-360613158.93000001</v>
      </c>
      <c r="I296" s="51">
        <f t="shared" si="57"/>
        <v>6.6179868041451186</v>
      </c>
      <c r="J296" s="51">
        <f t="shared" si="58"/>
        <v>0</v>
      </c>
      <c r="K296" s="51">
        <f t="shared" si="59"/>
        <v>0</v>
      </c>
    </row>
    <row r="297" spans="1:11">
      <c r="A297" s="48" t="s">
        <v>58</v>
      </c>
      <c r="B297" s="49" t="s">
        <v>59</v>
      </c>
      <c r="C297" s="50">
        <v>-338229195.41000003</v>
      </c>
      <c r="D297" s="50">
        <v>0</v>
      </c>
      <c r="E297" s="50">
        <v>0</v>
      </c>
      <c r="F297" s="50">
        <v>-360613158.93000001</v>
      </c>
      <c r="G297" s="50">
        <f t="shared" si="55"/>
        <v>-22383963.519999981</v>
      </c>
      <c r="H297" s="50">
        <f t="shared" si="56"/>
        <v>360613158.93000001</v>
      </c>
      <c r="I297" s="51">
        <f t="shared" si="57"/>
        <v>6.6179868041451186</v>
      </c>
      <c r="J297" s="51">
        <f t="shared" si="58"/>
        <v>0</v>
      </c>
      <c r="K297" s="51">
        <f t="shared" si="59"/>
        <v>0</v>
      </c>
    </row>
    <row r="298" spans="1:11">
      <c r="A298" s="54" t="s">
        <v>60</v>
      </c>
      <c r="B298" s="49" t="s">
        <v>61</v>
      </c>
      <c r="C298" s="50">
        <v>-338229195.41000003</v>
      </c>
      <c r="D298" s="50">
        <v>0</v>
      </c>
      <c r="E298" s="50">
        <v>0</v>
      </c>
      <c r="F298" s="50">
        <v>-360613158.93000001</v>
      </c>
      <c r="G298" s="50">
        <f t="shared" si="55"/>
        <v>-22383963.519999981</v>
      </c>
      <c r="H298" s="50">
        <f t="shared" si="56"/>
        <v>360613158.93000001</v>
      </c>
      <c r="I298" s="51">
        <f t="shared" si="57"/>
        <v>6.6179868041451186</v>
      </c>
      <c r="J298" s="51">
        <f t="shared" si="58"/>
        <v>0</v>
      </c>
      <c r="K298" s="51">
        <f t="shared" si="59"/>
        <v>0</v>
      </c>
    </row>
    <row r="299" spans="1:11">
      <c r="A299" s="63" t="s">
        <v>508</v>
      </c>
      <c r="B299" s="60" t="s">
        <v>646</v>
      </c>
      <c r="C299" s="61"/>
      <c r="D299" s="61"/>
      <c r="E299" s="61"/>
      <c r="F299" s="61"/>
      <c r="G299" s="61"/>
      <c r="H299" s="61"/>
      <c r="I299" s="62"/>
      <c r="J299" s="62"/>
      <c r="K299" s="62"/>
    </row>
    <row r="300" spans="1:11">
      <c r="A300" s="48" t="s">
        <v>19</v>
      </c>
      <c r="B300" s="49" t="s">
        <v>20</v>
      </c>
      <c r="C300" s="50">
        <v>412048802</v>
      </c>
      <c r="D300" s="50">
        <v>429312157</v>
      </c>
      <c r="E300" s="50">
        <v>215622508</v>
      </c>
      <c r="F300" s="50">
        <v>429312157</v>
      </c>
      <c r="G300" s="50">
        <f t="shared" ref="G300:G316" si="60">F300-C300</f>
        <v>17263355</v>
      </c>
      <c r="H300" s="50">
        <f t="shared" ref="H300:H316" si="61">E300-F300</f>
        <v>-213689649</v>
      </c>
      <c r="I300" s="51">
        <f t="shared" ref="I300:I316" si="62">IF(ISERROR(F300/C300),0,F300/C300*100-100)</f>
        <v>4.1896384399632325</v>
      </c>
      <c r="J300" s="51">
        <f t="shared" ref="J300:J316" si="63">IF(ISERROR(F300/E300),0,F300/E300*100)</f>
        <v>199.10359126330169</v>
      </c>
      <c r="K300" s="51">
        <f t="shared" ref="K300:K316" si="64">IF(ISERROR(F300/D300),0,F300/D300*100)</f>
        <v>100</v>
      </c>
    </row>
    <row r="301" spans="1:11">
      <c r="A301" s="54" t="s">
        <v>23</v>
      </c>
      <c r="B301" s="49" t="s">
        <v>24</v>
      </c>
      <c r="C301" s="50">
        <v>412048802</v>
      </c>
      <c r="D301" s="50">
        <v>429312157</v>
      </c>
      <c r="E301" s="50">
        <v>215622508</v>
      </c>
      <c r="F301" s="50">
        <v>429312157</v>
      </c>
      <c r="G301" s="50">
        <f t="shared" si="60"/>
        <v>17263355</v>
      </c>
      <c r="H301" s="50">
        <f t="shared" si="61"/>
        <v>-213689649</v>
      </c>
      <c r="I301" s="51">
        <f t="shared" si="62"/>
        <v>4.1896384399632325</v>
      </c>
      <c r="J301" s="51">
        <f t="shared" si="63"/>
        <v>199.10359126330169</v>
      </c>
      <c r="K301" s="51">
        <f t="shared" si="64"/>
        <v>100</v>
      </c>
    </row>
    <row r="302" spans="1:11" ht="26.4">
      <c r="A302" s="55" t="s">
        <v>25</v>
      </c>
      <c r="B302" s="49" t="s">
        <v>26</v>
      </c>
      <c r="C302" s="50">
        <v>412048802</v>
      </c>
      <c r="D302" s="50">
        <v>429312157</v>
      </c>
      <c r="E302" s="50">
        <v>215622508</v>
      </c>
      <c r="F302" s="50">
        <v>429312157</v>
      </c>
      <c r="G302" s="50">
        <f t="shared" si="60"/>
        <v>17263355</v>
      </c>
      <c r="H302" s="50">
        <f t="shared" si="61"/>
        <v>-213689649</v>
      </c>
      <c r="I302" s="51">
        <f t="shared" si="62"/>
        <v>4.1896384399632325</v>
      </c>
      <c r="J302" s="51">
        <f t="shared" si="63"/>
        <v>199.10359126330169</v>
      </c>
      <c r="K302" s="51">
        <f t="shared" si="64"/>
        <v>100</v>
      </c>
    </row>
    <row r="303" spans="1:11">
      <c r="A303" s="48" t="s">
        <v>27</v>
      </c>
      <c r="B303" s="49" t="s">
        <v>28</v>
      </c>
      <c r="C303" s="50">
        <v>206030205.18000001</v>
      </c>
      <c r="D303" s="50">
        <v>429312157</v>
      </c>
      <c r="E303" s="50">
        <v>215622508</v>
      </c>
      <c r="F303" s="50">
        <v>213195570.03999999</v>
      </c>
      <c r="G303" s="50">
        <f t="shared" si="60"/>
        <v>7165364.8599999845</v>
      </c>
      <c r="H303" s="50">
        <f t="shared" si="61"/>
        <v>2426937.9600000083</v>
      </c>
      <c r="I303" s="51">
        <f t="shared" si="62"/>
        <v>3.4778225133251084</v>
      </c>
      <c r="J303" s="51">
        <f t="shared" si="63"/>
        <v>98.874450546693382</v>
      </c>
      <c r="K303" s="51">
        <f t="shared" si="64"/>
        <v>49.659802678264242</v>
      </c>
    </row>
    <row r="304" spans="1:11">
      <c r="A304" s="54" t="s">
        <v>29</v>
      </c>
      <c r="B304" s="49" t="s">
        <v>30</v>
      </c>
      <c r="C304" s="50">
        <v>206030205.18000001</v>
      </c>
      <c r="D304" s="50">
        <v>429150323</v>
      </c>
      <c r="E304" s="50">
        <v>215529901</v>
      </c>
      <c r="F304" s="50">
        <v>213102963.03999999</v>
      </c>
      <c r="G304" s="50">
        <f t="shared" si="60"/>
        <v>7072757.8599999845</v>
      </c>
      <c r="H304" s="50">
        <f t="shared" si="61"/>
        <v>2426937.9600000083</v>
      </c>
      <c r="I304" s="51">
        <f t="shared" si="62"/>
        <v>3.432874249589176</v>
      </c>
      <c r="J304" s="51">
        <f t="shared" si="63"/>
        <v>98.873966930463169</v>
      </c>
      <c r="K304" s="51">
        <f t="shared" si="64"/>
        <v>49.656950401503011</v>
      </c>
    </row>
    <row r="305" spans="1:11">
      <c r="A305" s="55" t="s">
        <v>39</v>
      </c>
      <c r="B305" s="49" t="s">
        <v>40</v>
      </c>
      <c r="C305" s="50">
        <v>205183173.18000001</v>
      </c>
      <c r="D305" s="50">
        <v>427453371</v>
      </c>
      <c r="E305" s="50">
        <v>214681896</v>
      </c>
      <c r="F305" s="50">
        <v>212254958.03999999</v>
      </c>
      <c r="G305" s="50">
        <f t="shared" si="60"/>
        <v>7071784.8599999845</v>
      </c>
      <c r="H305" s="50">
        <f t="shared" si="61"/>
        <v>2426937.9600000083</v>
      </c>
      <c r="I305" s="51">
        <f t="shared" si="62"/>
        <v>3.4465715440496325</v>
      </c>
      <c r="J305" s="51">
        <f t="shared" si="63"/>
        <v>98.869519039462929</v>
      </c>
      <c r="K305" s="51">
        <f t="shared" si="64"/>
        <v>49.655698712456754</v>
      </c>
    </row>
    <row r="306" spans="1:11">
      <c r="A306" s="56" t="s">
        <v>43</v>
      </c>
      <c r="B306" s="49" t="s">
        <v>44</v>
      </c>
      <c r="C306" s="50">
        <v>205183173.18000001</v>
      </c>
      <c r="D306" s="50">
        <v>427453371</v>
      </c>
      <c r="E306" s="50">
        <v>214681896</v>
      </c>
      <c r="F306" s="50">
        <v>212254958.03999999</v>
      </c>
      <c r="G306" s="50">
        <f t="shared" si="60"/>
        <v>7071784.8599999845</v>
      </c>
      <c r="H306" s="50">
        <f t="shared" si="61"/>
        <v>2426937.9600000083</v>
      </c>
      <c r="I306" s="51">
        <f t="shared" si="62"/>
        <v>3.4465715440496325</v>
      </c>
      <c r="J306" s="51">
        <f t="shared" si="63"/>
        <v>98.869519039462929</v>
      </c>
      <c r="K306" s="51">
        <f t="shared" si="64"/>
        <v>49.655698712456754</v>
      </c>
    </row>
    <row r="307" spans="1:11" ht="26.4">
      <c r="A307" s="55" t="s">
        <v>45</v>
      </c>
      <c r="B307" s="49" t="s">
        <v>46</v>
      </c>
      <c r="C307" s="50">
        <v>847032</v>
      </c>
      <c r="D307" s="50">
        <v>1696952</v>
      </c>
      <c r="E307" s="50">
        <v>848005</v>
      </c>
      <c r="F307" s="50">
        <v>848005</v>
      </c>
      <c r="G307" s="50">
        <f t="shared" si="60"/>
        <v>973</v>
      </c>
      <c r="H307" s="50">
        <f t="shared" si="61"/>
        <v>0</v>
      </c>
      <c r="I307" s="51">
        <f t="shared" si="62"/>
        <v>0.11487169315917356</v>
      </c>
      <c r="J307" s="51">
        <f t="shared" si="63"/>
        <v>100</v>
      </c>
      <c r="K307" s="51">
        <f t="shared" si="64"/>
        <v>49.972244353405401</v>
      </c>
    </row>
    <row r="308" spans="1:11">
      <c r="A308" s="56" t="s">
        <v>47</v>
      </c>
      <c r="B308" s="49" t="s">
        <v>48</v>
      </c>
      <c r="C308" s="50">
        <v>847032</v>
      </c>
      <c r="D308" s="50">
        <v>1696952</v>
      </c>
      <c r="E308" s="50">
        <v>848005</v>
      </c>
      <c r="F308" s="50">
        <v>848005</v>
      </c>
      <c r="G308" s="50">
        <f t="shared" si="60"/>
        <v>973</v>
      </c>
      <c r="H308" s="50">
        <f t="shared" si="61"/>
        <v>0</v>
      </c>
      <c r="I308" s="51">
        <f t="shared" si="62"/>
        <v>0.11487169315917356</v>
      </c>
      <c r="J308" s="51">
        <f t="shared" si="63"/>
        <v>100</v>
      </c>
      <c r="K308" s="51">
        <f t="shared" si="64"/>
        <v>49.972244353405401</v>
      </c>
    </row>
    <row r="309" spans="1:11" ht="26.4">
      <c r="A309" s="57" t="s">
        <v>73</v>
      </c>
      <c r="B309" s="49" t="s">
        <v>74</v>
      </c>
      <c r="C309" s="50">
        <v>847032</v>
      </c>
      <c r="D309" s="50">
        <v>1696952</v>
      </c>
      <c r="E309" s="50">
        <v>848005</v>
      </c>
      <c r="F309" s="50">
        <v>848005</v>
      </c>
      <c r="G309" s="50">
        <f t="shared" si="60"/>
        <v>973</v>
      </c>
      <c r="H309" s="50">
        <f t="shared" si="61"/>
        <v>0</v>
      </c>
      <c r="I309" s="51">
        <f t="shared" si="62"/>
        <v>0.11487169315917356</v>
      </c>
      <c r="J309" s="51">
        <f t="shared" si="63"/>
        <v>100</v>
      </c>
      <c r="K309" s="51">
        <f t="shared" si="64"/>
        <v>49.972244353405401</v>
      </c>
    </row>
    <row r="310" spans="1:11">
      <c r="A310" s="54" t="s">
        <v>53</v>
      </c>
      <c r="B310" s="49" t="s">
        <v>54</v>
      </c>
      <c r="C310" s="50">
        <v>0</v>
      </c>
      <c r="D310" s="50">
        <v>161834</v>
      </c>
      <c r="E310" s="50">
        <v>92607</v>
      </c>
      <c r="F310" s="50">
        <v>92607</v>
      </c>
      <c r="G310" s="50">
        <f t="shared" si="60"/>
        <v>92607</v>
      </c>
      <c r="H310" s="50">
        <f t="shared" si="61"/>
        <v>0</v>
      </c>
      <c r="I310" s="51">
        <f t="shared" si="62"/>
        <v>0</v>
      </c>
      <c r="J310" s="51">
        <f t="shared" si="63"/>
        <v>100</v>
      </c>
      <c r="K310" s="51">
        <f t="shared" si="64"/>
        <v>57.223451190726301</v>
      </c>
    </row>
    <row r="311" spans="1:11">
      <c r="A311" s="55" t="s">
        <v>185</v>
      </c>
      <c r="B311" s="49" t="s">
        <v>186</v>
      </c>
      <c r="C311" s="50">
        <v>0</v>
      </c>
      <c r="D311" s="50">
        <v>161834</v>
      </c>
      <c r="E311" s="50">
        <v>92607</v>
      </c>
      <c r="F311" s="50">
        <v>92607</v>
      </c>
      <c r="G311" s="50">
        <f t="shared" si="60"/>
        <v>92607</v>
      </c>
      <c r="H311" s="50">
        <f t="shared" si="61"/>
        <v>0</v>
      </c>
      <c r="I311" s="51">
        <f t="shared" si="62"/>
        <v>0</v>
      </c>
      <c r="J311" s="51">
        <f t="shared" si="63"/>
        <v>100</v>
      </c>
      <c r="K311" s="51">
        <f t="shared" si="64"/>
        <v>57.223451190726301</v>
      </c>
    </row>
    <row r="312" spans="1:11">
      <c r="A312" s="56" t="s">
        <v>627</v>
      </c>
      <c r="B312" s="49" t="s">
        <v>628</v>
      </c>
      <c r="C312" s="50">
        <v>0</v>
      </c>
      <c r="D312" s="50">
        <v>161834</v>
      </c>
      <c r="E312" s="50">
        <v>92607</v>
      </c>
      <c r="F312" s="50">
        <v>92607</v>
      </c>
      <c r="G312" s="50">
        <f t="shared" si="60"/>
        <v>92607</v>
      </c>
      <c r="H312" s="50">
        <f t="shared" si="61"/>
        <v>0</v>
      </c>
      <c r="I312" s="51">
        <f t="shared" si="62"/>
        <v>0</v>
      </c>
      <c r="J312" s="51">
        <f t="shared" si="63"/>
        <v>100</v>
      </c>
      <c r="K312" s="51">
        <f t="shared" si="64"/>
        <v>57.223451190726301</v>
      </c>
    </row>
    <row r="313" spans="1:11" ht="26.4">
      <c r="A313" s="57" t="s">
        <v>629</v>
      </c>
      <c r="B313" s="49" t="s">
        <v>630</v>
      </c>
      <c r="C313" s="50">
        <v>0</v>
      </c>
      <c r="D313" s="50">
        <v>161834</v>
      </c>
      <c r="E313" s="50">
        <v>92607</v>
      </c>
      <c r="F313" s="50">
        <v>92607</v>
      </c>
      <c r="G313" s="50">
        <f t="shared" si="60"/>
        <v>92607</v>
      </c>
      <c r="H313" s="50">
        <f t="shared" si="61"/>
        <v>0</v>
      </c>
      <c r="I313" s="51">
        <f t="shared" si="62"/>
        <v>0</v>
      </c>
      <c r="J313" s="51">
        <f t="shared" si="63"/>
        <v>100</v>
      </c>
      <c r="K313" s="51">
        <f t="shared" si="64"/>
        <v>57.223451190726301</v>
      </c>
    </row>
    <row r="314" spans="1:11">
      <c r="A314" s="48"/>
      <c r="B314" s="49" t="s">
        <v>57</v>
      </c>
      <c r="C314" s="50">
        <v>206018596.81999999</v>
      </c>
      <c r="D314" s="50">
        <v>0</v>
      </c>
      <c r="E314" s="50">
        <v>0</v>
      </c>
      <c r="F314" s="50">
        <v>216116586.96000001</v>
      </c>
      <c r="G314" s="50">
        <f t="shared" si="60"/>
        <v>10097990.140000015</v>
      </c>
      <c r="H314" s="50">
        <f t="shared" si="61"/>
        <v>-216116586.96000001</v>
      </c>
      <c r="I314" s="51">
        <f t="shared" si="62"/>
        <v>4.9014944747064249</v>
      </c>
      <c r="J314" s="51">
        <f t="shared" si="63"/>
        <v>0</v>
      </c>
      <c r="K314" s="51">
        <f t="shared" si="64"/>
        <v>0</v>
      </c>
    </row>
    <row r="315" spans="1:11">
      <c r="A315" s="48" t="s">
        <v>58</v>
      </c>
      <c r="B315" s="49" t="s">
        <v>59</v>
      </c>
      <c r="C315" s="50">
        <v>-206018596.81999999</v>
      </c>
      <c r="D315" s="50">
        <v>0</v>
      </c>
      <c r="E315" s="50">
        <v>0</v>
      </c>
      <c r="F315" s="50">
        <v>-216116586.96000001</v>
      </c>
      <c r="G315" s="50">
        <f t="shared" si="60"/>
        <v>-10097990.140000015</v>
      </c>
      <c r="H315" s="50">
        <f t="shared" si="61"/>
        <v>216116586.96000001</v>
      </c>
      <c r="I315" s="51">
        <f t="shared" si="62"/>
        <v>4.9014944747064249</v>
      </c>
      <c r="J315" s="51">
        <f t="shared" si="63"/>
        <v>0</v>
      </c>
      <c r="K315" s="51">
        <f t="shared" si="64"/>
        <v>0</v>
      </c>
    </row>
    <row r="316" spans="1:11">
      <c r="A316" s="54" t="s">
        <v>60</v>
      </c>
      <c r="B316" s="49" t="s">
        <v>61</v>
      </c>
      <c r="C316" s="50">
        <v>-206018596.81999999</v>
      </c>
      <c r="D316" s="50">
        <v>0</v>
      </c>
      <c r="E316" s="50">
        <v>0</v>
      </c>
      <c r="F316" s="50">
        <v>-216116586.96000001</v>
      </c>
      <c r="G316" s="50">
        <f t="shared" si="60"/>
        <v>-10097990.140000015</v>
      </c>
      <c r="H316" s="50">
        <f t="shared" si="61"/>
        <v>216116586.96000001</v>
      </c>
      <c r="I316" s="51">
        <f t="shared" si="62"/>
        <v>4.9014944747064249</v>
      </c>
      <c r="J316" s="51">
        <f t="shared" si="63"/>
        <v>0</v>
      </c>
      <c r="K316" s="51">
        <f t="shared" si="64"/>
        <v>0</v>
      </c>
    </row>
    <row r="317" spans="1:11">
      <c r="A317" s="63" t="s">
        <v>510</v>
      </c>
      <c r="B317" s="60" t="s">
        <v>647</v>
      </c>
      <c r="C317" s="61"/>
      <c r="D317" s="61"/>
      <c r="E317" s="61"/>
      <c r="F317" s="61"/>
      <c r="G317" s="61"/>
      <c r="H317" s="61"/>
      <c r="I317" s="62"/>
      <c r="J317" s="62"/>
      <c r="K317" s="62"/>
    </row>
    <row r="318" spans="1:11">
      <c r="A318" s="48" t="s">
        <v>19</v>
      </c>
      <c r="B318" s="49" t="s">
        <v>20</v>
      </c>
      <c r="C318" s="50">
        <v>89297839</v>
      </c>
      <c r="D318" s="50">
        <v>98534329</v>
      </c>
      <c r="E318" s="50">
        <v>49762832</v>
      </c>
      <c r="F318" s="50">
        <v>98534329</v>
      </c>
      <c r="G318" s="50">
        <f t="shared" ref="G318:G330" si="65">F318-C318</f>
        <v>9236490</v>
      </c>
      <c r="H318" s="50">
        <f t="shared" ref="H318:H330" si="66">E318-F318</f>
        <v>-48771497</v>
      </c>
      <c r="I318" s="51">
        <f t="shared" ref="I318:I330" si="67">IF(ISERROR(F318/C318),0,F318/C318*100-100)</f>
        <v>10.34346419066199</v>
      </c>
      <c r="J318" s="51">
        <f t="shared" ref="J318:J330" si="68">IF(ISERROR(F318/E318),0,F318/E318*100)</f>
        <v>198.00788066081128</v>
      </c>
      <c r="K318" s="51">
        <f t="shared" ref="K318:K330" si="69">IF(ISERROR(F318/D318),0,F318/D318*100)</f>
        <v>100</v>
      </c>
    </row>
    <row r="319" spans="1:11">
      <c r="A319" s="54" t="s">
        <v>23</v>
      </c>
      <c r="B319" s="49" t="s">
        <v>24</v>
      </c>
      <c r="C319" s="50">
        <v>89297839</v>
      </c>
      <c r="D319" s="50">
        <v>98534329</v>
      </c>
      <c r="E319" s="50">
        <v>49762832</v>
      </c>
      <c r="F319" s="50">
        <v>98534329</v>
      </c>
      <c r="G319" s="50">
        <f t="shared" si="65"/>
        <v>9236490</v>
      </c>
      <c r="H319" s="50">
        <f t="shared" si="66"/>
        <v>-48771497</v>
      </c>
      <c r="I319" s="51">
        <f t="shared" si="67"/>
        <v>10.34346419066199</v>
      </c>
      <c r="J319" s="51">
        <f t="shared" si="68"/>
        <v>198.00788066081128</v>
      </c>
      <c r="K319" s="51">
        <f t="shared" si="69"/>
        <v>100</v>
      </c>
    </row>
    <row r="320" spans="1:11" ht="26.4">
      <c r="A320" s="55" t="s">
        <v>25</v>
      </c>
      <c r="B320" s="49" t="s">
        <v>26</v>
      </c>
      <c r="C320" s="50">
        <v>89297839</v>
      </c>
      <c r="D320" s="50">
        <v>98534329</v>
      </c>
      <c r="E320" s="50">
        <v>49762832</v>
      </c>
      <c r="F320" s="50">
        <v>98534329</v>
      </c>
      <c r="G320" s="50">
        <f t="shared" si="65"/>
        <v>9236490</v>
      </c>
      <c r="H320" s="50">
        <f t="shared" si="66"/>
        <v>-48771497</v>
      </c>
      <c r="I320" s="51">
        <f t="shared" si="67"/>
        <v>10.34346419066199</v>
      </c>
      <c r="J320" s="51">
        <f t="shared" si="68"/>
        <v>198.00788066081128</v>
      </c>
      <c r="K320" s="51">
        <f t="shared" si="69"/>
        <v>100</v>
      </c>
    </row>
    <row r="321" spans="1:11">
      <c r="A321" s="48" t="s">
        <v>27</v>
      </c>
      <c r="B321" s="49" t="s">
        <v>28</v>
      </c>
      <c r="C321" s="50">
        <v>43511405.409999996</v>
      </c>
      <c r="D321" s="50">
        <v>98534329</v>
      </c>
      <c r="E321" s="50">
        <v>49762832</v>
      </c>
      <c r="F321" s="50">
        <v>46696895.030000001</v>
      </c>
      <c r="G321" s="50">
        <f t="shared" si="65"/>
        <v>3185489.6200000048</v>
      </c>
      <c r="H321" s="50">
        <f t="shared" si="66"/>
        <v>3065936.9699999988</v>
      </c>
      <c r="I321" s="51">
        <f t="shared" si="67"/>
        <v>7.3210451144561262</v>
      </c>
      <c r="J321" s="51">
        <f t="shared" si="68"/>
        <v>93.838901753019201</v>
      </c>
      <c r="K321" s="51">
        <f t="shared" si="69"/>
        <v>47.391498479682141</v>
      </c>
    </row>
    <row r="322" spans="1:11">
      <c r="A322" s="54" t="s">
        <v>29</v>
      </c>
      <c r="B322" s="49" t="s">
        <v>30</v>
      </c>
      <c r="C322" s="50">
        <v>43511405.409999996</v>
      </c>
      <c r="D322" s="50">
        <v>98534329</v>
      </c>
      <c r="E322" s="50">
        <v>49762832</v>
      </c>
      <c r="F322" s="50">
        <v>46696895.030000001</v>
      </c>
      <c r="G322" s="50">
        <f t="shared" si="65"/>
        <v>3185489.6200000048</v>
      </c>
      <c r="H322" s="50">
        <f t="shared" si="66"/>
        <v>3065936.9699999988</v>
      </c>
      <c r="I322" s="51">
        <f t="shared" si="67"/>
        <v>7.3210451144561262</v>
      </c>
      <c r="J322" s="51">
        <f t="shared" si="68"/>
        <v>93.838901753019201</v>
      </c>
      <c r="K322" s="51">
        <f t="shared" si="69"/>
        <v>47.391498479682141</v>
      </c>
    </row>
    <row r="323" spans="1:11">
      <c r="A323" s="55" t="s">
        <v>39</v>
      </c>
      <c r="B323" s="49" t="s">
        <v>40</v>
      </c>
      <c r="C323" s="50">
        <v>43469177.409999996</v>
      </c>
      <c r="D323" s="50">
        <v>98462307</v>
      </c>
      <c r="E323" s="50">
        <v>49726826</v>
      </c>
      <c r="F323" s="50">
        <v>46660889.030000001</v>
      </c>
      <c r="G323" s="50">
        <f t="shared" si="65"/>
        <v>3191711.6200000048</v>
      </c>
      <c r="H323" s="50">
        <f t="shared" si="66"/>
        <v>3065936.9699999988</v>
      </c>
      <c r="I323" s="51">
        <f t="shared" si="67"/>
        <v>7.3424707118238501</v>
      </c>
      <c r="J323" s="51">
        <f t="shared" si="68"/>
        <v>93.83444064980138</v>
      </c>
      <c r="K323" s="51">
        <f t="shared" si="69"/>
        <v>47.389595523086818</v>
      </c>
    </row>
    <row r="324" spans="1:11">
      <c r="A324" s="56" t="s">
        <v>43</v>
      </c>
      <c r="B324" s="49" t="s">
        <v>44</v>
      </c>
      <c r="C324" s="50">
        <v>43469177.409999996</v>
      </c>
      <c r="D324" s="50">
        <v>98462307</v>
      </c>
      <c r="E324" s="50">
        <v>49726826</v>
      </c>
      <c r="F324" s="50">
        <v>46660889.030000001</v>
      </c>
      <c r="G324" s="50">
        <f t="shared" si="65"/>
        <v>3191711.6200000048</v>
      </c>
      <c r="H324" s="50">
        <f t="shared" si="66"/>
        <v>3065936.9699999988</v>
      </c>
      <c r="I324" s="51">
        <f t="shared" si="67"/>
        <v>7.3424707118238501</v>
      </c>
      <c r="J324" s="51">
        <f t="shared" si="68"/>
        <v>93.83444064980138</v>
      </c>
      <c r="K324" s="51">
        <f t="shared" si="69"/>
        <v>47.389595523086818</v>
      </c>
    </row>
    <row r="325" spans="1:11" ht="26.4">
      <c r="A325" s="55" t="s">
        <v>45</v>
      </c>
      <c r="B325" s="49" t="s">
        <v>46</v>
      </c>
      <c r="C325" s="50">
        <v>42228</v>
      </c>
      <c r="D325" s="50">
        <v>72022</v>
      </c>
      <c r="E325" s="50">
        <v>36006</v>
      </c>
      <c r="F325" s="50">
        <v>36006</v>
      </c>
      <c r="G325" s="50">
        <f t="shared" si="65"/>
        <v>-6222</v>
      </c>
      <c r="H325" s="50">
        <f t="shared" si="66"/>
        <v>0</v>
      </c>
      <c r="I325" s="51">
        <f t="shared" si="67"/>
        <v>-14.734299516908209</v>
      </c>
      <c r="J325" s="51">
        <f t="shared" si="68"/>
        <v>100</v>
      </c>
      <c r="K325" s="51">
        <f t="shared" si="69"/>
        <v>49.993057676820975</v>
      </c>
    </row>
    <row r="326" spans="1:11">
      <c r="A326" s="56" t="s">
        <v>47</v>
      </c>
      <c r="B326" s="49" t="s">
        <v>48</v>
      </c>
      <c r="C326" s="50">
        <v>42228</v>
      </c>
      <c r="D326" s="50">
        <v>72022</v>
      </c>
      <c r="E326" s="50">
        <v>36006</v>
      </c>
      <c r="F326" s="50">
        <v>36006</v>
      </c>
      <c r="G326" s="50">
        <f t="shared" si="65"/>
        <v>-6222</v>
      </c>
      <c r="H326" s="50">
        <f t="shared" si="66"/>
        <v>0</v>
      </c>
      <c r="I326" s="51">
        <f t="shared" si="67"/>
        <v>-14.734299516908209</v>
      </c>
      <c r="J326" s="51">
        <f t="shared" si="68"/>
        <v>100</v>
      </c>
      <c r="K326" s="51">
        <f t="shared" si="69"/>
        <v>49.993057676820975</v>
      </c>
    </row>
    <row r="327" spans="1:11" ht="26.4">
      <c r="A327" s="57" t="s">
        <v>73</v>
      </c>
      <c r="B327" s="49" t="s">
        <v>74</v>
      </c>
      <c r="C327" s="50">
        <v>42228</v>
      </c>
      <c r="D327" s="50">
        <v>72022</v>
      </c>
      <c r="E327" s="50">
        <v>36006</v>
      </c>
      <c r="F327" s="50">
        <v>36006</v>
      </c>
      <c r="G327" s="50">
        <f t="shared" si="65"/>
        <v>-6222</v>
      </c>
      <c r="H327" s="50">
        <f t="shared" si="66"/>
        <v>0</v>
      </c>
      <c r="I327" s="51">
        <f t="shared" si="67"/>
        <v>-14.734299516908209</v>
      </c>
      <c r="J327" s="51">
        <f t="shared" si="68"/>
        <v>100</v>
      </c>
      <c r="K327" s="51">
        <f t="shared" si="69"/>
        <v>49.993057676820975</v>
      </c>
    </row>
    <row r="328" spans="1:11">
      <c r="A328" s="48"/>
      <c r="B328" s="49" t="s">
        <v>57</v>
      </c>
      <c r="C328" s="50">
        <v>45786433.590000004</v>
      </c>
      <c r="D328" s="50">
        <v>0</v>
      </c>
      <c r="E328" s="50">
        <v>0</v>
      </c>
      <c r="F328" s="50">
        <v>51837433.969999999</v>
      </c>
      <c r="G328" s="50">
        <f t="shared" si="65"/>
        <v>6051000.3799999952</v>
      </c>
      <c r="H328" s="50">
        <f t="shared" si="66"/>
        <v>-51837433.969999999</v>
      </c>
      <c r="I328" s="51">
        <f t="shared" si="67"/>
        <v>13.215705844627237</v>
      </c>
      <c r="J328" s="51">
        <f t="shared" si="68"/>
        <v>0</v>
      </c>
      <c r="K328" s="51">
        <f t="shared" si="69"/>
        <v>0</v>
      </c>
    </row>
    <row r="329" spans="1:11">
      <c r="A329" s="48" t="s">
        <v>58</v>
      </c>
      <c r="B329" s="49" t="s">
        <v>59</v>
      </c>
      <c r="C329" s="50">
        <v>-45786433.590000004</v>
      </c>
      <c r="D329" s="50">
        <v>0</v>
      </c>
      <c r="E329" s="50">
        <v>0</v>
      </c>
      <c r="F329" s="50">
        <v>-51837433.969999999</v>
      </c>
      <c r="G329" s="50">
        <f t="shared" si="65"/>
        <v>-6051000.3799999952</v>
      </c>
      <c r="H329" s="50">
        <f t="shared" si="66"/>
        <v>51837433.969999999</v>
      </c>
      <c r="I329" s="51">
        <f t="shared" si="67"/>
        <v>13.215705844627237</v>
      </c>
      <c r="J329" s="51">
        <f t="shared" si="68"/>
        <v>0</v>
      </c>
      <c r="K329" s="51">
        <f t="shared" si="69"/>
        <v>0</v>
      </c>
    </row>
    <row r="330" spans="1:11">
      <c r="A330" s="54" t="s">
        <v>60</v>
      </c>
      <c r="B330" s="49" t="s">
        <v>61</v>
      </c>
      <c r="C330" s="50">
        <v>-45786433.590000004</v>
      </c>
      <c r="D330" s="50">
        <v>0</v>
      </c>
      <c r="E330" s="50">
        <v>0</v>
      </c>
      <c r="F330" s="50">
        <v>-51837433.969999999</v>
      </c>
      <c r="G330" s="50">
        <f t="shared" si="65"/>
        <v>-6051000.3799999952</v>
      </c>
      <c r="H330" s="50">
        <f t="shared" si="66"/>
        <v>51837433.969999999</v>
      </c>
      <c r="I330" s="51">
        <f t="shared" si="67"/>
        <v>13.215705844627237</v>
      </c>
      <c r="J330" s="51">
        <f t="shared" si="68"/>
        <v>0</v>
      </c>
      <c r="K330" s="51">
        <f t="shared" si="69"/>
        <v>0</v>
      </c>
    </row>
    <row r="331" spans="1:11">
      <c r="A331" s="63" t="s">
        <v>648</v>
      </c>
      <c r="B331" s="60" t="s">
        <v>649</v>
      </c>
      <c r="C331" s="61"/>
      <c r="D331" s="61"/>
      <c r="E331" s="61"/>
      <c r="F331" s="61"/>
      <c r="G331" s="61"/>
      <c r="H331" s="61"/>
      <c r="I331" s="62"/>
      <c r="J331" s="62"/>
      <c r="K331" s="62"/>
    </row>
    <row r="332" spans="1:11">
      <c r="A332" s="48" t="s">
        <v>19</v>
      </c>
      <c r="B332" s="49" t="s">
        <v>20</v>
      </c>
      <c r="C332" s="50">
        <v>172848332</v>
      </c>
      <c r="D332" s="50">
        <v>185318266</v>
      </c>
      <c r="E332" s="50">
        <v>92659128</v>
      </c>
      <c r="F332" s="50">
        <v>185318266</v>
      </c>
      <c r="G332" s="50">
        <f t="shared" ref="G332:G342" si="70">F332-C332</f>
        <v>12469934</v>
      </c>
      <c r="H332" s="50">
        <f t="shared" ref="H332:H342" si="71">E332-F332</f>
        <v>-92659138</v>
      </c>
      <c r="I332" s="51">
        <f t="shared" ref="I332:I342" si="72">IF(ISERROR(F332/C332),0,F332/C332*100-100)</f>
        <v>7.2143791355764932</v>
      </c>
      <c r="J332" s="51">
        <f t="shared" ref="J332:J342" si="73">IF(ISERROR(F332/E332),0,F332/E332*100)</f>
        <v>200.00001079224486</v>
      </c>
      <c r="K332" s="51">
        <f t="shared" ref="K332:K342" si="74">IF(ISERROR(F332/D332),0,F332/D332*100)</f>
        <v>100</v>
      </c>
    </row>
    <row r="333" spans="1:11">
      <c r="A333" s="54" t="s">
        <v>23</v>
      </c>
      <c r="B333" s="49" t="s">
        <v>24</v>
      </c>
      <c r="C333" s="50">
        <v>172848332</v>
      </c>
      <c r="D333" s="50">
        <v>185318266</v>
      </c>
      <c r="E333" s="50">
        <v>92659128</v>
      </c>
      <c r="F333" s="50">
        <v>185318266</v>
      </c>
      <c r="G333" s="50">
        <f t="shared" si="70"/>
        <v>12469934</v>
      </c>
      <c r="H333" s="50">
        <f t="shared" si="71"/>
        <v>-92659138</v>
      </c>
      <c r="I333" s="51">
        <f t="shared" si="72"/>
        <v>7.2143791355764932</v>
      </c>
      <c r="J333" s="51">
        <f t="shared" si="73"/>
        <v>200.00001079224486</v>
      </c>
      <c r="K333" s="51">
        <f t="shared" si="74"/>
        <v>100</v>
      </c>
    </row>
    <row r="334" spans="1:11" ht="26.4">
      <c r="A334" s="55" t="s">
        <v>25</v>
      </c>
      <c r="B334" s="49" t="s">
        <v>26</v>
      </c>
      <c r="C334" s="50">
        <v>172848332</v>
      </c>
      <c r="D334" s="50">
        <v>185318266</v>
      </c>
      <c r="E334" s="50">
        <v>92659128</v>
      </c>
      <c r="F334" s="50">
        <v>185318266</v>
      </c>
      <c r="G334" s="50">
        <f t="shared" si="70"/>
        <v>12469934</v>
      </c>
      <c r="H334" s="50">
        <f t="shared" si="71"/>
        <v>-92659138</v>
      </c>
      <c r="I334" s="51">
        <f t="shared" si="72"/>
        <v>7.2143791355764932</v>
      </c>
      <c r="J334" s="51">
        <f t="shared" si="73"/>
        <v>200.00001079224486</v>
      </c>
      <c r="K334" s="51">
        <f t="shared" si="74"/>
        <v>100</v>
      </c>
    </row>
    <row r="335" spans="1:11">
      <c r="A335" s="48" t="s">
        <v>27</v>
      </c>
      <c r="B335" s="49" t="s">
        <v>28</v>
      </c>
      <c r="C335" s="50">
        <v>86424167</v>
      </c>
      <c r="D335" s="50">
        <v>185318266</v>
      </c>
      <c r="E335" s="50">
        <v>92659128</v>
      </c>
      <c r="F335" s="50">
        <v>92659128</v>
      </c>
      <c r="G335" s="50">
        <f t="shared" si="70"/>
        <v>6234961</v>
      </c>
      <c r="H335" s="50">
        <f t="shared" si="71"/>
        <v>0</v>
      </c>
      <c r="I335" s="51">
        <f t="shared" si="72"/>
        <v>7.2143721095975479</v>
      </c>
      <c r="J335" s="51">
        <f t="shared" si="73"/>
        <v>100</v>
      </c>
      <c r="K335" s="51">
        <f t="shared" si="74"/>
        <v>49.999997301938926</v>
      </c>
    </row>
    <row r="336" spans="1:11">
      <c r="A336" s="54" t="s">
        <v>29</v>
      </c>
      <c r="B336" s="49" t="s">
        <v>30</v>
      </c>
      <c r="C336" s="50">
        <v>86424167</v>
      </c>
      <c r="D336" s="50">
        <v>185318266</v>
      </c>
      <c r="E336" s="50">
        <v>92659128</v>
      </c>
      <c r="F336" s="50">
        <v>92659128</v>
      </c>
      <c r="G336" s="50">
        <f t="shared" si="70"/>
        <v>6234961</v>
      </c>
      <c r="H336" s="50">
        <f t="shared" si="71"/>
        <v>0</v>
      </c>
      <c r="I336" s="51">
        <f t="shared" si="72"/>
        <v>7.2143721095975479</v>
      </c>
      <c r="J336" s="51">
        <f t="shared" si="73"/>
        <v>100</v>
      </c>
      <c r="K336" s="51">
        <f t="shared" si="74"/>
        <v>49.999997301938926</v>
      </c>
    </row>
    <row r="337" spans="1:11" ht="26.4">
      <c r="A337" s="55" t="s">
        <v>45</v>
      </c>
      <c r="B337" s="49" t="s">
        <v>46</v>
      </c>
      <c r="C337" s="50">
        <v>86424167</v>
      </c>
      <c r="D337" s="50">
        <v>185318266</v>
      </c>
      <c r="E337" s="50">
        <v>92659128</v>
      </c>
      <c r="F337" s="50">
        <v>92659128</v>
      </c>
      <c r="G337" s="50">
        <f t="shared" si="70"/>
        <v>6234961</v>
      </c>
      <c r="H337" s="50">
        <f t="shared" si="71"/>
        <v>0</v>
      </c>
      <c r="I337" s="51">
        <f t="shared" si="72"/>
        <v>7.2143721095975479</v>
      </c>
      <c r="J337" s="51">
        <f t="shared" si="73"/>
        <v>100</v>
      </c>
      <c r="K337" s="51">
        <f t="shared" si="74"/>
        <v>49.999997301938926</v>
      </c>
    </row>
    <row r="338" spans="1:11">
      <c r="A338" s="56" t="s">
        <v>47</v>
      </c>
      <c r="B338" s="49" t="s">
        <v>48</v>
      </c>
      <c r="C338" s="50">
        <v>86424167</v>
      </c>
      <c r="D338" s="50">
        <v>185318266</v>
      </c>
      <c r="E338" s="50">
        <v>92659128</v>
      </c>
      <c r="F338" s="50">
        <v>92659128</v>
      </c>
      <c r="G338" s="50">
        <f t="shared" si="70"/>
        <v>6234961</v>
      </c>
      <c r="H338" s="50">
        <f t="shared" si="71"/>
        <v>0</v>
      </c>
      <c r="I338" s="51">
        <f t="shared" si="72"/>
        <v>7.2143721095975479</v>
      </c>
      <c r="J338" s="51">
        <f t="shared" si="73"/>
        <v>100</v>
      </c>
      <c r="K338" s="51">
        <f t="shared" si="74"/>
        <v>49.999997301938926</v>
      </c>
    </row>
    <row r="339" spans="1:11" ht="26.4">
      <c r="A339" s="57" t="s">
        <v>73</v>
      </c>
      <c r="B339" s="49" t="s">
        <v>74</v>
      </c>
      <c r="C339" s="50">
        <v>86424167</v>
      </c>
      <c r="D339" s="50">
        <v>185318266</v>
      </c>
      <c r="E339" s="50">
        <v>92659128</v>
      </c>
      <c r="F339" s="50">
        <v>92659128</v>
      </c>
      <c r="G339" s="50">
        <f t="shared" si="70"/>
        <v>6234961</v>
      </c>
      <c r="H339" s="50">
        <f t="shared" si="71"/>
        <v>0</v>
      </c>
      <c r="I339" s="51">
        <f t="shared" si="72"/>
        <v>7.2143721095975479</v>
      </c>
      <c r="J339" s="51">
        <f t="shared" si="73"/>
        <v>100</v>
      </c>
      <c r="K339" s="51">
        <f t="shared" si="74"/>
        <v>49.999997301938926</v>
      </c>
    </row>
    <row r="340" spans="1:11">
      <c r="A340" s="48"/>
      <c r="B340" s="49" t="s">
        <v>57</v>
      </c>
      <c r="C340" s="50">
        <v>86424165</v>
      </c>
      <c r="D340" s="50">
        <v>0</v>
      </c>
      <c r="E340" s="50">
        <v>0</v>
      </c>
      <c r="F340" s="50">
        <v>92659138</v>
      </c>
      <c r="G340" s="50">
        <f t="shared" si="70"/>
        <v>6234973</v>
      </c>
      <c r="H340" s="50">
        <f t="shared" si="71"/>
        <v>-92659138</v>
      </c>
      <c r="I340" s="51">
        <f t="shared" si="72"/>
        <v>7.2143861615556375</v>
      </c>
      <c r="J340" s="51">
        <f t="shared" si="73"/>
        <v>0</v>
      </c>
      <c r="K340" s="51">
        <f t="shared" si="74"/>
        <v>0</v>
      </c>
    </row>
    <row r="341" spans="1:11">
      <c r="A341" s="48" t="s">
        <v>58</v>
      </c>
      <c r="B341" s="49" t="s">
        <v>59</v>
      </c>
      <c r="C341" s="50">
        <v>-86424165</v>
      </c>
      <c r="D341" s="50">
        <v>0</v>
      </c>
      <c r="E341" s="50">
        <v>0</v>
      </c>
      <c r="F341" s="50">
        <v>-92659138</v>
      </c>
      <c r="G341" s="50">
        <f t="shared" si="70"/>
        <v>-6234973</v>
      </c>
      <c r="H341" s="50">
        <f t="shared" si="71"/>
        <v>92659138</v>
      </c>
      <c r="I341" s="51">
        <f t="shared" si="72"/>
        <v>7.2143861615556375</v>
      </c>
      <c r="J341" s="51">
        <f t="shared" si="73"/>
        <v>0</v>
      </c>
      <c r="K341" s="51">
        <f t="shared" si="74"/>
        <v>0</v>
      </c>
    </row>
    <row r="342" spans="1:11">
      <c r="A342" s="54" t="s">
        <v>60</v>
      </c>
      <c r="B342" s="49" t="s">
        <v>61</v>
      </c>
      <c r="C342" s="50">
        <v>-86424165</v>
      </c>
      <c r="D342" s="50">
        <v>0</v>
      </c>
      <c r="E342" s="50">
        <v>0</v>
      </c>
      <c r="F342" s="50">
        <v>-92659138</v>
      </c>
      <c r="G342" s="50">
        <f t="shared" si="70"/>
        <v>-6234973</v>
      </c>
      <c r="H342" s="50">
        <f t="shared" si="71"/>
        <v>92659138</v>
      </c>
      <c r="I342" s="51">
        <f t="shared" si="72"/>
        <v>7.2143861615556375</v>
      </c>
      <c r="J342" s="51">
        <f t="shared" si="73"/>
        <v>0</v>
      </c>
      <c r="K342" s="51">
        <f t="shared" si="74"/>
        <v>0</v>
      </c>
    </row>
    <row r="343" spans="1:11">
      <c r="A343" s="59" t="s">
        <v>461</v>
      </c>
      <c r="B343" s="60" t="s">
        <v>650</v>
      </c>
      <c r="C343" s="61"/>
      <c r="D343" s="61"/>
      <c r="E343" s="61"/>
      <c r="F343" s="61"/>
      <c r="G343" s="61"/>
      <c r="H343" s="61"/>
      <c r="I343" s="62"/>
      <c r="J343" s="62"/>
      <c r="K343" s="62"/>
    </row>
    <row r="344" spans="1:11">
      <c r="A344" s="48" t="s">
        <v>19</v>
      </c>
      <c r="B344" s="49" t="s">
        <v>20</v>
      </c>
      <c r="C344" s="50">
        <v>4236427</v>
      </c>
      <c r="D344" s="50">
        <v>4195466</v>
      </c>
      <c r="E344" s="50">
        <v>2033044</v>
      </c>
      <c r="F344" s="50">
        <v>4195466</v>
      </c>
      <c r="G344" s="50">
        <f t="shared" ref="G344:G359" si="75">F344-C344</f>
        <v>-40961</v>
      </c>
      <c r="H344" s="50">
        <f t="shared" ref="H344:H359" si="76">E344-F344</f>
        <v>-2162422</v>
      </c>
      <c r="I344" s="51">
        <f t="shared" ref="I344:I359" si="77">IF(ISERROR(F344/C344),0,F344/C344*100-100)</f>
        <v>-0.96687609629529447</v>
      </c>
      <c r="J344" s="51">
        <f t="shared" ref="J344:J359" si="78">IF(ISERROR(F344/E344),0,F344/E344*100)</f>
        <v>206.36375799048125</v>
      </c>
      <c r="K344" s="51">
        <f t="shared" ref="K344:K359" si="79">IF(ISERROR(F344/D344),0,F344/D344*100)</f>
        <v>100</v>
      </c>
    </row>
    <row r="345" spans="1:11">
      <c r="A345" s="54" t="s">
        <v>23</v>
      </c>
      <c r="B345" s="49" t="s">
        <v>24</v>
      </c>
      <c r="C345" s="50">
        <v>4236427</v>
      </c>
      <c r="D345" s="50">
        <v>4195466</v>
      </c>
      <c r="E345" s="50">
        <v>2033044</v>
      </c>
      <c r="F345" s="50">
        <v>4195466</v>
      </c>
      <c r="G345" s="50">
        <f t="shared" si="75"/>
        <v>-40961</v>
      </c>
      <c r="H345" s="50">
        <f t="shared" si="76"/>
        <v>-2162422</v>
      </c>
      <c r="I345" s="51">
        <f t="shared" si="77"/>
        <v>-0.96687609629529447</v>
      </c>
      <c r="J345" s="51">
        <f t="shared" si="78"/>
        <v>206.36375799048125</v>
      </c>
      <c r="K345" s="51">
        <f t="shared" si="79"/>
        <v>100</v>
      </c>
    </row>
    <row r="346" spans="1:11" ht="26.4">
      <c r="A346" s="55" t="s">
        <v>25</v>
      </c>
      <c r="B346" s="49" t="s">
        <v>26</v>
      </c>
      <c r="C346" s="50">
        <v>4236427</v>
      </c>
      <c r="D346" s="50">
        <v>4195466</v>
      </c>
      <c r="E346" s="50">
        <v>2033044</v>
      </c>
      <c r="F346" s="50">
        <v>4195466</v>
      </c>
      <c r="G346" s="50">
        <f t="shared" si="75"/>
        <v>-40961</v>
      </c>
      <c r="H346" s="50">
        <f t="shared" si="76"/>
        <v>-2162422</v>
      </c>
      <c r="I346" s="51">
        <f t="shared" si="77"/>
        <v>-0.96687609629529447</v>
      </c>
      <c r="J346" s="51">
        <f t="shared" si="78"/>
        <v>206.36375799048125</v>
      </c>
      <c r="K346" s="51">
        <f t="shared" si="79"/>
        <v>100</v>
      </c>
    </row>
    <row r="347" spans="1:11">
      <c r="A347" s="48" t="s">
        <v>27</v>
      </c>
      <c r="B347" s="49" t="s">
        <v>28</v>
      </c>
      <c r="C347" s="50">
        <v>1703685.67</v>
      </c>
      <c r="D347" s="50">
        <v>4195466</v>
      </c>
      <c r="E347" s="50">
        <v>2033044</v>
      </c>
      <c r="F347" s="50">
        <v>1878355.25</v>
      </c>
      <c r="G347" s="50">
        <f t="shared" si="75"/>
        <v>174669.58000000007</v>
      </c>
      <c r="H347" s="50">
        <f t="shared" si="76"/>
        <v>154688.75</v>
      </c>
      <c r="I347" s="51">
        <f t="shared" si="77"/>
        <v>10.252453435263092</v>
      </c>
      <c r="J347" s="51">
        <f t="shared" si="78"/>
        <v>92.391273873069153</v>
      </c>
      <c r="K347" s="51">
        <f t="shared" si="79"/>
        <v>44.77107548958805</v>
      </c>
    </row>
    <row r="348" spans="1:11">
      <c r="A348" s="54" t="s">
        <v>29</v>
      </c>
      <c r="B348" s="49" t="s">
        <v>30</v>
      </c>
      <c r="C348" s="50">
        <v>1659112.9</v>
      </c>
      <c r="D348" s="50">
        <v>4165866</v>
      </c>
      <c r="E348" s="50">
        <v>2011327</v>
      </c>
      <c r="F348" s="50">
        <v>1876953.61</v>
      </c>
      <c r="G348" s="50">
        <f t="shared" si="75"/>
        <v>217840.7100000002</v>
      </c>
      <c r="H348" s="50">
        <f t="shared" si="76"/>
        <v>134373.3899999999</v>
      </c>
      <c r="I348" s="51">
        <f t="shared" si="77"/>
        <v>13.129950951499453</v>
      </c>
      <c r="J348" s="51">
        <f t="shared" si="78"/>
        <v>93.319167395455835</v>
      </c>
      <c r="K348" s="51">
        <f t="shared" si="79"/>
        <v>45.055544513433702</v>
      </c>
    </row>
    <row r="349" spans="1:11">
      <c r="A349" s="55" t="s">
        <v>31</v>
      </c>
      <c r="B349" s="49" t="s">
        <v>32</v>
      </c>
      <c r="C349" s="50">
        <v>1658239.9</v>
      </c>
      <c r="D349" s="50">
        <v>4164929</v>
      </c>
      <c r="E349" s="50">
        <v>2010390</v>
      </c>
      <c r="F349" s="50">
        <v>1876016.99</v>
      </c>
      <c r="G349" s="50">
        <f t="shared" si="75"/>
        <v>217777.09000000008</v>
      </c>
      <c r="H349" s="50">
        <f t="shared" si="76"/>
        <v>134373.01</v>
      </c>
      <c r="I349" s="51">
        <f t="shared" si="77"/>
        <v>13.133026771337498</v>
      </c>
      <c r="J349" s="51">
        <f t="shared" si="78"/>
        <v>93.316072503345126</v>
      </c>
      <c r="K349" s="51">
        <f t="shared" si="79"/>
        <v>45.043192573030652</v>
      </c>
    </row>
    <row r="350" spans="1:11">
      <c r="A350" s="56" t="s">
        <v>33</v>
      </c>
      <c r="B350" s="49" t="s">
        <v>34</v>
      </c>
      <c r="C350" s="50">
        <v>1426470.41</v>
      </c>
      <c r="D350" s="50">
        <v>3703474</v>
      </c>
      <c r="E350" s="50">
        <v>1759528</v>
      </c>
      <c r="F350" s="50">
        <v>1659383.8</v>
      </c>
      <c r="G350" s="50">
        <f t="shared" si="75"/>
        <v>232913.39000000013</v>
      </c>
      <c r="H350" s="50">
        <f t="shared" si="76"/>
        <v>100144.19999999995</v>
      </c>
      <c r="I350" s="51">
        <f t="shared" si="77"/>
        <v>16.327951029842964</v>
      </c>
      <c r="J350" s="51">
        <f t="shared" si="78"/>
        <v>94.308462269426812</v>
      </c>
      <c r="K350" s="51">
        <f t="shared" si="79"/>
        <v>44.806141476894396</v>
      </c>
    </row>
    <row r="351" spans="1:11">
      <c r="A351" s="56" t="s">
        <v>35</v>
      </c>
      <c r="B351" s="49" t="s">
        <v>36</v>
      </c>
      <c r="C351" s="50">
        <v>231769.49</v>
      </c>
      <c r="D351" s="50">
        <v>461455</v>
      </c>
      <c r="E351" s="50">
        <v>250862</v>
      </c>
      <c r="F351" s="50">
        <v>216633.19</v>
      </c>
      <c r="G351" s="50">
        <f t="shared" si="75"/>
        <v>-15136.299999999988</v>
      </c>
      <c r="H351" s="50">
        <f t="shared" si="76"/>
        <v>34228.81</v>
      </c>
      <c r="I351" s="51">
        <f t="shared" si="77"/>
        <v>-6.5307560542157574</v>
      </c>
      <c r="J351" s="51">
        <f t="shared" si="78"/>
        <v>86.355522159593718</v>
      </c>
      <c r="K351" s="51">
        <f t="shared" si="79"/>
        <v>46.945680510558994</v>
      </c>
    </row>
    <row r="352" spans="1:11">
      <c r="A352" s="57" t="s">
        <v>37</v>
      </c>
      <c r="B352" s="49" t="s">
        <v>38</v>
      </c>
      <c r="C352" s="50">
        <v>4609.67</v>
      </c>
      <c r="D352" s="50">
        <v>0</v>
      </c>
      <c r="E352" s="50">
        <v>0</v>
      </c>
      <c r="F352" s="50">
        <v>2030.24</v>
      </c>
      <c r="G352" s="50">
        <f t="shared" si="75"/>
        <v>-2579.4300000000003</v>
      </c>
      <c r="H352" s="50">
        <f t="shared" si="76"/>
        <v>-2030.24</v>
      </c>
      <c r="I352" s="51">
        <f t="shared" si="77"/>
        <v>-55.956934010460621</v>
      </c>
      <c r="J352" s="51">
        <f t="shared" si="78"/>
        <v>0</v>
      </c>
      <c r="K352" s="51">
        <f t="shared" si="79"/>
        <v>0</v>
      </c>
    </row>
    <row r="353" spans="1:11" ht="26.4">
      <c r="A353" s="55" t="s">
        <v>69</v>
      </c>
      <c r="B353" s="49" t="s">
        <v>70</v>
      </c>
      <c r="C353" s="50">
        <v>873</v>
      </c>
      <c r="D353" s="50">
        <v>937</v>
      </c>
      <c r="E353" s="50">
        <v>937</v>
      </c>
      <c r="F353" s="50">
        <v>936.62</v>
      </c>
      <c r="G353" s="50">
        <f t="shared" si="75"/>
        <v>63.620000000000005</v>
      </c>
      <c r="H353" s="50">
        <f t="shared" si="76"/>
        <v>0.37999999999999545</v>
      </c>
      <c r="I353" s="51">
        <f t="shared" si="77"/>
        <v>7.2875143184421489</v>
      </c>
      <c r="J353" s="51">
        <f t="shared" si="78"/>
        <v>99.959445037353262</v>
      </c>
      <c r="K353" s="51">
        <f t="shared" si="79"/>
        <v>99.959445037353262</v>
      </c>
    </row>
    <row r="354" spans="1:11">
      <c r="A354" s="56" t="s">
        <v>71</v>
      </c>
      <c r="B354" s="49" t="s">
        <v>72</v>
      </c>
      <c r="C354" s="50">
        <v>873</v>
      </c>
      <c r="D354" s="50">
        <v>937</v>
      </c>
      <c r="E354" s="50">
        <v>937</v>
      </c>
      <c r="F354" s="50">
        <v>936.62</v>
      </c>
      <c r="G354" s="50">
        <f t="shared" si="75"/>
        <v>63.620000000000005</v>
      </c>
      <c r="H354" s="50">
        <f t="shared" si="76"/>
        <v>0.37999999999999545</v>
      </c>
      <c r="I354" s="51">
        <f t="shared" si="77"/>
        <v>7.2875143184421489</v>
      </c>
      <c r="J354" s="51">
        <f t="shared" si="78"/>
        <v>99.959445037353262</v>
      </c>
      <c r="K354" s="51">
        <f t="shared" si="79"/>
        <v>99.959445037353262</v>
      </c>
    </row>
    <row r="355" spans="1:11">
      <c r="A355" s="54" t="s">
        <v>53</v>
      </c>
      <c r="B355" s="49" t="s">
        <v>54</v>
      </c>
      <c r="C355" s="50">
        <v>44572.77</v>
      </c>
      <c r="D355" s="50">
        <v>29600</v>
      </c>
      <c r="E355" s="50">
        <v>21717</v>
      </c>
      <c r="F355" s="50">
        <v>1401.64</v>
      </c>
      <c r="G355" s="50">
        <f t="shared" si="75"/>
        <v>-43171.13</v>
      </c>
      <c r="H355" s="50">
        <f t="shared" si="76"/>
        <v>20315.36</v>
      </c>
      <c r="I355" s="51">
        <f t="shared" si="77"/>
        <v>-96.855389512475895</v>
      </c>
      <c r="J355" s="51">
        <f t="shared" si="78"/>
        <v>6.4541142883455365</v>
      </c>
      <c r="K355" s="51">
        <f t="shared" si="79"/>
        <v>4.7352702702702709</v>
      </c>
    </row>
    <row r="356" spans="1:11">
      <c r="A356" s="55" t="s">
        <v>55</v>
      </c>
      <c r="B356" s="49" t="s">
        <v>56</v>
      </c>
      <c r="C356" s="50">
        <v>44572.77</v>
      </c>
      <c r="D356" s="50">
        <v>29600</v>
      </c>
      <c r="E356" s="50">
        <v>21717</v>
      </c>
      <c r="F356" s="50">
        <v>1401.64</v>
      </c>
      <c r="G356" s="50">
        <f t="shared" si="75"/>
        <v>-43171.13</v>
      </c>
      <c r="H356" s="50">
        <f t="shared" si="76"/>
        <v>20315.36</v>
      </c>
      <c r="I356" s="51">
        <f t="shared" si="77"/>
        <v>-96.855389512475895</v>
      </c>
      <c r="J356" s="51">
        <f t="shared" si="78"/>
        <v>6.4541142883455365</v>
      </c>
      <c r="K356" s="51">
        <f t="shared" si="79"/>
        <v>4.7352702702702709</v>
      </c>
    </row>
    <row r="357" spans="1:11">
      <c r="A357" s="48"/>
      <c r="B357" s="49" t="s">
        <v>57</v>
      </c>
      <c r="C357" s="50">
        <v>2532741.33</v>
      </c>
      <c r="D357" s="50">
        <v>0</v>
      </c>
      <c r="E357" s="50">
        <v>0</v>
      </c>
      <c r="F357" s="50">
        <v>2317110.75</v>
      </c>
      <c r="G357" s="50">
        <f t="shared" si="75"/>
        <v>-215630.58000000007</v>
      </c>
      <c r="H357" s="50">
        <f t="shared" si="76"/>
        <v>-2317110.75</v>
      </c>
      <c r="I357" s="51">
        <f t="shared" si="77"/>
        <v>-8.5137229548822546</v>
      </c>
      <c r="J357" s="51">
        <f t="shared" si="78"/>
        <v>0</v>
      </c>
      <c r="K357" s="51">
        <f t="shared" si="79"/>
        <v>0</v>
      </c>
    </row>
    <row r="358" spans="1:11">
      <c r="A358" s="48" t="s">
        <v>58</v>
      </c>
      <c r="B358" s="49" t="s">
        <v>59</v>
      </c>
      <c r="C358" s="50">
        <v>-2532741.33</v>
      </c>
      <c r="D358" s="50">
        <v>0</v>
      </c>
      <c r="E358" s="50">
        <v>0</v>
      </c>
      <c r="F358" s="50">
        <v>-2317110.75</v>
      </c>
      <c r="G358" s="50">
        <f t="shared" si="75"/>
        <v>215630.58000000007</v>
      </c>
      <c r="H358" s="50">
        <f t="shared" si="76"/>
        <v>2317110.75</v>
      </c>
      <c r="I358" s="51">
        <f t="shared" si="77"/>
        <v>-8.5137229548822546</v>
      </c>
      <c r="J358" s="51">
        <f t="shared" si="78"/>
        <v>0</v>
      </c>
      <c r="K358" s="51">
        <f t="shared" si="79"/>
        <v>0</v>
      </c>
    </row>
    <row r="359" spans="1:11">
      <c r="A359" s="54" t="s">
        <v>60</v>
      </c>
      <c r="B359" s="49" t="s">
        <v>61</v>
      </c>
      <c r="C359" s="50">
        <v>-2532741.33</v>
      </c>
      <c r="D359" s="50">
        <v>0</v>
      </c>
      <c r="E359" s="50">
        <v>0</v>
      </c>
      <c r="F359" s="50">
        <v>-2317110.75</v>
      </c>
      <c r="G359" s="50">
        <f t="shared" si="75"/>
        <v>215630.58000000007</v>
      </c>
      <c r="H359" s="50">
        <f t="shared" si="76"/>
        <v>2317110.75</v>
      </c>
      <c r="I359" s="51">
        <f t="shared" si="77"/>
        <v>-8.5137229548822546</v>
      </c>
      <c r="J359" s="51">
        <f t="shared" si="78"/>
        <v>0</v>
      </c>
      <c r="K359" s="51">
        <f t="shared" si="79"/>
        <v>0</v>
      </c>
    </row>
    <row r="360" spans="1:11" ht="26.4">
      <c r="A360" s="63" t="s">
        <v>513</v>
      </c>
      <c r="B360" s="60" t="s">
        <v>651</v>
      </c>
      <c r="C360" s="61"/>
      <c r="D360" s="61"/>
      <c r="E360" s="61"/>
      <c r="F360" s="61"/>
      <c r="G360" s="61"/>
      <c r="H360" s="61"/>
      <c r="I360" s="62"/>
      <c r="J360" s="62"/>
      <c r="K360" s="62"/>
    </row>
    <row r="361" spans="1:11">
      <c r="A361" s="48" t="s">
        <v>19</v>
      </c>
      <c r="B361" s="49" t="s">
        <v>20</v>
      </c>
      <c r="C361" s="50">
        <v>4236427</v>
      </c>
      <c r="D361" s="50">
        <v>4195466</v>
      </c>
      <c r="E361" s="50">
        <v>2033044</v>
      </c>
      <c r="F361" s="50">
        <v>4195466</v>
      </c>
      <c r="G361" s="50">
        <f t="shared" ref="G361:G376" si="80">F361-C361</f>
        <v>-40961</v>
      </c>
      <c r="H361" s="50">
        <f t="shared" ref="H361:H376" si="81">E361-F361</f>
        <v>-2162422</v>
      </c>
      <c r="I361" s="51">
        <f t="shared" ref="I361:I376" si="82">IF(ISERROR(F361/C361),0,F361/C361*100-100)</f>
        <v>-0.96687609629529447</v>
      </c>
      <c r="J361" s="51">
        <f t="shared" ref="J361:J376" si="83">IF(ISERROR(F361/E361),0,F361/E361*100)</f>
        <v>206.36375799048125</v>
      </c>
      <c r="K361" s="51">
        <f t="shared" ref="K361:K376" si="84">IF(ISERROR(F361/D361),0,F361/D361*100)</f>
        <v>100</v>
      </c>
    </row>
    <row r="362" spans="1:11">
      <c r="A362" s="54" t="s">
        <v>23</v>
      </c>
      <c r="B362" s="49" t="s">
        <v>24</v>
      </c>
      <c r="C362" s="50">
        <v>4236427</v>
      </c>
      <c r="D362" s="50">
        <v>4195466</v>
      </c>
      <c r="E362" s="50">
        <v>2033044</v>
      </c>
      <c r="F362" s="50">
        <v>4195466</v>
      </c>
      <c r="G362" s="50">
        <f t="shared" si="80"/>
        <v>-40961</v>
      </c>
      <c r="H362" s="50">
        <f t="shared" si="81"/>
        <v>-2162422</v>
      </c>
      <c r="I362" s="51">
        <f t="shared" si="82"/>
        <v>-0.96687609629529447</v>
      </c>
      <c r="J362" s="51">
        <f t="shared" si="83"/>
        <v>206.36375799048125</v>
      </c>
      <c r="K362" s="51">
        <f t="shared" si="84"/>
        <v>100</v>
      </c>
    </row>
    <row r="363" spans="1:11" ht="26.4">
      <c r="A363" s="55" t="s">
        <v>25</v>
      </c>
      <c r="B363" s="49" t="s">
        <v>26</v>
      </c>
      <c r="C363" s="50">
        <v>4236427</v>
      </c>
      <c r="D363" s="50">
        <v>4195466</v>
      </c>
      <c r="E363" s="50">
        <v>2033044</v>
      </c>
      <c r="F363" s="50">
        <v>4195466</v>
      </c>
      <c r="G363" s="50">
        <f t="shared" si="80"/>
        <v>-40961</v>
      </c>
      <c r="H363" s="50">
        <f t="shared" si="81"/>
        <v>-2162422</v>
      </c>
      <c r="I363" s="51">
        <f t="shared" si="82"/>
        <v>-0.96687609629529447</v>
      </c>
      <c r="J363" s="51">
        <f t="shared" si="83"/>
        <v>206.36375799048125</v>
      </c>
      <c r="K363" s="51">
        <f t="shared" si="84"/>
        <v>100</v>
      </c>
    </row>
    <row r="364" spans="1:11">
      <c r="A364" s="48" t="s">
        <v>27</v>
      </c>
      <c r="B364" s="49" t="s">
        <v>28</v>
      </c>
      <c r="C364" s="50">
        <v>1703685.67</v>
      </c>
      <c r="D364" s="50">
        <v>4195466</v>
      </c>
      <c r="E364" s="50">
        <v>2033044</v>
      </c>
      <c r="F364" s="50">
        <v>1878355.25</v>
      </c>
      <c r="G364" s="50">
        <f t="shared" si="80"/>
        <v>174669.58000000007</v>
      </c>
      <c r="H364" s="50">
        <f t="shared" si="81"/>
        <v>154688.75</v>
      </c>
      <c r="I364" s="51">
        <f t="shared" si="82"/>
        <v>10.252453435263092</v>
      </c>
      <c r="J364" s="51">
        <f t="shared" si="83"/>
        <v>92.391273873069153</v>
      </c>
      <c r="K364" s="51">
        <f t="shared" si="84"/>
        <v>44.77107548958805</v>
      </c>
    </row>
    <row r="365" spans="1:11">
      <c r="A365" s="54" t="s">
        <v>29</v>
      </c>
      <c r="B365" s="49" t="s">
        <v>30</v>
      </c>
      <c r="C365" s="50">
        <v>1659112.9</v>
      </c>
      <c r="D365" s="50">
        <v>4165866</v>
      </c>
      <c r="E365" s="50">
        <v>2011327</v>
      </c>
      <c r="F365" s="50">
        <v>1876953.61</v>
      </c>
      <c r="G365" s="50">
        <f t="shared" si="80"/>
        <v>217840.7100000002</v>
      </c>
      <c r="H365" s="50">
        <f t="shared" si="81"/>
        <v>134373.3899999999</v>
      </c>
      <c r="I365" s="51">
        <f t="shared" si="82"/>
        <v>13.129950951499453</v>
      </c>
      <c r="J365" s="51">
        <f t="shared" si="83"/>
        <v>93.319167395455835</v>
      </c>
      <c r="K365" s="51">
        <f t="shared" si="84"/>
        <v>45.055544513433702</v>
      </c>
    </row>
    <row r="366" spans="1:11">
      <c r="A366" s="55" t="s">
        <v>31</v>
      </c>
      <c r="B366" s="49" t="s">
        <v>32</v>
      </c>
      <c r="C366" s="50">
        <v>1658239.9</v>
      </c>
      <c r="D366" s="50">
        <v>4164929</v>
      </c>
      <c r="E366" s="50">
        <v>2010390</v>
      </c>
      <c r="F366" s="50">
        <v>1876016.99</v>
      </c>
      <c r="G366" s="50">
        <f t="shared" si="80"/>
        <v>217777.09000000008</v>
      </c>
      <c r="H366" s="50">
        <f t="shared" si="81"/>
        <v>134373.01</v>
      </c>
      <c r="I366" s="51">
        <f t="shared" si="82"/>
        <v>13.133026771337498</v>
      </c>
      <c r="J366" s="51">
        <f t="shared" si="83"/>
        <v>93.316072503345126</v>
      </c>
      <c r="K366" s="51">
        <f t="shared" si="84"/>
        <v>45.043192573030652</v>
      </c>
    </row>
    <row r="367" spans="1:11">
      <c r="A367" s="56" t="s">
        <v>33</v>
      </c>
      <c r="B367" s="49" t="s">
        <v>34</v>
      </c>
      <c r="C367" s="50">
        <v>1426470.41</v>
      </c>
      <c r="D367" s="50">
        <v>3703474</v>
      </c>
      <c r="E367" s="50">
        <v>1759528</v>
      </c>
      <c r="F367" s="50">
        <v>1659383.8</v>
      </c>
      <c r="G367" s="50">
        <f t="shared" si="80"/>
        <v>232913.39000000013</v>
      </c>
      <c r="H367" s="50">
        <f t="shared" si="81"/>
        <v>100144.19999999995</v>
      </c>
      <c r="I367" s="51">
        <f t="shared" si="82"/>
        <v>16.327951029842964</v>
      </c>
      <c r="J367" s="51">
        <f t="shared" si="83"/>
        <v>94.308462269426812</v>
      </c>
      <c r="K367" s="51">
        <f t="shared" si="84"/>
        <v>44.806141476894396</v>
      </c>
    </row>
    <row r="368" spans="1:11">
      <c r="A368" s="56" t="s">
        <v>35</v>
      </c>
      <c r="B368" s="49" t="s">
        <v>36</v>
      </c>
      <c r="C368" s="50">
        <v>231769.49</v>
      </c>
      <c r="D368" s="50">
        <v>461455</v>
      </c>
      <c r="E368" s="50">
        <v>250862</v>
      </c>
      <c r="F368" s="50">
        <v>216633.19</v>
      </c>
      <c r="G368" s="50">
        <f t="shared" si="80"/>
        <v>-15136.299999999988</v>
      </c>
      <c r="H368" s="50">
        <f t="shared" si="81"/>
        <v>34228.81</v>
      </c>
      <c r="I368" s="51">
        <f t="shared" si="82"/>
        <v>-6.5307560542157574</v>
      </c>
      <c r="J368" s="51">
        <f t="shared" si="83"/>
        <v>86.355522159593718</v>
      </c>
      <c r="K368" s="51">
        <f t="shared" si="84"/>
        <v>46.945680510558994</v>
      </c>
    </row>
    <row r="369" spans="1:11">
      <c r="A369" s="57" t="s">
        <v>37</v>
      </c>
      <c r="B369" s="49" t="s">
        <v>38</v>
      </c>
      <c r="C369" s="50">
        <v>4609.67</v>
      </c>
      <c r="D369" s="50">
        <v>0</v>
      </c>
      <c r="E369" s="50">
        <v>0</v>
      </c>
      <c r="F369" s="50">
        <v>2030.24</v>
      </c>
      <c r="G369" s="50">
        <f t="shared" si="80"/>
        <v>-2579.4300000000003</v>
      </c>
      <c r="H369" s="50">
        <f t="shared" si="81"/>
        <v>-2030.24</v>
      </c>
      <c r="I369" s="51">
        <f t="shared" si="82"/>
        <v>-55.956934010460621</v>
      </c>
      <c r="J369" s="51">
        <f t="shared" si="83"/>
        <v>0</v>
      </c>
      <c r="K369" s="51">
        <f t="shared" si="84"/>
        <v>0</v>
      </c>
    </row>
    <row r="370" spans="1:11" ht="26.4">
      <c r="A370" s="55" t="s">
        <v>69</v>
      </c>
      <c r="B370" s="49" t="s">
        <v>70</v>
      </c>
      <c r="C370" s="50">
        <v>873</v>
      </c>
      <c r="D370" s="50">
        <v>937</v>
      </c>
      <c r="E370" s="50">
        <v>937</v>
      </c>
      <c r="F370" s="50">
        <v>936.62</v>
      </c>
      <c r="G370" s="50">
        <f t="shared" si="80"/>
        <v>63.620000000000005</v>
      </c>
      <c r="H370" s="50">
        <f t="shared" si="81"/>
        <v>0.37999999999999545</v>
      </c>
      <c r="I370" s="51">
        <f t="shared" si="82"/>
        <v>7.2875143184421489</v>
      </c>
      <c r="J370" s="51">
        <f t="shared" si="83"/>
        <v>99.959445037353262</v>
      </c>
      <c r="K370" s="51">
        <f t="shared" si="84"/>
        <v>99.959445037353262</v>
      </c>
    </row>
    <row r="371" spans="1:11">
      <c r="A371" s="56" t="s">
        <v>71</v>
      </c>
      <c r="B371" s="49" t="s">
        <v>72</v>
      </c>
      <c r="C371" s="50">
        <v>873</v>
      </c>
      <c r="D371" s="50">
        <v>937</v>
      </c>
      <c r="E371" s="50">
        <v>937</v>
      </c>
      <c r="F371" s="50">
        <v>936.62</v>
      </c>
      <c r="G371" s="50">
        <f t="shared" si="80"/>
        <v>63.620000000000005</v>
      </c>
      <c r="H371" s="50">
        <f t="shared" si="81"/>
        <v>0.37999999999999545</v>
      </c>
      <c r="I371" s="51">
        <f t="shared" si="82"/>
        <v>7.2875143184421489</v>
      </c>
      <c r="J371" s="51">
        <f t="shared" si="83"/>
        <v>99.959445037353262</v>
      </c>
      <c r="K371" s="51">
        <f t="shared" si="84"/>
        <v>99.959445037353262</v>
      </c>
    </row>
    <row r="372" spans="1:11">
      <c r="A372" s="54" t="s">
        <v>53</v>
      </c>
      <c r="B372" s="49" t="s">
        <v>54</v>
      </c>
      <c r="C372" s="50">
        <v>44572.77</v>
      </c>
      <c r="D372" s="50">
        <v>29600</v>
      </c>
      <c r="E372" s="50">
        <v>21717</v>
      </c>
      <c r="F372" s="50">
        <v>1401.64</v>
      </c>
      <c r="G372" s="50">
        <f t="shared" si="80"/>
        <v>-43171.13</v>
      </c>
      <c r="H372" s="50">
        <f t="shared" si="81"/>
        <v>20315.36</v>
      </c>
      <c r="I372" s="51">
        <f t="shared" si="82"/>
        <v>-96.855389512475895</v>
      </c>
      <c r="J372" s="51">
        <f t="shared" si="83"/>
        <v>6.4541142883455365</v>
      </c>
      <c r="K372" s="51">
        <f t="shared" si="84"/>
        <v>4.7352702702702709</v>
      </c>
    </row>
    <row r="373" spans="1:11">
      <c r="A373" s="55" t="s">
        <v>55</v>
      </c>
      <c r="B373" s="49" t="s">
        <v>56</v>
      </c>
      <c r="C373" s="50">
        <v>44572.77</v>
      </c>
      <c r="D373" s="50">
        <v>29600</v>
      </c>
      <c r="E373" s="50">
        <v>21717</v>
      </c>
      <c r="F373" s="50">
        <v>1401.64</v>
      </c>
      <c r="G373" s="50">
        <f t="shared" si="80"/>
        <v>-43171.13</v>
      </c>
      <c r="H373" s="50">
        <f t="shared" si="81"/>
        <v>20315.36</v>
      </c>
      <c r="I373" s="51">
        <f t="shared" si="82"/>
        <v>-96.855389512475895</v>
      </c>
      <c r="J373" s="51">
        <f t="shared" si="83"/>
        <v>6.4541142883455365</v>
      </c>
      <c r="K373" s="51">
        <f t="shared" si="84"/>
        <v>4.7352702702702709</v>
      </c>
    </row>
    <row r="374" spans="1:11">
      <c r="A374" s="48"/>
      <c r="B374" s="49" t="s">
        <v>57</v>
      </c>
      <c r="C374" s="50">
        <v>2532741.33</v>
      </c>
      <c r="D374" s="50">
        <v>0</v>
      </c>
      <c r="E374" s="50">
        <v>0</v>
      </c>
      <c r="F374" s="50">
        <v>2317110.75</v>
      </c>
      <c r="G374" s="50">
        <f t="shared" si="80"/>
        <v>-215630.58000000007</v>
      </c>
      <c r="H374" s="50">
        <f t="shared" si="81"/>
        <v>-2317110.75</v>
      </c>
      <c r="I374" s="51">
        <f t="shared" si="82"/>
        <v>-8.5137229548822546</v>
      </c>
      <c r="J374" s="51">
        <f t="shared" si="83"/>
        <v>0</v>
      </c>
      <c r="K374" s="51">
        <f t="shared" si="84"/>
        <v>0</v>
      </c>
    </row>
    <row r="375" spans="1:11">
      <c r="A375" s="48" t="s">
        <v>58</v>
      </c>
      <c r="B375" s="49" t="s">
        <v>59</v>
      </c>
      <c r="C375" s="50">
        <v>-2532741.33</v>
      </c>
      <c r="D375" s="50">
        <v>0</v>
      </c>
      <c r="E375" s="50">
        <v>0</v>
      </c>
      <c r="F375" s="50">
        <v>-2317110.75</v>
      </c>
      <c r="G375" s="50">
        <f t="shared" si="80"/>
        <v>215630.58000000007</v>
      </c>
      <c r="H375" s="50">
        <f t="shared" si="81"/>
        <v>2317110.75</v>
      </c>
      <c r="I375" s="51">
        <f t="shared" si="82"/>
        <v>-8.5137229548822546</v>
      </c>
      <c r="J375" s="51">
        <f t="shared" si="83"/>
        <v>0</v>
      </c>
      <c r="K375" s="51">
        <f t="shared" si="84"/>
        <v>0</v>
      </c>
    </row>
    <row r="376" spans="1:11">
      <c r="A376" s="54" t="s">
        <v>60</v>
      </c>
      <c r="B376" s="49" t="s">
        <v>61</v>
      </c>
      <c r="C376" s="50">
        <v>-2532741.33</v>
      </c>
      <c r="D376" s="50">
        <v>0</v>
      </c>
      <c r="E376" s="50">
        <v>0</v>
      </c>
      <c r="F376" s="50">
        <v>-2317110.75</v>
      </c>
      <c r="G376" s="50">
        <f t="shared" si="80"/>
        <v>215630.58000000007</v>
      </c>
      <c r="H376" s="50">
        <f t="shared" si="81"/>
        <v>2317110.75</v>
      </c>
      <c r="I376" s="51">
        <f t="shared" si="82"/>
        <v>-8.5137229548822546</v>
      </c>
      <c r="J376" s="51">
        <f t="shared" si="83"/>
        <v>0</v>
      </c>
      <c r="K376" s="51">
        <f t="shared" si="84"/>
        <v>0</v>
      </c>
    </row>
    <row r="377" spans="1:11">
      <c r="A377" s="59" t="s">
        <v>197</v>
      </c>
      <c r="B377" s="60" t="s">
        <v>652</v>
      </c>
      <c r="C377" s="61"/>
      <c r="D377" s="61"/>
      <c r="E377" s="61"/>
      <c r="F377" s="61"/>
      <c r="G377" s="61"/>
      <c r="H377" s="61"/>
      <c r="I377" s="62"/>
      <c r="J377" s="62"/>
      <c r="K377" s="62"/>
    </row>
    <row r="378" spans="1:11">
      <c r="A378" s="48" t="s">
        <v>19</v>
      </c>
      <c r="B378" s="49" t="s">
        <v>20</v>
      </c>
      <c r="C378" s="50">
        <v>6257058</v>
      </c>
      <c r="D378" s="50">
        <v>14193526</v>
      </c>
      <c r="E378" s="50">
        <v>5092660</v>
      </c>
      <c r="F378" s="50">
        <v>14212092.01</v>
      </c>
      <c r="G378" s="50">
        <f t="shared" ref="G378:G397" si="85">F378-C378</f>
        <v>7955034.0099999998</v>
      </c>
      <c r="H378" s="50">
        <f t="shared" ref="H378:H397" si="86">E378-F378</f>
        <v>-9119432.0099999998</v>
      </c>
      <c r="I378" s="51">
        <f t="shared" ref="I378:I397" si="87">IF(ISERROR(F378/C378),0,F378/C378*100-100)</f>
        <v>127.1369709214778</v>
      </c>
      <c r="J378" s="51">
        <f t="shared" ref="J378:J397" si="88">IF(ISERROR(F378/E378),0,F378/E378*100)</f>
        <v>279.0701128683242</v>
      </c>
      <c r="K378" s="51">
        <f t="shared" ref="K378:K397" si="89">IF(ISERROR(F378/D378),0,F378/D378*100)</f>
        <v>100.13080618586247</v>
      </c>
    </row>
    <row r="379" spans="1:11" ht="26.4">
      <c r="A379" s="54" t="s">
        <v>21</v>
      </c>
      <c r="B379" s="49" t="s">
        <v>22</v>
      </c>
      <c r="C379" s="50">
        <v>0</v>
      </c>
      <c r="D379" s="50">
        <v>551</v>
      </c>
      <c r="E379" s="50">
        <v>0</v>
      </c>
      <c r="F379" s="50">
        <v>19117.009999999998</v>
      </c>
      <c r="G379" s="50">
        <f t="shared" si="85"/>
        <v>19117.009999999998</v>
      </c>
      <c r="H379" s="50">
        <f t="shared" si="86"/>
        <v>-19117.009999999998</v>
      </c>
      <c r="I379" s="51">
        <f t="shared" si="87"/>
        <v>0</v>
      </c>
      <c r="J379" s="51">
        <f t="shared" si="88"/>
        <v>0</v>
      </c>
      <c r="K379" s="51">
        <f t="shared" si="89"/>
        <v>3469.5117967332126</v>
      </c>
    </row>
    <row r="380" spans="1:11">
      <c r="A380" s="54" t="s">
        <v>23</v>
      </c>
      <c r="B380" s="49" t="s">
        <v>24</v>
      </c>
      <c r="C380" s="50">
        <v>6257058</v>
      </c>
      <c r="D380" s="50">
        <v>14192975</v>
      </c>
      <c r="E380" s="50">
        <v>5092660</v>
      </c>
      <c r="F380" s="50">
        <v>14192975</v>
      </c>
      <c r="G380" s="50">
        <f t="shared" si="85"/>
        <v>7935917</v>
      </c>
      <c r="H380" s="50">
        <f t="shared" si="86"/>
        <v>-9100315</v>
      </c>
      <c r="I380" s="51">
        <f t="shared" si="87"/>
        <v>126.83144378716005</v>
      </c>
      <c r="J380" s="51">
        <f t="shared" si="88"/>
        <v>278.69472927703794</v>
      </c>
      <c r="K380" s="51">
        <f t="shared" si="89"/>
        <v>100</v>
      </c>
    </row>
    <row r="381" spans="1:11" ht="26.4">
      <c r="A381" s="55" t="s">
        <v>25</v>
      </c>
      <c r="B381" s="49" t="s">
        <v>26</v>
      </c>
      <c r="C381" s="50">
        <v>6257058</v>
      </c>
      <c r="D381" s="50">
        <v>14192975</v>
      </c>
      <c r="E381" s="50">
        <v>5092660</v>
      </c>
      <c r="F381" s="50">
        <v>14192975</v>
      </c>
      <c r="G381" s="50">
        <f t="shared" si="85"/>
        <v>7935917</v>
      </c>
      <c r="H381" s="50">
        <f t="shared" si="86"/>
        <v>-9100315</v>
      </c>
      <c r="I381" s="51">
        <f t="shared" si="87"/>
        <v>126.83144378716005</v>
      </c>
      <c r="J381" s="51">
        <f t="shared" si="88"/>
        <v>278.69472927703794</v>
      </c>
      <c r="K381" s="51">
        <f t="shared" si="89"/>
        <v>100</v>
      </c>
    </row>
    <row r="382" spans="1:11">
      <c r="A382" s="48" t="s">
        <v>27</v>
      </c>
      <c r="B382" s="49" t="s">
        <v>28</v>
      </c>
      <c r="C382" s="50">
        <v>2338619.83</v>
      </c>
      <c r="D382" s="50">
        <v>14193526</v>
      </c>
      <c r="E382" s="50">
        <v>5092660</v>
      </c>
      <c r="F382" s="50">
        <v>3335312.14</v>
      </c>
      <c r="G382" s="50">
        <f t="shared" si="85"/>
        <v>996692.31</v>
      </c>
      <c r="H382" s="50">
        <f t="shared" si="86"/>
        <v>1757347.8599999999</v>
      </c>
      <c r="I382" s="51">
        <f t="shared" si="87"/>
        <v>42.618825737058785</v>
      </c>
      <c r="J382" s="51">
        <f t="shared" si="88"/>
        <v>65.492535138807611</v>
      </c>
      <c r="K382" s="51">
        <f t="shared" si="89"/>
        <v>23.498827141331901</v>
      </c>
    </row>
    <row r="383" spans="1:11">
      <c r="A383" s="54" t="s">
        <v>29</v>
      </c>
      <c r="B383" s="49" t="s">
        <v>30</v>
      </c>
      <c r="C383" s="50">
        <v>2327445.12</v>
      </c>
      <c r="D383" s="50">
        <v>13866372</v>
      </c>
      <c r="E383" s="50">
        <v>4874361</v>
      </c>
      <c r="F383" s="50">
        <v>3206665.94</v>
      </c>
      <c r="G383" s="50">
        <f t="shared" si="85"/>
        <v>879220.81999999983</v>
      </c>
      <c r="H383" s="50">
        <f t="shared" si="86"/>
        <v>1667695.06</v>
      </c>
      <c r="I383" s="51">
        <f t="shared" si="87"/>
        <v>37.776221335779525</v>
      </c>
      <c r="J383" s="51">
        <f t="shared" si="88"/>
        <v>65.786385948845393</v>
      </c>
      <c r="K383" s="51">
        <f t="shared" si="89"/>
        <v>23.125486176196627</v>
      </c>
    </row>
    <row r="384" spans="1:11">
      <c r="A384" s="55" t="s">
        <v>31</v>
      </c>
      <c r="B384" s="49" t="s">
        <v>32</v>
      </c>
      <c r="C384" s="50">
        <v>566687.98</v>
      </c>
      <c r="D384" s="50">
        <v>3907721</v>
      </c>
      <c r="E384" s="50">
        <v>1333391</v>
      </c>
      <c r="F384" s="50">
        <v>928695.06</v>
      </c>
      <c r="G384" s="50">
        <f t="shared" si="85"/>
        <v>362007.08000000007</v>
      </c>
      <c r="H384" s="50">
        <f t="shared" si="86"/>
        <v>404695.93999999994</v>
      </c>
      <c r="I384" s="51">
        <f t="shared" si="87"/>
        <v>63.881199668290122</v>
      </c>
      <c r="J384" s="51">
        <f t="shared" si="88"/>
        <v>69.64911717568215</v>
      </c>
      <c r="K384" s="51">
        <f t="shared" si="89"/>
        <v>23.765643964858292</v>
      </c>
    </row>
    <row r="385" spans="1:11">
      <c r="A385" s="56" t="s">
        <v>33</v>
      </c>
      <c r="B385" s="49" t="s">
        <v>34</v>
      </c>
      <c r="C385" s="50">
        <v>439379.09</v>
      </c>
      <c r="D385" s="50">
        <v>2764797</v>
      </c>
      <c r="E385" s="50">
        <v>1047093</v>
      </c>
      <c r="F385" s="50">
        <v>740717.58</v>
      </c>
      <c r="G385" s="50">
        <f t="shared" si="85"/>
        <v>301338.48999999993</v>
      </c>
      <c r="H385" s="50">
        <f t="shared" si="86"/>
        <v>306375.42000000004</v>
      </c>
      <c r="I385" s="51">
        <f t="shared" si="87"/>
        <v>68.58280169864247</v>
      </c>
      <c r="J385" s="51">
        <f t="shared" si="88"/>
        <v>70.74038122688242</v>
      </c>
      <c r="K385" s="51">
        <f t="shared" si="89"/>
        <v>26.791029504155279</v>
      </c>
    </row>
    <row r="386" spans="1:11">
      <c r="A386" s="56" t="s">
        <v>35</v>
      </c>
      <c r="B386" s="49" t="s">
        <v>36</v>
      </c>
      <c r="C386" s="50">
        <v>127308.89</v>
      </c>
      <c r="D386" s="50">
        <v>1142924</v>
      </c>
      <c r="E386" s="50">
        <v>286298</v>
      </c>
      <c r="F386" s="50">
        <v>187977.48</v>
      </c>
      <c r="G386" s="50">
        <f t="shared" si="85"/>
        <v>60668.590000000011</v>
      </c>
      <c r="H386" s="50">
        <f t="shared" si="86"/>
        <v>98320.51999999999</v>
      </c>
      <c r="I386" s="51">
        <f t="shared" si="87"/>
        <v>47.65463747268555</v>
      </c>
      <c r="J386" s="51">
        <f t="shared" si="88"/>
        <v>65.657978749414951</v>
      </c>
      <c r="K386" s="51">
        <f t="shared" si="89"/>
        <v>16.447067346560225</v>
      </c>
    </row>
    <row r="387" spans="1:11">
      <c r="A387" s="57" t="s">
        <v>37</v>
      </c>
      <c r="B387" s="49" t="s">
        <v>38</v>
      </c>
      <c r="C387" s="50">
        <v>7347.2</v>
      </c>
      <c r="D387" s="50">
        <v>0</v>
      </c>
      <c r="E387" s="50">
        <v>0</v>
      </c>
      <c r="F387" s="50">
        <v>9785.56</v>
      </c>
      <c r="G387" s="50">
        <f t="shared" si="85"/>
        <v>2438.3599999999997</v>
      </c>
      <c r="H387" s="50">
        <f t="shared" si="86"/>
        <v>-9785.56</v>
      </c>
      <c r="I387" s="51">
        <f t="shared" si="87"/>
        <v>33.187608885017426</v>
      </c>
      <c r="J387" s="51">
        <f t="shared" si="88"/>
        <v>0</v>
      </c>
      <c r="K387" s="51">
        <f t="shared" si="89"/>
        <v>0</v>
      </c>
    </row>
    <row r="388" spans="1:11">
      <c r="A388" s="55" t="s">
        <v>39</v>
      </c>
      <c r="B388" s="49" t="s">
        <v>40</v>
      </c>
      <c r="C388" s="50">
        <v>1250706.28</v>
      </c>
      <c r="D388" s="50">
        <v>3855374</v>
      </c>
      <c r="E388" s="50">
        <v>1738950</v>
      </c>
      <c r="F388" s="50">
        <v>1761806.43</v>
      </c>
      <c r="G388" s="50">
        <f t="shared" si="85"/>
        <v>511100.14999999991</v>
      </c>
      <c r="H388" s="50">
        <f t="shared" si="86"/>
        <v>-22856.429999999935</v>
      </c>
      <c r="I388" s="51">
        <f t="shared" si="87"/>
        <v>40.864922338120834</v>
      </c>
      <c r="J388" s="51">
        <f t="shared" si="88"/>
        <v>101.3143810920383</v>
      </c>
      <c r="K388" s="51">
        <f t="shared" si="89"/>
        <v>45.697419498082411</v>
      </c>
    </row>
    <row r="389" spans="1:11">
      <c r="A389" s="56" t="s">
        <v>41</v>
      </c>
      <c r="B389" s="49" t="s">
        <v>42</v>
      </c>
      <c r="C389" s="50">
        <v>1250706.28</v>
      </c>
      <c r="D389" s="50">
        <v>3855374</v>
      </c>
      <c r="E389" s="50">
        <v>1738950</v>
      </c>
      <c r="F389" s="50">
        <v>1761806.43</v>
      </c>
      <c r="G389" s="50">
        <f t="shared" si="85"/>
        <v>511100.14999999991</v>
      </c>
      <c r="H389" s="50">
        <f t="shared" si="86"/>
        <v>-22856.429999999935</v>
      </c>
      <c r="I389" s="51">
        <f t="shared" si="87"/>
        <v>40.864922338120834</v>
      </c>
      <c r="J389" s="51">
        <f t="shared" si="88"/>
        <v>101.3143810920383</v>
      </c>
      <c r="K389" s="51">
        <f t="shared" si="89"/>
        <v>45.697419498082411</v>
      </c>
    </row>
    <row r="390" spans="1:11" ht="26.4">
      <c r="A390" s="55" t="s">
        <v>45</v>
      </c>
      <c r="B390" s="49" t="s">
        <v>46</v>
      </c>
      <c r="C390" s="50">
        <v>510050.86</v>
      </c>
      <c r="D390" s="50">
        <v>6103277</v>
      </c>
      <c r="E390" s="50">
        <v>1802020</v>
      </c>
      <c r="F390" s="50">
        <v>516164.45</v>
      </c>
      <c r="G390" s="50">
        <f t="shared" si="85"/>
        <v>6113.5900000000256</v>
      </c>
      <c r="H390" s="50">
        <f t="shared" si="86"/>
        <v>1285855.55</v>
      </c>
      <c r="I390" s="51">
        <f t="shared" si="87"/>
        <v>1.1986236039284393</v>
      </c>
      <c r="J390" s="51">
        <f t="shared" si="88"/>
        <v>28.643658227988588</v>
      </c>
      <c r="K390" s="51">
        <f t="shared" si="89"/>
        <v>8.4571689929852436</v>
      </c>
    </row>
    <row r="391" spans="1:11" ht="26.4">
      <c r="A391" s="56" t="s">
        <v>157</v>
      </c>
      <c r="B391" s="49" t="s">
        <v>158</v>
      </c>
      <c r="C391" s="50">
        <v>510050.86</v>
      </c>
      <c r="D391" s="50">
        <v>6103277</v>
      </c>
      <c r="E391" s="50">
        <v>1802020</v>
      </c>
      <c r="F391" s="50">
        <v>516164.45</v>
      </c>
      <c r="G391" s="50">
        <f t="shared" si="85"/>
        <v>6113.5900000000256</v>
      </c>
      <c r="H391" s="50">
        <f t="shared" si="86"/>
        <v>1285855.55</v>
      </c>
      <c r="I391" s="51">
        <f t="shared" si="87"/>
        <v>1.1986236039284393</v>
      </c>
      <c r="J391" s="51">
        <f t="shared" si="88"/>
        <v>28.643658227988588</v>
      </c>
      <c r="K391" s="51">
        <f t="shared" si="89"/>
        <v>8.4571689929852436</v>
      </c>
    </row>
    <row r="392" spans="1:11" ht="26.4">
      <c r="A392" s="57" t="s">
        <v>159</v>
      </c>
      <c r="B392" s="49" t="s">
        <v>160</v>
      </c>
      <c r="C392" s="50">
        <v>510050.86</v>
      </c>
      <c r="D392" s="50">
        <v>6103277</v>
      </c>
      <c r="E392" s="50">
        <v>1802020</v>
      </c>
      <c r="F392" s="50">
        <v>516164.45</v>
      </c>
      <c r="G392" s="50">
        <f t="shared" si="85"/>
        <v>6113.5900000000256</v>
      </c>
      <c r="H392" s="50">
        <f t="shared" si="86"/>
        <v>1285855.55</v>
      </c>
      <c r="I392" s="51">
        <f t="shared" si="87"/>
        <v>1.1986236039284393</v>
      </c>
      <c r="J392" s="51">
        <f t="shared" si="88"/>
        <v>28.643658227988588</v>
      </c>
      <c r="K392" s="51">
        <f t="shared" si="89"/>
        <v>8.4571689929852436</v>
      </c>
    </row>
    <row r="393" spans="1:11">
      <c r="A393" s="54" t="s">
        <v>53</v>
      </c>
      <c r="B393" s="49" t="s">
        <v>54</v>
      </c>
      <c r="C393" s="50">
        <v>11174.71</v>
      </c>
      <c r="D393" s="50">
        <v>327154</v>
      </c>
      <c r="E393" s="50">
        <v>218299</v>
      </c>
      <c r="F393" s="50">
        <v>128646.2</v>
      </c>
      <c r="G393" s="50">
        <f t="shared" si="85"/>
        <v>117471.48999999999</v>
      </c>
      <c r="H393" s="50">
        <f t="shared" si="86"/>
        <v>89652.800000000003</v>
      </c>
      <c r="I393" s="51">
        <f t="shared" si="87"/>
        <v>1051.2262958054393</v>
      </c>
      <c r="J393" s="51">
        <f t="shared" si="88"/>
        <v>58.931190706324813</v>
      </c>
      <c r="K393" s="51">
        <f t="shared" si="89"/>
        <v>39.32282655874603</v>
      </c>
    </row>
    <row r="394" spans="1:11">
      <c r="A394" s="55" t="s">
        <v>55</v>
      </c>
      <c r="B394" s="49" t="s">
        <v>56</v>
      </c>
      <c r="C394" s="50">
        <v>11174.71</v>
      </c>
      <c r="D394" s="50">
        <v>327154</v>
      </c>
      <c r="E394" s="50">
        <v>218299</v>
      </c>
      <c r="F394" s="50">
        <v>128646.2</v>
      </c>
      <c r="G394" s="50">
        <f t="shared" si="85"/>
        <v>117471.48999999999</v>
      </c>
      <c r="H394" s="50">
        <f t="shared" si="86"/>
        <v>89652.800000000003</v>
      </c>
      <c r="I394" s="51">
        <f t="shared" si="87"/>
        <v>1051.2262958054393</v>
      </c>
      <c r="J394" s="51">
        <f t="shared" si="88"/>
        <v>58.931190706324813</v>
      </c>
      <c r="K394" s="51">
        <f t="shared" si="89"/>
        <v>39.32282655874603</v>
      </c>
    </row>
    <row r="395" spans="1:11">
      <c r="A395" s="48"/>
      <c r="B395" s="49" t="s">
        <v>57</v>
      </c>
      <c r="C395" s="50">
        <v>3918438.17</v>
      </c>
      <c r="D395" s="50">
        <v>0</v>
      </c>
      <c r="E395" s="50">
        <v>0</v>
      </c>
      <c r="F395" s="50">
        <v>10876779.869999999</v>
      </c>
      <c r="G395" s="50">
        <f t="shared" si="85"/>
        <v>6958341.6999999993</v>
      </c>
      <c r="H395" s="50">
        <f t="shared" si="86"/>
        <v>-10876779.869999999</v>
      </c>
      <c r="I395" s="51">
        <f t="shared" si="87"/>
        <v>177.57946911792152</v>
      </c>
      <c r="J395" s="51">
        <f t="shared" si="88"/>
        <v>0</v>
      </c>
      <c r="K395" s="51">
        <f t="shared" si="89"/>
        <v>0</v>
      </c>
    </row>
    <row r="396" spans="1:11">
      <c r="A396" s="48" t="s">
        <v>58</v>
      </c>
      <c r="B396" s="49" t="s">
        <v>59</v>
      </c>
      <c r="C396" s="50">
        <v>-3918438.17</v>
      </c>
      <c r="D396" s="50">
        <v>0</v>
      </c>
      <c r="E396" s="50">
        <v>0</v>
      </c>
      <c r="F396" s="50">
        <v>-10876779.869999999</v>
      </c>
      <c r="G396" s="50">
        <f t="shared" si="85"/>
        <v>-6958341.6999999993</v>
      </c>
      <c r="H396" s="50">
        <f t="shared" si="86"/>
        <v>10876779.869999999</v>
      </c>
      <c r="I396" s="51">
        <f t="shared" si="87"/>
        <v>177.57946911792152</v>
      </c>
      <c r="J396" s="51">
        <f t="shared" si="88"/>
        <v>0</v>
      </c>
      <c r="K396" s="51">
        <f t="shared" si="89"/>
        <v>0</v>
      </c>
    </row>
    <row r="397" spans="1:11">
      <c r="A397" s="54" t="s">
        <v>60</v>
      </c>
      <c r="B397" s="49" t="s">
        <v>61</v>
      </c>
      <c r="C397" s="50">
        <v>-3918438.17</v>
      </c>
      <c r="D397" s="50">
        <v>0</v>
      </c>
      <c r="E397" s="50">
        <v>0</v>
      </c>
      <c r="F397" s="50">
        <v>-10876779.869999999</v>
      </c>
      <c r="G397" s="50">
        <f t="shared" si="85"/>
        <v>-6958341.6999999993</v>
      </c>
      <c r="H397" s="50">
        <f t="shared" si="86"/>
        <v>10876779.869999999</v>
      </c>
      <c r="I397" s="51">
        <f t="shared" si="87"/>
        <v>177.57946911792152</v>
      </c>
      <c r="J397" s="51">
        <f t="shared" si="88"/>
        <v>0</v>
      </c>
      <c r="K397" s="51">
        <f t="shared" si="89"/>
        <v>0</v>
      </c>
    </row>
    <row r="398" spans="1:11">
      <c r="A398" s="63" t="s">
        <v>518</v>
      </c>
      <c r="B398" s="60" t="s">
        <v>916</v>
      </c>
      <c r="C398" s="61"/>
      <c r="D398" s="61"/>
      <c r="E398" s="61"/>
      <c r="F398" s="61"/>
      <c r="G398" s="61"/>
      <c r="H398" s="61"/>
      <c r="I398" s="62"/>
      <c r="J398" s="62"/>
      <c r="K398" s="62"/>
    </row>
    <row r="399" spans="1:11">
      <c r="A399" s="48" t="s">
        <v>19</v>
      </c>
      <c r="B399" s="49" t="s">
        <v>20</v>
      </c>
      <c r="C399" s="50">
        <v>1653764</v>
      </c>
      <c r="D399" s="50">
        <v>3665206</v>
      </c>
      <c r="E399" s="50">
        <v>1491140</v>
      </c>
      <c r="F399" s="50">
        <v>3664874.64</v>
      </c>
      <c r="G399" s="50">
        <f t="shared" ref="G399:G415" si="90">F399-C399</f>
        <v>2011110.6400000001</v>
      </c>
      <c r="H399" s="50">
        <f t="shared" ref="H399:H415" si="91">E399-F399</f>
        <v>-2173734.64</v>
      </c>
      <c r="I399" s="51">
        <f t="shared" ref="I399:I415" si="92">IF(ISERROR(F399/C399),0,F399/C399*100-100)</f>
        <v>121.60807950832165</v>
      </c>
      <c r="J399" s="51">
        <f t="shared" ref="J399:J415" si="93">IF(ISERROR(F399/E399),0,F399/E399*100)</f>
        <v>245.77669702375366</v>
      </c>
      <c r="K399" s="51">
        <f t="shared" ref="K399:K415" si="94">IF(ISERROR(F399/D399),0,F399/D399*100)</f>
        <v>99.990959307607824</v>
      </c>
    </row>
    <row r="400" spans="1:11" ht="26.4">
      <c r="A400" s="54" t="s">
        <v>21</v>
      </c>
      <c r="B400" s="49" t="s">
        <v>22</v>
      </c>
      <c r="C400" s="50">
        <v>0</v>
      </c>
      <c r="D400" s="50">
        <v>551</v>
      </c>
      <c r="E400" s="50">
        <v>0</v>
      </c>
      <c r="F400" s="50">
        <v>219.64</v>
      </c>
      <c r="G400" s="50">
        <f t="shared" si="90"/>
        <v>219.64</v>
      </c>
      <c r="H400" s="50">
        <f t="shared" si="91"/>
        <v>-219.64</v>
      </c>
      <c r="I400" s="51">
        <f t="shared" si="92"/>
        <v>0</v>
      </c>
      <c r="J400" s="51">
        <f t="shared" si="93"/>
        <v>0</v>
      </c>
      <c r="K400" s="51">
        <f t="shared" si="94"/>
        <v>39.862068965517238</v>
      </c>
    </row>
    <row r="401" spans="1:11">
      <c r="A401" s="54" t="s">
        <v>23</v>
      </c>
      <c r="B401" s="49" t="s">
        <v>24</v>
      </c>
      <c r="C401" s="50">
        <v>1653764</v>
      </c>
      <c r="D401" s="50">
        <v>3664655</v>
      </c>
      <c r="E401" s="50">
        <v>1491140</v>
      </c>
      <c r="F401" s="50">
        <v>3664655</v>
      </c>
      <c r="G401" s="50">
        <f t="shared" si="90"/>
        <v>2010891</v>
      </c>
      <c r="H401" s="50">
        <f t="shared" si="91"/>
        <v>-2173515</v>
      </c>
      <c r="I401" s="51">
        <f t="shared" si="92"/>
        <v>121.59479829044534</v>
      </c>
      <c r="J401" s="51">
        <f t="shared" si="93"/>
        <v>245.76196735383667</v>
      </c>
      <c r="K401" s="51">
        <f t="shared" si="94"/>
        <v>100</v>
      </c>
    </row>
    <row r="402" spans="1:11" ht="26.4">
      <c r="A402" s="55" t="s">
        <v>25</v>
      </c>
      <c r="B402" s="49" t="s">
        <v>26</v>
      </c>
      <c r="C402" s="50">
        <v>1653764</v>
      </c>
      <c r="D402" s="50">
        <v>3664655</v>
      </c>
      <c r="E402" s="50">
        <v>1491140</v>
      </c>
      <c r="F402" s="50">
        <v>3664655</v>
      </c>
      <c r="G402" s="50">
        <f t="shared" si="90"/>
        <v>2010891</v>
      </c>
      <c r="H402" s="50">
        <f t="shared" si="91"/>
        <v>-2173515</v>
      </c>
      <c r="I402" s="51">
        <f t="shared" si="92"/>
        <v>121.59479829044534</v>
      </c>
      <c r="J402" s="51">
        <f t="shared" si="93"/>
        <v>245.76196735383667</v>
      </c>
      <c r="K402" s="51">
        <f t="shared" si="94"/>
        <v>100</v>
      </c>
    </row>
    <row r="403" spans="1:11">
      <c r="A403" s="48" t="s">
        <v>27</v>
      </c>
      <c r="B403" s="49" t="s">
        <v>28</v>
      </c>
      <c r="C403" s="50">
        <v>522167.83</v>
      </c>
      <c r="D403" s="50">
        <v>3665206</v>
      </c>
      <c r="E403" s="50">
        <v>1491140</v>
      </c>
      <c r="F403" s="50">
        <v>990213.54</v>
      </c>
      <c r="G403" s="50">
        <f t="shared" si="90"/>
        <v>468045.71</v>
      </c>
      <c r="H403" s="50">
        <f t="shared" si="91"/>
        <v>500926.45999999996</v>
      </c>
      <c r="I403" s="51">
        <f t="shared" si="92"/>
        <v>89.635110228831991</v>
      </c>
      <c r="J403" s="51">
        <f t="shared" si="93"/>
        <v>66.406476923695962</v>
      </c>
      <c r="K403" s="51">
        <f t="shared" si="94"/>
        <v>27.016586243719999</v>
      </c>
    </row>
    <row r="404" spans="1:11">
      <c r="A404" s="54" t="s">
        <v>29</v>
      </c>
      <c r="B404" s="49" t="s">
        <v>30</v>
      </c>
      <c r="C404" s="50">
        <v>510993.12</v>
      </c>
      <c r="D404" s="50">
        <v>3338052</v>
      </c>
      <c r="E404" s="50">
        <v>1272841</v>
      </c>
      <c r="F404" s="50">
        <v>861567.34</v>
      </c>
      <c r="G404" s="50">
        <f t="shared" si="90"/>
        <v>350574.22</v>
      </c>
      <c r="H404" s="50">
        <f t="shared" si="91"/>
        <v>411273.66000000003</v>
      </c>
      <c r="I404" s="51">
        <f t="shared" si="92"/>
        <v>68.606446208121156</v>
      </c>
      <c r="J404" s="51">
        <f t="shared" si="93"/>
        <v>67.688528260796119</v>
      </c>
      <c r="K404" s="51">
        <f t="shared" si="94"/>
        <v>25.810482880434453</v>
      </c>
    </row>
    <row r="405" spans="1:11">
      <c r="A405" s="55" t="s">
        <v>31</v>
      </c>
      <c r="B405" s="49" t="s">
        <v>32</v>
      </c>
      <c r="C405" s="50">
        <v>510993.12</v>
      </c>
      <c r="D405" s="50">
        <v>3254252</v>
      </c>
      <c r="E405" s="50">
        <v>1251891</v>
      </c>
      <c r="F405" s="50">
        <v>860284.54</v>
      </c>
      <c r="G405" s="50">
        <f t="shared" si="90"/>
        <v>349291.42000000004</v>
      </c>
      <c r="H405" s="50">
        <f t="shared" si="91"/>
        <v>391606.45999999996</v>
      </c>
      <c r="I405" s="51">
        <f t="shared" si="92"/>
        <v>68.355405646166048</v>
      </c>
      <c r="J405" s="51">
        <f t="shared" si="93"/>
        <v>68.718805391204185</v>
      </c>
      <c r="K405" s="51">
        <f t="shared" si="94"/>
        <v>26.435707498989014</v>
      </c>
    </row>
    <row r="406" spans="1:11">
      <c r="A406" s="56" t="s">
        <v>33</v>
      </c>
      <c r="B406" s="49" t="s">
        <v>34</v>
      </c>
      <c r="C406" s="50">
        <v>439379.09</v>
      </c>
      <c r="D406" s="50">
        <v>2764797</v>
      </c>
      <c r="E406" s="50">
        <v>1047093</v>
      </c>
      <c r="F406" s="50">
        <v>740717.58</v>
      </c>
      <c r="G406" s="50">
        <f t="shared" si="90"/>
        <v>301338.48999999993</v>
      </c>
      <c r="H406" s="50">
        <f t="shared" si="91"/>
        <v>306375.42000000004</v>
      </c>
      <c r="I406" s="51">
        <f t="shared" si="92"/>
        <v>68.58280169864247</v>
      </c>
      <c r="J406" s="51">
        <f t="shared" si="93"/>
        <v>70.74038122688242</v>
      </c>
      <c r="K406" s="51">
        <f t="shared" si="94"/>
        <v>26.791029504155279</v>
      </c>
    </row>
    <row r="407" spans="1:11">
      <c r="A407" s="56" t="s">
        <v>35</v>
      </c>
      <c r="B407" s="49" t="s">
        <v>36</v>
      </c>
      <c r="C407" s="50">
        <v>71614.03</v>
      </c>
      <c r="D407" s="50">
        <v>489455</v>
      </c>
      <c r="E407" s="50">
        <v>204798</v>
      </c>
      <c r="F407" s="50">
        <v>119566.96</v>
      </c>
      <c r="G407" s="50">
        <f t="shared" si="90"/>
        <v>47952.930000000008</v>
      </c>
      <c r="H407" s="50">
        <f t="shared" si="91"/>
        <v>85231.039999999994</v>
      </c>
      <c r="I407" s="51">
        <f t="shared" si="92"/>
        <v>66.960245080468184</v>
      </c>
      <c r="J407" s="51">
        <f t="shared" si="93"/>
        <v>58.382874832762042</v>
      </c>
      <c r="K407" s="51">
        <f t="shared" si="94"/>
        <v>24.428590983849386</v>
      </c>
    </row>
    <row r="408" spans="1:11">
      <c r="A408" s="57" t="s">
        <v>37</v>
      </c>
      <c r="B408" s="49" t="s">
        <v>38</v>
      </c>
      <c r="C408" s="50">
        <v>5177.2</v>
      </c>
      <c r="D408" s="50">
        <v>0</v>
      </c>
      <c r="E408" s="50">
        <v>0</v>
      </c>
      <c r="F408" s="50">
        <v>7045.56</v>
      </c>
      <c r="G408" s="50">
        <f t="shared" si="90"/>
        <v>1868.3600000000006</v>
      </c>
      <c r="H408" s="50">
        <f t="shared" si="91"/>
        <v>-7045.56</v>
      </c>
      <c r="I408" s="51">
        <f t="shared" si="92"/>
        <v>36.088233021710579</v>
      </c>
      <c r="J408" s="51">
        <f t="shared" si="93"/>
        <v>0</v>
      </c>
      <c r="K408" s="51">
        <f t="shared" si="94"/>
        <v>0</v>
      </c>
    </row>
    <row r="409" spans="1:11">
      <c r="A409" s="55" t="s">
        <v>39</v>
      </c>
      <c r="B409" s="49" t="s">
        <v>40</v>
      </c>
      <c r="C409" s="50">
        <v>0</v>
      </c>
      <c r="D409" s="50">
        <v>83800</v>
      </c>
      <c r="E409" s="50">
        <v>20950</v>
      </c>
      <c r="F409" s="50">
        <v>1282.8</v>
      </c>
      <c r="G409" s="50">
        <f t="shared" si="90"/>
        <v>1282.8</v>
      </c>
      <c r="H409" s="50">
        <f t="shared" si="91"/>
        <v>19667.2</v>
      </c>
      <c r="I409" s="51">
        <f t="shared" si="92"/>
        <v>0</v>
      </c>
      <c r="J409" s="51">
        <f t="shared" si="93"/>
        <v>6.1231503579952262</v>
      </c>
      <c r="K409" s="51">
        <f t="shared" si="94"/>
        <v>1.5307875894988066</v>
      </c>
    </row>
    <row r="410" spans="1:11">
      <c r="A410" s="56" t="s">
        <v>41</v>
      </c>
      <c r="B410" s="49" t="s">
        <v>42</v>
      </c>
      <c r="C410" s="50">
        <v>0</v>
      </c>
      <c r="D410" s="50">
        <v>83800</v>
      </c>
      <c r="E410" s="50">
        <v>20950</v>
      </c>
      <c r="F410" s="50">
        <v>1282.8</v>
      </c>
      <c r="G410" s="50">
        <f t="shared" si="90"/>
        <v>1282.8</v>
      </c>
      <c r="H410" s="50">
        <f t="shared" si="91"/>
        <v>19667.2</v>
      </c>
      <c r="I410" s="51">
        <f t="shared" si="92"/>
        <v>0</v>
      </c>
      <c r="J410" s="51">
        <f t="shared" si="93"/>
        <v>6.1231503579952262</v>
      </c>
      <c r="K410" s="51">
        <f t="shared" si="94"/>
        <v>1.5307875894988066</v>
      </c>
    </row>
    <row r="411" spans="1:11">
      <c r="A411" s="54" t="s">
        <v>53</v>
      </c>
      <c r="B411" s="49" t="s">
        <v>54</v>
      </c>
      <c r="C411" s="50">
        <v>11174.71</v>
      </c>
      <c r="D411" s="50">
        <v>327154</v>
      </c>
      <c r="E411" s="50">
        <v>218299</v>
      </c>
      <c r="F411" s="50">
        <v>128646.2</v>
      </c>
      <c r="G411" s="50">
        <f t="shared" si="90"/>
        <v>117471.48999999999</v>
      </c>
      <c r="H411" s="50">
        <f t="shared" si="91"/>
        <v>89652.800000000003</v>
      </c>
      <c r="I411" s="51">
        <f t="shared" si="92"/>
        <v>1051.2262958054393</v>
      </c>
      <c r="J411" s="51">
        <f t="shared" si="93"/>
        <v>58.931190706324813</v>
      </c>
      <c r="K411" s="51">
        <f t="shared" si="94"/>
        <v>39.32282655874603</v>
      </c>
    </row>
    <row r="412" spans="1:11">
      <c r="A412" s="55" t="s">
        <v>55</v>
      </c>
      <c r="B412" s="49" t="s">
        <v>56</v>
      </c>
      <c r="C412" s="50">
        <v>11174.71</v>
      </c>
      <c r="D412" s="50">
        <v>327154</v>
      </c>
      <c r="E412" s="50">
        <v>218299</v>
      </c>
      <c r="F412" s="50">
        <v>128646.2</v>
      </c>
      <c r="G412" s="50">
        <f t="shared" si="90"/>
        <v>117471.48999999999</v>
      </c>
      <c r="H412" s="50">
        <f t="shared" si="91"/>
        <v>89652.800000000003</v>
      </c>
      <c r="I412" s="51">
        <f t="shared" si="92"/>
        <v>1051.2262958054393</v>
      </c>
      <c r="J412" s="51">
        <f t="shared" si="93"/>
        <v>58.931190706324813</v>
      </c>
      <c r="K412" s="51">
        <f t="shared" si="94"/>
        <v>39.32282655874603</v>
      </c>
    </row>
    <row r="413" spans="1:11">
      <c r="A413" s="48"/>
      <c r="B413" s="49" t="s">
        <v>57</v>
      </c>
      <c r="C413" s="50">
        <v>1131596.17</v>
      </c>
      <c r="D413" s="50">
        <v>0</v>
      </c>
      <c r="E413" s="50">
        <v>0</v>
      </c>
      <c r="F413" s="50">
        <v>2674661.1</v>
      </c>
      <c r="G413" s="50">
        <f t="shared" si="90"/>
        <v>1543064.9300000002</v>
      </c>
      <c r="H413" s="50">
        <f t="shared" si="91"/>
        <v>-2674661.1</v>
      </c>
      <c r="I413" s="51">
        <f t="shared" si="92"/>
        <v>136.36180210825563</v>
      </c>
      <c r="J413" s="51">
        <f t="shared" si="93"/>
        <v>0</v>
      </c>
      <c r="K413" s="51">
        <f t="shared" si="94"/>
        <v>0</v>
      </c>
    </row>
    <row r="414" spans="1:11">
      <c r="A414" s="48" t="s">
        <v>58</v>
      </c>
      <c r="B414" s="49" t="s">
        <v>59</v>
      </c>
      <c r="C414" s="50">
        <v>-1131596.17</v>
      </c>
      <c r="D414" s="50">
        <v>0</v>
      </c>
      <c r="E414" s="50">
        <v>0</v>
      </c>
      <c r="F414" s="50">
        <v>-2674661.1</v>
      </c>
      <c r="G414" s="50">
        <f t="shared" si="90"/>
        <v>-1543064.9300000002</v>
      </c>
      <c r="H414" s="50">
        <f t="shared" si="91"/>
        <v>2674661.1</v>
      </c>
      <c r="I414" s="51">
        <f t="shared" si="92"/>
        <v>136.36180210825563</v>
      </c>
      <c r="J414" s="51">
        <f t="shared" si="93"/>
        <v>0</v>
      </c>
      <c r="K414" s="51">
        <f t="shared" si="94"/>
        <v>0</v>
      </c>
    </row>
    <row r="415" spans="1:11">
      <c r="A415" s="54" t="s">
        <v>60</v>
      </c>
      <c r="B415" s="49" t="s">
        <v>61</v>
      </c>
      <c r="C415" s="50">
        <v>-1131596.17</v>
      </c>
      <c r="D415" s="50">
        <v>0</v>
      </c>
      <c r="E415" s="50">
        <v>0</v>
      </c>
      <c r="F415" s="50">
        <v>-2674661.1</v>
      </c>
      <c r="G415" s="50">
        <f t="shared" si="90"/>
        <v>-1543064.9300000002</v>
      </c>
      <c r="H415" s="50">
        <f t="shared" si="91"/>
        <v>2674661.1</v>
      </c>
      <c r="I415" s="51">
        <f t="shared" si="92"/>
        <v>136.36180210825563</v>
      </c>
      <c r="J415" s="51">
        <f t="shared" si="93"/>
        <v>0</v>
      </c>
      <c r="K415" s="51">
        <f t="shared" si="94"/>
        <v>0</v>
      </c>
    </row>
    <row r="416" spans="1:11">
      <c r="A416" s="63" t="s">
        <v>520</v>
      </c>
      <c r="B416" s="60" t="s">
        <v>653</v>
      </c>
      <c r="C416" s="61"/>
      <c r="D416" s="61"/>
      <c r="E416" s="61"/>
      <c r="F416" s="61"/>
      <c r="G416" s="61"/>
      <c r="H416" s="61"/>
      <c r="I416" s="62"/>
      <c r="J416" s="62"/>
      <c r="K416" s="62"/>
    </row>
    <row r="417" spans="1:11">
      <c r="A417" s="48" t="s">
        <v>19</v>
      </c>
      <c r="B417" s="49" t="s">
        <v>20</v>
      </c>
      <c r="C417" s="50">
        <v>386239</v>
      </c>
      <c r="D417" s="50">
        <v>298439</v>
      </c>
      <c r="E417" s="50">
        <v>81500</v>
      </c>
      <c r="F417" s="50">
        <v>317336.37</v>
      </c>
      <c r="G417" s="50">
        <f t="shared" ref="G417:G428" si="95">F417-C417</f>
        <v>-68902.63</v>
      </c>
      <c r="H417" s="50">
        <f t="shared" ref="H417:H428" si="96">E417-F417</f>
        <v>-235836.37</v>
      </c>
      <c r="I417" s="51">
        <f t="shared" ref="I417:I428" si="97">IF(ISERROR(F417/C417),0,F417/C417*100-100)</f>
        <v>-17.839376655386957</v>
      </c>
      <c r="J417" s="51">
        <f t="shared" ref="J417:J428" si="98">IF(ISERROR(F417/E417),0,F417/E417*100)</f>
        <v>389.36977914110429</v>
      </c>
      <c r="K417" s="51">
        <f t="shared" ref="K417:K428" si="99">IF(ISERROR(F417/D417),0,F417/D417*100)</f>
        <v>106.33207121053215</v>
      </c>
    </row>
    <row r="418" spans="1:11" ht="26.4">
      <c r="A418" s="54" t="s">
        <v>21</v>
      </c>
      <c r="B418" s="49" t="s">
        <v>22</v>
      </c>
      <c r="C418" s="50">
        <v>0</v>
      </c>
      <c r="D418" s="50">
        <v>0</v>
      </c>
      <c r="E418" s="50">
        <v>0</v>
      </c>
      <c r="F418" s="50">
        <v>18897.37</v>
      </c>
      <c r="G418" s="50">
        <f t="shared" si="95"/>
        <v>18897.37</v>
      </c>
      <c r="H418" s="50">
        <f t="shared" si="96"/>
        <v>-18897.37</v>
      </c>
      <c r="I418" s="51">
        <f t="shared" si="97"/>
        <v>0</v>
      </c>
      <c r="J418" s="51">
        <f t="shared" si="98"/>
        <v>0</v>
      </c>
      <c r="K418" s="51">
        <f t="shared" si="99"/>
        <v>0</v>
      </c>
    </row>
    <row r="419" spans="1:11">
      <c r="A419" s="54" t="s">
        <v>23</v>
      </c>
      <c r="B419" s="49" t="s">
        <v>24</v>
      </c>
      <c r="C419" s="50">
        <v>386239</v>
      </c>
      <c r="D419" s="50">
        <v>298439</v>
      </c>
      <c r="E419" s="50">
        <v>81500</v>
      </c>
      <c r="F419" s="50">
        <v>298439</v>
      </c>
      <c r="G419" s="50">
        <f t="shared" si="95"/>
        <v>-87800</v>
      </c>
      <c r="H419" s="50">
        <f t="shared" si="96"/>
        <v>-216939</v>
      </c>
      <c r="I419" s="51">
        <f t="shared" si="97"/>
        <v>-22.732038970689132</v>
      </c>
      <c r="J419" s="51">
        <f t="shared" si="98"/>
        <v>366.1828220858896</v>
      </c>
      <c r="K419" s="51">
        <f t="shared" si="99"/>
        <v>100</v>
      </c>
    </row>
    <row r="420" spans="1:11" ht="26.4">
      <c r="A420" s="55" t="s">
        <v>25</v>
      </c>
      <c r="B420" s="49" t="s">
        <v>26</v>
      </c>
      <c r="C420" s="50">
        <v>386239</v>
      </c>
      <c r="D420" s="50">
        <v>298439</v>
      </c>
      <c r="E420" s="50">
        <v>81500</v>
      </c>
      <c r="F420" s="50">
        <v>298439</v>
      </c>
      <c r="G420" s="50">
        <f t="shared" si="95"/>
        <v>-87800</v>
      </c>
      <c r="H420" s="50">
        <f t="shared" si="96"/>
        <v>-216939</v>
      </c>
      <c r="I420" s="51">
        <f t="shared" si="97"/>
        <v>-22.732038970689132</v>
      </c>
      <c r="J420" s="51">
        <f t="shared" si="98"/>
        <v>366.1828220858896</v>
      </c>
      <c r="K420" s="51">
        <f t="shared" si="99"/>
        <v>100</v>
      </c>
    </row>
    <row r="421" spans="1:11">
      <c r="A421" s="48" t="s">
        <v>27</v>
      </c>
      <c r="B421" s="49" t="s">
        <v>28</v>
      </c>
      <c r="C421" s="50">
        <v>55694.86</v>
      </c>
      <c r="D421" s="50">
        <v>298439</v>
      </c>
      <c r="E421" s="50">
        <v>81500</v>
      </c>
      <c r="F421" s="50">
        <v>68410.52</v>
      </c>
      <c r="G421" s="50">
        <f t="shared" si="95"/>
        <v>12715.660000000003</v>
      </c>
      <c r="H421" s="50">
        <f t="shared" si="96"/>
        <v>13089.479999999996</v>
      </c>
      <c r="I421" s="51">
        <f t="shared" si="97"/>
        <v>22.830939874882546</v>
      </c>
      <c r="J421" s="51">
        <f t="shared" si="98"/>
        <v>83.939288343558289</v>
      </c>
      <c r="K421" s="51">
        <f t="shared" si="99"/>
        <v>22.92278153994619</v>
      </c>
    </row>
    <row r="422" spans="1:11">
      <c r="A422" s="54" t="s">
        <v>29</v>
      </c>
      <c r="B422" s="49" t="s">
        <v>30</v>
      </c>
      <c r="C422" s="50">
        <v>55694.86</v>
      </c>
      <c r="D422" s="50">
        <v>298439</v>
      </c>
      <c r="E422" s="50">
        <v>81500</v>
      </c>
      <c r="F422" s="50">
        <v>68410.52</v>
      </c>
      <c r="G422" s="50">
        <f t="shared" si="95"/>
        <v>12715.660000000003</v>
      </c>
      <c r="H422" s="50">
        <f t="shared" si="96"/>
        <v>13089.479999999996</v>
      </c>
      <c r="I422" s="51">
        <f t="shared" si="97"/>
        <v>22.830939874882546</v>
      </c>
      <c r="J422" s="51">
        <f t="shared" si="98"/>
        <v>83.939288343558289</v>
      </c>
      <c r="K422" s="51">
        <f t="shared" si="99"/>
        <v>22.92278153994619</v>
      </c>
    </row>
    <row r="423" spans="1:11">
      <c r="A423" s="55" t="s">
        <v>31</v>
      </c>
      <c r="B423" s="49" t="s">
        <v>32</v>
      </c>
      <c r="C423" s="50">
        <v>55694.86</v>
      </c>
      <c r="D423" s="50">
        <v>298439</v>
      </c>
      <c r="E423" s="50">
        <v>81500</v>
      </c>
      <c r="F423" s="50">
        <v>68410.52</v>
      </c>
      <c r="G423" s="50">
        <f t="shared" si="95"/>
        <v>12715.660000000003</v>
      </c>
      <c r="H423" s="50">
        <f t="shared" si="96"/>
        <v>13089.479999999996</v>
      </c>
      <c r="I423" s="51">
        <f t="shared" si="97"/>
        <v>22.830939874882546</v>
      </c>
      <c r="J423" s="51">
        <f t="shared" si="98"/>
        <v>83.939288343558289</v>
      </c>
      <c r="K423" s="51">
        <f t="shared" si="99"/>
        <v>22.92278153994619</v>
      </c>
    </row>
    <row r="424" spans="1:11">
      <c r="A424" s="56" t="s">
        <v>35</v>
      </c>
      <c r="B424" s="49" t="s">
        <v>36</v>
      </c>
      <c r="C424" s="50">
        <v>55694.86</v>
      </c>
      <c r="D424" s="50">
        <v>298439</v>
      </c>
      <c r="E424" s="50">
        <v>81500</v>
      </c>
      <c r="F424" s="50">
        <v>68410.52</v>
      </c>
      <c r="G424" s="50">
        <f t="shared" si="95"/>
        <v>12715.660000000003</v>
      </c>
      <c r="H424" s="50">
        <f t="shared" si="96"/>
        <v>13089.479999999996</v>
      </c>
      <c r="I424" s="51">
        <f t="shared" si="97"/>
        <v>22.830939874882546</v>
      </c>
      <c r="J424" s="51">
        <f t="shared" si="98"/>
        <v>83.939288343558289</v>
      </c>
      <c r="K424" s="51">
        <f t="shared" si="99"/>
        <v>22.92278153994619</v>
      </c>
    </row>
    <row r="425" spans="1:11">
      <c r="A425" s="57" t="s">
        <v>37</v>
      </c>
      <c r="B425" s="49" t="s">
        <v>38</v>
      </c>
      <c r="C425" s="50">
        <v>2170</v>
      </c>
      <c r="D425" s="50">
        <v>0</v>
      </c>
      <c r="E425" s="50">
        <v>0</v>
      </c>
      <c r="F425" s="50">
        <v>2740</v>
      </c>
      <c r="G425" s="50">
        <f t="shared" si="95"/>
        <v>570</v>
      </c>
      <c r="H425" s="50">
        <f t="shared" si="96"/>
        <v>-2740</v>
      </c>
      <c r="I425" s="51">
        <f t="shared" si="97"/>
        <v>26.26728110599079</v>
      </c>
      <c r="J425" s="51">
        <f t="shared" si="98"/>
        <v>0</v>
      </c>
      <c r="K425" s="51">
        <f t="shared" si="99"/>
        <v>0</v>
      </c>
    </row>
    <row r="426" spans="1:11">
      <c r="A426" s="48"/>
      <c r="B426" s="49" t="s">
        <v>57</v>
      </c>
      <c r="C426" s="50">
        <v>330544.14</v>
      </c>
      <c r="D426" s="50">
        <v>0</v>
      </c>
      <c r="E426" s="50">
        <v>0</v>
      </c>
      <c r="F426" s="50">
        <v>248925.85</v>
      </c>
      <c r="G426" s="50">
        <f t="shared" si="95"/>
        <v>-81618.290000000008</v>
      </c>
      <c r="H426" s="50">
        <f t="shared" si="96"/>
        <v>-248925.85</v>
      </c>
      <c r="I426" s="51">
        <f t="shared" si="97"/>
        <v>-24.69210012314845</v>
      </c>
      <c r="J426" s="51">
        <f t="shared" si="98"/>
        <v>0</v>
      </c>
      <c r="K426" s="51">
        <f t="shared" si="99"/>
        <v>0</v>
      </c>
    </row>
    <row r="427" spans="1:11">
      <c r="A427" s="48" t="s">
        <v>58</v>
      </c>
      <c r="B427" s="49" t="s">
        <v>59</v>
      </c>
      <c r="C427" s="50">
        <v>-330544.14</v>
      </c>
      <c r="D427" s="50">
        <v>0</v>
      </c>
      <c r="E427" s="50">
        <v>0</v>
      </c>
      <c r="F427" s="50">
        <v>-248925.85</v>
      </c>
      <c r="G427" s="50">
        <f t="shared" si="95"/>
        <v>81618.290000000008</v>
      </c>
      <c r="H427" s="50">
        <f t="shared" si="96"/>
        <v>248925.85</v>
      </c>
      <c r="I427" s="51">
        <f t="shared" si="97"/>
        <v>-24.69210012314845</v>
      </c>
      <c r="J427" s="51">
        <f t="shared" si="98"/>
        <v>0</v>
      </c>
      <c r="K427" s="51">
        <f t="shared" si="99"/>
        <v>0</v>
      </c>
    </row>
    <row r="428" spans="1:11">
      <c r="A428" s="54" t="s">
        <v>60</v>
      </c>
      <c r="B428" s="49" t="s">
        <v>61</v>
      </c>
      <c r="C428" s="50">
        <v>-330544.14</v>
      </c>
      <c r="D428" s="50">
        <v>0</v>
      </c>
      <c r="E428" s="50">
        <v>0</v>
      </c>
      <c r="F428" s="50">
        <v>-248925.85</v>
      </c>
      <c r="G428" s="50">
        <f t="shared" si="95"/>
        <v>81618.290000000008</v>
      </c>
      <c r="H428" s="50">
        <f t="shared" si="96"/>
        <v>248925.85</v>
      </c>
      <c r="I428" s="51">
        <f t="shared" si="97"/>
        <v>-24.69210012314845</v>
      </c>
      <c r="J428" s="51">
        <f t="shared" si="98"/>
        <v>0</v>
      </c>
      <c r="K428" s="51">
        <f t="shared" si="99"/>
        <v>0</v>
      </c>
    </row>
    <row r="429" spans="1:11">
      <c r="A429" s="63" t="s">
        <v>521</v>
      </c>
      <c r="B429" s="60" t="s">
        <v>654</v>
      </c>
      <c r="C429" s="61"/>
      <c r="D429" s="61"/>
      <c r="E429" s="61"/>
      <c r="F429" s="61"/>
      <c r="G429" s="61"/>
      <c r="H429" s="61"/>
      <c r="I429" s="62"/>
      <c r="J429" s="62"/>
      <c r="K429" s="62"/>
    </row>
    <row r="430" spans="1:11">
      <c r="A430" s="48" t="s">
        <v>19</v>
      </c>
      <c r="B430" s="49" t="s">
        <v>20</v>
      </c>
      <c r="C430" s="50">
        <v>4217055</v>
      </c>
      <c r="D430" s="50">
        <v>10229881</v>
      </c>
      <c r="E430" s="50">
        <v>3520020</v>
      </c>
      <c r="F430" s="50">
        <v>10229881</v>
      </c>
      <c r="G430" s="50">
        <f t="shared" ref="G430:G444" si="100">F430-C430</f>
        <v>6012826</v>
      </c>
      <c r="H430" s="50">
        <f t="shared" ref="H430:H444" si="101">E430-F430</f>
        <v>-6709861</v>
      </c>
      <c r="I430" s="51">
        <f t="shared" ref="I430:I444" si="102">IF(ISERROR(F430/C430),0,F430/C430*100-100)</f>
        <v>142.58353282089041</v>
      </c>
      <c r="J430" s="51">
        <f t="shared" ref="J430:J444" si="103">IF(ISERROR(F430/E430),0,F430/E430*100)</f>
        <v>290.61996806836328</v>
      </c>
      <c r="K430" s="51">
        <f t="shared" ref="K430:K444" si="104">IF(ISERROR(F430/D430),0,F430/D430*100)</f>
        <v>100</v>
      </c>
    </row>
    <row r="431" spans="1:11">
      <c r="A431" s="54" t="s">
        <v>23</v>
      </c>
      <c r="B431" s="49" t="s">
        <v>24</v>
      </c>
      <c r="C431" s="50">
        <v>4217055</v>
      </c>
      <c r="D431" s="50">
        <v>10229881</v>
      </c>
      <c r="E431" s="50">
        <v>3520020</v>
      </c>
      <c r="F431" s="50">
        <v>10229881</v>
      </c>
      <c r="G431" s="50">
        <f t="shared" si="100"/>
        <v>6012826</v>
      </c>
      <c r="H431" s="50">
        <f t="shared" si="101"/>
        <v>-6709861</v>
      </c>
      <c r="I431" s="51">
        <f t="shared" si="102"/>
        <v>142.58353282089041</v>
      </c>
      <c r="J431" s="51">
        <f t="shared" si="103"/>
        <v>290.61996806836328</v>
      </c>
      <c r="K431" s="51">
        <f t="shared" si="104"/>
        <v>100</v>
      </c>
    </row>
    <row r="432" spans="1:11" ht="26.4">
      <c r="A432" s="55" t="s">
        <v>25</v>
      </c>
      <c r="B432" s="49" t="s">
        <v>26</v>
      </c>
      <c r="C432" s="50">
        <v>4217055</v>
      </c>
      <c r="D432" s="50">
        <v>10229881</v>
      </c>
      <c r="E432" s="50">
        <v>3520020</v>
      </c>
      <c r="F432" s="50">
        <v>10229881</v>
      </c>
      <c r="G432" s="50">
        <f t="shared" si="100"/>
        <v>6012826</v>
      </c>
      <c r="H432" s="50">
        <f t="shared" si="101"/>
        <v>-6709861</v>
      </c>
      <c r="I432" s="51">
        <f t="shared" si="102"/>
        <v>142.58353282089041</v>
      </c>
      <c r="J432" s="51">
        <f t="shared" si="103"/>
        <v>290.61996806836328</v>
      </c>
      <c r="K432" s="51">
        <f t="shared" si="104"/>
        <v>100</v>
      </c>
    </row>
    <row r="433" spans="1:11">
      <c r="A433" s="48" t="s">
        <v>27</v>
      </c>
      <c r="B433" s="49" t="s">
        <v>28</v>
      </c>
      <c r="C433" s="50">
        <v>1760757.14</v>
      </c>
      <c r="D433" s="50">
        <v>10229881</v>
      </c>
      <c r="E433" s="50">
        <v>3520020</v>
      </c>
      <c r="F433" s="50">
        <v>2276688.08</v>
      </c>
      <c r="G433" s="50">
        <f t="shared" si="100"/>
        <v>515930.94000000018</v>
      </c>
      <c r="H433" s="50">
        <f t="shared" si="101"/>
        <v>1243331.92</v>
      </c>
      <c r="I433" s="51">
        <f t="shared" si="102"/>
        <v>29.301652583388091</v>
      </c>
      <c r="J433" s="51">
        <f t="shared" si="103"/>
        <v>64.678271146186674</v>
      </c>
      <c r="K433" s="51">
        <f t="shared" si="104"/>
        <v>22.255274328215549</v>
      </c>
    </row>
    <row r="434" spans="1:11">
      <c r="A434" s="54" t="s">
        <v>29</v>
      </c>
      <c r="B434" s="49" t="s">
        <v>30</v>
      </c>
      <c r="C434" s="50">
        <v>1760757.14</v>
      </c>
      <c r="D434" s="50">
        <v>10229881</v>
      </c>
      <c r="E434" s="50">
        <v>3520020</v>
      </c>
      <c r="F434" s="50">
        <v>2276688.08</v>
      </c>
      <c r="G434" s="50">
        <f t="shared" si="100"/>
        <v>515930.94000000018</v>
      </c>
      <c r="H434" s="50">
        <f t="shared" si="101"/>
        <v>1243331.92</v>
      </c>
      <c r="I434" s="51">
        <f t="shared" si="102"/>
        <v>29.301652583388091</v>
      </c>
      <c r="J434" s="51">
        <f t="shared" si="103"/>
        <v>64.678271146186674</v>
      </c>
      <c r="K434" s="51">
        <f t="shared" si="104"/>
        <v>22.255274328215549</v>
      </c>
    </row>
    <row r="435" spans="1:11">
      <c r="A435" s="55" t="s">
        <v>31</v>
      </c>
      <c r="B435" s="49" t="s">
        <v>32</v>
      </c>
      <c r="C435" s="50">
        <v>0</v>
      </c>
      <c r="D435" s="50">
        <v>355030</v>
      </c>
      <c r="E435" s="50">
        <v>0</v>
      </c>
      <c r="F435" s="50">
        <v>0</v>
      </c>
      <c r="G435" s="50">
        <f t="shared" si="100"/>
        <v>0</v>
      </c>
      <c r="H435" s="50">
        <f t="shared" si="101"/>
        <v>0</v>
      </c>
      <c r="I435" s="51">
        <f t="shared" si="102"/>
        <v>0</v>
      </c>
      <c r="J435" s="51">
        <f t="shared" si="103"/>
        <v>0</v>
      </c>
      <c r="K435" s="51">
        <f t="shared" si="104"/>
        <v>0</v>
      </c>
    </row>
    <row r="436" spans="1:11">
      <c r="A436" s="56" t="s">
        <v>35</v>
      </c>
      <c r="B436" s="49" t="s">
        <v>36</v>
      </c>
      <c r="C436" s="50">
        <v>0</v>
      </c>
      <c r="D436" s="50">
        <v>355030</v>
      </c>
      <c r="E436" s="50">
        <v>0</v>
      </c>
      <c r="F436" s="50">
        <v>0</v>
      </c>
      <c r="G436" s="50">
        <f t="shared" si="100"/>
        <v>0</v>
      </c>
      <c r="H436" s="50">
        <f t="shared" si="101"/>
        <v>0</v>
      </c>
      <c r="I436" s="51">
        <f t="shared" si="102"/>
        <v>0</v>
      </c>
      <c r="J436" s="51">
        <f t="shared" si="103"/>
        <v>0</v>
      </c>
      <c r="K436" s="51">
        <f t="shared" si="104"/>
        <v>0</v>
      </c>
    </row>
    <row r="437" spans="1:11">
      <c r="A437" s="55" t="s">
        <v>39</v>
      </c>
      <c r="B437" s="49" t="s">
        <v>40</v>
      </c>
      <c r="C437" s="50">
        <v>1250706.28</v>
      </c>
      <c r="D437" s="50">
        <v>3771574</v>
      </c>
      <c r="E437" s="50">
        <v>1718000</v>
      </c>
      <c r="F437" s="50">
        <v>1760523.63</v>
      </c>
      <c r="G437" s="50">
        <f t="shared" si="100"/>
        <v>509817.34999999986</v>
      </c>
      <c r="H437" s="50">
        <f t="shared" si="101"/>
        <v>-42523.629999999888</v>
      </c>
      <c r="I437" s="51">
        <f t="shared" si="102"/>
        <v>40.762356290399367</v>
      </c>
      <c r="J437" s="51">
        <f t="shared" si="103"/>
        <v>102.47518218859138</v>
      </c>
      <c r="K437" s="51">
        <f t="shared" si="104"/>
        <v>46.67875083453221</v>
      </c>
    </row>
    <row r="438" spans="1:11">
      <c r="A438" s="56" t="s">
        <v>41</v>
      </c>
      <c r="B438" s="49" t="s">
        <v>42</v>
      </c>
      <c r="C438" s="50">
        <v>1250706.28</v>
      </c>
      <c r="D438" s="50">
        <v>3771574</v>
      </c>
      <c r="E438" s="50">
        <v>1718000</v>
      </c>
      <c r="F438" s="50">
        <v>1760523.63</v>
      </c>
      <c r="G438" s="50">
        <f t="shared" si="100"/>
        <v>509817.34999999986</v>
      </c>
      <c r="H438" s="50">
        <f t="shared" si="101"/>
        <v>-42523.629999999888</v>
      </c>
      <c r="I438" s="51">
        <f t="shared" si="102"/>
        <v>40.762356290399367</v>
      </c>
      <c r="J438" s="51">
        <f t="shared" si="103"/>
        <v>102.47518218859138</v>
      </c>
      <c r="K438" s="51">
        <f t="shared" si="104"/>
        <v>46.67875083453221</v>
      </c>
    </row>
    <row r="439" spans="1:11" ht="26.4">
      <c r="A439" s="55" t="s">
        <v>45</v>
      </c>
      <c r="B439" s="49" t="s">
        <v>46</v>
      </c>
      <c r="C439" s="50">
        <v>510050.86</v>
      </c>
      <c r="D439" s="50">
        <v>6103277</v>
      </c>
      <c r="E439" s="50">
        <v>1802020</v>
      </c>
      <c r="F439" s="50">
        <v>516164.45</v>
      </c>
      <c r="G439" s="50">
        <f t="shared" si="100"/>
        <v>6113.5900000000256</v>
      </c>
      <c r="H439" s="50">
        <f t="shared" si="101"/>
        <v>1285855.55</v>
      </c>
      <c r="I439" s="51">
        <f t="shared" si="102"/>
        <v>1.1986236039284393</v>
      </c>
      <c r="J439" s="51">
        <f t="shared" si="103"/>
        <v>28.643658227988588</v>
      </c>
      <c r="K439" s="51">
        <f t="shared" si="104"/>
        <v>8.4571689929852436</v>
      </c>
    </row>
    <row r="440" spans="1:11" ht="26.4">
      <c r="A440" s="56" t="s">
        <v>157</v>
      </c>
      <c r="B440" s="49" t="s">
        <v>158</v>
      </c>
      <c r="C440" s="50">
        <v>510050.86</v>
      </c>
      <c r="D440" s="50">
        <v>6103277</v>
      </c>
      <c r="E440" s="50">
        <v>1802020</v>
      </c>
      <c r="F440" s="50">
        <v>516164.45</v>
      </c>
      <c r="G440" s="50">
        <f t="shared" si="100"/>
        <v>6113.5900000000256</v>
      </c>
      <c r="H440" s="50">
        <f t="shared" si="101"/>
        <v>1285855.55</v>
      </c>
      <c r="I440" s="51">
        <f t="shared" si="102"/>
        <v>1.1986236039284393</v>
      </c>
      <c r="J440" s="51">
        <f t="shared" si="103"/>
        <v>28.643658227988588</v>
      </c>
      <c r="K440" s="51">
        <f t="shared" si="104"/>
        <v>8.4571689929852436</v>
      </c>
    </row>
    <row r="441" spans="1:11" ht="26.4">
      <c r="A441" s="57" t="s">
        <v>159</v>
      </c>
      <c r="B441" s="49" t="s">
        <v>160</v>
      </c>
      <c r="C441" s="50">
        <v>510050.86</v>
      </c>
      <c r="D441" s="50">
        <v>6103277</v>
      </c>
      <c r="E441" s="50">
        <v>1802020</v>
      </c>
      <c r="F441" s="50">
        <v>516164.45</v>
      </c>
      <c r="G441" s="50">
        <f t="shared" si="100"/>
        <v>6113.5900000000256</v>
      </c>
      <c r="H441" s="50">
        <f t="shared" si="101"/>
        <v>1285855.55</v>
      </c>
      <c r="I441" s="51">
        <f t="shared" si="102"/>
        <v>1.1986236039284393</v>
      </c>
      <c r="J441" s="51">
        <f t="shared" si="103"/>
        <v>28.643658227988588</v>
      </c>
      <c r="K441" s="51">
        <f t="shared" si="104"/>
        <v>8.4571689929852436</v>
      </c>
    </row>
    <row r="442" spans="1:11">
      <c r="A442" s="48"/>
      <c r="B442" s="49" t="s">
        <v>57</v>
      </c>
      <c r="C442" s="50">
        <v>2456297.86</v>
      </c>
      <c r="D442" s="50">
        <v>0</v>
      </c>
      <c r="E442" s="50">
        <v>0</v>
      </c>
      <c r="F442" s="50">
        <v>7953192.9199999999</v>
      </c>
      <c r="G442" s="50">
        <f t="shared" si="100"/>
        <v>5496895.0600000005</v>
      </c>
      <c r="H442" s="50">
        <f t="shared" si="101"/>
        <v>-7953192.9199999999</v>
      </c>
      <c r="I442" s="51">
        <f t="shared" si="102"/>
        <v>223.78780479009174</v>
      </c>
      <c r="J442" s="51">
        <f t="shared" si="103"/>
        <v>0</v>
      </c>
      <c r="K442" s="51">
        <f t="shared" si="104"/>
        <v>0</v>
      </c>
    </row>
    <row r="443" spans="1:11">
      <c r="A443" s="48" t="s">
        <v>58</v>
      </c>
      <c r="B443" s="49" t="s">
        <v>59</v>
      </c>
      <c r="C443" s="50">
        <v>-2456297.86</v>
      </c>
      <c r="D443" s="50">
        <v>0</v>
      </c>
      <c r="E443" s="50">
        <v>0</v>
      </c>
      <c r="F443" s="50">
        <v>-7953192.9199999999</v>
      </c>
      <c r="G443" s="50">
        <f t="shared" si="100"/>
        <v>-5496895.0600000005</v>
      </c>
      <c r="H443" s="50">
        <f t="shared" si="101"/>
        <v>7953192.9199999999</v>
      </c>
      <c r="I443" s="51">
        <f t="shared" si="102"/>
        <v>223.78780479009174</v>
      </c>
      <c r="J443" s="51">
        <f t="shared" si="103"/>
        <v>0</v>
      </c>
      <c r="K443" s="51">
        <f t="shared" si="104"/>
        <v>0</v>
      </c>
    </row>
    <row r="444" spans="1:11">
      <c r="A444" s="54" t="s">
        <v>60</v>
      </c>
      <c r="B444" s="49" t="s">
        <v>61</v>
      </c>
      <c r="C444" s="50">
        <v>-2456297.86</v>
      </c>
      <c r="D444" s="50">
        <v>0</v>
      </c>
      <c r="E444" s="50">
        <v>0</v>
      </c>
      <c r="F444" s="50">
        <v>-7953192.9199999999</v>
      </c>
      <c r="G444" s="50">
        <f t="shared" si="100"/>
        <v>-5496895.0600000005</v>
      </c>
      <c r="H444" s="50">
        <f t="shared" si="101"/>
        <v>7953192.9199999999</v>
      </c>
      <c r="I444" s="51">
        <f t="shared" si="102"/>
        <v>223.78780479009174</v>
      </c>
      <c r="J444" s="51">
        <f t="shared" si="103"/>
        <v>0</v>
      </c>
      <c r="K444" s="51">
        <f t="shared" si="104"/>
        <v>0</v>
      </c>
    </row>
    <row r="445" spans="1:11">
      <c r="A445" s="59" t="s">
        <v>213</v>
      </c>
      <c r="B445" s="60" t="s">
        <v>214</v>
      </c>
      <c r="C445" s="61"/>
      <c r="D445" s="61"/>
      <c r="E445" s="61"/>
      <c r="F445" s="61"/>
      <c r="G445" s="61"/>
      <c r="H445" s="61"/>
      <c r="I445" s="62"/>
      <c r="J445" s="62"/>
      <c r="K445" s="62"/>
    </row>
    <row r="446" spans="1:11">
      <c r="A446" s="48" t="s">
        <v>19</v>
      </c>
      <c r="B446" s="49" t="s">
        <v>20</v>
      </c>
      <c r="C446" s="50">
        <v>9600423</v>
      </c>
      <c r="D446" s="50">
        <v>9933123</v>
      </c>
      <c r="E446" s="50">
        <v>3533888</v>
      </c>
      <c r="F446" s="50">
        <v>9934078.0399999991</v>
      </c>
      <c r="G446" s="50">
        <f t="shared" ref="G446:G468" si="105">F446-C446</f>
        <v>333655.03999999911</v>
      </c>
      <c r="H446" s="50">
        <f t="shared" ref="H446:H468" si="106">E446-F446</f>
        <v>-6400190.0399999991</v>
      </c>
      <c r="I446" s="51">
        <f t="shared" ref="I446:I468" si="107">IF(ISERROR(F446/C446),0,F446/C446*100-100)</f>
        <v>3.4754201976308678</v>
      </c>
      <c r="J446" s="51">
        <f t="shared" ref="J446:J468" si="108">IF(ISERROR(F446/E446),0,F446/E446*100)</f>
        <v>281.10902326276323</v>
      </c>
      <c r="K446" s="51">
        <f t="shared" ref="K446:K468" si="109">IF(ISERROR(F446/D446),0,F446/D446*100)</f>
        <v>100.00961470023073</v>
      </c>
    </row>
    <row r="447" spans="1:11" ht="26.4">
      <c r="A447" s="54" t="s">
        <v>21</v>
      </c>
      <c r="B447" s="49" t="s">
        <v>22</v>
      </c>
      <c r="C447" s="50">
        <v>0</v>
      </c>
      <c r="D447" s="50">
        <v>0</v>
      </c>
      <c r="E447" s="50">
        <v>0</v>
      </c>
      <c r="F447" s="50">
        <v>955.04</v>
      </c>
      <c r="G447" s="50">
        <f t="shared" si="105"/>
        <v>955.04</v>
      </c>
      <c r="H447" s="50">
        <f t="shared" si="106"/>
        <v>-955.04</v>
      </c>
      <c r="I447" s="51">
        <f t="shared" si="107"/>
        <v>0</v>
      </c>
      <c r="J447" s="51">
        <f t="shared" si="108"/>
        <v>0</v>
      </c>
      <c r="K447" s="51">
        <f t="shared" si="109"/>
        <v>0</v>
      </c>
    </row>
    <row r="448" spans="1:11">
      <c r="A448" s="54" t="s">
        <v>23</v>
      </c>
      <c r="B448" s="49" t="s">
        <v>24</v>
      </c>
      <c r="C448" s="50">
        <v>9600423</v>
      </c>
      <c r="D448" s="50">
        <v>9933123</v>
      </c>
      <c r="E448" s="50">
        <v>3533888</v>
      </c>
      <c r="F448" s="50">
        <v>9933123</v>
      </c>
      <c r="G448" s="50">
        <f t="shared" si="105"/>
        <v>332700</v>
      </c>
      <c r="H448" s="50">
        <f t="shared" si="106"/>
        <v>-6399235</v>
      </c>
      <c r="I448" s="51">
        <f t="shared" si="107"/>
        <v>3.4654723026266652</v>
      </c>
      <c r="J448" s="51">
        <f t="shared" si="108"/>
        <v>281.08199807124618</v>
      </c>
      <c r="K448" s="51">
        <f t="shared" si="109"/>
        <v>100</v>
      </c>
    </row>
    <row r="449" spans="1:11" ht="26.4">
      <c r="A449" s="55" t="s">
        <v>25</v>
      </c>
      <c r="B449" s="49" t="s">
        <v>26</v>
      </c>
      <c r="C449" s="50">
        <v>9600423</v>
      </c>
      <c r="D449" s="50">
        <v>9933123</v>
      </c>
      <c r="E449" s="50">
        <v>3533888</v>
      </c>
      <c r="F449" s="50">
        <v>9933123</v>
      </c>
      <c r="G449" s="50">
        <f t="shared" si="105"/>
        <v>332700</v>
      </c>
      <c r="H449" s="50">
        <f t="shared" si="106"/>
        <v>-6399235</v>
      </c>
      <c r="I449" s="51">
        <f t="shared" si="107"/>
        <v>3.4654723026266652</v>
      </c>
      <c r="J449" s="51">
        <f t="shared" si="108"/>
        <v>281.08199807124618</v>
      </c>
      <c r="K449" s="51">
        <f t="shared" si="109"/>
        <v>100</v>
      </c>
    </row>
    <row r="450" spans="1:11">
      <c r="A450" s="48" t="s">
        <v>27</v>
      </c>
      <c r="B450" s="49" t="s">
        <v>28</v>
      </c>
      <c r="C450" s="50">
        <v>3001372.96</v>
      </c>
      <c r="D450" s="50">
        <v>9933123</v>
      </c>
      <c r="E450" s="50">
        <v>3533888</v>
      </c>
      <c r="F450" s="50">
        <v>3591043.19</v>
      </c>
      <c r="G450" s="50">
        <f t="shared" si="105"/>
        <v>589670.23</v>
      </c>
      <c r="H450" s="50">
        <f t="shared" si="106"/>
        <v>-57155.189999999944</v>
      </c>
      <c r="I450" s="51">
        <f t="shared" si="107"/>
        <v>19.646682963386183</v>
      </c>
      <c r="J450" s="51">
        <f t="shared" si="108"/>
        <v>101.6173458242027</v>
      </c>
      <c r="K450" s="51">
        <f t="shared" si="109"/>
        <v>36.152207014853232</v>
      </c>
    </row>
    <row r="451" spans="1:11">
      <c r="A451" s="54" t="s">
        <v>29</v>
      </c>
      <c r="B451" s="49" t="s">
        <v>30</v>
      </c>
      <c r="C451" s="50">
        <v>2872755.29</v>
      </c>
      <c r="D451" s="50">
        <v>9202419</v>
      </c>
      <c r="E451" s="50">
        <v>3399741</v>
      </c>
      <c r="F451" s="50">
        <v>3428675.53</v>
      </c>
      <c r="G451" s="50">
        <f t="shared" si="105"/>
        <v>555920.23999999976</v>
      </c>
      <c r="H451" s="50">
        <f t="shared" si="106"/>
        <v>-28934.529999999795</v>
      </c>
      <c r="I451" s="51">
        <f t="shared" si="107"/>
        <v>19.351465192150073</v>
      </c>
      <c r="J451" s="51">
        <f t="shared" si="108"/>
        <v>100.85108042053793</v>
      </c>
      <c r="K451" s="51">
        <f t="shared" si="109"/>
        <v>37.258415749163341</v>
      </c>
    </row>
    <row r="452" spans="1:11">
      <c r="A452" s="55" t="s">
        <v>31</v>
      </c>
      <c r="B452" s="49" t="s">
        <v>32</v>
      </c>
      <c r="C452" s="50">
        <v>2596696.54</v>
      </c>
      <c r="D452" s="50">
        <v>8791795</v>
      </c>
      <c r="E452" s="50">
        <v>3086612</v>
      </c>
      <c r="F452" s="50">
        <v>3113562.59</v>
      </c>
      <c r="G452" s="50">
        <f t="shared" si="105"/>
        <v>516866.04999999981</v>
      </c>
      <c r="H452" s="50">
        <f t="shared" si="106"/>
        <v>-26950.589999999851</v>
      </c>
      <c r="I452" s="51">
        <f t="shared" si="107"/>
        <v>19.904753675991714</v>
      </c>
      <c r="J452" s="51">
        <f t="shared" si="108"/>
        <v>100.87314472956108</v>
      </c>
      <c r="K452" s="51">
        <f t="shared" si="109"/>
        <v>35.414412983924215</v>
      </c>
    </row>
    <row r="453" spans="1:11">
      <c r="A453" s="56" t="s">
        <v>33</v>
      </c>
      <c r="B453" s="49" t="s">
        <v>34</v>
      </c>
      <c r="C453" s="50">
        <v>1989479.67</v>
      </c>
      <c r="D453" s="50">
        <v>6825817</v>
      </c>
      <c r="E453" s="50">
        <v>2351000</v>
      </c>
      <c r="F453" s="50">
        <v>2391636.4300000002</v>
      </c>
      <c r="G453" s="50">
        <f t="shared" si="105"/>
        <v>402156.76000000024</v>
      </c>
      <c r="H453" s="50">
        <f t="shared" si="106"/>
        <v>-40636.430000000168</v>
      </c>
      <c r="I453" s="51">
        <f t="shared" si="107"/>
        <v>20.214167858272219</v>
      </c>
      <c r="J453" s="51">
        <f t="shared" si="108"/>
        <v>101.72847426626967</v>
      </c>
      <c r="K453" s="51">
        <f t="shared" si="109"/>
        <v>35.038097710501177</v>
      </c>
    </row>
    <row r="454" spans="1:11">
      <c r="A454" s="56" t="s">
        <v>35</v>
      </c>
      <c r="B454" s="49" t="s">
        <v>36</v>
      </c>
      <c r="C454" s="50">
        <v>607216.87</v>
      </c>
      <c r="D454" s="50">
        <v>1965978</v>
      </c>
      <c r="E454" s="50">
        <v>735612</v>
      </c>
      <c r="F454" s="50">
        <v>721926.16</v>
      </c>
      <c r="G454" s="50">
        <f t="shared" si="105"/>
        <v>114709.29000000004</v>
      </c>
      <c r="H454" s="50">
        <f t="shared" si="106"/>
        <v>13685.839999999967</v>
      </c>
      <c r="I454" s="51">
        <f t="shared" si="107"/>
        <v>18.890991944937241</v>
      </c>
      <c r="J454" s="51">
        <f t="shared" si="108"/>
        <v>98.139530078356529</v>
      </c>
      <c r="K454" s="51">
        <f t="shared" si="109"/>
        <v>36.720968393339092</v>
      </c>
    </row>
    <row r="455" spans="1:11">
      <c r="A455" s="57" t="s">
        <v>37</v>
      </c>
      <c r="B455" s="49" t="s">
        <v>38</v>
      </c>
      <c r="C455" s="50">
        <v>15146.61</v>
      </c>
      <c r="D455" s="50">
        <v>0</v>
      </c>
      <c r="E455" s="50">
        <v>0</v>
      </c>
      <c r="F455" s="50">
        <v>7612.52</v>
      </c>
      <c r="G455" s="50">
        <f t="shared" si="105"/>
        <v>-7534.09</v>
      </c>
      <c r="H455" s="50">
        <f t="shared" si="106"/>
        <v>-7612.52</v>
      </c>
      <c r="I455" s="51">
        <f t="shared" si="107"/>
        <v>-49.741097182801965</v>
      </c>
      <c r="J455" s="51">
        <f t="shared" si="108"/>
        <v>0</v>
      </c>
      <c r="K455" s="51">
        <f t="shared" si="109"/>
        <v>0</v>
      </c>
    </row>
    <row r="456" spans="1:11" ht="26.4">
      <c r="A456" s="55" t="s">
        <v>69</v>
      </c>
      <c r="B456" s="49" t="s">
        <v>70</v>
      </c>
      <c r="C456" s="50">
        <v>184398.31</v>
      </c>
      <c r="D456" s="50">
        <v>220385</v>
      </c>
      <c r="E456" s="50">
        <v>219055</v>
      </c>
      <c r="F456" s="50">
        <v>220341.94</v>
      </c>
      <c r="G456" s="50">
        <f t="shared" si="105"/>
        <v>35943.630000000005</v>
      </c>
      <c r="H456" s="50">
        <f t="shared" si="106"/>
        <v>-1286.9400000000023</v>
      </c>
      <c r="I456" s="51">
        <f t="shared" si="107"/>
        <v>19.492385803318911</v>
      </c>
      <c r="J456" s="51">
        <f t="shared" si="108"/>
        <v>100.58749629088585</v>
      </c>
      <c r="K456" s="51">
        <f t="shared" si="109"/>
        <v>99.980461465163245</v>
      </c>
    </row>
    <row r="457" spans="1:11">
      <c r="A457" s="56" t="s">
        <v>71</v>
      </c>
      <c r="B457" s="49" t="s">
        <v>72</v>
      </c>
      <c r="C457" s="50">
        <v>184398.31</v>
      </c>
      <c r="D457" s="50">
        <v>220385</v>
      </c>
      <c r="E457" s="50">
        <v>219055</v>
      </c>
      <c r="F457" s="50">
        <v>220341.94</v>
      </c>
      <c r="G457" s="50">
        <f t="shared" si="105"/>
        <v>35943.630000000005</v>
      </c>
      <c r="H457" s="50">
        <f t="shared" si="106"/>
        <v>-1286.9400000000023</v>
      </c>
      <c r="I457" s="51">
        <f t="shared" si="107"/>
        <v>19.492385803318911</v>
      </c>
      <c r="J457" s="51">
        <f t="shared" si="108"/>
        <v>100.58749629088585</v>
      </c>
      <c r="K457" s="51">
        <f t="shared" si="109"/>
        <v>99.980461465163245</v>
      </c>
    </row>
    <row r="458" spans="1:11" ht="26.4">
      <c r="A458" s="55" t="s">
        <v>45</v>
      </c>
      <c r="B458" s="49" t="s">
        <v>46</v>
      </c>
      <c r="C458" s="50">
        <v>91660.44</v>
      </c>
      <c r="D458" s="50">
        <v>190239</v>
      </c>
      <c r="E458" s="50">
        <v>94074</v>
      </c>
      <c r="F458" s="50">
        <v>94771</v>
      </c>
      <c r="G458" s="50">
        <f t="shared" si="105"/>
        <v>3110.5599999999977</v>
      </c>
      <c r="H458" s="50">
        <f t="shared" si="106"/>
        <v>-697</v>
      </c>
      <c r="I458" s="51">
        <f t="shared" si="107"/>
        <v>3.3935686976846284</v>
      </c>
      <c r="J458" s="51">
        <f t="shared" si="108"/>
        <v>100.74090609520165</v>
      </c>
      <c r="K458" s="51">
        <f t="shared" si="109"/>
        <v>49.816809381882784</v>
      </c>
    </row>
    <row r="459" spans="1:11">
      <c r="A459" s="56" t="s">
        <v>47</v>
      </c>
      <c r="B459" s="49" t="s">
        <v>48</v>
      </c>
      <c r="C459" s="50">
        <v>91660.44</v>
      </c>
      <c r="D459" s="50">
        <v>190239</v>
      </c>
      <c r="E459" s="50">
        <v>94074</v>
      </c>
      <c r="F459" s="50">
        <v>94771</v>
      </c>
      <c r="G459" s="50">
        <f t="shared" si="105"/>
        <v>3110.5599999999977</v>
      </c>
      <c r="H459" s="50">
        <f t="shared" si="106"/>
        <v>-697</v>
      </c>
      <c r="I459" s="51">
        <f t="shared" si="107"/>
        <v>3.3935686976846284</v>
      </c>
      <c r="J459" s="51">
        <f t="shared" si="108"/>
        <v>100.74090609520165</v>
      </c>
      <c r="K459" s="51">
        <f t="shared" si="109"/>
        <v>49.816809381882784</v>
      </c>
    </row>
    <row r="460" spans="1:11" ht="26.4">
      <c r="A460" s="57" t="s">
        <v>73</v>
      </c>
      <c r="B460" s="49" t="s">
        <v>74</v>
      </c>
      <c r="C460" s="50">
        <v>91660.44</v>
      </c>
      <c r="D460" s="50">
        <v>190239</v>
      </c>
      <c r="E460" s="50">
        <v>94074</v>
      </c>
      <c r="F460" s="50">
        <v>94771</v>
      </c>
      <c r="G460" s="50">
        <f t="shared" si="105"/>
        <v>3110.5599999999977</v>
      </c>
      <c r="H460" s="50">
        <f t="shared" si="106"/>
        <v>-697</v>
      </c>
      <c r="I460" s="51">
        <f t="shared" si="107"/>
        <v>3.3935686976846284</v>
      </c>
      <c r="J460" s="51">
        <f t="shared" si="108"/>
        <v>100.74090609520165</v>
      </c>
      <c r="K460" s="51">
        <f t="shared" si="109"/>
        <v>49.816809381882784</v>
      </c>
    </row>
    <row r="461" spans="1:11">
      <c r="A461" s="54" t="s">
        <v>53</v>
      </c>
      <c r="B461" s="49" t="s">
        <v>54</v>
      </c>
      <c r="C461" s="50">
        <v>128617.67</v>
      </c>
      <c r="D461" s="50">
        <v>730704</v>
      </c>
      <c r="E461" s="50">
        <v>134147</v>
      </c>
      <c r="F461" s="50">
        <v>162367.66</v>
      </c>
      <c r="G461" s="50">
        <f t="shared" si="105"/>
        <v>33749.990000000005</v>
      </c>
      <c r="H461" s="50">
        <f t="shared" si="106"/>
        <v>-28220.660000000003</v>
      </c>
      <c r="I461" s="51">
        <f t="shared" si="107"/>
        <v>26.240554660957557</v>
      </c>
      <c r="J461" s="51">
        <f t="shared" si="108"/>
        <v>121.03711599961238</v>
      </c>
      <c r="K461" s="51">
        <f t="shared" si="109"/>
        <v>22.220715912325648</v>
      </c>
    </row>
    <row r="462" spans="1:11">
      <c r="A462" s="55" t="s">
        <v>55</v>
      </c>
      <c r="B462" s="49" t="s">
        <v>56</v>
      </c>
      <c r="C462" s="50">
        <v>114217.67</v>
      </c>
      <c r="D462" s="50">
        <v>621197</v>
      </c>
      <c r="E462" s="50">
        <v>53440</v>
      </c>
      <c r="F462" s="50">
        <v>81660.66</v>
      </c>
      <c r="G462" s="50">
        <f t="shared" si="105"/>
        <v>-32557.009999999995</v>
      </c>
      <c r="H462" s="50">
        <f t="shared" si="106"/>
        <v>-28220.660000000003</v>
      </c>
      <c r="I462" s="51">
        <f t="shared" si="107"/>
        <v>-28.504354886595038</v>
      </c>
      <c r="J462" s="51">
        <f t="shared" si="108"/>
        <v>152.80812125748503</v>
      </c>
      <c r="K462" s="51">
        <f t="shared" si="109"/>
        <v>13.145694522027634</v>
      </c>
    </row>
    <row r="463" spans="1:11">
      <c r="A463" s="55" t="s">
        <v>185</v>
      </c>
      <c r="B463" s="49" t="s">
        <v>186</v>
      </c>
      <c r="C463" s="50">
        <v>14400</v>
      </c>
      <c r="D463" s="50">
        <v>109507</v>
      </c>
      <c r="E463" s="50">
        <v>80707</v>
      </c>
      <c r="F463" s="50">
        <v>80707</v>
      </c>
      <c r="G463" s="50">
        <f t="shared" si="105"/>
        <v>66307</v>
      </c>
      <c r="H463" s="50">
        <f t="shared" si="106"/>
        <v>0</v>
      </c>
      <c r="I463" s="51">
        <f t="shared" si="107"/>
        <v>460.46527777777783</v>
      </c>
      <c r="J463" s="51">
        <f t="shared" si="108"/>
        <v>100</v>
      </c>
      <c r="K463" s="51">
        <f t="shared" si="109"/>
        <v>73.700311395618542</v>
      </c>
    </row>
    <row r="464" spans="1:11">
      <c r="A464" s="56" t="s">
        <v>627</v>
      </c>
      <c r="B464" s="49" t="s">
        <v>628</v>
      </c>
      <c r="C464" s="50">
        <v>14400</v>
      </c>
      <c r="D464" s="50">
        <v>109507</v>
      </c>
      <c r="E464" s="50">
        <v>80707</v>
      </c>
      <c r="F464" s="50">
        <v>80707</v>
      </c>
      <c r="G464" s="50">
        <f t="shared" si="105"/>
        <v>66307</v>
      </c>
      <c r="H464" s="50">
        <f t="shared" si="106"/>
        <v>0</v>
      </c>
      <c r="I464" s="51">
        <f t="shared" si="107"/>
        <v>460.46527777777783</v>
      </c>
      <c r="J464" s="51">
        <f t="shared" si="108"/>
        <v>100</v>
      </c>
      <c r="K464" s="51">
        <f t="shared" si="109"/>
        <v>73.700311395618542</v>
      </c>
    </row>
    <row r="465" spans="1:11" ht="26.4">
      <c r="A465" s="57" t="s">
        <v>629</v>
      </c>
      <c r="B465" s="49" t="s">
        <v>630</v>
      </c>
      <c r="C465" s="50">
        <v>14400</v>
      </c>
      <c r="D465" s="50">
        <v>109507</v>
      </c>
      <c r="E465" s="50">
        <v>80707</v>
      </c>
      <c r="F465" s="50">
        <v>80707</v>
      </c>
      <c r="G465" s="50">
        <f t="shared" si="105"/>
        <v>66307</v>
      </c>
      <c r="H465" s="50">
        <f t="shared" si="106"/>
        <v>0</v>
      </c>
      <c r="I465" s="51">
        <f t="shared" si="107"/>
        <v>460.46527777777783</v>
      </c>
      <c r="J465" s="51">
        <f t="shared" si="108"/>
        <v>100</v>
      </c>
      <c r="K465" s="51">
        <f t="shared" si="109"/>
        <v>73.700311395618542</v>
      </c>
    </row>
    <row r="466" spans="1:11">
      <c r="A466" s="48"/>
      <c r="B466" s="49" t="s">
        <v>57</v>
      </c>
      <c r="C466" s="50">
        <v>6599050.04</v>
      </c>
      <c r="D466" s="50">
        <v>0</v>
      </c>
      <c r="E466" s="50">
        <v>0</v>
      </c>
      <c r="F466" s="50">
        <v>6343034.8499999996</v>
      </c>
      <c r="G466" s="50">
        <f t="shared" si="105"/>
        <v>-256015.19000000041</v>
      </c>
      <c r="H466" s="50">
        <f t="shared" si="106"/>
        <v>-6343034.8499999996</v>
      </c>
      <c r="I466" s="51">
        <f t="shared" si="107"/>
        <v>-3.8795764306706246</v>
      </c>
      <c r="J466" s="51">
        <f t="shared" si="108"/>
        <v>0</v>
      </c>
      <c r="K466" s="51">
        <f t="shared" si="109"/>
        <v>0</v>
      </c>
    </row>
    <row r="467" spans="1:11">
      <c r="A467" s="48" t="s">
        <v>58</v>
      </c>
      <c r="B467" s="49" t="s">
        <v>59</v>
      </c>
      <c r="C467" s="50">
        <v>-6599050.04</v>
      </c>
      <c r="D467" s="50">
        <v>0</v>
      </c>
      <c r="E467" s="50">
        <v>0</v>
      </c>
      <c r="F467" s="50">
        <v>-6343034.8499999996</v>
      </c>
      <c r="G467" s="50">
        <f t="shared" si="105"/>
        <v>256015.19000000041</v>
      </c>
      <c r="H467" s="50">
        <f t="shared" si="106"/>
        <v>6343034.8499999996</v>
      </c>
      <c r="I467" s="51">
        <f t="shared" si="107"/>
        <v>-3.8795764306706246</v>
      </c>
      <c r="J467" s="51">
        <f t="shared" si="108"/>
        <v>0</v>
      </c>
      <c r="K467" s="51">
        <f t="shared" si="109"/>
        <v>0</v>
      </c>
    </row>
    <row r="468" spans="1:11">
      <c r="A468" s="54" t="s">
        <v>60</v>
      </c>
      <c r="B468" s="49" t="s">
        <v>61</v>
      </c>
      <c r="C468" s="50">
        <v>-6599050.04</v>
      </c>
      <c r="D468" s="50">
        <v>0</v>
      </c>
      <c r="E468" s="50">
        <v>0</v>
      </c>
      <c r="F468" s="50">
        <v>-6343034.8499999996</v>
      </c>
      <c r="G468" s="50">
        <f t="shared" si="105"/>
        <v>256015.19000000041</v>
      </c>
      <c r="H468" s="50">
        <f t="shared" si="106"/>
        <v>6343034.8499999996</v>
      </c>
      <c r="I468" s="51">
        <f t="shared" si="107"/>
        <v>-3.8795764306706246</v>
      </c>
      <c r="J468" s="51">
        <f t="shared" si="108"/>
        <v>0</v>
      </c>
      <c r="K468" s="51">
        <f t="shared" si="109"/>
        <v>0</v>
      </c>
    </row>
    <row r="469" spans="1:11">
      <c r="A469" s="63" t="s">
        <v>474</v>
      </c>
      <c r="B469" s="60" t="s">
        <v>655</v>
      </c>
      <c r="C469" s="61"/>
      <c r="D469" s="61"/>
      <c r="E469" s="61"/>
      <c r="F469" s="61"/>
      <c r="G469" s="61"/>
      <c r="H469" s="61"/>
      <c r="I469" s="62"/>
      <c r="J469" s="62"/>
      <c r="K469" s="62"/>
    </row>
    <row r="470" spans="1:11">
      <c r="A470" s="48" t="s">
        <v>19</v>
      </c>
      <c r="B470" s="49" t="s">
        <v>20</v>
      </c>
      <c r="C470" s="50">
        <v>6134419</v>
      </c>
      <c r="D470" s="50">
        <v>6368392</v>
      </c>
      <c r="E470" s="50">
        <v>2606085</v>
      </c>
      <c r="F470" s="50">
        <v>6369347.04</v>
      </c>
      <c r="G470" s="50">
        <f t="shared" ref="G470:G489" si="110">F470-C470</f>
        <v>234928.04000000004</v>
      </c>
      <c r="H470" s="50">
        <f t="shared" ref="H470:H489" si="111">E470-F470</f>
        <v>-3763262.04</v>
      </c>
      <c r="I470" s="51">
        <f t="shared" ref="I470:I489" si="112">IF(ISERROR(F470/C470),0,F470/C470*100-100)</f>
        <v>3.8296705849404873</v>
      </c>
      <c r="J470" s="51">
        <f t="shared" ref="J470:J489" si="113">IF(ISERROR(F470/E470),0,F470/E470*100)</f>
        <v>244.40288939155857</v>
      </c>
      <c r="K470" s="51">
        <f t="shared" ref="K470:K489" si="114">IF(ISERROR(F470/D470),0,F470/D470*100)</f>
        <v>100.01499656428186</v>
      </c>
    </row>
    <row r="471" spans="1:11" ht="26.4">
      <c r="A471" s="54" t="s">
        <v>21</v>
      </c>
      <c r="B471" s="49" t="s">
        <v>22</v>
      </c>
      <c r="C471" s="50">
        <v>0</v>
      </c>
      <c r="D471" s="50">
        <v>0</v>
      </c>
      <c r="E471" s="50">
        <v>0</v>
      </c>
      <c r="F471" s="50">
        <v>955.04</v>
      </c>
      <c r="G471" s="50">
        <f t="shared" si="110"/>
        <v>955.04</v>
      </c>
      <c r="H471" s="50">
        <f t="shared" si="111"/>
        <v>-955.04</v>
      </c>
      <c r="I471" s="51">
        <f t="shared" si="112"/>
        <v>0</v>
      </c>
      <c r="J471" s="51">
        <f t="shared" si="113"/>
        <v>0</v>
      </c>
      <c r="K471" s="51">
        <f t="shared" si="114"/>
        <v>0</v>
      </c>
    </row>
    <row r="472" spans="1:11">
      <c r="A472" s="54" t="s">
        <v>23</v>
      </c>
      <c r="B472" s="49" t="s">
        <v>24</v>
      </c>
      <c r="C472" s="50">
        <v>6134419</v>
      </c>
      <c r="D472" s="50">
        <v>6368392</v>
      </c>
      <c r="E472" s="50">
        <v>2606085</v>
      </c>
      <c r="F472" s="50">
        <v>6368392</v>
      </c>
      <c r="G472" s="50">
        <f t="shared" si="110"/>
        <v>233973</v>
      </c>
      <c r="H472" s="50">
        <f t="shared" si="111"/>
        <v>-3762307</v>
      </c>
      <c r="I472" s="51">
        <f t="shared" si="112"/>
        <v>3.8141020363949565</v>
      </c>
      <c r="J472" s="51">
        <f t="shared" si="113"/>
        <v>244.36624285086634</v>
      </c>
      <c r="K472" s="51">
        <f t="shared" si="114"/>
        <v>100</v>
      </c>
    </row>
    <row r="473" spans="1:11" ht="26.4">
      <c r="A473" s="55" t="s">
        <v>25</v>
      </c>
      <c r="B473" s="49" t="s">
        <v>26</v>
      </c>
      <c r="C473" s="50">
        <v>6134419</v>
      </c>
      <c r="D473" s="50">
        <v>6368392</v>
      </c>
      <c r="E473" s="50">
        <v>2606085</v>
      </c>
      <c r="F473" s="50">
        <v>6368392</v>
      </c>
      <c r="G473" s="50">
        <f t="shared" si="110"/>
        <v>233973</v>
      </c>
      <c r="H473" s="50">
        <f t="shared" si="111"/>
        <v>-3762307</v>
      </c>
      <c r="I473" s="51">
        <f t="shared" si="112"/>
        <v>3.8141020363949565</v>
      </c>
      <c r="J473" s="51">
        <f t="shared" si="113"/>
        <v>244.36624285086634</v>
      </c>
      <c r="K473" s="51">
        <f t="shared" si="114"/>
        <v>100</v>
      </c>
    </row>
    <row r="474" spans="1:11">
      <c r="A474" s="48" t="s">
        <v>27</v>
      </c>
      <c r="B474" s="49" t="s">
        <v>28</v>
      </c>
      <c r="C474" s="50">
        <v>2293682</v>
      </c>
      <c r="D474" s="50">
        <v>6368392</v>
      </c>
      <c r="E474" s="50">
        <v>2606085</v>
      </c>
      <c r="F474" s="50">
        <v>2546046.9</v>
      </c>
      <c r="G474" s="50">
        <f t="shared" si="110"/>
        <v>252364.89999999991</v>
      </c>
      <c r="H474" s="50">
        <f t="shared" si="111"/>
        <v>60038.100000000093</v>
      </c>
      <c r="I474" s="51">
        <f t="shared" si="112"/>
        <v>11.00261064960182</v>
      </c>
      <c r="J474" s="51">
        <f t="shared" si="113"/>
        <v>97.696234006181683</v>
      </c>
      <c r="K474" s="51">
        <f t="shared" si="114"/>
        <v>39.979431228479648</v>
      </c>
    </row>
    <row r="475" spans="1:11">
      <c r="A475" s="54" t="s">
        <v>29</v>
      </c>
      <c r="B475" s="49" t="s">
        <v>30</v>
      </c>
      <c r="C475" s="50">
        <v>2267141.11</v>
      </c>
      <c r="D475" s="50">
        <v>6320073</v>
      </c>
      <c r="E475" s="50">
        <v>2586085</v>
      </c>
      <c r="F475" s="50">
        <v>2546046.9</v>
      </c>
      <c r="G475" s="50">
        <f t="shared" si="110"/>
        <v>278905.79000000004</v>
      </c>
      <c r="H475" s="50">
        <f t="shared" si="111"/>
        <v>40038.100000000093</v>
      </c>
      <c r="I475" s="51">
        <f t="shared" si="112"/>
        <v>12.302092215159917</v>
      </c>
      <c r="J475" s="51">
        <f t="shared" si="113"/>
        <v>98.451787160901517</v>
      </c>
      <c r="K475" s="51">
        <f t="shared" si="114"/>
        <v>40.285086896939319</v>
      </c>
    </row>
    <row r="476" spans="1:11">
      <c r="A476" s="55" t="s">
        <v>31</v>
      </c>
      <c r="B476" s="49" t="s">
        <v>32</v>
      </c>
      <c r="C476" s="50">
        <v>2082558.36</v>
      </c>
      <c r="D476" s="50">
        <v>6094504</v>
      </c>
      <c r="E476" s="50">
        <v>2364438</v>
      </c>
      <c r="F476" s="50">
        <v>2323112.96</v>
      </c>
      <c r="G476" s="50">
        <f t="shared" si="110"/>
        <v>240554.59999999986</v>
      </c>
      <c r="H476" s="50">
        <f t="shared" si="111"/>
        <v>41325.040000000037</v>
      </c>
      <c r="I476" s="51">
        <f t="shared" si="112"/>
        <v>11.550917593493025</v>
      </c>
      <c r="J476" s="51">
        <f t="shared" si="113"/>
        <v>98.252225687457226</v>
      </c>
      <c r="K476" s="51">
        <f t="shared" si="114"/>
        <v>38.118162856238996</v>
      </c>
    </row>
    <row r="477" spans="1:11">
      <c r="A477" s="56" t="s">
        <v>33</v>
      </c>
      <c r="B477" s="49" t="s">
        <v>34</v>
      </c>
      <c r="C477" s="50">
        <v>1714087.34</v>
      </c>
      <c r="D477" s="50">
        <v>5260671</v>
      </c>
      <c r="E477" s="50">
        <v>2024000</v>
      </c>
      <c r="F477" s="50">
        <v>2055151.12</v>
      </c>
      <c r="G477" s="50">
        <f t="shared" si="110"/>
        <v>341063.78</v>
      </c>
      <c r="H477" s="50">
        <f t="shared" si="111"/>
        <v>-31151.120000000112</v>
      </c>
      <c r="I477" s="51">
        <f t="shared" si="112"/>
        <v>19.897689694155261</v>
      </c>
      <c r="J477" s="51">
        <f t="shared" si="113"/>
        <v>101.53908695652174</v>
      </c>
      <c r="K477" s="51">
        <f t="shared" si="114"/>
        <v>39.066330511830152</v>
      </c>
    </row>
    <row r="478" spans="1:11">
      <c r="A478" s="56" t="s">
        <v>35</v>
      </c>
      <c r="B478" s="49" t="s">
        <v>36</v>
      </c>
      <c r="C478" s="50">
        <v>368471.02</v>
      </c>
      <c r="D478" s="50">
        <v>833833</v>
      </c>
      <c r="E478" s="50">
        <v>340438</v>
      </c>
      <c r="F478" s="50">
        <v>267961.84000000003</v>
      </c>
      <c r="G478" s="50">
        <f t="shared" si="110"/>
        <v>-100509.18</v>
      </c>
      <c r="H478" s="50">
        <f t="shared" si="111"/>
        <v>72476.159999999974</v>
      </c>
      <c r="I478" s="51">
        <f t="shared" si="112"/>
        <v>-27.277363630930864</v>
      </c>
      <c r="J478" s="51">
        <f t="shared" si="113"/>
        <v>78.710907713005014</v>
      </c>
      <c r="K478" s="51">
        <f t="shared" si="114"/>
        <v>32.136151963282813</v>
      </c>
    </row>
    <row r="479" spans="1:11">
      <c r="A479" s="57" t="s">
        <v>37</v>
      </c>
      <c r="B479" s="49" t="s">
        <v>38</v>
      </c>
      <c r="C479" s="50">
        <v>15146.61</v>
      </c>
      <c r="D479" s="50">
        <v>0</v>
      </c>
      <c r="E479" s="50">
        <v>0</v>
      </c>
      <c r="F479" s="50">
        <v>7612.52</v>
      </c>
      <c r="G479" s="50">
        <f t="shared" si="110"/>
        <v>-7534.09</v>
      </c>
      <c r="H479" s="50">
        <f t="shared" si="111"/>
        <v>-7612.52</v>
      </c>
      <c r="I479" s="51">
        <f t="shared" si="112"/>
        <v>-49.741097182801965</v>
      </c>
      <c r="J479" s="51">
        <f t="shared" si="113"/>
        <v>0</v>
      </c>
      <c r="K479" s="51">
        <f t="shared" si="114"/>
        <v>0</v>
      </c>
    </row>
    <row r="480" spans="1:11" ht="26.4">
      <c r="A480" s="55" t="s">
        <v>69</v>
      </c>
      <c r="B480" s="49" t="s">
        <v>70</v>
      </c>
      <c r="C480" s="50">
        <v>184398.31</v>
      </c>
      <c r="D480" s="50">
        <v>220385</v>
      </c>
      <c r="E480" s="50">
        <v>219055</v>
      </c>
      <c r="F480" s="50">
        <v>220341.94</v>
      </c>
      <c r="G480" s="50">
        <f t="shared" si="110"/>
        <v>35943.630000000005</v>
      </c>
      <c r="H480" s="50">
        <f t="shared" si="111"/>
        <v>-1286.9400000000023</v>
      </c>
      <c r="I480" s="51">
        <f t="shared" si="112"/>
        <v>19.492385803318911</v>
      </c>
      <c r="J480" s="51">
        <f t="shared" si="113"/>
        <v>100.58749629088585</v>
      </c>
      <c r="K480" s="51">
        <f t="shared" si="114"/>
        <v>99.980461465163245</v>
      </c>
    </row>
    <row r="481" spans="1:11">
      <c r="A481" s="56" t="s">
        <v>71</v>
      </c>
      <c r="B481" s="49" t="s">
        <v>72</v>
      </c>
      <c r="C481" s="50">
        <v>184398.31</v>
      </c>
      <c r="D481" s="50">
        <v>220385</v>
      </c>
      <c r="E481" s="50">
        <v>219055</v>
      </c>
      <c r="F481" s="50">
        <v>220341.94</v>
      </c>
      <c r="G481" s="50">
        <f t="shared" si="110"/>
        <v>35943.630000000005</v>
      </c>
      <c r="H481" s="50">
        <f t="shared" si="111"/>
        <v>-1286.9400000000023</v>
      </c>
      <c r="I481" s="51">
        <f t="shared" si="112"/>
        <v>19.492385803318911</v>
      </c>
      <c r="J481" s="51">
        <f t="shared" si="113"/>
        <v>100.58749629088585</v>
      </c>
      <c r="K481" s="51">
        <f t="shared" si="114"/>
        <v>99.980461465163245</v>
      </c>
    </row>
    <row r="482" spans="1:11" ht="26.4">
      <c r="A482" s="55" t="s">
        <v>45</v>
      </c>
      <c r="B482" s="49" t="s">
        <v>46</v>
      </c>
      <c r="C482" s="50">
        <v>184.44</v>
      </c>
      <c r="D482" s="50">
        <v>5184</v>
      </c>
      <c r="E482" s="50">
        <v>2592</v>
      </c>
      <c r="F482" s="50">
        <v>2592</v>
      </c>
      <c r="G482" s="50">
        <f t="shared" si="110"/>
        <v>2407.56</v>
      </c>
      <c r="H482" s="50">
        <f t="shared" si="111"/>
        <v>0</v>
      </c>
      <c r="I482" s="51">
        <f t="shared" si="112"/>
        <v>1305.3350683148992</v>
      </c>
      <c r="J482" s="51">
        <f t="shared" si="113"/>
        <v>100</v>
      </c>
      <c r="K482" s="51">
        <f t="shared" si="114"/>
        <v>50</v>
      </c>
    </row>
    <row r="483" spans="1:11">
      <c r="A483" s="56" t="s">
        <v>47</v>
      </c>
      <c r="B483" s="49" t="s">
        <v>48</v>
      </c>
      <c r="C483" s="50">
        <v>184.44</v>
      </c>
      <c r="D483" s="50">
        <v>5184</v>
      </c>
      <c r="E483" s="50">
        <v>2592</v>
      </c>
      <c r="F483" s="50">
        <v>2592</v>
      </c>
      <c r="G483" s="50">
        <f t="shared" si="110"/>
        <v>2407.56</v>
      </c>
      <c r="H483" s="50">
        <f t="shared" si="111"/>
        <v>0</v>
      </c>
      <c r="I483" s="51">
        <f t="shared" si="112"/>
        <v>1305.3350683148992</v>
      </c>
      <c r="J483" s="51">
        <f t="shared" si="113"/>
        <v>100</v>
      </c>
      <c r="K483" s="51">
        <f t="shared" si="114"/>
        <v>50</v>
      </c>
    </row>
    <row r="484" spans="1:11" ht="26.4">
      <c r="A484" s="57" t="s">
        <v>73</v>
      </c>
      <c r="B484" s="49" t="s">
        <v>74</v>
      </c>
      <c r="C484" s="50">
        <v>184.44</v>
      </c>
      <c r="D484" s="50">
        <v>5184</v>
      </c>
      <c r="E484" s="50">
        <v>2592</v>
      </c>
      <c r="F484" s="50">
        <v>2592</v>
      </c>
      <c r="G484" s="50">
        <f t="shared" si="110"/>
        <v>2407.56</v>
      </c>
      <c r="H484" s="50">
        <f t="shared" si="111"/>
        <v>0</v>
      </c>
      <c r="I484" s="51">
        <f t="shared" si="112"/>
        <v>1305.3350683148992</v>
      </c>
      <c r="J484" s="51">
        <f t="shared" si="113"/>
        <v>100</v>
      </c>
      <c r="K484" s="51">
        <f t="shared" si="114"/>
        <v>50</v>
      </c>
    </row>
    <row r="485" spans="1:11">
      <c r="A485" s="54" t="s">
        <v>53</v>
      </c>
      <c r="B485" s="49" t="s">
        <v>54</v>
      </c>
      <c r="C485" s="50">
        <v>26540.89</v>
      </c>
      <c r="D485" s="50">
        <v>48319</v>
      </c>
      <c r="E485" s="50">
        <v>20000</v>
      </c>
      <c r="F485" s="50">
        <v>0</v>
      </c>
      <c r="G485" s="50">
        <f t="shared" si="110"/>
        <v>-26540.89</v>
      </c>
      <c r="H485" s="50">
        <f t="shared" si="111"/>
        <v>20000</v>
      </c>
      <c r="I485" s="51">
        <f t="shared" si="112"/>
        <v>-100</v>
      </c>
      <c r="J485" s="51">
        <f t="shared" si="113"/>
        <v>0</v>
      </c>
      <c r="K485" s="51">
        <f t="shared" si="114"/>
        <v>0</v>
      </c>
    </row>
    <row r="486" spans="1:11">
      <c r="A486" s="55" t="s">
        <v>55</v>
      </c>
      <c r="B486" s="49" t="s">
        <v>56</v>
      </c>
      <c r="C486" s="50">
        <v>26540.89</v>
      </c>
      <c r="D486" s="50">
        <v>48319</v>
      </c>
      <c r="E486" s="50">
        <v>20000</v>
      </c>
      <c r="F486" s="50">
        <v>0</v>
      </c>
      <c r="G486" s="50">
        <f t="shared" si="110"/>
        <v>-26540.89</v>
      </c>
      <c r="H486" s="50">
        <f t="shared" si="111"/>
        <v>20000</v>
      </c>
      <c r="I486" s="51">
        <f t="shared" si="112"/>
        <v>-100</v>
      </c>
      <c r="J486" s="51">
        <f t="shared" si="113"/>
        <v>0</v>
      </c>
      <c r="K486" s="51">
        <f t="shared" si="114"/>
        <v>0</v>
      </c>
    </row>
    <row r="487" spans="1:11">
      <c r="A487" s="48"/>
      <c r="B487" s="49" t="s">
        <v>57</v>
      </c>
      <c r="C487" s="50">
        <v>3840737</v>
      </c>
      <c r="D487" s="50">
        <v>0</v>
      </c>
      <c r="E487" s="50">
        <v>0</v>
      </c>
      <c r="F487" s="50">
        <v>3823300.14</v>
      </c>
      <c r="G487" s="50">
        <f t="shared" si="110"/>
        <v>-17436.85999999987</v>
      </c>
      <c r="H487" s="50">
        <f t="shared" si="111"/>
        <v>-3823300.14</v>
      </c>
      <c r="I487" s="51">
        <f t="shared" si="112"/>
        <v>-0.4539977613671482</v>
      </c>
      <c r="J487" s="51">
        <f t="shared" si="113"/>
        <v>0</v>
      </c>
      <c r="K487" s="51">
        <f t="shared" si="114"/>
        <v>0</v>
      </c>
    </row>
    <row r="488" spans="1:11">
      <c r="A488" s="48" t="s">
        <v>58</v>
      </c>
      <c r="B488" s="49" t="s">
        <v>59</v>
      </c>
      <c r="C488" s="50">
        <v>-3840737</v>
      </c>
      <c r="D488" s="50">
        <v>0</v>
      </c>
      <c r="E488" s="50">
        <v>0</v>
      </c>
      <c r="F488" s="50">
        <v>-3823300.14</v>
      </c>
      <c r="G488" s="50">
        <f t="shared" si="110"/>
        <v>17436.85999999987</v>
      </c>
      <c r="H488" s="50">
        <f t="shared" si="111"/>
        <v>3823300.14</v>
      </c>
      <c r="I488" s="51">
        <f t="shared" si="112"/>
        <v>-0.4539977613671482</v>
      </c>
      <c r="J488" s="51">
        <f t="shared" si="113"/>
        <v>0</v>
      </c>
      <c r="K488" s="51">
        <f t="shared" si="114"/>
        <v>0</v>
      </c>
    </row>
    <row r="489" spans="1:11">
      <c r="A489" s="54" t="s">
        <v>60</v>
      </c>
      <c r="B489" s="49" t="s">
        <v>61</v>
      </c>
      <c r="C489" s="50">
        <v>-3840737</v>
      </c>
      <c r="D489" s="50">
        <v>0</v>
      </c>
      <c r="E489" s="50">
        <v>0</v>
      </c>
      <c r="F489" s="50">
        <v>-3823300.14</v>
      </c>
      <c r="G489" s="50">
        <f t="shared" si="110"/>
        <v>17436.85999999987</v>
      </c>
      <c r="H489" s="50">
        <f t="shared" si="111"/>
        <v>3823300.14</v>
      </c>
      <c r="I489" s="51">
        <f t="shared" si="112"/>
        <v>-0.4539977613671482</v>
      </c>
      <c r="J489" s="51">
        <f t="shared" si="113"/>
        <v>0</v>
      </c>
      <c r="K489" s="51">
        <f t="shared" si="114"/>
        <v>0</v>
      </c>
    </row>
    <row r="490" spans="1:11">
      <c r="A490" s="63" t="s">
        <v>476</v>
      </c>
      <c r="B490" s="60" t="s">
        <v>656</v>
      </c>
      <c r="C490" s="61"/>
      <c r="D490" s="61"/>
      <c r="E490" s="61"/>
      <c r="F490" s="61"/>
      <c r="G490" s="61"/>
      <c r="H490" s="61"/>
      <c r="I490" s="62"/>
      <c r="J490" s="62"/>
      <c r="K490" s="62"/>
    </row>
    <row r="491" spans="1:11">
      <c r="A491" s="48" t="s">
        <v>19</v>
      </c>
      <c r="B491" s="49" t="s">
        <v>20</v>
      </c>
      <c r="C491" s="50">
        <v>3466004</v>
      </c>
      <c r="D491" s="50">
        <v>3564731</v>
      </c>
      <c r="E491" s="50">
        <v>927803</v>
      </c>
      <c r="F491" s="50">
        <v>3564731</v>
      </c>
      <c r="G491" s="50">
        <f t="shared" ref="G491:G509" si="115">F491-C491</f>
        <v>98727</v>
      </c>
      <c r="H491" s="50">
        <f t="shared" ref="H491:H509" si="116">E491-F491</f>
        <v>-2636928</v>
      </c>
      <c r="I491" s="51">
        <f t="shared" ref="I491:I509" si="117">IF(ISERROR(F491/C491),0,F491/C491*100-100)</f>
        <v>2.8484387207862341</v>
      </c>
      <c r="J491" s="51">
        <f t="shared" ref="J491:J509" si="118">IF(ISERROR(F491/E491),0,F491/E491*100)</f>
        <v>384.21205794764626</v>
      </c>
      <c r="K491" s="51">
        <f t="shared" ref="K491:K509" si="119">IF(ISERROR(F491/D491),0,F491/D491*100)</f>
        <v>100</v>
      </c>
    </row>
    <row r="492" spans="1:11">
      <c r="A492" s="54" t="s">
        <v>23</v>
      </c>
      <c r="B492" s="49" t="s">
        <v>24</v>
      </c>
      <c r="C492" s="50">
        <v>3466004</v>
      </c>
      <c r="D492" s="50">
        <v>3564731</v>
      </c>
      <c r="E492" s="50">
        <v>927803</v>
      </c>
      <c r="F492" s="50">
        <v>3564731</v>
      </c>
      <c r="G492" s="50">
        <f t="shared" si="115"/>
        <v>98727</v>
      </c>
      <c r="H492" s="50">
        <f t="shared" si="116"/>
        <v>-2636928</v>
      </c>
      <c r="I492" s="51">
        <f t="shared" si="117"/>
        <v>2.8484387207862341</v>
      </c>
      <c r="J492" s="51">
        <f t="shared" si="118"/>
        <v>384.21205794764626</v>
      </c>
      <c r="K492" s="51">
        <f t="shared" si="119"/>
        <v>100</v>
      </c>
    </row>
    <row r="493" spans="1:11" ht="26.4">
      <c r="A493" s="55" t="s">
        <v>25</v>
      </c>
      <c r="B493" s="49" t="s">
        <v>26</v>
      </c>
      <c r="C493" s="50">
        <v>3466004</v>
      </c>
      <c r="D493" s="50">
        <v>3564731</v>
      </c>
      <c r="E493" s="50">
        <v>927803</v>
      </c>
      <c r="F493" s="50">
        <v>3564731</v>
      </c>
      <c r="G493" s="50">
        <f t="shared" si="115"/>
        <v>98727</v>
      </c>
      <c r="H493" s="50">
        <f t="shared" si="116"/>
        <v>-2636928</v>
      </c>
      <c r="I493" s="51">
        <f t="shared" si="117"/>
        <v>2.8484387207862341</v>
      </c>
      <c r="J493" s="51">
        <f t="shared" si="118"/>
        <v>384.21205794764626</v>
      </c>
      <c r="K493" s="51">
        <f t="shared" si="119"/>
        <v>100</v>
      </c>
    </row>
    <row r="494" spans="1:11">
      <c r="A494" s="48" t="s">
        <v>27</v>
      </c>
      <c r="B494" s="49" t="s">
        <v>28</v>
      </c>
      <c r="C494" s="50">
        <v>707690.96</v>
      </c>
      <c r="D494" s="50">
        <v>3564731</v>
      </c>
      <c r="E494" s="50">
        <v>927803</v>
      </c>
      <c r="F494" s="50">
        <v>1044996.29</v>
      </c>
      <c r="G494" s="50">
        <f t="shared" si="115"/>
        <v>337305.33000000007</v>
      </c>
      <c r="H494" s="50">
        <f t="shared" si="116"/>
        <v>-117193.29000000004</v>
      </c>
      <c r="I494" s="51">
        <f t="shared" si="117"/>
        <v>47.662800440463457</v>
      </c>
      <c r="J494" s="51">
        <f t="shared" si="118"/>
        <v>112.63126870682679</v>
      </c>
      <c r="K494" s="51">
        <f t="shared" si="119"/>
        <v>29.314870883665556</v>
      </c>
    </row>
    <row r="495" spans="1:11">
      <c r="A495" s="54" t="s">
        <v>29</v>
      </c>
      <c r="B495" s="49" t="s">
        <v>30</v>
      </c>
      <c r="C495" s="50">
        <v>605614.18000000005</v>
      </c>
      <c r="D495" s="50">
        <v>2882346</v>
      </c>
      <c r="E495" s="50">
        <v>813656</v>
      </c>
      <c r="F495" s="50">
        <v>882628.63</v>
      </c>
      <c r="G495" s="50">
        <f t="shared" si="115"/>
        <v>277014.44999999995</v>
      </c>
      <c r="H495" s="50">
        <f t="shared" si="116"/>
        <v>-68972.63</v>
      </c>
      <c r="I495" s="51">
        <f t="shared" si="117"/>
        <v>45.741077264736418</v>
      </c>
      <c r="J495" s="51">
        <f t="shared" si="118"/>
        <v>108.47687843511262</v>
      </c>
      <c r="K495" s="51">
        <f t="shared" si="119"/>
        <v>30.621883354739509</v>
      </c>
    </row>
    <row r="496" spans="1:11">
      <c r="A496" s="55" t="s">
        <v>31</v>
      </c>
      <c r="B496" s="49" t="s">
        <v>32</v>
      </c>
      <c r="C496" s="50">
        <v>514138.18</v>
      </c>
      <c r="D496" s="50">
        <v>2697291</v>
      </c>
      <c r="E496" s="50">
        <v>722174</v>
      </c>
      <c r="F496" s="50">
        <v>790449.63</v>
      </c>
      <c r="G496" s="50">
        <f t="shared" si="115"/>
        <v>276311.45</v>
      </c>
      <c r="H496" s="50">
        <f t="shared" si="116"/>
        <v>-68275.63</v>
      </c>
      <c r="I496" s="51">
        <f t="shared" si="117"/>
        <v>53.742643660503887</v>
      </c>
      <c r="J496" s="51">
        <f t="shared" si="118"/>
        <v>109.45418001755809</v>
      </c>
      <c r="K496" s="51">
        <f t="shared" si="119"/>
        <v>29.305315221828121</v>
      </c>
    </row>
    <row r="497" spans="1:11">
      <c r="A497" s="56" t="s">
        <v>33</v>
      </c>
      <c r="B497" s="49" t="s">
        <v>34</v>
      </c>
      <c r="C497" s="50">
        <v>275392.33</v>
      </c>
      <c r="D497" s="50">
        <v>1565146</v>
      </c>
      <c r="E497" s="50">
        <v>327000</v>
      </c>
      <c r="F497" s="50">
        <v>336485.31</v>
      </c>
      <c r="G497" s="50">
        <f t="shared" si="115"/>
        <v>61092.979999999981</v>
      </c>
      <c r="H497" s="50">
        <f t="shared" si="116"/>
        <v>-9485.3099999999977</v>
      </c>
      <c r="I497" s="51">
        <f t="shared" si="117"/>
        <v>22.183980214699517</v>
      </c>
      <c r="J497" s="51">
        <f t="shared" si="118"/>
        <v>102.90070642201835</v>
      </c>
      <c r="K497" s="51">
        <f t="shared" si="119"/>
        <v>21.498653160791388</v>
      </c>
    </row>
    <row r="498" spans="1:11">
      <c r="A498" s="56" t="s">
        <v>35</v>
      </c>
      <c r="B498" s="49" t="s">
        <v>36</v>
      </c>
      <c r="C498" s="50">
        <v>238745.85</v>
      </c>
      <c r="D498" s="50">
        <v>1132145</v>
      </c>
      <c r="E498" s="50">
        <v>395174</v>
      </c>
      <c r="F498" s="50">
        <v>453964.32</v>
      </c>
      <c r="G498" s="50">
        <f t="shared" si="115"/>
        <v>215218.47</v>
      </c>
      <c r="H498" s="50">
        <f t="shared" si="116"/>
        <v>-58790.320000000007</v>
      </c>
      <c r="I498" s="51">
        <f t="shared" si="117"/>
        <v>90.145428705881159</v>
      </c>
      <c r="J498" s="51">
        <f t="shared" si="118"/>
        <v>114.87707187213734</v>
      </c>
      <c r="K498" s="51">
        <f t="shared" si="119"/>
        <v>40.09771893176228</v>
      </c>
    </row>
    <row r="499" spans="1:11" ht="26.4">
      <c r="A499" s="55" t="s">
        <v>45</v>
      </c>
      <c r="B499" s="49" t="s">
        <v>46</v>
      </c>
      <c r="C499" s="50">
        <v>91476</v>
      </c>
      <c r="D499" s="50">
        <v>185055</v>
      </c>
      <c r="E499" s="50">
        <v>91482</v>
      </c>
      <c r="F499" s="50">
        <v>92179</v>
      </c>
      <c r="G499" s="50">
        <f t="shared" si="115"/>
        <v>703</v>
      </c>
      <c r="H499" s="50">
        <f t="shared" si="116"/>
        <v>-697</v>
      </c>
      <c r="I499" s="51">
        <f t="shared" si="117"/>
        <v>0.76850758668940955</v>
      </c>
      <c r="J499" s="51">
        <f t="shared" si="118"/>
        <v>100.76189851555498</v>
      </c>
      <c r="K499" s="51">
        <f t="shared" si="119"/>
        <v>49.811677609359378</v>
      </c>
    </row>
    <row r="500" spans="1:11">
      <c r="A500" s="56" t="s">
        <v>47</v>
      </c>
      <c r="B500" s="49" t="s">
        <v>48</v>
      </c>
      <c r="C500" s="50">
        <v>91476</v>
      </c>
      <c r="D500" s="50">
        <v>185055</v>
      </c>
      <c r="E500" s="50">
        <v>91482</v>
      </c>
      <c r="F500" s="50">
        <v>92179</v>
      </c>
      <c r="G500" s="50">
        <f t="shared" si="115"/>
        <v>703</v>
      </c>
      <c r="H500" s="50">
        <f t="shared" si="116"/>
        <v>-697</v>
      </c>
      <c r="I500" s="51">
        <f t="shared" si="117"/>
        <v>0.76850758668940955</v>
      </c>
      <c r="J500" s="51">
        <f t="shared" si="118"/>
        <v>100.76189851555498</v>
      </c>
      <c r="K500" s="51">
        <f t="shared" si="119"/>
        <v>49.811677609359378</v>
      </c>
    </row>
    <row r="501" spans="1:11" ht="26.4">
      <c r="A501" s="57" t="s">
        <v>73</v>
      </c>
      <c r="B501" s="49" t="s">
        <v>74</v>
      </c>
      <c r="C501" s="50">
        <v>91476</v>
      </c>
      <c r="D501" s="50">
        <v>185055</v>
      </c>
      <c r="E501" s="50">
        <v>91482</v>
      </c>
      <c r="F501" s="50">
        <v>92179</v>
      </c>
      <c r="G501" s="50">
        <f t="shared" si="115"/>
        <v>703</v>
      </c>
      <c r="H501" s="50">
        <f t="shared" si="116"/>
        <v>-697</v>
      </c>
      <c r="I501" s="51">
        <f t="shared" si="117"/>
        <v>0.76850758668940955</v>
      </c>
      <c r="J501" s="51">
        <f t="shared" si="118"/>
        <v>100.76189851555498</v>
      </c>
      <c r="K501" s="51">
        <f t="shared" si="119"/>
        <v>49.811677609359378</v>
      </c>
    </row>
    <row r="502" spans="1:11">
      <c r="A502" s="54" t="s">
        <v>53</v>
      </c>
      <c r="B502" s="49" t="s">
        <v>54</v>
      </c>
      <c r="C502" s="50">
        <v>102076.78</v>
      </c>
      <c r="D502" s="50">
        <v>682385</v>
      </c>
      <c r="E502" s="50">
        <v>114147</v>
      </c>
      <c r="F502" s="50">
        <v>162367.66</v>
      </c>
      <c r="G502" s="50">
        <f t="shared" si="115"/>
        <v>60290.880000000005</v>
      </c>
      <c r="H502" s="50">
        <f t="shared" si="116"/>
        <v>-48220.66</v>
      </c>
      <c r="I502" s="51">
        <f t="shared" si="117"/>
        <v>59.064245561037495</v>
      </c>
      <c r="J502" s="51">
        <f t="shared" si="118"/>
        <v>142.24435158173233</v>
      </c>
      <c r="K502" s="51">
        <f t="shared" si="119"/>
        <v>23.794142602782888</v>
      </c>
    </row>
    <row r="503" spans="1:11">
      <c r="A503" s="55" t="s">
        <v>55</v>
      </c>
      <c r="B503" s="49" t="s">
        <v>56</v>
      </c>
      <c r="C503" s="50">
        <v>87676.78</v>
      </c>
      <c r="D503" s="50">
        <v>572878</v>
      </c>
      <c r="E503" s="50">
        <v>33440</v>
      </c>
      <c r="F503" s="50">
        <v>81660.66</v>
      </c>
      <c r="G503" s="50">
        <f t="shared" si="115"/>
        <v>-6016.1199999999953</v>
      </c>
      <c r="H503" s="50">
        <f t="shared" si="116"/>
        <v>-48220.66</v>
      </c>
      <c r="I503" s="51">
        <f t="shared" si="117"/>
        <v>-6.8617027222030629</v>
      </c>
      <c r="J503" s="51">
        <f t="shared" si="118"/>
        <v>244.20053827751195</v>
      </c>
      <c r="K503" s="51">
        <f t="shared" si="119"/>
        <v>14.254459064582687</v>
      </c>
    </row>
    <row r="504" spans="1:11">
      <c r="A504" s="55" t="s">
        <v>185</v>
      </c>
      <c r="B504" s="49" t="s">
        <v>186</v>
      </c>
      <c r="C504" s="50">
        <v>14400</v>
      </c>
      <c r="D504" s="50">
        <v>109507</v>
      </c>
      <c r="E504" s="50">
        <v>80707</v>
      </c>
      <c r="F504" s="50">
        <v>80707</v>
      </c>
      <c r="G504" s="50">
        <f t="shared" si="115"/>
        <v>66307</v>
      </c>
      <c r="H504" s="50">
        <f t="shared" si="116"/>
        <v>0</v>
      </c>
      <c r="I504" s="51">
        <f t="shared" si="117"/>
        <v>460.46527777777783</v>
      </c>
      <c r="J504" s="51">
        <f t="shared" si="118"/>
        <v>100</v>
      </c>
      <c r="K504" s="51">
        <f t="shared" si="119"/>
        <v>73.700311395618542</v>
      </c>
    </row>
    <row r="505" spans="1:11">
      <c r="A505" s="56" t="s">
        <v>627</v>
      </c>
      <c r="B505" s="49" t="s">
        <v>628</v>
      </c>
      <c r="C505" s="50">
        <v>14400</v>
      </c>
      <c r="D505" s="50">
        <v>109507</v>
      </c>
      <c r="E505" s="50">
        <v>80707</v>
      </c>
      <c r="F505" s="50">
        <v>80707</v>
      </c>
      <c r="G505" s="50">
        <f t="shared" si="115"/>
        <v>66307</v>
      </c>
      <c r="H505" s="50">
        <f t="shared" si="116"/>
        <v>0</v>
      </c>
      <c r="I505" s="51">
        <f t="shared" si="117"/>
        <v>460.46527777777783</v>
      </c>
      <c r="J505" s="51">
        <f t="shared" si="118"/>
        <v>100</v>
      </c>
      <c r="K505" s="51">
        <f t="shared" si="119"/>
        <v>73.700311395618542</v>
      </c>
    </row>
    <row r="506" spans="1:11" ht="26.4">
      <c r="A506" s="57" t="s">
        <v>629</v>
      </c>
      <c r="B506" s="49" t="s">
        <v>630</v>
      </c>
      <c r="C506" s="50">
        <v>14400</v>
      </c>
      <c r="D506" s="50">
        <v>109507</v>
      </c>
      <c r="E506" s="50">
        <v>80707</v>
      </c>
      <c r="F506" s="50">
        <v>80707</v>
      </c>
      <c r="G506" s="50">
        <f t="shared" si="115"/>
        <v>66307</v>
      </c>
      <c r="H506" s="50">
        <f t="shared" si="116"/>
        <v>0</v>
      </c>
      <c r="I506" s="51">
        <f t="shared" si="117"/>
        <v>460.46527777777783</v>
      </c>
      <c r="J506" s="51">
        <f t="shared" si="118"/>
        <v>100</v>
      </c>
      <c r="K506" s="51">
        <f t="shared" si="119"/>
        <v>73.700311395618542</v>
      </c>
    </row>
    <row r="507" spans="1:11">
      <c r="A507" s="48"/>
      <c r="B507" s="49" t="s">
        <v>57</v>
      </c>
      <c r="C507" s="50">
        <v>2758313.04</v>
      </c>
      <c r="D507" s="50">
        <v>0</v>
      </c>
      <c r="E507" s="50">
        <v>0</v>
      </c>
      <c r="F507" s="50">
        <v>2519734.71</v>
      </c>
      <c r="G507" s="50">
        <f t="shared" si="115"/>
        <v>-238578.33000000007</v>
      </c>
      <c r="H507" s="50">
        <f t="shared" si="116"/>
        <v>-2519734.71</v>
      </c>
      <c r="I507" s="51">
        <f t="shared" si="117"/>
        <v>-8.6494290727784744</v>
      </c>
      <c r="J507" s="51">
        <f t="shared" si="118"/>
        <v>0</v>
      </c>
      <c r="K507" s="51">
        <f t="shared" si="119"/>
        <v>0</v>
      </c>
    </row>
    <row r="508" spans="1:11">
      <c r="A508" s="48" t="s">
        <v>58</v>
      </c>
      <c r="B508" s="49" t="s">
        <v>59</v>
      </c>
      <c r="C508" s="50">
        <v>-2758313.04</v>
      </c>
      <c r="D508" s="50">
        <v>0</v>
      </c>
      <c r="E508" s="50">
        <v>0</v>
      </c>
      <c r="F508" s="50">
        <v>-2519734.71</v>
      </c>
      <c r="G508" s="50">
        <f t="shared" si="115"/>
        <v>238578.33000000007</v>
      </c>
      <c r="H508" s="50">
        <f t="shared" si="116"/>
        <v>2519734.71</v>
      </c>
      <c r="I508" s="51">
        <f t="shared" si="117"/>
        <v>-8.6494290727784744</v>
      </c>
      <c r="J508" s="51">
        <f t="shared" si="118"/>
        <v>0</v>
      </c>
      <c r="K508" s="51">
        <f t="shared" si="119"/>
        <v>0</v>
      </c>
    </row>
    <row r="509" spans="1:11">
      <c r="A509" s="54" t="s">
        <v>60</v>
      </c>
      <c r="B509" s="49" t="s">
        <v>61</v>
      </c>
      <c r="C509" s="50">
        <v>-2758313.04</v>
      </c>
      <c r="D509" s="50">
        <v>0</v>
      </c>
      <c r="E509" s="50">
        <v>0</v>
      </c>
      <c r="F509" s="50">
        <v>-2519734.71</v>
      </c>
      <c r="G509" s="50">
        <f t="shared" si="115"/>
        <v>238578.33000000007</v>
      </c>
      <c r="H509" s="50">
        <f t="shared" si="116"/>
        <v>2519734.71</v>
      </c>
      <c r="I509" s="51">
        <f t="shared" si="117"/>
        <v>-8.6494290727784744</v>
      </c>
      <c r="J509" s="51">
        <f t="shared" si="118"/>
        <v>0</v>
      </c>
      <c r="K509" s="51">
        <f t="shared" si="119"/>
        <v>0</v>
      </c>
    </row>
    <row r="510" spans="1:11">
      <c r="A510" s="59" t="s">
        <v>65</v>
      </c>
      <c r="B510" s="60" t="s">
        <v>66</v>
      </c>
      <c r="C510" s="61"/>
      <c r="D510" s="61"/>
      <c r="E510" s="61"/>
      <c r="F510" s="61"/>
      <c r="G510" s="61"/>
      <c r="H510" s="61"/>
      <c r="I510" s="62"/>
      <c r="J510" s="62"/>
      <c r="K510" s="62"/>
    </row>
    <row r="511" spans="1:11">
      <c r="A511" s="48" t="s">
        <v>19</v>
      </c>
      <c r="B511" s="49" t="s">
        <v>20</v>
      </c>
      <c r="C511" s="50">
        <v>30942</v>
      </c>
      <c r="D511" s="50">
        <v>0</v>
      </c>
      <c r="E511" s="50">
        <v>0</v>
      </c>
      <c r="F511" s="50">
        <v>0</v>
      </c>
      <c r="G511" s="50">
        <f t="shared" ref="G511:G520" si="120">F511-C511</f>
        <v>-30942</v>
      </c>
      <c r="H511" s="50">
        <f t="shared" ref="H511:H520" si="121">E511-F511</f>
        <v>0</v>
      </c>
      <c r="I511" s="51">
        <f t="shared" ref="I511:I520" si="122">IF(ISERROR(F511/C511),0,F511/C511*100-100)</f>
        <v>-100</v>
      </c>
      <c r="J511" s="51">
        <f t="shared" ref="J511:J520" si="123">IF(ISERROR(F511/E511),0,F511/E511*100)</f>
        <v>0</v>
      </c>
      <c r="K511" s="51">
        <f t="shared" ref="K511:K520" si="124">IF(ISERROR(F511/D511),0,F511/D511*100)</f>
        <v>0</v>
      </c>
    </row>
    <row r="512" spans="1:11">
      <c r="A512" s="54" t="s">
        <v>23</v>
      </c>
      <c r="B512" s="49" t="s">
        <v>24</v>
      </c>
      <c r="C512" s="50">
        <v>30942</v>
      </c>
      <c r="D512" s="50">
        <v>0</v>
      </c>
      <c r="E512" s="50">
        <v>0</v>
      </c>
      <c r="F512" s="50">
        <v>0</v>
      </c>
      <c r="G512" s="50">
        <f t="shared" si="120"/>
        <v>-30942</v>
      </c>
      <c r="H512" s="50">
        <f t="shared" si="121"/>
        <v>0</v>
      </c>
      <c r="I512" s="51">
        <f t="shared" si="122"/>
        <v>-100</v>
      </c>
      <c r="J512" s="51">
        <f t="shared" si="123"/>
        <v>0</v>
      </c>
      <c r="K512" s="51">
        <f t="shared" si="124"/>
        <v>0</v>
      </c>
    </row>
    <row r="513" spans="1:11" ht="26.4">
      <c r="A513" s="55" t="s">
        <v>25</v>
      </c>
      <c r="B513" s="49" t="s">
        <v>26</v>
      </c>
      <c r="C513" s="50">
        <v>30942</v>
      </c>
      <c r="D513" s="50">
        <v>0</v>
      </c>
      <c r="E513" s="50">
        <v>0</v>
      </c>
      <c r="F513" s="50">
        <v>0</v>
      </c>
      <c r="G513" s="50">
        <f t="shared" si="120"/>
        <v>-30942</v>
      </c>
      <c r="H513" s="50">
        <f t="shared" si="121"/>
        <v>0</v>
      </c>
      <c r="I513" s="51">
        <f t="shared" si="122"/>
        <v>-100</v>
      </c>
      <c r="J513" s="51">
        <f t="shared" si="123"/>
        <v>0</v>
      </c>
      <c r="K513" s="51">
        <f t="shared" si="124"/>
        <v>0</v>
      </c>
    </row>
    <row r="514" spans="1:11">
      <c r="A514" s="48" t="s">
        <v>27</v>
      </c>
      <c r="B514" s="49" t="s">
        <v>28</v>
      </c>
      <c r="C514" s="50">
        <v>30941.26</v>
      </c>
      <c r="D514" s="50">
        <v>0</v>
      </c>
      <c r="E514" s="50">
        <v>0</v>
      </c>
      <c r="F514" s="50">
        <v>0</v>
      </c>
      <c r="G514" s="50">
        <f t="shared" si="120"/>
        <v>-30941.26</v>
      </c>
      <c r="H514" s="50">
        <f t="shared" si="121"/>
        <v>0</v>
      </c>
      <c r="I514" s="51">
        <f t="shared" si="122"/>
        <v>-100</v>
      </c>
      <c r="J514" s="51">
        <f t="shared" si="123"/>
        <v>0</v>
      </c>
      <c r="K514" s="51">
        <f t="shared" si="124"/>
        <v>0</v>
      </c>
    </row>
    <row r="515" spans="1:11">
      <c r="A515" s="54" t="s">
        <v>29</v>
      </c>
      <c r="B515" s="49" t="s">
        <v>30</v>
      </c>
      <c r="C515" s="50">
        <v>30941.26</v>
      </c>
      <c r="D515" s="50">
        <v>0</v>
      </c>
      <c r="E515" s="50">
        <v>0</v>
      </c>
      <c r="F515" s="50">
        <v>0</v>
      </c>
      <c r="G515" s="50">
        <f t="shared" si="120"/>
        <v>-30941.26</v>
      </c>
      <c r="H515" s="50">
        <f t="shared" si="121"/>
        <v>0</v>
      </c>
      <c r="I515" s="51">
        <f t="shared" si="122"/>
        <v>-100</v>
      </c>
      <c r="J515" s="51">
        <f t="shared" si="123"/>
        <v>0</v>
      </c>
      <c r="K515" s="51">
        <f t="shared" si="124"/>
        <v>0</v>
      </c>
    </row>
    <row r="516" spans="1:11">
      <c r="A516" s="55" t="s">
        <v>39</v>
      </c>
      <c r="B516" s="49" t="s">
        <v>40</v>
      </c>
      <c r="C516" s="50">
        <v>30941.26</v>
      </c>
      <c r="D516" s="50">
        <v>0</v>
      </c>
      <c r="E516" s="50">
        <v>0</v>
      </c>
      <c r="F516" s="50">
        <v>0</v>
      </c>
      <c r="G516" s="50">
        <f t="shared" si="120"/>
        <v>-30941.26</v>
      </c>
      <c r="H516" s="50">
        <f t="shared" si="121"/>
        <v>0</v>
      </c>
      <c r="I516" s="51">
        <f t="shared" si="122"/>
        <v>-100</v>
      </c>
      <c r="J516" s="51">
        <f t="shared" si="123"/>
        <v>0</v>
      </c>
      <c r="K516" s="51">
        <f t="shared" si="124"/>
        <v>0</v>
      </c>
    </row>
    <row r="517" spans="1:11">
      <c r="A517" s="56" t="s">
        <v>43</v>
      </c>
      <c r="B517" s="49" t="s">
        <v>44</v>
      </c>
      <c r="C517" s="50">
        <v>30941.26</v>
      </c>
      <c r="D517" s="50">
        <v>0</v>
      </c>
      <c r="E517" s="50">
        <v>0</v>
      </c>
      <c r="F517" s="50">
        <v>0</v>
      </c>
      <c r="G517" s="50">
        <f t="shared" si="120"/>
        <v>-30941.26</v>
      </c>
      <c r="H517" s="50">
        <f t="shared" si="121"/>
        <v>0</v>
      </c>
      <c r="I517" s="51">
        <f t="shared" si="122"/>
        <v>-100</v>
      </c>
      <c r="J517" s="51">
        <f t="shared" si="123"/>
        <v>0</v>
      </c>
      <c r="K517" s="51">
        <f t="shared" si="124"/>
        <v>0</v>
      </c>
    </row>
    <row r="518" spans="1:11">
      <c r="A518" s="48"/>
      <c r="B518" s="49" t="s">
        <v>57</v>
      </c>
      <c r="C518" s="50">
        <v>0.74</v>
      </c>
      <c r="D518" s="50">
        <v>0</v>
      </c>
      <c r="E518" s="50">
        <v>0</v>
      </c>
      <c r="F518" s="50">
        <v>0</v>
      </c>
      <c r="G518" s="50">
        <f t="shared" si="120"/>
        <v>-0.74</v>
      </c>
      <c r="H518" s="50">
        <f t="shared" si="121"/>
        <v>0</v>
      </c>
      <c r="I518" s="51">
        <f t="shared" si="122"/>
        <v>-100</v>
      </c>
      <c r="J518" s="51">
        <f t="shared" si="123"/>
        <v>0</v>
      </c>
      <c r="K518" s="51">
        <f t="shared" si="124"/>
        <v>0</v>
      </c>
    </row>
    <row r="519" spans="1:11">
      <c r="A519" s="48" t="s">
        <v>58</v>
      </c>
      <c r="B519" s="49" t="s">
        <v>59</v>
      </c>
      <c r="C519" s="50">
        <v>-0.74</v>
      </c>
      <c r="D519" s="50">
        <v>0</v>
      </c>
      <c r="E519" s="50">
        <v>0</v>
      </c>
      <c r="F519" s="50">
        <v>0</v>
      </c>
      <c r="G519" s="50">
        <f t="shared" si="120"/>
        <v>0.74</v>
      </c>
      <c r="H519" s="50">
        <f t="shared" si="121"/>
        <v>0</v>
      </c>
      <c r="I519" s="51">
        <f t="shared" si="122"/>
        <v>-100</v>
      </c>
      <c r="J519" s="51">
        <f t="shared" si="123"/>
        <v>0</v>
      </c>
      <c r="K519" s="51">
        <f t="shared" si="124"/>
        <v>0</v>
      </c>
    </row>
    <row r="520" spans="1:11">
      <c r="A520" s="54" t="s">
        <v>60</v>
      </c>
      <c r="B520" s="49" t="s">
        <v>61</v>
      </c>
      <c r="C520" s="50">
        <v>-0.74</v>
      </c>
      <c r="D520" s="50">
        <v>0</v>
      </c>
      <c r="E520" s="50">
        <v>0</v>
      </c>
      <c r="F520" s="50">
        <v>0</v>
      </c>
      <c r="G520" s="50">
        <f t="shared" si="120"/>
        <v>0.74</v>
      </c>
      <c r="H520" s="50">
        <f t="shared" si="121"/>
        <v>0</v>
      </c>
      <c r="I520" s="51">
        <f t="shared" si="122"/>
        <v>-100</v>
      </c>
      <c r="J520" s="51">
        <f t="shared" si="123"/>
        <v>0</v>
      </c>
      <c r="K520" s="51">
        <f t="shared" si="124"/>
        <v>0</v>
      </c>
    </row>
    <row r="521" spans="1:11">
      <c r="A521" s="48"/>
      <c r="B521" s="49"/>
      <c r="C521" s="50"/>
      <c r="D521" s="50"/>
      <c r="E521" s="50"/>
      <c r="F521" s="50"/>
      <c r="G521" s="50"/>
      <c r="H521" s="50"/>
      <c r="I521" s="51"/>
      <c r="J521" s="51"/>
      <c r="K521" s="51"/>
    </row>
    <row r="522" spans="1:11" ht="39.6">
      <c r="A522" s="59"/>
      <c r="B522" s="60" t="s">
        <v>102</v>
      </c>
      <c r="C522" s="61"/>
      <c r="D522" s="61"/>
      <c r="E522" s="61"/>
      <c r="F522" s="61"/>
      <c r="G522" s="61"/>
      <c r="H522" s="61"/>
      <c r="I522" s="62"/>
      <c r="J522" s="62"/>
      <c r="K522" s="62"/>
    </row>
    <row r="523" spans="1:11">
      <c r="A523" s="48" t="s">
        <v>19</v>
      </c>
      <c r="B523" s="49" t="s">
        <v>20</v>
      </c>
      <c r="C523" s="50">
        <v>54094429.530000001</v>
      </c>
      <c r="D523" s="50">
        <v>26036466</v>
      </c>
      <c r="E523" s="50">
        <v>7821003</v>
      </c>
      <c r="F523" s="50">
        <v>25908586.079999998</v>
      </c>
      <c r="G523" s="50">
        <f t="shared" ref="G523:G563" si="125">F523-C523</f>
        <v>-28185843.450000003</v>
      </c>
      <c r="H523" s="50">
        <f t="shared" ref="H523:H563" si="126">E523-F523</f>
        <v>-18087583.079999998</v>
      </c>
      <c r="I523" s="51">
        <f t="shared" ref="I523:I563" si="127">IF(ISERROR(F523/C523),0,F523/C523*100-100)</f>
        <v>-52.10489082682448</v>
      </c>
      <c r="J523" s="51">
        <f t="shared" ref="J523:J563" si="128">IF(ISERROR(F523/E523),0,F523/E523*100)</f>
        <v>331.26935355989502</v>
      </c>
      <c r="K523" s="51">
        <f t="shared" ref="K523:K563" si="129">IF(ISERROR(F523/D523),0,F523/D523*100)</f>
        <v>99.50884302040069</v>
      </c>
    </row>
    <row r="524" spans="1:11" ht="26.4">
      <c r="A524" s="54" t="s">
        <v>21</v>
      </c>
      <c r="B524" s="49" t="s">
        <v>22</v>
      </c>
      <c r="C524" s="50">
        <v>535</v>
      </c>
      <c r="D524" s="50">
        <v>0</v>
      </c>
      <c r="E524" s="50">
        <v>0</v>
      </c>
      <c r="F524" s="50">
        <v>0</v>
      </c>
      <c r="G524" s="50">
        <f t="shared" si="125"/>
        <v>-535</v>
      </c>
      <c r="H524" s="50">
        <f t="shared" si="126"/>
        <v>0</v>
      </c>
      <c r="I524" s="51">
        <f t="shared" si="127"/>
        <v>-100</v>
      </c>
      <c r="J524" s="51">
        <f t="shared" si="128"/>
        <v>0</v>
      </c>
      <c r="K524" s="51">
        <f t="shared" si="129"/>
        <v>0</v>
      </c>
    </row>
    <row r="525" spans="1:11">
      <c r="A525" s="54" t="s">
        <v>81</v>
      </c>
      <c r="B525" s="49" t="s">
        <v>82</v>
      </c>
      <c r="C525" s="50">
        <v>50195.51</v>
      </c>
      <c r="D525" s="50">
        <v>131038</v>
      </c>
      <c r="E525" s="50">
        <v>0</v>
      </c>
      <c r="F525" s="50">
        <v>29614</v>
      </c>
      <c r="G525" s="50">
        <f t="shared" si="125"/>
        <v>-20581.510000000002</v>
      </c>
      <c r="H525" s="50">
        <f t="shared" si="126"/>
        <v>-29614</v>
      </c>
      <c r="I525" s="51">
        <f t="shared" si="127"/>
        <v>-41.00269127657036</v>
      </c>
      <c r="J525" s="51">
        <f t="shared" si="128"/>
        <v>0</v>
      </c>
      <c r="K525" s="51">
        <f t="shared" si="129"/>
        <v>22.599551275202611</v>
      </c>
    </row>
    <row r="526" spans="1:11">
      <c r="A526" s="54" t="s">
        <v>83</v>
      </c>
      <c r="B526" s="49" t="s">
        <v>84</v>
      </c>
      <c r="C526" s="50">
        <v>59972.02</v>
      </c>
      <c r="D526" s="50">
        <v>96916</v>
      </c>
      <c r="E526" s="50">
        <v>35818</v>
      </c>
      <c r="F526" s="50">
        <v>70460.08</v>
      </c>
      <c r="G526" s="50">
        <f t="shared" si="125"/>
        <v>10488.060000000005</v>
      </c>
      <c r="H526" s="50">
        <f t="shared" si="126"/>
        <v>-34642.080000000002</v>
      </c>
      <c r="I526" s="51">
        <f t="shared" si="127"/>
        <v>17.488255356414555</v>
      </c>
      <c r="J526" s="51">
        <f t="shared" si="128"/>
        <v>196.7169579541013</v>
      </c>
      <c r="K526" s="51">
        <f t="shared" si="129"/>
        <v>72.702216352305101</v>
      </c>
    </row>
    <row r="527" spans="1:11">
      <c r="A527" s="55" t="s">
        <v>85</v>
      </c>
      <c r="B527" s="49" t="s">
        <v>86</v>
      </c>
      <c r="C527" s="50">
        <v>15004.57</v>
      </c>
      <c r="D527" s="50">
        <v>96916</v>
      </c>
      <c r="E527" s="50">
        <v>35818</v>
      </c>
      <c r="F527" s="50">
        <v>70460.08</v>
      </c>
      <c r="G527" s="50">
        <f t="shared" si="125"/>
        <v>55455.51</v>
      </c>
      <c r="H527" s="50">
        <f t="shared" si="126"/>
        <v>-34642.080000000002</v>
      </c>
      <c r="I527" s="51">
        <f t="shared" si="127"/>
        <v>369.59079800354164</v>
      </c>
      <c r="J527" s="51">
        <f t="shared" si="128"/>
        <v>196.7169579541013</v>
      </c>
      <c r="K527" s="51">
        <f t="shared" si="129"/>
        <v>72.702216352305101</v>
      </c>
    </row>
    <row r="528" spans="1:11">
      <c r="A528" s="56" t="s">
        <v>87</v>
      </c>
      <c r="B528" s="49" t="s">
        <v>88</v>
      </c>
      <c r="C528" s="50">
        <v>15004.57</v>
      </c>
      <c r="D528" s="50">
        <v>96916</v>
      </c>
      <c r="E528" s="50">
        <v>35818</v>
      </c>
      <c r="F528" s="50">
        <v>70460.08</v>
      </c>
      <c r="G528" s="50">
        <f t="shared" si="125"/>
        <v>55455.51</v>
      </c>
      <c r="H528" s="50">
        <f t="shared" si="126"/>
        <v>-34642.080000000002</v>
      </c>
      <c r="I528" s="51">
        <f t="shared" si="127"/>
        <v>369.59079800354164</v>
      </c>
      <c r="J528" s="51">
        <f t="shared" si="128"/>
        <v>196.7169579541013</v>
      </c>
      <c r="K528" s="51">
        <f t="shared" si="129"/>
        <v>72.702216352305101</v>
      </c>
    </row>
    <row r="529" spans="1:11" ht="26.4">
      <c r="A529" s="57" t="s">
        <v>89</v>
      </c>
      <c r="B529" s="49" t="s">
        <v>90</v>
      </c>
      <c r="C529" s="50">
        <v>15004.57</v>
      </c>
      <c r="D529" s="50">
        <v>96916</v>
      </c>
      <c r="E529" s="50">
        <v>35818</v>
      </c>
      <c r="F529" s="50">
        <v>70460.08</v>
      </c>
      <c r="G529" s="50">
        <f t="shared" si="125"/>
        <v>55455.51</v>
      </c>
      <c r="H529" s="50">
        <f t="shared" si="126"/>
        <v>-34642.080000000002</v>
      </c>
      <c r="I529" s="51">
        <f t="shared" si="127"/>
        <v>369.59079800354164</v>
      </c>
      <c r="J529" s="51">
        <f t="shared" si="128"/>
        <v>196.7169579541013</v>
      </c>
      <c r="K529" s="51">
        <f t="shared" si="129"/>
        <v>72.702216352305101</v>
      </c>
    </row>
    <row r="530" spans="1:11" ht="26.4">
      <c r="A530" s="58" t="s">
        <v>91</v>
      </c>
      <c r="B530" s="49" t="s">
        <v>92</v>
      </c>
      <c r="C530" s="50">
        <v>4.57</v>
      </c>
      <c r="D530" s="50">
        <v>13098</v>
      </c>
      <c r="E530" s="50">
        <v>0</v>
      </c>
      <c r="F530" s="50">
        <v>9242.08</v>
      </c>
      <c r="G530" s="50">
        <f t="shared" si="125"/>
        <v>9237.51</v>
      </c>
      <c r="H530" s="50">
        <f t="shared" si="126"/>
        <v>-9242.08</v>
      </c>
      <c r="I530" s="51">
        <f t="shared" si="127"/>
        <v>202133.69803063455</v>
      </c>
      <c r="J530" s="51">
        <f t="shared" si="128"/>
        <v>0</v>
      </c>
      <c r="K530" s="51">
        <f t="shared" si="129"/>
        <v>70.561001679645756</v>
      </c>
    </row>
    <row r="531" spans="1:11" ht="26.4">
      <c r="A531" s="58" t="s">
        <v>93</v>
      </c>
      <c r="B531" s="49" t="s">
        <v>94</v>
      </c>
      <c r="C531" s="50">
        <v>15000</v>
      </c>
      <c r="D531" s="50">
        <v>83818</v>
      </c>
      <c r="E531" s="50">
        <v>35818</v>
      </c>
      <c r="F531" s="50">
        <v>61218</v>
      </c>
      <c r="G531" s="50">
        <f t="shared" si="125"/>
        <v>46218</v>
      </c>
      <c r="H531" s="50">
        <f t="shared" si="126"/>
        <v>-25400</v>
      </c>
      <c r="I531" s="51">
        <f t="shared" si="127"/>
        <v>308.12</v>
      </c>
      <c r="J531" s="51">
        <f t="shared" si="128"/>
        <v>170.91406555363224</v>
      </c>
      <c r="K531" s="51">
        <f t="shared" si="129"/>
        <v>73.036817867283872</v>
      </c>
    </row>
    <row r="532" spans="1:11" ht="26.4">
      <c r="A532" s="55" t="s">
        <v>147</v>
      </c>
      <c r="B532" s="49" t="s">
        <v>148</v>
      </c>
      <c r="C532" s="50">
        <v>44967.45</v>
      </c>
      <c r="D532" s="50">
        <v>0</v>
      </c>
      <c r="E532" s="50">
        <v>0</v>
      </c>
      <c r="F532" s="50">
        <v>0</v>
      </c>
      <c r="G532" s="50">
        <f t="shared" si="125"/>
        <v>-44967.45</v>
      </c>
      <c r="H532" s="50">
        <f t="shared" si="126"/>
        <v>0</v>
      </c>
      <c r="I532" s="51">
        <f t="shared" si="127"/>
        <v>-100</v>
      </c>
      <c r="J532" s="51">
        <f t="shared" si="128"/>
        <v>0</v>
      </c>
      <c r="K532" s="51">
        <f t="shared" si="129"/>
        <v>0</v>
      </c>
    </row>
    <row r="533" spans="1:11" ht="39.6">
      <c r="A533" s="56" t="s">
        <v>149</v>
      </c>
      <c r="B533" s="49" t="s">
        <v>150</v>
      </c>
      <c r="C533" s="50">
        <v>44967.45</v>
      </c>
      <c r="D533" s="50">
        <v>0</v>
      </c>
      <c r="E533" s="50">
        <v>0</v>
      </c>
      <c r="F533" s="50">
        <v>0</v>
      </c>
      <c r="G533" s="50">
        <f t="shared" si="125"/>
        <v>-44967.45</v>
      </c>
      <c r="H533" s="50">
        <f t="shared" si="126"/>
        <v>0</v>
      </c>
      <c r="I533" s="51">
        <f t="shared" si="127"/>
        <v>-100</v>
      </c>
      <c r="J533" s="51">
        <f t="shared" si="128"/>
        <v>0</v>
      </c>
      <c r="K533" s="51">
        <f t="shared" si="129"/>
        <v>0</v>
      </c>
    </row>
    <row r="534" spans="1:11" ht="52.8">
      <c r="A534" s="57" t="s">
        <v>151</v>
      </c>
      <c r="B534" s="49" t="s">
        <v>152</v>
      </c>
      <c r="C534" s="50">
        <v>44967.45</v>
      </c>
      <c r="D534" s="50">
        <v>0</v>
      </c>
      <c r="E534" s="50">
        <v>0</v>
      </c>
      <c r="F534" s="50">
        <v>0</v>
      </c>
      <c r="G534" s="50">
        <f t="shared" si="125"/>
        <v>-44967.45</v>
      </c>
      <c r="H534" s="50">
        <f t="shared" si="126"/>
        <v>0</v>
      </c>
      <c r="I534" s="51">
        <f t="shared" si="127"/>
        <v>-100</v>
      </c>
      <c r="J534" s="51">
        <f t="shared" si="128"/>
        <v>0</v>
      </c>
      <c r="K534" s="51">
        <f t="shared" si="129"/>
        <v>0</v>
      </c>
    </row>
    <row r="535" spans="1:11">
      <c r="A535" s="54" t="s">
        <v>23</v>
      </c>
      <c r="B535" s="49" t="s">
        <v>24</v>
      </c>
      <c r="C535" s="50">
        <v>53983727</v>
      </c>
      <c r="D535" s="50">
        <v>25808512</v>
      </c>
      <c r="E535" s="50">
        <v>7785185</v>
      </c>
      <c r="F535" s="50">
        <v>25808512</v>
      </c>
      <c r="G535" s="50">
        <f t="shared" si="125"/>
        <v>-28175215</v>
      </c>
      <c r="H535" s="50">
        <f t="shared" si="126"/>
        <v>-18023327</v>
      </c>
      <c r="I535" s="51">
        <f t="shared" si="127"/>
        <v>-52.192052245670254</v>
      </c>
      <c r="J535" s="51">
        <f t="shared" si="128"/>
        <v>331.50801169143705</v>
      </c>
      <c r="K535" s="51">
        <f t="shared" si="129"/>
        <v>100</v>
      </c>
    </row>
    <row r="536" spans="1:11" ht="26.4">
      <c r="A536" s="55" t="s">
        <v>25</v>
      </c>
      <c r="B536" s="49" t="s">
        <v>26</v>
      </c>
      <c r="C536" s="50">
        <v>53983727</v>
      </c>
      <c r="D536" s="50">
        <v>25808512</v>
      </c>
      <c r="E536" s="50">
        <v>7785185</v>
      </c>
      <c r="F536" s="50">
        <v>25808512</v>
      </c>
      <c r="G536" s="50">
        <f t="shared" si="125"/>
        <v>-28175215</v>
      </c>
      <c r="H536" s="50">
        <f t="shared" si="126"/>
        <v>-18023327</v>
      </c>
      <c r="I536" s="51">
        <f t="shared" si="127"/>
        <v>-52.192052245670254</v>
      </c>
      <c r="J536" s="51">
        <f t="shared" si="128"/>
        <v>331.50801169143705</v>
      </c>
      <c r="K536" s="51">
        <f t="shared" si="129"/>
        <v>100</v>
      </c>
    </row>
    <row r="537" spans="1:11">
      <c r="A537" s="48" t="s">
        <v>27</v>
      </c>
      <c r="B537" s="49" t="s">
        <v>28</v>
      </c>
      <c r="C537" s="50">
        <v>24856441.66</v>
      </c>
      <c r="D537" s="50">
        <v>26082283</v>
      </c>
      <c r="E537" s="50">
        <v>7813084</v>
      </c>
      <c r="F537" s="50">
        <v>6949415.8899999997</v>
      </c>
      <c r="G537" s="50">
        <f t="shared" si="125"/>
        <v>-17907025.77</v>
      </c>
      <c r="H537" s="50">
        <f t="shared" si="126"/>
        <v>863668.11000000034</v>
      </c>
      <c r="I537" s="51">
        <f t="shared" si="127"/>
        <v>-72.041791077508563</v>
      </c>
      <c r="J537" s="51">
        <f t="shared" si="128"/>
        <v>88.945874509988627</v>
      </c>
      <c r="K537" s="51">
        <f t="shared" si="129"/>
        <v>26.644200931337181</v>
      </c>
    </row>
    <row r="538" spans="1:11">
      <c r="A538" s="54" t="s">
        <v>29</v>
      </c>
      <c r="B538" s="49" t="s">
        <v>30</v>
      </c>
      <c r="C538" s="50">
        <v>24045095.32</v>
      </c>
      <c r="D538" s="50">
        <v>25026701</v>
      </c>
      <c r="E538" s="50">
        <v>7327091</v>
      </c>
      <c r="F538" s="50">
        <v>6917245.6200000001</v>
      </c>
      <c r="G538" s="50">
        <f t="shared" si="125"/>
        <v>-17127849.699999999</v>
      </c>
      <c r="H538" s="50">
        <f t="shared" si="126"/>
        <v>409845.37999999989</v>
      </c>
      <c r="I538" s="51">
        <f t="shared" si="127"/>
        <v>-71.232197136492772</v>
      </c>
      <c r="J538" s="51">
        <f t="shared" si="128"/>
        <v>94.406437971085666</v>
      </c>
      <c r="K538" s="51">
        <f t="shared" si="129"/>
        <v>27.639462428547812</v>
      </c>
    </row>
    <row r="539" spans="1:11">
      <c r="A539" s="55" t="s">
        <v>31</v>
      </c>
      <c r="B539" s="49" t="s">
        <v>32</v>
      </c>
      <c r="C539" s="50">
        <v>5349437.08</v>
      </c>
      <c r="D539" s="50">
        <v>11424374</v>
      </c>
      <c r="E539" s="50">
        <v>2714459</v>
      </c>
      <c r="F539" s="50">
        <v>3445622.02</v>
      </c>
      <c r="G539" s="50">
        <f t="shared" si="125"/>
        <v>-1903815.06</v>
      </c>
      <c r="H539" s="50">
        <f t="shared" si="126"/>
        <v>-731163.02</v>
      </c>
      <c r="I539" s="51">
        <f t="shared" si="127"/>
        <v>-35.589072859980249</v>
      </c>
      <c r="J539" s="51">
        <f t="shared" si="128"/>
        <v>126.93586530502026</v>
      </c>
      <c r="K539" s="51">
        <f t="shared" si="129"/>
        <v>30.160269788086421</v>
      </c>
    </row>
    <row r="540" spans="1:11">
      <c r="A540" s="56" t="s">
        <v>33</v>
      </c>
      <c r="B540" s="49" t="s">
        <v>34</v>
      </c>
      <c r="C540" s="50">
        <v>3476527.98</v>
      </c>
      <c r="D540" s="50">
        <v>6777710</v>
      </c>
      <c r="E540" s="50">
        <v>1787333</v>
      </c>
      <c r="F540" s="50">
        <v>2622217.98</v>
      </c>
      <c r="G540" s="50">
        <f t="shared" si="125"/>
        <v>-854310</v>
      </c>
      <c r="H540" s="50">
        <f t="shared" si="126"/>
        <v>-834884.98</v>
      </c>
      <c r="I540" s="51">
        <f t="shared" si="127"/>
        <v>-24.57365523633726</v>
      </c>
      <c r="J540" s="51">
        <f t="shared" si="128"/>
        <v>146.71121609683254</v>
      </c>
      <c r="K540" s="51">
        <f t="shared" si="129"/>
        <v>38.688848888488884</v>
      </c>
    </row>
    <row r="541" spans="1:11">
      <c r="A541" s="56" t="s">
        <v>35</v>
      </c>
      <c r="B541" s="49" t="s">
        <v>36</v>
      </c>
      <c r="C541" s="50">
        <v>1872909.1</v>
      </c>
      <c r="D541" s="50">
        <v>4646664</v>
      </c>
      <c r="E541" s="50">
        <v>927126</v>
      </c>
      <c r="F541" s="50">
        <v>823404.04</v>
      </c>
      <c r="G541" s="50">
        <f t="shared" si="125"/>
        <v>-1049505.06</v>
      </c>
      <c r="H541" s="50">
        <f t="shared" si="126"/>
        <v>103721.95999999996</v>
      </c>
      <c r="I541" s="51">
        <f t="shared" si="127"/>
        <v>-56.036091660828603</v>
      </c>
      <c r="J541" s="51">
        <f t="shared" si="128"/>
        <v>88.812528178478445</v>
      </c>
      <c r="K541" s="51">
        <f t="shared" si="129"/>
        <v>17.7203266687671</v>
      </c>
    </row>
    <row r="542" spans="1:11">
      <c r="A542" s="57" t="s">
        <v>37</v>
      </c>
      <c r="B542" s="49" t="s">
        <v>38</v>
      </c>
      <c r="C542" s="50">
        <v>373654.5</v>
      </c>
      <c r="D542" s="50">
        <v>0</v>
      </c>
      <c r="E542" s="50">
        <v>0</v>
      </c>
      <c r="F542" s="50">
        <v>65376.959999999999</v>
      </c>
      <c r="G542" s="50">
        <f t="shared" si="125"/>
        <v>-308277.53999999998</v>
      </c>
      <c r="H542" s="50">
        <f t="shared" si="126"/>
        <v>-65376.959999999999</v>
      </c>
      <c r="I542" s="51">
        <f t="shared" si="127"/>
        <v>-82.503366077486021</v>
      </c>
      <c r="J542" s="51">
        <f t="shared" si="128"/>
        <v>0</v>
      </c>
      <c r="K542" s="51">
        <f t="shared" si="129"/>
        <v>0</v>
      </c>
    </row>
    <row r="543" spans="1:11">
      <c r="A543" s="55" t="s">
        <v>39</v>
      </c>
      <c r="B543" s="49" t="s">
        <v>40</v>
      </c>
      <c r="C543" s="50">
        <v>15635569</v>
      </c>
      <c r="D543" s="50">
        <v>12568925</v>
      </c>
      <c r="E543" s="50">
        <v>4424305</v>
      </c>
      <c r="F543" s="50">
        <v>3196985.42</v>
      </c>
      <c r="G543" s="50">
        <f t="shared" si="125"/>
        <v>-12438583.58</v>
      </c>
      <c r="H543" s="50">
        <f t="shared" si="126"/>
        <v>1227319.58</v>
      </c>
      <c r="I543" s="51">
        <f t="shared" si="127"/>
        <v>-79.553123906139902</v>
      </c>
      <c r="J543" s="51">
        <f t="shared" si="128"/>
        <v>72.259607328156633</v>
      </c>
      <c r="K543" s="51">
        <f t="shared" si="129"/>
        <v>25.43563128907206</v>
      </c>
    </row>
    <row r="544" spans="1:11">
      <c r="A544" s="56" t="s">
        <v>41</v>
      </c>
      <c r="B544" s="49" t="s">
        <v>42</v>
      </c>
      <c r="C544" s="50">
        <v>14362602.52</v>
      </c>
      <c r="D544" s="50">
        <v>11204656</v>
      </c>
      <c r="E544" s="50">
        <v>3752432</v>
      </c>
      <c r="F544" s="50">
        <v>2654606.5299999998</v>
      </c>
      <c r="G544" s="50">
        <f t="shared" si="125"/>
        <v>-11707995.99</v>
      </c>
      <c r="H544" s="50">
        <f t="shared" si="126"/>
        <v>1097825.4700000002</v>
      </c>
      <c r="I544" s="51">
        <f t="shared" si="127"/>
        <v>-81.51723180876553</v>
      </c>
      <c r="J544" s="51">
        <f t="shared" si="128"/>
        <v>70.743627865874714</v>
      </c>
      <c r="K544" s="51">
        <f t="shared" si="129"/>
        <v>23.691994917113028</v>
      </c>
    </row>
    <row r="545" spans="1:11">
      <c r="A545" s="56" t="s">
        <v>43</v>
      </c>
      <c r="B545" s="49" t="s">
        <v>44</v>
      </c>
      <c r="C545" s="50">
        <v>1272966.48</v>
      </c>
      <c r="D545" s="50">
        <v>1364269</v>
      </c>
      <c r="E545" s="50">
        <v>671873</v>
      </c>
      <c r="F545" s="50">
        <v>542378.89</v>
      </c>
      <c r="G545" s="50">
        <f t="shared" si="125"/>
        <v>-730587.59</v>
      </c>
      <c r="H545" s="50">
        <f t="shared" si="126"/>
        <v>129494.10999999999</v>
      </c>
      <c r="I545" s="51">
        <f t="shared" si="127"/>
        <v>-57.392523799998251</v>
      </c>
      <c r="J545" s="51">
        <f t="shared" si="128"/>
        <v>80.726400673936894</v>
      </c>
      <c r="K545" s="51">
        <f t="shared" si="129"/>
        <v>39.756007796116457</v>
      </c>
    </row>
    <row r="546" spans="1:11" ht="26.4">
      <c r="A546" s="55" t="s">
        <v>69</v>
      </c>
      <c r="B546" s="49" t="s">
        <v>70</v>
      </c>
      <c r="C546" s="50">
        <v>60013.8</v>
      </c>
      <c r="D546" s="50">
        <v>28160</v>
      </c>
      <c r="E546" s="50">
        <v>0</v>
      </c>
      <c r="F546" s="50">
        <v>17600</v>
      </c>
      <c r="G546" s="50">
        <f t="shared" si="125"/>
        <v>-42413.8</v>
      </c>
      <c r="H546" s="50">
        <f t="shared" si="126"/>
        <v>-17600</v>
      </c>
      <c r="I546" s="51">
        <f t="shared" si="127"/>
        <v>-70.673411781956816</v>
      </c>
      <c r="J546" s="51">
        <f t="shared" si="128"/>
        <v>0</v>
      </c>
      <c r="K546" s="51">
        <f t="shared" si="129"/>
        <v>62.5</v>
      </c>
    </row>
    <row r="547" spans="1:11">
      <c r="A547" s="56" t="s">
        <v>71</v>
      </c>
      <c r="B547" s="49" t="s">
        <v>72</v>
      </c>
      <c r="C547" s="50">
        <v>60013.8</v>
      </c>
      <c r="D547" s="50">
        <v>28160</v>
      </c>
      <c r="E547" s="50">
        <v>0</v>
      </c>
      <c r="F547" s="50">
        <v>17600</v>
      </c>
      <c r="G547" s="50">
        <f t="shared" si="125"/>
        <v>-42413.8</v>
      </c>
      <c r="H547" s="50">
        <f t="shared" si="126"/>
        <v>-17600</v>
      </c>
      <c r="I547" s="51">
        <f t="shared" si="127"/>
        <v>-70.673411781956816</v>
      </c>
      <c r="J547" s="51">
        <f t="shared" si="128"/>
        <v>0</v>
      </c>
      <c r="K547" s="51">
        <f t="shared" si="129"/>
        <v>62.5</v>
      </c>
    </row>
    <row r="548" spans="1:11" ht="26.4">
      <c r="A548" s="55" t="s">
        <v>45</v>
      </c>
      <c r="B548" s="49" t="s">
        <v>46</v>
      </c>
      <c r="C548" s="50">
        <v>3000075.44</v>
      </c>
      <c r="D548" s="50">
        <v>1005242</v>
      </c>
      <c r="E548" s="50">
        <v>188327</v>
      </c>
      <c r="F548" s="50">
        <v>257038.18</v>
      </c>
      <c r="G548" s="50">
        <f t="shared" si="125"/>
        <v>-2743037.26</v>
      </c>
      <c r="H548" s="50">
        <f t="shared" si="126"/>
        <v>-68711.179999999993</v>
      </c>
      <c r="I548" s="51">
        <f t="shared" si="127"/>
        <v>-91.432276116363255</v>
      </c>
      <c r="J548" s="51">
        <f t="shared" si="128"/>
        <v>136.48503931990632</v>
      </c>
      <c r="K548" s="51">
        <f t="shared" si="129"/>
        <v>25.569781206913362</v>
      </c>
    </row>
    <row r="549" spans="1:11">
      <c r="A549" s="56" t="s">
        <v>47</v>
      </c>
      <c r="B549" s="49" t="s">
        <v>48</v>
      </c>
      <c r="C549" s="50">
        <v>174013.57</v>
      </c>
      <c r="D549" s="50">
        <v>239114</v>
      </c>
      <c r="E549" s="50">
        <v>0</v>
      </c>
      <c r="F549" s="50">
        <v>93761.75</v>
      </c>
      <c r="G549" s="50">
        <f t="shared" si="125"/>
        <v>-80251.820000000007</v>
      </c>
      <c r="H549" s="50">
        <f t="shared" si="126"/>
        <v>-93761.75</v>
      </c>
      <c r="I549" s="51">
        <f t="shared" si="127"/>
        <v>-46.118138947439554</v>
      </c>
      <c r="J549" s="51">
        <f t="shared" si="128"/>
        <v>0</v>
      </c>
      <c r="K549" s="51">
        <f t="shared" si="129"/>
        <v>39.212154035313702</v>
      </c>
    </row>
    <row r="550" spans="1:11" ht="26.4">
      <c r="A550" s="57" t="s">
        <v>73</v>
      </c>
      <c r="B550" s="49" t="s">
        <v>74</v>
      </c>
      <c r="C550" s="50">
        <v>93027.57</v>
      </c>
      <c r="D550" s="50">
        <v>10648</v>
      </c>
      <c r="E550" s="50">
        <v>0</v>
      </c>
      <c r="F550" s="50">
        <v>0</v>
      </c>
      <c r="G550" s="50">
        <f t="shared" si="125"/>
        <v>-93027.57</v>
      </c>
      <c r="H550" s="50">
        <f t="shared" si="126"/>
        <v>0</v>
      </c>
      <c r="I550" s="51">
        <f t="shared" si="127"/>
        <v>-100</v>
      </c>
      <c r="J550" s="51">
        <f t="shared" si="128"/>
        <v>0</v>
      </c>
      <c r="K550" s="51">
        <f t="shared" si="129"/>
        <v>0</v>
      </c>
    </row>
    <row r="551" spans="1:11" ht="26.4">
      <c r="A551" s="57" t="s">
        <v>49</v>
      </c>
      <c r="B551" s="49" t="s">
        <v>50</v>
      </c>
      <c r="C551" s="50">
        <v>80986</v>
      </c>
      <c r="D551" s="50">
        <v>228466</v>
      </c>
      <c r="E551" s="50">
        <v>0</v>
      </c>
      <c r="F551" s="50">
        <v>93761.75</v>
      </c>
      <c r="G551" s="50">
        <f t="shared" si="125"/>
        <v>12775.75</v>
      </c>
      <c r="H551" s="50">
        <f t="shared" si="126"/>
        <v>-93761.75</v>
      </c>
      <c r="I551" s="51">
        <f t="shared" si="127"/>
        <v>15.775257451905262</v>
      </c>
      <c r="J551" s="51">
        <f t="shared" si="128"/>
        <v>0</v>
      </c>
      <c r="K551" s="51">
        <f t="shared" si="129"/>
        <v>41.039695184403804</v>
      </c>
    </row>
    <row r="552" spans="1:11" ht="26.4">
      <c r="A552" s="58" t="s">
        <v>51</v>
      </c>
      <c r="B552" s="49" t="s">
        <v>52</v>
      </c>
      <c r="C552" s="50">
        <v>80986</v>
      </c>
      <c r="D552" s="50">
        <v>228466</v>
      </c>
      <c r="E552" s="50">
        <v>0</v>
      </c>
      <c r="F552" s="50">
        <v>93761.75</v>
      </c>
      <c r="G552" s="50">
        <f t="shared" si="125"/>
        <v>12775.75</v>
      </c>
      <c r="H552" s="50">
        <f t="shared" si="126"/>
        <v>-93761.75</v>
      </c>
      <c r="I552" s="51">
        <f t="shared" si="127"/>
        <v>15.775257451905262</v>
      </c>
      <c r="J552" s="51">
        <f t="shared" si="128"/>
        <v>0</v>
      </c>
      <c r="K552" s="51">
        <f t="shared" si="129"/>
        <v>41.039695184403804</v>
      </c>
    </row>
    <row r="553" spans="1:11" ht="52.8">
      <c r="A553" s="56" t="s">
        <v>153</v>
      </c>
      <c r="B553" s="49" t="s">
        <v>154</v>
      </c>
      <c r="C553" s="50">
        <v>2826061.87</v>
      </c>
      <c r="D553" s="50">
        <v>664704</v>
      </c>
      <c r="E553" s="50">
        <v>188327</v>
      </c>
      <c r="F553" s="50">
        <v>163276.43</v>
      </c>
      <c r="G553" s="50">
        <f t="shared" si="125"/>
        <v>-2662785.44</v>
      </c>
      <c r="H553" s="50">
        <f t="shared" si="126"/>
        <v>25050.570000000007</v>
      </c>
      <c r="I553" s="51">
        <f t="shared" si="127"/>
        <v>-94.222475037321104</v>
      </c>
      <c r="J553" s="51">
        <f t="shared" si="128"/>
        <v>86.698365077763668</v>
      </c>
      <c r="K553" s="51">
        <f t="shared" si="129"/>
        <v>24.563780269112264</v>
      </c>
    </row>
    <row r="554" spans="1:11" ht="39.6">
      <c r="A554" s="57" t="s">
        <v>155</v>
      </c>
      <c r="B554" s="49" t="s">
        <v>156</v>
      </c>
      <c r="C554" s="50">
        <v>2553684.4300000002</v>
      </c>
      <c r="D554" s="50">
        <v>437120</v>
      </c>
      <c r="E554" s="50">
        <v>112293</v>
      </c>
      <c r="F554" s="50">
        <v>158990.82999999999</v>
      </c>
      <c r="G554" s="50">
        <f t="shared" si="125"/>
        <v>-2394693.6</v>
      </c>
      <c r="H554" s="50">
        <f t="shared" si="126"/>
        <v>-46697.829999999987</v>
      </c>
      <c r="I554" s="51">
        <f t="shared" si="127"/>
        <v>-93.774061190481547</v>
      </c>
      <c r="J554" s="51">
        <f t="shared" si="128"/>
        <v>141.58569991005672</v>
      </c>
      <c r="K554" s="51">
        <f t="shared" si="129"/>
        <v>36.372353129575401</v>
      </c>
    </row>
    <row r="555" spans="1:11" ht="66">
      <c r="A555" s="57" t="s">
        <v>243</v>
      </c>
      <c r="B555" s="49" t="s">
        <v>244</v>
      </c>
      <c r="C555" s="50">
        <v>272377.44</v>
      </c>
      <c r="D555" s="50">
        <v>227584</v>
      </c>
      <c r="E555" s="50">
        <v>76034</v>
      </c>
      <c r="F555" s="50">
        <v>4285.6000000000004</v>
      </c>
      <c r="G555" s="50">
        <f t="shared" si="125"/>
        <v>-268091.84000000003</v>
      </c>
      <c r="H555" s="50">
        <f t="shared" si="126"/>
        <v>71748.399999999994</v>
      </c>
      <c r="I555" s="51">
        <f t="shared" si="127"/>
        <v>-98.426595095394092</v>
      </c>
      <c r="J555" s="51">
        <f t="shared" si="128"/>
        <v>5.6364258095062745</v>
      </c>
      <c r="K555" s="51">
        <f t="shared" si="129"/>
        <v>1.8830849268841396</v>
      </c>
    </row>
    <row r="556" spans="1:11">
      <c r="A556" s="56" t="s">
        <v>183</v>
      </c>
      <c r="B556" s="49" t="s">
        <v>184</v>
      </c>
      <c r="C556" s="50">
        <v>0</v>
      </c>
      <c r="D556" s="50">
        <v>101424</v>
      </c>
      <c r="E556" s="50">
        <v>0</v>
      </c>
      <c r="F556" s="50">
        <v>0</v>
      </c>
      <c r="G556" s="50">
        <f t="shared" si="125"/>
        <v>0</v>
      </c>
      <c r="H556" s="50">
        <f t="shared" si="126"/>
        <v>0</v>
      </c>
      <c r="I556" s="51">
        <f t="shared" si="127"/>
        <v>0</v>
      </c>
      <c r="J556" s="51">
        <f t="shared" si="128"/>
        <v>0</v>
      </c>
      <c r="K556" s="51">
        <f t="shared" si="129"/>
        <v>0</v>
      </c>
    </row>
    <row r="557" spans="1:11">
      <c r="A557" s="54" t="s">
        <v>53</v>
      </c>
      <c r="B557" s="49" t="s">
        <v>54</v>
      </c>
      <c r="C557" s="50">
        <v>811346.34</v>
      </c>
      <c r="D557" s="50">
        <v>1055582</v>
      </c>
      <c r="E557" s="50">
        <v>485993</v>
      </c>
      <c r="F557" s="50">
        <v>32170.27</v>
      </c>
      <c r="G557" s="50">
        <f t="shared" si="125"/>
        <v>-779176.07</v>
      </c>
      <c r="H557" s="50">
        <f t="shared" si="126"/>
        <v>453822.73</v>
      </c>
      <c r="I557" s="51">
        <f t="shared" si="127"/>
        <v>-96.034952225211242</v>
      </c>
      <c r="J557" s="51">
        <f t="shared" si="128"/>
        <v>6.6194924618255824</v>
      </c>
      <c r="K557" s="51">
        <f t="shared" si="129"/>
        <v>3.0476334382359682</v>
      </c>
    </row>
    <row r="558" spans="1:11">
      <c r="A558" s="55" t="s">
        <v>55</v>
      </c>
      <c r="B558" s="49" t="s">
        <v>56</v>
      </c>
      <c r="C558" s="50">
        <v>811346.34</v>
      </c>
      <c r="D558" s="50">
        <v>1055582</v>
      </c>
      <c r="E558" s="50">
        <v>485993</v>
      </c>
      <c r="F558" s="50">
        <v>32170.27</v>
      </c>
      <c r="G558" s="50">
        <f t="shared" si="125"/>
        <v>-779176.07</v>
      </c>
      <c r="H558" s="50">
        <f t="shared" si="126"/>
        <v>453822.73</v>
      </c>
      <c r="I558" s="51">
        <f t="shared" si="127"/>
        <v>-96.034952225211242</v>
      </c>
      <c r="J558" s="51">
        <f t="shared" si="128"/>
        <v>6.6194924618255824</v>
      </c>
      <c r="K558" s="51">
        <f t="shared" si="129"/>
        <v>3.0476334382359682</v>
      </c>
    </row>
    <row r="559" spans="1:11">
      <c r="A559" s="48"/>
      <c r="B559" s="49" t="s">
        <v>57</v>
      </c>
      <c r="C559" s="50">
        <v>29237987.870000001</v>
      </c>
      <c r="D559" s="50">
        <v>-45817</v>
      </c>
      <c r="E559" s="50">
        <v>7919</v>
      </c>
      <c r="F559" s="50">
        <v>18959170.190000001</v>
      </c>
      <c r="G559" s="50">
        <f t="shared" si="125"/>
        <v>-10278817.68</v>
      </c>
      <c r="H559" s="50">
        <f t="shared" si="126"/>
        <v>-18951251.190000001</v>
      </c>
      <c r="I559" s="51">
        <f t="shared" si="127"/>
        <v>-35.155694453744218</v>
      </c>
      <c r="J559" s="51">
        <f t="shared" si="128"/>
        <v>239413.69099633794</v>
      </c>
      <c r="K559" s="51">
        <f t="shared" si="129"/>
        <v>-41380.208634349699</v>
      </c>
    </row>
    <row r="560" spans="1:11">
      <c r="A560" s="48" t="s">
        <v>58</v>
      </c>
      <c r="B560" s="49" t="s">
        <v>59</v>
      </c>
      <c r="C560" s="50">
        <v>-29237987.870000001</v>
      </c>
      <c r="D560" s="50">
        <v>45817</v>
      </c>
      <c r="E560" s="50">
        <v>-7919</v>
      </c>
      <c r="F560" s="50">
        <v>-18959170.190000001</v>
      </c>
      <c r="G560" s="50">
        <f t="shared" si="125"/>
        <v>10278817.68</v>
      </c>
      <c r="H560" s="50">
        <f t="shared" si="126"/>
        <v>18951251.190000001</v>
      </c>
      <c r="I560" s="51">
        <f t="shared" si="127"/>
        <v>-35.155694453744218</v>
      </c>
      <c r="J560" s="51">
        <f t="shared" si="128"/>
        <v>239413.69099633794</v>
      </c>
      <c r="K560" s="51">
        <f t="shared" si="129"/>
        <v>-41380.208634349699</v>
      </c>
    </row>
    <row r="561" spans="1:11">
      <c r="A561" s="54" t="s">
        <v>60</v>
      </c>
      <c r="B561" s="49" t="s">
        <v>61</v>
      </c>
      <c r="C561" s="50">
        <v>-29237987.870000001</v>
      </c>
      <c r="D561" s="50">
        <v>45817</v>
      </c>
      <c r="E561" s="50">
        <v>-7919</v>
      </c>
      <c r="F561" s="50">
        <v>-18959170.190000001</v>
      </c>
      <c r="G561" s="50">
        <f t="shared" si="125"/>
        <v>10278817.68</v>
      </c>
      <c r="H561" s="50">
        <f t="shared" si="126"/>
        <v>18951251.190000001</v>
      </c>
      <c r="I561" s="51">
        <f t="shared" si="127"/>
        <v>-35.155694453744218</v>
      </c>
      <c r="J561" s="51">
        <f t="shared" si="128"/>
        <v>239413.69099633794</v>
      </c>
      <c r="K561" s="51">
        <f t="shared" si="129"/>
        <v>-41380.208634349699</v>
      </c>
    </row>
    <row r="562" spans="1:11" ht="26.4">
      <c r="A562" s="55" t="s">
        <v>139</v>
      </c>
      <c r="B562" s="49" t="s">
        <v>140</v>
      </c>
      <c r="C562" s="50">
        <v>-4074.78</v>
      </c>
      <c r="D562" s="50">
        <v>11060</v>
      </c>
      <c r="E562" s="50">
        <v>0</v>
      </c>
      <c r="F562" s="50">
        <v>-11059.16</v>
      </c>
      <c r="G562" s="50">
        <f t="shared" si="125"/>
        <v>-6984.3799999999992</v>
      </c>
      <c r="H562" s="50">
        <f t="shared" si="126"/>
        <v>11059.16</v>
      </c>
      <c r="I562" s="51">
        <f t="shared" si="127"/>
        <v>171.40508199215662</v>
      </c>
      <c r="J562" s="51">
        <f t="shared" si="128"/>
        <v>0</v>
      </c>
      <c r="K562" s="51">
        <f t="shared" si="129"/>
        <v>-99.99240506329113</v>
      </c>
    </row>
    <row r="563" spans="1:11" ht="26.4">
      <c r="A563" s="55" t="s">
        <v>97</v>
      </c>
      <c r="B563" s="49" t="s">
        <v>98</v>
      </c>
      <c r="C563" s="50">
        <v>-22068</v>
      </c>
      <c r="D563" s="50">
        <v>34757</v>
      </c>
      <c r="E563" s="50">
        <v>-7919</v>
      </c>
      <c r="F563" s="50">
        <v>-34755.19</v>
      </c>
      <c r="G563" s="50">
        <f t="shared" si="125"/>
        <v>-12687.190000000002</v>
      </c>
      <c r="H563" s="50">
        <f t="shared" si="126"/>
        <v>26836.190000000002</v>
      </c>
      <c r="I563" s="51">
        <f t="shared" si="127"/>
        <v>57.491344933840878</v>
      </c>
      <c r="J563" s="51">
        <f t="shared" si="128"/>
        <v>438.88357115797459</v>
      </c>
      <c r="K563" s="51">
        <f t="shared" si="129"/>
        <v>-99.994792415916223</v>
      </c>
    </row>
    <row r="564" spans="1:11" ht="26.4">
      <c r="A564" s="59" t="s">
        <v>103</v>
      </c>
      <c r="B564" s="60" t="s">
        <v>104</v>
      </c>
      <c r="C564" s="61"/>
      <c r="D564" s="61"/>
      <c r="E564" s="61"/>
      <c r="F564" s="61"/>
      <c r="G564" s="61"/>
      <c r="H564" s="61"/>
      <c r="I564" s="62"/>
      <c r="J564" s="62"/>
      <c r="K564" s="62"/>
    </row>
    <row r="565" spans="1:11">
      <c r="A565" s="48" t="s">
        <v>19</v>
      </c>
      <c r="B565" s="49" t="s">
        <v>20</v>
      </c>
      <c r="C565" s="50">
        <v>4194594</v>
      </c>
      <c r="D565" s="50">
        <v>0</v>
      </c>
      <c r="E565" s="50">
        <v>0</v>
      </c>
      <c r="F565" s="50">
        <v>0</v>
      </c>
      <c r="G565" s="50">
        <f t="shared" ref="G565:G578" si="130">F565-C565</f>
        <v>-4194594</v>
      </c>
      <c r="H565" s="50">
        <f t="shared" ref="H565:H578" si="131">E565-F565</f>
        <v>0</v>
      </c>
      <c r="I565" s="51">
        <f t="shared" ref="I565:I578" si="132">IF(ISERROR(F565/C565),0,F565/C565*100-100)</f>
        <v>-100</v>
      </c>
      <c r="J565" s="51">
        <f t="shared" ref="J565:J578" si="133">IF(ISERROR(F565/E565),0,F565/E565*100)</f>
        <v>0</v>
      </c>
      <c r="K565" s="51">
        <f t="shared" ref="K565:K578" si="134">IF(ISERROR(F565/D565),0,F565/D565*100)</f>
        <v>0</v>
      </c>
    </row>
    <row r="566" spans="1:11" ht="26.4">
      <c r="A566" s="54" t="s">
        <v>21</v>
      </c>
      <c r="B566" s="49" t="s">
        <v>22</v>
      </c>
      <c r="C566" s="50">
        <v>225</v>
      </c>
      <c r="D566" s="50">
        <v>0</v>
      </c>
      <c r="E566" s="50">
        <v>0</v>
      </c>
      <c r="F566" s="50">
        <v>0</v>
      </c>
      <c r="G566" s="50">
        <f t="shared" si="130"/>
        <v>-225</v>
      </c>
      <c r="H566" s="50">
        <f t="shared" si="131"/>
        <v>0</v>
      </c>
      <c r="I566" s="51">
        <f t="shared" si="132"/>
        <v>-100</v>
      </c>
      <c r="J566" s="51">
        <f t="shared" si="133"/>
        <v>0</v>
      </c>
      <c r="K566" s="51">
        <f t="shared" si="134"/>
        <v>0</v>
      </c>
    </row>
    <row r="567" spans="1:11">
      <c r="A567" s="54" t="s">
        <v>23</v>
      </c>
      <c r="B567" s="49" t="s">
        <v>24</v>
      </c>
      <c r="C567" s="50">
        <v>4194369</v>
      </c>
      <c r="D567" s="50">
        <v>0</v>
      </c>
      <c r="E567" s="50">
        <v>0</v>
      </c>
      <c r="F567" s="50">
        <v>0</v>
      </c>
      <c r="G567" s="50">
        <f t="shared" si="130"/>
        <v>-4194369</v>
      </c>
      <c r="H567" s="50">
        <f t="shared" si="131"/>
        <v>0</v>
      </c>
      <c r="I567" s="51">
        <f t="shared" si="132"/>
        <v>-100</v>
      </c>
      <c r="J567" s="51">
        <f t="shared" si="133"/>
        <v>0</v>
      </c>
      <c r="K567" s="51">
        <f t="shared" si="134"/>
        <v>0</v>
      </c>
    </row>
    <row r="568" spans="1:11" ht="26.4">
      <c r="A568" s="55" t="s">
        <v>25</v>
      </c>
      <c r="B568" s="49" t="s">
        <v>26</v>
      </c>
      <c r="C568" s="50">
        <v>4194369</v>
      </c>
      <c r="D568" s="50">
        <v>0</v>
      </c>
      <c r="E568" s="50">
        <v>0</v>
      </c>
      <c r="F568" s="50">
        <v>0</v>
      </c>
      <c r="G568" s="50">
        <f t="shared" si="130"/>
        <v>-4194369</v>
      </c>
      <c r="H568" s="50">
        <f t="shared" si="131"/>
        <v>0</v>
      </c>
      <c r="I568" s="51">
        <f t="shared" si="132"/>
        <v>-100</v>
      </c>
      <c r="J568" s="51">
        <f t="shared" si="133"/>
        <v>0</v>
      </c>
      <c r="K568" s="51">
        <f t="shared" si="134"/>
        <v>0</v>
      </c>
    </row>
    <row r="569" spans="1:11">
      <c r="A569" s="48" t="s">
        <v>27</v>
      </c>
      <c r="B569" s="49" t="s">
        <v>28</v>
      </c>
      <c r="C569" s="50">
        <v>1026812.02</v>
      </c>
      <c r="D569" s="50">
        <v>0</v>
      </c>
      <c r="E569" s="50">
        <v>0</v>
      </c>
      <c r="F569" s="50">
        <v>0</v>
      </c>
      <c r="G569" s="50">
        <f t="shared" si="130"/>
        <v>-1026812.02</v>
      </c>
      <c r="H569" s="50">
        <f t="shared" si="131"/>
        <v>0</v>
      </c>
      <c r="I569" s="51">
        <f t="shared" si="132"/>
        <v>-100</v>
      </c>
      <c r="J569" s="51">
        <f t="shared" si="133"/>
        <v>0</v>
      </c>
      <c r="K569" s="51">
        <f t="shared" si="134"/>
        <v>0</v>
      </c>
    </row>
    <row r="570" spans="1:11">
      <c r="A570" s="54" t="s">
        <v>29</v>
      </c>
      <c r="B570" s="49" t="s">
        <v>30</v>
      </c>
      <c r="C570" s="50">
        <v>305902.55</v>
      </c>
      <c r="D570" s="50">
        <v>0</v>
      </c>
      <c r="E570" s="50">
        <v>0</v>
      </c>
      <c r="F570" s="50">
        <v>0</v>
      </c>
      <c r="G570" s="50">
        <f t="shared" si="130"/>
        <v>-305902.55</v>
      </c>
      <c r="H570" s="50">
        <f t="shared" si="131"/>
        <v>0</v>
      </c>
      <c r="I570" s="51">
        <f t="shared" si="132"/>
        <v>-100</v>
      </c>
      <c r="J570" s="51">
        <f t="shared" si="133"/>
        <v>0</v>
      </c>
      <c r="K570" s="51">
        <f t="shared" si="134"/>
        <v>0</v>
      </c>
    </row>
    <row r="571" spans="1:11">
      <c r="A571" s="55" t="s">
        <v>31</v>
      </c>
      <c r="B571" s="49" t="s">
        <v>32</v>
      </c>
      <c r="C571" s="50">
        <v>305902.55</v>
      </c>
      <c r="D571" s="50">
        <v>0</v>
      </c>
      <c r="E571" s="50">
        <v>0</v>
      </c>
      <c r="F571" s="50">
        <v>0</v>
      </c>
      <c r="G571" s="50">
        <f t="shared" si="130"/>
        <v>-305902.55</v>
      </c>
      <c r="H571" s="50">
        <f t="shared" si="131"/>
        <v>0</v>
      </c>
      <c r="I571" s="51">
        <f t="shared" si="132"/>
        <v>-100</v>
      </c>
      <c r="J571" s="51">
        <f t="shared" si="133"/>
        <v>0</v>
      </c>
      <c r="K571" s="51">
        <f t="shared" si="134"/>
        <v>0</v>
      </c>
    </row>
    <row r="572" spans="1:11">
      <c r="A572" s="56" t="s">
        <v>33</v>
      </c>
      <c r="B572" s="49" t="s">
        <v>34</v>
      </c>
      <c r="C572" s="50">
        <v>243257.81</v>
      </c>
      <c r="D572" s="50">
        <v>0</v>
      </c>
      <c r="E572" s="50">
        <v>0</v>
      </c>
      <c r="F572" s="50">
        <v>0</v>
      </c>
      <c r="G572" s="50">
        <f t="shared" si="130"/>
        <v>-243257.81</v>
      </c>
      <c r="H572" s="50">
        <f t="shared" si="131"/>
        <v>0</v>
      </c>
      <c r="I572" s="51">
        <f t="shared" si="132"/>
        <v>-100</v>
      </c>
      <c r="J572" s="51">
        <f t="shared" si="133"/>
        <v>0</v>
      </c>
      <c r="K572" s="51">
        <f t="shared" si="134"/>
        <v>0</v>
      </c>
    </row>
    <row r="573" spans="1:11">
      <c r="A573" s="56" t="s">
        <v>35</v>
      </c>
      <c r="B573" s="49" t="s">
        <v>36</v>
      </c>
      <c r="C573" s="50">
        <v>62644.74</v>
      </c>
      <c r="D573" s="50">
        <v>0</v>
      </c>
      <c r="E573" s="50">
        <v>0</v>
      </c>
      <c r="F573" s="50">
        <v>0</v>
      </c>
      <c r="G573" s="50">
        <f t="shared" si="130"/>
        <v>-62644.74</v>
      </c>
      <c r="H573" s="50">
        <f t="shared" si="131"/>
        <v>0</v>
      </c>
      <c r="I573" s="51">
        <f t="shared" si="132"/>
        <v>-100</v>
      </c>
      <c r="J573" s="51">
        <f t="shared" si="133"/>
        <v>0</v>
      </c>
      <c r="K573" s="51">
        <f t="shared" si="134"/>
        <v>0</v>
      </c>
    </row>
    <row r="574" spans="1:11">
      <c r="A574" s="54" t="s">
        <v>53</v>
      </c>
      <c r="B574" s="49" t="s">
        <v>54</v>
      </c>
      <c r="C574" s="50">
        <v>720909.47</v>
      </c>
      <c r="D574" s="50">
        <v>0</v>
      </c>
      <c r="E574" s="50">
        <v>0</v>
      </c>
      <c r="F574" s="50">
        <v>0</v>
      </c>
      <c r="G574" s="50">
        <f t="shared" si="130"/>
        <v>-720909.47</v>
      </c>
      <c r="H574" s="50">
        <f t="shared" si="131"/>
        <v>0</v>
      </c>
      <c r="I574" s="51">
        <f t="shared" si="132"/>
        <v>-100</v>
      </c>
      <c r="J574" s="51">
        <f t="shared" si="133"/>
        <v>0</v>
      </c>
      <c r="K574" s="51">
        <f t="shared" si="134"/>
        <v>0</v>
      </c>
    </row>
    <row r="575" spans="1:11">
      <c r="A575" s="55" t="s">
        <v>55</v>
      </c>
      <c r="B575" s="49" t="s">
        <v>56</v>
      </c>
      <c r="C575" s="50">
        <v>720909.47</v>
      </c>
      <c r="D575" s="50">
        <v>0</v>
      </c>
      <c r="E575" s="50">
        <v>0</v>
      </c>
      <c r="F575" s="50">
        <v>0</v>
      </c>
      <c r="G575" s="50">
        <f t="shared" si="130"/>
        <v>-720909.47</v>
      </c>
      <c r="H575" s="50">
        <f t="shared" si="131"/>
        <v>0</v>
      </c>
      <c r="I575" s="51">
        <f t="shared" si="132"/>
        <v>-100</v>
      </c>
      <c r="J575" s="51">
        <f t="shared" si="133"/>
        <v>0</v>
      </c>
      <c r="K575" s="51">
        <f t="shared" si="134"/>
        <v>0</v>
      </c>
    </row>
    <row r="576" spans="1:11">
      <c r="A576" s="48"/>
      <c r="B576" s="49" t="s">
        <v>57</v>
      </c>
      <c r="C576" s="50">
        <v>3167781.98</v>
      </c>
      <c r="D576" s="50">
        <v>0</v>
      </c>
      <c r="E576" s="50">
        <v>0</v>
      </c>
      <c r="F576" s="50">
        <v>0</v>
      </c>
      <c r="G576" s="50">
        <f t="shared" si="130"/>
        <v>-3167781.98</v>
      </c>
      <c r="H576" s="50">
        <f t="shared" si="131"/>
        <v>0</v>
      </c>
      <c r="I576" s="51">
        <f t="shared" si="132"/>
        <v>-100</v>
      </c>
      <c r="J576" s="51">
        <f t="shared" si="133"/>
        <v>0</v>
      </c>
      <c r="K576" s="51">
        <f t="shared" si="134"/>
        <v>0</v>
      </c>
    </row>
    <row r="577" spans="1:11">
      <c r="A577" s="48" t="s">
        <v>58</v>
      </c>
      <c r="B577" s="49" t="s">
        <v>59</v>
      </c>
      <c r="C577" s="50">
        <v>-3167781.98</v>
      </c>
      <c r="D577" s="50">
        <v>0</v>
      </c>
      <c r="E577" s="50">
        <v>0</v>
      </c>
      <c r="F577" s="50">
        <v>0</v>
      </c>
      <c r="G577" s="50">
        <f t="shared" si="130"/>
        <v>3167781.98</v>
      </c>
      <c r="H577" s="50">
        <f t="shared" si="131"/>
        <v>0</v>
      </c>
      <c r="I577" s="51">
        <f t="shared" si="132"/>
        <v>-100</v>
      </c>
      <c r="J577" s="51">
        <f t="shared" si="133"/>
        <v>0</v>
      </c>
      <c r="K577" s="51">
        <f t="shared" si="134"/>
        <v>0</v>
      </c>
    </row>
    <row r="578" spans="1:11">
      <c r="A578" s="54" t="s">
        <v>60</v>
      </c>
      <c r="B578" s="49" t="s">
        <v>61</v>
      </c>
      <c r="C578" s="50">
        <v>-3167781.98</v>
      </c>
      <c r="D578" s="50">
        <v>0</v>
      </c>
      <c r="E578" s="50">
        <v>0</v>
      </c>
      <c r="F578" s="50">
        <v>0</v>
      </c>
      <c r="G578" s="50">
        <f t="shared" si="130"/>
        <v>3167781.98</v>
      </c>
      <c r="H578" s="50">
        <f t="shared" si="131"/>
        <v>0</v>
      </c>
      <c r="I578" s="51">
        <f t="shared" si="132"/>
        <v>-100</v>
      </c>
      <c r="J578" s="51">
        <f t="shared" si="133"/>
        <v>0</v>
      </c>
      <c r="K578" s="51">
        <f t="shared" si="134"/>
        <v>0</v>
      </c>
    </row>
    <row r="579" spans="1:11" ht="26.4">
      <c r="A579" s="63" t="s">
        <v>282</v>
      </c>
      <c r="B579" s="60" t="s">
        <v>658</v>
      </c>
      <c r="C579" s="61"/>
      <c r="D579" s="61"/>
      <c r="E579" s="61"/>
      <c r="F579" s="61"/>
      <c r="G579" s="61"/>
      <c r="H579" s="61"/>
      <c r="I579" s="62"/>
      <c r="J579" s="62"/>
      <c r="K579" s="62"/>
    </row>
    <row r="580" spans="1:11">
      <c r="A580" s="48" t="s">
        <v>19</v>
      </c>
      <c r="B580" s="49" t="s">
        <v>20</v>
      </c>
      <c r="C580" s="50">
        <v>4062486</v>
      </c>
      <c r="D580" s="50">
        <v>0</v>
      </c>
      <c r="E580" s="50">
        <v>0</v>
      </c>
      <c r="F580" s="50">
        <v>0</v>
      </c>
      <c r="G580" s="50">
        <f t="shared" ref="G580:G592" si="135">F580-C580</f>
        <v>-4062486</v>
      </c>
      <c r="H580" s="50">
        <f t="shared" ref="H580:H592" si="136">E580-F580</f>
        <v>0</v>
      </c>
      <c r="I580" s="51">
        <f t="shared" ref="I580:I592" si="137">IF(ISERROR(F580/C580),0,F580/C580*100-100)</f>
        <v>-100</v>
      </c>
      <c r="J580" s="51">
        <f t="shared" ref="J580:J592" si="138">IF(ISERROR(F580/E580),0,F580/E580*100)</f>
        <v>0</v>
      </c>
      <c r="K580" s="51">
        <f t="shared" ref="K580:K592" si="139">IF(ISERROR(F580/D580),0,F580/D580*100)</f>
        <v>0</v>
      </c>
    </row>
    <row r="581" spans="1:11">
      <c r="A581" s="54" t="s">
        <v>23</v>
      </c>
      <c r="B581" s="49" t="s">
        <v>24</v>
      </c>
      <c r="C581" s="50">
        <v>4062486</v>
      </c>
      <c r="D581" s="50">
        <v>0</v>
      </c>
      <c r="E581" s="50">
        <v>0</v>
      </c>
      <c r="F581" s="50">
        <v>0</v>
      </c>
      <c r="G581" s="50">
        <f t="shared" si="135"/>
        <v>-4062486</v>
      </c>
      <c r="H581" s="50">
        <f t="shared" si="136"/>
        <v>0</v>
      </c>
      <c r="I581" s="51">
        <f t="shared" si="137"/>
        <v>-100</v>
      </c>
      <c r="J581" s="51">
        <f t="shared" si="138"/>
        <v>0</v>
      </c>
      <c r="K581" s="51">
        <f t="shared" si="139"/>
        <v>0</v>
      </c>
    </row>
    <row r="582" spans="1:11" ht="26.4">
      <c r="A582" s="55" t="s">
        <v>25</v>
      </c>
      <c r="B582" s="49" t="s">
        <v>26</v>
      </c>
      <c r="C582" s="50">
        <v>4062486</v>
      </c>
      <c r="D582" s="50">
        <v>0</v>
      </c>
      <c r="E582" s="50">
        <v>0</v>
      </c>
      <c r="F582" s="50">
        <v>0</v>
      </c>
      <c r="G582" s="50">
        <f t="shared" si="135"/>
        <v>-4062486</v>
      </c>
      <c r="H582" s="50">
        <f t="shared" si="136"/>
        <v>0</v>
      </c>
      <c r="I582" s="51">
        <f t="shared" si="137"/>
        <v>-100</v>
      </c>
      <c r="J582" s="51">
        <f t="shared" si="138"/>
        <v>0</v>
      </c>
      <c r="K582" s="51">
        <f t="shared" si="139"/>
        <v>0</v>
      </c>
    </row>
    <row r="583" spans="1:11">
      <c r="A583" s="48" t="s">
        <v>27</v>
      </c>
      <c r="B583" s="49" t="s">
        <v>28</v>
      </c>
      <c r="C583" s="50">
        <v>895022.23</v>
      </c>
      <c r="D583" s="50">
        <v>0</v>
      </c>
      <c r="E583" s="50">
        <v>0</v>
      </c>
      <c r="F583" s="50">
        <v>0</v>
      </c>
      <c r="G583" s="50">
        <f t="shared" si="135"/>
        <v>-895022.23</v>
      </c>
      <c r="H583" s="50">
        <f t="shared" si="136"/>
        <v>0</v>
      </c>
      <c r="I583" s="51">
        <f t="shared" si="137"/>
        <v>-100</v>
      </c>
      <c r="J583" s="51">
        <f t="shared" si="138"/>
        <v>0</v>
      </c>
      <c r="K583" s="51">
        <f t="shared" si="139"/>
        <v>0</v>
      </c>
    </row>
    <row r="584" spans="1:11">
      <c r="A584" s="54" t="s">
        <v>29</v>
      </c>
      <c r="B584" s="49" t="s">
        <v>30</v>
      </c>
      <c r="C584" s="50">
        <v>178165.78</v>
      </c>
      <c r="D584" s="50">
        <v>0</v>
      </c>
      <c r="E584" s="50">
        <v>0</v>
      </c>
      <c r="F584" s="50">
        <v>0</v>
      </c>
      <c r="G584" s="50">
        <f t="shared" si="135"/>
        <v>-178165.78</v>
      </c>
      <c r="H584" s="50">
        <f t="shared" si="136"/>
        <v>0</v>
      </c>
      <c r="I584" s="51">
        <f t="shared" si="137"/>
        <v>-100</v>
      </c>
      <c r="J584" s="51">
        <f t="shared" si="138"/>
        <v>0</v>
      </c>
      <c r="K584" s="51">
        <f t="shared" si="139"/>
        <v>0</v>
      </c>
    </row>
    <row r="585" spans="1:11">
      <c r="A585" s="55" t="s">
        <v>31</v>
      </c>
      <c r="B585" s="49" t="s">
        <v>32</v>
      </c>
      <c r="C585" s="50">
        <v>178165.78</v>
      </c>
      <c r="D585" s="50">
        <v>0</v>
      </c>
      <c r="E585" s="50">
        <v>0</v>
      </c>
      <c r="F585" s="50">
        <v>0</v>
      </c>
      <c r="G585" s="50">
        <f t="shared" si="135"/>
        <v>-178165.78</v>
      </c>
      <c r="H585" s="50">
        <f t="shared" si="136"/>
        <v>0</v>
      </c>
      <c r="I585" s="51">
        <f t="shared" si="137"/>
        <v>-100</v>
      </c>
      <c r="J585" s="51">
        <f t="shared" si="138"/>
        <v>0</v>
      </c>
      <c r="K585" s="51">
        <f t="shared" si="139"/>
        <v>0</v>
      </c>
    </row>
    <row r="586" spans="1:11">
      <c r="A586" s="56" t="s">
        <v>33</v>
      </c>
      <c r="B586" s="49" t="s">
        <v>34</v>
      </c>
      <c r="C586" s="50">
        <v>118941.46</v>
      </c>
      <c r="D586" s="50">
        <v>0</v>
      </c>
      <c r="E586" s="50">
        <v>0</v>
      </c>
      <c r="F586" s="50">
        <v>0</v>
      </c>
      <c r="G586" s="50">
        <f t="shared" si="135"/>
        <v>-118941.46</v>
      </c>
      <c r="H586" s="50">
        <f t="shared" si="136"/>
        <v>0</v>
      </c>
      <c r="I586" s="51">
        <f t="shared" si="137"/>
        <v>-100</v>
      </c>
      <c r="J586" s="51">
        <f t="shared" si="138"/>
        <v>0</v>
      </c>
      <c r="K586" s="51">
        <f t="shared" si="139"/>
        <v>0</v>
      </c>
    </row>
    <row r="587" spans="1:11">
      <c r="A587" s="56" t="s">
        <v>35</v>
      </c>
      <c r="B587" s="49" t="s">
        <v>36</v>
      </c>
      <c r="C587" s="50">
        <v>59224.32</v>
      </c>
      <c r="D587" s="50">
        <v>0</v>
      </c>
      <c r="E587" s="50">
        <v>0</v>
      </c>
      <c r="F587" s="50">
        <v>0</v>
      </c>
      <c r="G587" s="50">
        <f t="shared" si="135"/>
        <v>-59224.32</v>
      </c>
      <c r="H587" s="50">
        <f t="shared" si="136"/>
        <v>0</v>
      </c>
      <c r="I587" s="51">
        <f t="shared" si="137"/>
        <v>-100</v>
      </c>
      <c r="J587" s="51">
        <f t="shared" si="138"/>
        <v>0</v>
      </c>
      <c r="K587" s="51">
        <f t="shared" si="139"/>
        <v>0</v>
      </c>
    </row>
    <row r="588" spans="1:11">
      <c r="A588" s="54" t="s">
        <v>53</v>
      </c>
      <c r="B588" s="49" t="s">
        <v>54</v>
      </c>
      <c r="C588" s="50">
        <v>716856.45</v>
      </c>
      <c r="D588" s="50">
        <v>0</v>
      </c>
      <c r="E588" s="50">
        <v>0</v>
      </c>
      <c r="F588" s="50">
        <v>0</v>
      </c>
      <c r="G588" s="50">
        <f t="shared" si="135"/>
        <v>-716856.45</v>
      </c>
      <c r="H588" s="50">
        <f t="shared" si="136"/>
        <v>0</v>
      </c>
      <c r="I588" s="51">
        <f t="shared" si="137"/>
        <v>-100</v>
      </c>
      <c r="J588" s="51">
        <f t="shared" si="138"/>
        <v>0</v>
      </c>
      <c r="K588" s="51">
        <f t="shared" si="139"/>
        <v>0</v>
      </c>
    </row>
    <row r="589" spans="1:11">
      <c r="A589" s="55" t="s">
        <v>55</v>
      </c>
      <c r="B589" s="49" t="s">
        <v>56</v>
      </c>
      <c r="C589" s="50">
        <v>716856.45</v>
      </c>
      <c r="D589" s="50">
        <v>0</v>
      </c>
      <c r="E589" s="50">
        <v>0</v>
      </c>
      <c r="F589" s="50">
        <v>0</v>
      </c>
      <c r="G589" s="50">
        <f t="shared" si="135"/>
        <v>-716856.45</v>
      </c>
      <c r="H589" s="50">
        <f t="shared" si="136"/>
        <v>0</v>
      </c>
      <c r="I589" s="51">
        <f t="shared" si="137"/>
        <v>-100</v>
      </c>
      <c r="J589" s="51">
        <f t="shared" si="138"/>
        <v>0</v>
      </c>
      <c r="K589" s="51">
        <f t="shared" si="139"/>
        <v>0</v>
      </c>
    </row>
    <row r="590" spans="1:11">
      <c r="A590" s="48"/>
      <c r="B590" s="49" t="s">
        <v>57</v>
      </c>
      <c r="C590" s="50">
        <v>3167463.77</v>
      </c>
      <c r="D590" s="50">
        <v>0</v>
      </c>
      <c r="E590" s="50">
        <v>0</v>
      </c>
      <c r="F590" s="50">
        <v>0</v>
      </c>
      <c r="G590" s="50">
        <f t="shared" si="135"/>
        <v>-3167463.77</v>
      </c>
      <c r="H590" s="50">
        <f t="shared" si="136"/>
        <v>0</v>
      </c>
      <c r="I590" s="51">
        <f t="shared" si="137"/>
        <v>-100</v>
      </c>
      <c r="J590" s="51">
        <f t="shared" si="138"/>
        <v>0</v>
      </c>
      <c r="K590" s="51">
        <f t="shared" si="139"/>
        <v>0</v>
      </c>
    </row>
    <row r="591" spans="1:11">
      <c r="A591" s="48" t="s">
        <v>58</v>
      </c>
      <c r="B591" s="49" t="s">
        <v>59</v>
      </c>
      <c r="C591" s="50">
        <v>-3167463.77</v>
      </c>
      <c r="D591" s="50">
        <v>0</v>
      </c>
      <c r="E591" s="50">
        <v>0</v>
      </c>
      <c r="F591" s="50">
        <v>0</v>
      </c>
      <c r="G591" s="50">
        <f t="shared" si="135"/>
        <v>3167463.77</v>
      </c>
      <c r="H591" s="50">
        <f t="shared" si="136"/>
        <v>0</v>
      </c>
      <c r="I591" s="51">
        <f t="shared" si="137"/>
        <v>-100</v>
      </c>
      <c r="J591" s="51">
        <f t="shared" si="138"/>
        <v>0</v>
      </c>
      <c r="K591" s="51">
        <f t="shared" si="139"/>
        <v>0</v>
      </c>
    </row>
    <row r="592" spans="1:11">
      <c r="A592" s="54" t="s">
        <v>60</v>
      </c>
      <c r="B592" s="49" t="s">
        <v>61</v>
      </c>
      <c r="C592" s="50">
        <v>-3167463.77</v>
      </c>
      <c r="D592" s="50">
        <v>0</v>
      </c>
      <c r="E592" s="50">
        <v>0</v>
      </c>
      <c r="F592" s="50">
        <v>0</v>
      </c>
      <c r="G592" s="50">
        <f t="shared" si="135"/>
        <v>3167463.77</v>
      </c>
      <c r="H592" s="50">
        <f t="shared" si="136"/>
        <v>0</v>
      </c>
      <c r="I592" s="51">
        <f t="shared" si="137"/>
        <v>-100</v>
      </c>
      <c r="J592" s="51">
        <f t="shared" si="138"/>
        <v>0</v>
      </c>
      <c r="K592" s="51">
        <f t="shared" si="139"/>
        <v>0</v>
      </c>
    </row>
    <row r="593" spans="1:11" ht="26.4">
      <c r="A593" s="63" t="s">
        <v>107</v>
      </c>
      <c r="B593" s="60" t="s">
        <v>108</v>
      </c>
      <c r="C593" s="61"/>
      <c r="D593" s="61"/>
      <c r="E593" s="61"/>
      <c r="F593" s="61"/>
      <c r="G593" s="61"/>
      <c r="H593" s="61"/>
      <c r="I593" s="62"/>
      <c r="J593" s="62"/>
      <c r="K593" s="62"/>
    </row>
    <row r="594" spans="1:11">
      <c r="A594" s="48" t="s">
        <v>19</v>
      </c>
      <c r="B594" s="49" t="s">
        <v>20</v>
      </c>
      <c r="C594" s="50">
        <v>132108</v>
      </c>
      <c r="D594" s="50">
        <v>0</v>
      </c>
      <c r="E594" s="50">
        <v>0</v>
      </c>
      <c r="F594" s="50">
        <v>0</v>
      </c>
      <c r="G594" s="50">
        <f t="shared" ref="G594:G607" si="140">F594-C594</f>
        <v>-132108</v>
      </c>
      <c r="H594" s="50">
        <f t="shared" ref="H594:H607" si="141">E594-F594</f>
        <v>0</v>
      </c>
      <c r="I594" s="51">
        <f t="shared" ref="I594:I607" si="142">IF(ISERROR(F594/C594),0,F594/C594*100-100)</f>
        <v>-100</v>
      </c>
      <c r="J594" s="51">
        <f t="shared" ref="J594:J607" si="143">IF(ISERROR(F594/E594),0,F594/E594*100)</f>
        <v>0</v>
      </c>
      <c r="K594" s="51">
        <f t="shared" ref="K594:K607" si="144">IF(ISERROR(F594/D594),0,F594/D594*100)</f>
        <v>0</v>
      </c>
    </row>
    <row r="595" spans="1:11" ht="26.4">
      <c r="A595" s="54" t="s">
        <v>21</v>
      </c>
      <c r="B595" s="49" t="s">
        <v>22</v>
      </c>
      <c r="C595" s="50">
        <v>225</v>
      </c>
      <c r="D595" s="50">
        <v>0</v>
      </c>
      <c r="E595" s="50">
        <v>0</v>
      </c>
      <c r="F595" s="50">
        <v>0</v>
      </c>
      <c r="G595" s="50">
        <f t="shared" si="140"/>
        <v>-225</v>
      </c>
      <c r="H595" s="50">
        <f t="shared" si="141"/>
        <v>0</v>
      </c>
      <c r="I595" s="51">
        <f t="shared" si="142"/>
        <v>-100</v>
      </c>
      <c r="J595" s="51">
        <f t="shared" si="143"/>
        <v>0</v>
      </c>
      <c r="K595" s="51">
        <f t="shared" si="144"/>
        <v>0</v>
      </c>
    </row>
    <row r="596" spans="1:11">
      <c r="A596" s="54" t="s">
        <v>23</v>
      </c>
      <c r="B596" s="49" t="s">
        <v>24</v>
      </c>
      <c r="C596" s="50">
        <v>131883</v>
      </c>
      <c r="D596" s="50">
        <v>0</v>
      </c>
      <c r="E596" s="50">
        <v>0</v>
      </c>
      <c r="F596" s="50">
        <v>0</v>
      </c>
      <c r="G596" s="50">
        <f t="shared" si="140"/>
        <v>-131883</v>
      </c>
      <c r="H596" s="50">
        <f t="shared" si="141"/>
        <v>0</v>
      </c>
      <c r="I596" s="51">
        <f t="shared" si="142"/>
        <v>-100</v>
      </c>
      <c r="J596" s="51">
        <f t="shared" si="143"/>
        <v>0</v>
      </c>
      <c r="K596" s="51">
        <f t="shared" si="144"/>
        <v>0</v>
      </c>
    </row>
    <row r="597" spans="1:11" ht="26.4">
      <c r="A597" s="55" t="s">
        <v>25</v>
      </c>
      <c r="B597" s="49" t="s">
        <v>26</v>
      </c>
      <c r="C597" s="50">
        <v>131883</v>
      </c>
      <c r="D597" s="50">
        <v>0</v>
      </c>
      <c r="E597" s="50">
        <v>0</v>
      </c>
      <c r="F597" s="50">
        <v>0</v>
      </c>
      <c r="G597" s="50">
        <f t="shared" si="140"/>
        <v>-131883</v>
      </c>
      <c r="H597" s="50">
        <f t="shared" si="141"/>
        <v>0</v>
      </c>
      <c r="I597" s="51">
        <f t="shared" si="142"/>
        <v>-100</v>
      </c>
      <c r="J597" s="51">
        <f t="shared" si="143"/>
        <v>0</v>
      </c>
      <c r="K597" s="51">
        <f t="shared" si="144"/>
        <v>0</v>
      </c>
    </row>
    <row r="598" spans="1:11">
      <c r="A598" s="48" t="s">
        <v>27</v>
      </c>
      <c r="B598" s="49" t="s">
        <v>28</v>
      </c>
      <c r="C598" s="50">
        <v>131789.79</v>
      </c>
      <c r="D598" s="50">
        <v>0</v>
      </c>
      <c r="E598" s="50">
        <v>0</v>
      </c>
      <c r="F598" s="50">
        <v>0</v>
      </c>
      <c r="G598" s="50">
        <f t="shared" si="140"/>
        <v>-131789.79</v>
      </c>
      <c r="H598" s="50">
        <f t="shared" si="141"/>
        <v>0</v>
      </c>
      <c r="I598" s="51">
        <f t="shared" si="142"/>
        <v>-100</v>
      </c>
      <c r="J598" s="51">
        <f t="shared" si="143"/>
        <v>0</v>
      </c>
      <c r="K598" s="51">
        <f t="shared" si="144"/>
        <v>0</v>
      </c>
    </row>
    <row r="599" spans="1:11">
      <c r="A599" s="54" t="s">
        <v>29</v>
      </c>
      <c r="B599" s="49" t="s">
        <v>30</v>
      </c>
      <c r="C599" s="50">
        <v>127736.77</v>
      </c>
      <c r="D599" s="50">
        <v>0</v>
      </c>
      <c r="E599" s="50">
        <v>0</v>
      </c>
      <c r="F599" s="50">
        <v>0</v>
      </c>
      <c r="G599" s="50">
        <f t="shared" si="140"/>
        <v>-127736.77</v>
      </c>
      <c r="H599" s="50">
        <f t="shared" si="141"/>
        <v>0</v>
      </c>
      <c r="I599" s="51">
        <f t="shared" si="142"/>
        <v>-100</v>
      </c>
      <c r="J599" s="51">
        <f t="shared" si="143"/>
        <v>0</v>
      </c>
      <c r="K599" s="51">
        <f t="shared" si="144"/>
        <v>0</v>
      </c>
    </row>
    <row r="600" spans="1:11">
      <c r="A600" s="55" t="s">
        <v>31</v>
      </c>
      <c r="B600" s="49" t="s">
        <v>32</v>
      </c>
      <c r="C600" s="50">
        <v>127736.77</v>
      </c>
      <c r="D600" s="50">
        <v>0</v>
      </c>
      <c r="E600" s="50">
        <v>0</v>
      </c>
      <c r="F600" s="50">
        <v>0</v>
      </c>
      <c r="G600" s="50">
        <f t="shared" si="140"/>
        <v>-127736.77</v>
      </c>
      <c r="H600" s="50">
        <f t="shared" si="141"/>
        <v>0</v>
      </c>
      <c r="I600" s="51">
        <f t="shared" si="142"/>
        <v>-100</v>
      </c>
      <c r="J600" s="51">
        <f t="shared" si="143"/>
        <v>0</v>
      </c>
      <c r="K600" s="51">
        <f t="shared" si="144"/>
        <v>0</v>
      </c>
    </row>
    <row r="601" spans="1:11">
      <c r="A601" s="56" t="s">
        <v>33</v>
      </c>
      <c r="B601" s="49" t="s">
        <v>34</v>
      </c>
      <c r="C601" s="50">
        <v>124316.35</v>
      </c>
      <c r="D601" s="50">
        <v>0</v>
      </c>
      <c r="E601" s="50">
        <v>0</v>
      </c>
      <c r="F601" s="50">
        <v>0</v>
      </c>
      <c r="G601" s="50">
        <f t="shared" si="140"/>
        <v>-124316.35</v>
      </c>
      <c r="H601" s="50">
        <f t="shared" si="141"/>
        <v>0</v>
      </c>
      <c r="I601" s="51">
        <f t="shared" si="142"/>
        <v>-100</v>
      </c>
      <c r="J601" s="51">
        <f t="shared" si="143"/>
        <v>0</v>
      </c>
      <c r="K601" s="51">
        <f t="shared" si="144"/>
        <v>0</v>
      </c>
    </row>
    <row r="602" spans="1:11">
      <c r="A602" s="56" t="s">
        <v>35</v>
      </c>
      <c r="B602" s="49" t="s">
        <v>36</v>
      </c>
      <c r="C602" s="50">
        <v>3420.42</v>
      </c>
      <c r="D602" s="50">
        <v>0</v>
      </c>
      <c r="E602" s="50">
        <v>0</v>
      </c>
      <c r="F602" s="50">
        <v>0</v>
      </c>
      <c r="G602" s="50">
        <f t="shared" si="140"/>
        <v>-3420.42</v>
      </c>
      <c r="H602" s="50">
        <f t="shared" si="141"/>
        <v>0</v>
      </c>
      <c r="I602" s="51">
        <f t="shared" si="142"/>
        <v>-100</v>
      </c>
      <c r="J602" s="51">
        <f t="shared" si="143"/>
        <v>0</v>
      </c>
      <c r="K602" s="51">
        <f t="shared" si="144"/>
        <v>0</v>
      </c>
    </row>
    <row r="603" spans="1:11">
      <c r="A603" s="54" t="s">
        <v>53</v>
      </c>
      <c r="B603" s="49" t="s">
        <v>54</v>
      </c>
      <c r="C603" s="50">
        <v>4053.02</v>
      </c>
      <c r="D603" s="50">
        <v>0</v>
      </c>
      <c r="E603" s="50">
        <v>0</v>
      </c>
      <c r="F603" s="50">
        <v>0</v>
      </c>
      <c r="G603" s="50">
        <f t="shared" si="140"/>
        <v>-4053.02</v>
      </c>
      <c r="H603" s="50">
        <f t="shared" si="141"/>
        <v>0</v>
      </c>
      <c r="I603" s="51">
        <f t="shared" si="142"/>
        <v>-100</v>
      </c>
      <c r="J603" s="51">
        <f t="shared" si="143"/>
        <v>0</v>
      </c>
      <c r="K603" s="51">
        <f t="shared" si="144"/>
        <v>0</v>
      </c>
    </row>
    <row r="604" spans="1:11">
      <c r="A604" s="55" t="s">
        <v>55</v>
      </c>
      <c r="B604" s="49" t="s">
        <v>56</v>
      </c>
      <c r="C604" s="50">
        <v>4053.02</v>
      </c>
      <c r="D604" s="50">
        <v>0</v>
      </c>
      <c r="E604" s="50">
        <v>0</v>
      </c>
      <c r="F604" s="50">
        <v>0</v>
      </c>
      <c r="G604" s="50">
        <f t="shared" si="140"/>
        <v>-4053.02</v>
      </c>
      <c r="H604" s="50">
        <f t="shared" si="141"/>
        <v>0</v>
      </c>
      <c r="I604" s="51">
        <f t="shared" si="142"/>
        <v>-100</v>
      </c>
      <c r="J604" s="51">
        <f t="shared" si="143"/>
        <v>0</v>
      </c>
      <c r="K604" s="51">
        <f t="shared" si="144"/>
        <v>0</v>
      </c>
    </row>
    <row r="605" spans="1:11">
      <c r="A605" s="48"/>
      <c r="B605" s="49" t="s">
        <v>57</v>
      </c>
      <c r="C605" s="50">
        <v>318.20999999999998</v>
      </c>
      <c r="D605" s="50">
        <v>0</v>
      </c>
      <c r="E605" s="50">
        <v>0</v>
      </c>
      <c r="F605" s="50">
        <v>0</v>
      </c>
      <c r="G605" s="50">
        <f t="shared" si="140"/>
        <v>-318.20999999999998</v>
      </c>
      <c r="H605" s="50">
        <f t="shared" si="141"/>
        <v>0</v>
      </c>
      <c r="I605" s="51">
        <f t="shared" si="142"/>
        <v>-100</v>
      </c>
      <c r="J605" s="51">
        <f t="shared" si="143"/>
        <v>0</v>
      </c>
      <c r="K605" s="51">
        <f t="shared" si="144"/>
        <v>0</v>
      </c>
    </row>
    <row r="606" spans="1:11">
      <c r="A606" s="48" t="s">
        <v>58</v>
      </c>
      <c r="B606" s="49" t="s">
        <v>59</v>
      </c>
      <c r="C606" s="50">
        <v>-318.20999999999998</v>
      </c>
      <c r="D606" s="50">
        <v>0</v>
      </c>
      <c r="E606" s="50">
        <v>0</v>
      </c>
      <c r="F606" s="50">
        <v>0</v>
      </c>
      <c r="G606" s="50">
        <f t="shared" si="140"/>
        <v>318.20999999999998</v>
      </c>
      <c r="H606" s="50">
        <f t="shared" si="141"/>
        <v>0</v>
      </c>
      <c r="I606" s="51">
        <f t="shared" si="142"/>
        <v>-100</v>
      </c>
      <c r="J606" s="51">
        <f t="shared" si="143"/>
        <v>0</v>
      </c>
      <c r="K606" s="51">
        <f t="shared" si="144"/>
        <v>0</v>
      </c>
    </row>
    <row r="607" spans="1:11">
      <c r="A607" s="54" t="s">
        <v>60</v>
      </c>
      <c r="B607" s="49" t="s">
        <v>61</v>
      </c>
      <c r="C607" s="50">
        <v>-318.20999999999998</v>
      </c>
      <c r="D607" s="50">
        <v>0</v>
      </c>
      <c r="E607" s="50">
        <v>0</v>
      </c>
      <c r="F607" s="50">
        <v>0</v>
      </c>
      <c r="G607" s="50">
        <f t="shared" si="140"/>
        <v>318.20999999999998</v>
      </c>
      <c r="H607" s="50">
        <f t="shared" si="141"/>
        <v>0</v>
      </c>
      <c r="I607" s="51">
        <f t="shared" si="142"/>
        <v>-100</v>
      </c>
      <c r="J607" s="51">
        <f t="shared" si="143"/>
        <v>0</v>
      </c>
      <c r="K607" s="51">
        <f t="shared" si="144"/>
        <v>0</v>
      </c>
    </row>
    <row r="608" spans="1:11" ht="26.4">
      <c r="A608" s="59" t="s">
        <v>109</v>
      </c>
      <c r="B608" s="60" t="s">
        <v>110</v>
      </c>
      <c r="C608" s="61"/>
      <c r="D608" s="61"/>
      <c r="E608" s="61"/>
      <c r="F608" s="61"/>
      <c r="G608" s="61"/>
      <c r="H608" s="61"/>
      <c r="I608" s="62"/>
      <c r="J608" s="62"/>
      <c r="K608" s="62"/>
    </row>
    <row r="609" spans="1:11">
      <c r="A609" s="48" t="s">
        <v>19</v>
      </c>
      <c r="B609" s="49" t="s">
        <v>20</v>
      </c>
      <c r="C609" s="50">
        <v>41138506.450000003</v>
      </c>
      <c r="D609" s="50">
        <v>10172440</v>
      </c>
      <c r="E609" s="50">
        <v>660523</v>
      </c>
      <c r="F609" s="50">
        <v>10137808</v>
      </c>
      <c r="G609" s="50">
        <f t="shared" ref="G609:G642" si="145">F609-C609</f>
        <v>-31000698.450000003</v>
      </c>
      <c r="H609" s="50">
        <f t="shared" ref="H609:H642" si="146">E609-F609</f>
        <v>-9477285</v>
      </c>
      <c r="I609" s="51">
        <f t="shared" ref="I609:I642" si="147">IF(ISERROR(F609/C609),0,F609/C609*100-100)</f>
        <v>-75.356888533808217</v>
      </c>
      <c r="J609" s="51">
        <f t="shared" ref="J609:J642" si="148">IF(ISERROR(F609/E609),0,F609/E609*100)</f>
        <v>1534.8152903078319</v>
      </c>
      <c r="K609" s="51">
        <f t="shared" ref="K609:K642" si="149">IF(ISERROR(F609/D609),0,F609/D609*100)</f>
        <v>99.659550707598171</v>
      </c>
    </row>
    <row r="610" spans="1:11" ht="26.4">
      <c r="A610" s="54" t="s">
        <v>21</v>
      </c>
      <c r="B610" s="49" t="s">
        <v>22</v>
      </c>
      <c r="C610" s="50">
        <v>310</v>
      </c>
      <c r="D610" s="50">
        <v>0</v>
      </c>
      <c r="E610" s="50">
        <v>0</v>
      </c>
      <c r="F610" s="50">
        <v>0</v>
      </c>
      <c r="G610" s="50">
        <f t="shared" si="145"/>
        <v>-310</v>
      </c>
      <c r="H610" s="50">
        <f t="shared" si="146"/>
        <v>0</v>
      </c>
      <c r="I610" s="51">
        <f t="shared" si="147"/>
        <v>-100</v>
      </c>
      <c r="J610" s="51">
        <f t="shared" si="148"/>
        <v>0</v>
      </c>
      <c r="K610" s="51">
        <f t="shared" si="149"/>
        <v>0</v>
      </c>
    </row>
    <row r="611" spans="1:11">
      <c r="A611" s="54" t="s">
        <v>81</v>
      </c>
      <c r="B611" s="49" t="s">
        <v>82</v>
      </c>
      <c r="C611" s="50">
        <v>12696</v>
      </c>
      <c r="D611" s="50">
        <v>57720</v>
      </c>
      <c r="E611" s="50">
        <v>0</v>
      </c>
      <c r="F611" s="50">
        <v>23088</v>
      </c>
      <c r="G611" s="50">
        <f t="shared" si="145"/>
        <v>10392</v>
      </c>
      <c r="H611" s="50">
        <f t="shared" si="146"/>
        <v>-23088</v>
      </c>
      <c r="I611" s="51">
        <f t="shared" si="147"/>
        <v>81.852551984877124</v>
      </c>
      <c r="J611" s="51">
        <f t="shared" si="148"/>
        <v>0</v>
      </c>
      <c r="K611" s="51">
        <f t="shared" si="149"/>
        <v>40</v>
      </c>
    </row>
    <row r="612" spans="1:11">
      <c r="A612" s="54" t="s">
        <v>83</v>
      </c>
      <c r="B612" s="49" t="s">
        <v>84</v>
      </c>
      <c r="C612" s="50">
        <v>44967.45</v>
      </c>
      <c r="D612" s="50">
        <v>0</v>
      </c>
      <c r="E612" s="50">
        <v>0</v>
      </c>
      <c r="F612" s="50">
        <v>0</v>
      </c>
      <c r="G612" s="50">
        <f t="shared" si="145"/>
        <v>-44967.45</v>
      </c>
      <c r="H612" s="50">
        <f t="shared" si="146"/>
        <v>0</v>
      </c>
      <c r="I612" s="51">
        <f t="shared" si="147"/>
        <v>-100</v>
      </c>
      <c r="J612" s="51">
        <f t="shared" si="148"/>
        <v>0</v>
      </c>
      <c r="K612" s="51">
        <f t="shared" si="149"/>
        <v>0</v>
      </c>
    </row>
    <row r="613" spans="1:11" ht="26.4">
      <c r="A613" s="55" t="s">
        <v>147</v>
      </c>
      <c r="B613" s="49" t="s">
        <v>148</v>
      </c>
      <c r="C613" s="50">
        <v>44967.45</v>
      </c>
      <c r="D613" s="50">
        <v>0</v>
      </c>
      <c r="E613" s="50">
        <v>0</v>
      </c>
      <c r="F613" s="50">
        <v>0</v>
      </c>
      <c r="G613" s="50">
        <f t="shared" si="145"/>
        <v>-44967.45</v>
      </c>
      <c r="H613" s="50">
        <f t="shared" si="146"/>
        <v>0</v>
      </c>
      <c r="I613" s="51">
        <f t="shared" si="147"/>
        <v>-100</v>
      </c>
      <c r="J613" s="51">
        <f t="shared" si="148"/>
        <v>0</v>
      </c>
      <c r="K613" s="51">
        <f t="shared" si="149"/>
        <v>0</v>
      </c>
    </row>
    <row r="614" spans="1:11" ht="39.6">
      <c r="A614" s="56" t="s">
        <v>149</v>
      </c>
      <c r="B614" s="49" t="s">
        <v>150</v>
      </c>
      <c r="C614" s="50">
        <v>44967.45</v>
      </c>
      <c r="D614" s="50">
        <v>0</v>
      </c>
      <c r="E614" s="50">
        <v>0</v>
      </c>
      <c r="F614" s="50">
        <v>0</v>
      </c>
      <c r="G614" s="50">
        <f t="shared" si="145"/>
        <v>-44967.45</v>
      </c>
      <c r="H614" s="50">
        <f t="shared" si="146"/>
        <v>0</v>
      </c>
      <c r="I614" s="51">
        <f t="shared" si="147"/>
        <v>-100</v>
      </c>
      <c r="J614" s="51">
        <f t="shared" si="148"/>
        <v>0</v>
      </c>
      <c r="K614" s="51">
        <f t="shared" si="149"/>
        <v>0</v>
      </c>
    </row>
    <row r="615" spans="1:11" ht="52.8">
      <c r="A615" s="57" t="s">
        <v>151</v>
      </c>
      <c r="B615" s="49" t="s">
        <v>152</v>
      </c>
      <c r="C615" s="50">
        <v>44967.45</v>
      </c>
      <c r="D615" s="50">
        <v>0</v>
      </c>
      <c r="E615" s="50">
        <v>0</v>
      </c>
      <c r="F615" s="50">
        <v>0</v>
      </c>
      <c r="G615" s="50">
        <f t="shared" si="145"/>
        <v>-44967.45</v>
      </c>
      <c r="H615" s="50">
        <f t="shared" si="146"/>
        <v>0</v>
      </c>
      <c r="I615" s="51">
        <f t="shared" si="147"/>
        <v>-100</v>
      </c>
      <c r="J615" s="51">
        <f t="shared" si="148"/>
        <v>0</v>
      </c>
      <c r="K615" s="51">
        <f t="shared" si="149"/>
        <v>0</v>
      </c>
    </row>
    <row r="616" spans="1:11">
      <c r="A616" s="54" t="s">
        <v>23</v>
      </c>
      <c r="B616" s="49" t="s">
        <v>24</v>
      </c>
      <c r="C616" s="50">
        <v>41080533</v>
      </c>
      <c r="D616" s="50">
        <v>10114720</v>
      </c>
      <c r="E616" s="50">
        <v>660523</v>
      </c>
      <c r="F616" s="50">
        <v>10114720</v>
      </c>
      <c r="G616" s="50">
        <f t="shared" si="145"/>
        <v>-30965813</v>
      </c>
      <c r="H616" s="50">
        <f t="shared" si="146"/>
        <v>-9454197</v>
      </c>
      <c r="I616" s="51">
        <f t="shared" si="147"/>
        <v>-75.378313616330146</v>
      </c>
      <c r="J616" s="51">
        <f t="shared" si="148"/>
        <v>1531.3198783388316</v>
      </c>
      <c r="K616" s="51">
        <f t="shared" si="149"/>
        <v>100</v>
      </c>
    </row>
    <row r="617" spans="1:11" ht="26.4">
      <c r="A617" s="55" t="s">
        <v>25</v>
      </c>
      <c r="B617" s="49" t="s">
        <v>26</v>
      </c>
      <c r="C617" s="50">
        <v>41080533</v>
      </c>
      <c r="D617" s="50">
        <v>10114720</v>
      </c>
      <c r="E617" s="50">
        <v>660523</v>
      </c>
      <c r="F617" s="50">
        <v>10114720</v>
      </c>
      <c r="G617" s="50">
        <f t="shared" si="145"/>
        <v>-30965813</v>
      </c>
      <c r="H617" s="50">
        <f t="shared" si="146"/>
        <v>-9454197</v>
      </c>
      <c r="I617" s="51">
        <f t="shared" si="147"/>
        <v>-75.378313616330146</v>
      </c>
      <c r="J617" s="51">
        <f t="shared" si="148"/>
        <v>1531.3198783388316</v>
      </c>
      <c r="K617" s="51">
        <f t="shared" si="149"/>
        <v>100</v>
      </c>
    </row>
    <row r="618" spans="1:11">
      <c r="A618" s="48" t="s">
        <v>27</v>
      </c>
      <c r="B618" s="49" t="s">
        <v>28</v>
      </c>
      <c r="C618" s="50">
        <v>23131606.780000001</v>
      </c>
      <c r="D618" s="50">
        <v>10186431</v>
      </c>
      <c r="E618" s="50">
        <v>663454</v>
      </c>
      <c r="F618" s="50">
        <v>2570200.33</v>
      </c>
      <c r="G618" s="50">
        <f t="shared" si="145"/>
        <v>-20561406.450000003</v>
      </c>
      <c r="H618" s="50">
        <f t="shared" si="146"/>
        <v>-1906746.33</v>
      </c>
      <c r="I618" s="51">
        <f t="shared" si="147"/>
        <v>-88.888794650347251</v>
      </c>
      <c r="J618" s="51">
        <f t="shared" si="148"/>
        <v>387.39691523451512</v>
      </c>
      <c r="K618" s="51">
        <f t="shared" si="149"/>
        <v>25.231607910562591</v>
      </c>
    </row>
    <row r="619" spans="1:11">
      <c r="A619" s="54" t="s">
        <v>29</v>
      </c>
      <c r="B619" s="49" t="s">
        <v>30</v>
      </c>
      <c r="C619" s="50">
        <v>23051918.940000001</v>
      </c>
      <c r="D619" s="50">
        <v>9887433</v>
      </c>
      <c r="E619" s="50">
        <v>663454</v>
      </c>
      <c r="F619" s="50">
        <v>2558693.23</v>
      </c>
      <c r="G619" s="50">
        <f t="shared" si="145"/>
        <v>-20493225.710000001</v>
      </c>
      <c r="H619" s="50">
        <f t="shared" si="146"/>
        <v>-1895239.23</v>
      </c>
      <c r="I619" s="51">
        <f t="shared" si="147"/>
        <v>-88.900302674758578</v>
      </c>
      <c r="J619" s="51">
        <f t="shared" si="148"/>
        <v>385.66249204918506</v>
      </c>
      <c r="K619" s="51">
        <f t="shared" si="149"/>
        <v>25.878235837350299</v>
      </c>
    </row>
    <row r="620" spans="1:11">
      <c r="A620" s="55" t="s">
        <v>31</v>
      </c>
      <c r="B620" s="49" t="s">
        <v>32</v>
      </c>
      <c r="C620" s="50">
        <v>4416274.5</v>
      </c>
      <c r="D620" s="50">
        <v>6427348</v>
      </c>
      <c r="E620" s="50">
        <v>593454</v>
      </c>
      <c r="F620" s="50">
        <v>1645554.36</v>
      </c>
      <c r="G620" s="50">
        <f t="shared" si="145"/>
        <v>-2770720.1399999997</v>
      </c>
      <c r="H620" s="50">
        <f t="shared" si="146"/>
        <v>-1052100.3600000001</v>
      </c>
      <c r="I620" s="51">
        <f t="shared" si="147"/>
        <v>-62.738856925673439</v>
      </c>
      <c r="J620" s="51">
        <f t="shared" si="148"/>
        <v>277.28423095977115</v>
      </c>
      <c r="K620" s="51">
        <f t="shared" si="149"/>
        <v>25.602384684943154</v>
      </c>
    </row>
    <row r="621" spans="1:11">
      <c r="A621" s="56" t="s">
        <v>33</v>
      </c>
      <c r="B621" s="49" t="s">
        <v>34</v>
      </c>
      <c r="C621" s="50">
        <v>2771756.5</v>
      </c>
      <c r="D621" s="50">
        <v>3267249</v>
      </c>
      <c r="E621" s="50">
        <v>299947</v>
      </c>
      <c r="F621" s="50">
        <v>1269211.19</v>
      </c>
      <c r="G621" s="50">
        <f t="shared" si="145"/>
        <v>-1502545.31</v>
      </c>
      <c r="H621" s="50">
        <f t="shared" si="146"/>
        <v>-969264.19</v>
      </c>
      <c r="I621" s="51">
        <f t="shared" si="147"/>
        <v>-54.209138140381377</v>
      </c>
      <c r="J621" s="51">
        <f t="shared" si="148"/>
        <v>423.14515231024143</v>
      </c>
      <c r="K621" s="51">
        <f t="shared" si="149"/>
        <v>38.846478796075843</v>
      </c>
    </row>
    <row r="622" spans="1:11">
      <c r="A622" s="56" t="s">
        <v>35</v>
      </c>
      <c r="B622" s="49" t="s">
        <v>36</v>
      </c>
      <c r="C622" s="50">
        <v>1644518</v>
      </c>
      <c r="D622" s="50">
        <v>3160099</v>
      </c>
      <c r="E622" s="50">
        <v>293507</v>
      </c>
      <c r="F622" s="50">
        <v>376343.17</v>
      </c>
      <c r="G622" s="50">
        <f t="shared" si="145"/>
        <v>-1268174.83</v>
      </c>
      <c r="H622" s="50">
        <f t="shared" si="146"/>
        <v>-82836.169999999984</v>
      </c>
      <c r="I622" s="51">
        <f t="shared" si="147"/>
        <v>-77.115290316068297</v>
      </c>
      <c r="J622" s="51">
        <f t="shared" si="148"/>
        <v>128.22289417288172</v>
      </c>
      <c r="K622" s="51">
        <f t="shared" si="149"/>
        <v>11.909220882004012</v>
      </c>
    </row>
    <row r="623" spans="1:11">
      <c r="A623" s="57" t="s">
        <v>37</v>
      </c>
      <c r="B623" s="49" t="s">
        <v>38</v>
      </c>
      <c r="C623" s="50">
        <v>369977</v>
      </c>
      <c r="D623" s="50">
        <v>0</v>
      </c>
      <c r="E623" s="50">
        <v>0</v>
      </c>
      <c r="F623" s="50">
        <v>23137.94</v>
      </c>
      <c r="G623" s="50">
        <f t="shared" si="145"/>
        <v>-346839.06</v>
      </c>
      <c r="H623" s="50">
        <f t="shared" si="146"/>
        <v>-23137.94</v>
      </c>
      <c r="I623" s="51">
        <f t="shared" si="147"/>
        <v>-93.746113947623769</v>
      </c>
      <c r="J623" s="51">
        <f t="shared" si="148"/>
        <v>0</v>
      </c>
      <c r="K623" s="51">
        <f t="shared" si="149"/>
        <v>0</v>
      </c>
    </row>
    <row r="624" spans="1:11">
      <c r="A624" s="55" t="s">
        <v>39</v>
      </c>
      <c r="B624" s="49" t="s">
        <v>40</v>
      </c>
      <c r="C624" s="50">
        <v>15635569</v>
      </c>
      <c r="D624" s="50">
        <v>2902616</v>
      </c>
      <c r="E624" s="50">
        <v>0</v>
      </c>
      <c r="F624" s="50">
        <v>752971.55</v>
      </c>
      <c r="G624" s="50">
        <f t="shared" si="145"/>
        <v>-14882597.449999999</v>
      </c>
      <c r="H624" s="50">
        <f t="shared" si="146"/>
        <v>-752971.55</v>
      </c>
      <c r="I624" s="51">
        <f t="shared" si="147"/>
        <v>-95.18423953742905</v>
      </c>
      <c r="J624" s="51">
        <f t="shared" si="148"/>
        <v>0</v>
      </c>
      <c r="K624" s="51">
        <f t="shared" si="149"/>
        <v>25.941135513619439</v>
      </c>
    </row>
    <row r="625" spans="1:11">
      <c r="A625" s="56" t="s">
        <v>41</v>
      </c>
      <c r="B625" s="49" t="s">
        <v>42</v>
      </c>
      <c r="C625" s="50">
        <v>14362602.52</v>
      </c>
      <c r="D625" s="50">
        <v>2878776</v>
      </c>
      <c r="E625" s="50">
        <v>0</v>
      </c>
      <c r="F625" s="50">
        <v>746448.37</v>
      </c>
      <c r="G625" s="50">
        <f t="shared" si="145"/>
        <v>-13616154.15</v>
      </c>
      <c r="H625" s="50">
        <f t="shared" si="146"/>
        <v>-746448.37</v>
      </c>
      <c r="I625" s="51">
        <f t="shared" si="147"/>
        <v>-94.802833477006928</v>
      </c>
      <c r="J625" s="51">
        <f t="shared" si="148"/>
        <v>0</v>
      </c>
      <c r="K625" s="51">
        <f t="shared" si="149"/>
        <v>25.929366161174055</v>
      </c>
    </row>
    <row r="626" spans="1:11">
      <c r="A626" s="56" t="s">
        <v>43</v>
      </c>
      <c r="B626" s="49" t="s">
        <v>44</v>
      </c>
      <c r="C626" s="50">
        <v>1272966.48</v>
      </c>
      <c r="D626" s="50">
        <v>23840</v>
      </c>
      <c r="E626" s="50">
        <v>0</v>
      </c>
      <c r="F626" s="50">
        <v>6523.18</v>
      </c>
      <c r="G626" s="50">
        <f t="shared" si="145"/>
        <v>-1266443.3</v>
      </c>
      <c r="H626" s="50">
        <f t="shared" si="146"/>
        <v>-6523.18</v>
      </c>
      <c r="I626" s="51">
        <f t="shared" si="147"/>
        <v>-99.487560740798145</v>
      </c>
      <c r="J626" s="51">
        <f t="shared" si="148"/>
        <v>0</v>
      </c>
      <c r="K626" s="51">
        <f t="shared" si="149"/>
        <v>27.3623322147651</v>
      </c>
    </row>
    <row r="627" spans="1:11" ht="26.4">
      <c r="A627" s="55" t="s">
        <v>45</v>
      </c>
      <c r="B627" s="49" t="s">
        <v>46</v>
      </c>
      <c r="C627" s="50">
        <v>3000075.44</v>
      </c>
      <c r="D627" s="50">
        <v>557469</v>
      </c>
      <c r="E627" s="50">
        <v>70000</v>
      </c>
      <c r="F627" s="50">
        <v>160167.32</v>
      </c>
      <c r="G627" s="50">
        <f t="shared" si="145"/>
        <v>-2839908.12</v>
      </c>
      <c r="H627" s="50">
        <f t="shared" si="146"/>
        <v>-90167.32</v>
      </c>
      <c r="I627" s="51">
        <f t="shared" si="147"/>
        <v>-94.661223585764233</v>
      </c>
      <c r="J627" s="51">
        <f t="shared" si="148"/>
        <v>228.81045714285716</v>
      </c>
      <c r="K627" s="51">
        <f t="shared" si="149"/>
        <v>28.731161732760029</v>
      </c>
    </row>
    <row r="628" spans="1:11">
      <c r="A628" s="56" t="s">
        <v>47</v>
      </c>
      <c r="B628" s="49" t="s">
        <v>48</v>
      </c>
      <c r="C628" s="50">
        <v>174013.57</v>
      </c>
      <c r="D628" s="50">
        <v>131087</v>
      </c>
      <c r="E628" s="50">
        <v>0</v>
      </c>
      <c r="F628" s="50">
        <v>30109.75</v>
      </c>
      <c r="G628" s="50">
        <f t="shared" si="145"/>
        <v>-143903.82</v>
      </c>
      <c r="H628" s="50">
        <f t="shared" si="146"/>
        <v>-30109.75</v>
      </c>
      <c r="I628" s="51">
        <f t="shared" si="147"/>
        <v>-82.696895420282459</v>
      </c>
      <c r="J628" s="51">
        <f t="shared" si="148"/>
        <v>0</v>
      </c>
      <c r="K628" s="51">
        <f t="shared" si="149"/>
        <v>22.969287572375599</v>
      </c>
    </row>
    <row r="629" spans="1:11" ht="26.4">
      <c r="A629" s="57" t="s">
        <v>73</v>
      </c>
      <c r="B629" s="49" t="s">
        <v>74</v>
      </c>
      <c r="C629" s="50">
        <v>93027.57</v>
      </c>
      <c r="D629" s="50">
        <v>10648</v>
      </c>
      <c r="E629" s="50">
        <v>0</v>
      </c>
      <c r="F629" s="50">
        <v>0</v>
      </c>
      <c r="G629" s="50">
        <f t="shared" si="145"/>
        <v>-93027.57</v>
      </c>
      <c r="H629" s="50">
        <f t="shared" si="146"/>
        <v>0</v>
      </c>
      <c r="I629" s="51">
        <f t="shared" si="147"/>
        <v>-100</v>
      </c>
      <c r="J629" s="51">
        <f t="shared" si="148"/>
        <v>0</v>
      </c>
      <c r="K629" s="51">
        <f t="shared" si="149"/>
        <v>0</v>
      </c>
    </row>
    <row r="630" spans="1:11" ht="26.4">
      <c r="A630" s="57" t="s">
        <v>49</v>
      </c>
      <c r="B630" s="49" t="s">
        <v>50</v>
      </c>
      <c r="C630" s="50">
        <v>80986</v>
      </c>
      <c r="D630" s="50">
        <v>120439</v>
      </c>
      <c r="E630" s="50">
        <v>0</v>
      </c>
      <c r="F630" s="50">
        <v>30109.75</v>
      </c>
      <c r="G630" s="50">
        <f t="shared" si="145"/>
        <v>-50876.25</v>
      </c>
      <c r="H630" s="50">
        <f t="shared" si="146"/>
        <v>-30109.75</v>
      </c>
      <c r="I630" s="51">
        <f t="shared" si="147"/>
        <v>-62.821043143259331</v>
      </c>
      <c r="J630" s="51">
        <f t="shared" si="148"/>
        <v>0</v>
      </c>
      <c r="K630" s="51">
        <f t="shared" si="149"/>
        <v>25</v>
      </c>
    </row>
    <row r="631" spans="1:11" ht="26.4">
      <c r="A631" s="58" t="s">
        <v>51</v>
      </c>
      <c r="B631" s="49" t="s">
        <v>52</v>
      </c>
      <c r="C631" s="50">
        <v>80986</v>
      </c>
      <c r="D631" s="50">
        <v>120439</v>
      </c>
      <c r="E631" s="50">
        <v>0</v>
      </c>
      <c r="F631" s="50">
        <v>30109.75</v>
      </c>
      <c r="G631" s="50">
        <f t="shared" si="145"/>
        <v>-50876.25</v>
      </c>
      <c r="H631" s="50">
        <f t="shared" si="146"/>
        <v>-30109.75</v>
      </c>
      <c r="I631" s="51">
        <f t="shared" si="147"/>
        <v>-62.821043143259331</v>
      </c>
      <c r="J631" s="51">
        <f t="shared" si="148"/>
        <v>0</v>
      </c>
      <c r="K631" s="51">
        <f t="shared" si="149"/>
        <v>25</v>
      </c>
    </row>
    <row r="632" spans="1:11" ht="52.8">
      <c r="A632" s="56" t="s">
        <v>153</v>
      </c>
      <c r="B632" s="49" t="s">
        <v>154</v>
      </c>
      <c r="C632" s="50">
        <v>2826061.87</v>
      </c>
      <c r="D632" s="50">
        <v>391750</v>
      </c>
      <c r="E632" s="50">
        <v>70000</v>
      </c>
      <c r="F632" s="50">
        <v>130057.57</v>
      </c>
      <c r="G632" s="50">
        <f t="shared" si="145"/>
        <v>-2696004.3000000003</v>
      </c>
      <c r="H632" s="50">
        <f t="shared" si="146"/>
        <v>-60057.570000000007</v>
      </c>
      <c r="I632" s="51">
        <f t="shared" si="147"/>
        <v>-95.397922056108413</v>
      </c>
      <c r="J632" s="51">
        <f t="shared" si="148"/>
        <v>185.79652857142858</v>
      </c>
      <c r="K632" s="51">
        <f t="shared" si="149"/>
        <v>33.19912444160817</v>
      </c>
    </row>
    <row r="633" spans="1:11" ht="39.6">
      <c r="A633" s="57" t="s">
        <v>155</v>
      </c>
      <c r="B633" s="49" t="s">
        <v>156</v>
      </c>
      <c r="C633" s="50">
        <v>2553684.4300000002</v>
      </c>
      <c r="D633" s="50">
        <v>345350</v>
      </c>
      <c r="E633" s="50">
        <v>70000</v>
      </c>
      <c r="F633" s="50">
        <v>130057.57</v>
      </c>
      <c r="G633" s="50">
        <f t="shared" si="145"/>
        <v>-2423626.8600000003</v>
      </c>
      <c r="H633" s="50">
        <f t="shared" si="146"/>
        <v>-60057.570000000007</v>
      </c>
      <c r="I633" s="51">
        <f t="shared" si="147"/>
        <v>-94.907061793848982</v>
      </c>
      <c r="J633" s="51">
        <f t="shared" si="148"/>
        <v>185.79652857142858</v>
      </c>
      <c r="K633" s="51">
        <f t="shared" si="149"/>
        <v>37.659640943969883</v>
      </c>
    </row>
    <row r="634" spans="1:11" ht="66">
      <c r="A634" s="57" t="s">
        <v>243</v>
      </c>
      <c r="B634" s="49" t="s">
        <v>244</v>
      </c>
      <c r="C634" s="50">
        <v>272377.44</v>
      </c>
      <c r="D634" s="50">
        <v>46400</v>
      </c>
      <c r="E634" s="50">
        <v>0</v>
      </c>
      <c r="F634" s="50">
        <v>0</v>
      </c>
      <c r="G634" s="50">
        <f t="shared" si="145"/>
        <v>-272377.44</v>
      </c>
      <c r="H634" s="50">
        <f t="shared" si="146"/>
        <v>0</v>
      </c>
      <c r="I634" s="51">
        <f t="shared" si="147"/>
        <v>-100</v>
      </c>
      <c r="J634" s="51">
        <f t="shared" si="148"/>
        <v>0</v>
      </c>
      <c r="K634" s="51">
        <f t="shared" si="149"/>
        <v>0</v>
      </c>
    </row>
    <row r="635" spans="1:11">
      <c r="A635" s="56" t="s">
        <v>183</v>
      </c>
      <c r="B635" s="49" t="s">
        <v>184</v>
      </c>
      <c r="C635" s="50">
        <v>0</v>
      </c>
      <c r="D635" s="50">
        <v>34632</v>
      </c>
      <c r="E635" s="50">
        <v>0</v>
      </c>
      <c r="F635" s="50">
        <v>0</v>
      </c>
      <c r="G635" s="50">
        <f t="shared" si="145"/>
        <v>0</v>
      </c>
      <c r="H635" s="50">
        <f t="shared" si="146"/>
        <v>0</v>
      </c>
      <c r="I635" s="51">
        <f t="shared" si="147"/>
        <v>0</v>
      </c>
      <c r="J635" s="51">
        <f t="shared" si="148"/>
        <v>0</v>
      </c>
      <c r="K635" s="51">
        <f t="shared" si="149"/>
        <v>0</v>
      </c>
    </row>
    <row r="636" spans="1:11">
      <c r="A636" s="54" t="s">
        <v>53</v>
      </c>
      <c r="B636" s="49" t="s">
        <v>54</v>
      </c>
      <c r="C636" s="50">
        <v>79687.839999999997</v>
      </c>
      <c r="D636" s="50">
        <v>298998</v>
      </c>
      <c r="E636" s="50">
        <v>0</v>
      </c>
      <c r="F636" s="50">
        <v>11507.1</v>
      </c>
      <c r="G636" s="50">
        <f t="shared" si="145"/>
        <v>-68180.739999999991</v>
      </c>
      <c r="H636" s="50">
        <f t="shared" si="146"/>
        <v>-11507.1</v>
      </c>
      <c r="I636" s="51">
        <f t="shared" si="147"/>
        <v>-85.559779258667319</v>
      </c>
      <c r="J636" s="51">
        <f t="shared" si="148"/>
        <v>0</v>
      </c>
      <c r="K636" s="51">
        <f t="shared" si="149"/>
        <v>3.8485541709309095</v>
      </c>
    </row>
    <row r="637" spans="1:11">
      <c r="A637" s="55" t="s">
        <v>55</v>
      </c>
      <c r="B637" s="49" t="s">
        <v>56</v>
      </c>
      <c r="C637" s="50">
        <v>79687.839999999997</v>
      </c>
      <c r="D637" s="50">
        <v>298998</v>
      </c>
      <c r="E637" s="50">
        <v>0</v>
      </c>
      <c r="F637" s="50">
        <v>11507.1</v>
      </c>
      <c r="G637" s="50">
        <f t="shared" si="145"/>
        <v>-68180.739999999991</v>
      </c>
      <c r="H637" s="50">
        <f t="shared" si="146"/>
        <v>-11507.1</v>
      </c>
      <c r="I637" s="51">
        <f t="shared" si="147"/>
        <v>-85.559779258667319</v>
      </c>
      <c r="J637" s="51">
        <f t="shared" si="148"/>
        <v>0</v>
      </c>
      <c r="K637" s="51">
        <f t="shared" si="149"/>
        <v>3.8485541709309095</v>
      </c>
    </row>
    <row r="638" spans="1:11">
      <c r="A638" s="48"/>
      <c r="B638" s="49" t="s">
        <v>57</v>
      </c>
      <c r="C638" s="50">
        <v>18006899.670000002</v>
      </c>
      <c r="D638" s="50">
        <v>-13991</v>
      </c>
      <c r="E638" s="50">
        <v>-2931</v>
      </c>
      <c r="F638" s="50">
        <v>7567607.6699999999</v>
      </c>
      <c r="G638" s="50">
        <f t="shared" si="145"/>
        <v>-10439292.000000002</v>
      </c>
      <c r="H638" s="50">
        <f t="shared" si="146"/>
        <v>-7570538.6699999999</v>
      </c>
      <c r="I638" s="51">
        <f t="shared" si="147"/>
        <v>-57.973844422491865</v>
      </c>
      <c r="J638" s="51">
        <f t="shared" si="148"/>
        <v>-258192.00511770727</v>
      </c>
      <c r="K638" s="51">
        <f t="shared" si="149"/>
        <v>-54089.112072046315</v>
      </c>
    </row>
    <row r="639" spans="1:11">
      <c r="A639" s="48" t="s">
        <v>58</v>
      </c>
      <c r="B639" s="49" t="s">
        <v>59</v>
      </c>
      <c r="C639" s="50">
        <v>-18006899.670000002</v>
      </c>
      <c r="D639" s="50">
        <v>13991</v>
      </c>
      <c r="E639" s="50">
        <v>2931</v>
      </c>
      <c r="F639" s="50">
        <v>-7567607.6699999999</v>
      </c>
      <c r="G639" s="50">
        <f t="shared" si="145"/>
        <v>10439292.000000002</v>
      </c>
      <c r="H639" s="50">
        <f t="shared" si="146"/>
        <v>7570538.6699999999</v>
      </c>
      <c r="I639" s="51">
        <f t="shared" si="147"/>
        <v>-57.973844422491865</v>
      </c>
      <c r="J639" s="51">
        <f t="shared" si="148"/>
        <v>-258192.00511770727</v>
      </c>
      <c r="K639" s="51">
        <f t="shared" si="149"/>
        <v>-54089.112072046315</v>
      </c>
    </row>
    <row r="640" spans="1:11">
      <c r="A640" s="54" t="s">
        <v>60</v>
      </c>
      <c r="B640" s="49" t="s">
        <v>61</v>
      </c>
      <c r="C640" s="50">
        <v>-18006899.670000002</v>
      </c>
      <c r="D640" s="50">
        <v>13991</v>
      </c>
      <c r="E640" s="50">
        <v>2931</v>
      </c>
      <c r="F640" s="50">
        <v>-7567607.6699999999</v>
      </c>
      <c r="G640" s="50">
        <f t="shared" si="145"/>
        <v>10439292.000000002</v>
      </c>
      <c r="H640" s="50">
        <f t="shared" si="146"/>
        <v>7570538.6699999999</v>
      </c>
      <c r="I640" s="51">
        <f t="shared" si="147"/>
        <v>-57.973844422491865</v>
      </c>
      <c r="J640" s="51">
        <f t="shared" si="148"/>
        <v>-258192.00511770727</v>
      </c>
      <c r="K640" s="51">
        <f t="shared" si="149"/>
        <v>-54089.112072046315</v>
      </c>
    </row>
    <row r="641" spans="1:11" ht="26.4">
      <c r="A641" s="55" t="s">
        <v>139</v>
      </c>
      <c r="B641" s="49" t="s">
        <v>140</v>
      </c>
      <c r="C641" s="50">
        <v>-4074.78</v>
      </c>
      <c r="D641" s="50">
        <v>11060</v>
      </c>
      <c r="E641" s="50">
        <v>0</v>
      </c>
      <c r="F641" s="50">
        <v>-11059.16</v>
      </c>
      <c r="G641" s="50">
        <f t="shared" si="145"/>
        <v>-6984.3799999999992</v>
      </c>
      <c r="H641" s="50">
        <f t="shared" si="146"/>
        <v>11059.16</v>
      </c>
      <c r="I641" s="51">
        <f t="shared" si="147"/>
        <v>171.40508199215662</v>
      </c>
      <c r="J641" s="51">
        <f t="shared" si="148"/>
        <v>0</v>
      </c>
      <c r="K641" s="51">
        <f t="shared" si="149"/>
        <v>-99.99240506329113</v>
      </c>
    </row>
    <row r="642" spans="1:11" ht="26.4">
      <c r="A642" s="55" t="s">
        <v>97</v>
      </c>
      <c r="B642" s="49" t="s">
        <v>98</v>
      </c>
      <c r="C642" s="50">
        <v>0</v>
      </c>
      <c r="D642" s="50">
        <v>2931</v>
      </c>
      <c r="E642" s="50">
        <v>2931</v>
      </c>
      <c r="F642" s="50">
        <v>-2930.59</v>
      </c>
      <c r="G642" s="50">
        <f t="shared" si="145"/>
        <v>-2930.59</v>
      </c>
      <c r="H642" s="50">
        <f t="shared" si="146"/>
        <v>5861.59</v>
      </c>
      <c r="I642" s="51">
        <f t="shared" si="147"/>
        <v>0</v>
      </c>
      <c r="J642" s="51">
        <f t="shared" si="148"/>
        <v>-99.986011600136479</v>
      </c>
      <c r="K642" s="51">
        <f t="shared" si="149"/>
        <v>-99.986011600136479</v>
      </c>
    </row>
    <row r="643" spans="1:11" ht="26.4">
      <c r="A643" s="63" t="s">
        <v>168</v>
      </c>
      <c r="B643" s="60" t="s">
        <v>659</v>
      </c>
      <c r="C643" s="61"/>
      <c r="D643" s="61"/>
      <c r="E643" s="61"/>
      <c r="F643" s="61"/>
      <c r="G643" s="61"/>
      <c r="H643" s="61"/>
      <c r="I643" s="62"/>
      <c r="J643" s="62"/>
      <c r="K643" s="62"/>
    </row>
    <row r="644" spans="1:11">
      <c r="A644" s="48" t="s">
        <v>19</v>
      </c>
      <c r="B644" s="49" t="s">
        <v>20</v>
      </c>
      <c r="C644" s="50">
        <v>39516163.450000003</v>
      </c>
      <c r="D644" s="50">
        <v>0</v>
      </c>
      <c r="E644" s="50">
        <v>0</v>
      </c>
      <c r="F644" s="50">
        <v>0</v>
      </c>
      <c r="G644" s="50">
        <f t="shared" ref="G644:G674" si="150">F644-C644</f>
        <v>-39516163.450000003</v>
      </c>
      <c r="H644" s="50">
        <f t="shared" ref="H644:H674" si="151">E644-F644</f>
        <v>0</v>
      </c>
      <c r="I644" s="51">
        <f t="shared" ref="I644:I674" si="152">IF(ISERROR(F644/C644),0,F644/C644*100-100)</f>
        <v>-100</v>
      </c>
      <c r="J644" s="51">
        <f t="shared" ref="J644:J674" si="153">IF(ISERROR(F644/E644),0,F644/E644*100)</f>
        <v>0</v>
      </c>
      <c r="K644" s="51">
        <f t="shared" ref="K644:K674" si="154">IF(ISERROR(F644/D644),0,F644/D644*100)</f>
        <v>0</v>
      </c>
    </row>
    <row r="645" spans="1:11" ht="26.4">
      <c r="A645" s="54" t="s">
        <v>21</v>
      </c>
      <c r="B645" s="49" t="s">
        <v>22</v>
      </c>
      <c r="C645" s="50">
        <v>310</v>
      </c>
      <c r="D645" s="50">
        <v>0</v>
      </c>
      <c r="E645" s="50">
        <v>0</v>
      </c>
      <c r="F645" s="50">
        <v>0</v>
      </c>
      <c r="G645" s="50">
        <f t="shared" si="150"/>
        <v>-310</v>
      </c>
      <c r="H645" s="50">
        <f t="shared" si="151"/>
        <v>0</v>
      </c>
      <c r="I645" s="51">
        <f t="shared" si="152"/>
        <v>-100</v>
      </c>
      <c r="J645" s="51">
        <f t="shared" si="153"/>
        <v>0</v>
      </c>
      <c r="K645" s="51">
        <f t="shared" si="154"/>
        <v>0</v>
      </c>
    </row>
    <row r="646" spans="1:11">
      <c r="A646" s="54" t="s">
        <v>83</v>
      </c>
      <c r="B646" s="49" t="s">
        <v>84</v>
      </c>
      <c r="C646" s="50">
        <v>44967.45</v>
      </c>
      <c r="D646" s="50">
        <v>0</v>
      </c>
      <c r="E646" s="50">
        <v>0</v>
      </c>
      <c r="F646" s="50">
        <v>0</v>
      </c>
      <c r="G646" s="50">
        <f t="shared" si="150"/>
        <v>-44967.45</v>
      </c>
      <c r="H646" s="50">
        <f t="shared" si="151"/>
        <v>0</v>
      </c>
      <c r="I646" s="51">
        <f t="shared" si="152"/>
        <v>-100</v>
      </c>
      <c r="J646" s="51">
        <f t="shared" si="153"/>
        <v>0</v>
      </c>
      <c r="K646" s="51">
        <f t="shared" si="154"/>
        <v>0</v>
      </c>
    </row>
    <row r="647" spans="1:11" ht="26.4">
      <c r="A647" s="55" t="s">
        <v>147</v>
      </c>
      <c r="B647" s="49" t="s">
        <v>148</v>
      </c>
      <c r="C647" s="50">
        <v>44967.45</v>
      </c>
      <c r="D647" s="50">
        <v>0</v>
      </c>
      <c r="E647" s="50">
        <v>0</v>
      </c>
      <c r="F647" s="50">
        <v>0</v>
      </c>
      <c r="G647" s="50">
        <f t="shared" si="150"/>
        <v>-44967.45</v>
      </c>
      <c r="H647" s="50">
        <f t="shared" si="151"/>
        <v>0</v>
      </c>
      <c r="I647" s="51">
        <f t="shared" si="152"/>
        <v>-100</v>
      </c>
      <c r="J647" s="51">
        <f t="shared" si="153"/>
        <v>0</v>
      </c>
      <c r="K647" s="51">
        <f t="shared" si="154"/>
        <v>0</v>
      </c>
    </row>
    <row r="648" spans="1:11" ht="39.6">
      <c r="A648" s="56" t="s">
        <v>149</v>
      </c>
      <c r="B648" s="49" t="s">
        <v>150</v>
      </c>
      <c r="C648" s="50">
        <v>44967.45</v>
      </c>
      <c r="D648" s="50">
        <v>0</v>
      </c>
      <c r="E648" s="50">
        <v>0</v>
      </c>
      <c r="F648" s="50">
        <v>0</v>
      </c>
      <c r="G648" s="50">
        <f t="shared" si="150"/>
        <v>-44967.45</v>
      </c>
      <c r="H648" s="50">
        <f t="shared" si="151"/>
        <v>0</v>
      </c>
      <c r="I648" s="51">
        <f t="shared" si="152"/>
        <v>-100</v>
      </c>
      <c r="J648" s="51">
        <f t="shared" si="153"/>
        <v>0</v>
      </c>
      <c r="K648" s="51">
        <f t="shared" si="154"/>
        <v>0</v>
      </c>
    </row>
    <row r="649" spans="1:11" ht="52.8">
      <c r="A649" s="57" t="s">
        <v>151</v>
      </c>
      <c r="B649" s="49" t="s">
        <v>152</v>
      </c>
      <c r="C649" s="50">
        <v>44967.45</v>
      </c>
      <c r="D649" s="50">
        <v>0</v>
      </c>
      <c r="E649" s="50">
        <v>0</v>
      </c>
      <c r="F649" s="50">
        <v>0</v>
      </c>
      <c r="G649" s="50">
        <f t="shared" si="150"/>
        <v>-44967.45</v>
      </c>
      <c r="H649" s="50">
        <f t="shared" si="151"/>
        <v>0</v>
      </c>
      <c r="I649" s="51">
        <f t="shared" si="152"/>
        <v>-100</v>
      </c>
      <c r="J649" s="51">
        <f t="shared" si="153"/>
        <v>0</v>
      </c>
      <c r="K649" s="51">
        <f t="shared" si="154"/>
        <v>0</v>
      </c>
    </row>
    <row r="650" spans="1:11">
      <c r="A650" s="54" t="s">
        <v>23</v>
      </c>
      <c r="B650" s="49" t="s">
        <v>24</v>
      </c>
      <c r="C650" s="50">
        <v>39470886</v>
      </c>
      <c r="D650" s="50">
        <v>0</v>
      </c>
      <c r="E650" s="50">
        <v>0</v>
      </c>
      <c r="F650" s="50">
        <v>0</v>
      </c>
      <c r="G650" s="50">
        <f t="shared" si="150"/>
        <v>-39470886</v>
      </c>
      <c r="H650" s="50">
        <f t="shared" si="151"/>
        <v>0</v>
      </c>
      <c r="I650" s="51">
        <f t="shared" si="152"/>
        <v>-100</v>
      </c>
      <c r="J650" s="51">
        <f t="shared" si="153"/>
        <v>0</v>
      </c>
      <c r="K650" s="51">
        <f t="shared" si="154"/>
        <v>0</v>
      </c>
    </row>
    <row r="651" spans="1:11" ht="26.4">
      <c r="A651" s="55" t="s">
        <v>25</v>
      </c>
      <c r="B651" s="49" t="s">
        <v>26</v>
      </c>
      <c r="C651" s="50">
        <v>39470886</v>
      </c>
      <c r="D651" s="50">
        <v>0</v>
      </c>
      <c r="E651" s="50">
        <v>0</v>
      </c>
      <c r="F651" s="50">
        <v>0</v>
      </c>
      <c r="G651" s="50">
        <f t="shared" si="150"/>
        <v>-39470886</v>
      </c>
      <c r="H651" s="50">
        <f t="shared" si="151"/>
        <v>0</v>
      </c>
      <c r="I651" s="51">
        <f t="shared" si="152"/>
        <v>-100</v>
      </c>
      <c r="J651" s="51">
        <f t="shared" si="153"/>
        <v>0</v>
      </c>
      <c r="K651" s="51">
        <f t="shared" si="154"/>
        <v>0</v>
      </c>
    </row>
    <row r="652" spans="1:11">
      <c r="A652" s="48" t="s">
        <v>27</v>
      </c>
      <c r="B652" s="49" t="s">
        <v>28</v>
      </c>
      <c r="C652" s="50">
        <v>22890183.579999998</v>
      </c>
      <c r="D652" s="50">
        <v>11060</v>
      </c>
      <c r="E652" s="50">
        <v>0</v>
      </c>
      <c r="F652" s="50">
        <v>10945.15</v>
      </c>
      <c r="G652" s="50">
        <f t="shared" si="150"/>
        <v>-22879238.43</v>
      </c>
      <c r="H652" s="50">
        <f t="shared" si="151"/>
        <v>-10945.15</v>
      </c>
      <c r="I652" s="51">
        <f t="shared" si="152"/>
        <v>-99.952184088162738</v>
      </c>
      <c r="J652" s="51">
        <f t="shared" si="153"/>
        <v>0</v>
      </c>
      <c r="K652" s="51">
        <f t="shared" si="154"/>
        <v>98.961573236889691</v>
      </c>
    </row>
    <row r="653" spans="1:11">
      <c r="A653" s="54" t="s">
        <v>29</v>
      </c>
      <c r="B653" s="49" t="s">
        <v>30</v>
      </c>
      <c r="C653" s="50">
        <v>22819601.350000001</v>
      </c>
      <c r="D653" s="50">
        <v>11060</v>
      </c>
      <c r="E653" s="50">
        <v>0</v>
      </c>
      <c r="F653" s="50">
        <v>10945.15</v>
      </c>
      <c r="G653" s="50">
        <f t="shared" si="150"/>
        <v>-22808656.200000003</v>
      </c>
      <c r="H653" s="50">
        <f t="shared" si="151"/>
        <v>-10945.15</v>
      </c>
      <c r="I653" s="51">
        <f t="shared" si="152"/>
        <v>-99.952036191026622</v>
      </c>
      <c r="J653" s="51">
        <f t="shared" si="153"/>
        <v>0</v>
      </c>
      <c r="K653" s="51">
        <f t="shared" si="154"/>
        <v>98.961573236889691</v>
      </c>
    </row>
    <row r="654" spans="1:11">
      <c r="A654" s="55" t="s">
        <v>31</v>
      </c>
      <c r="B654" s="49" t="s">
        <v>32</v>
      </c>
      <c r="C654" s="50">
        <v>4183956.91</v>
      </c>
      <c r="D654" s="50">
        <v>11060</v>
      </c>
      <c r="E654" s="50">
        <v>0</v>
      </c>
      <c r="F654" s="50">
        <v>10945.15</v>
      </c>
      <c r="G654" s="50">
        <f t="shared" si="150"/>
        <v>-4173011.7600000002</v>
      </c>
      <c r="H654" s="50">
        <f t="shared" si="151"/>
        <v>-10945.15</v>
      </c>
      <c r="I654" s="51">
        <f t="shared" si="152"/>
        <v>-99.738401942576417</v>
      </c>
      <c r="J654" s="51">
        <f t="shared" si="153"/>
        <v>0</v>
      </c>
      <c r="K654" s="51">
        <f t="shared" si="154"/>
        <v>98.961573236889691</v>
      </c>
    </row>
    <row r="655" spans="1:11">
      <c r="A655" s="56" t="s">
        <v>33</v>
      </c>
      <c r="B655" s="49" t="s">
        <v>34</v>
      </c>
      <c r="C655" s="50">
        <v>2612377.66</v>
      </c>
      <c r="D655" s="50">
        <v>11060</v>
      </c>
      <c r="E655" s="50">
        <v>0</v>
      </c>
      <c r="F655" s="50">
        <v>10945.15</v>
      </c>
      <c r="G655" s="50">
        <f t="shared" si="150"/>
        <v>-2601432.5100000002</v>
      </c>
      <c r="H655" s="50">
        <f t="shared" si="151"/>
        <v>-10945.15</v>
      </c>
      <c r="I655" s="51">
        <f t="shared" si="152"/>
        <v>-99.581027270000462</v>
      </c>
      <c r="J655" s="51">
        <f t="shared" si="153"/>
        <v>0</v>
      </c>
      <c r="K655" s="51">
        <f t="shared" si="154"/>
        <v>98.961573236889691</v>
      </c>
    </row>
    <row r="656" spans="1:11">
      <c r="A656" s="56" t="s">
        <v>35</v>
      </c>
      <c r="B656" s="49" t="s">
        <v>36</v>
      </c>
      <c r="C656" s="50">
        <v>1571579.25</v>
      </c>
      <c r="D656" s="50">
        <v>0</v>
      </c>
      <c r="E656" s="50">
        <v>0</v>
      </c>
      <c r="F656" s="50">
        <v>0</v>
      </c>
      <c r="G656" s="50">
        <f t="shared" si="150"/>
        <v>-1571579.25</v>
      </c>
      <c r="H656" s="50">
        <f t="shared" si="151"/>
        <v>0</v>
      </c>
      <c r="I656" s="51">
        <f t="shared" si="152"/>
        <v>-100</v>
      </c>
      <c r="J656" s="51">
        <f t="shared" si="153"/>
        <v>0</v>
      </c>
      <c r="K656" s="51">
        <f t="shared" si="154"/>
        <v>0</v>
      </c>
    </row>
    <row r="657" spans="1:11">
      <c r="A657" s="57" t="s">
        <v>37</v>
      </c>
      <c r="B657" s="49" t="s">
        <v>38</v>
      </c>
      <c r="C657" s="50">
        <v>369977</v>
      </c>
      <c r="D657" s="50">
        <v>0</v>
      </c>
      <c r="E657" s="50">
        <v>0</v>
      </c>
      <c r="F657" s="50">
        <v>0</v>
      </c>
      <c r="G657" s="50">
        <f t="shared" si="150"/>
        <v>-369977</v>
      </c>
      <c r="H657" s="50">
        <f t="shared" si="151"/>
        <v>0</v>
      </c>
      <c r="I657" s="51">
        <f t="shared" si="152"/>
        <v>-100</v>
      </c>
      <c r="J657" s="51">
        <f t="shared" si="153"/>
        <v>0</v>
      </c>
      <c r="K657" s="51">
        <f t="shared" si="154"/>
        <v>0</v>
      </c>
    </row>
    <row r="658" spans="1:11">
      <c r="A658" s="55" t="s">
        <v>39</v>
      </c>
      <c r="B658" s="49" t="s">
        <v>40</v>
      </c>
      <c r="C658" s="50">
        <v>15635569</v>
      </c>
      <c r="D658" s="50">
        <v>0</v>
      </c>
      <c r="E658" s="50">
        <v>0</v>
      </c>
      <c r="F658" s="50">
        <v>0</v>
      </c>
      <c r="G658" s="50">
        <f t="shared" si="150"/>
        <v>-15635569</v>
      </c>
      <c r="H658" s="50">
        <f t="shared" si="151"/>
        <v>0</v>
      </c>
      <c r="I658" s="51">
        <f t="shared" si="152"/>
        <v>-100</v>
      </c>
      <c r="J658" s="51">
        <f t="shared" si="153"/>
        <v>0</v>
      </c>
      <c r="K658" s="51">
        <f t="shared" si="154"/>
        <v>0</v>
      </c>
    </row>
    <row r="659" spans="1:11">
      <c r="A659" s="56" t="s">
        <v>41</v>
      </c>
      <c r="B659" s="49" t="s">
        <v>42</v>
      </c>
      <c r="C659" s="50">
        <v>14362602.52</v>
      </c>
      <c r="D659" s="50">
        <v>0</v>
      </c>
      <c r="E659" s="50">
        <v>0</v>
      </c>
      <c r="F659" s="50">
        <v>0</v>
      </c>
      <c r="G659" s="50">
        <f t="shared" si="150"/>
        <v>-14362602.52</v>
      </c>
      <c r="H659" s="50">
        <f t="shared" si="151"/>
        <v>0</v>
      </c>
      <c r="I659" s="51">
        <f t="shared" si="152"/>
        <v>-100</v>
      </c>
      <c r="J659" s="51">
        <f t="shared" si="153"/>
        <v>0</v>
      </c>
      <c r="K659" s="51">
        <f t="shared" si="154"/>
        <v>0</v>
      </c>
    </row>
    <row r="660" spans="1:11">
      <c r="A660" s="56" t="s">
        <v>43</v>
      </c>
      <c r="B660" s="49" t="s">
        <v>44</v>
      </c>
      <c r="C660" s="50">
        <v>1272966.48</v>
      </c>
      <c r="D660" s="50">
        <v>0</v>
      </c>
      <c r="E660" s="50">
        <v>0</v>
      </c>
      <c r="F660" s="50">
        <v>0</v>
      </c>
      <c r="G660" s="50">
        <f t="shared" si="150"/>
        <v>-1272966.48</v>
      </c>
      <c r="H660" s="50">
        <f t="shared" si="151"/>
        <v>0</v>
      </c>
      <c r="I660" s="51">
        <f t="shared" si="152"/>
        <v>-100</v>
      </c>
      <c r="J660" s="51">
        <f t="shared" si="153"/>
        <v>0</v>
      </c>
      <c r="K660" s="51">
        <f t="shared" si="154"/>
        <v>0</v>
      </c>
    </row>
    <row r="661" spans="1:11" ht="26.4">
      <c r="A661" s="55" t="s">
        <v>45</v>
      </c>
      <c r="B661" s="49" t="s">
        <v>46</v>
      </c>
      <c r="C661" s="50">
        <v>3000075.44</v>
      </c>
      <c r="D661" s="50">
        <v>0</v>
      </c>
      <c r="E661" s="50">
        <v>0</v>
      </c>
      <c r="F661" s="50">
        <v>0</v>
      </c>
      <c r="G661" s="50">
        <f t="shared" si="150"/>
        <v>-3000075.44</v>
      </c>
      <c r="H661" s="50">
        <f t="shared" si="151"/>
        <v>0</v>
      </c>
      <c r="I661" s="51">
        <f t="shared" si="152"/>
        <v>-100</v>
      </c>
      <c r="J661" s="51">
        <f t="shared" si="153"/>
        <v>0</v>
      </c>
      <c r="K661" s="51">
        <f t="shared" si="154"/>
        <v>0</v>
      </c>
    </row>
    <row r="662" spans="1:11">
      <c r="A662" s="56" t="s">
        <v>47</v>
      </c>
      <c r="B662" s="49" t="s">
        <v>48</v>
      </c>
      <c r="C662" s="50">
        <v>174013.57</v>
      </c>
      <c r="D662" s="50">
        <v>0</v>
      </c>
      <c r="E662" s="50">
        <v>0</v>
      </c>
      <c r="F662" s="50">
        <v>0</v>
      </c>
      <c r="G662" s="50">
        <f t="shared" si="150"/>
        <v>-174013.57</v>
      </c>
      <c r="H662" s="50">
        <f t="shared" si="151"/>
        <v>0</v>
      </c>
      <c r="I662" s="51">
        <f t="shared" si="152"/>
        <v>-100</v>
      </c>
      <c r="J662" s="51">
        <f t="shared" si="153"/>
        <v>0</v>
      </c>
      <c r="K662" s="51">
        <f t="shared" si="154"/>
        <v>0</v>
      </c>
    </row>
    <row r="663" spans="1:11" ht="26.4">
      <c r="A663" s="57" t="s">
        <v>73</v>
      </c>
      <c r="B663" s="49" t="s">
        <v>74</v>
      </c>
      <c r="C663" s="50">
        <v>93027.57</v>
      </c>
      <c r="D663" s="50">
        <v>0</v>
      </c>
      <c r="E663" s="50">
        <v>0</v>
      </c>
      <c r="F663" s="50">
        <v>0</v>
      </c>
      <c r="G663" s="50">
        <f t="shared" si="150"/>
        <v>-93027.57</v>
      </c>
      <c r="H663" s="50">
        <f t="shared" si="151"/>
        <v>0</v>
      </c>
      <c r="I663" s="51">
        <f t="shared" si="152"/>
        <v>-100</v>
      </c>
      <c r="J663" s="51">
        <f t="shared" si="153"/>
        <v>0</v>
      </c>
      <c r="K663" s="51">
        <f t="shared" si="154"/>
        <v>0</v>
      </c>
    </row>
    <row r="664" spans="1:11" ht="26.4">
      <c r="A664" s="57" t="s">
        <v>49</v>
      </c>
      <c r="B664" s="49" t="s">
        <v>50</v>
      </c>
      <c r="C664" s="50">
        <v>80986</v>
      </c>
      <c r="D664" s="50">
        <v>0</v>
      </c>
      <c r="E664" s="50">
        <v>0</v>
      </c>
      <c r="F664" s="50">
        <v>0</v>
      </c>
      <c r="G664" s="50">
        <f t="shared" si="150"/>
        <v>-80986</v>
      </c>
      <c r="H664" s="50">
        <f t="shared" si="151"/>
        <v>0</v>
      </c>
      <c r="I664" s="51">
        <f t="shared" si="152"/>
        <v>-100</v>
      </c>
      <c r="J664" s="51">
        <f t="shared" si="153"/>
        <v>0</v>
      </c>
      <c r="K664" s="51">
        <f t="shared" si="154"/>
        <v>0</v>
      </c>
    </row>
    <row r="665" spans="1:11" ht="26.4">
      <c r="A665" s="58" t="s">
        <v>51</v>
      </c>
      <c r="B665" s="49" t="s">
        <v>52</v>
      </c>
      <c r="C665" s="50">
        <v>80986</v>
      </c>
      <c r="D665" s="50">
        <v>0</v>
      </c>
      <c r="E665" s="50">
        <v>0</v>
      </c>
      <c r="F665" s="50">
        <v>0</v>
      </c>
      <c r="G665" s="50">
        <f t="shared" si="150"/>
        <v>-80986</v>
      </c>
      <c r="H665" s="50">
        <f t="shared" si="151"/>
        <v>0</v>
      </c>
      <c r="I665" s="51">
        <f t="shared" si="152"/>
        <v>-100</v>
      </c>
      <c r="J665" s="51">
        <f t="shared" si="153"/>
        <v>0</v>
      </c>
      <c r="K665" s="51">
        <f t="shared" si="154"/>
        <v>0</v>
      </c>
    </row>
    <row r="666" spans="1:11" ht="52.8">
      <c r="A666" s="56" t="s">
        <v>153</v>
      </c>
      <c r="B666" s="49" t="s">
        <v>154</v>
      </c>
      <c r="C666" s="50">
        <v>2826061.87</v>
      </c>
      <c r="D666" s="50">
        <v>0</v>
      </c>
      <c r="E666" s="50">
        <v>0</v>
      </c>
      <c r="F666" s="50">
        <v>0</v>
      </c>
      <c r="G666" s="50">
        <f t="shared" si="150"/>
        <v>-2826061.87</v>
      </c>
      <c r="H666" s="50">
        <f t="shared" si="151"/>
        <v>0</v>
      </c>
      <c r="I666" s="51">
        <f t="shared" si="152"/>
        <v>-100</v>
      </c>
      <c r="J666" s="51">
        <f t="shared" si="153"/>
        <v>0</v>
      </c>
      <c r="K666" s="51">
        <f t="shared" si="154"/>
        <v>0</v>
      </c>
    </row>
    <row r="667" spans="1:11" ht="39.6">
      <c r="A667" s="57" t="s">
        <v>155</v>
      </c>
      <c r="B667" s="49" t="s">
        <v>156</v>
      </c>
      <c r="C667" s="50">
        <v>2553684.4300000002</v>
      </c>
      <c r="D667" s="50">
        <v>0</v>
      </c>
      <c r="E667" s="50">
        <v>0</v>
      </c>
      <c r="F667" s="50">
        <v>0</v>
      </c>
      <c r="G667" s="50">
        <f t="shared" si="150"/>
        <v>-2553684.4300000002</v>
      </c>
      <c r="H667" s="50">
        <f t="shared" si="151"/>
        <v>0</v>
      </c>
      <c r="I667" s="51">
        <f t="shared" si="152"/>
        <v>-100</v>
      </c>
      <c r="J667" s="51">
        <f t="shared" si="153"/>
        <v>0</v>
      </c>
      <c r="K667" s="51">
        <f t="shared" si="154"/>
        <v>0</v>
      </c>
    </row>
    <row r="668" spans="1:11" ht="66">
      <c r="A668" s="57" t="s">
        <v>243</v>
      </c>
      <c r="B668" s="49" t="s">
        <v>244</v>
      </c>
      <c r="C668" s="50">
        <v>272377.44</v>
      </c>
      <c r="D668" s="50">
        <v>0</v>
      </c>
      <c r="E668" s="50">
        <v>0</v>
      </c>
      <c r="F668" s="50">
        <v>0</v>
      </c>
      <c r="G668" s="50">
        <f t="shared" si="150"/>
        <v>-272377.44</v>
      </c>
      <c r="H668" s="50">
        <f t="shared" si="151"/>
        <v>0</v>
      </c>
      <c r="I668" s="51">
        <f t="shared" si="152"/>
        <v>-100</v>
      </c>
      <c r="J668" s="51">
        <f t="shared" si="153"/>
        <v>0</v>
      </c>
      <c r="K668" s="51">
        <f t="shared" si="154"/>
        <v>0</v>
      </c>
    </row>
    <row r="669" spans="1:11">
      <c r="A669" s="54" t="s">
        <v>53</v>
      </c>
      <c r="B669" s="49" t="s">
        <v>54</v>
      </c>
      <c r="C669" s="50">
        <v>70582.23</v>
      </c>
      <c r="D669" s="50">
        <v>0</v>
      </c>
      <c r="E669" s="50">
        <v>0</v>
      </c>
      <c r="F669" s="50">
        <v>0</v>
      </c>
      <c r="G669" s="50">
        <f t="shared" si="150"/>
        <v>-70582.23</v>
      </c>
      <c r="H669" s="50">
        <f t="shared" si="151"/>
        <v>0</v>
      </c>
      <c r="I669" s="51">
        <f t="shared" si="152"/>
        <v>-100</v>
      </c>
      <c r="J669" s="51">
        <f t="shared" si="153"/>
        <v>0</v>
      </c>
      <c r="K669" s="51">
        <f t="shared" si="154"/>
        <v>0</v>
      </c>
    </row>
    <row r="670" spans="1:11">
      <c r="A670" s="55" t="s">
        <v>55</v>
      </c>
      <c r="B670" s="49" t="s">
        <v>56</v>
      </c>
      <c r="C670" s="50">
        <v>70582.23</v>
      </c>
      <c r="D670" s="50">
        <v>0</v>
      </c>
      <c r="E670" s="50">
        <v>0</v>
      </c>
      <c r="F670" s="50">
        <v>0</v>
      </c>
      <c r="G670" s="50">
        <f t="shared" si="150"/>
        <v>-70582.23</v>
      </c>
      <c r="H670" s="50">
        <f t="shared" si="151"/>
        <v>0</v>
      </c>
      <c r="I670" s="51">
        <f t="shared" si="152"/>
        <v>-100</v>
      </c>
      <c r="J670" s="51">
        <f t="shared" si="153"/>
        <v>0</v>
      </c>
      <c r="K670" s="51">
        <f t="shared" si="154"/>
        <v>0</v>
      </c>
    </row>
    <row r="671" spans="1:11">
      <c r="A671" s="48"/>
      <c r="B671" s="49" t="s">
        <v>57</v>
      </c>
      <c r="C671" s="50">
        <v>16625979.869999999</v>
      </c>
      <c r="D671" s="50">
        <v>-11060</v>
      </c>
      <c r="E671" s="50">
        <v>0</v>
      </c>
      <c r="F671" s="50">
        <v>-10945.15</v>
      </c>
      <c r="G671" s="50">
        <f t="shared" si="150"/>
        <v>-16636925.02</v>
      </c>
      <c r="H671" s="50">
        <f t="shared" si="151"/>
        <v>10945.15</v>
      </c>
      <c r="I671" s="51">
        <f t="shared" si="152"/>
        <v>-100.06583160863649</v>
      </c>
      <c r="J671" s="51">
        <f t="shared" si="153"/>
        <v>0</v>
      </c>
      <c r="K671" s="51">
        <f t="shared" si="154"/>
        <v>98.961573236889691</v>
      </c>
    </row>
    <row r="672" spans="1:11">
      <c r="A672" s="48" t="s">
        <v>58</v>
      </c>
      <c r="B672" s="49" t="s">
        <v>59</v>
      </c>
      <c r="C672" s="50">
        <v>-16625979.869999999</v>
      </c>
      <c r="D672" s="50">
        <v>11060</v>
      </c>
      <c r="E672" s="50">
        <v>0</v>
      </c>
      <c r="F672" s="50">
        <v>10945.15</v>
      </c>
      <c r="G672" s="50">
        <f t="shared" si="150"/>
        <v>16636925.02</v>
      </c>
      <c r="H672" s="50">
        <f t="shared" si="151"/>
        <v>-10945.15</v>
      </c>
      <c r="I672" s="51">
        <f t="shared" si="152"/>
        <v>-100.06583160863649</v>
      </c>
      <c r="J672" s="51">
        <f t="shared" si="153"/>
        <v>0</v>
      </c>
      <c r="K672" s="51">
        <f t="shared" si="154"/>
        <v>98.961573236889691</v>
      </c>
    </row>
    <row r="673" spans="1:11">
      <c r="A673" s="54" t="s">
        <v>60</v>
      </c>
      <c r="B673" s="49" t="s">
        <v>61</v>
      </c>
      <c r="C673" s="50">
        <v>-16625979.869999999</v>
      </c>
      <c r="D673" s="50">
        <v>11060</v>
      </c>
      <c r="E673" s="50">
        <v>0</v>
      </c>
      <c r="F673" s="50">
        <v>10945.15</v>
      </c>
      <c r="G673" s="50">
        <f t="shared" si="150"/>
        <v>16636925.02</v>
      </c>
      <c r="H673" s="50">
        <f t="shared" si="151"/>
        <v>-10945.15</v>
      </c>
      <c r="I673" s="51">
        <f t="shared" si="152"/>
        <v>-100.06583160863649</v>
      </c>
      <c r="J673" s="51">
        <f t="shared" si="153"/>
        <v>0</v>
      </c>
      <c r="K673" s="51">
        <f t="shared" si="154"/>
        <v>98.961573236889691</v>
      </c>
    </row>
    <row r="674" spans="1:11" ht="26.4">
      <c r="A674" s="55" t="s">
        <v>139</v>
      </c>
      <c r="B674" s="49" t="s">
        <v>140</v>
      </c>
      <c r="C674" s="50">
        <v>-4074.78</v>
      </c>
      <c r="D674" s="50">
        <v>11060</v>
      </c>
      <c r="E674" s="50">
        <v>0</v>
      </c>
      <c r="F674" s="50">
        <v>-11059.16</v>
      </c>
      <c r="G674" s="50">
        <f t="shared" si="150"/>
        <v>-6984.3799999999992</v>
      </c>
      <c r="H674" s="50">
        <f t="shared" si="151"/>
        <v>11059.16</v>
      </c>
      <c r="I674" s="51">
        <f t="shared" si="152"/>
        <v>171.40508199215662</v>
      </c>
      <c r="J674" s="51">
        <f t="shared" si="153"/>
        <v>0</v>
      </c>
      <c r="K674" s="51">
        <f t="shared" si="154"/>
        <v>-99.99240506329113</v>
      </c>
    </row>
    <row r="675" spans="1:11" ht="26.4">
      <c r="A675" s="63" t="s">
        <v>111</v>
      </c>
      <c r="B675" s="60" t="s">
        <v>660</v>
      </c>
      <c r="C675" s="61"/>
      <c r="D675" s="61"/>
      <c r="E675" s="61"/>
      <c r="F675" s="61"/>
      <c r="G675" s="61"/>
      <c r="H675" s="61"/>
      <c r="I675" s="62"/>
      <c r="J675" s="62"/>
      <c r="K675" s="62"/>
    </row>
    <row r="676" spans="1:11">
      <c r="A676" s="48" t="s">
        <v>19</v>
      </c>
      <c r="B676" s="49" t="s">
        <v>20</v>
      </c>
      <c r="C676" s="50">
        <v>1519597</v>
      </c>
      <c r="D676" s="50">
        <v>9887459</v>
      </c>
      <c r="E676" s="50">
        <v>564290</v>
      </c>
      <c r="F676" s="50">
        <v>9887459</v>
      </c>
      <c r="G676" s="50">
        <f t="shared" ref="G676:G700" si="155">F676-C676</f>
        <v>8367862</v>
      </c>
      <c r="H676" s="50">
        <f t="shared" ref="H676:H700" si="156">E676-F676</f>
        <v>-9323169</v>
      </c>
      <c r="I676" s="51">
        <f t="shared" ref="I676:I700" si="157">IF(ISERROR(F676/C676),0,F676/C676*100-100)</f>
        <v>550.66323505508365</v>
      </c>
      <c r="J676" s="51">
        <f t="shared" ref="J676:J700" si="158">IF(ISERROR(F676/E676),0,F676/E676*100)</f>
        <v>1752.1946162434208</v>
      </c>
      <c r="K676" s="51">
        <f t="shared" ref="K676:K700" si="159">IF(ISERROR(F676/D676),0,F676/D676*100)</f>
        <v>100</v>
      </c>
    </row>
    <row r="677" spans="1:11">
      <c r="A677" s="54" t="s">
        <v>23</v>
      </c>
      <c r="B677" s="49" t="s">
        <v>24</v>
      </c>
      <c r="C677" s="50">
        <v>1519597</v>
      </c>
      <c r="D677" s="50">
        <v>9887459</v>
      </c>
      <c r="E677" s="50">
        <v>564290</v>
      </c>
      <c r="F677" s="50">
        <v>9887459</v>
      </c>
      <c r="G677" s="50">
        <f t="shared" si="155"/>
        <v>8367862</v>
      </c>
      <c r="H677" s="50">
        <f t="shared" si="156"/>
        <v>-9323169</v>
      </c>
      <c r="I677" s="51">
        <f t="shared" si="157"/>
        <v>550.66323505508365</v>
      </c>
      <c r="J677" s="51">
        <f t="shared" si="158"/>
        <v>1752.1946162434208</v>
      </c>
      <c r="K677" s="51">
        <f t="shared" si="159"/>
        <v>100</v>
      </c>
    </row>
    <row r="678" spans="1:11" ht="26.4">
      <c r="A678" s="55" t="s">
        <v>25</v>
      </c>
      <c r="B678" s="49" t="s">
        <v>26</v>
      </c>
      <c r="C678" s="50">
        <v>1519597</v>
      </c>
      <c r="D678" s="50">
        <v>9887459</v>
      </c>
      <c r="E678" s="50">
        <v>564290</v>
      </c>
      <c r="F678" s="50">
        <v>9887459</v>
      </c>
      <c r="G678" s="50">
        <f t="shared" si="155"/>
        <v>8367862</v>
      </c>
      <c r="H678" s="50">
        <f t="shared" si="156"/>
        <v>-9323169</v>
      </c>
      <c r="I678" s="51">
        <f t="shared" si="157"/>
        <v>550.66323505508365</v>
      </c>
      <c r="J678" s="51">
        <f t="shared" si="158"/>
        <v>1752.1946162434208</v>
      </c>
      <c r="K678" s="51">
        <f t="shared" si="159"/>
        <v>100</v>
      </c>
    </row>
    <row r="679" spans="1:11">
      <c r="A679" s="48" t="s">
        <v>27</v>
      </c>
      <c r="B679" s="49" t="s">
        <v>28</v>
      </c>
      <c r="C679" s="50">
        <v>158296.87</v>
      </c>
      <c r="D679" s="50">
        <v>9887459</v>
      </c>
      <c r="E679" s="50">
        <v>564290</v>
      </c>
      <c r="F679" s="50">
        <v>2480160.58</v>
      </c>
      <c r="G679" s="50">
        <f t="shared" si="155"/>
        <v>2321863.71</v>
      </c>
      <c r="H679" s="50">
        <f t="shared" si="156"/>
        <v>-1915870.58</v>
      </c>
      <c r="I679" s="51">
        <f t="shared" si="157"/>
        <v>1466.778029154967</v>
      </c>
      <c r="J679" s="51">
        <f t="shared" si="158"/>
        <v>439.5187899838736</v>
      </c>
      <c r="K679" s="51">
        <f t="shared" si="159"/>
        <v>25.083902547661641</v>
      </c>
    </row>
    <row r="680" spans="1:11">
      <c r="A680" s="54" t="s">
        <v>29</v>
      </c>
      <c r="B680" s="49" t="s">
        <v>30</v>
      </c>
      <c r="C680" s="50">
        <v>149191.26</v>
      </c>
      <c r="D680" s="50">
        <v>9588461</v>
      </c>
      <c r="E680" s="50">
        <v>564290</v>
      </c>
      <c r="F680" s="50">
        <v>2468653.48</v>
      </c>
      <c r="G680" s="50">
        <f t="shared" si="155"/>
        <v>2319462.2199999997</v>
      </c>
      <c r="H680" s="50">
        <f t="shared" si="156"/>
        <v>-1904363.48</v>
      </c>
      <c r="I680" s="51">
        <f t="shared" si="157"/>
        <v>1554.6904155109353</v>
      </c>
      <c r="J680" s="51">
        <f t="shared" si="158"/>
        <v>437.4795725602084</v>
      </c>
      <c r="K680" s="51">
        <f t="shared" si="159"/>
        <v>25.746086676474985</v>
      </c>
    </row>
    <row r="681" spans="1:11">
      <c r="A681" s="55" t="s">
        <v>31</v>
      </c>
      <c r="B681" s="49" t="s">
        <v>32</v>
      </c>
      <c r="C681" s="50">
        <v>149191.26</v>
      </c>
      <c r="D681" s="50">
        <v>6163008</v>
      </c>
      <c r="E681" s="50">
        <v>494290</v>
      </c>
      <c r="F681" s="50">
        <v>1555514.61</v>
      </c>
      <c r="G681" s="50">
        <f t="shared" si="155"/>
        <v>1406323.35</v>
      </c>
      <c r="H681" s="50">
        <f t="shared" si="156"/>
        <v>-1061224.6100000001</v>
      </c>
      <c r="I681" s="51">
        <f t="shared" si="157"/>
        <v>942.63119032576037</v>
      </c>
      <c r="J681" s="51">
        <f t="shared" si="158"/>
        <v>314.69675898763887</v>
      </c>
      <c r="K681" s="51">
        <f t="shared" si="159"/>
        <v>25.239535791613449</v>
      </c>
    </row>
    <row r="682" spans="1:11">
      <c r="A682" s="56" t="s">
        <v>33</v>
      </c>
      <c r="B682" s="49" t="s">
        <v>34</v>
      </c>
      <c r="C682" s="50">
        <v>129917.68</v>
      </c>
      <c r="D682" s="50">
        <v>3055293</v>
      </c>
      <c r="E682" s="50">
        <v>218580</v>
      </c>
      <c r="F682" s="50">
        <v>1188166.8600000001</v>
      </c>
      <c r="G682" s="50">
        <f t="shared" si="155"/>
        <v>1058249.1800000002</v>
      </c>
      <c r="H682" s="50">
        <f t="shared" si="156"/>
        <v>-969586.8600000001</v>
      </c>
      <c r="I682" s="51">
        <f t="shared" si="157"/>
        <v>814.5536311916901</v>
      </c>
      <c r="J682" s="51">
        <f t="shared" si="158"/>
        <v>543.58443590447439</v>
      </c>
      <c r="K682" s="51">
        <f t="shared" si="159"/>
        <v>38.888802481464133</v>
      </c>
    </row>
    <row r="683" spans="1:11">
      <c r="A683" s="56" t="s">
        <v>35</v>
      </c>
      <c r="B683" s="49" t="s">
        <v>36</v>
      </c>
      <c r="C683" s="50">
        <v>19273.580000000002</v>
      </c>
      <c r="D683" s="50">
        <v>3107715</v>
      </c>
      <c r="E683" s="50">
        <v>275710</v>
      </c>
      <c r="F683" s="50">
        <v>367347.75</v>
      </c>
      <c r="G683" s="50">
        <f t="shared" si="155"/>
        <v>348074.17</v>
      </c>
      <c r="H683" s="50">
        <f t="shared" si="156"/>
        <v>-91637.75</v>
      </c>
      <c r="I683" s="51">
        <f t="shared" si="157"/>
        <v>1805.9653162515733</v>
      </c>
      <c r="J683" s="51">
        <f t="shared" si="158"/>
        <v>133.23700627470893</v>
      </c>
      <c r="K683" s="51">
        <f t="shared" si="159"/>
        <v>11.820509602714536</v>
      </c>
    </row>
    <row r="684" spans="1:11">
      <c r="A684" s="57" t="s">
        <v>37</v>
      </c>
      <c r="B684" s="49" t="s">
        <v>38</v>
      </c>
      <c r="C684" s="50">
        <v>0</v>
      </c>
      <c r="D684" s="50">
        <v>0</v>
      </c>
      <c r="E684" s="50">
        <v>0</v>
      </c>
      <c r="F684" s="50">
        <v>23137.94</v>
      </c>
      <c r="G684" s="50">
        <f t="shared" si="155"/>
        <v>23137.94</v>
      </c>
      <c r="H684" s="50">
        <f t="shared" si="156"/>
        <v>-23137.94</v>
      </c>
      <c r="I684" s="51">
        <f t="shared" si="157"/>
        <v>0</v>
      </c>
      <c r="J684" s="51">
        <f t="shared" si="158"/>
        <v>0</v>
      </c>
      <c r="K684" s="51">
        <f t="shared" si="159"/>
        <v>0</v>
      </c>
    </row>
    <row r="685" spans="1:11">
      <c r="A685" s="55" t="s">
        <v>39</v>
      </c>
      <c r="B685" s="49" t="s">
        <v>40</v>
      </c>
      <c r="C685" s="50">
        <v>0</v>
      </c>
      <c r="D685" s="50">
        <v>2902616</v>
      </c>
      <c r="E685" s="50">
        <v>0</v>
      </c>
      <c r="F685" s="50">
        <v>752971.55</v>
      </c>
      <c r="G685" s="50">
        <f t="shared" si="155"/>
        <v>752971.55</v>
      </c>
      <c r="H685" s="50">
        <f t="shared" si="156"/>
        <v>-752971.55</v>
      </c>
      <c r="I685" s="51">
        <f t="shared" si="157"/>
        <v>0</v>
      </c>
      <c r="J685" s="51">
        <f t="shared" si="158"/>
        <v>0</v>
      </c>
      <c r="K685" s="51">
        <f t="shared" si="159"/>
        <v>25.941135513619439</v>
      </c>
    </row>
    <row r="686" spans="1:11">
      <c r="A686" s="56" t="s">
        <v>41</v>
      </c>
      <c r="B686" s="49" t="s">
        <v>42</v>
      </c>
      <c r="C686" s="50">
        <v>0</v>
      </c>
      <c r="D686" s="50">
        <v>2878776</v>
      </c>
      <c r="E686" s="50">
        <v>0</v>
      </c>
      <c r="F686" s="50">
        <v>746448.37</v>
      </c>
      <c r="G686" s="50">
        <f t="shared" si="155"/>
        <v>746448.37</v>
      </c>
      <c r="H686" s="50">
        <f t="shared" si="156"/>
        <v>-746448.37</v>
      </c>
      <c r="I686" s="51">
        <f t="shared" si="157"/>
        <v>0</v>
      </c>
      <c r="J686" s="51">
        <f t="shared" si="158"/>
        <v>0</v>
      </c>
      <c r="K686" s="51">
        <f t="shared" si="159"/>
        <v>25.929366161174055</v>
      </c>
    </row>
    <row r="687" spans="1:11">
      <c r="A687" s="56" t="s">
        <v>43</v>
      </c>
      <c r="B687" s="49" t="s">
        <v>44</v>
      </c>
      <c r="C687" s="50">
        <v>0</v>
      </c>
      <c r="D687" s="50">
        <v>23840</v>
      </c>
      <c r="E687" s="50">
        <v>0</v>
      </c>
      <c r="F687" s="50">
        <v>6523.18</v>
      </c>
      <c r="G687" s="50">
        <f t="shared" si="155"/>
        <v>6523.18</v>
      </c>
      <c r="H687" s="50">
        <f t="shared" si="156"/>
        <v>-6523.18</v>
      </c>
      <c r="I687" s="51">
        <f t="shared" si="157"/>
        <v>0</v>
      </c>
      <c r="J687" s="51">
        <f t="shared" si="158"/>
        <v>0</v>
      </c>
      <c r="K687" s="51">
        <f t="shared" si="159"/>
        <v>27.3623322147651</v>
      </c>
    </row>
    <row r="688" spans="1:11" ht="26.4">
      <c r="A688" s="55" t="s">
        <v>45</v>
      </c>
      <c r="B688" s="49" t="s">
        <v>46</v>
      </c>
      <c r="C688" s="50">
        <v>0</v>
      </c>
      <c r="D688" s="50">
        <v>522837</v>
      </c>
      <c r="E688" s="50">
        <v>70000</v>
      </c>
      <c r="F688" s="50">
        <v>160167.32</v>
      </c>
      <c r="G688" s="50">
        <f t="shared" si="155"/>
        <v>160167.32</v>
      </c>
      <c r="H688" s="50">
        <f t="shared" si="156"/>
        <v>-90167.32</v>
      </c>
      <c r="I688" s="51">
        <f t="shared" si="157"/>
        <v>0</v>
      </c>
      <c r="J688" s="51">
        <f t="shared" si="158"/>
        <v>228.81045714285716</v>
      </c>
      <c r="K688" s="51">
        <f t="shared" si="159"/>
        <v>30.634274161928097</v>
      </c>
    </row>
    <row r="689" spans="1:11">
      <c r="A689" s="56" t="s">
        <v>47</v>
      </c>
      <c r="B689" s="49" t="s">
        <v>48</v>
      </c>
      <c r="C689" s="50">
        <v>0</v>
      </c>
      <c r="D689" s="50">
        <v>131087</v>
      </c>
      <c r="E689" s="50">
        <v>0</v>
      </c>
      <c r="F689" s="50">
        <v>30109.75</v>
      </c>
      <c r="G689" s="50">
        <f t="shared" si="155"/>
        <v>30109.75</v>
      </c>
      <c r="H689" s="50">
        <f t="shared" si="156"/>
        <v>-30109.75</v>
      </c>
      <c r="I689" s="51">
        <f t="shared" si="157"/>
        <v>0</v>
      </c>
      <c r="J689" s="51">
        <f t="shared" si="158"/>
        <v>0</v>
      </c>
      <c r="K689" s="51">
        <f t="shared" si="159"/>
        <v>22.969287572375599</v>
      </c>
    </row>
    <row r="690" spans="1:11" ht="26.4">
      <c r="A690" s="57" t="s">
        <v>73</v>
      </c>
      <c r="B690" s="49" t="s">
        <v>74</v>
      </c>
      <c r="C690" s="50">
        <v>0</v>
      </c>
      <c r="D690" s="50">
        <v>10648</v>
      </c>
      <c r="E690" s="50">
        <v>0</v>
      </c>
      <c r="F690" s="50">
        <v>0</v>
      </c>
      <c r="G690" s="50">
        <f t="shared" si="155"/>
        <v>0</v>
      </c>
      <c r="H690" s="50">
        <f t="shared" si="156"/>
        <v>0</v>
      </c>
      <c r="I690" s="51">
        <f t="shared" si="157"/>
        <v>0</v>
      </c>
      <c r="J690" s="51">
        <f t="shared" si="158"/>
        <v>0</v>
      </c>
      <c r="K690" s="51">
        <f t="shared" si="159"/>
        <v>0</v>
      </c>
    </row>
    <row r="691" spans="1:11" ht="26.4">
      <c r="A691" s="57" t="s">
        <v>49</v>
      </c>
      <c r="B691" s="49" t="s">
        <v>50</v>
      </c>
      <c r="C691" s="50">
        <v>0</v>
      </c>
      <c r="D691" s="50">
        <v>120439</v>
      </c>
      <c r="E691" s="50">
        <v>0</v>
      </c>
      <c r="F691" s="50">
        <v>30109.75</v>
      </c>
      <c r="G691" s="50">
        <f t="shared" si="155"/>
        <v>30109.75</v>
      </c>
      <c r="H691" s="50">
        <f t="shared" si="156"/>
        <v>-30109.75</v>
      </c>
      <c r="I691" s="51">
        <f t="shared" si="157"/>
        <v>0</v>
      </c>
      <c r="J691" s="51">
        <f t="shared" si="158"/>
        <v>0</v>
      </c>
      <c r="K691" s="51">
        <f t="shared" si="159"/>
        <v>25</v>
      </c>
    </row>
    <row r="692" spans="1:11" ht="26.4">
      <c r="A692" s="58" t="s">
        <v>51</v>
      </c>
      <c r="B692" s="49" t="s">
        <v>52</v>
      </c>
      <c r="C692" s="50">
        <v>0</v>
      </c>
      <c r="D692" s="50">
        <v>120439</v>
      </c>
      <c r="E692" s="50">
        <v>0</v>
      </c>
      <c r="F692" s="50">
        <v>30109.75</v>
      </c>
      <c r="G692" s="50">
        <f t="shared" si="155"/>
        <v>30109.75</v>
      </c>
      <c r="H692" s="50">
        <f t="shared" si="156"/>
        <v>-30109.75</v>
      </c>
      <c r="I692" s="51">
        <f t="shared" si="157"/>
        <v>0</v>
      </c>
      <c r="J692" s="51">
        <f t="shared" si="158"/>
        <v>0</v>
      </c>
      <c r="K692" s="51">
        <f t="shared" si="159"/>
        <v>25</v>
      </c>
    </row>
    <row r="693" spans="1:11" ht="52.8">
      <c r="A693" s="56" t="s">
        <v>153</v>
      </c>
      <c r="B693" s="49" t="s">
        <v>154</v>
      </c>
      <c r="C693" s="50">
        <v>0</v>
      </c>
      <c r="D693" s="50">
        <v>391750</v>
      </c>
      <c r="E693" s="50">
        <v>70000</v>
      </c>
      <c r="F693" s="50">
        <v>130057.57</v>
      </c>
      <c r="G693" s="50">
        <f t="shared" si="155"/>
        <v>130057.57</v>
      </c>
      <c r="H693" s="50">
        <f t="shared" si="156"/>
        <v>-60057.570000000007</v>
      </c>
      <c r="I693" s="51">
        <f t="shared" si="157"/>
        <v>0</v>
      </c>
      <c r="J693" s="51">
        <f t="shared" si="158"/>
        <v>185.79652857142858</v>
      </c>
      <c r="K693" s="51">
        <f t="shared" si="159"/>
        <v>33.19912444160817</v>
      </c>
    </row>
    <row r="694" spans="1:11" ht="39.6">
      <c r="A694" s="57" t="s">
        <v>155</v>
      </c>
      <c r="B694" s="49" t="s">
        <v>156</v>
      </c>
      <c r="C694" s="50">
        <v>0</v>
      </c>
      <c r="D694" s="50">
        <v>345350</v>
      </c>
      <c r="E694" s="50">
        <v>70000</v>
      </c>
      <c r="F694" s="50">
        <v>130057.57</v>
      </c>
      <c r="G694" s="50">
        <f t="shared" si="155"/>
        <v>130057.57</v>
      </c>
      <c r="H694" s="50">
        <f t="shared" si="156"/>
        <v>-60057.570000000007</v>
      </c>
      <c r="I694" s="51">
        <f t="shared" si="157"/>
        <v>0</v>
      </c>
      <c r="J694" s="51">
        <f t="shared" si="158"/>
        <v>185.79652857142858</v>
      </c>
      <c r="K694" s="51">
        <f t="shared" si="159"/>
        <v>37.659640943969883</v>
      </c>
    </row>
    <row r="695" spans="1:11" ht="66">
      <c r="A695" s="57" t="s">
        <v>243</v>
      </c>
      <c r="B695" s="49" t="s">
        <v>244</v>
      </c>
      <c r="C695" s="50">
        <v>0</v>
      </c>
      <c r="D695" s="50">
        <v>46400</v>
      </c>
      <c r="E695" s="50">
        <v>0</v>
      </c>
      <c r="F695" s="50">
        <v>0</v>
      </c>
      <c r="G695" s="50">
        <f t="shared" si="155"/>
        <v>0</v>
      </c>
      <c r="H695" s="50">
        <f t="shared" si="156"/>
        <v>0</v>
      </c>
      <c r="I695" s="51">
        <f t="shared" si="157"/>
        <v>0</v>
      </c>
      <c r="J695" s="51">
        <f t="shared" si="158"/>
        <v>0</v>
      </c>
      <c r="K695" s="51">
        <f t="shared" si="159"/>
        <v>0</v>
      </c>
    </row>
    <row r="696" spans="1:11">
      <c r="A696" s="54" t="s">
        <v>53</v>
      </c>
      <c r="B696" s="49" t="s">
        <v>54</v>
      </c>
      <c r="C696" s="50">
        <v>9105.61</v>
      </c>
      <c r="D696" s="50">
        <v>298998</v>
      </c>
      <c r="E696" s="50">
        <v>0</v>
      </c>
      <c r="F696" s="50">
        <v>11507.1</v>
      </c>
      <c r="G696" s="50">
        <f t="shared" si="155"/>
        <v>2401.4899999999998</v>
      </c>
      <c r="H696" s="50">
        <f t="shared" si="156"/>
        <v>-11507.1</v>
      </c>
      <c r="I696" s="51">
        <f t="shared" si="157"/>
        <v>26.373741023391077</v>
      </c>
      <c r="J696" s="51">
        <f t="shared" si="158"/>
        <v>0</v>
      </c>
      <c r="K696" s="51">
        <f t="shared" si="159"/>
        <v>3.8485541709309095</v>
      </c>
    </row>
    <row r="697" spans="1:11">
      <c r="A697" s="55" t="s">
        <v>55</v>
      </c>
      <c r="B697" s="49" t="s">
        <v>56</v>
      </c>
      <c r="C697" s="50">
        <v>9105.61</v>
      </c>
      <c r="D697" s="50">
        <v>298998</v>
      </c>
      <c r="E697" s="50">
        <v>0</v>
      </c>
      <c r="F697" s="50">
        <v>11507.1</v>
      </c>
      <c r="G697" s="50">
        <f t="shared" si="155"/>
        <v>2401.4899999999998</v>
      </c>
      <c r="H697" s="50">
        <f t="shared" si="156"/>
        <v>-11507.1</v>
      </c>
      <c r="I697" s="51">
        <f t="shared" si="157"/>
        <v>26.373741023391077</v>
      </c>
      <c r="J697" s="51">
        <f t="shared" si="158"/>
        <v>0</v>
      </c>
      <c r="K697" s="51">
        <f t="shared" si="159"/>
        <v>3.8485541709309095</v>
      </c>
    </row>
    <row r="698" spans="1:11">
      <c r="A698" s="48"/>
      <c r="B698" s="49" t="s">
        <v>57</v>
      </c>
      <c r="C698" s="50">
        <v>1361300.13</v>
      </c>
      <c r="D698" s="50">
        <v>0</v>
      </c>
      <c r="E698" s="50">
        <v>0</v>
      </c>
      <c r="F698" s="50">
        <v>7407298.4199999999</v>
      </c>
      <c r="G698" s="50">
        <f t="shared" si="155"/>
        <v>6045998.29</v>
      </c>
      <c r="H698" s="50">
        <f t="shared" si="156"/>
        <v>-7407298.4199999999</v>
      </c>
      <c r="I698" s="51">
        <f t="shared" si="157"/>
        <v>444.13411537689353</v>
      </c>
      <c r="J698" s="51">
        <f t="shared" si="158"/>
        <v>0</v>
      </c>
      <c r="K698" s="51">
        <f t="shared" si="159"/>
        <v>0</v>
      </c>
    </row>
    <row r="699" spans="1:11">
      <c r="A699" s="48" t="s">
        <v>58</v>
      </c>
      <c r="B699" s="49" t="s">
        <v>59</v>
      </c>
      <c r="C699" s="50">
        <v>-1361300.13</v>
      </c>
      <c r="D699" s="50">
        <v>0</v>
      </c>
      <c r="E699" s="50">
        <v>0</v>
      </c>
      <c r="F699" s="50">
        <v>-7407298.4199999999</v>
      </c>
      <c r="G699" s="50">
        <f t="shared" si="155"/>
        <v>-6045998.29</v>
      </c>
      <c r="H699" s="50">
        <f t="shared" si="156"/>
        <v>7407298.4199999999</v>
      </c>
      <c r="I699" s="51">
        <f t="shared" si="157"/>
        <v>444.13411537689353</v>
      </c>
      <c r="J699" s="51">
        <f t="shared" si="158"/>
        <v>0</v>
      </c>
      <c r="K699" s="51">
        <f t="shared" si="159"/>
        <v>0</v>
      </c>
    </row>
    <row r="700" spans="1:11">
      <c r="A700" s="54" t="s">
        <v>60</v>
      </c>
      <c r="B700" s="49" t="s">
        <v>61</v>
      </c>
      <c r="C700" s="50">
        <v>-1361300.13</v>
      </c>
      <c r="D700" s="50">
        <v>0</v>
      </c>
      <c r="E700" s="50">
        <v>0</v>
      </c>
      <c r="F700" s="50">
        <v>-7407298.4199999999</v>
      </c>
      <c r="G700" s="50">
        <f t="shared" si="155"/>
        <v>-6045998.29</v>
      </c>
      <c r="H700" s="50">
        <f t="shared" si="156"/>
        <v>7407298.4199999999</v>
      </c>
      <c r="I700" s="51">
        <f t="shared" si="157"/>
        <v>444.13411537689353</v>
      </c>
      <c r="J700" s="51">
        <f t="shared" si="158"/>
        <v>0</v>
      </c>
      <c r="K700" s="51">
        <f t="shared" si="159"/>
        <v>0</v>
      </c>
    </row>
    <row r="701" spans="1:11" ht="39.6">
      <c r="A701" s="63" t="s">
        <v>170</v>
      </c>
      <c r="B701" s="60" t="s">
        <v>309</v>
      </c>
      <c r="C701" s="61"/>
      <c r="D701" s="61"/>
      <c r="E701" s="61"/>
      <c r="F701" s="61"/>
      <c r="G701" s="61"/>
      <c r="H701" s="61"/>
      <c r="I701" s="62"/>
      <c r="J701" s="62"/>
      <c r="K701" s="62"/>
    </row>
    <row r="702" spans="1:11">
      <c r="A702" s="48" t="s">
        <v>19</v>
      </c>
      <c r="B702" s="49" t="s">
        <v>20</v>
      </c>
      <c r="C702" s="50">
        <v>0</v>
      </c>
      <c r="D702" s="50">
        <v>227261</v>
      </c>
      <c r="E702" s="50">
        <v>77239</v>
      </c>
      <c r="F702" s="50">
        <v>227261</v>
      </c>
      <c r="G702" s="50">
        <f t="shared" ref="G702:G712" si="160">F702-C702</f>
        <v>227261</v>
      </c>
      <c r="H702" s="50">
        <f t="shared" ref="H702:H712" si="161">E702-F702</f>
        <v>-150022</v>
      </c>
      <c r="I702" s="51">
        <f t="shared" ref="I702:I712" si="162">IF(ISERROR(F702/C702),0,F702/C702*100-100)</f>
        <v>0</v>
      </c>
      <c r="J702" s="51">
        <f t="shared" ref="J702:J712" si="163">IF(ISERROR(F702/E702),0,F702/E702*100)</f>
        <v>294.23089371949402</v>
      </c>
      <c r="K702" s="51">
        <f t="shared" ref="K702:K712" si="164">IF(ISERROR(F702/D702),0,F702/D702*100)</f>
        <v>100</v>
      </c>
    </row>
    <row r="703" spans="1:11">
      <c r="A703" s="54" t="s">
        <v>23</v>
      </c>
      <c r="B703" s="49" t="s">
        <v>24</v>
      </c>
      <c r="C703" s="50">
        <v>0</v>
      </c>
      <c r="D703" s="50">
        <v>227261</v>
      </c>
      <c r="E703" s="50">
        <v>77239</v>
      </c>
      <c r="F703" s="50">
        <v>227261</v>
      </c>
      <c r="G703" s="50">
        <f t="shared" si="160"/>
        <v>227261</v>
      </c>
      <c r="H703" s="50">
        <f t="shared" si="161"/>
        <v>-150022</v>
      </c>
      <c r="I703" s="51">
        <f t="shared" si="162"/>
        <v>0</v>
      </c>
      <c r="J703" s="51">
        <f t="shared" si="163"/>
        <v>294.23089371949402</v>
      </c>
      <c r="K703" s="51">
        <f t="shared" si="164"/>
        <v>100</v>
      </c>
    </row>
    <row r="704" spans="1:11" ht="26.4">
      <c r="A704" s="55" t="s">
        <v>25</v>
      </c>
      <c r="B704" s="49" t="s">
        <v>26</v>
      </c>
      <c r="C704" s="50">
        <v>0</v>
      </c>
      <c r="D704" s="50">
        <v>227261</v>
      </c>
      <c r="E704" s="50">
        <v>77239</v>
      </c>
      <c r="F704" s="50">
        <v>227261</v>
      </c>
      <c r="G704" s="50">
        <f t="shared" si="160"/>
        <v>227261</v>
      </c>
      <c r="H704" s="50">
        <f t="shared" si="161"/>
        <v>-150022</v>
      </c>
      <c r="I704" s="51">
        <f t="shared" si="162"/>
        <v>0</v>
      </c>
      <c r="J704" s="51">
        <f t="shared" si="163"/>
        <v>294.23089371949402</v>
      </c>
      <c r="K704" s="51">
        <f t="shared" si="164"/>
        <v>100</v>
      </c>
    </row>
    <row r="705" spans="1:11">
      <c r="A705" s="48" t="s">
        <v>27</v>
      </c>
      <c r="B705" s="49" t="s">
        <v>28</v>
      </c>
      <c r="C705" s="50">
        <v>0</v>
      </c>
      <c r="D705" s="50">
        <v>227261</v>
      </c>
      <c r="E705" s="50">
        <v>77239</v>
      </c>
      <c r="F705" s="50">
        <v>66844.759999999995</v>
      </c>
      <c r="G705" s="50">
        <f t="shared" si="160"/>
        <v>66844.759999999995</v>
      </c>
      <c r="H705" s="50">
        <f t="shared" si="161"/>
        <v>10394.240000000005</v>
      </c>
      <c r="I705" s="51">
        <f t="shared" si="162"/>
        <v>0</v>
      </c>
      <c r="J705" s="51">
        <f t="shared" si="163"/>
        <v>86.542756897422279</v>
      </c>
      <c r="K705" s="51">
        <f t="shared" si="164"/>
        <v>29.413212121745481</v>
      </c>
    </row>
    <row r="706" spans="1:11">
      <c r="A706" s="54" t="s">
        <v>29</v>
      </c>
      <c r="B706" s="49" t="s">
        <v>30</v>
      </c>
      <c r="C706" s="50">
        <v>0</v>
      </c>
      <c r="D706" s="50">
        <v>227261</v>
      </c>
      <c r="E706" s="50">
        <v>77239</v>
      </c>
      <c r="F706" s="50">
        <v>66844.759999999995</v>
      </c>
      <c r="G706" s="50">
        <f t="shared" si="160"/>
        <v>66844.759999999995</v>
      </c>
      <c r="H706" s="50">
        <f t="shared" si="161"/>
        <v>10394.240000000005</v>
      </c>
      <c r="I706" s="51">
        <f t="shared" si="162"/>
        <v>0</v>
      </c>
      <c r="J706" s="51">
        <f t="shared" si="163"/>
        <v>86.542756897422279</v>
      </c>
      <c r="K706" s="51">
        <f t="shared" si="164"/>
        <v>29.413212121745481</v>
      </c>
    </row>
    <row r="707" spans="1:11">
      <c r="A707" s="55" t="s">
        <v>31</v>
      </c>
      <c r="B707" s="49" t="s">
        <v>32</v>
      </c>
      <c r="C707" s="50">
        <v>0</v>
      </c>
      <c r="D707" s="50">
        <v>227261</v>
      </c>
      <c r="E707" s="50">
        <v>77239</v>
      </c>
      <c r="F707" s="50">
        <v>66844.759999999995</v>
      </c>
      <c r="G707" s="50">
        <f t="shared" si="160"/>
        <v>66844.759999999995</v>
      </c>
      <c r="H707" s="50">
        <f t="shared" si="161"/>
        <v>10394.240000000005</v>
      </c>
      <c r="I707" s="51">
        <f t="shared" si="162"/>
        <v>0</v>
      </c>
      <c r="J707" s="51">
        <f t="shared" si="163"/>
        <v>86.542756897422279</v>
      </c>
      <c r="K707" s="51">
        <f t="shared" si="164"/>
        <v>29.413212121745481</v>
      </c>
    </row>
    <row r="708" spans="1:11">
      <c r="A708" s="56" t="s">
        <v>33</v>
      </c>
      <c r="B708" s="49" t="s">
        <v>34</v>
      </c>
      <c r="C708" s="50">
        <v>0</v>
      </c>
      <c r="D708" s="50">
        <v>185080</v>
      </c>
      <c r="E708" s="50">
        <v>68835</v>
      </c>
      <c r="F708" s="50">
        <v>62885.43</v>
      </c>
      <c r="G708" s="50">
        <f t="shared" si="160"/>
        <v>62885.43</v>
      </c>
      <c r="H708" s="50">
        <f t="shared" si="161"/>
        <v>5949.57</v>
      </c>
      <c r="I708" s="51">
        <f t="shared" si="162"/>
        <v>0</v>
      </c>
      <c r="J708" s="51">
        <f t="shared" si="163"/>
        <v>91.356766179995645</v>
      </c>
      <c r="K708" s="51">
        <f t="shared" si="164"/>
        <v>33.977431381024417</v>
      </c>
    </row>
    <row r="709" spans="1:11">
      <c r="A709" s="56" t="s">
        <v>35</v>
      </c>
      <c r="B709" s="49" t="s">
        <v>36</v>
      </c>
      <c r="C709" s="50">
        <v>0</v>
      </c>
      <c r="D709" s="50">
        <v>42181</v>
      </c>
      <c r="E709" s="50">
        <v>8404</v>
      </c>
      <c r="F709" s="50">
        <v>3959.33</v>
      </c>
      <c r="G709" s="50">
        <f t="shared" si="160"/>
        <v>3959.33</v>
      </c>
      <c r="H709" s="50">
        <f t="shared" si="161"/>
        <v>4444.67</v>
      </c>
      <c r="I709" s="51">
        <f t="shared" si="162"/>
        <v>0</v>
      </c>
      <c r="J709" s="51">
        <f t="shared" si="163"/>
        <v>47.112446454069492</v>
      </c>
      <c r="K709" s="51">
        <f t="shared" si="164"/>
        <v>9.3865247386263952</v>
      </c>
    </row>
    <row r="710" spans="1:11">
      <c r="A710" s="48"/>
      <c r="B710" s="49" t="s">
        <v>57</v>
      </c>
      <c r="C710" s="50">
        <v>0</v>
      </c>
      <c r="D710" s="50">
        <v>0</v>
      </c>
      <c r="E710" s="50">
        <v>0</v>
      </c>
      <c r="F710" s="50">
        <v>160416.24</v>
      </c>
      <c r="G710" s="50">
        <f t="shared" si="160"/>
        <v>160416.24</v>
      </c>
      <c r="H710" s="50">
        <f t="shared" si="161"/>
        <v>-160416.24</v>
      </c>
      <c r="I710" s="51">
        <f t="shared" si="162"/>
        <v>0</v>
      </c>
      <c r="J710" s="51">
        <f t="shared" si="163"/>
        <v>0</v>
      </c>
      <c r="K710" s="51">
        <f t="shared" si="164"/>
        <v>0</v>
      </c>
    </row>
    <row r="711" spans="1:11">
      <c r="A711" s="48" t="s">
        <v>58</v>
      </c>
      <c r="B711" s="49" t="s">
        <v>59</v>
      </c>
      <c r="C711" s="50">
        <v>0</v>
      </c>
      <c r="D711" s="50">
        <v>0</v>
      </c>
      <c r="E711" s="50">
        <v>0</v>
      </c>
      <c r="F711" s="50">
        <v>-160416.24</v>
      </c>
      <c r="G711" s="50">
        <f t="shared" si="160"/>
        <v>-160416.24</v>
      </c>
      <c r="H711" s="50">
        <f t="shared" si="161"/>
        <v>160416.24</v>
      </c>
      <c r="I711" s="51">
        <f t="shared" si="162"/>
        <v>0</v>
      </c>
      <c r="J711" s="51">
        <f t="shared" si="163"/>
        <v>0</v>
      </c>
      <c r="K711" s="51">
        <f t="shared" si="164"/>
        <v>0</v>
      </c>
    </row>
    <row r="712" spans="1:11">
      <c r="A712" s="54" t="s">
        <v>60</v>
      </c>
      <c r="B712" s="49" t="s">
        <v>61</v>
      </c>
      <c r="C712" s="50">
        <v>0</v>
      </c>
      <c r="D712" s="50">
        <v>0</v>
      </c>
      <c r="E712" s="50">
        <v>0</v>
      </c>
      <c r="F712" s="50">
        <v>-160416.24</v>
      </c>
      <c r="G712" s="50">
        <f t="shared" si="160"/>
        <v>-160416.24</v>
      </c>
      <c r="H712" s="50">
        <f t="shared" si="161"/>
        <v>160416.24</v>
      </c>
      <c r="I712" s="51">
        <f t="shared" si="162"/>
        <v>0</v>
      </c>
      <c r="J712" s="51">
        <f t="shared" si="163"/>
        <v>0</v>
      </c>
      <c r="K712" s="51">
        <f t="shared" si="164"/>
        <v>0</v>
      </c>
    </row>
    <row r="713" spans="1:11" ht="39.6">
      <c r="A713" s="63" t="s">
        <v>478</v>
      </c>
      <c r="B713" s="60" t="s">
        <v>661</v>
      </c>
      <c r="C713" s="61"/>
      <c r="D713" s="61"/>
      <c r="E713" s="61"/>
      <c r="F713" s="61"/>
      <c r="G713" s="61"/>
      <c r="H713" s="61"/>
      <c r="I713" s="62"/>
      <c r="J713" s="62"/>
      <c r="K713" s="62"/>
    </row>
    <row r="714" spans="1:11">
      <c r="A714" s="48" t="s">
        <v>19</v>
      </c>
      <c r="B714" s="49" t="s">
        <v>20</v>
      </c>
      <c r="C714" s="50">
        <v>28334</v>
      </c>
      <c r="D714" s="50">
        <v>23088</v>
      </c>
      <c r="E714" s="50">
        <v>18994</v>
      </c>
      <c r="F714" s="50">
        <v>23088</v>
      </c>
      <c r="G714" s="50">
        <f t="shared" ref="G714:G726" si="165">F714-C714</f>
        <v>-5246</v>
      </c>
      <c r="H714" s="50">
        <f t="shared" ref="H714:H726" si="166">E714-F714</f>
        <v>-4094</v>
      </c>
      <c r="I714" s="51">
        <f t="shared" ref="I714:I726" si="167">IF(ISERROR(F714/C714),0,F714/C714*100-100)</f>
        <v>-18.514858473918267</v>
      </c>
      <c r="J714" s="51">
        <f t="shared" ref="J714:J726" si="168">IF(ISERROR(F714/E714),0,F714/E714*100)</f>
        <v>121.55417500263242</v>
      </c>
      <c r="K714" s="51">
        <f t="shared" ref="K714:K726" si="169">IF(ISERROR(F714/D714),0,F714/D714*100)</f>
        <v>100</v>
      </c>
    </row>
    <row r="715" spans="1:11">
      <c r="A715" s="54" t="s">
        <v>81</v>
      </c>
      <c r="B715" s="49" t="s">
        <v>82</v>
      </c>
      <c r="C715" s="50">
        <v>12696</v>
      </c>
      <c r="D715" s="50">
        <v>23088</v>
      </c>
      <c r="E715" s="50">
        <v>0</v>
      </c>
      <c r="F715" s="50">
        <v>23088</v>
      </c>
      <c r="G715" s="50">
        <f t="shared" si="165"/>
        <v>10392</v>
      </c>
      <c r="H715" s="50">
        <f t="shared" si="166"/>
        <v>-23088</v>
      </c>
      <c r="I715" s="51">
        <f t="shared" si="167"/>
        <v>81.852551984877124</v>
      </c>
      <c r="J715" s="51">
        <f t="shared" si="168"/>
        <v>0</v>
      </c>
      <c r="K715" s="51">
        <f t="shared" si="169"/>
        <v>100</v>
      </c>
    </row>
    <row r="716" spans="1:11">
      <c r="A716" s="54" t="s">
        <v>23</v>
      </c>
      <c r="B716" s="49" t="s">
        <v>24</v>
      </c>
      <c r="C716" s="50">
        <v>15638</v>
      </c>
      <c r="D716" s="50">
        <v>0</v>
      </c>
      <c r="E716" s="50">
        <v>18994</v>
      </c>
      <c r="F716" s="50">
        <v>0</v>
      </c>
      <c r="G716" s="50">
        <f t="shared" si="165"/>
        <v>-15638</v>
      </c>
      <c r="H716" s="50">
        <f t="shared" si="166"/>
        <v>18994</v>
      </c>
      <c r="I716" s="51">
        <f t="shared" si="167"/>
        <v>-100</v>
      </c>
      <c r="J716" s="51">
        <f t="shared" si="168"/>
        <v>0</v>
      </c>
      <c r="K716" s="51">
        <f t="shared" si="169"/>
        <v>0</v>
      </c>
    </row>
    <row r="717" spans="1:11" ht="26.4">
      <c r="A717" s="55" t="s">
        <v>25</v>
      </c>
      <c r="B717" s="49" t="s">
        <v>26</v>
      </c>
      <c r="C717" s="50">
        <v>15638</v>
      </c>
      <c r="D717" s="50">
        <v>0</v>
      </c>
      <c r="E717" s="50">
        <v>18994</v>
      </c>
      <c r="F717" s="50">
        <v>0</v>
      </c>
      <c r="G717" s="50">
        <f t="shared" si="165"/>
        <v>-15638</v>
      </c>
      <c r="H717" s="50">
        <f t="shared" si="166"/>
        <v>18994</v>
      </c>
      <c r="I717" s="51">
        <f t="shared" si="167"/>
        <v>-100</v>
      </c>
      <c r="J717" s="51">
        <f t="shared" si="168"/>
        <v>0</v>
      </c>
      <c r="K717" s="51">
        <f t="shared" si="169"/>
        <v>0</v>
      </c>
    </row>
    <row r="718" spans="1:11">
      <c r="A718" s="48" t="s">
        <v>27</v>
      </c>
      <c r="B718" s="49" t="s">
        <v>28</v>
      </c>
      <c r="C718" s="50">
        <v>9306.1299999999992</v>
      </c>
      <c r="D718" s="50">
        <v>26019</v>
      </c>
      <c r="E718" s="50">
        <v>21925</v>
      </c>
      <c r="F718" s="50">
        <v>12249.84</v>
      </c>
      <c r="G718" s="50">
        <f t="shared" si="165"/>
        <v>2943.7100000000009</v>
      </c>
      <c r="H718" s="50">
        <f t="shared" si="166"/>
        <v>9675.16</v>
      </c>
      <c r="I718" s="51">
        <f t="shared" si="167"/>
        <v>31.631945824956262</v>
      </c>
      <c r="J718" s="51">
        <f t="shared" si="168"/>
        <v>55.871562143671603</v>
      </c>
      <c r="K718" s="51">
        <f t="shared" si="169"/>
        <v>47.080364349129482</v>
      </c>
    </row>
    <row r="719" spans="1:11">
      <c r="A719" s="54" t="s">
        <v>29</v>
      </c>
      <c r="B719" s="49" t="s">
        <v>30</v>
      </c>
      <c r="C719" s="50">
        <v>9306.1299999999992</v>
      </c>
      <c r="D719" s="50">
        <v>26019</v>
      </c>
      <c r="E719" s="50">
        <v>21925</v>
      </c>
      <c r="F719" s="50">
        <v>12249.84</v>
      </c>
      <c r="G719" s="50">
        <f t="shared" si="165"/>
        <v>2943.7100000000009</v>
      </c>
      <c r="H719" s="50">
        <f t="shared" si="166"/>
        <v>9675.16</v>
      </c>
      <c r="I719" s="51">
        <f t="shared" si="167"/>
        <v>31.631945824956262</v>
      </c>
      <c r="J719" s="51">
        <f t="shared" si="168"/>
        <v>55.871562143671603</v>
      </c>
      <c r="K719" s="51">
        <f t="shared" si="169"/>
        <v>47.080364349129482</v>
      </c>
    </row>
    <row r="720" spans="1:11">
      <c r="A720" s="55" t="s">
        <v>31</v>
      </c>
      <c r="B720" s="49" t="s">
        <v>32</v>
      </c>
      <c r="C720" s="50">
        <v>9306.1299999999992</v>
      </c>
      <c r="D720" s="50">
        <v>26019</v>
      </c>
      <c r="E720" s="50">
        <v>21925</v>
      </c>
      <c r="F720" s="50">
        <v>12249.84</v>
      </c>
      <c r="G720" s="50">
        <f t="shared" si="165"/>
        <v>2943.7100000000009</v>
      </c>
      <c r="H720" s="50">
        <f t="shared" si="166"/>
        <v>9675.16</v>
      </c>
      <c r="I720" s="51">
        <f t="shared" si="167"/>
        <v>31.631945824956262</v>
      </c>
      <c r="J720" s="51">
        <f t="shared" si="168"/>
        <v>55.871562143671603</v>
      </c>
      <c r="K720" s="51">
        <f t="shared" si="169"/>
        <v>47.080364349129482</v>
      </c>
    </row>
    <row r="721" spans="1:11">
      <c r="A721" s="56" t="s">
        <v>33</v>
      </c>
      <c r="B721" s="49" t="s">
        <v>34</v>
      </c>
      <c r="C721" s="50">
        <v>6365.31</v>
      </c>
      <c r="D721" s="50">
        <v>15816</v>
      </c>
      <c r="E721" s="50">
        <v>12532</v>
      </c>
      <c r="F721" s="50">
        <v>7213.75</v>
      </c>
      <c r="G721" s="50">
        <f t="shared" si="165"/>
        <v>848.4399999999996</v>
      </c>
      <c r="H721" s="50">
        <f t="shared" si="166"/>
        <v>5318.25</v>
      </c>
      <c r="I721" s="51">
        <f t="shared" si="167"/>
        <v>13.32912301207638</v>
      </c>
      <c r="J721" s="51">
        <f t="shared" si="168"/>
        <v>57.562639642515158</v>
      </c>
      <c r="K721" s="51">
        <f t="shared" si="169"/>
        <v>45.610457764289322</v>
      </c>
    </row>
    <row r="722" spans="1:11">
      <c r="A722" s="56" t="s">
        <v>35</v>
      </c>
      <c r="B722" s="49" t="s">
        <v>36</v>
      </c>
      <c r="C722" s="50">
        <v>2940.82</v>
      </c>
      <c r="D722" s="50">
        <v>10203</v>
      </c>
      <c r="E722" s="50">
        <v>9393</v>
      </c>
      <c r="F722" s="50">
        <v>5036.09</v>
      </c>
      <c r="G722" s="50">
        <f t="shared" si="165"/>
        <v>2095.27</v>
      </c>
      <c r="H722" s="50">
        <f t="shared" si="166"/>
        <v>4356.91</v>
      </c>
      <c r="I722" s="51">
        <f t="shared" si="167"/>
        <v>71.247815235206502</v>
      </c>
      <c r="J722" s="51">
        <f t="shared" si="168"/>
        <v>53.615351857766427</v>
      </c>
      <c r="K722" s="51">
        <f t="shared" si="169"/>
        <v>49.358914044888756</v>
      </c>
    </row>
    <row r="723" spans="1:11">
      <c r="A723" s="48"/>
      <c r="B723" s="49" t="s">
        <v>57</v>
      </c>
      <c r="C723" s="50">
        <v>19027.87</v>
      </c>
      <c r="D723" s="50">
        <v>-2931</v>
      </c>
      <c r="E723" s="50">
        <v>-2931</v>
      </c>
      <c r="F723" s="50">
        <v>10838.16</v>
      </c>
      <c r="G723" s="50">
        <f t="shared" si="165"/>
        <v>-8189.7099999999991</v>
      </c>
      <c r="H723" s="50">
        <f t="shared" si="166"/>
        <v>-13769.16</v>
      </c>
      <c r="I723" s="51">
        <f t="shared" si="167"/>
        <v>-43.04060307328146</v>
      </c>
      <c r="J723" s="51">
        <f t="shared" si="168"/>
        <v>-369.77686796315254</v>
      </c>
      <c r="K723" s="51">
        <f t="shared" si="169"/>
        <v>-369.77686796315254</v>
      </c>
    </row>
    <row r="724" spans="1:11">
      <c r="A724" s="48" t="s">
        <v>58</v>
      </c>
      <c r="B724" s="49" t="s">
        <v>59</v>
      </c>
      <c r="C724" s="50">
        <v>-19027.87</v>
      </c>
      <c r="D724" s="50">
        <v>2931</v>
      </c>
      <c r="E724" s="50">
        <v>2931</v>
      </c>
      <c r="F724" s="50">
        <v>-10838.16</v>
      </c>
      <c r="G724" s="50">
        <f t="shared" si="165"/>
        <v>8189.7099999999991</v>
      </c>
      <c r="H724" s="50">
        <f t="shared" si="166"/>
        <v>13769.16</v>
      </c>
      <c r="I724" s="51">
        <f t="shared" si="167"/>
        <v>-43.04060307328146</v>
      </c>
      <c r="J724" s="51">
        <f t="shared" si="168"/>
        <v>-369.77686796315254</v>
      </c>
      <c r="K724" s="51">
        <f t="shared" si="169"/>
        <v>-369.77686796315254</v>
      </c>
    </row>
    <row r="725" spans="1:11">
      <c r="A725" s="54" t="s">
        <v>60</v>
      </c>
      <c r="B725" s="49" t="s">
        <v>61</v>
      </c>
      <c r="C725" s="50">
        <v>-19027.87</v>
      </c>
      <c r="D725" s="50">
        <v>2931</v>
      </c>
      <c r="E725" s="50">
        <v>2931</v>
      </c>
      <c r="F725" s="50">
        <v>-10838.16</v>
      </c>
      <c r="G725" s="50">
        <f t="shared" si="165"/>
        <v>8189.7099999999991</v>
      </c>
      <c r="H725" s="50">
        <f t="shared" si="166"/>
        <v>13769.16</v>
      </c>
      <c r="I725" s="51">
        <f t="shared" si="167"/>
        <v>-43.04060307328146</v>
      </c>
      <c r="J725" s="51">
        <f t="shared" si="168"/>
        <v>-369.77686796315254</v>
      </c>
      <c r="K725" s="51">
        <f t="shared" si="169"/>
        <v>-369.77686796315254</v>
      </c>
    </row>
    <row r="726" spans="1:11" ht="26.4">
      <c r="A726" s="55" t="s">
        <v>97</v>
      </c>
      <c r="B726" s="49" t="s">
        <v>98</v>
      </c>
      <c r="C726" s="50">
        <v>0</v>
      </c>
      <c r="D726" s="50">
        <v>2931</v>
      </c>
      <c r="E726" s="50">
        <v>2931</v>
      </c>
      <c r="F726" s="50">
        <v>-2930.59</v>
      </c>
      <c r="G726" s="50">
        <f t="shared" si="165"/>
        <v>-2930.59</v>
      </c>
      <c r="H726" s="50">
        <f t="shared" si="166"/>
        <v>5861.59</v>
      </c>
      <c r="I726" s="51">
        <f t="shared" si="167"/>
        <v>0</v>
      </c>
      <c r="J726" s="51">
        <f t="shared" si="168"/>
        <v>-99.986011600136479</v>
      </c>
      <c r="K726" s="51">
        <f t="shared" si="169"/>
        <v>-99.986011600136479</v>
      </c>
    </row>
    <row r="727" spans="1:11" ht="26.4">
      <c r="A727" s="63" t="s">
        <v>113</v>
      </c>
      <c r="B727" s="60" t="s">
        <v>114</v>
      </c>
      <c r="C727" s="61"/>
      <c r="D727" s="61"/>
      <c r="E727" s="61"/>
      <c r="F727" s="61"/>
      <c r="G727" s="61"/>
      <c r="H727" s="61"/>
      <c r="I727" s="62"/>
      <c r="J727" s="62"/>
      <c r="K727" s="62"/>
    </row>
    <row r="728" spans="1:11">
      <c r="A728" s="48" t="s">
        <v>19</v>
      </c>
      <c r="B728" s="49" t="s">
        <v>20</v>
      </c>
      <c r="C728" s="50">
        <v>74412</v>
      </c>
      <c r="D728" s="50">
        <v>0</v>
      </c>
      <c r="E728" s="50">
        <v>0</v>
      </c>
      <c r="F728" s="50">
        <v>0</v>
      </c>
      <c r="G728" s="50">
        <f t="shared" ref="G728:G738" si="170">F728-C728</f>
        <v>-74412</v>
      </c>
      <c r="H728" s="50">
        <f t="shared" ref="H728:H738" si="171">E728-F728</f>
        <v>0</v>
      </c>
      <c r="I728" s="51">
        <f t="shared" ref="I728:I738" si="172">IF(ISERROR(F728/C728),0,F728/C728*100-100)</f>
        <v>-100</v>
      </c>
      <c r="J728" s="51">
        <f t="shared" ref="J728:J738" si="173">IF(ISERROR(F728/E728),0,F728/E728*100)</f>
        <v>0</v>
      </c>
      <c r="K728" s="51">
        <f t="shared" ref="K728:K738" si="174">IF(ISERROR(F728/D728),0,F728/D728*100)</f>
        <v>0</v>
      </c>
    </row>
    <row r="729" spans="1:11">
      <c r="A729" s="54" t="s">
        <v>23</v>
      </c>
      <c r="B729" s="49" t="s">
        <v>24</v>
      </c>
      <c r="C729" s="50">
        <v>74412</v>
      </c>
      <c r="D729" s="50">
        <v>0</v>
      </c>
      <c r="E729" s="50">
        <v>0</v>
      </c>
      <c r="F729" s="50">
        <v>0</v>
      </c>
      <c r="G729" s="50">
        <f t="shared" si="170"/>
        <v>-74412</v>
      </c>
      <c r="H729" s="50">
        <f t="shared" si="171"/>
        <v>0</v>
      </c>
      <c r="I729" s="51">
        <f t="shared" si="172"/>
        <v>-100</v>
      </c>
      <c r="J729" s="51">
        <f t="shared" si="173"/>
        <v>0</v>
      </c>
      <c r="K729" s="51">
        <f t="shared" si="174"/>
        <v>0</v>
      </c>
    </row>
    <row r="730" spans="1:11" ht="26.4">
      <c r="A730" s="55" t="s">
        <v>25</v>
      </c>
      <c r="B730" s="49" t="s">
        <v>26</v>
      </c>
      <c r="C730" s="50">
        <v>74412</v>
      </c>
      <c r="D730" s="50">
        <v>0</v>
      </c>
      <c r="E730" s="50">
        <v>0</v>
      </c>
      <c r="F730" s="50">
        <v>0</v>
      </c>
      <c r="G730" s="50">
        <f t="shared" si="170"/>
        <v>-74412</v>
      </c>
      <c r="H730" s="50">
        <f t="shared" si="171"/>
        <v>0</v>
      </c>
      <c r="I730" s="51">
        <f t="shared" si="172"/>
        <v>-100</v>
      </c>
      <c r="J730" s="51">
        <f t="shared" si="173"/>
        <v>0</v>
      </c>
      <c r="K730" s="51">
        <f t="shared" si="174"/>
        <v>0</v>
      </c>
    </row>
    <row r="731" spans="1:11">
      <c r="A731" s="48" t="s">
        <v>27</v>
      </c>
      <c r="B731" s="49" t="s">
        <v>28</v>
      </c>
      <c r="C731" s="50">
        <v>73820.2</v>
      </c>
      <c r="D731" s="50">
        <v>0</v>
      </c>
      <c r="E731" s="50">
        <v>0</v>
      </c>
      <c r="F731" s="50">
        <v>0</v>
      </c>
      <c r="G731" s="50">
        <f t="shared" si="170"/>
        <v>-73820.2</v>
      </c>
      <c r="H731" s="50">
        <f t="shared" si="171"/>
        <v>0</v>
      </c>
      <c r="I731" s="51">
        <f t="shared" si="172"/>
        <v>-100</v>
      </c>
      <c r="J731" s="51">
        <f t="shared" si="173"/>
        <v>0</v>
      </c>
      <c r="K731" s="51">
        <f t="shared" si="174"/>
        <v>0</v>
      </c>
    </row>
    <row r="732" spans="1:11">
      <c r="A732" s="54" t="s">
        <v>29</v>
      </c>
      <c r="B732" s="49" t="s">
        <v>30</v>
      </c>
      <c r="C732" s="50">
        <v>73820.2</v>
      </c>
      <c r="D732" s="50">
        <v>0</v>
      </c>
      <c r="E732" s="50">
        <v>0</v>
      </c>
      <c r="F732" s="50">
        <v>0</v>
      </c>
      <c r="G732" s="50">
        <f t="shared" si="170"/>
        <v>-73820.2</v>
      </c>
      <c r="H732" s="50">
        <f t="shared" si="171"/>
        <v>0</v>
      </c>
      <c r="I732" s="51">
        <f t="shared" si="172"/>
        <v>-100</v>
      </c>
      <c r="J732" s="51">
        <f t="shared" si="173"/>
        <v>0</v>
      </c>
      <c r="K732" s="51">
        <f t="shared" si="174"/>
        <v>0</v>
      </c>
    </row>
    <row r="733" spans="1:11">
      <c r="A733" s="55" t="s">
        <v>31</v>
      </c>
      <c r="B733" s="49" t="s">
        <v>32</v>
      </c>
      <c r="C733" s="50">
        <v>73820.2</v>
      </c>
      <c r="D733" s="50">
        <v>0</v>
      </c>
      <c r="E733" s="50">
        <v>0</v>
      </c>
      <c r="F733" s="50">
        <v>0</v>
      </c>
      <c r="G733" s="50">
        <f t="shared" si="170"/>
        <v>-73820.2</v>
      </c>
      <c r="H733" s="50">
        <f t="shared" si="171"/>
        <v>0</v>
      </c>
      <c r="I733" s="51">
        <f t="shared" si="172"/>
        <v>-100</v>
      </c>
      <c r="J733" s="51">
        <f t="shared" si="173"/>
        <v>0</v>
      </c>
      <c r="K733" s="51">
        <f t="shared" si="174"/>
        <v>0</v>
      </c>
    </row>
    <row r="734" spans="1:11">
      <c r="A734" s="56" t="s">
        <v>33</v>
      </c>
      <c r="B734" s="49" t="s">
        <v>34</v>
      </c>
      <c r="C734" s="50">
        <v>23095.85</v>
      </c>
      <c r="D734" s="50">
        <v>0</v>
      </c>
      <c r="E734" s="50">
        <v>0</v>
      </c>
      <c r="F734" s="50">
        <v>0</v>
      </c>
      <c r="G734" s="50">
        <f t="shared" si="170"/>
        <v>-23095.85</v>
      </c>
      <c r="H734" s="50">
        <f t="shared" si="171"/>
        <v>0</v>
      </c>
      <c r="I734" s="51">
        <f t="shared" si="172"/>
        <v>-100</v>
      </c>
      <c r="J734" s="51">
        <f t="shared" si="173"/>
        <v>0</v>
      </c>
      <c r="K734" s="51">
        <f t="shared" si="174"/>
        <v>0</v>
      </c>
    </row>
    <row r="735" spans="1:11">
      <c r="A735" s="56" t="s">
        <v>35</v>
      </c>
      <c r="B735" s="49" t="s">
        <v>36</v>
      </c>
      <c r="C735" s="50">
        <v>50724.35</v>
      </c>
      <c r="D735" s="50">
        <v>0</v>
      </c>
      <c r="E735" s="50">
        <v>0</v>
      </c>
      <c r="F735" s="50">
        <v>0</v>
      </c>
      <c r="G735" s="50">
        <f t="shared" si="170"/>
        <v>-50724.35</v>
      </c>
      <c r="H735" s="50">
        <f t="shared" si="171"/>
        <v>0</v>
      </c>
      <c r="I735" s="51">
        <f t="shared" si="172"/>
        <v>-100</v>
      </c>
      <c r="J735" s="51">
        <f t="shared" si="173"/>
        <v>0</v>
      </c>
      <c r="K735" s="51">
        <f t="shared" si="174"/>
        <v>0</v>
      </c>
    </row>
    <row r="736" spans="1:11">
      <c r="A736" s="48"/>
      <c r="B736" s="49" t="s">
        <v>57</v>
      </c>
      <c r="C736" s="50">
        <v>591.79999999999995</v>
      </c>
      <c r="D736" s="50">
        <v>0</v>
      </c>
      <c r="E736" s="50">
        <v>0</v>
      </c>
      <c r="F736" s="50">
        <v>0</v>
      </c>
      <c r="G736" s="50">
        <f t="shared" si="170"/>
        <v>-591.79999999999995</v>
      </c>
      <c r="H736" s="50">
        <f t="shared" si="171"/>
        <v>0</v>
      </c>
      <c r="I736" s="51">
        <f t="shared" si="172"/>
        <v>-100</v>
      </c>
      <c r="J736" s="51">
        <f t="shared" si="173"/>
        <v>0</v>
      </c>
      <c r="K736" s="51">
        <f t="shared" si="174"/>
        <v>0</v>
      </c>
    </row>
    <row r="737" spans="1:11">
      <c r="A737" s="48" t="s">
        <v>58</v>
      </c>
      <c r="B737" s="49" t="s">
        <v>59</v>
      </c>
      <c r="C737" s="50">
        <v>-591.79999999999995</v>
      </c>
      <c r="D737" s="50">
        <v>0</v>
      </c>
      <c r="E737" s="50">
        <v>0</v>
      </c>
      <c r="F737" s="50">
        <v>0</v>
      </c>
      <c r="G737" s="50">
        <f t="shared" si="170"/>
        <v>591.79999999999995</v>
      </c>
      <c r="H737" s="50">
        <f t="shared" si="171"/>
        <v>0</v>
      </c>
      <c r="I737" s="51">
        <f t="shared" si="172"/>
        <v>-100</v>
      </c>
      <c r="J737" s="51">
        <f t="shared" si="173"/>
        <v>0</v>
      </c>
      <c r="K737" s="51">
        <f t="shared" si="174"/>
        <v>0</v>
      </c>
    </row>
    <row r="738" spans="1:11">
      <c r="A738" s="54" t="s">
        <v>60</v>
      </c>
      <c r="B738" s="49" t="s">
        <v>61</v>
      </c>
      <c r="C738" s="50">
        <v>-591.79999999999995</v>
      </c>
      <c r="D738" s="50">
        <v>0</v>
      </c>
      <c r="E738" s="50">
        <v>0</v>
      </c>
      <c r="F738" s="50">
        <v>0</v>
      </c>
      <c r="G738" s="50">
        <f t="shared" si="170"/>
        <v>591.79999999999995</v>
      </c>
      <c r="H738" s="50">
        <f t="shared" si="171"/>
        <v>0</v>
      </c>
      <c r="I738" s="51">
        <f t="shared" si="172"/>
        <v>-100</v>
      </c>
      <c r="J738" s="51">
        <f t="shared" si="173"/>
        <v>0</v>
      </c>
      <c r="K738" s="51">
        <f t="shared" si="174"/>
        <v>0</v>
      </c>
    </row>
    <row r="739" spans="1:11" ht="26.4">
      <c r="A739" s="63" t="s">
        <v>917</v>
      </c>
      <c r="B739" s="60" t="s">
        <v>918</v>
      </c>
      <c r="C739" s="61"/>
      <c r="D739" s="61"/>
      <c r="E739" s="61"/>
      <c r="F739" s="61"/>
      <c r="G739" s="61"/>
      <c r="H739" s="61"/>
      <c r="I739" s="62"/>
      <c r="J739" s="62"/>
      <c r="K739" s="62"/>
    </row>
    <row r="740" spans="1:11">
      <c r="A740" s="48" t="s">
        <v>19</v>
      </c>
      <c r="B740" s="49" t="s">
        <v>20</v>
      </c>
      <c r="C740" s="50">
        <v>0</v>
      </c>
      <c r="D740" s="50">
        <v>34632</v>
      </c>
      <c r="E740" s="50">
        <v>0</v>
      </c>
      <c r="F740" s="50">
        <v>0</v>
      </c>
      <c r="G740" s="50">
        <f t="shared" ref="G740:G745" si="175">F740-C740</f>
        <v>0</v>
      </c>
      <c r="H740" s="50">
        <f t="shared" ref="H740:H745" si="176">E740-F740</f>
        <v>0</v>
      </c>
      <c r="I740" s="51">
        <f t="shared" ref="I740:I745" si="177">IF(ISERROR(F740/C740),0,F740/C740*100-100)</f>
        <v>0</v>
      </c>
      <c r="J740" s="51">
        <f t="shared" ref="J740:J745" si="178">IF(ISERROR(F740/E740),0,F740/E740*100)</f>
        <v>0</v>
      </c>
      <c r="K740" s="51">
        <f t="shared" ref="K740:K745" si="179">IF(ISERROR(F740/D740),0,F740/D740*100)</f>
        <v>0</v>
      </c>
    </row>
    <row r="741" spans="1:11">
      <c r="A741" s="54" t="s">
        <v>81</v>
      </c>
      <c r="B741" s="49" t="s">
        <v>82</v>
      </c>
      <c r="C741" s="50">
        <v>0</v>
      </c>
      <c r="D741" s="50">
        <v>34632</v>
      </c>
      <c r="E741" s="50">
        <v>0</v>
      </c>
      <c r="F741" s="50">
        <v>0</v>
      </c>
      <c r="G741" s="50">
        <f t="shared" si="175"/>
        <v>0</v>
      </c>
      <c r="H741" s="50">
        <f t="shared" si="176"/>
        <v>0</v>
      </c>
      <c r="I741" s="51">
        <f t="shared" si="177"/>
        <v>0</v>
      </c>
      <c r="J741" s="51">
        <f t="shared" si="178"/>
        <v>0</v>
      </c>
      <c r="K741" s="51">
        <f t="shared" si="179"/>
        <v>0</v>
      </c>
    </row>
    <row r="742" spans="1:11">
      <c r="A742" s="48" t="s">
        <v>27</v>
      </c>
      <c r="B742" s="49" t="s">
        <v>28</v>
      </c>
      <c r="C742" s="50">
        <v>0</v>
      </c>
      <c r="D742" s="50">
        <v>34632</v>
      </c>
      <c r="E742" s="50">
        <v>0</v>
      </c>
      <c r="F742" s="50">
        <v>0</v>
      </c>
      <c r="G742" s="50">
        <f t="shared" si="175"/>
        <v>0</v>
      </c>
      <c r="H742" s="50">
        <f t="shared" si="176"/>
        <v>0</v>
      </c>
      <c r="I742" s="51">
        <f t="shared" si="177"/>
        <v>0</v>
      </c>
      <c r="J742" s="51">
        <f t="shared" si="178"/>
        <v>0</v>
      </c>
      <c r="K742" s="51">
        <f t="shared" si="179"/>
        <v>0</v>
      </c>
    </row>
    <row r="743" spans="1:11">
      <c r="A743" s="54" t="s">
        <v>29</v>
      </c>
      <c r="B743" s="49" t="s">
        <v>30</v>
      </c>
      <c r="C743" s="50">
        <v>0</v>
      </c>
      <c r="D743" s="50">
        <v>34632</v>
      </c>
      <c r="E743" s="50">
        <v>0</v>
      </c>
      <c r="F743" s="50">
        <v>0</v>
      </c>
      <c r="G743" s="50">
        <f t="shared" si="175"/>
        <v>0</v>
      </c>
      <c r="H743" s="50">
        <f t="shared" si="176"/>
        <v>0</v>
      </c>
      <c r="I743" s="51">
        <f t="shared" si="177"/>
        <v>0</v>
      </c>
      <c r="J743" s="51">
        <f t="shared" si="178"/>
        <v>0</v>
      </c>
      <c r="K743" s="51">
        <f t="shared" si="179"/>
        <v>0</v>
      </c>
    </row>
    <row r="744" spans="1:11" ht="26.4">
      <c r="A744" s="55" t="s">
        <v>45</v>
      </c>
      <c r="B744" s="49" t="s">
        <v>46</v>
      </c>
      <c r="C744" s="50">
        <v>0</v>
      </c>
      <c r="D744" s="50">
        <v>34632</v>
      </c>
      <c r="E744" s="50">
        <v>0</v>
      </c>
      <c r="F744" s="50">
        <v>0</v>
      </c>
      <c r="G744" s="50">
        <f t="shared" si="175"/>
        <v>0</v>
      </c>
      <c r="H744" s="50">
        <f t="shared" si="176"/>
        <v>0</v>
      </c>
      <c r="I744" s="51">
        <f t="shared" si="177"/>
        <v>0</v>
      </c>
      <c r="J744" s="51">
        <f t="shared" si="178"/>
        <v>0</v>
      </c>
      <c r="K744" s="51">
        <f t="shared" si="179"/>
        <v>0</v>
      </c>
    </row>
    <row r="745" spans="1:11">
      <c r="A745" s="56" t="s">
        <v>183</v>
      </c>
      <c r="B745" s="49" t="s">
        <v>184</v>
      </c>
      <c r="C745" s="50">
        <v>0</v>
      </c>
      <c r="D745" s="50">
        <v>34632</v>
      </c>
      <c r="E745" s="50">
        <v>0</v>
      </c>
      <c r="F745" s="50">
        <v>0</v>
      </c>
      <c r="G745" s="50">
        <f t="shared" si="175"/>
        <v>0</v>
      </c>
      <c r="H745" s="50">
        <f t="shared" si="176"/>
        <v>0</v>
      </c>
      <c r="I745" s="51">
        <f t="shared" si="177"/>
        <v>0</v>
      </c>
      <c r="J745" s="51">
        <f t="shared" si="178"/>
        <v>0</v>
      </c>
      <c r="K745" s="51">
        <f t="shared" si="179"/>
        <v>0</v>
      </c>
    </row>
    <row r="746" spans="1:11" ht="26.4">
      <c r="A746" s="59" t="s">
        <v>480</v>
      </c>
      <c r="B746" s="60" t="s">
        <v>481</v>
      </c>
      <c r="C746" s="61"/>
      <c r="D746" s="61"/>
      <c r="E746" s="61"/>
      <c r="F746" s="61"/>
      <c r="G746" s="61"/>
      <c r="H746" s="61"/>
      <c r="I746" s="62"/>
      <c r="J746" s="62"/>
      <c r="K746" s="62"/>
    </row>
    <row r="747" spans="1:11">
      <c r="A747" s="48" t="s">
        <v>19</v>
      </c>
      <c r="B747" s="49" t="s">
        <v>20</v>
      </c>
      <c r="C747" s="50">
        <v>4.57</v>
      </c>
      <c r="D747" s="50">
        <v>180</v>
      </c>
      <c r="E747" s="50">
        <v>0</v>
      </c>
      <c r="F747" s="50">
        <v>179.33</v>
      </c>
      <c r="G747" s="50">
        <f t="shared" ref="G747:G759" si="180">F747-C747</f>
        <v>174.76000000000002</v>
      </c>
      <c r="H747" s="50">
        <f t="shared" ref="H747:H759" si="181">E747-F747</f>
        <v>-179.33</v>
      </c>
      <c r="I747" s="51">
        <f t="shared" ref="I747:I759" si="182">IF(ISERROR(F747/C747),0,F747/C747*100-100)</f>
        <v>3824.0700218818383</v>
      </c>
      <c r="J747" s="51">
        <f t="shared" ref="J747:J759" si="183">IF(ISERROR(F747/E747),0,F747/E747*100)</f>
        <v>0</v>
      </c>
      <c r="K747" s="51">
        <f t="shared" ref="K747:K759" si="184">IF(ISERROR(F747/D747),0,F747/D747*100)</f>
        <v>99.62777777777778</v>
      </c>
    </row>
    <row r="748" spans="1:11">
      <c r="A748" s="54" t="s">
        <v>83</v>
      </c>
      <c r="B748" s="49" t="s">
        <v>84</v>
      </c>
      <c r="C748" s="50">
        <v>4.57</v>
      </c>
      <c r="D748" s="50">
        <v>180</v>
      </c>
      <c r="E748" s="50">
        <v>0</v>
      </c>
      <c r="F748" s="50">
        <v>179.33</v>
      </c>
      <c r="G748" s="50">
        <f t="shared" si="180"/>
        <v>174.76000000000002</v>
      </c>
      <c r="H748" s="50">
        <f t="shared" si="181"/>
        <v>-179.33</v>
      </c>
      <c r="I748" s="51">
        <f t="shared" si="182"/>
        <v>3824.0700218818383</v>
      </c>
      <c r="J748" s="51">
        <f t="shared" si="183"/>
        <v>0</v>
      </c>
      <c r="K748" s="51">
        <f t="shared" si="184"/>
        <v>99.62777777777778</v>
      </c>
    </row>
    <row r="749" spans="1:11">
      <c r="A749" s="55" t="s">
        <v>85</v>
      </c>
      <c r="B749" s="49" t="s">
        <v>86</v>
      </c>
      <c r="C749" s="50">
        <v>4.57</v>
      </c>
      <c r="D749" s="50">
        <v>180</v>
      </c>
      <c r="E749" s="50">
        <v>0</v>
      </c>
      <c r="F749" s="50">
        <v>179.33</v>
      </c>
      <c r="G749" s="50">
        <f t="shared" si="180"/>
        <v>174.76000000000002</v>
      </c>
      <c r="H749" s="50">
        <f t="shared" si="181"/>
        <v>-179.33</v>
      </c>
      <c r="I749" s="51">
        <f t="shared" si="182"/>
        <v>3824.0700218818383</v>
      </c>
      <c r="J749" s="51">
        <f t="shared" si="183"/>
        <v>0</v>
      </c>
      <c r="K749" s="51">
        <f t="shared" si="184"/>
        <v>99.62777777777778</v>
      </c>
    </row>
    <row r="750" spans="1:11">
      <c r="A750" s="56" t="s">
        <v>87</v>
      </c>
      <c r="B750" s="49" t="s">
        <v>88</v>
      </c>
      <c r="C750" s="50">
        <v>4.57</v>
      </c>
      <c r="D750" s="50">
        <v>180</v>
      </c>
      <c r="E750" s="50">
        <v>0</v>
      </c>
      <c r="F750" s="50">
        <v>179.33</v>
      </c>
      <c r="G750" s="50">
        <f t="shared" si="180"/>
        <v>174.76000000000002</v>
      </c>
      <c r="H750" s="50">
        <f t="shared" si="181"/>
        <v>-179.33</v>
      </c>
      <c r="I750" s="51">
        <f t="shared" si="182"/>
        <v>3824.0700218818383</v>
      </c>
      <c r="J750" s="51">
        <f t="shared" si="183"/>
        <v>0</v>
      </c>
      <c r="K750" s="51">
        <f t="shared" si="184"/>
        <v>99.62777777777778</v>
      </c>
    </row>
    <row r="751" spans="1:11" ht="26.4">
      <c r="A751" s="57" t="s">
        <v>89</v>
      </c>
      <c r="B751" s="49" t="s">
        <v>90</v>
      </c>
      <c r="C751" s="50">
        <v>4.57</v>
      </c>
      <c r="D751" s="50">
        <v>180</v>
      </c>
      <c r="E751" s="50">
        <v>0</v>
      </c>
      <c r="F751" s="50">
        <v>179.33</v>
      </c>
      <c r="G751" s="50">
        <f t="shared" si="180"/>
        <v>174.76000000000002</v>
      </c>
      <c r="H751" s="50">
        <f t="shared" si="181"/>
        <v>-179.33</v>
      </c>
      <c r="I751" s="51">
        <f t="shared" si="182"/>
        <v>3824.0700218818383</v>
      </c>
      <c r="J751" s="51">
        <f t="shared" si="183"/>
        <v>0</v>
      </c>
      <c r="K751" s="51">
        <f t="shared" si="184"/>
        <v>99.62777777777778</v>
      </c>
    </row>
    <row r="752" spans="1:11" ht="26.4">
      <c r="A752" s="58" t="s">
        <v>91</v>
      </c>
      <c r="B752" s="49" t="s">
        <v>92</v>
      </c>
      <c r="C752" s="50">
        <v>4.57</v>
      </c>
      <c r="D752" s="50">
        <v>180</v>
      </c>
      <c r="E752" s="50">
        <v>0</v>
      </c>
      <c r="F752" s="50">
        <v>179.33</v>
      </c>
      <c r="G752" s="50">
        <f t="shared" si="180"/>
        <v>174.76000000000002</v>
      </c>
      <c r="H752" s="50">
        <f t="shared" si="181"/>
        <v>-179.33</v>
      </c>
      <c r="I752" s="51">
        <f t="shared" si="182"/>
        <v>3824.0700218818383</v>
      </c>
      <c r="J752" s="51">
        <f t="shared" si="183"/>
        <v>0</v>
      </c>
      <c r="K752" s="51">
        <f t="shared" si="184"/>
        <v>99.62777777777778</v>
      </c>
    </row>
    <row r="753" spans="1:11">
      <c r="A753" s="48" t="s">
        <v>27</v>
      </c>
      <c r="B753" s="49" t="s">
        <v>28</v>
      </c>
      <c r="C753" s="50">
        <v>0</v>
      </c>
      <c r="D753" s="50">
        <v>180</v>
      </c>
      <c r="E753" s="50">
        <v>0</v>
      </c>
      <c r="F753" s="50">
        <v>179.33</v>
      </c>
      <c r="G753" s="50">
        <f t="shared" si="180"/>
        <v>179.33</v>
      </c>
      <c r="H753" s="50">
        <f t="shared" si="181"/>
        <v>-179.33</v>
      </c>
      <c r="I753" s="51">
        <f t="shared" si="182"/>
        <v>0</v>
      </c>
      <c r="J753" s="51">
        <f t="shared" si="183"/>
        <v>0</v>
      </c>
      <c r="K753" s="51">
        <f t="shared" si="184"/>
        <v>99.62777777777778</v>
      </c>
    </row>
    <row r="754" spans="1:11">
      <c r="A754" s="54" t="s">
        <v>29</v>
      </c>
      <c r="B754" s="49" t="s">
        <v>30</v>
      </c>
      <c r="C754" s="50">
        <v>0</v>
      </c>
      <c r="D754" s="50">
        <v>180</v>
      </c>
      <c r="E754" s="50">
        <v>0</v>
      </c>
      <c r="F754" s="50">
        <v>179.33</v>
      </c>
      <c r="G754" s="50">
        <f t="shared" si="180"/>
        <v>179.33</v>
      </c>
      <c r="H754" s="50">
        <f t="shared" si="181"/>
        <v>-179.33</v>
      </c>
      <c r="I754" s="51">
        <f t="shared" si="182"/>
        <v>0</v>
      </c>
      <c r="J754" s="51">
        <f t="shared" si="183"/>
        <v>0</v>
      </c>
      <c r="K754" s="51">
        <f t="shared" si="184"/>
        <v>99.62777777777778</v>
      </c>
    </row>
    <row r="755" spans="1:11">
      <c r="A755" s="55" t="s">
        <v>31</v>
      </c>
      <c r="B755" s="49" t="s">
        <v>32</v>
      </c>
      <c r="C755" s="50">
        <v>0</v>
      </c>
      <c r="D755" s="50">
        <v>180</v>
      </c>
      <c r="E755" s="50">
        <v>0</v>
      </c>
      <c r="F755" s="50">
        <v>179.33</v>
      </c>
      <c r="G755" s="50">
        <f t="shared" si="180"/>
        <v>179.33</v>
      </c>
      <c r="H755" s="50">
        <f t="shared" si="181"/>
        <v>-179.33</v>
      </c>
      <c r="I755" s="51">
        <f t="shared" si="182"/>
        <v>0</v>
      </c>
      <c r="J755" s="51">
        <f t="shared" si="183"/>
        <v>0</v>
      </c>
      <c r="K755" s="51">
        <f t="shared" si="184"/>
        <v>99.62777777777778</v>
      </c>
    </row>
    <row r="756" spans="1:11">
      <c r="A756" s="56" t="s">
        <v>35</v>
      </c>
      <c r="B756" s="49" t="s">
        <v>36</v>
      </c>
      <c r="C756" s="50">
        <v>0</v>
      </c>
      <c r="D756" s="50">
        <v>180</v>
      </c>
      <c r="E756" s="50">
        <v>0</v>
      </c>
      <c r="F756" s="50">
        <v>179.33</v>
      </c>
      <c r="G756" s="50">
        <f t="shared" si="180"/>
        <v>179.33</v>
      </c>
      <c r="H756" s="50">
        <f t="shared" si="181"/>
        <v>-179.33</v>
      </c>
      <c r="I756" s="51">
        <f t="shared" si="182"/>
        <v>0</v>
      </c>
      <c r="J756" s="51">
        <f t="shared" si="183"/>
        <v>0</v>
      </c>
      <c r="K756" s="51">
        <f t="shared" si="184"/>
        <v>99.62777777777778</v>
      </c>
    </row>
    <row r="757" spans="1:11">
      <c r="A757" s="48"/>
      <c r="B757" s="49" t="s">
        <v>57</v>
      </c>
      <c r="C757" s="50">
        <v>4.57</v>
      </c>
      <c r="D757" s="50">
        <v>0</v>
      </c>
      <c r="E757" s="50">
        <v>0</v>
      </c>
      <c r="F757" s="50">
        <v>0</v>
      </c>
      <c r="G757" s="50">
        <f t="shared" si="180"/>
        <v>-4.57</v>
      </c>
      <c r="H757" s="50">
        <f t="shared" si="181"/>
        <v>0</v>
      </c>
      <c r="I757" s="51">
        <f t="shared" si="182"/>
        <v>-100</v>
      </c>
      <c r="J757" s="51">
        <f t="shared" si="183"/>
        <v>0</v>
      </c>
      <c r="K757" s="51">
        <f t="shared" si="184"/>
        <v>0</v>
      </c>
    </row>
    <row r="758" spans="1:11">
      <c r="A758" s="48" t="s">
        <v>58</v>
      </c>
      <c r="B758" s="49" t="s">
        <v>59</v>
      </c>
      <c r="C758" s="50">
        <v>-4.57</v>
      </c>
      <c r="D758" s="50">
        <v>0</v>
      </c>
      <c r="E758" s="50">
        <v>0</v>
      </c>
      <c r="F758" s="50">
        <v>0</v>
      </c>
      <c r="G758" s="50">
        <f t="shared" si="180"/>
        <v>4.57</v>
      </c>
      <c r="H758" s="50">
        <f t="shared" si="181"/>
        <v>0</v>
      </c>
      <c r="I758" s="51">
        <f t="shared" si="182"/>
        <v>-100</v>
      </c>
      <c r="J758" s="51">
        <f t="shared" si="183"/>
        <v>0</v>
      </c>
      <c r="K758" s="51">
        <f t="shared" si="184"/>
        <v>0</v>
      </c>
    </row>
    <row r="759" spans="1:11">
      <c r="A759" s="54" t="s">
        <v>60</v>
      </c>
      <c r="B759" s="49" t="s">
        <v>61</v>
      </c>
      <c r="C759" s="50">
        <v>-4.57</v>
      </c>
      <c r="D759" s="50">
        <v>0</v>
      </c>
      <c r="E759" s="50">
        <v>0</v>
      </c>
      <c r="F759" s="50">
        <v>0</v>
      </c>
      <c r="G759" s="50">
        <f t="shared" si="180"/>
        <v>4.57</v>
      </c>
      <c r="H759" s="50">
        <f t="shared" si="181"/>
        <v>0</v>
      </c>
      <c r="I759" s="51">
        <f t="shared" si="182"/>
        <v>-100</v>
      </c>
      <c r="J759" s="51">
        <f t="shared" si="183"/>
        <v>0</v>
      </c>
      <c r="K759" s="51">
        <f t="shared" si="184"/>
        <v>0</v>
      </c>
    </row>
    <row r="760" spans="1:11" ht="39.6">
      <c r="A760" s="63" t="s">
        <v>482</v>
      </c>
      <c r="B760" s="60" t="s">
        <v>662</v>
      </c>
      <c r="C760" s="61"/>
      <c r="D760" s="61"/>
      <c r="E760" s="61"/>
      <c r="F760" s="61"/>
      <c r="G760" s="61"/>
      <c r="H760" s="61"/>
      <c r="I760" s="62"/>
      <c r="J760" s="62"/>
      <c r="K760" s="62"/>
    </row>
    <row r="761" spans="1:11">
      <c r="A761" s="48" t="s">
        <v>19</v>
      </c>
      <c r="B761" s="49" t="s">
        <v>20</v>
      </c>
      <c r="C761" s="50">
        <v>4.57</v>
      </c>
      <c r="D761" s="50">
        <v>180</v>
      </c>
      <c r="E761" s="50">
        <v>0</v>
      </c>
      <c r="F761" s="50">
        <v>179.33</v>
      </c>
      <c r="G761" s="50">
        <f t="shared" ref="G761:G773" si="185">F761-C761</f>
        <v>174.76000000000002</v>
      </c>
      <c r="H761" s="50">
        <f t="shared" ref="H761:H773" si="186">E761-F761</f>
        <v>-179.33</v>
      </c>
      <c r="I761" s="51">
        <f t="shared" ref="I761:I773" si="187">IF(ISERROR(F761/C761),0,F761/C761*100-100)</f>
        <v>3824.0700218818383</v>
      </c>
      <c r="J761" s="51">
        <f t="shared" ref="J761:J773" si="188">IF(ISERROR(F761/E761),0,F761/E761*100)</f>
        <v>0</v>
      </c>
      <c r="K761" s="51">
        <f t="shared" ref="K761:K773" si="189">IF(ISERROR(F761/D761),0,F761/D761*100)</f>
        <v>99.62777777777778</v>
      </c>
    </row>
    <row r="762" spans="1:11">
      <c r="A762" s="54" t="s">
        <v>83</v>
      </c>
      <c r="B762" s="49" t="s">
        <v>84</v>
      </c>
      <c r="C762" s="50">
        <v>4.57</v>
      </c>
      <c r="D762" s="50">
        <v>180</v>
      </c>
      <c r="E762" s="50">
        <v>0</v>
      </c>
      <c r="F762" s="50">
        <v>179.33</v>
      </c>
      <c r="G762" s="50">
        <f t="shared" si="185"/>
        <v>174.76000000000002</v>
      </c>
      <c r="H762" s="50">
        <f t="shared" si="186"/>
        <v>-179.33</v>
      </c>
      <c r="I762" s="51">
        <f t="shared" si="187"/>
        <v>3824.0700218818383</v>
      </c>
      <c r="J762" s="51">
        <f t="shared" si="188"/>
        <v>0</v>
      </c>
      <c r="K762" s="51">
        <f t="shared" si="189"/>
        <v>99.62777777777778</v>
      </c>
    </row>
    <row r="763" spans="1:11">
      <c r="A763" s="55" t="s">
        <v>85</v>
      </c>
      <c r="B763" s="49" t="s">
        <v>86</v>
      </c>
      <c r="C763" s="50">
        <v>4.57</v>
      </c>
      <c r="D763" s="50">
        <v>180</v>
      </c>
      <c r="E763" s="50">
        <v>0</v>
      </c>
      <c r="F763" s="50">
        <v>179.33</v>
      </c>
      <c r="G763" s="50">
        <f t="shared" si="185"/>
        <v>174.76000000000002</v>
      </c>
      <c r="H763" s="50">
        <f t="shared" si="186"/>
        <v>-179.33</v>
      </c>
      <c r="I763" s="51">
        <f t="shared" si="187"/>
        <v>3824.0700218818383</v>
      </c>
      <c r="J763" s="51">
        <f t="shared" si="188"/>
        <v>0</v>
      </c>
      <c r="K763" s="51">
        <f t="shared" si="189"/>
        <v>99.62777777777778</v>
      </c>
    </row>
    <row r="764" spans="1:11">
      <c r="A764" s="56" t="s">
        <v>87</v>
      </c>
      <c r="B764" s="49" t="s">
        <v>88</v>
      </c>
      <c r="C764" s="50">
        <v>4.57</v>
      </c>
      <c r="D764" s="50">
        <v>180</v>
      </c>
      <c r="E764" s="50">
        <v>0</v>
      </c>
      <c r="F764" s="50">
        <v>179.33</v>
      </c>
      <c r="G764" s="50">
        <f t="shared" si="185"/>
        <v>174.76000000000002</v>
      </c>
      <c r="H764" s="50">
        <f t="shared" si="186"/>
        <v>-179.33</v>
      </c>
      <c r="I764" s="51">
        <f t="shared" si="187"/>
        <v>3824.0700218818383</v>
      </c>
      <c r="J764" s="51">
        <f t="shared" si="188"/>
        <v>0</v>
      </c>
      <c r="K764" s="51">
        <f t="shared" si="189"/>
        <v>99.62777777777778</v>
      </c>
    </row>
    <row r="765" spans="1:11" ht="26.4">
      <c r="A765" s="57" t="s">
        <v>89</v>
      </c>
      <c r="B765" s="49" t="s">
        <v>90</v>
      </c>
      <c r="C765" s="50">
        <v>4.57</v>
      </c>
      <c r="D765" s="50">
        <v>180</v>
      </c>
      <c r="E765" s="50">
        <v>0</v>
      </c>
      <c r="F765" s="50">
        <v>179.33</v>
      </c>
      <c r="G765" s="50">
        <f t="shared" si="185"/>
        <v>174.76000000000002</v>
      </c>
      <c r="H765" s="50">
        <f t="shared" si="186"/>
        <v>-179.33</v>
      </c>
      <c r="I765" s="51">
        <f t="shared" si="187"/>
        <v>3824.0700218818383</v>
      </c>
      <c r="J765" s="51">
        <f t="shared" si="188"/>
        <v>0</v>
      </c>
      <c r="K765" s="51">
        <f t="shared" si="189"/>
        <v>99.62777777777778</v>
      </c>
    </row>
    <row r="766" spans="1:11" ht="26.4">
      <c r="A766" s="58" t="s">
        <v>91</v>
      </c>
      <c r="B766" s="49" t="s">
        <v>92</v>
      </c>
      <c r="C766" s="50">
        <v>4.57</v>
      </c>
      <c r="D766" s="50">
        <v>180</v>
      </c>
      <c r="E766" s="50">
        <v>0</v>
      </c>
      <c r="F766" s="50">
        <v>179.33</v>
      </c>
      <c r="G766" s="50">
        <f t="shared" si="185"/>
        <v>174.76000000000002</v>
      </c>
      <c r="H766" s="50">
        <f t="shared" si="186"/>
        <v>-179.33</v>
      </c>
      <c r="I766" s="51">
        <f t="shared" si="187"/>
        <v>3824.0700218818383</v>
      </c>
      <c r="J766" s="51">
        <f t="shared" si="188"/>
        <v>0</v>
      </c>
      <c r="K766" s="51">
        <f t="shared" si="189"/>
        <v>99.62777777777778</v>
      </c>
    </row>
    <row r="767" spans="1:11">
      <c r="A767" s="48" t="s">
        <v>27</v>
      </c>
      <c r="B767" s="49" t="s">
        <v>28</v>
      </c>
      <c r="C767" s="50">
        <v>0</v>
      </c>
      <c r="D767" s="50">
        <v>180</v>
      </c>
      <c r="E767" s="50">
        <v>0</v>
      </c>
      <c r="F767" s="50">
        <v>179.33</v>
      </c>
      <c r="G767" s="50">
        <f t="shared" si="185"/>
        <v>179.33</v>
      </c>
      <c r="H767" s="50">
        <f t="shared" si="186"/>
        <v>-179.33</v>
      </c>
      <c r="I767" s="51">
        <f t="shared" si="187"/>
        <v>0</v>
      </c>
      <c r="J767" s="51">
        <f t="shared" si="188"/>
        <v>0</v>
      </c>
      <c r="K767" s="51">
        <f t="shared" si="189"/>
        <v>99.62777777777778</v>
      </c>
    </row>
    <row r="768" spans="1:11">
      <c r="A768" s="54" t="s">
        <v>29</v>
      </c>
      <c r="B768" s="49" t="s">
        <v>30</v>
      </c>
      <c r="C768" s="50">
        <v>0</v>
      </c>
      <c r="D768" s="50">
        <v>180</v>
      </c>
      <c r="E768" s="50">
        <v>0</v>
      </c>
      <c r="F768" s="50">
        <v>179.33</v>
      </c>
      <c r="G768" s="50">
        <f t="shared" si="185"/>
        <v>179.33</v>
      </c>
      <c r="H768" s="50">
        <f t="shared" si="186"/>
        <v>-179.33</v>
      </c>
      <c r="I768" s="51">
        <f t="shared" si="187"/>
        <v>0</v>
      </c>
      <c r="J768" s="51">
        <f t="shared" si="188"/>
        <v>0</v>
      </c>
      <c r="K768" s="51">
        <f t="shared" si="189"/>
        <v>99.62777777777778</v>
      </c>
    </row>
    <row r="769" spans="1:11">
      <c r="A769" s="55" t="s">
        <v>31</v>
      </c>
      <c r="B769" s="49" t="s">
        <v>32</v>
      </c>
      <c r="C769" s="50">
        <v>0</v>
      </c>
      <c r="D769" s="50">
        <v>180</v>
      </c>
      <c r="E769" s="50">
        <v>0</v>
      </c>
      <c r="F769" s="50">
        <v>179.33</v>
      </c>
      <c r="G769" s="50">
        <f t="shared" si="185"/>
        <v>179.33</v>
      </c>
      <c r="H769" s="50">
        <f t="shared" si="186"/>
        <v>-179.33</v>
      </c>
      <c r="I769" s="51">
        <f t="shared" si="187"/>
        <v>0</v>
      </c>
      <c r="J769" s="51">
        <f t="shared" si="188"/>
        <v>0</v>
      </c>
      <c r="K769" s="51">
        <f t="shared" si="189"/>
        <v>99.62777777777778</v>
      </c>
    </row>
    <row r="770" spans="1:11">
      <c r="A770" s="56" t="s">
        <v>35</v>
      </c>
      <c r="B770" s="49" t="s">
        <v>36</v>
      </c>
      <c r="C770" s="50">
        <v>0</v>
      </c>
      <c r="D770" s="50">
        <v>180</v>
      </c>
      <c r="E770" s="50">
        <v>0</v>
      </c>
      <c r="F770" s="50">
        <v>179.33</v>
      </c>
      <c r="G770" s="50">
        <f t="shared" si="185"/>
        <v>179.33</v>
      </c>
      <c r="H770" s="50">
        <f t="shared" si="186"/>
        <v>-179.33</v>
      </c>
      <c r="I770" s="51">
        <f t="shared" si="187"/>
        <v>0</v>
      </c>
      <c r="J770" s="51">
        <f t="shared" si="188"/>
        <v>0</v>
      </c>
      <c r="K770" s="51">
        <f t="shared" si="189"/>
        <v>99.62777777777778</v>
      </c>
    </row>
    <row r="771" spans="1:11">
      <c r="A771" s="48"/>
      <c r="B771" s="49" t="s">
        <v>57</v>
      </c>
      <c r="C771" s="50">
        <v>4.57</v>
      </c>
      <c r="D771" s="50">
        <v>0</v>
      </c>
      <c r="E771" s="50">
        <v>0</v>
      </c>
      <c r="F771" s="50">
        <v>0</v>
      </c>
      <c r="G771" s="50">
        <f t="shared" si="185"/>
        <v>-4.57</v>
      </c>
      <c r="H771" s="50">
        <f t="shared" si="186"/>
        <v>0</v>
      </c>
      <c r="I771" s="51">
        <f t="shared" si="187"/>
        <v>-100</v>
      </c>
      <c r="J771" s="51">
        <f t="shared" si="188"/>
        <v>0</v>
      </c>
      <c r="K771" s="51">
        <f t="shared" si="189"/>
        <v>0</v>
      </c>
    </row>
    <row r="772" spans="1:11">
      <c r="A772" s="48" t="s">
        <v>58</v>
      </c>
      <c r="B772" s="49" t="s">
        <v>59</v>
      </c>
      <c r="C772" s="50">
        <v>-4.57</v>
      </c>
      <c r="D772" s="50">
        <v>0</v>
      </c>
      <c r="E772" s="50">
        <v>0</v>
      </c>
      <c r="F772" s="50">
        <v>0</v>
      </c>
      <c r="G772" s="50">
        <f t="shared" si="185"/>
        <v>4.57</v>
      </c>
      <c r="H772" s="50">
        <f t="shared" si="186"/>
        <v>0</v>
      </c>
      <c r="I772" s="51">
        <f t="shared" si="187"/>
        <v>-100</v>
      </c>
      <c r="J772" s="51">
        <f t="shared" si="188"/>
        <v>0</v>
      </c>
      <c r="K772" s="51">
        <f t="shared" si="189"/>
        <v>0</v>
      </c>
    </row>
    <row r="773" spans="1:11">
      <c r="A773" s="54" t="s">
        <v>60</v>
      </c>
      <c r="B773" s="49" t="s">
        <v>61</v>
      </c>
      <c r="C773" s="50">
        <v>-4.57</v>
      </c>
      <c r="D773" s="50">
        <v>0</v>
      </c>
      <c r="E773" s="50">
        <v>0</v>
      </c>
      <c r="F773" s="50">
        <v>0</v>
      </c>
      <c r="G773" s="50">
        <f t="shared" si="185"/>
        <v>4.57</v>
      </c>
      <c r="H773" s="50">
        <f t="shared" si="186"/>
        <v>0</v>
      </c>
      <c r="I773" s="51">
        <f t="shared" si="187"/>
        <v>-100</v>
      </c>
      <c r="J773" s="51">
        <f t="shared" si="188"/>
        <v>0</v>
      </c>
      <c r="K773" s="51">
        <f t="shared" si="189"/>
        <v>0</v>
      </c>
    </row>
    <row r="774" spans="1:11" ht="26.4">
      <c r="A774" s="59" t="s">
        <v>215</v>
      </c>
      <c r="B774" s="60" t="s">
        <v>216</v>
      </c>
      <c r="C774" s="61"/>
      <c r="D774" s="61"/>
      <c r="E774" s="61"/>
      <c r="F774" s="61"/>
      <c r="G774" s="61"/>
      <c r="H774" s="61"/>
      <c r="I774" s="62"/>
      <c r="J774" s="62"/>
      <c r="K774" s="62"/>
    </row>
    <row r="775" spans="1:11">
      <c r="A775" s="48" t="s">
        <v>19</v>
      </c>
      <c r="B775" s="49" t="s">
        <v>20</v>
      </c>
      <c r="C775" s="50">
        <v>0</v>
      </c>
      <c r="D775" s="50">
        <v>111240</v>
      </c>
      <c r="E775" s="50">
        <v>0</v>
      </c>
      <c r="F775" s="50">
        <v>111174</v>
      </c>
      <c r="G775" s="50">
        <f t="shared" ref="G775:G790" si="190">F775-C775</f>
        <v>111174</v>
      </c>
      <c r="H775" s="50">
        <f t="shared" ref="H775:H790" si="191">E775-F775</f>
        <v>-111174</v>
      </c>
      <c r="I775" s="51">
        <f t="shared" ref="I775:I790" si="192">IF(ISERROR(F775/C775),0,F775/C775*100-100)</f>
        <v>0</v>
      </c>
      <c r="J775" s="51">
        <f t="shared" ref="J775:J790" si="193">IF(ISERROR(F775/E775),0,F775/E775*100)</f>
        <v>0</v>
      </c>
      <c r="K775" s="51">
        <f t="shared" ref="K775:K790" si="194">IF(ISERROR(F775/D775),0,F775/D775*100)</f>
        <v>99.940668824163964</v>
      </c>
    </row>
    <row r="776" spans="1:11">
      <c r="A776" s="54" t="s">
        <v>81</v>
      </c>
      <c r="B776" s="49" t="s">
        <v>82</v>
      </c>
      <c r="C776" s="50">
        <v>0</v>
      </c>
      <c r="D776" s="50">
        <v>66</v>
      </c>
      <c r="E776" s="50">
        <v>0</v>
      </c>
      <c r="F776" s="50">
        <v>0</v>
      </c>
      <c r="G776" s="50">
        <f t="shared" si="190"/>
        <v>0</v>
      </c>
      <c r="H776" s="50">
        <f t="shared" si="191"/>
        <v>0</v>
      </c>
      <c r="I776" s="51">
        <f t="shared" si="192"/>
        <v>0</v>
      </c>
      <c r="J776" s="51">
        <f t="shared" si="193"/>
        <v>0</v>
      </c>
      <c r="K776" s="51">
        <f t="shared" si="194"/>
        <v>0</v>
      </c>
    </row>
    <row r="777" spans="1:11">
      <c r="A777" s="54" t="s">
        <v>23</v>
      </c>
      <c r="B777" s="49" t="s">
        <v>24</v>
      </c>
      <c r="C777" s="50">
        <v>0</v>
      </c>
      <c r="D777" s="50">
        <v>111174</v>
      </c>
      <c r="E777" s="50">
        <v>0</v>
      </c>
      <c r="F777" s="50">
        <v>111174</v>
      </c>
      <c r="G777" s="50">
        <f t="shared" si="190"/>
        <v>111174</v>
      </c>
      <c r="H777" s="50">
        <f t="shared" si="191"/>
        <v>-111174</v>
      </c>
      <c r="I777" s="51">
        <f t="shared" si="192"/>
        <v>0</v>
      </c>
      <c r="J777" s="51">
        <f t="shared" si="193"/>
        <v>0</v>
      </c>
      <c r="K777" s="51">
        <f t="shared" si="194"/>
        <v>100</v>
      </c>
    </row>
    <row r="778" spans="1:11" ht="26.4">
      <c r="A778" s="55" t="s">
        <v>25</v>
      </c>
      <c r="B778" s="49" t="s">
        <v>26</v>
      </c>
      <c r="C778" s="50">
        <v>0</v>
      </c>
      <c r="D778" s="50">
        <v>111174</v>
      </c>
      <c r="E778" s="50">
        <v>0</v>
      </c>
      <c r="F778" s="50">
        <v>111174</v>
      </c>
      <c r="G778" s="50">
        <f t="shared" si="190"/>
        <v>111174</v>
      </c>
      <c r="H778" s="50">
        <f t="shared" si="191"/>
        <v>-111174</v>
      </c>
      <c r="I778" s="51">
        <f t="shared" si="192"/>
        <v>0</v>
      </c>
      <c r="J778" s="51">
        <f t="shared" si="193"/>
        <v>0</v>
      </c>
      <c r="K778" s="51">
        <f t="shared" si="194"/>
        <v>100</v>
      </c>
    </row>
    <row r="779" spans="1:11">
      <c r="A779" s="48" t="s">
        <v>27</v>
      </c>
      <c r="B779" s="49" t="s">
        <v>28</v>
      </c>
      <c r="C779" s="50">
        <v>0</v>
      </c>
      <c r="D779" s="50">
        <v>111240</v>
      </c>
      <c r="E779" s="50">
        <v>0</v>
      </c>
      <c r="F779" s="50">
        <v>6312.41</v>
      </c>
      <c r="G779" s="50">
        <f t="shared" si="190"/>
        <v>6312.41</v>
      </c>
      <c r="H779" s="50">
        <f t="shared" si="191"/>
        <v>-6312.41</v>
      </c>
      <c r="I779" s="51">
        <f t="shared" si="192"/>
        <v>0</v>
      </c>
      <c r="J779" s="51">
        <f t="shared" si="193"/>
        <v>0</v>
      </c>
      <c r="K779" s="51">
        <f t="shared" si="194"/>
        <v>5.6745864796835663</v>
      </c>
    </row>
    <row r="780" spans="1:11">
      <c r="A780" s="54" t="s">
        <v>29</v>
      </c>
      <c r="B780" s="49" t="s">
        <v>30</v>
      </c>
      <c r="C780" s="50">
        <v>0</v>
      </c>
      <c r="D780" s="50">
        <v>57583</v>
      </c>
      <c r="E780" s="50">
        <v>0</v>
      </c>
      <c r="F780" s="50">
        <v>6312.41</v>
      </c>
      <c r="G780" s="50">
        <f t="shared" si="190"/>
        <v>6312.41</v>
      </c>
      <c r="H780" s="50">
        <f t="shared" si="191"/>
        <v>-6312.41</v>
      </c>
      <c r="I780" s="51">
        <f t="shared" si="192"/>
        <v>0</v>
      </c>
      <c r="J780" s="51">
        <f t="shared" si="193"/>
        <v>0</v>
      </c>
      <c r="K780" s="51">
        <f t="shared" si="194"/>
        <v>10.962280534185437</v>
      </c>
    </row>
    <row r="781" spans="1:11">
      <c r="A781" s="55" t="s">
        <v>31</v>
      </c>
      <c r="B781" s="49" t="s">
        <v>32</v>
      </c>
      <c r="C781" s="50">
        <v>0</v>
      </c>
      <c r="D781" s="50">
        <v>57517</v>
      </c>
      <c r="E781" s="50">
        <v>0</v>
      </c>
      <c r="F781" s="50">
        <v>6312.41</v>
      </c>
      <c r="G781" s="50">
        <f t="shared" si="190"/>
        <v>6312.41</v>
      </c>
      <c r="H781" s="50">
        <f t="shared" si="191"/>
        <v>-6312.41</v>
      </c>
      <c r="I781" s="51">
        <f t="shared" si="192"/>
        <v>0</v>
      </c>
      <c r="J781" s="51">
        <f t="shared" si="193"/>
        <v>0</v>
      </c>
      <c r="K781" s="51">
        <f t="shared" si="194"/>
        <v>10.974859606724968</v>
      </c>
    </row>
    <row r="782" spans="1:11">
      <c r="A782" s="56" t="s">
        <v>33</v>
      </c>
      <c r="B782" s="49" t="s">
        <v>34</v>
      </c>
      <c r="C782" s="50">
        <v>0</v>
      </c>
      <c r="D782" s="50">
        <v>15313</v>
      </c>
      <c r="E782" s="50">
        <v>0</v>
      </c>
      <c r="F782" s="50">
        <v>6212.41</v>
      </c>
      <c r="G782" s="50">
        <f t="shared" si="190"/>
        <v>6212.41</v>
      </c>
      <c r="H782" s="50">
        <f t="shared" si="191"/>
        <v>-6212.41</v>
      </c>
      <c r="I782" s="51">
        <f t="shared" si="192"/>
        <v>0</v>
      </c>
      <c r="J782" s="51">
        <f t="shared" si="193"/>
        <v>0</v>
      </c>
      <c r="K782" s="51">
        <f t="shared" si="194"/>
        <v>40.569516097433549</v>
      </c>
    </row>
    <row r="783" spans="1:11">
      <c r="A783" s="56" t="s">
        <v>35</v>
      </c>
      <c r="B783" s="49" t="s">
        <v>36</v>
      </c>
      <c r="C783" s="50">
        <v>0</v>
      </c>
      <c r="D783" s="50">
        <v>42204</v>
      </c>
      <c r="E783" s="50">
        <v>0</v>
      </c>
      <c r="F783" s="50">
        <v>100</v>
      </c>
      <c r="G783" s="50">
        <f t="shared" si="190"/>
        <v>100</v>
      </c>
      <c r="H783" s="50">
        <f t="shared" si="191"/>
        <v>-100</v>
      </c>
      <c r="I783" s="51">
        <f t="shared" si="192"/>
        <v>0</v>
      </c>
      <c r="J783" s="51">
        <f t="shared" si="193"/>
        <v>0</v>
      </c>
      <c r="K783" s="51">
        <f t="shared" si="194"/>
        <v>0.2369443654629893</v>
      </c>
    </row>
    <row r="784" spans="1:11" ht="26.4">
      <c r="A784" s="55" t="s">
        <v>45</v>
      </c>
      <c r="B784" s="49" t="s">
        <v>46</v>
      </c>
      <c r="C784" s="50">
        <v>0</v>
      </c>
      <c r="D784" s="50">
        <v>66</v>
      </c>
      <c r="E784" s="50">
        <v>0</v>
      </c>
      <c r="F784" s="50">
        <v>0</v>
      </c>
      <c r="G784" s="50">
        <f t="shared" si="190"/>
        <v>0</v>
      </c>
      <c r="H784" s="50">
        <f t="shared" si="191"/>
        <v>0</v>
      </c>
      <c r="I784" s="51">
        <f t="shared" si="192"/>
        <v>0</v>
      </c>
      <c r="J784" s="51">
        <f t="shared" si="193"/>
        <v>0</v>
      </c>
      <c r="K784" s="51">
        <f t="shared" si="194"/>
        <v>0</v>
      </c>
    </row>
    <row r="785" spans="1:11">
      <c r="A785" s="56" t="s">
        <v>183</v>
      </c>
      <c r="B785" s="49" t="s">
        <v>184</v>
      </c>
      <c r="C785" s="50">
        <v>0</v>
      </c>
      <c r="D785" s="50">
        <v>66</v>
      </c>
      <c r="E785" s="50">
        <v>0</v>
      </c>
      <c r="F785" s="50">
        <v>0</v>
      </c>
      <c r="G785" s="50">
        <f t="shared" si="190"/>
        <v>0</v>
      </c>
      <c r="H785" s="50">
        <f t="shared" si="191"/>
        <v>0</v>
      </c>
      <c r="I785" s="51">
        <f t="shared" si="192"/>
        <v>0</v>
      </c>
      <c r="J785" s="51">
        <f t="shared" si="193"/>
        <v>0</v>
      </c>
      <c r="K785" s="51">
        <f t="shared" si="194"/>
        <v>0</v>
      </c>
    </row>
    <row r="786" spans="1:11">
      <c r="A786" s="54" t="s">
        <v>53</v>
      </c>
      <c r="B786" s="49" t="s">
        <v>54</v>
      </c>
      <c r="C786" s="50">
        <v>0</v>
      </c>
      <c r="D786" s="50">
        <v>53657</v>
      </c>
      <c r="E786" s="50">
        <v>0</v>
      </c>
      <c r="F786" s="50">
        <v>0</v>
      </c>
      <c r="G786" s="50">
        <f t="shared" si="190"/>
        <v>0</v>
      </c>
      <c r="H786" s="50">
        <f t="shared" si="191"/>
        <v>0</v>
      </c>
      <c r="I786" s="51">
        <f t="shared" si="192"/>
        <v>0</v>
      </c>
      <c r="J786" s="51">
        <f t="shared" si="193"/>
        <v>0</v>
      </c>
      <c r="K786" s="51">
        <f t="shared" si="194"/>
        <v>0</v>
      </c>
    </row>
    <row r="787" spans="1:11">
      <c r="A787" s="55" t="s">
        <v>55</v>
      </c>
      <c r="B787" s="49" t="s">
        <v>56</v>
      </c>
      <c r="C787" s="50">
        <v>0</v>
      </c>
      <c r="D787" s="50">
        <v>53657</v>
      </c>
      <c r="E787" s="50">
        <v>0</v>
      </c>
      <c r="F787" s="50">
        <v>0</v>
      </c>
      <c r="G787" s="50">
        <f t="shared" si="190"/>
        <v>0</v>
      </c>
      <c r="H787" s="50">
        <f t="shared" si="191"/>
        <v>0</v>
      </c>
      <c r="I787" s="51">
        <f t="shared" si="192"/>
        <v>0</v>
      </c>
      <c r="J787" s="51">
        <f t="shared" si="193"/>
        <v>0</v>
      </c>
      <c r="K787" s="51">
        <f t="shared" si="194"/>
        <v>0</v>
      </c>
    </row>
    <row r="788" spans="1:11">
      <c r="A788" s="48"/>
      <c r="B788" s="49" t="s">
        <v>57</v>
      </c>
      <c r="C788" s="50">
        <v>0</v>
      </c>
      <c r="D788" s="50">
        <v>0</v>
      </c>
      <c r="E788" s="50">
        <v>0</v>
      </c>
      <c r="F788" s="50">
        <v>104861.59</v>
      </c>
      <c r="G788" s="50">
        <f t="shared" si="190"/>
        <v>104861.59</v>
      </c>
      <c r="H788" s="50">
        <f t="shared" si="191"/>
        <v>-104861.59</v>
      </c>
      <c r="I788" s="51">
        <f t="shared" si="192"/>
        <v>0</v>
      </c>
      <c r="J788" s="51">
        <f t="shared" si="193"/>
        <v>0</v>
      </c>
      <c r="K788" s="51">
        <f t="shared" si="194"/>
        <v>0</v>
      </c>
    </row>
    <row r="789" spans="1:11">
      <c r="A789" s="48" t="s">
        <v>58</v>
      </c>
      <c r="B789" s="49" t="s">
        <v>59</v>
      </c>
      <c r="C789" s="50">
        <v>0</v>
      </c>
      <c r="D789" s="50">
        <v>0</v>
      </c>
      <c r="E789" s="50">
        <v>0</v>
      </c>
      <c r="F789" s="50">
        <v>-104861.59</v>
      </c>
      <c r="G789" s="50">
        <f t="shared" si="190"/>
        <v>-104861.59</v>
      </c>
      <c r="H789" s="50">
        <f t="shared" si="191"/>
        <v>104861.59</v>
      </c>
      <c r="I789" s="51">
        <f t="shared" si="192"/>
        <v>0</v>
      </c>
      <c r="J789" s="51">
        <f t="shared" si="193"/>
        <v>0</v>
      </c>
      <c r="K789" s="51">
        <f t="shared" si="194"/>
        <v>0</v>
      </c>
    </row>
    <row r="790" spans="1:11">
      <c r="A790" s="54" t="s">
        <v>60</v>
      </c>
      <c r="B790" s="49" t="s">
        <v>61</v>
      </c>
      <c r="C790" s="50">
        <v>0</v>
      </c>
      <c r="D790" s="50">
        <v>0</v>
      </c>
      <c r="E790" s="50">
        <v>0</v>
      </c>
      <c r="F790" s="50">
        <v>-104861.59</v>
      </c>
      <c r="G790" s="50">
        <f t="shared" si="190"/>
        <v>-104861.59</v>
      </c>
      <c r="H790" s="50">
        <f t="shared" si="191"/>
        <v>104861.59</v>
      </c>
      <c r="I790" s="51">
        <f t="shared" si="192"/>
        <v>0</v>
      </c>
      <c r="J790" s="51">
        <f t="shared" si="193"/>
        <v>0</v>
      </c>
      <c r="K790" s="51">
        <f t="shared" si="194"/>
        <v>0</v>
      </c>
    </row>
    <row r="791" spans="1:11" ht="26.4">
      <c r="A791" s="63" t="s">
        <v>353</v>
      </c>
      <c r="B791" s="60" t="s">
        <v>570</v>
      </c>
      <c r="C791" s="61"/>
      <c r="D791" s="61"/>
      <c r="E791" s="61"/>
      <c r="F791" s="61"/>
      <c r="G791" s="61"/>
      <c r="H791" s="61"/>
      <c r="I791" s="62"/>
      <c r="J791" s="62"/>
      <c r="K791" s="62"/>
    </row>
    <row r="792" spans="1:11">
      <c r="A792" s="48" t="s">
        <v>19</v>
      </c>
      <c r="B792" s="49" t="s">
        <v>20</v>
      </c>
      <c r="C792" s="50">
        <v>0</v>
      </c>
      <c r="D792" s="50">
        <v>111174</v>
      </c>
      <c r="E792" s="50">
        <v>0</v>
      </c>
      <c r="F792" s="50">
        <v>111174</v>
      </c>
      <c r="G792" s="50">
        <f t="shared" ref="G792:G804" si="195">F792-C792</f>
        <v>111174</v>
      </c>
      <c r="H792" s="50">
        <f t="shared" ref="H792:H804" si="196">E792-F792</f>
        <v>-111174</v>
      </c>
      <c r="I792" s="51">
        <f t="shared" ref="I792:I804" si="197">IF(ISERROR(F792/C792),0,F792/C792*100-100)</f>
        <v>0</v>
      </c>
      <c r="J792" s="51">
        <f t="shared" ref="J792:J804" si="198">IF(ISERROR(F792/E792),0,F792/E792*100)</f>
        <v>0</v>
      </c>
      <c r="K792" s="51">
        <f t="shared" ref="K792:K804" si="199">IF(ISERROR(F792/D792),0,F792/D792*100)</f>
        <v>100</v>
      </c>
    </row>
    <row r="793" spans="1:11">
      <c r="A793" s="54" t="s">
        <v>23</v>
      </c>
      <c r="B793" s="49" t="s">
        <v>24</v>
      </c>
      <c r="C793" s="50">
        <v>0</v>
      </c>
      <c r="D793" s="50">
        <v>111174</v>
      </c>
      <c r="E793" s="50">
        <v>0</v>
      </c>
      <c r="F793" s="50">
        <v>111174</v>
      </c>
      <c r="G793" s="50">
        <f t="shared" si="195"/>
        <v>111174</v>
      </c>
      <c r="H793" s="50">
        <f t="shared" si="196"/>
        <v>-111174</v>
      </c>
      <c r="I793" s="51">
        <f t="shared" si="197"/>
        <v>0</v>
      </c>
      <c r="J793" s="51">
        <f t="shared" si="198"/>
        <v>0</v>
      </c>
      <c r="K793" s="51">
        <f t="shared" si="199"/>
        <v>100</v>
      </c>
    </row>
    <row r="794" spans="1:11" ht="26.4">
      <c r="A794" s="55" t="s">
        <v>25</v>
      </c>
      <c r="B794" s="49" t="s">
        <v>26</v>
      </c>
      <c r="C794" s="50">
        <v>0</v>
      </c>
      <c r="D794" s="50">
        <v>111174</v>
      </c>
      <c r="E794" s="50">
        <v>0</v>
      </c>
      <c r="F794" s="50">
        <v>111174</v>
      </c>
      <c r="G794" s="50">
        <f t="shared" si="195"/>
        <v>111174</v>
      </c>
      <c r="H794" s="50">
        <f t="shared" si="196"/>
        <v>-111174</v>
      </c>
      <c r="I794" s="51">
        <f t="shared" si="197"/>
        <v>0</v>
      </c>
      <c r="J794" s="51">
        <f t="shared" si="198"/>
        <v>0</v>
      </c>
      <c r="K794" s="51">
        <f t="shared" si="199"/>
        <v>100</v>
      </c>
    </row>
    <row r="795" spans="1:11">
      <c r="A795" s="48" t="s">
        <v>27</v>
      </c>
      <c r="B795" s="49" t="s">
        <v>28</v>
      </c>
      <c r="C795" s="50">
        <v>0</v>
      </c>
      <c r="D795" s="50">
        <v>111174</v>
      </c>
      <c r="E795" s="50">
        <v>0</v>
      </c>
      <c r="F795" s="50">
        <v>6312.41</v>
      </c>
      <c r="G795" s="50">
        <f t="shared" si="195"/>
        <v>6312.41</v>
      </c>
      <c r="H795" s="50">
        <f t="shared" si="196"/>
        <v>-6312.41</v>
      </c>
      <c r="I795" s="51">
        <f t="shared" si="197"/>
        <v>0</v>
      </c>
      <c r="J795" s="51">
        <f t="shared" si="198"/>
        <v>0</v>
      </c>
      <c r="K795" s="51">
        <f t="shared" si="199"/>
        <v>5.6779552773130408</v>
      </c>
    </row>
    <row r="796" spans="1:11">
      <c r="A796" s="54" t="s">
        <v>29</v>
      </c>
      <c r="B796" s="49" t="s">
        <v>30</v>
      </c>
      <c r="C796" s="50">
        <v>0</v>
      </c>
      <c r="D796" s="50">
        <v>57517</v>
      </c>
      <c r="E796" s="50">
        <v>0</v>
      </c>
      <c r="F796" s="50">
        <v>6312.41</v>
      </c>
      <c r="G796" s="50">
        <f t="shared" si="195"/>
        <v>6312.41</v>
      </c>
      <c r="H796" s="50">
        <f t="shared" si="196"/>
        <v>-6312.41</v>
      </c>
      <c r="I796" s="51">
        <f t="shared" si="197"/>
        <v>0</v>
      </c>
      <c r="J796" s="51">
        <f t="shared" si="198"/>
        <v>0</v>
      </c>
      <c r="K796" s="51">
        <f t="shared" si="199"/>
        <v>10.974859606724968</v>
      </c>
    </row>
    <row r="797" spans="1:11">
      <c r="A797" s="55" t="s">
        <v>31</v>
      </c>
      <c r="B797" s="49" t="s">
        <v>32</v>
      </c>
      <c r="C797" s="50">
        <v>0</v>
      </c>
      <c r="D797" s="50">
        <v>57517</v>
      </c>
      <c r="E797" s="50">
        <v>0</v>
      </c>
      <c r="F797" s="50">
        <v>6312.41</v>
      </c>
      <c r="G797" s="50">
        <f t="shared" si="195"/>
        <v>6312.41</v>
      </c>
      <c r="H797" s="50">
        <f t="shared" si="196"/>
        <v>-6312.41</v>
      </c>
      <c r="I797" s="51">
        <f t="shared" si="197"/>
        <v>0</v>
      </c>
      <c r="J797" s="51">
        <f t="shared" si="198"/>
        <v>0</v>
      </c>
      <c r="K797" s="51">
        <f t="shared" si="199"/>
        <v>10.974859606724968</v>
      </c>
    </row>
    <row r="798" spans="1:11">
      <c r="A798" s="56" t="s">
        <v>33</v>
      </c>
      <c r="B798" s="49" t="s">
        <v>34</v>
      </c>
      <c r="C798" s="50">
        <v>0</v>
      </c>
      <c r="D798" s="50">
        <v>15313</v>
      </c>
      <c r="E798" s="50">
        <v>0</v>
      </c>
      <c r="F798" s="50">
        <v>6212.41</v>
      </c>
      <c r="G798" s="50">
        <f t="shared" si="195"/>
        <v>6212.41</v>
      </c>
      <c r="H798" s="50">
        <f t="shared" si="196"/>
        <v>-6212.41</v>
      </c>
      <c r="I798" s="51">
        <f t="shared" si="197"/>
        <v>0</v>
      </c>
      <c r="J798" s="51">
        <f t="shared" si="198"/>
        <v>0</v>
      </c>
      <c r="K798" s="51">
        <f t="shared" si="199"/>
        <v>40.569516097433549</v>
      </c>
    </row>
    <row r="799" spans="1:11">
      <c r="A799" s="56" t="s">
        <v>35</v>
      </c>
      <c r="B799" s="49" t="s">
        <v>36</v>
      </c>
      <c r="C799" s="50">
        <v>0</v>
      </c>
      <c r="D799" s="50">
        <v>42204</v>
      </c>
      <c r="E799" s="50">
        <v>0</v>
      </c>
      <c r="F799" s="50">
        <v>100</v>
      </c>
      <c r="G799" s="50">
        <f t="shared" si="195"/>
        <v>100</v>
      </c>
      <c r="H799" s="50">
        <f t="shared" si="196"/>
        <v>-100</v>
      </c>
      <c r="I799" s="51">
        <f t="shared" si="197"/>
        <v>0</v>
      </c>
      <c r="J799" s="51">
        <f t="shared" si="198"/>
        <v>0</v>
      </c>
      <c r="K799" s="51">
        <f t="shared" si="199"/>
        <v>0.2369443654629893</v>
      </c>
    </row>
    <row r="800" spans="1:11">
      <c r="A800" s="54" t="s">
        <v>53</v>
      </c>
      <c r="B800" s="49" t="s">
        <v>54</v>
      </c>
      <c r="C800" s="50">
        <v>0</v>
      </c>
      <c r="D800" s="50">
        <v>53657</v>
      </c>
      <c r="E800" s="50">
        <v>0</v>
      </c>
      <c r="F800" s="50">
        <v>0</v>
      </c>
      <c r="G800" s="50">
        <f t="shared" si="195"/>
        <v>0</v>
      </c>
      <c r="H800" s="50">
        <f t="shared" si="196"/>
        <v>0</v>
      </c>
      <c r="I800" s="51">
        <f t="shared" si="197"/>
        <v>0</v>
      </c>
      <c r="J800" s="51">
        <f t="shared" si="198"/>
        <v>0</v>
      </c>
      <c r="K800" s="51">
        <f t="shared" si="199"/>
        <v>0</v>
      </c>
    </row>
    <row r="801" spans="1:11">
      <c r="A801" s="55" t="s">
        <v>55</v>
      </c>
      <c r="B801" s="49" t="s">
        <v>56</v>
      </c>
      <c r="C801" s="50">
        <v>0</v>
      </c>
      <c r="D801" s="50">
        <v>53657</v>
      </c>
      <c r="E801" s="50">
        <v>0</v>
      </c>
      <c r="F801" s="50">
        <v>0</v>
      </c>
      <c r="G801" s="50">
        <f t="shared" si="195"/>
        <v>0</v>
      </c>
      <c r="H801" s="50">
        <f t="shared" si="196"/>
        <v>0</v>
      </c>
      <c r="I801" s="51">
        <f t="shared" si="197"/>
        <v>0</v>
      </c>
      <c r="J801" s="51">
        <f t="shared" si="198"/>
        <v>0</v>
      </c>
      <c r="K801" s="51">
        <f t="shared" si="199"/>
        <v>0</v>
      </c>
    </row>
    <row r="802" spans="1:11">
      <c r="A802" s="48"/>
      <c r="B802" s="49" t="s">
        <v>57</v>
      </c>
      <c r="C802" s="50">
        <v>0</v>
      </c>
      <c r="D802" s="50">
        <v>0</v>
      </c>
      <c r="E802" s="50">
        <v>0</v>
      </c>
      <c r="F802" s="50">
        <v>104861.59</v>
      </c>
      <c r="G802" s="50">
        <f t="shared" si="195"/>
        <v>104861.59</v>
      </c>
      <c r="H802" s="50">
        <f t="shared" si="196"/>
        <v>-104861.59</v>
      </c>
      <c r="I802" s="51">
        <f t="shared" si="197"/>
        <v>0</v>
      </c>
      <c r="J802" s="51">
        <f t="shared" si="198"/>
        <v>0</v>
      </c>
      <c r="K802" s="51">
        <f t="shared" si="199"/>
        <v>0</v>
      </c>
    </row>
    <row r="803" spans="1:11">
      <c r="A803" s="48" t="s">
        <v>58</v>
      </c>
      <c r="B803" s="49" t="s">
        <v>59</v>
      </c>
      <c r="C803" s="50">
        <v>0</v>
      </c>
      <c r="D803" s="50">
        <v>0</v>
      </c>
      <c r="E803" s="50">
        <v>0</v>
      </c>
      <c r="F803" s="50">
        <v>-104861.59</v>
      </c>
      <c r="G803" s="50">
        <f t="shared" si="195"/>
        <v>-104861.59</v>
      </c>
      <c r="H803" s="50">
        <f t="shared" si="196"/>
        <v>104861.59</v>
      </c>
      <c r="I803" s="51">
        <f t="shared" si="197"/>
        <v>0</v>
      </c>
      <c r="J803" s="51">
        <f t="shared" si="198"/>
        <v>0</v>
      </c>
      <c r="K803" s="51">
        <f t="shared" si="199"/>
        <v>0</v>
      </c>
    </row>
    <row r="804" spans="1:11">
      <c r="A804" s="54" t="s">
        <v>60</v>
      </c>
      <c r="B804" s="49" t="s">
        <v>61</v>
      </c>
      <c r="C804" s="50">
        <v>0</v>
      </c>
      <c r="D804" s="50">
        <v>0</v>
      </c>
      <c r="E804" s="50">
        <v>0</v>
      </c>
      <c r="F804" s="50">
        <v>-104861.59</v>
      </c>
      <c r="G804" s="50">
        <f t="shared" si="195"/>
        <v>-104861.59</v>
      </c>
      <c r="H804" s="50">
        <f t="shared" si="196"/>
        <v>104861.59</v>
      </c>
      <c r="I804" s="51">
        <f t="shared" si="197"/>
        <v>0</v>
      </c>
      <c r="J804" s="51">
        <f t="shared" si="198"/>
        <v>0</v>
      </c>
      <c r="K804" s="51">
        <f t="shared" si="199"/>
        <v>0</v>
      </c>
    </row>
    <row r="805" spans="1:11" ht="26.4">
      <c r="A805" s="63" t="s">
        <v>885</v>
      </c>
      <c r="B805" s="60" t="s">
        <v>886</v>
      </c>
      <c r="C805" s="61"/>
      <c r="D805" s="61"/>
      <c r="E805" s="61"/>
      <c r="F805" s="61"/>
      <c r="G805" s="61"/>
      <c r="H805" s="61"/>
      <c r="I805" s="62"/>
      <c r="J805" s="62"/>
      <c r="K805" s="62"/>
    </row>
    <row r="806" spans="1:11">
      <c r="A806" s="48" t="s">
        <v>19</v>
      </c>
      <c r="B806" s="49" t="s">
        <v>20</v>
      </c>
      <c r="C806" s="50">
        <v>0</v>
      </c>
      <c r="D806" s="50">
        <v>66</v>
      </c>
      <c r="E806" s="50">
        <v>0</v>
      </c>
      <c r="F806" s="50">
        <v>0</v>
      </c>
      <c r="G806" s="50">
        <f t="shared" ref="G806:G811" si="200">F806-C806</f>
        <v>0</v>
      </c>
      <c r="H806" s="50">
        <f t="shared" ref="H806:H811" si="201">E806-F806</f>
        <v>0</v>
      </c>
      <c r="I806" s="51">
        <f t="shared" ref="I806:I811" si="202">IF(ISERROR(F806/C806),0,F806/C806*100-100)</f>
        <v>0</v>
      </c>
      <c r="J806" s="51">
        <f t="shared" ref="J806:J811" si="203">IF(ISERROR(F806/E806),0,F806/E806*100)</f>
        <v>0</v>
      </c>
      <c r="K806" s="51">
        <f t="shared" ref="K806:K811" si="204">IF(ISERROR(F806/D806),0,F806/D806*100)</f>
        <v>0</v>
      </c>
    </row>
    <row r="807" spans="1:11">
      <c r="A807" s="54" t="s">
        <v>81</v>
      </c>
      <c r="B807" s="49" t="s">
        <v>82</v>
      </c>
      <c r="C807" s="50">
        <v>0</v>
      </c>
      <c r="D807" s="50">
        <v>66</v>
      </c>
      <c r="E807" s="50">
        <v>0</v>
      </c>
      <c r="F807" s="50">
        <v>0</v>
      </c>
      <c r="G807" s="50">
        <f t="shared" si="200"/>
        <v>0</v>
      </c>
      <c r="H807" s="50">
        <f t="shared" si="201"/>
        <v>0</v>
      </c>
      <c r="I807" s="51">
        <f t="shared" si="202"/>
        <v>0</v>
      </c>
      <c r="J807" s="51">
        <f t="shared" si="203"/>
        <v>0</v>
      </c>
      <c r="K807" s="51">
        <f t="shared" si="204"/>
        <v>0</v>
      </c>
    </row>
    <row r="808" spans="1:11">
      <c r="A808" s="48" t="s">
        <v>27</v>
      </c>
      <c r="B808" s="49" t="s">
        <v>28</v>
      </c>
      <c r="C808" s="50">
        <v>0</v>
      </c>
      <c r="D808" s="50">
        <v>66</v>
      </c>
      <c r="E808" s="50">
        <v>0</v>
      </c>
      <c r="F808" s="50">
        <v>0</v>
      </c>
      <c r="G808" s="50">
        <f t="shared" si="200"/>
        <v>0</v>
      </c>
      <c r="H808" s="50">
        <f t="shared" si="201"/>
        <v>0</v>
      </c>
      <c r="I808" s="51">
        <f t="shared" si="202"/>
        <v>0</v>
      </c>
      <c r="J808" s="51">
        <f t="shared" si="203"/>
        <v>0</v>
      </c>
      <c r="K808" s="51">
        <f t="shared" si="204"/>
        <v>0</v>
      </c>
    </row>
    <row r="809" spans="1:11">
      <c r="A809" s="54" t="s">
        <v>29</v>
      </c>
      <c r="B809" s="49" t="s">
        <v>30</v>
      </c>
      <c r="C809" s="50">
        <v>0</v>
      </c>
      <c r="D809" s="50">
        <v>66</v>
      </c>
      <c r="E809" s="50">
        <v>0</v>
      </c>
      <c r="F809" s="50">
        <v>0</v>
      </c>
      <c r="G809" s="50">
        <f t="shared" si="200"/>
        <v>0</v>
      </c>
      <c r="H809" s="50">
        <f t="shared" si="201"/>
        <v>0</v>
      </c>
      <c r="I809" s="51">
        <f t="shared" si="202"/>
        <v>0</v>
      </c>
      <c r="J809" s="51">
        <f t="shared" si="203"/>
        <v>0</v>
      </c>
      <c r="K809" s="51">
        <f t="shared" si="204"/>
        <v>0</v>
      </c>
    </row>
    <row r="810" spans="1:11" ht="26.4">
      <c r="A810" s="55" t="s">
        <v>45</v>
      </c>
      <c r="B810" s="49" t="s">
        <v>46</v>
      </c>
      <c r="C810" s="50">
        <v>0</v>
      </c>
      <c r="D810" s="50">
        <v>66</v>
      </c>
      <c r="E810" s="50">
        <v>0</v>
      </c>
      <c r="F810" s="50">
        <v>0</v>
      </c>
      <c r="G810" s="50">
        <f t="shared" si="200"/>
        <v>0</v>
      </c>
      <c r="H810" s="50">
        <f t="shared" si="201"/>
        <v>0</v>
      </c>
      <c r="I810" s="51">
        <f t="shared" si="202"/>
        <v>0</v>
      </c>
      <c r="J810" s="51">
        <f t="shared" si="203"/>
        <v>0</v>
      </c>
      <c r="K810" s="51">
        <f t="shared" si="204"/>
        <v>0</v>
      </c>
    </row>
    <row r="811" spans="1:11">
      <c r="A811" s="56" t="s">
        <v>183</v>
      </c>
      <c r="B811" s="49" t="s">
        <v>184</v>
      </c>
      <c r="C811" s="50">
        <v>0</v>
      </c>
      <c r="D811" s="50">
        <v>66</v>
      </c>
      <c r="E811" s="50">
        <v>0</v>
      </c>
      <c r="F811" s="50">
        <v>0</v>
      </c>
      <c r="G811" s="50">
        <f t="shared" si="200"/>
        <v>0</v>
      </c>
      <c r="H811" s="50">
        <f t="shared" si="201"/>
        <v>0</v>
      </c>
      <c r="I811" s="51">
        <f t="shared" si="202"/>
        <v>0</v>
      </c>
      <c r="J811" s="51">
        <f t="shared" si="203"/>
        <v>0</v>
      </c>
      <c r="K811" s="51">
        <f t="shared" si="204"/>
        <v>0</v>
      </c>
    </row>
    <row r="812" spans="1:11" ht="26.4">
      <c r="A812" s="59" t="s">
        <v>115</v>
      </c>
      <c r="B812" s="60" t="s">
        <v>116</v>
      </c>
      <c r="C812" s="61"/>
      <c r="D812" s="61"/>
      <c r="E812" s="61"/>
      <c r="F812" s="61"/>
      <c r="G812" s="61"/>
      <c r="H812" s="61"/>
      <c r="I812" s="62"/>
      <c r="J812" s="62"/>
      <c r="K812" s="62"/>
    </row>
    <row r="813" spans="1:11">
      <c r="A813" s="48" t="s">
        <v>19</v>
      </c>
      <c r="B813" s="49" t="s">
        <v>20</v>
      </c>
      <c r="C813" s="50">
        <v>1788507.27</v>
      </c>
      <c r="D813" s="50">
        <v>1556730</v>
      </c>
      <c r="E813" s="50">
        <v>567407</v>
      </c>
      <c r="F813" s="50">
        <v>1467404</v>
      </c>
      <c r="G813" s="50">
        <f t="shared" ref="G813:G837" si="205">F813-C813</f>
        <v>-321103.27</v>
      </c>
      <c r="H813" s="50">
        <f t="shared" ref="H813:H837" si="206">E813-F813</f>
        <v>-899997</v>
      </c>
      <c r="I813" s="51">
        <f t="shared" ref="I813:I837" si="207">IF(ISERROR(F813/C813),0,F813/C813*100-100)</f>
        <v>-17.953702251375248</v>
      </c>
      <c r="J813" s="51">
        <f t="shared" ref="J813:J837" si="208">IF(ISERROR(F813/E813),0,F813/E813*100)</f>
        <v>258.61577315753948</v>
      </c>
      <c r="K813" s="51">
        <f t="shared" ref="K813:K837" si="209">IF(ISERROR(F813/D813),0,F813/D813*100)</f>
        <v>94.261946516094625</v>
      </c>
    </row>
    <row r="814" spans="1:11">
      <c r="A814" s="54" t="s">
        <v>81</v>
      </c>
      <c r="B814" s="49" t="s">
        <v>82</v>
      </c>
      <c r="C814" s="50">
        <v>31379.27</v>
      </c>
      <c r="D814" s="50">
        <v>66726</v>
      </c>
      <c r="E814" s="50">
        <v>0</v>
      </c>
      <c r="F814" s="50">
        <v>0</v>
      </c>
      <c r="G814" s="50">
        <f t="shared" si="205"/>
        <v>-31379.27</v>
      </c>
      <c r="H814" s="50">
        <f t="shared" si="206"/>
        <v>0</v>
      </c>
      <c r="I814" s="51">
        <f t="shared" si="207"/>
        <v>-100</v>
      </c>
      <c r="J814" s="51">
        <f t="shared" si="208"/>
        <v>0</v>
      </c>
      <c r="K814" s="51">
        <f t="shared" si="209"/>
        <v>0</v>
      </c>
    </row>
    <row r="815" spans="1:11">
      <c r="A815" s="54" t="s">
        <v>83</v>
      </c>
      <c r="B815" s="49" t="s">
        <v>84</v>
      </c>
      <c r="C815" s="50">
        <v>15000</v>
      </c>
      <c r="D815" s="50">
        <v>83818</v>
      </c>
      <c r="E815" s="50">
        <v>35818</v>
      </c>
      <c r="F815" s="50">
        <v>61218</v>
      </c>
      <c r="G815" s="50">
        <f t="shared" si="205"/>
        <v>46218</v>
      </c>
      <c r="H815" s="50">
        <f t="shared" si="206"/>
        <v>-25400</v>
      </c>
      <c r="I815" s="51">
        <f t="shared" si="207"/>
        <v>308.12</v>
      </c>
      <c r="J815" s="51">
        <f t="shared" si="208"/>
        <v>170.91406555363224</v>
      </c>
      <c r="K815" s="51">
        <f t="shared" si="209"/>
        <v>73.036817867283872</v>
      </c>
    </row>
    <row r="816" spans="1:11">
      <c r="A816" s="55" t="s">
        <v>85</v>
      </c>
      <c r="B816" s="49" t="s">
        <v>86</v>
      </c>
      <c r="C816" s="50">
        <v>15000</v>
      </c>
      <c r="D816" s="50">
        <v>83818</v>
      </c>
      <c r="E816" s="50">
        <v>35818</v>
      </c>
      <c r="F816" s="50">
        <v>61218</v>
      </c>
      <c r="G816" s="50">
        <f t="shared" si="205"/>
        <v>46218</v>
      </c>
      <c r="H816" s="50">
        <f t="shared" si="206"/>
        <v>-25400</v>
      </c>
      <c r="I816" s="51">
        <f t="shared" si="207"/>
        <v>308.12</v>
      </c>
      <c r="J816" s="51">
        <f t="shared" si="208"/>
        <v>170.91406555363224</v>
      </c>
      <c r="K816" s="51">
        <f t="shared" si="209"/>
        <v>73.036817867283872</v>
      </c>
    </row>
    <row r="817" spans="1:11">
      <c r="A817" s="56" t="s">
        <v>87</v>
      </c>
      <c r="B817" s="49" t="s">
        <v>88</v>
      </c>
      <c r="C817" s="50">
        <v>15000</v>
      </c>
      <c r="D817" s="50">
        <v>83818</v>
      </c>
      <c r="E817" s="50">
        <v>35818</v>
      </c>
      <c r="F817" s="50">
        <v>61218</v>
      </c>
      <c r="G817" s="50">
        <f t="shared" si="205"/>
        <v>46218</v>
      </c>
      <c r="H817" s="50">
        <f t="shared" si="206"/>
        <v>-25400</v>
      </c>
      <c r="I817" s="51">
        <f t="shared" si="207"/>
        <v>308.12</v>
      </c>
      <c r="J817" s="51">
        <f t="shared" si="208"/>
        <v>170.91406555363224</v>
      </c>
      <c r="K817" s="51">
        <f t="shared" si="209"/>
        <v>73.036817867283872</v>
      </c>
    </row>
    <row r="818" spans="1:11" ht="26.4">
      <c r="A818" s="57" t="s">
        <v>89</v>
      </c>
      <c r="B818" s="49" t="s">
        <v>90</v>
      </c>
      <c r="C818" s="50">
        <v>15000</v>
      </c>
      <c r="D818" s="50">
        <v>83818</v>
      </c>
      <c r="E818" s="50">
        <v>35818</v>
      </c>
      <c r="F818" s="50">
        <v>61218</v>
      </c>
      <c r="G818" s="50">
        <f t="shared" si="205"/>
        <v>46218</v>
      </c>
      <c r="H818" s="50">
        <f t="shared" si="206"/>
        <v>-25400</v>
      </c>
      <c r="I818" s="51">
        <f t="shared" si="207"/>
        <v>308.12</v>
      </c>
      <c r="J818" s="51">
        <f t="shared" si="208"/>
        <v>170.91406555363224</v>
      </c>
      <c r="K818" s="51">
        <f t="shared" si="209"/>
        <v>73.036817867283872</v>
      </c>
    </row>
    <row r="819" spans="1:11" ht="26.4">
      <c r="A819" s="58" t="s">
        <v>93</v>
      </c>
      <c r="B819" s="49" t="s">
        <v>94</v>
      </c>
      <c r="C819" s="50">
        <v>15000</v>
      </c>
      <c r="D819" s="50">
        <v>83818</v>
      </c>
      <c r="E819" s="50">
        <v>35818</v>
      </c>
      <c r="F819" s="50">
        <v>61218</v>
      </c>
      <c r="G819" s="50">
        <f t="shared" si="205"/>
        <v>46218</v>
      </c>
      <c r="H819" s="50">
        <f t="shared" si="206"/>
        <v>-25400</v>
      </c>
      <c r="I819" s="51">
        <f t="shared" si="207"/>
        <v>308.12</v>
      </c>
      <c r="J819" s="51">
        <f t="shared" si="208"/>
        <v>170.91406555363224</v>
      </c>
      <c r="K819" s="51">
        <f t="shared" si="209"/>
        <v>73.036817867283872</v>
      </c>
    </row>
    <row r="820" spans="1:11">
      <c r="A820" s="54" t="s">
        <v>23</v>
      </c>
      <c r="B820" s="49" t="s">
        <v>24</v>
      </c>
      <c r="C820" s="50">
        <v>1742128</v>
      </c>
      <c r="D820" s="50">
        <v>1406186</v>
      </c>
      <c r="E820" s="50">
        <v>531589</v>
      </c>
      <c r="F820" s="50">
        <v>1406186</v>
      </c>
      <c r="G820" s="50">
        <f t="shared" si="205"/>
        <v>-335942</v>
      </c>
      <c r="H820" s="50">
        <f t="shared" si="206"/>
        <v>-874597</v>
      </c>
      <c r="I820" s="51">
        <f t="shared" si="207"/>
        <v>-19.283428083355531</v>
      </c>
      <c r="J820" s="51">
        <f t="shared" si="208"/>
        <v>264.52503719979154</v>
      </c>
      <c r="K820" s="51">
        <f t="shared" si="209"/>
        <v>100</v>
      </c>
    </row>
    <row r="821" spans="1:11" ht="26.4">
      <c r="A821" s="55" t="s">
        <v>25</v>
      </c>
      <c r="B821" s="49" t="s">
        <v>26</v>
      </c>
      <c r="C821" s="50">
        <v>1742128</v>
      </c>
      <c r="D821" s="50">
        <v>1406186</v>
      </c>
      <c r="E821" s="50">
        <v>531589</v>
      </c>
      <c r="F821" s="50">
        <v>1406186</v>
      </c>
      <c r="G821" s="50">
        <f t="shared" si="205"/>
        <v>-335942</v>
      </c>
      <c r="H821" s="50">
        <f t="shared" si="206"/>
        <v>-874597</v>
      </c>
      <c r="I821" s="51">
        <f t="shared" si="207"/>
        <v>-19.283428083355531</v>
      </c>
      <c r="J821" s="51">
        <f t="shared" si="208"/>
        <v>264.52503719979154</v>
      </c>
      <c r="K821" s="51">
        <f t="shared" si="209"/>
        <v>100</v>
      </c>
    </row>
    <row r="822" spans="1:11">
      <c r="A822" s="48" t="s">
        <v>27</v>
      </c>
      <c r="B822" s="49" t="s">
        <v>28</v>
      </c>
      <c r="C822" s="50">
        <v>422847.67</v>
      </c>
      <c r="D822" s="50">
        <v>1588297</v>
      </c>
      <c r="E822" s="50">
        <v>556557</v>
      </c>
      <c r="F822" s="50">
        <v>577776.4</v>
      </c>
      <c r="G822" s="50">
        <f t="shared" si="205"/>
        <v>154928.73000000004</v>
      </c>
      <c r="H822" s="50">
        <f t="shared" si="206"/>
        <v>-21219.400000000023</v>
      </c>
      <c r="I822" s="51">
        <f t="shared" si="207"/>
        <v>36.639371809711065</v>
      </c>
      <c r="J822" s="51">
        <f t="shared" si="208"/>
        <v>103.81261937231947</v>
      </c>
      <c r="K822" s="51">
        <f t="shared" si="209"/>
        <v>36.377100756344689</v>
      </c>
    </row>
    <row r="823" spans="1:11">
      <c r="A823" s="54" t="s">
        <v>29</v>
      </c>
      <c r="B823" s="49" t="s">
        <v>30</v>
      </c>
      <c r="C823" s="50">
        <v>418628.28</v>
      </c>
      <c r="D823" s="50">
        <v>1572798</v>
      </c>
      <c r="E823" s="50">
        <v>556557</v>
      </c>
      <c r="F823" s="50">
        <v>573508.73</v>
      </c>
      <c r="G823" s="50">
        <f t="shared" si="205"/>
        <v>154880.44999999995</v>
      </c>
      <c r="H823" s="50">
        <f t="shared" si="206"/>
        <v>-16951.729999999981</v>
      </c>
      <c r="I823" s="51">
        <f t="shared" si="207"/>
        <v>36.997130246432448</v>
      </c>
      <c r="J823" s="51">
        <f t="shared" si="208"/>
        <v>103.04582100305988</v>
      </c>
      <c r="K823" s="51">
        <f t="shared" si="209"/>
        <v>36.464233169167301</v>
      </c>
    </row>
    <row r="824" spans="1:11">
      <c r="A824" s="55" t="s">
        <v>31</v>
      </c>
      <c r="B824" s="49" t="s">
        <v>32</v>
      </c>
      <c r="C824" s="50">
        <v>418628.28</v>
      </c>
      <c r="D824" s="50">
        <v>1477912</v>
      </c>
      <c r="E824" s="50">
        <v>556557</v>
      </c>
      <c r="F824" s="50">
        <v>555908.73</v>
      </c>
      <c r="G824" s="50">
        <f t="shared" si="205"/>
        <v>137280.44999999995</v>
      </c>
      <c r="H824" s="50">
        <f t="shared" si="206"/>
        <v>648.27000000001863</v>
      </c>
      <c r="I824" s="51">
        <f t="shared" si="207"/>
        <v>32.792923115466522</v>
      </c>
      <c r="J824" s="51">
        <f t="shared" si="208"/>
        <v>99.883521364388557</v>
      </c>
      <c r="K824" s="51">
        <f t="shared" si="209"/>
        <v>37.614467573170799</v>
      </c>
    </row>
    <row r="825" spans="1:11">
      <c r="A825" s="56" t="s">
        <v>33</v>
      </c>
      <c r="B825" s="49" t="s">
        <v>34</v>
      </c>
      <c r="C825" s="50">
        <v>277936.59000000003</v>
      </c>
      <c r="D825" s="50">
        <v>1127062</v>
      </c>
      <c r="E825" s="50">
        <v>394838</v>
      </c>
      <c r="F825" s="50">
        <v>368493.33</v>
      </c>
      <c r="G825" s="50">
        <f t="shared" si="205"/>
        <v>90556.739999999991</v>
      </c>
      <c r="H825" s="50">
        <f t="shared" si="206"/>
        <v>26344.669999999984</v>
      </c>
      <c r="I825" s="51">
        <f t="shared" si="207"/>
        <v>32.58179860377507</v>
      </c>
      <c r="J825" s="51">
        <f t="shared" si="208"/>
        <v>93.327726814541663</v>
      </c>
      <c r="K825" s="51">
        <f t="shared" si="209"/>
        <v>32.695036297914406</v>
      </c>
    </row>
    <row r="826" spans="1:11">
      <c r="A826" s="56" t="s">
        <v>35</v>
      </c>
      <c r="B826" s="49" t="s">
        <v>36</v>
      </c>
      <c r="C826" s="50">
        <v>140691.69</v>
      </c>
      <c r="D826" s="50">
        <v>350850</v>
      </c>
      <c r="E826" s="50">
        <v>161719</v>
      </c>
      <c r="F826" s="50">
        <v>187415.4</v>
      </c>
      <c r="G826" s="50">
        <f t="shared" si="205"/>
        <v>46723.709999999992</v>
      </c>
      <c r="H826" s="50">
        <f t="shared" si="206"/>
        <v>-25696.399999999994</v>
      </c>
      <c r="I826" s="51">
        <f t="shared" si="207"/>
        <v>33.209999823017256</v>
      </c>
      <c r="J826" s="51">
        <f t="shared" si="208"/>
        <v>115.88953678912186</v>
      </c>
      <c r="K826" s="51">
        <f t="shared" si="209"/>
        <v>53.417528858486527</v>
      </c>
    </row>
    <row r="827" spans="1:11">
      <c r="A827" s="57" t="s">
        <v>37</v>
      </c>
      <c r="B827" s="49" t="s">
        <v>38</v>
      </c>
      <c r="C827" s="50">
        <v>905</v>
      </c>
      <c r="D827" s="50">
        <v>0</v>
      </c>
      <c r="E827" s="50">
        <v>0</v>
      </c>
      <c r="F827" s="50">
        <v>4696.32</v>
      </c>
      <c r="G827" s="50">
        <f t="shared" si="205"/>
        <v>3791.3199999999997</v>
      </c>
      <c r="H827" s="50">
        <f t="shared" si="206"/>
        <v>-4696.32</v>
      </c>
      <c r="I827" s="51">
        <f t="shared" si="207"/>
        <v>418.93038674033141</v>
      </c>
      <c r="J827" s="51">
        <f t="shared" si="208"/>
        <v>0</v>
      </c>
      <c r="K827" s="51">
        <f t="shared" si="209"/>
        <v>0</v>
      </c>
    </row>
    <row r="828" spans="1:11" ht="26.4">
      <c r="A828" s="55" t="s">
        <v>69</v>
      </c>
      <c r="B828" s="49" t="s">
        <v>70</v>
      </c>
      <c r="C828" s="50">
        <v>0</v>
      </c>
      <c r="D828" s="50">
        <v>28160</v>
      </c>
      <c r="E828" s="50">
        <v>0</v>
      </c>
      <c r="F828" s="50">
        <v>17600</v>
      </c>
      <c r="G828" s="50">
        <f t="shared" si="205"/>
        <v>17600</v>
      </c>
      <c r="H828" s="50">
        <f t="shared" si="206"/>
        <v>-17600</v>
      </c>
      <c r="I828" s="51">
        <f t="shared" si="207"/>
        <v>0</v>
      </c>
      <c r="J828" s="51">
        <f t="shared" si="208"/>
        <v>0</v>
      </c>
      <c r="K828" s="51">
        <f t="shared" si="209"/>
        <v>62.5</v>
      </c>
    </row>
    <row r="829" spans="1:11">
      <c r="A829" s="56" t="s">
        <v>71</v>
      </c>
      <c r="B829" s="49" t="s">
        <v>72</v>
      </c>
      <c r="C829" s="50">
        <v>0</v>
      </c>
      <c r="D829" s="50">
        <v>28160</v>
      </c>
      <c r="E829" s="50">
        <v>0</v>
      </c>
      <c r="F829" s="50">
        <v>17600</v>
      </c>
      <c r="G829" s="50">
        <f t="shared" si="205"/>
        <v>17600</v>
      </c>
      <c r="H829" s="50">
        <f t="shared" si="206"/>
        <v>-17600</v>
      </c>
      <c r="I829" s="51">
        <f t="shared" si="207"/>
        <v>0</v>
      </c>
      <c r="J829" s="51">
        <f t="shared" si="208"/>
        <v>0</v>
      </c>
      <c r="K829" s="51">
        <f t="shared" si="209"/>
        <v>62.5</v>
      </c>
    </row>
    <row r="830" spans="1:11" ht="26.4">
      <c r="A830" s="55" t="s">
        <v>45</v>
      </c>
      <c r="B830" s="49" t="s">
        <v>46</v>
      </c>
      <c r="C830" s="50">
        <v>0</v>
      </c>
      <c r="D830" s="50">
        <v>66726</v>
      </c>
      <c r="E830" s="50">
        <v>0</v>
      </c>
      <c r="F830" s="50">
        <v>0</v>
      </c>
      <c r="G830" s="50">
        <f t="shared" si="205"/>
        <v>0</v>
      </c>
      <c r="H830" s="50">
        <f t="shared" si="206"/>
        <v>0</v>
      </c>
      <c r="I830" s="51">
        <f t="shared" si="207"/>
        <v>0</v>
      </c>
      <c r="J830" s="51">
        <f t="shared" si="208"/>
        <v>0</v>
      </c>
      <c r="K830" s="51">
        <f t="shared" si="209"/>
        <v>0</v>
      </c>
    </row>
    <row r="831" spans="1:11">
      <c r="A831" s="56" t="s">
        <v>183</v>
      </c>
      <c r="B831" s="49" t="s">
        <v>184</v>
      </c>
      <c r="C831" s="50">
        <v>0</v>
      </c>
      <c r="D831" s="50">
        <v>66726</v>
      </c>
      <c r="E831" s="50">
        <v>0</v>
      </c>
      <c r="F831" s="50">
        <v>0</v>
      </c>
      <c r="G831" s="50">
        <f t="shared" si="205"/>
        <v>0</v>
      </c>
      <c r="H831" s="50">
        <f t="shared" si="206"/>
        <v>0</v>
      </c>
      <c r="I831" s="51">
        <f t="shared" si="207"/>
        <v>0</v>
      </c>
      <c r="J831" s="51">
        <f t="shared" si="208"/>
        <v>0</v>
      </c>
      <c r="K831" s="51">
        <f t="shared" si="209"/>
        <v>0</v>
      </c>
    </row>
    <row r="832" spans="1:11">
      <c r="A832" s="54" t="s">
        <v>53</v>
      </c>
      <c r="B832" s="49" t="s">
        <v>54</v>
      </c>
      <c r="C832" s="50">
        <v>4219.3900000000003</v>
      </c>
      <c r="D832" s="50">
        <v>15499</v>
      </c>
      <c r="E832" s="50">
        <v>0</v>
      </c>
      <c r="F832" s="50">
        <v>4267.67</v>
      </c>
      <c r="G832" s="50">
        <f t="shared" si="205"/>
        <v>48.279999999999745</v>
      </c>
      <c r="H832" s="50">
        <f t="shared" si="206"/>
        <v>-4267.67</v>
      </c>
      <c r="I832" s="51">
        <f t="shared" si="207"/>
        <v>1.1442412291824127</v>
      </c>
      <c r="J832" s="51">
        <f t="shared" si="208"/>
        <v>0</v>
      </c>
      <c r="K832" s="51">
        <f t="shared" si="209"/>
        <v>27.53513129879347</v>
      </c>
    </row>
    <row r="833" spans="1:11">
      <c r="A833" s="55" t="s">
        <v>55</v>
      </c>
      <c r="B833" s="49" t="s">
        <v>56</v>
      </c>
      <c r="C833" s="50">
        <v>4219.3900000000003</v>
      </c>
      <c r="D833" s="50">
        <v>15499</v>
      </c>
      <c r="E833" s="50">
        <v>0</v>
      </c>
      <c r="F833" s="50">
        <v>4267.67</v>
      </c>
      <c r="G833" s="50">
        <f t="shared" si="205"/>
        <v>48.279999999999745</v>
      </c>
      <c r="H833" s="50">
        <f t="shared" si="206"/>
        <v>-4267.67</v>
      </c>
      <c r="I833" s="51">
        <f t="shared" si="207"/>
        <v>1.1442412291824127</v>
      </c>
      <c r="J833" s="51">
        <f t="shared" si="208"/>
        <v>0</v>
      </c>
      <c r="K833" s="51">
        <f t="shared" si="209"/>
        <v>27.53513129879347</v>
      </c>
    </row>
    <row r="834" spans="1:11">
      <c r="A834" s="48"/>
      <c r="B834" s="49" t="s">
        <v>57</v>
      </c>
      <c r="C834" s="50">
        <v>1365659.6</v>
      </c>
      <c r="D834" s="50">
        <v>-31567</v>
      </c>
      <c r="E834" s="50">
        <v>10850</v>
      </c>
      <c r="F834" s="50">
        <v>889627.6</v>
      </c>
      <c r="G834" s="50">
        <f t="shared" si="205"/>
        <v>-476032.00000000012</v>
      </c>
      <c r="H834" s="50">
        <f t="shared" si="206"/>
        <v>-878777.6</v>
      </c>
      <c r="I834" s="51">
        <f t="shared" si="207"/>
        <v>-34.857295331867476</v>
      </c>
      <c r="J834" s="51">
        <f t="shared" si="208"/>
        <v>8199.3327188940093</v>
      </c>
      <c r="K834" s="51">
        <f t="shared" si="209"/>
        <v>-2818.220293344315</v>
      </c>
    </row>
    <row r="835" spans="1:11">
      <c r="A835" s="48" t="s">
        <v>58</v>
      </c>
      <c r="B835" s="49" t="s">
        <v>59</v>
      </c>
      <c r="C835" s="50">
        <v>-1365659.6</v>
      </c>
      <c r="D835" s="50">
        <v>31567</v>
      </c>
      <c r="E835" s="50">
        <v>-10850</v>
      </c>
      <c r="F835" s="50">
        <v>-889627.6</v>
      </c>
      <c r="G835" s="50">
        <f t="shared" si="205"/>
        <v>476032.00000000012</v>
      </c>
      <c r="H835" s="50">
        <f t="shared" si="206"/>
        <v>878777.6</v>
      </c>
      <c r="I835" s="51">
        <f t="shared" si="207"/>
        <v>-34.857295331867476</v>
      </c>
      <c r="J835" s="51">
        <f t="shared" si="208"/>
        <v>8199.3327188940093</v>
      </c>
      <c r="K835" s="51">
        <f t="shared" si="209"/>
        <v>-2818.220293344315</v>
      </c>
    </row>
    <row r="836" spans="1:11">
      <c r="A836" s="54" t="s">
        <v>60</v>
      </c>
      <c r="B836" s="49" t="s">
        <v>61</v>
      </c>
      <c r="C836" s="50">
        <v>-1365659.6</v>
      </c>
      <c r="D836" s="50">
        <v>31567</v>
      </c>
      <c r="E836" s="50">
        <v>-10850</v>
      </c>
      <c r="F836" s="50">
        <v>-889627.6</v>
      </c>
      <c r="G836" s="50">
        <f t="shared" si="205"/>
        <v>476032.00000000012</v>
      </c>
      <c r="H836" s="50">
        <f t="shared" si="206"/>
        <v>878777.6</v>
      </c>
      <c r="I836" s="51">
        <f t="shared" si="207"/>
        <v>-34.857295331867476</v>
      </c>
      <c r="J836" s="51">
        <f t="shared" si="208"/>
        <v>8199.3327188940093</v>
      </c>
      <c r="K836" s="51">
        <f t="shared" si="209"/>
        <v>-2818.220293344315</v>
      </c>
    </row>
    <row r="837" spans="1:11" ht="26.4">
      <c r="A837" s="55" t="s">
        <v>97</v>
      </c>
      <c r="B837" s="49" t="s">
        <v>98</v>
      </c>
      <c r="C837" s="50">
        <v>-22068</v>
      </c>
      <c r="D837" s="50">
        <v>31567</v>
      </c>
      <c r="E837" s="50">
        <v>-10850</v>
      </c>
      <c r="F837" s="50">
        <v>-31565.62</v>
      </c>
      <c r="G837" s="50">
        <f t="shared" si="205"/>
        <v>-9497.619999999999</v>
      </c>
      <c r="H837" s="50">
        <f t="shared" si="206"/>
        <v>20715.62</v>
      </c>
      <c r="I837" s="51">
        <f t="shared" si="207"/>
        <v>43.037973536342207</v>
      </c>
      <c r="J837" s="51">
        <f t="shared" si="208"/>
        <v>290.92737327188939</v>
      </c>
      <c r="K837" s="51">
        <f t="shared" si="209"/>
        <v>-99.995628346057586</v>
      </c>
    </row>
    <row r="838" spans="1:11" ht="39.6">
      <c r="A838" s="63" t="s">
        <v>117</v>
      </c>
      <c r="B838" s="60" t="s">
        <v>118</v>
      </c>
      <c r="C838" s="61"/>
      <c r="D838" s="61"/>
      <c r="E838" s="61"/>
      <c r="F838" s="61"/>
      <c r="G838" s="61"/>
      <c r="H838" s="61"/>
      <c r="I838" s="62"/>
      <c r="J838" s="62"/>
      <c r="K838" s="62"/>
    </row>
    <row r="839" spans="1:11">
      <c r="A839" s="48" t="s">
        <v>19</v>
      </c>
      <c r="B839" s="49" t="s">
        <v>20</v>
      </c>
      <c r="C839" s="50">
        <v>15000</v>
      </c>
      <c r="D839" s="50">
        <v>23421</v>
      </c>
      <c r="E839" s="50">
        <v>23421</v>
      </c>
      <c r="F839" s="50">
        <v>13218</v>
      </c>
      <c r="G839" s="50">
        <f t="shared" ref="G839:G852" si="210">F839-C839</f>
        <v>-1782</v>
      </c>
      <c r="H839" s="50">
        <f t="shared" ref="H839:H852" si="211">E839-F839</f>
        <v>10203</v>
      </c>
      <c r="I839" s="51">
        <f t="shared" ref="I839:I852" si="212">IF(ISERROR(F839/C839),0,F839/C839*100-100)</f>
        <v>-11.879999999999995</v>
      </c>
      <c r="J839" s="51">
        <f t="shared" ref="J839:J852" si="213">IF(ISERROR(F839/E839),0,F839/E839*100)</f>
        <v>56.436531318047912</v>
      </c>
      <c r="K839" s="51">
        <f t="shared" ref="K839:K852" si="214">IF(ISERROR(F839/D839),0,F839/D839*100)</f>
        <v>56.436531318047912</v>
      </c>
    </row>
    <row r="840" spans="1:11">
      <c r="A840" s="54" t="s">
        <v>83</v>
      </c>
      <c r="B840" s="49" t="s">
        <v>84</v>
      </c>
      <c r="C840" s="50">
        <v>15000</v>
      </c>
      <c r="D840" s="50">
        <v>23421</v>
      </c>
      <c r="E840" s="50">
        <v>23421</v>
      </c>
      <c r="F840" s="50">
        <v>13218</v>
      </c>
      <c r="G840" s="50">
        <f t="shared" si="210"/>
        <v>-1782</v>
      </c>
      <c r="H840" s="50">
        <f t="shared" si="211"/>
        <v>10203</v>
      </c>
      <c r="I840" s="51">
        <f t="shared" si="212"/>
        <v>-11.879999999999995</v>
      </c>
      <c r="J840" s="51">
        <f t="shared" si="213"/>
        <v>56.436531318047912</v>
      </c>
      <c r="K840" s="51">
        <f t="shared" si="214"/>
        <v>56.436531318047912</v>
      </c>
    </row>
    <row r="841" spans="1:11">
      <c r="A841" s="55" t="s">
        <v>85</v>
      </c>
      <c r="B841" s="49" t="s">
        <v>86</v>
      </c>
      <c r="C841" s="50">
        <v>15000</v>
      </c>
      <c r="D841" s="50">
        <v>23421</v>
      </c>
      <c r="E841" s="50">
        <v>23421</v>
      </c>
      <c r="F841" s="50">
        <v>13218</v>
      </c>
      <c r="G841" s="50">
        <f t="shared" si="210"/>
        <v>-1782</v>
      </c>
      <c r="H841" s="50">
        <f t="shared" si="211"/>
        <v>10203</v>
      </c>
      <c r="I841" s="51">
        <f t="shared" si="212"/>
        <v>-11.879999999999995</v>
      </c>
      <c r="J841" s="51">
        <f t="shared" si="213"/>
        <v>56.436531318047912</v>
      </c>
      <c r="K841" s="51">
        <f t="shared" si="214"/>
        <v>56.436531318047912</v>
      </c>
    </row>
    <row r="842" spans="1:11">
      <c r="A842" s="56" t="s">
        <v>87</v>
      </c>
      <c r="B842" s="49" t="s">
        <v>88</v>
      </c>
      <c r="C842" s="50">
        <v>15000</v>
      </c>
      <c r="D842" s="50">
        <v>23421</v>
      </c>
      <c r="E842" s="50">
        <v>23421</v>
      </c>
      <c r="F842" s="50">
        <v>13218</v>
      </c>
      <c r="G842" s="50">
        <f t="shared" si="210"/>
        <v>-1782</v>
      </c>
      <c r="H842" s="50">
        <f t="shared" si="211"/>
        <v>10203</v>
      </c>
      <c r="I842" s="51">
        <f t="shared" si="212"/>
        <v>-11.879999999999995</v>
      </c>
      <c r="J842" s="51">
        <f t="shared" si="213"/>
        <v>56.436531318047912</v>
      </c>
      <c r="K842" s="51">
        <f t="shared" si="214"/>
        <v>56.436531318047912</v>
      </c>
    </row>
    <row r="843" spans="1:11" ht="26.4">
      <c r="A843" s="57" t="s">
        <v>89</v>
      </c>
      <c r="B843" s="49" t="s">
        <v>90</v>
      </c>
      <c r="C843" s="50">
        <v>15000</v>
      </c>
      <c r="D843" s="50">
        <v>23421</v>
      </c>
      <c r="E843" s="50">
        <v>23421</v>
      </c>
      <c r="F843" s="50">
        <v>13218</v>
      </c>
      <c r="G843" s="50">
        <f t="shared" si="210"/>
        <v>-1782</v>
      </c>
      <c r="H843" s="50">
        <f t="shared" si="211"/>
        <v>10203</v>
      </c>
      <c r="I843" s="51">
        <f t="shared" si="212"/>
        <v>-11.879999999999995</v>
      </c>
      <c r="J843" s="51">
        <f t="shared" si="213"/>
        <v>56.436531318047912</v>
      </c>
      <c r="K843" s="51">
        <f t="shared" si="214"/>
        <v>56.436531318047912</v>
      </c>
    </row>
    <row r="844" spans="1:11" ht="26.4">
      <c r="A844" s="58" t="s">
        <v>93</v>
      </c>
      <c r="B844" s="49" t="s">
        <v>94</v>
      </c>
      <c r="C844" s="50">
        <v>15000</v>
      </c>
      <c r="D844" s="50">
        <v>23421</v>
      </c>
      <c r="E844" s="50">
        <v>23421</v>
      </c>
      <c r="F844" s="50">
        <v>13218</v>
      </c>
      <c r="G844" s="50">
        <f t="shared" si="210"/>
        <v>-1782</v>
      </c>
      <c r="H844" s="50">
        <f t="shared" si="211"/>
        <v>10203</v>
      </c>
      <c r="I844" s="51">
        <f t="shared" si="212"/>
        <v>-11.879999999999995</v>
      </c>
      <c r="J844" s="51">
        <f t="shared" si="213"/>
        <v>56.436531318047912</v>
      </c>
      <c r="K844" s="51">
        <f t="shared" si="214"/>
        <v>56.436531318047912</v>
      </c>
    </row>
    <row r="845" spans="1:11">
      <c r="A845" s="48" t="s">
        <v>27</v>
      </c>
      <c r="B845" s="49" t="s">
        <v>28</v>
      </c>
      <c r="C845" s="50">
        <v>148.19999999999999</v>
      </c>
      <c r="D845" s="50">
        <v>23421</v>
      </c>
      <c r="E845" s="50">
        <v>11710</v>
      </c>
      <c r="F845" s="50">
        <v>3455.7</v>
      </c>
      <c r="G845" s="50">
        <f t="shared" si="210"/>
        <v>3307.5</v>
      </c>
      <c r="H845" s="50">
        <f t="shared" si="211"/>
        <v>8254.2999999999993</v>
      </c>
      <c r="I845" s="51">
        <f t="shared" si="212"/>
        <v>2231.7813765182186</v>
      </c>
      <c r="J845" s="51">
        <f t="shared" si="213"/>
        <v>29.510674637062341</v>
      </c>
      <c r="K845" s="51">
        <f t="shared" si="214"/>
        <v>14.754707313949019</v>
      </c>
    </row>
    <row r="846" spans="1:11">
      <c r="A846" s="54" t="s">
        <v>29</v>
      </c>
      <c r="B846" s="49" t="s">
        <v>30</v>
      </c>
      <c r="C846" s="50">
        <v>148.19999999999999</v>
      </c>
      <c r="D846" s="50">
        <v>23421</v>
      </c>
      <c r="E846" s="50">
        <v>11710</v>
      </c>
      <c r="F846" s="50">
        <v>3455.7</v>
      </c>
      <c r="G846" s="50">
        <f t="shared" si="210"/>
        <v>3307.5</v>
      </c>
      <c r="H846" s="50">
        <f t="shared" si="211"/>
        <v>8254.2999999999993</v>
      </c>
      <c r="I846" s="51">
        <f t="shared" si="212"/>
        <v>2231.7813765182186</v>
      </c>
      <c r="J846" s="51">
        <f t="shared" si="213"/>
        <v>29.510674637062341</v>
      </c>
      <c r="K846" s="51">
        <f t="shared" si="214"/>
        <v>14.754707313949019</v>
      </c>
    </row>
    <row r="847" spans="1:11">
      <c r="A847" s="55" t="s">
        <v>31</v>
      </c>
      <c r="B847" s="49" t="s">
        <v>32</v>
      </c>
      <c r="C847" s="50">
        <v>148.19999999999999</v>
      </c>
      <c r="D847" s="50">
        <v>23421</v>
      </c>
      <c r="E847" s="50">
        <v>11710</v>
      </c>
      <c r="F847" s="50">
        <v>3455.7</v>
      </c>
      <c r="G847" s="50">
        <f t="shared" si="210"/>
        <v>3307.5</v>
      </c>
      <c r="H847" s="50">
        <f t="shared" si="211"/>
        <v>8254.2999999999993</v>
      </c>
      <c r="I847" s="51">
        <f t="shared" si="212"/>
        <v>2231.7813765182186</v>
      </c>
      <c r="J847" s="51">
        <f t="shared" si="213"/>
        <v>29.510674637062341</v>
      </c>
      <c r="K847" s="51">
        <f t="shared" si="214"/>
        <v>14.754707313949019</v>
      </c>
    </row>
    <row r="848" spans="1:11">
      <c r="A848" s="56" t="s">
        <v>35</v>
      </c>
      <c r="B848" s="49" t="s">
        <v>36</v>
      </c>
      <c r="C848" s="50">
        <v>148.19999999999999</v>
      </c>
      <c r="D848" s="50">
        <v>23421</v>
      </c>
      <c r="E848" s="50">
        <v>11710</v>
      </c>
      <c r="F848" s="50">
        <v>3455.7</v>
      </c>
      <c r="G848" s="50">
        <f t="shared" si="210"/>
        <v>3307.5</v>
      </c>
      <c r="H848" s="50">
        <f t="shared" si="211"/>
        <v>8254.2999999999993</v>
      </c>
      <c r="I848" s="51">
        <f t="shared" si="212"/>
        <v>2231.7813765182186</v>
      </c>
      <c r="J848" s="51">
        <f t="shared" si="213"/>
        <v>29.510674637062341</v>
      </c>
      <c r="K848" s="51">
        <f t="shared" si="214"/>
        <v>14.754707313949019</v>
      </c>
    </row>
    <row r="849" spans="1:11">
      <c r="A849" s="48"/>
      <c r="B849" s="49" t="s">
        <v>57</v>
      </c>
      <c r="C849" s="50">
        <v>14851.8</v>
      </c>
      <c r="D849" s="50">
        <v>0</v>
      </c>
      <c r="E849" s="50">
        <v>11711</v>
      </c>
      <c r="F849" s="50">
        <v>9762.2999999999993</v>
      </c>
      <c r="G849" s="50">
        <f t="shared" si="210"/>
        <v>-5089.5</v>
      </c>
      <c r="H849" s="50">
        <f t="shared" si="211"/>
        <v>1948.7000000000007</v>
      </c>
      <c r="I849" s="51">
        <f t="shared" si="212"/>
        <v>-34.26857350624168</v>
      </c>
      <c r="J849" s="51">
        <f t="shared" si="213"/>
        <v>83.360088805396629</v>
      </c>
      <c r="K849" s="51">
        <f t="shared" si="214"/>
        <v>0</v>
      </c>
    </row>
    <row r="850" spans="1:11">
      <c r="A850" s="48" t="s">
        <v>58</v>
      </c>
      <c r="B850" s="49" t="s">
        <v>59</v>
      </c>
      <c r="C850" s="50">
        <v>-14851.8</v>
      </c>
      <c r="D850" s="50">
        <v>0</v>
      </c>
      <c r="E850" s="50">
        <v>-11711</v>
      </c>
      <c r="F850" s="50">
        <v>-9762.2999999999993</v>
      </c>
      <c r="G850" s="50">
        <f t="shared" si="210"/>
        <v>5089.5</v>
      </c>
      <c r="H850" s="50">
        <f t="shared" si="211"/>
        <v>-1948.7000000000007</v>
      </c>
      <c r="I850" s="51">
        <f t="shared" si="212"/>
        <v>-34.26857350624168</v>
      </c>
      <c r="J850" s="51">
        <f t="shared" si="213"/>
        <v>83.360088805396629</v>
      </c>
      <c r="K850" s="51">
        <f t="shared" si="214"/>
        <v>0</v>
      </c>
    </row>
    <row r="851" spans="1:11">
      <c r="A851" s="54" t="s">
        <v>60</v>
      </c>
      <c r="B851" s="49" t="s">
        <v>61</v>
      </c>
      <c r="C851" s="50">
        <v>-14851.8</v>
      </c>
      <c r="D851" s="50">
        <v>0</v>
      </c>
      <c r="E851" s="50">
        <v>-11711</v>
      </c>
      <c r="F851" s="50">
        <v>-9762.2999999999993</v>
      </c>
      <c r="G851" s="50">
        <f t="shared" si="210"/>
        <v>5089.5</v>
      </c>
      <c r="H851" s="50">
        <f t="shared" si="211"/>
        <v>-1948.7000000000007</v>
      </c>
      <c r="I851" s="51">
        <f t="shared" si="212"/>
        <v>-34.26857350624168</v>
      </c>
      <c r="J851" s="51">
        <f t="shared" si="213"/>
        <v>83.360088805396629</v>
      </c>
      <c r="K851" s="51">
        <f t="shared" si="214"/>
        <v>0</v>
      </c>
    </row>
    <row r="852" spans="1:11" ht="26.4">
      <c r="A852" s="55" t="s">
        <v>97</v>
      </c>
      <c r="B852" s="49" t="s">
        <v>98</v>
      </c>
      <c r="C852" s="50">
        <v>0</v>
      </c>
      <c r="D852" s="50">
        <v>0</v>
      </c>
      <c r="E852" s="50">
        <v>-11711</v>
      </c>
      <c r="F852" s="50">
        <v>0</v>
      </c>
      <c r="G852" s="50">
        <f t="shared" si="210"/>
        <v>0</v>
      </c>
      <c r="H852" s="50">
        <f t="shared" si="211"/>
        <v>-11711</v>
      </c>
      <c r="I852" s="51">
        <f t="shared" si="212"/>
        <v>0</v>
      </c>
      <c r="J852" s="51">
        <f t="shared" si="213"/>
        <v>0</v>
      </c>
      <c r="K852" s="51">
        <f t="shared" si="214"/>
        <v>0</v>
      </c>
    </row>
    <row r="853" spans="1:11" ht="26.4">
      <c r="A853" s="63" t="s">
        <v>119</v>
      </c>
      <c r="B853" s="60" t="s">
        <v>663</v>
      </c>
      <c r="C853" s="61"/>
      <c r="D853" s="61"/>
      <c r="E853" s="61"/>
      <c r="F853" s="61"/>
      <c r="G853" s="61"/>
      <c r="H853" s="61"/>
      <c r="I853" s="62"/>
      <c r="J853" s="62"/>
      <c r="K853" s="62"/>
    </row>
    <row r="854" spans="1:11">
      <c r="A854" s="48" t="s">
        <v>19</v>
      </c>
      <c r="B854" s="49" t="s">
        <v>20</v>
      </c>
      <c r="C854" s="50">
        <v>152665.26999999999</v>
      </c>
      <c r="D854" s="50">
        <v>108907</v>
      </c>
      <c r="E854" s="50">
        <v>78892</v>
      </c>
      <c r="F854" s="50">
        <v>108907</v>
      </c>
      <c r="G854" s="50">
        <f t="shared" ref="G854:G869" si="215">F854-C854</f>
        <v>-43758.26999999999</v>
      </c>
      <c r="H854" s="50">
        <f t="shared" ref="H854:H869" si="216">E854-F854</f>
        <v>-30015</v>
      </c>
      <c r="I854" s="51">
        <f t="shared" ref="I854:I869" si="217">IF(ISERROR(F854/C854),0,F854/C854*100-100)</f>
        <v>-28.662884492327549</v>
      </c>
      <c r="J854" s="51">
        <f t="shared" ref="J854:J869" si="218">IF(ISERROR(F854/E854),0,F854/E854*100)</f>
        <v>138.04568270547077</v>
      </c>
      <c r="K854" s="51">
        <f t="shared" ref="K854:K869" si="219">IF(ISERROR(F854/D854),0,F854/D854*100)</f>
        <v>100</v>
      </c>
    </row>
    <row r="855" spans="1:11">
      <c r="A855" s="54" t="s">
        <v>81</v>
      </c>
      <c r="B855" s="49" t="s">
        <v>82</v>
      </c>
      <c r="C855" s="50">
        <v>31379.27</v>
      </c>
      <c r="D855" s="50">
        <v>0</v>
      </c>
      <c r="E855" s="50">
        <v>0</v>
      </c>
      <c r="F855" s="50">
        <v>0</v>
      </c>
      <c r="G855" s="50">
        <f t="shared" si="215"/>
        <v>-31379.27</v>
      </c>
      <c r="H855" s="50">
        <f t="shared" si="216"/>
        <v>0</v>
      </c>
      <c r="I855" s="51">
        <f t="shared" si="217"/>
        <v>-100</v>
      </c>
      <c r="J855" s="51">
        <f t="shared" si="218"/>
        <v>0</v>
      </c>
      <c r="K855" s="51">
        <f t="shared" si="219"/>
        <v>0</v>
      </c>
    </row>
    <row r="856" spans="1:11">
      <c r="A856" s="54" t="s">
        <v>23</v>
      </c>
      <c r="B856" s="49" t="s">
        <v>24</v>
      </c>
      <c r="C856" s="50">
        <v>121286</v>
      </c>
      <c r="D856" s="50">
        <v>108907</v>
      </c>
      <c r="E856" s="50">
        <v>78892</v>
      </c>
      <c r="F856" s="50">
        <v>108907</v>
      </c>
      <c r="G856" s="50">
        <f t="shared" si="215"/>
        <v>-12379</v>
      </c>
      <c r="H856" s="50">
        <f t="shared" si="216"/>
        <v>-30015</v>
      </c>
      <c r="I856" s="51">
        <f t="shared" si="217"/>
        <v>-10.206454166185708</v>
      </c>
      <c r="J856" s="51">
        <f t="shared" si="218"/>
        <v>138.04568270547077</v>
      </c>
      <c r="K856" s="51">
        <f t="shared" si="219"/>
        <v>100</v>
      </c>
    </row>
    <row r="857" spans="1:11" ht="26.4">
      <c r="A857" s="55" t="s">
        <v>25</v>
      </c>
      <c r="B857" s="49" t="s">
        <v>26</v>
      </c>
      <c r="C857" s="50">
        <v>121286</v>
      </c>
      <c r="D857" s="50">
        <v>108907</v>
      </c>
      <c r="E857" s="50">
        <v>78892</v>
      </c>
      <c r="F857" s="50">
        <v>108907</v>
      </c>
      <c r="G857" s="50">
        <f t="shared" si="215"/>
        <v>-12379</v>
      </c>
      <c r="H857" s="50">
        <f t="shared" si="216"/>
        <v>-30015</v>
      </c>
      <c r="I857" s="51">
        <f t="shared" si="217"/>
        <v>-10.206454166185708</v>
      </c>
      <c r="J857" s="51">
        <f t="shared" si="218"/>
        <v>138.04568270547077</v>
      </c>
      <c r="K857" s="51">
        <f t="shared" si="219"/>
        <v>100</v>
      </c>
    </row>
    <row r="858" spans="1:11">
      <c r="A858" s="48" t="s">
        <v>27</v>
      </c>
      <c r="B858" s="49" t="s">
        <v>28</v>
      </c>
      <c r="C858" s="50">
        <v>42685.4</v>
      </c>
      <c r="D858" s="50">
        <v>121400</v>
      </c>
      <c r="E858" s="50">
        <v>79753</v>
      </c>
      <c r="F858" s="50">
        <v>120616.69</v>
      </c>
      <c r="G858" s="50">
        <f t="shared" si="215"/>
        <v>77931.290000000008</v>
      </c>
      <c r="H858" s="50">
        <f t="shared" si="216"/>
        <v>-40863.69</v>
      </c>
      <c r="I858" s="51">
        <f t="shared" si="217"/>
        <v>182.57130072577507</v>
      </c>
      <c r="J858" s="51">
        <f t="shared" si="218"/>
        <v>151.2378092360162</v>
      </c>
      <c r="K858" s="51">
        <f t="shared" si="219"/>
        <v>99.354769357495883</v>
      </c>
    </row>
    <row r="859" spans="1:11">
      <c r="A859" s="54" t="s">
        <v>29</v>
      </c>
      <c r="B859" s="49" t="s">
        <v>30</v>
      </c>
      <c r="C859" s="50">
        <v>41199.64</v>
      </c>
      <c r="D859" s="50">
        <v>116700</v>
      </c>
      <c r="E859" s="50">
        <v>79753</v>
      </c>
      <c r="F859" s="50">
        <v>116349.02</v>
      </c>
      <c r="G859" s="50">
        <f t="shared" si="215"/>
        <v>75149.38</v>
      </c>
      <c r="H859" s="50">
        <f t="shared" si="216"/>
        <v>-36596.020000000004</v>
      </c>
      <c r="I859" s="51">
        <f t="shared" si="217"/>
        <v>182.40300157962548</v>
      </c>
      <c r="J859" s="51">
        <f t="shared" si="218"/>
        <v>145.88670018682683</v>
      </c>
      <c r="K859" s="51">
        <f t="shared" si="219"/>
        <v>99.699245929734374</v>
      </c>
    </row>
    <row r="860" spans="1:11">
      <c r="A860" s="55" t="s">
        <v>31</v>
      </c>
      <c r="B860" s="49" t="s">
        <v>32</v>
      </c>
      <c r="C860" s="50">
        <v>41199.64</v>
      </c>
      <c r="D860" s="50">
        <v>116700</v>
      </c>
      <c r="E860" s="50">
        <v>79753</v>
      </c>
      <c r="F860" s="50">
        <v>116349.02</v>
      </c>
      <c r="G860" s="50">
        <f t="shared" si="215"/>
        <v>75149.38</v>
      </c>
      <c r="H860" s="50">
        <f t="shared" si="216"/>
        <v>-36596.020000000004</v>
      </c>
      <c r="I860" s="51">
        <f t="shared" si="217"/>
        <v>182.40300157962548</v>
      </c>
      <c r="J860" s="51">
        <f t="shared" si="218"/>
        <v>145.88670018682683</v>
      </c>
      <c r="K860" s="51">
        <f t="shared" si="219"/>
        <v>99.699245929734374</v>
      </c>
    </row>
    <row r="861" spans="1:11">
      <c r="A861" s="56" t="s">
        <v>33</v>
      </c>
      <c r="B861" s="49" t="s">
        <v>34</v>
      </c>
      <c r="C861" s="50">
        <v>27812.720000000001</v>
      </c>
      <c r="D861" s="50">
        <v>43951</v>
      </c>
      <c r="E861" s="50">
        <v>30908</v>
      </c>
      <c r="F861" s="50">
        <v>43739.33</v>
      </c>
      <c r="G861" s="50">
        <f t="shared" si="215"/>
        <v>15926.61</v>
      </c>
      <c r="H861" s="50">
        <f t="shared" si="216"/>
        <v>-12831.330000000002</v>
      </c>
      <c r="I861" s="51">
        <f t="shared" si="217"/>
        <v>57.263762767539447</v>
      </c>
      <c r="J861" s="51">
        <f t="shared" si="218"/>
        <v>141.51459169147148</v>
      </c>
      <c r="K861" s="51">
        <f t="shared" si="219"/>
        <v>99.51839548588201</v>
      </c>
    </row>
    <row r="862" spans="1:11">
      <c r="A862" s="56" t="s">
        <v>35</v>
      </c>
      <c r="B862" s="49" t="s">
        <v>36</v>
      </c>
      <c r="C862" s="50">
        <v>13386.92</v>
      </c>
      <c r="D862" s="50">
        <v>72749</v>
      </c>
      <c r="E862" s="50">
        <v>48845</v>
      </c>
      <c r="F862" s="50">
        <v>72609.69</v>
      </c>
      <c r="G862" s="50">
        <f t="shared" si="215"/>
        <v>59222.770000000004</v>
      </c>
      <c r="H862" s="50">
        <f t="shared" si="216"/>
        <v>-23764.690000000002</v>
      </c>
      <c r="I862" s="51">
        <f t="shared" si="217"/>
        <v>442.39279834345768</v>
      </c>
      <c r="J862" s="51">
        <f t="shared" si="218"/>
        <v>148.65327054969805</v>
      </c>
      <c r="K862" s="51">
        <f t="shared" si="219"/>
        <v>99.80850595884479</v>
      </c>
    </row>
    <row r="863" spans="1:11">
      <c r="A863" s="57" t="s">
        <v>37</v>
      </c>
      <c r="B863" s="49" t="s">
        <v>38</v>
      </c>
      <c r="C863" s="50">
        <v>720</v>
      </c>
      <c r="D863" s="50">
        <v>0</v>
      </c>
      <c r="E863" s="50">
        <v>0</v>
      </c>
      <c r="F863" s="50">
        <v>3198.76</v>
      </c>
      <c r="G863" s="50">
        <f t="shared" si="215"/>
        <v>2478.7600000000002</v>
      </c>
      <c r="H863" s="50">
        <f t="shared" si="216"/>
        <v>-3198.76</v>
      </c>
      <c r="I863" s="51">
        <f t="shared" si="217"/>
        <v>344.27222222222224</v>
      </c>
      <c r="J863" s="51">
        <f t="shared" si="218"/>
        <v>0</v>
      </c>
      <c r="K863" s="51">
        <f t="shared" si="219"/>
        <v>0</v>
      </c>
    </row>
    <row r="864" spans="1:11">
      <c r="A864" s="54" t="s">
        <v>53</v>
      </c>
      <c r="B864" s="49" t="s">
        <v>54</v>
      </c>
      <c r="C864" s="50">
        <v>1485.76</v>
      </c>
      <c r="D864" s="50">
        <v>4700</v>
      </c>
      <c r="E864" s="50">
        <v>0</v>
      </c>
      <c r="F864" s="50">
        <v>4267.67</v>
      </c>
      <c r="G864" s="50">
        <f t="shared" si="215"/>
        <v>2781.91</v>
      </c>
      <c r="H864" s="50">
        <f t="shared" si="216"/>
        <v>-4267.67</v>
      </c>
      <c r="I864" s="51">
        <f t="shared" si="217"/>
        <v>187.2381811328882</v>
      </c>
      <c r="J864" s="51">
        <f t="shared" si="218"/>
        <v>0</v>
      </c>
      <c r="K864" s="51">
        <f t="shared" si="219"/>
        <v>90.801489361702124</v>
      </c>
    </row>
    <row r="865" spans="1:11">
      <c r="A865" s="55" t="s">
        <v>55</v>
      </c>
      <c r="B865" s="49" t="s">
        <v>56</v>
      </c>
      <c r="C865" s="50">
        <v>1485.76</v>
      </c>
      <c r="D865" s="50">
        <v>4700</v>
      </c>
      <c r="E865" s="50">
        <v>0</v>
      </c>
      <c r="F865" s="50">
        <v>4267.67</v>
      </c>
      <c r="G865" s="50">
        <f t="shared" si="215"/>
        <v>2781.91</v>
      </c>
      <c r="H865" s="50">
        <f t="shared" si="216"/>
        <v>-4267.67</v>
      </c>
      <c r="I865" s="51">
        <f t="shared" si="217"/>
        <v>187.2381811328882</v>
      </c>
      <c r="J865" s="51">
        <f t="shared" si="218"/>
        <v>0</v>
      </c>
      <c r="K865" s="51">
        <f t="shared" si="219"/>
        <v>90.801489361702124</v>
      </c>
    </row>
    <row r="866" spans="1:11">
      <c r="A866" s="48"/>
      <c r="B866" s="49" t="s">
        <v>57</v>
      </c>
      <c r="C866" s="50">
        <v>109979.87</v>
      </c>
      <c r="D866" s="50">
        <v>-12493</v>
      </c>
      <c r="E866" s="50">
        <v>-861</v>
      </c>
      <c r="F866" s="50">
        <v>-11709.69</v>
      </c>
      <c r="G866" s="50">
        <f t="shared" si="215"/>
        <v>-121689.56</v>
      </c>
      <c r="H866" s="50">
        <f t="shared" si="216"/>
        <v>10848.69</v>
      </c>
      <c r="I866" s="51">
        <f t="shared" si="217"/>
        <v>-110.64712115044325</v>
      </c>
      <c r="J866" s="51">
        <f t="shared" si="218"/>
        <v>1360.0104529616726</v>
      </c>
      <c r="K866" s="51">
        <f t="shared" si="219"/>
        <v>93.730008804930762</v>
      </c>
    </row>
    <row r="867" spans="1:11">
      <c r="A867" s="48" t="s">
        <v>58</v>
      </c>
      <c r="B867" s="49" t="s">
        <v>59</v>
      </c>
      <c r="C867" s="50">
        <v>-109979.87</v>
      </c>
      <c r="D867" s="50">
        <v>12493</v>
      </c>
      <c r="E867" s="50">
        <v>861</v>
      </c>
      <c r="F867" s="50">
        <v>11709.69</v>
      </c>
      <c r="G867" s="50">
        <f t="shared" si="215"/>
        <v>121689.56</v>
      </c>
      <c r="H867" s="50">
        <f t="shared" si="216"/>
        <v>-10848.69</v>
      </c>
      <c r="I867" s="51">
        <f t="shared" si="217"/>
        <v>-110.64712115044325</v>
      </c>
      <c r="J867" s="51">
        <f t="shared" si="218"/>
        <v>1360.0104529616726</v>
      </c>
      <c r="K867" s="51">
        <f t="shared" si="219"/>
        <v>93.730008804930762</v>
      </c>
    </row>
    <row r="868" spans="1:11">
      <c r="A868" s="54" t="s">
        <v>60</v>
      </c>
      <c r="B868" s="49" t="s">
        <v>61</v>
      </c>
      <c r="C868" s="50">
        <v>-109979.87</v>
      </c>
      <c r="D868" s="50">
        <v>12493</v>
      </c>
      <c r="E868" s="50">
        <v>861</v>
      </c>
      <c r="F868" s="50">
        <v>11709.69</v>
      </c>
      <c r="G868" s="50">
        <f t="shared" si="215"/>
        <v>121689.56</v>
      </c>
      <c r="H868" s="50">
        <f t="shared" si="216"/>
        <v>-10848.69</v>
      </c>
      <c r="I868" s="51">
        <f t="shared" si="217"/>
        <v>-110.64712115044325</v>
      </c>
      <c r="J868" s="51">
        <f t="shared" si="218"/>
        <v>1360.0104529616726</v>
      </c>
      <c r="K868" s="51">
        <f t="shared" si="219"/>
        <v>93.730008804930762</v>
      </c>
    </row>
    <row r="869" spans="1:11" ht="26.4">
      <c r="A869" s="55" t="s">
        <v>97</v>
      </c>
      <c r="B869" s="49" t="s">
        <v>98</v>
      </c>
      <c r="C869" s="50">
        <v>0</v>
      </c>
      <c r="D869" s="50">
        <v>12493</v>
      </c>
      <c r="E869" s="50">
        <v>861</v>
      </c>
      <c r="F869" s="50">
        <v>-12492.92</v>
      </c>
      <c r="G869" s="50">
        <f t="shared" si="215"/>
        <v>-12492.92</v>
      </c>
      <c r="H869" s="50">
        <f t="shared" si="216"/>
        <v>13353.92</v>
      </c>
      <c r="I869" s="51">
        <f t="shared" si="217"/>
        <v>0</v>
      </c>
      <c r="J869" s="51">
        <f t="shared" si="218"/>
        <v>-1450.9779326364692</v>
      </c>
      <c r="K869" s="51">
        <f t="shared" si="219"/>
        <v>-99.999359641399195</v>
      </c>
    </row>
    <row r="870" spans="1:11" ht="26.4">
      <c r="A870" s="63" t="s">
        <v>220</v>
      </c>
      <c r="B870" s="60" t="s">
        <v>120</v>
      </c>
      <c r="C870" s="61"/>
      <c r="D870" s="61"/>
      <c r="E870" s="61"/>
      <c r="F870" s="61"/>
      <c r="G870" s="61"/>
      <c r="H870" s="61"/>
      <c r="I870" s="62"/>
      <c r="J870" s="62"/>
      <c r="K870" s="62"/>
    </row>
    <row r="871" spans="1:11">
      <c r="A871" s="48" t="s">
        <v>19</v>
      </c>
      <c r="B871" s="49" t="s">
        <v>20</v>
      </c>
      <c r="C871" s="50">
        <v>0</v>
      </c>
      <c r="D871" s="50">
        <v>60397</v>
      </c>
      <c r="E871" s="50">
        <v>12397</v>
      </c>
      <c r="F871" s="50">
        <v>48000</v>
      </c>
      <c r="G871" s="50">
        <f t="shared" ref="G871:G888" si="220">F871-C871</f>
        <v>48000</v>
      </c>
      <c r="H871" s="50">
        <f t="shared" ref="H871:H888" si="221">E871-F871</f>
        <v>-35603</v>
      </c>
      <c r="I871" s="51">
        <f t="shared" ref="I871:I888" si="222">IF(ISERROR(F871/C871),0,F871/C871*100-100)</f>
        <v>0</v>
      </c>
      <c r="J871" s="51">
        <f t="shared" ref="J871:J888" si="223">IF(ISERROR(F871/E871),0,F871/E871*100)</f>
        <v>387.1904493022505</v>
      </c>
      <c r="K871" s="51">
        <f t="shared" ref="K871:K888" si="224">IF(ISERROR(F871/D871),0,F871/D871*100)</f>
        <v>79.474146066857614</v>
      </c>
    </row>
    <row r="872" spans="1:11">
      <c r="A872" s="54" t="s">
        <v>83</v>
      </c>
      <c r="B872" s="49" t="s">
        <v>84</v>
      </c>
      <c r="C872" s="50">
        <v>0</v>
      </c>
      <c r="D872" s="50">
        <v>60397</v>
      </c>
      <c r="E872" s="50">
        <v>12397</v>
      </c>
      <c r="F872" s="50">
        <v>48000</v>
      </c>
      <c r="G872" s="50">
        <f t="shared" si="220"/>
        <v>48000</v>
      </c>
      <c r="H872" s="50">
        <f t="shared" si="221"/>
        <v>-35603</v>
      </c>
      <c r="I872" s="51">
        <f t="shared" si="222"/>
        <v>0</v>
      </c>
      <c r="J872" s="51">
        <f t="shared" si="223"/>
        <v>387.1904493022505</v>
      </c>
      <c r="K872" s="51">
        <f t="shared" si="224"/>
        <v>79.474146066857614</v>
      </c>
    </row>
    <row r="873" spans="1:11">
      <c r="A873" s="55" t="s">
        <v>85</v>
      </c>
      <c r="B873" s="49" t="s">
        <v>86</v>
      </c>
      <c r="C873" s="50">
        <v>0</v>
      </c>
      <c r="D873" s="50">
        <v>60397</v>
      </c>
      <c r="E873" s="50">
        <v>12397</v>
      </c>
      <c r="F873" s="50">
        <v>48000</v>
      </c>
      <c r="G873" s="50">
        <f t="shared" si="220"/>
        <v>48000</v>
      </c>
      <c r="H873" s="50">
        <f t="shared" si="221"/>
        <v>-35603</v>
      </c>
      <c r="I873" s="51">
        <f t="shared" si="222"/>
        <v>0</v>
      </c>
      <c r="J873" s="51">
        <f t="shared" si="223"/>
        <v>387.1904493022505</v>
      </c>
      <c r="K873" s="51">
        <f t="shared" si="224"/>
        <v>79.474146066857614</v>
      </c>
    </row>
    <row r="874" spans="1:11">
      <c r="A874" s="56" t="s">
        <v>87</v>
      </c>
      <c r="B874" s="49" t="s">
        <v>88</v>
      </c>
      <c r="C874" s="50">
        <v>0</v>
      </c>
      <c r="D874" s="50">
        <v>60397</v>
      </c>
      <c r="E874" s="50">
        <v>12397</v>
      </c>
      <c r="F874" s="50">
        <v>48000</v>
      </c>
      <c r="G874" s="50">
        <f t="shared" si="220"/>
        <v>48000</v>
      </c>
      <c r="H874" s="50">
        <f t="shared" si="221"/>
        <v>-35603</v>
      </c>
      <c r="I874" s="51">
        <f t="shared" si="222"/>
        <v>0</v>
      </c>
      <c r="J874" s="51">
        <f t="shared" si="223"/>
        <v>387.1904493022505</v>
      </c>
      <c r="K874" s="51">
        <f t="shared" si="224"/>
        <v>79.474146066857614</v>
      </c>
    </row>
    <row r="875" spans="1:11" ht="26.4">
      <c r="A875" s="57" t="s">
        <v>89</v>
      </c>
      <c r="B875" s="49" t="s">
        <v>90</v>
      </c>
      <c r="C875" s="50">
        <v>0</v>
      </c>
      <c r="D875" s="50">
        <v>60397</v>
      </c>
      <c r="E875" s="50">
        <v>12397</v>
      </c>
      <c r="F875" s="50">
        <v>48000</v>
      </c>
      <c r="G875" s="50">
        <f t="shared" si="220"/>
        <v>48000</v>
      </c>
      <c r="H875" s="50">
        <f t="shared" si="221"/>
        <v>-35603</v>
      </c>
      <c r="I875" s="51">
        <f t="shared" si="222"/>
        <v>0</v>
      </c>
      <c r="J875" s="51">
        <f t="shared" si="223"/>
        <v>387.1904493022505</v>
      </c>
      <c r="K875" s="51">
        <f t="shared" si="224"/>
        <v>79.474146066857614</v>
      </c>
    </row>
    <row r="876" spans="1:11" ht="26.4">
      <c r="A876" s="58" t="s">
        <v>93</v>
      </c>
      <c r="B876" s="49" t="s">
        <v>94</v>
      </c>
      <c r="C876" s="50">
        <v>0</v>
      </c>
      <c r="D876" s="50">
        <v>60397</v>
      </c>
      <c r="E876" s="50">
        <v>12397</v>
      </c>
      <c r="F876" s="50">
        <v>48000</v>
      </c>
      <c r="G876" s="50">
        <f t="shared" si="220"/>
        <v>48000</v>
      </c>
      <c r="H876" s="50">
        <f t="shared" si="221"/>
        <v>-35603</v>
      </c>
      <c r="I876" s="51">
        <f t="shared" si="222"/>
        <v>0</v>
      </c>
      <c r="J876" s="51">
        <f t="shared" si="223"/>
        <v>387.1904493022505</v>
      </c>
      <c r="K876" s="51">
        <f t="shared" si="224"/>
        <v>79.474146066857614</v>
      </c>
    </row>
    <row r="877" spans="1:11">
      <c r="A877" s="48" t="s">
        <v>27</v>
      </c>
      <c r="B877" s="49" t="s">
        <v>28</v>
      </c>
      <c r="C877" s="50">
        <v>6874.98</v>
      </c>
      <c r="D877" s="50">
        <v>79471</v>
      </c>
      <c r="E877" s="50">
        <v>12397</v>
      </c>
      <c r="F877" s="50">
        <v>37178.46</v>
      </c>
      <c r="G877" s="50">
        <f t="shared" si="220"/>
        <v>30303.48</v>
      </c>
      <c r="H877" s="50">
        <f t="shared" si="221"/>
        <v>-24781.46</v>
      </c>
      <c r="I877" s="51">
        <f t="shared" si="222"/>
        <v>440.77917317577646</v>
      </c>
      <c r="J877" s="51">
        <f t="shared" si="223"/>
        <v>299.89884649511976</v>
      </c>
      <c r="K877" s="51">
        <f t="shared" si="224"/>
        <v>46.78242377722691</v>
      </c>
    </row>
    <row r="878" spans="1:11">
      <c r="A878" s="54" t="s">
        <v>29</v>
      </c>
      <c r="B878" s="49" t="s">
        <v>30</v>
      </c>
      <c r="C878" s="50">
        <v>6874.98</v>
      </c>
      <c r="D878" s="50">
        <v>79471</v>
      </c>
      <c r="E878" s="50">
        <v>12397</v>
      </c>
      <c r="F878" s="50">
        <v>37178.46</v>
      </c>
      <c r="G878" s="50">
        <f t="shared" si="220"/>
        <v>30303.48</v>
      </c>
      <c r="H878" s="50">
        <f t="shared" si="221"/>
        <v>-24781.46</v>
      </c>
      <c r="I878" s="51">
        <f t="shared" si="222"/>
        <v>440.77917317577646</v>
      </c>
      <c r="J878" s="51">
        <f t="shared" si="223"/>
        <v>299.89884649511976</v>
      </c>
      <c r="K878" s="51">
        <f t="shared" si="224"/>
        <v>46.78242377722691</v>
      </c>
    </row>
    <row r="879" spans="1:11">
      <c r="A879" s="55" t="s">
        <v>31</v>
      </c>
      <c r="B879" s="49" t="s">
        <v>32</v>
      </c>
      <c r="C879" s="50">
        <v>6874.98</v>
      </c>
      <c r="D879" s="50">
        <v>51311</v>
      </c>
      <c r="E879" s="50">
        <v>12397</v>
      </c>
      <c r="F879" s="50">
        <v>19578.46</v>
      </c>
      <c r="G879" s="50">
        <f t="shared" si="220"/>
        <v>12703.48</v>
      </c>
      <c r="H879" s="50">
        <f t="shared" si="221"/>
        <v>-7181.4599999999991</v>
      </c>
      <c r="I879" s="51">
        <f t="shared" si="222"/>
        <v>184.77842844633733</v>
      </c>
      <c r="J879" s="51">
        <f t="shared" si="223"/>
        <v>157.92901508429458</v>
      </c>
      <c r="K879" s="51">
        <f t="shared" si="224"/>
        <v>38.156457679639843</v>
      </c>
    </row>
    <row r="880" spans="1:11">
      <c r="A880" s="56" t="s">
        <v>33</v>
      </c>
      <c r="B880" s="49" t="s">
        <v>34</v>
      </c>
      <c r="C880" s="50">
        <v>0</v>
      </c>
      <c r="D880" s="50">
        <v>4200</v>
      </c>
      <c r="E880" s="50">
        <v>0</v>
      </c>
      <c r="F880" s="50">
        <v>900</v>
      </c>
      <c r="G880" s="50">
        <f t="shared" si="220"/>
        <v>900</v>
      </c>
      <c r="H880" s="50">
        <f t="shared" si="221"/>
        <v>-900</v>
      </c>
      <c r="I880" s="51">
        <f t="shared" si="222"/>
        <v>0</v>
      </c>
      <c r="J880" s="51">
        <f t="shared" si="223"/>
        <v>0</v>
      </c>
      <c r="K880" s="51">
        <f t="shared" si="224"/>
        <v>21.428571428571427</v>
      </c>
    </row>
    <row r="881" spans="1:11">
      <c r="A881" s="56" t="s">
        <v>35</v>
      </c>
      <c r="B881" s="49" t="s">
        <v>36</v>
      </c>
      <c r="C881" s="50">
        <v>6874.98</v>
      </c>
      <c r="D881" s="50">
        <v>47111</v>
      </c>
      <c r="E881" s="50">
        <v>12397</v>
      </c>
      <c r="F881" s="50">
        <v>18678.46</v>
      </c>
      <c r="G881" s="50">
        <f t="shared" si="220"/>
        <v>11803.48</v>
      </c>
      <c r="H881" s="50">
        <f t="shared" si="221"/>
        <v>-6281.4599999999991</v>
      </c>
      <c r="I881" s="51">
        <f t="shared" si="222"/>
        <v>171.68748127267281</v>
      </c>
      <c r="J881" s="51">
        <f t="shared" si="223"/>
        <v>150.66919415987738</v>
      </c>
      <c r="K881" s="51">
        <f t="shared" si="224"/>
        <v>39.647768037188762</v>
      </c>
    </row>
    <row r="882" spans="1:11">
      <c r="A882" s="57" t="s">
        <v>37</v>
      </c>
      <c r="B882" s="49" t="s">
        <v>38</v>
      </c>
      <c r="C882" s="50">
        <v>0</v>
      </c>
      <c r="D882" s="50">
        <v>0</v>
      </c>
      <c r="E882" s="50">
        <v>0</v>
      </c>
      <c r="F882" s="50">
        <v>1388.66</v>
      </c>
      <c r="G882" s="50">
        <f t="shared" si="220"/>
        <v>1388.66</v>
      </c>
      <c r="H882" s="50">
        <f t="shared" si="221"/>
        <v>-1388.66</v>
      </c>
      <c r="I882" s="51">
        <f t="shared" si="222"/>
        <v>0</v>
      </c>
      <c r="J882" s="51">
        <f t="shared" si="223"/>
        <v>0</v>
      </c>
      <c r="K882" s="51">
        <f t="shared" si="224"/>
        <v>0</v>
      </c>
    </row>
    <row r="883" spans="1:11" ht="26.4">
      <c r="A883" s="55" t="s">
        <v>69</v>
      </c>
      <c r="B883" s="49" t="s">
        <v>70</v>
      </c>
      <c r="C883" s="50">
        <v>0</v>
      </c>
      <c r="D883" s="50">
        <v>28160</v>
      </c>
      <c r="E883" s="50">
        <v>0</v>
      </c>
      <c r="F883" s="50">
        <v>17600</v>
      </c>
      <c r="G883" s="50">
        <f t="shared" si="220"/>
        <v>17600</v>
      </c>
      <c r="H883" s="50">
        <f t="shared" si="221"/>
        <v>-17600</v>
      </c>
      <c r="I883" s="51">
        <f t="shared" si="222"/>
        <v>0</v>
      </c>
      <c r="J883" s="51">
        <f t="shared" si="223"/>
        <v>0</v>
      </c>
      <c r="K883" s="51">
        <f t="shared" si="224"/>
        <v>62.5</v>
      </c>
    </row>
    <row r="884" spans="1:11">
      <c r="A884" s="56" t="s">
        <v>71</v>
      </c>
      <c r="B884" s="49" t="s">
        <v>72</v>
      </c>
      <c r="C884" s="50">
        <v>0</v>
      </c>
      <c r="D884" s="50">
        <v>28160</v>
      </c>
      <c r="E884" s="50">
        <v>0</v>
      </c>
      <c r="F884" s="50">
        <v>17600</v>
      </c>
      <c r="G884" s="50">
        <f t="shared" si="220"/>
        <v>17600</v>
      </c>
      <c r="H884" s="50">
        <f t="shared" si="221"/>
        <v>-17600</v>
      </c>
      <c r="I884" s="51">
        <f t="shared" si="222"/>
        <v>0</v>
      </c>
      <c r="J884" s="51">
        <f t="shared" si="223"/>
        <v>0</v>
      </c>
      <c r="K884" s="51">
        <f t="shared" si="224"/>
        <v>62.5</v>
      </c>
    </row>
    <row r="885" spans="1:11">
      <c r="A885" s="48"/>
      <c r="B885" s="49" t="s">
        <v>57</v>
      </c>
      <c r="C885" s="50">
        <v>-6874.98</v>
      </c>
      <c r="D885" s="50">
        <v>-19074</v>
      </c>
      <c r="E885" s="50">
        <v>0</v>
      </c>
      <c r="F885" s="50">
        <v>10821.54</v>
      </c>
      <c r="G885" s="50">
        <f t="shared" si="220"/>
        <v>17696.52</v>
      </c>
      <c r="H885" s="50">
        <f t="shared" si="221"/>
        <v>-10821.54</v>
      </c>
      <c r="I885" s="51">
        <f t="shared" si="222"/>
        <v>-257.40467608633048</v>
      </c>
      <c r="J885" s="51">
        <f t="shared" si="223"/>
        <v>0</v>
      </c>
      <c r="K885" s="51">
        <f t="shared" si="224"/>
        <v>-56.734507706826051</v>
      </c>
    </row>
    <row r="886" spans="1:11">
      <c r="A886" s="48" t="s">
        <v>58</v>
      </c>
      <c r="B886" s="49" t="s">
        <v>59</v>
      </c>
      <c r="C886" s="50">
        <v>6874.98</v>
      </c>
      <c r="D886" s="50">
        <v>19074</v>
      </c>
      <c r="E886" s="50">
        <v>0</v>
      </c>
      <c r="F886" s="50">
        <v>-10821.54</v>
      </c>
      <c r="G886" s="50">
        <f t="shared" si="220"/>
        <v>-17696.52</v>
      </c>
      <c r="H886" s="50">
        <f t="shared" si="221"/>
        <v>10821.54</v>
      </c>
      <c r="I886" s="51">
        <f t="shared" si="222"/>
        <v>-257.40467608633048</v>
      </c>
      <c r="J886" s="51">
        <f t="shared" si="223"/>
        <v>0</v>
      </c>
      <c r="K886" s="51">
        <f t="shared" si="224"/>
        <v>-56.734507706826051</v>
      </c>
    </row>
    <row r="887" spans="1:11">
      <c r="A887" s="54" t="s">
        <v>60</v>
      </c>
      <c r="B887" s="49" t="s">
        <v>61</v>
      </c>
      <c r="C887" s="50">
        <v>6874.98</v>
      </c>
      <c r="D887" s="50">
        <v>19074</v>
      </c>
      <c r="E887" s="50">
        <v>0</v>
      </c>
      <c r="F887" s="50">
        <v>-10821.54</v>
      </c>
      <c r="G887" s="50">
        <f t="shared" si="220"/>
        <v>-17696.52</v>
      </c>
      <c r="H887" s="50">
        <f t="shared" si="221"/>
        <v>10821.54</v>
      </c>
      <c r="I887" s="51">
        <f t="shared" si="222"/>
        <v>-257.40467608633048</v>
      </c>
      <c r="J887" s="51">
        <f t="shared" si="223"/>
        <v>0</v>
      </c>
      <c r="K887" s="51">
        <f t="shared" si="224"/>
        <v>-56.734507706826051</v>
      </c>
    </row>
    <row r="888" spans="1:11" ht="26.4">
      <c r="A888" s="55" t="s">
        <v>97</v>
      </c>
      <c r="B888" s="49" t="s">
        <v>98</v>
      </c>
      <c r="C888" s="50">
        <v>-22068</v>
      </c>
      <c r="D888" s="50">
        <v>19074</v>
      </c>
      <c r="E888" s="50">
        <v>0</v>
      </c>
      <c r="F888" s="50">
        <v>-19072.7</v>
      </c>
      <c r="G888" s="50">
        <f t="shared" si="220"/>
        <v>2995.2999999999993</v>
      </c>
      <c r="H888" s="50">
        <f t="shared" si="221"/>
        <v>19072.7</v>
      </c>
      <c r="I888" s="51">
        <f t="shared" si="222"/>
        <v>-13.573046945803881</v>
      </c>
      <c r="J888" s="51">
        <f t="shared" si="223"/>
        <v>0</v>
      </c>
      <c r="K888" s="51">
        <f t="shared" si="224"/>
        <v>-99.993184439551229</v>
      </c>
    </row>
    <row r="889" spans="1:11" ht="26.4">
      <c r="A889" s="63" t="s">
        <v>176</v>
      </c>
      <c r="B889" s="60" t="s">
        <v>177</v>
      </c>
      <c r="C889" s="61"/>
      <c r="D889" s="61"/>
      <c r="E889" s="61"/>
      <c r="F889" s="61"/>
      <c r="G889" s="61"/>
      <c r="H889" s="61"/>
      <c r="I889" s="62"/>
      <c r="J889" s="62"/>
      <c r="K889" s="62"/>
    </row>
    <row r="890" spans="1:11">
      <c r="A890" s="48" t="s">
        <v>19</v>
      </c>
      <c r="B890" s="49" t="s">
        <v>20</v>
      </c>
      <c r="C890" s="50">
        <v>311104</v>
      </c>
      <c r="D890" s="50">
        <v>0</v>
      </c>
      <c r="E890" s="50">
        <v>0</v>
      </c>
      <c r="F890" s="50">
        <v>0</v>
      </c>
      <c r="G890" s="50">
        <f t="shared" ref="G890:G900" si="225">F890-C890</f>
        <v>-311104</v>
      </c>
      <c r="H890" s="50">
        <f t="shared" ref="H890:H900" si="226">E890-F890</f>
        <v>0</v>
      </c>
      <c r="I890" s="51">
        <f t="shared" ref="I890:I900" si="227">IF(ISERROR(F890/C890),0,F890/C890*100-100)</f>
        <v>-100</v>
      </c>
      <c r="J890" s="51">
        <f t="shared" ref="J890:J900" si="228">IF(ISERROR(F890/E890),0,F890/E890*100)</f>
        <v>0</v>
      </c>
      <c r="K890" s="51">
        <f t="shared" ref="K890:K900" si="229">IF(ISERROR(F890/D890),0,F890/D890*100)</f>
        <v>0</v>
      </c>
    </row>
    <row r="891" spans="1:11">
      <c r="A891" s="54" t="s">
        <v>23</v>
      </c>
      <c r="B891" s="49" t="s">
        <v>24</v>
      </c>
      <c r="C891" s="50">
        <v>311104</v>
      </c>
      <c r="D891" s="50">
        <v>0</v>
      </c>
      <c r="E891" s="50">
        <v>0</v>
      </c>
      <c r="F891" s="50">
        <v>0</v>
      </c>
      <c r="G891" s="50">
        <f t="shared" si="225"/>
        <v>-311104</v>
      </c>
      <c r="H891" s="50">
        <f t="shared" si="226"/>
        <v>0</v>
      </c>
      <c r="I891" s="51">
        <f t="shared" si="227"/>
        <v>-100</v>
      </c>
      <c r="J891" s="51">
        <f t="shared" si="228"/>
        <v>0</v>
      </c>
      <c r="K891" s="51">
        <f t="shared" si="229"/>
        <v>0</v>
      </c>
    </row>
    <row r="892" spans="1:11" ht="26.4">
      <c r="A892" s="55" t="s">
        <v>25</v>
      </c>
      <c r="B892" s="49" t="s">
        <v>26</v>
      </c>
      <c r="C892" s="50">
        <v>311104</v>
      </c>
      <c r="D892" s="50">
        <v>0</v>
      </c>
      <c r="E892" s="50">
        <v>0</v>
      </c>
      <c r="F892" s="50">
        <v>0</v>
      </c>
      <c r="G892" s="50">
        <f t="shared" si="225"/>
        <v>-311104</v>
      </c>
      <c r="H892" s="50">
        <f t="shared" si="226"/>
        <v>0</v>
      </c>
      <c r="I892" s="51">
        <f t="shared" si="227"/>
        <v>-100</v>
      </c>
      <c r="J892" s="51">
        <f t="shared" si="228"/>
        <v>0</v>
      </c>
      <c r="K892" s="51">
        <f t="shared" si="229"/>
        <v>0</v>
      </c>
    </row>
    <row r="893" spans="1:11">
      <c r="A893" s="48" t="s">
        <v>27</v>
      </c>
      <c r="B893" s="49" t="s">
        <v>28</v>
      </c>
      <c r="C893" s="50">
        <v>104897.14</v>
      </c>
      <c r="D893" s="50">
        <v>0</v>
      </c>
      <c r="E893" s="50">
        <v>0</v>
      </c>
      <c r="F893" s="50">
        <v>0</v>
      </c>
      <c r="G893" s="50">
        <f t="shared" si="225"/>
        <v>-104897.14</v>
      </c>
      <c r="H893" s="50">
        <f t="shared" si="226"/>
        <v>0</v>
      </c>
      <c r="I893" s="51">
        <f t="shared" si="227"/>
        <v>-100</v>
      </c>
      <c r="J893" s="51">
        <f t="shared" si="228"/>
        <v>0</v>
      </c>
      <c r="K893" s="51">
        <f t="shared" si="229"/>
        <v>0</v>
      </c>
    </row>
    <row r="894" spans="1:11">
      <c r="A894" s="54" t="s">
        <v>29</v>
      </c>
      <c r="B894" s="49" t="s">
        <v>30</v>
      </c>
      <c r="C894" s="50">
        <v>104897.14</v>
      </c>
      <c r="D894" s="50">
        <v>0</v>
      </c>
      <c r="E894" s="50">
        <v>0</v>
      </c>
      <c r="F894" s="50">
        <v>0</v>
      </c>
      <c r="G894" s="50">
        <f t="shared" si="225"/>
        <v>-104897.14</v>
      </c>
      <c r="H894" s="50">
        <f t="shared" si="226"/>
        <v>0</v>
      </c>
      <c r="I894" s="51">
        <f t="shared" si="227"/>
        <v>-100</v>
      </c>
      <c r="J894" s="51">
        <f t="shared" si="228"/>
        <v>0</v>
      </c>
      <c r="K894" s="51">
        <f t="shared" si="229"/>
        <v>0</v>
      </c>
    </row>
    <row r="895" spans="1:11">
      <c r="A895" s="55" t="s">
        <v>31</v>
      </c>
      <c r="B895" s="49" t="s">
        <v>32</v>
      </c>
      <c r="C895" s="50">
        <v>104897.14</v>
      </c>
      <c r="D895" s="50">
        <v>0</v>
      </c>
      <c r="E895" s="50">
        <v>0</v>
      </c>
      <c r="F895" s="50">
        <v>0</v>
      </c>
      <c r="G895" s="50">
        <f t="shared" si="225"/>
        <v>-104897.14</v>
      </c>
      <c r="H895" s="50">
        <f t="shared" si="226"/>
        <v>0</v>
      </c>
      <c r="I895" s="51">
        <f t="shared" si="227"/>
        <v>-100</v>
      </c>
      <c r="J895" s="51">
        <f t="shared" si="228"/>
        <v>0</v>
      </c>
      <c r="K895" s="51">
        <f t="shared" si="229"/>
        <v>0</v>
      </c>
    </row>
    <row r="896" spans="1:11">
      <c r="A896" s="56" t="s">
        <v>33</v>
      </c>
      <c r="B896" s="49" t="s">
        <v>34</v>
      </c>
      <c r="C896" s="50">
        <v>77536.539999999994</v>
      </c>
      <c r="D896" s="50">
        <v>0</v>
      </c>
      <c r="E896" s="50">
        <v>0</v>
      </c>
      <c r="F896" s="50">
        <v>0</v>
      </c>
      <c r="G896" s="50">
        <f t="shared" si="225"/>
        <v>-77536.539999999994</v>
      </c>
      <c r="H896" s="50">
        <f t="shared" si="226"/>
        <v>0</v>
      </c>
      <c r="I896" s="51">
        <f t="shared" si="227"/>
        <v>-100</v>
      </c>
      <c r="J896" s="51">
        <f t="shared" si="228"/>
        <v>0</v>
      </c>
      <c r="K896" s="51">
        <f t="shared" si="229"/>
        <v>0</v>
      </c>
    </row>
    <row r="897" spans="1:11">
      <c r="A897" s="56" t="s">
        <v>35</v>
      </c>
      <c r="B897" s="49" t="s">
        <v>36</v>
      </c>
      <c r="C897" s="50">
        <v>27360.6</v>
      </c>
      <c r="D897" s="50">
        <v>0</v>
      </c>
      <c r="E897" s="50">
        <v>0</v>
      </c>
      <c r="F897" s="50">
        <v>0</v>
      </c>
      <c r="G897" s="50">
        <f t="shared" si="225"/>
        <v>-27360.6</v>
      </c>
      <c r="H897" s="50">
        <f t="shared" si="226"/>
        <v>0</v>
      </c>
      <c r="I897" s="51">
        <f t="shared" si="227"/>
        <v>-100</v>
      </c>
      <c r="J897" s="51">
        <f t="shared" si="228"/>
        <v>0</v>
      </c>
      <c r="K897" s="51">
        <f t="shared" si="229"/>
        <v>0</v>
      </c>
    </row>
    <row r="898" spans="1:11">
      <c r="A898" s="48"/>
      <c r="B898" s="49" t="s">
        <v>57</v>
      </c>
      <c r="C898" s="50">
        <v>206206.86</v>
      </c>
      <c r="D898" s="50">
        <v>0</v>
      </c>
      <c r="E898" s="50">
        <v>0</v>
      </c>
      <c r="F898" s="50">
        <v>0</v>
      </c>
      <c r="G898" s="50">
        <f t="shared" si="225"/>
        <v>-206206.86</v>
      </c>
      <c r="H898" s="50">
        <f t="shared" si="226"/>
        <v>0</v>
      </c>
      <c r="I898" s="51">
        <f t="shared" si="227"/>
        <v>-100</v>
      </c>
      <c r="J898" s="51">
        <f t="shared" si="228"/>
        <v>0</v>
      </c>
      <c r="K898" s="51">
        <f t="shared" si="229"/>
        <v>0</v>
      </c>
    </row>
    <row r="899" spans="1:11">
      <c r="A899" s="48" t="s">
        <v>58</v>
      </c>
      <c r="B899" s="49" t="s">
        <v>59</v>
      </c>
      <c r="C899" s="50">
        <v>-206206.86</v>
      </c>
      <c r="D899" s="50">
        <v>0</v>
      </c>
      <c r="E899" s="50">
        <v>0</v>
      </c>
      <c r="F899" s="50">
        <v>0</v>
      </c>
      <c r="G899" s="50">
        <f t="shared" si="225"/>
        <v>206206.86</v>
      </c>
      <c r="H899" s="50">
        <f t="shared" si="226"/>
        <v>0</v>
      </c>
      <c r="I899" s="51">
        <f t="shared" si="227"/>
        <v>-100</v>
      </c>
      <c r="J899" s="51">
        <f t="shared" si="228"/>
        <v>0</v>
      </c>
      <c r="K899" s="51">
        <f t="shared" si="229"/>
        <v>0</v>
      </c>
    </row>
    <row r="900" spans="1:11">
      <c r="A900" s="54" t="s">
        <v>60</v>
      </c>
      <c r="B900" s="49" t="s">
        <v>61</v>
      </c>
      <c r="C900" s="50">
        <v>-206206.86</v>
      </c>
      <c r="D900" s="50">
        <v>0</v>
      </c>
      <c r="E900" s="50">
        <v>0</v>
      </c>
      <c r="F900" s="50">
        <v>0</v>
      </c>
      <c r="G900" s="50">
        <f t="shared" si="225"/>
        <v>206206.86</v>
      </c>
      <c r="H900" s="50">
        <f t="shared" si="226"/>
        <v>0</v>
      </c>
      <c r="I900" s="51">
        <f t="shared" si="227"/>
        <v>-100</v>
      </c>
      <c r="J900" s="51">
        <f t="shared" si="228"/>
        <v>0</v>
      </c>
      <c r="K900" s="51">
        <f t="shared" si="229"/>
        <v>0</v>
      </c>
    </row>
    <row r="901" spans="1:11" ht="52.8">
      <c r="A901" s="63" t="s">
        <v>178</v>
      </c>
      <c r="B901" s="60" t="s">
        <v>179</v>
      </c>
      <c r="C901" s="61"/>
      <c r="D901" s="61"/>
      <c r="E901" s="61"/>
      <c r="F901" s="61"/>
      <c r="G901" s="61"/>
      <c r="H901" s="61"/>
      <c r="I901" s="62"/>
      <c r="J901" s="62"/>
      <c r="K901" s="62"/>
    </row>
    <row r="902" spans="1:11">
      <c r="A902" s="48" t="s">
        <v>19</v>
      </c>
      <c r="B902" s="49" t="s">
        <v>20</v>
      </c>
      <c r="C902" s="50">
        <v>14086</v>
      </c>
      <c r="D902" s="50">
        <v>21627</v>
      </c>
      <c r="E902" s="50">
        <v>8000</v>
      </c>
      <c r="F902" s="50">
        <v>21627</v>
      </c>
      <c r="G902" s="50">
        <f t="shared" ref="G902:G914" si="230">F902-C902</f>
        <v>7541</v>
      </c>
      <c r="H902" s="50">
        <f t="shared" ref="H902:H914" si="231">E902-F902</f>
        <v>-13627</v>
      </c>
      <c r="I902" s="51">
        <f t="shared" ref="I902:I914" si="232">IF(ISERROR(F902/C902),0,F902/C902*100-100)</f>
        <v>53.535425244924028</v>
      </c>
      <c r="J902" s="51">
        <f t="shared" ref="J902:J914" si="233">IF(ISERROR(F902/E902),0,F902/E902*100)</f>
        <v>270.33749999999998</v>
      </c>
      <c r="K902" s="51">
        <f t="shared" ref="K902:K914" si="234">IF(ISERROR(F902/D902),0,F902/D902*100)</f>
        <v>100</v>
      </c>
    </row>
    <row r="903" spans="1:11">
      <c r="A903" s="54" t="s">
        <v>23</v>
      </c>
      <c r="B903" s="49" t="s">
        <v>24</v>
      </c>
      <c r="C903" s="50">
        <v>14086</v>
      </c>
      <c r="D903" s="50">
        <v>21627</v>
      </c>
      <c r="E903" s="50">
        <v>8000</v>
      </c>
      <c r="F903" s="50">
        <v>21627</v>
      </c>
      <c r="G903" s="50">
        <f t="shared" si="230"/>
        <v>7541</v>
      </c>
      <c r="H903" s="50">
        <f t="shared" si="231"/>
        <v>-13627</v>
      </c>
      <c r="I903" s="51">
        <f t="shared" si="232"/>
        <v>53.535425244924028</v>
      </c>
      <c r="J903" s="51">
        <f t="shared" si="233"/>
        <v>270.33749999999998</v>
      </c>
      <c r="K903" s="51">
        <f t="shared" si="234"/>
        <v>100</v>
      </c>
    </row>
    <row r="904" spans="1:11" ht="26.4">
      <c r="A904" s="55" t="s">
        <v>25</v>
      </c>
      <c r="B904" s="49" t="s">
        <v>26</v>
      </c>
      <c r="C904" s="50">
        <v>14086</v>
      </c>
      <c r="D904" s="50">
        <v>21627</v>
      </c>
      <c r="E904" s="50">
        <v>8000</v>
      </c>
      <c r="F904" s="50">
        <v>21627</v>
      </c>
      <c r="G904" s="50">
        <f t="shared" si="230"/>
        <v>7541</v>
      </c>
      <c r="H904" s="50">
        <f t="shared" si="231"/>
        <v>-13627</v>
      </c>
      <c r="I904" s="51">
        <f t="shared" si="232"/>
        <v>53.535425244924028</v>
      </c>
      <c r="J904" s="51">
        <f t="shared" si="233"/>
        <v>270.33749999999998</v>
      </c>
      <c r="K904" s="51">
        <f t="shared" si="234"/>
        <v>100</v>
      </c>
    </row>
    <row r="905" spans="1:11">
      <c r="A905" s="48" t="s">
        <v>27</v>
      </c>
      <c r="B905" s="49" t="s">
        <v>28</v>
      </c>
      <c r="C905" s="50">
        <v>405.99</v>
      </c>
      <c r="D905" s="50">
        <v>21627</v>
      </c>
      <c r="E905" s="50">
        <v>8000</v>
      </c>
      <c r="F905" s="50">
        <v>2565.44</v>
      </c>
      <c r="G905" s="50">
        <f t="shared" si="230"/>
        <v>2159.4499999999998</v>
      </c>
      <c r="H905" s="50">
        <f t="shared" si="231"/>
        <v>5434.5599999999995</v>
      </c>
      <c r="I905" s="51">
        <f t="shared" si="232"/>
        <v>531.89733737284166</v>
      </c>
      <c r="J905" s="51">
        <f t="shared" si="233"/>
        <v>32.068000000000005</v>
      </c>
      <c r="K905" s="51">
        <f t="shared" si="234"/>
        <v>11.862209275442734</v>
      </c>
    </row>
    <row r="906" spans="1:11">
      <c r="A906" s="54" t="s">
        <v>29</v>
      </c>
      <c r="B906" s="49" t="s">
        <v>30</v>
      </c>
      <c r="C906" s="50">
        <v>405.99</v>
      </c>
      <c r="D906" s="50">
        <v>20828</v>
      </c>
      <c r="E906" s="50">
        <v>8000</v>
      </c>
      <c r="F906" s="50">
        <v>2565.44</v>
      </c>
      <c r="G906" s="50">
        <f t="shared" si="230"/>
        <v>2159.4499999999998</v>
      </c>
      <c r="H906" s="50">
        <f t="shared" si="231"/>
        <v>5434.5599999999995</v>
      </c>
      <c r="I906" s="51">
        <f t="shared" si="232"/>
        <v>531.89733737284166</v>
      </c>
      <c r="J906" s="51">
        <f t="shared" si="233"/>
        <v>32.068000000000005</v>
      </c>
      <c r="K906" s="51">
        <f t="shared" si="234"/>
        <v>12.317265219896294</v>
      </c>
    </row>
    <row r="907" spans="1:11">
      <c r="A907" s="55" t="s">
        <v>31</v>
      </c>
      <c r="B907" s="49" t="s">
        <v>32</v>
      </c>
      <c r="C907" s="50">
        <v>405.99</v>
      </c>
      <c r="D907" s="50">
        <v>20828</v>
      </c>
      <c r="E907" s="50">
        <v>8000</v>
      </c>
      <c r="F907" s="50">
        <v>2565.44</v>
      </c>
      <c r="G907" s="50">
        <f t="shared" si="230"/>
        <v>2159.4499999999998</v>
      </c>
      <c r="H907" s="50">
        <f t="shared" si="231"/>
        <v>5434.5599999999995</v>
      </c>
      <c r="I907" s="51">
        <f t="shared" si="232"/>
        <v>531.89733737284166</v>
      </c>
      <c r="J907" s="51">
        <f t="shared" si="233"/>
        <v>32.068000000000005</v>
      </c>
      <c r="K907" s="51">
        <f t="shared" si="234"/>
        <v>12.317265219896294</v>
      </c>
    </row>
    <row r="908" spans="1:11">
      <c r="A908" s="56" t="s">
        <v>33</v>
      </c>
      <c r="B908" s="49" t="s">
        <v>34</v>
      </c>
      <c r="C908" s="50">
        <v>405.99</v>
      </c>
      <c r="D908" s="50">
        <v>17828</v>
      </c>
      <c r="E908" s="50">
        <v>7000</v>
      </c>
      <c r="F908" s="50">
        <v>2565.44</v>
      </c>
      <c r="G908" s="50">
        <f t="shared" si="230"/>
        <v>2159.4499999999998</v>
      </c>
      <c r="H908" s="50">
        <f t="shared" si="231"/>
        <v>4434.5599999999995</v>
      </c>
      <c r="I908" s="51">
        <f t="shared" si="232"/>
        <v>531.89733737284166</v>
      </c>
      <c r="J908" s="51">
        <f t="shared" si="233"/>
        <v>36.649142857142856</v>
      </c>
      <c r="K908" s="51">
        <f t="shared" si="234"/>
        <v>14.389948395781914</v>
      </c>
    </row>
    <row r="909" spans="1:11">
      <c r="A909" s="56" t="s">
        <v>35</v>
      </c>
      <c r="B909" s="49" t="s">
        <v>36</v>
      </c>
      <c r="C909" s="50">
        <v>0</v>
      </c>
      <c r="D909" s="50">
        <v>3000</v>
      </c>
      <c r="E909" s="50">
        <v>1000</v>
      </c>
      <c r="F909" s="50">
        <v>0</v>
      </c>
      <c r="G909" s="50">
        <f t="shared" si="230"/>
        <v>0</v>
      </c>
      <c r="H909" s="50">
        <f t="shared" si="231"/>
        <v>1000</v>
      </c>
      <c r="I909" s="51">
        <f t="shared" si="232"/>
        <v>0</v>
      </c>
      <c r="J909" s="51">
        <f t="shared" si="233"/>
        <v>0</v>
      </c>
      <c r="K909" s="51">
        <f t="shared" si="234"/>
        <v>0</v>
      </c>
    </row>
    <row r="910" spans="1:11">
      <c r="A910" s="54" t="s">
        <v>53</v>
      </c>
      <c r="B910" s="49" t="s">
        <v>54</v>
      </c>
      <c r="C910" s="50">
        <v>0</v>
      </c>
      <c r="D910" s="50">
        <v>799</v>
      </c>
      <c r="E910" s="50">
        <v>0</v>
      </c>
      <c r="F910" s="50">
        <v>0</v>
      </c>
      <c r="G910" s="50">
        <f t="shared" si="230"/>
        <v>0</v>
      </c>
      <c r="H910" s="50">
        <f t="shared" si="231"/>
        <v>0</v>
      </c>
      <c r="I910" s="51">
        <f t="shared" si="232"/>
        <v>0</v>
      </c>
      <c r="J910" s="51">
        <f t="shared" si="233"/>
        <v>0</v>
      </c>
      <c r="K910" s="51">
        <f t="shared" si="234"/>
        <v>0</v>
      </c>
    </row>
    <row r="911" spans="1:11">
      <c r="A911" s="55" t="s">
        <v>55</v>
      </c>
      <c r="B911" s="49" t="s">
        <v>56</v>
      </c>
      <c r="C911" s="50">
        <v>0</v>
      </c>
      <c r="D911" s="50">
        <v>799</v>
      </c>
      <c r="E911" s="50">
        <v>0</v>
      </c>
      <c r="F911" s="50">
        <v>0</v>
      </c>
      <c r="G911" s="50">
        <f t="shared" si="230"/>
        <v>0</v>
      </c>
      <c r="H911" s="50">
        <f t="shared" si="231"/>
        <v>0</v>
      </c>
      <c r="I911" s="51">
        <f t="shared" si="232"/>
        <v>0</v>
      </c>
      <c r="J911" s="51">
        <f t="shared" si="233"/>
        <v>0</v>
      </c>
      <c r="K911" s="51">
        <f t="shared" si="234"/>
        <v>0</v>
      </c>
    </row>
    <row r="912" spans="1:11">
      <c r="A912" s="48"/>
      <c r="B912" s="49" t="s">
        <v>57</v>
      </c>
      <c r="C912" s="50">
        <v>13680.01</v>
      </c>
      <c r="D912" s="50">
        <v>0</v>
      </c>
      <c r="E912" s="50">
        <v>0</v>
      </c>
      <c r="F912" s="50">
        <v>19061.560000000001</v>
      </c>
      <c r="G912" s="50">
        <f t="shared" si="230"/>
        <v>5381.5500000000011</v>
      </c>
      <c r="H912" s="50">
        <f t="shared" si="231"/>
        <v>-19061.560000000001</v>
      </c>
      <c r="I912" s="51">
        <f t="shared" si="232"/>
        <v>39.338787033050437</v>
      </c>
      <c r="J912" s="51">
        <f t="shared" si="233"/>
        <v>0</v>
      </c>
      <c r="K912" s="51">
        <f t="shared" si="234"/>
        <v>0</v>
      </c>
    </row>
    <row r="913" spans="1:11">
      <c r="A913" s="48" t="s">
        <v>58</v>
      </c>
      <c r="B913" s="49" t="s">
        <v>59</v>
      </c>
      <c r="C913" s="50">
        <v>-13680.01</v>
      </c>
      <c r="D913" s="50">
        <v>0</v>
      </c>
      <c r="E913" s="50">
        <v>0</v>
      </c>
      <c r="F913" s="50">
        <v>-19061.560000000001</v>
      </c>
      <c r="G913" s="50">
        <f t="shared" si="230"/>
        <v>-5381.5500000000011</v>
      </c>
      <c r="H913" s="50">
        <f t="shared" si="231"/>
        <v>19061.560000000001</v>
      </c>
      <c r="I913" s="51">
        <f t="shared" si="232"/>
        <v>39.338787033050437</v>
      </c>
      <c r="J913" s="51">
        <f t="shared" si="233"/>
        <v>0</v>
      </c>
      <c r="K913" s="51">
        <f t="shared" si="234"/>
        <v>0</v>
      </c>
    </row>
    <row r="914" spans="1:11">
      <c r="A914" s="54" t="s">
        <v>60</v>
      </c>
      <c r="B914" s="49" t="s">
        <v>61</v>
      </c>
      <c r="C914" s="50">
        <v>-13680.01</v>
      </c>
      <c r="D914" s="50">
        <v>0</v>
      </c>
      <c r="E914" s="50">
        <v>0</v>
      </c>
      <c r="F914" s="50">
        <v>-19061.560000000001</v>
      </c>
      <c r="G914" s="50">
        <f t="shared" si="230"/>
        <v>-5381.5500000000011</v>
      </c>
      <c r="H914" s="50">
        <f t="shared" si="231"/>
        <v>19061.560000000001</v>
      </c>
      <c r="I914" s="51">
        <f t="shared" si="232"/>
        <v>39.338787033050437</v>
      </c>
      <c r="J914" s="51">
        <f t="shared" si="233"/>
        <v>0</v>
      </c>
      <c r="K914" s="51">
        <f t="shared" si="234"/>
        <v>0</v>
      </c>
    </row>
    <row r="915" spans="1:11" ht="26.4">
      <c r="A915" s="63" t="s">
        <v>121</v>
      </c>
      <c r="B915" s="60" t="s">
        <v>497</v>
      </c>
      <c r="C915" s="61"/>
      <c r="D915" s="61"/>
      <c r="E915" s="61"/>
      <c r="F915" s="61"/>
      <c r="G915" s="61"/>
      <c r="H915" s="61"/>
      <c r="I915" s="62"/>
      <c r="J915" s="62"/>
      <c r="K915" s="62"/>
    </row>
    <row r="916" spans="1:11">
      <c r="A916" s="48" t="s">
        <v>19</v>
      </c>
      <c r="B916" s="49" t="s">
        <v>20</v>
      </c>
      <c r="C916" s="50">
        <v>1295652</v>
      </c>
      <c r="D916" s="50">
        <v>1275652</v>
      </c>
      <c r="E916" s="50">
        <v>444697</v>
      </c>
      <c r="F916" s="50">
        <v>1275652</v>
      </c>
      <c r="G916" s="50">
        <f t="shared" ref="G916:G929" si="235">F916-C916</f>
        <v>-20000</v>
      </c>
      <c r="H916" s="50">
        <f t="shared" ref="H916:H929" si="236">E916-F916</f>
        <v>-830955</v>
      </c>
      <c r="I916" s="51">
        <f t="shared" ref="I916:I929" si="237">IF(ISERROR(F916/C916),0,F916/C916*100-100)</f>
        <v>-1.5436243682717219</v>
      </c>
      <c r="J916" s="51">
        <f t="shared" ref="J916:J929" si="238">IF(ISERROR(F916/E916),0,F916/E916*100)</f>
        <v>286.85869254795961</v>
      </c>
      <c r="K916" s="51">
        <f t="shared" ref="K916:K929" si="239">IF(ISERROR(F916/D916),0,F916/D916*100)</f>
        <v>100</v>
      </c>
    </row>
    <row r="917" spans="1:11">
      <c r="A917" s="54" t="s">
        <v>23</v>
      </c>
      <c r="B917" s="49" t="s">
        <v>24</v>
      </c>
      <c r="C917" s="50">
        <v>1295652</v>
      </c>
      <c r="D917" s="50">
        <v>1275652</v>
      </c>
      <c r="E917" s="50">
        <v>444697</v>
      </c>
      <c r="F917" s="50">
        <v>1275652</v>
      </c>
      <c r="G917" s="50">
        <f t="shared" si="235"/>
        <v>-20000</v>
      </c>
      <c r="H917" s="50">
        <f t="shared" si="236"/>
        <v>-830955</v>
      </c>
      <c r="I917" s="51">
        <f t="shared" si="237"/>
        <v>-1.5436243682717219</v>
      </c>
      <c r="J917" s="51">
        <f t="shared" si="238"/>
        <v>286.85869254795961</v>
      </c>
      <c r="K917" s="51">
        <f t="shared" si="239"/>
        <v>100</v>
      </c>
    </row>
    <row r="918" spans="1:11" ht="26.4">
      <c r="A918" s="55" t="s">
        <v>25</v>
      </c>
      <c r="B918" s="49" t="s">
        <v>26</v>
      </c>
      <c r="C918" s="50">
        <v>1295652</v>
      </c>
      <c r="D918" s="50">
        <v>1275652</v>
      </c>
      <c r="E918" s="50">
        <v>444697</v>
      </c>
      <c r="F918" s="50">
        <v>1275652</v>
      </c>
      <c r="G918" s="50">
        <f t="shared" si="235"/>
        <v>-20000</v>
      </c>
      <c r="H918" s="50">
        <f t="shared" si="236"/>
        <v>-830955</v>
      </c>
      <c r="I918" s="51">
        <f t="shared" si="237"/>
        <v>-1.5436243682717219</v>
      </c>
      <c r="J918" s="51">
        <f t="shared" si="238"/>
        <v>286.85869254795961</v>
      </c>
      <c r="K918" s="51">
        <f t="shared" si="239"/>
        <v>100</v>
      </c>
    </row>
    <row r="919" spans="1:11">
      <c r="A919" s="48" t="s">
        <v>27</v>
      </c>
      <c r="B919" s="49" t="s">
        <v>28</v>
      </c>
      <c r="C919" s="50">
        <v>267835.96000000002</v>
      </c>
      <c r="D919" s="50">
        <v>1275652</v>
      </c>
      <c r="E919" s="50">
        <v>444697</v>
      </c>
      <c r="F919" s="50">
        <v>413960.11</v>
      </c>
      <c r="G919" s="50">
        <f t="shared" si="235"/>
        <v>146124.14999999997</v>
      </c>
      <c r="H919" s="50">
        <f t="shared" si="236"/>
        <v>30736.890000000014</v>
      </c>
      <c r="I919" s="51">
        <f t="shared" si="237"/>
        <v>54.557330539185244</v>
      </c>
      <c r="J919" s="51">
        <f t="shared" si="238"/>
        <v>93.088127421592688</v>
      </c>
      <c r="K919" s="51">
        <f t="shared" si="239"/>
        <v>32.450865126225651</v>
      </c>
    </row>
    <row r="920" spans="1:11">
      <c r="A920" s="54" t="s">
        <v>29</v>
      </c>
      <c r="B920" s="49" t="s">
        <v>30</v>
      </c>
      <c r="C920" s="50">
        <v>265102.33</v>
      </c>
      <c r="D920" s="50">
        <v>1265652</v>
      </c>
      <c r="E920" s="50">
        <v>444697</v>
      </c>
      <c r="F920" s="50">
        <v>413960.11</v>
      </c>
      <c r="G920" s="50">
        <f t="shared" si="235"/>
        <v>148857.77999999997</v>
      </c>
      <c r="H920" s="50">
        <f t="shared" si="236"/>
        <v>30736.890000000014</v>
      </c>
      <c r="I920" s="51">
        <f t="shared" si="237"/>
        <v>56.151064383326968</v>
      </c>
      <c r="J920" s="51">
        <f t="shared" si="238"/>
        <v>93.088127421592688</v>
      </c>
      <c r="K920" s="51">
        <f t="shared" si="239"/>
        <v>32.707261553728827</v>
      </c>
    </row>
    <row r="921" spans="1:11">
      <c r="A921" s="55" t="s">
        <v>31</v>
      </c>
      <c r="B921" s="49" t="s">
        <v>32</v>
      </c>
      <c r="C921" s="50">
        <v>265102.33</v>
      </c>
      <c r="D921" s="50">
        <v>1265652</v>
      </c>
      <c r="E921" s="50">
        <v>444697</v>
      </c>
      <c r="F921" s="50">
        <v>413960.11</v>
      </c>
      <c r="G921" s="50">
        <f t="shared" si="235"/>
        <v>148857.77999999997</v>
      </c>
      <c r="H921" s="50">
        <f t="shared" si="236"/>
        <v>30736.890000000014</v>
      </c>
      <c r="I921" s="51">
        <f t="shared" si="237"/>
        <v>56.151064383326968</v>
      </c>
      <c r="J921" s="51">
        <f t="shared" si="238"/>
        <v>93.088127421592688</v>
      </c>
      <c r="K921" s="51">
        <f t="shared" si="239"/>
        <v>32.707261553728827</v>
      </c>
    </row>
    <row r="922" spans="1:11">
      <c r="A922" s="56" t="s">
        <v>33</v>
      </c>
      <c r="B922" s="49" t="s">
        <v>34</v>
      </c>
      <c r="C922" s="50">
        <v>172181.34</v>
      </c>
      <c r="D922" s="50">
        <v>1061083</v>
      </c>
      <c r="E922" s="50">
        <v>356930</v>
      </c>
      <c r="F922" s="50">
        <v>321288.56</v>
      </c>
      <c r="G922" s="50">
        <f t="shared" si="235"/>
        <v>149107.22</v>
      </c>
      <c r="H922" s="50">
        <f t="shared" si="236"/>
        <v>35641.440000000002</v>
      </c>
      <c r="I922" s="51">
        <f t="shared" si="237"/>
        <v>86.59894271934462</v>
      </c>
      <c r="J922" s="51">
        <f t="shared" si="238"/>
        <v>90.014445409464045</v>
      </c>
      <c r="K922" s="51">
        <f t="shared" si="239"/>
        <v>30.279305200441435</v>
      </c>
    </row>
    <row r="923" spans="1:11">
      <c r="A923" s="56" t="s">
        <v>35</v>
      </c>
      <c r="B923" s="49" t="s">
        <v>36</v>
      </c>
      <c r="C923" s="50">
        <v>92920.99</v>
      </c>
      <c r="D923" s="50">
        <v>204569</v>
      </c>
      <c r="E923" s="50">
        <v>87767</v>
      </c>
      <c r="F923" s="50">
        <v>92671.55</v>
      </c>
      <c r="G923" s="50">
        <f t="shared" si="235"/>
        <v>-249.44000000000233</v>
      </c>
      <c r="H923" s="50">
        <f t="shared" si="236"/>
        <v>-4904.5500000000029</v>
      </c>
      <c r="I923" s="51">
        <f t="shared" si="237"/>
        <v>-0.26844311495175077</v>
      </c>
      <c r="J923" s="51">
        <f t="shared" si="238"/>
        <v>105.58814816502786</v>
      </c>
      <c r="K923" s="51">
        <f t="shared" si="239"/>
        <v>45.300876476885549</v>
      </c>
    </row>
    <row r="924" spans="1:11">
      <c r="A924" s="57" t="s">
        <v>37</v>
      </c>
      <c r="B924" s="49" t="s">
        <v>38</v>
      </c>
      <c r="C924" s="50">
        <v>185</v>
      </c>
      <c r="D924" s="50">
        <v>0</v>
      </c>
      <c r="E924" s="50">
        <v>0</v>
      </c>
      <c r="F924" s="50">
        <v>108.9</v>
      </c>
      <c r="G924" s="50">
        <f t="shared" si="235"/>
        <v>-76.099999999999994</v>
      </c>
      <c r="H924" s="50">
        <f t="shared" si="236"/>
        <v>-108.9</v>
      </c>
      <c r="I924" s="51">
        <f t="shared" si="237"/>
        <v>-41.135135135135137</v>
      </c>
      <c r="J924" s="51">
        <f t="shared" si="238"/>
        <v>0</v>
      </c>
      <c r="K924" s="51">
        <f t="shared" si="239"/>
        <v>0</v>
      </c>
    </row>
    <row r="925" spans="1:11">
      <c r="A925" s="54" t="s">
        <v>53</v>
      </c>
      <c r="B925" s="49" t="s">
        <v>54</v>
      </c>
      <c r="C925" s="50">
        <v>2733.63</v>
      </c>
      <c r="D925" s="50">
        <v>10000</v>
      </c>
      <c r="E925" s="50">
        <v>0</v>
      </c>
      <c r="F925" s="50">
        <v>0</v>
      </c>
      <c r="G925" s="50">
        <f t="shared" si="235"/>
        <v>-2733.63</v>
      </c>
      <c r="H925" s="50">
        <f t="shared" si="236"/>
        <v>0</v>
      </c>
      <c r="I925" s="51">
        <f t="shared" si="237"/>
        <v>-100</v>
      </c>
      <c r="J925" s="51">
        <f t="shared" si="238"/>
        <v>0</v>
      </c>
      <c r="K925" s="51">
        <f t="shared" si="239"/>
        <v>0</v>
      </c>
    </row>
    <row r="926" spans="1:11">
      <c r="A926" s="55" t="s">
        <v>55</v>
      </c>
      <c r="B926" s="49" t="s">
        <v>56</v>
      </c>
      <c r="C926" s="50">
        <v>2733.63</v>
      </c>
      <c r="D926" s="50">
        <v>10000</v>
      </c>
      <c r="E926" s="50">
        <v>0</v>
      </c>
      <c r="F926" s="50">
        <v>0</v>
      </c>
      <c r="G926" s="50">
        <f t="shared" si="235"/>
        <v>-2733.63</v>
      </c>
      <c r="H926" s="50">
        <f t="shared" si="236"/>
        <v>0</v>
      </c>
      <c r="I926" s="51">
        <f t="shared" si="237"/>
        <v>-100</v>
      </c>
      <c r="J926" s="51">
        <f t="shared" si="238"/>
        <v>0</v>
      </c>
      <c r="K926" s="51">
        <f t="shared" si="239"/>
        <v>0</v>
      </c>
    </row>
    <row r="927" spans="1:11">
      <c r="A927" s="48"/>
      <c r="B927" s="49" t="s">
        <v>57</v>
      </c>
      <c r="C927" s="50">
        <v>1027816.04</v>
      </c>
      <c r="D927" s="50">
        <v>0</v>
      </c>
      <c r="E927" s="50">
        <v>0</v>
      </c>
      <c r="F927" s="50">
        <v>861691.89</v>
      </c>
      <c r="G927" s="50">
        <f t="shared" si="235"/>
        <v>-166124.15000000002</v>
      </c>
      <c r="H927" s="50">
        <f t="shared" si="236"/>
        <v>-861691.89</v>
      </c>
      <c r="I927" s="51">
        <f t="shared" si="237"/>
        <v>-16.162829099261771</v>
      </c>
      <c r="J927" s="51">
        <f t="shared" si="238"/>
        <v>0</v>
      </c>
      <c r="K927" s="51">
        <f t="shared" si="239"/>
        <v>0</v>
      </c>
    </row>
    <row r="928" spans="1:11">
      <c r="A928" s="48" t="s">
        <v>58</v>
      </c>
      <c r="B928" s="49" t="s">
        <v>59</v>
      </c>
      <c r="C928" s="50">
        <v>-1027816.04</v>
      </c>
      <c r="D928" s="50">
        <v>0</v>
      </c>
      <c r="E928" s="50">
        <v>0</v>
      </c>
      <c r="F928" s="50">
        <v>-861691.89</v>
      </c>
      <c r="G928" s="50">
        <f t="shared" si="235"/>
        <v>166124.15000000002</v>
      </c>
      <c r="H928" s="50">
        <f t="shared" si="236"/>
        <v>861691.89</v>
      </c>
      <c r="I928" s="51">
        <f t="shared" si="237"/>
        <v>-16.162829099261771</v>
      </c>
      <c r="J928" s="51">
        <f t="shared" si="238"/>
        <v>0</v>
      </c>
      <c r="K928" s="51">
        <f t="shared" si="239"/>
        <v>0</v>
      </c>
    </row>
    <row r="929" spans="1:11">
      <c r="A929" s="54" t="s">
        <v>60</v>
      </c>
      <c r="B929" s="49" t="s">
        <v>61</v>
      </c>
      <c r="C929" s="50">
        <v>-1027816.04</v>
      </c>
      <c r="D929" s="50">
        <v>0</v>
      </c>
      <c r="E929" s="50">
        <v>0</v>
      </c>
      <c r="F929" s="50">
        <v>-861691.89</v>
      </c>
      <c r="G929" s="50">
        <f t="shared" si="235"/>
        <v>166124.15000000002</v>
      </c>
      <c r="H929" s="50">
        <f t="shared" si="236"/>
        <v>861691.89</v>
      </c>
      <c r="I929" s="51">
        <f t="shared" si="237"/>
        <v>-16.162829099261771</v>
      </c>
      <c r="J929" s="51">
        <f t="shared" si="238"/>
        <v>0</v>
      </c>
      <c r="K929" s="51">
        <f t="shared" si="239"/>
        <v>0</v>
      </c>
    </row>
    <row r="930" spans="1:11" ht="26.4">
      <c r="A930" s="63" t="s">
        <v>900</v>
      </c>
      <c r="B930" s="60" t="s">
        <v>919</v>
      </c>
      <c r="C930" s="61"/>
      <c r="D930" s="61"/>
      <c r="E930" s="61"/>
      <c r="F930" s="61"/>
      <c r="G930" s="61"/>
      <c r="H930" s="61"/>
      <c r="I930" s="62"/>
      <c r="J930" s="62"/>
      <c r="K930" s="62"/>
    </row>
    <row r="931" spans="1:11">
      <c r="A931" s="48" t="s">
        <v>19</v>
      </c>
      <c r="B931" s="49" t="s">
        <v>20</v>
      </c>
      <c r="C931" s="50">
        <v>0</v>
      </c>
      <c r="D931" s="50">
        <v>66726</v>
      </c>
      <c r="E931" s="50">
        <v>0</v>
      </c>
      <c r="F931" s="50">
        <v>0</v>
      </c>
      <c r="G931" s="50">
        <f t="shared" ref="G931:G936" si="240">F931-C931</f>
        <v>0</v>
      </c>
      <c r="H931" s="50">
        <f t="shared" ref="H931:H936" si="241">E931-F931</f>
        <v>0</v>
      </c>
      <c r="I931" s="51">
        <f t="shared" ref="I931:I936" si="242">IF(ISERROR(F931/C931),0,F931/C931*100-100)</f>
        <v>0</v>
      </c>
      <c r="J931" s="51">
        <f t="shared" ref="J931:J936" si="243">IF(ISERROR(F931/E931),0,F931/E931*100)</f>
        <v>0</v>
      </c>
      <c r="K931" s="51">
        <f t="shared" ref="K931:K936" si="244">IF(ISERROR(F931/D931),0,F931/D931*100)</f>
        <v>0</v>
      </c>
    </row>
    <row r="932" spans="1:11">
      <c r="A932" s="54" t="s">
        <v>81</v>
      </c>
      <c r="B932" s="49" t="s">
        <v>82</v>
      </c>
      <c r="C932" s="50">
        <v>0</v>
      </c>
      <c r="D932" s="50">
        <v>66726</v>
      </c>
      <c r="E932" s="50">
        <v>0</v>
      </c>
      <c r="F932" s="50">
        <v>0</v>
      </c>
      <c r="G932" s="50">
        <f t="shared" si="240"/>
        <v>0</v>
      </c>
      <c r="H932" s="50">
        <f t="shared" si="241"/>
        <v>0</v>
      </c>
      <c r="I932" s="51">
        <f t="shared" si="242"/>
        <v>0</v>
      </c>
      <c r="J932" s="51">
        <f t="shared" si="243"/>
        <v>0</v>
      </c>
      <c r="K932" s="51">
        <f t="shared" si="244"/>
        <v>0</v>
      </c>
    </row>
    <row r="933" spans="1:11">
      <c r="A933" s="48" t="s">
        <v>27</v>
      </c>
      <c r="B933" s="49" t="s">
        <v>28</v>
      </c>
      <c r="C933" s="50">
        <v>0</v>
      </c>
      <c r="D933" s="50">
        <v>66726</v>
      </c>
      <c r="E933" s="50">
        <v>0</v>
      </c>
      <c r="F933" s="50">
        <v>0</v>
      </c>
      <c r="G933" s="50">
        <f t="shared" si="240"/>
        <v>0</v>
      </c>
      <c r="H933" s="50">
        <f t="shared" si="241"/>
        <v>0</v>
      </c>
      <c r="I933" s="51">
        <f t="shared" si="242"/>
        <v>0</v>
      </c>
      <c r="J933" s="51">
        <f t="shared" si="243"/>
        <v>0</v>
      </c>
      <c r="K933" s="51">
        <f t="shared" si="244"/>
        <v>0</v>
      </c>
    </row>
    <row r="934" spans="1:11">
      <c r="A934" s="54" t="s">
        <v>29</v>
      </c>
      <c r="B934" s="49" t="s">
        <v>30</v>
      </c>
      <c r="C934" s="50">
        <v>0</v>
      </c>
      <c r="D934" s="50">
        <v>66726</v>
      </c>
      <c r="E934" s="50">
        <v>0</v>
      </c>
      <c r="F934" s="50">
        <v>0</v>
      </c>
      <c r="G934" s="50">
        <f t="shared" si="240"/>
        <v>0</v>
      </c>
      <c r="H934" s="50">
        <f t="shared" si="241"/>
        <v>0</v>
      </c>
      <c r="I934" s="51">
        <f t="shared" si="242"/>
        <v>0</v>
      </c>
      <c r="J934" s="51">
        <f t="shared" si="243"/>
        <v>0</v>
      </c>
      <c r="K934" s="51">
        <f t="shared" si="244"/>
        <v>0</v>
      </c>
    </row>
    <row r="935" spans="1:11" ht="26.4">
      <c r="A935" s="55" t="s">
        <v>45</v>
      </c>
      <c r="B935" s="49" t="s">
        <v>46</v>
      </c>
      <c r="C935" s="50">
        <v>0</v>
      </c>
      <c r="D935" s="50">
        <v>66726</v>
      </c>
      <c r="E935" s="50">
        <v>0</v>
      </c>
      <c r="F935" s="50">
        <v>0</v>
      </c>
      <c r="G935" s="50">
        <f t="shared" si="240"/>
        <v>0</v>
      </c>
      <c r="H935" s="50">
        <f t="shared" si="241"/>
        <v>0</v>
      </c>
      <c r="I935" s="51">
        <f t="shared" si="242"/>
        <v>0</v>
      </c>
      <c r="J935" s="51">
        <f t="shared" si="243"/>
        <v>0</v>
      </c>
      <c r="K935" s="51">
        <f t="shared" si="244"/>
        <v>0</v>
      </c>
    </row>
    <row r="936" spans="1:11">
      <c r="A936" s="56" t="s">
        <v>183</v>
      </c>
      <c r="B936" s="49" t="s">
        <v>184</v>
      </c>
      <c r="C936" s="50">
        <v>0</v>
      </c>
      <c r="D936" s="50">
        <v>66726</v>
      </c>
      <c r="E936" s="50">
        <v>0</v>
      </c>
      <c r="F936" s="50">
        <v>0</v>
      </c>
      <c r="G936" s="50">
        <f t="shared" si="240"/>
        <v>0</v>
      </c>
      <c r="H936" s="50">
        <f t="shared" si="241"/>
        <v>0</v>
      </c>
      <c r="I936" s="51">
        <f t="shared" si="242"/>
        <v>0</v>
      </c>
      <c r="J936" s="51">
        <f t="shared" si="243"/>
        <v>0</v>
      </c>
      <c r="K936" s="51">
        <f t="shared" si="244"/>
        <v>0</v>
      </c>
    </row>
    <row r="937" spans="1:11" ht="39.6">
      <c r="A937" s="59" t="s">
        <v>123</v>
      </c>
      <c r="B937" s="60" t="s">
        <v>664</v>
      </c>
      <c r="C937" s="61"/>
      <c r="D937" s="61"/>
      <c r="E937" s="61"/>
      <c r="F937" s="61"/>
      <c r="G937" s="61"/>
      <c r="H937" s="61"/>
      <c r="I937" s="62"/>
      <c r="J937" s="62"/>
      <c r="K937" s="62"/>
    </row>
    <row r="938" spans="1:11">
      <c r="A938" s="48" t="s">
        <v>19</v>
      </c>
      <c r="B938" s="49" t="s">
        <v>20</v>
      </c>
      <c r="C938" s="50">
        <v>479769</v>
      </c>
      <c r="D938" s="50">
        <v>230337</v>
      </c>
      <c r="E938" s="50">
        <v>157719</v>
      </c>
      <c r="F938" s="50">
        <v>226481.75</v>
      </c>
      <c r="G938" s="50">
        <f t="shared" ref="G938:G960" si="245">F938-C938</f>
        <v>-253287.25</v>
      </c>
      <c r="H938" s="50">
        <f t="shared" ref="H938:H960" si="246">E938-F938</f>
        <v>-68762.75</v>
      </c>
      <c r="I938" s="51">
        <f t="shared" ref="I938:I960" si="247">IF(ISERROR(F938/C938),0,F938/C938*100-100)</f>
        <v>-52.793583995631231</v>
      </c>
      <c r="J938" s="51">
        <f t="shared" ref="J938:J960" si="248">IF(ISERROR(F938/E938),0,F938/E938*100)</f>
        <v>143.5982665373227</v>
      </c>
      <c r="K938" s="51">
        <f t="shared" ref="K938:K960" si="249">IF(ISERROR(F938/D938),0,F938/D938*100)</f>
        <v>98.326256745551092</v>
      </c>
    </row>
    <row r="939" spans="1:11">
      <c r="A939" s="54" t="s">
        <v>83</v>
      </c>
      <c r="B939" s="49" t="s">
        <v>84</v>
      </c>
      <c r="C939" s="50">
        <v>0</v>
      </c>
      <c r="D939" s="50">
        <v>12918</v>
      </c>
      <c r="E939" s="50">
        <v>0</v>
      </c>
      <c r="F939" s="50">
        <v>9062.75</v>
      </c>
      <c r="G939" s="50">
        <f t="shared" si="245"/>
        <v>9062.75</v>
      </c>
      <c r="H939" s="50">
        <f t="shared" si="246"/>
        <v>-9062.75</v>
      </c>
      <c r="I939" s="51">
        <f t="shared" si="247"/>
        <v>0</v>
      </c>
      <c r="J939" s="51">
        <f t="shared" si="248"/>
        <v>0</v>
      </c>
      <c r="K939" s="51">
        <f t="shared" si="249"/>
        <v>70.15598389843629</v>
      </c>
    </row>
    <row r="940" spans="1:11">
      <c r="A940" s="55" t="s">
        <v>85</v>
      </c>
      <c r="B940" s="49" t="s">
        <v>86</v>
      </c>
      <c r="C940" s="50">
        <v>0</v>
      </c>
      <c r="D940" s="50">
        <v>12918</v>
      </c>
      <c r="E940" s="50">
        <v>0</v>
      </c>
      <c r="F940" s="50">
        <v>9062.75</v>
      </c>
      <c r="G940" s="50">
        <f t="shared" si="245"/>
        <v>9062.75</v>
      </c>
      <c r="H940" s="50">
        <f t="shared" si="246"/>
        <v>-9062.75</v>
      </c>
      <c r="I940" s="51">
        <f t="shared" si="247"/>
        <v>0</v>
      </c>
      <c r="J940" s="51">
        <f t="shared" si="248"/>
        <v>0</v>
      </c>
      <c r="K940" s="51">
        <f t="shared" si="249"/>
        <v>70.15598389843629</v>
      </c>
    </row>
    <row r="941" spans="1:11">
      <c r="A941" s="56" t="s">
        <v>87</v>
      </c>
      <c r="B941" s="49" t="s">
        <v>88</v>
      </c>
      <c r="C941" s="50">
        <v>0</v>
      </c>
      <c r="D941" s="50">
        <v>12918</v>
      </c>
      <c r="E941" s="50">
        <v>0</v>
      </c>
      <c r="F941" s="50">
        <v>9062.75</v>
      </c>
      <c r="G941" s="50">
        <f t="shared" si="245"/>
        <v>9062.75</v>
      </c>
      <c r="H941" s="50">
        <f t="shared" si="246"/>
        <v>-9062.75</v>
      </c>
      <c r="I941" s="51">
        <f t="shared" si="247"/>
        <v>0</v>
      </c>
      <c r="J941" s="51">
        <f t="shared" si="248"/>
        <v>0</v>
      </c>
      <c r="K941" s="51">
        <f t="shared" si="249"/>
        <v>70.15598389843629</v>
      </c>
    </row>
    <row r="942" spans="1:11" ht="26.4">
      <c r="A942" s="57" t="s">
        <v>89</v>
      </c>
      <c r="B942" s="49" t="s">
        <v>90</v>
      </c>
      <c r="C942" s="50">
        <v>0</v>
      </c>
      <c r="D942" s="50">
        <v>12918</v>
      </c>
      <c r="E942" s="50">
        <v>0</v>
      </c>
      <c r="F942" s="50">
        <v>9062.75</v>
      </c>
      <c r="G942" s="50">
        <f t="shared" si="245"/>
        <v>9062.75</v>
      </c>
      <c r="H942" s="50">
        <f t="shared" si="246"/>
        <v>-9062.75</v>
      </c>
      <c r="I942" s="51">
        <f t="shared" si="247"/>
        <v>0</v>
      </c>
      <c r="J942" s="51">
        <f t="shared" si="248"/>
        <v>0</v>
      </c>
      <c r="K942" s="51">
        <f t="shared" si="249"/>
        <v>70.15598389843629</v>
      </c>
    </row>
    <row r="943" spans="1:11" ht="26.4">
      <c r="A943" s="58" t="s">
        <v>91</v>
      </c>
      <c r="B943" s="49" t="s">
        <v>92</v>
      </c>
      <c r="C943" s="50">
        <v>0</v>
      </c>
      <c r="D943" s="50">
        <v>12918</v>
      </c>
      <c r="E943" s="50">
        <v>0</v>
      </c>
      <c r="F943" s="50">
        <v>9062.75</v>
      </c>
      <c r="G943" s="50">
        <f t="shared" si="245"/>
        <v>9062.75</v>
      </c>
      <c r="H943" s="50">
        <f t="shared" si="246"/>
        <v>-9062.75</v>
      </c>
      <c r="I943" s="51">
        <f t="shared" si="247"/>
        <v>0</v>
      </c>
      <c r="J943" s="51">
        <f t="shared" si="248"/>
        <v>0</v>
      </c>
      <c r="K943" s="51">
        <f t="shared" si="249"/>
        <v>70.15598389843629</v>
      </c>
    </row>
    <row r="944" spans="1:11">
      <c r="A944" s="54" t="s">
        <v>23</v>
      </c>
      <c r="B944" s="49" t="s">
        <v>24</v>
      </c>
      <c r="C944" s="50">
        <v>479769</v>
      </c>
      <c r="D944" s="50">
        <v>217419</v>
      </c>
      <c r="E944" s="50">
        <v>157719</v>
      </c>
      <c r="F944" s="50">
        <v>217419</v>
      </c>
      <c r="G944" s="50">
        <f t="shared" si="245"/>
        <v>-262350</v>
      </c>
      <c r="H944" s="50">
        <f t="shared" si="246"/>
        <v>-59700</v>
      </c>
      <c r="I944" s="51">
        <f t="shared" si="247"/>
        <v>-54.68256598488022</v>
      </c>
      <c r="J944" s="51">
        <f t="shared" si="248"/>
        <v>137.85212942004449</v>
      </c>
      <c r="K944" s="51">
        <f t="shared" si="249"/>
        <v>100</v>
      </c>
    </row>
    <row r="945" spans="1:11" ht="26.4">
      <c r="A945" s="55" t="s">
        <v>25</v>
      </c>
      <c r="B945" s="49" t="s">
        <v>26</v>
      </c>
      <c r="C945" s="50">
        <v>479769</v>
      </c>
      <c r="D945" s="50">
        <v>217419</v>
      </c>
      <c r="E945" s="50">
        <v>157719</v>
      </c>
      <c r="F945" s="50">
        <v>217419</v>
      </c>
      <c r="G945" s="50">
        <f t="shared" si="245"/>
        <v>-262350</v>
      </c>
      <c r="H945" s="50">
        <f t="shared" si="246"/>
        <v>-59700</v>
      </c>
      <c r="I945" s="51">
        <f t="shared" si="247"/>
        <v>-54.68256598488022</v>
      </c>
      <c r="J945" s="51">
        <f t="shared" si="248"/>
        <v>137.85212942004449</v>
      </c>
      <c r="K945" s="51">
        <f t="shared" si="249"/>
        <v>100</v>
      </c>
    </row>
    <row r="946" spans="1:11">
      <c r="A946" s="48" t="s">
        <v>27</v>
      </c>
      <c r="B946" s="49" t="s">
        <v>28</v>
      </c>
      <c r="C946" s="50">
        <v>123866.28</v>
      </c>
      <c r="D946" s="50">
        <v>230337</v>
      </c>
      <c r="E946" s="50">
        <v>157719</v>
      </c>
      <c r="F946" s="50">
        <v>184502.71</v>
      </c>
      <c r="G946" s="50">
        <f t="shared" si="245"/>
        <v>60636.429999999993</v>
      </c>
      <c r="H946" s="50">
        <f t="shared" si="246"/>
        <v>-26783.709999999992</v>
      </c>
      <c r="I946" s="51">
        <f t="shared" si="247"/>
        <v>48.953137205702774</v>
      </c>
      <c r="J946" s="51">
        <f t="shared" si="248"/>
        <v>116.98191720718492</v>
      </c>
      <c r="K946" s="51">
        <f t="shared" si="249"/>
        <v>80.101203888215949</v>
      </c>
    </row>
    <row r="947" spans="1:11">
      <c r="A947" s="54" t="s">
        <v>29</v>
      </c>
      <c r="B947" s="49" t="s">
        <v>30</v>
      </c>
      <c r="C947" s="50">
        <v>123866.28</v>
      </c>
      <c r="D947" s="50">
        <v>200337</v>
      </c>
      <c r="E947" s="50">
        <v>157719</v>
      </c>
      <c r="F947" s="50">
        <v>168107.21</v>
      </c>
      <c r="G947" s="50">
        <f t="shared" si="245"/>
        <v>44240.929999999993</v>
      </c>
      <c r="H947" s="50">
        <f t="shared" si="246"/>
        <v>-10388.209999999992</v>
      </c>
      <c r="I947" s="51">
        <f t="shared" si="247"/>
        <v>35.716685767910349</v>
      </c>
      <c r="J947" s="51">
        <f t="shared" si="248"/>
        <v>106.58653047508544</v>
      </c>
      <c r="K947" s="51">
        <f t="shared" si="249"/>
        <v>83.91221292122772</v>
      </c>
    </row>
    <row r="948" spans="1:11">
      <c r="A948" s="55" t="s">
        <v>31</v>
      </c>
      <c r="B948" s="49" t="s">
        <v>32</v>
      </c>
      <c r="C948" s="50">
        <v>63852.480000000003</v>
      </c>
      <c r="D948" s="50">
        <v>180737</v>
      </c>
      <c r="E948" s="50">
        <v>113119</v>
      </c>
      <c r="F948" s="50">
        <v>156147.57999999999</v>
      </c>
      <c r="G948" s="50">
        <f t="shared" si="245"/>
        <v>92295.099999999977</v>
      </c>
      <c r="H948" s="50">
        <f t="shared" si="246"/>
        <v>-43028.579999999987</v>
      </c>
      <c r="I948" s="51">
        <f t="shared" si="247"/>
        <v>144.54426828840474</v>
      </c>
      <c r="J948" s="51">
        <f t="shared" si="248"/>
        <v>138.03833131481005</v>
      </c>
      <c r="K948" s="51">
        <f t="shared" si="249"/>
        <v>86.394916370195361</v>
      </c>
    </row>
    <row r="949" spans="1:11">
      <c r="A949" s="56" t="s">
        <v>33</v>
      </c>
      <c r="B949" s="49" t="s">
        <v>34</v>
      </c>
      <c r="C949" s="50">
        <v>54553.59</v>
      </c>
      <c r="D949" s="50">
        <v>96055</v>
      </c>
      <c r="E949" s="50">
        <v>96055</v>
      </c>
      <c r="F949" s="50">
        <v>91583.05</v>
      </c>
      <c r="G949" s="50">
        <f t="shared" si="245"/>
        <v>37029.460000000006</v>
      </c>
      <c r="H949" s="50">
        <f t="shared" si="246"/>
        <v>4471.9499999999971</v>
      </c>
      <c r="I949" s="51">
        <f t="shared" si="247"/>
        <v>67.877219446052948</v>
      </c>
      <c r="J949" s="51">
        <f t="shared" si="248"/>
        <v>95.344386028837647</v>
      </c>
      <c r="K949" s="51">
        <f t="shared" si="249"/>
        <v>95.344386028837647</v>
      </c>
    </row>
    <row r="950" spans="1:11">
      <c r="A950" s="56" t="s">
        <v>35</v>
      </c>
      <c r="B950" s="49" t="s">
        <v>36</v>
      </c>
      <c r="C950" s="50">
        <v>9298.89</v>
      </c>
      <c r="D950" s="50">
        <v>84682</v>
      </c>
      <c r="E950" s="50">
        <v>17064</v>
      </c>
      <c r="F950" s="50">
        <v>64564.53</v>
      </c>
      <c r="G950" s="50">
        <f t="shared" si="245"/>
        <v>55265.64</v>
      </c>
      <c r="H950" s="50">
        <f t="shared" si="246"/>
        <v>-47500.53</v>
      </c>
      <c r="I950" s="51">
        <f t="shared" si="247"/>
        <v>594.32512912831533</v>
      </c>
      <c r="J950" s="51">
        <f t="shared" si="248"/>
        <v>378.36691279887481</v>
      </c>
      <c r="K950" s="51">
        <f t="shared" si="249"/>
        <v>76.243511017689713</v>
      </c>
    </row>
    <row r="951" spans="1:11">
      <c r="A951" s="57" t="s">
        <v>37</v>
      </c>
      <c r="B951" s="49" t="s">
        <v>38</v>
      </c>
      <c r="C951" s="50">
        <v>2742.5</v>
      </c>
      <c r="D951" s="50">
        <v>0</v>
      </c>
      <c r="E951" s="50">
        <v>0</v>
      </c>
      <c r="F951" s="50">
        <v>6643.57</v>
      </c>
      <c r="G951" s="50">
        <f t="shared" si="245"/>
        <v>3901.0699999999997</v>
      </c>
      <c r="H951" s="50">
        <f t="shared" si="246"/>
        <v>-6643.57</v>
      </c>
      <c r="I951" s="51">
        <f t="shared" si="247"/>
        <v>142.24503190519599</v>
      </c>
      <c r="J951" s="51">
        <f t="shared" si="248"/>
        <v>0</v>
      </c>
      <c r="K951" s="51">
        <f t="shared" si="249"/>
        <v>0</v>
      </c>
    </row>
    <row r="952" spans="1:11">
      <c r="A952" s="55" t="s">
        <v>39</v>
      </c>
      <c r="B952" s="49" t="s">
        <v>40</v>
      </c>
      <c r="C952" s="50">
        <v>0</v>
      </c>
      <c r="D952" s="50">
        <v>19600</v>
      </c>
      <c r="E952" s="50">
        <v>44600</v>
      </c>
      <c r="F952" s="50">
        <v>11959.63</v>
      </c>
      <c r="G952" s="50">
        <f t="shared" si="245"/>
        <v>11959.63</v>
      </c>
      <c r="H952" s="50">
        <f t="shared" si="246"/>
        <v>32640.370000000003</v>
      </c>
      <c r="I952" s="51">
        <f t="shared" si="247"/>
        <v>0</v>
      </c>
      <c r="J952" s="51">
        <f t="shared" si="248"/>
        <v>26.815313901345288</v>
      </c>
      <c r="K952" s="51">
        <f t="shared" si="249"/>
        <v>61.018520408163255</v>
      </c>
    </row>
    <row r="953" spans="1:11">
      <c r="A953" s="56" t="s">
        <v>41</v>
      </c>
      <c r="B953" s="49" t="s">
        <v>42</v>
      </c>
      <c r="C953" s="50">
        <v>0</v>
      </c>
      <c r="D953" s="50">
        <v>19600</v>
      </c>
      <c r="E953" s="50">
        <v>44600</v>
      </c>
      <c r="F953" s="50">
        <v>11959.63</v>
      </c>
      <c r="G953" s="50">
        <f t="shared" si="245"/>
        <v>11959.63</v>
      </c>
      <c r="H953" s="50">
        <f t="shared" si="246"/>
        <v>32640.370000000003</v>
      </c>
      <c r="I953" s="51">
        <f t="shared" si="247"/>
        <v>0</v>
      </c>
      <c r="J953" s="51">
        <f t="shared" si="248"/>
        <v>26.815313901345288</v>
      </c>
      <c r="K953" s="51">
        <f t="shared" si="249"/>
        <v>61.018520408163255</v>
      </c>
    </row>
    <row r="954" spans="1:11" ht="26.4">
      <c r="A954" s="55" t="s">
        <v>69</v>
      </c>
      <c r="B954" s="49" t="s">
        <v>70</v>
      </c>
      <c r="C954" s="50">
        <v>60013.8</v>
      </c>
      <c r="D954" s="50">
        <v>0</v>
      </c>
      <c r="E954" s="50">
        <v>0</v>
      </c>
      <c r="F954" s="50">
        <v>0</v>
      </c>
      <c r="G954" s="50">
        <f t="shared" si="245"/>
        <v>-60013.8</v>
      </c>
      <c r="H954" s="50">
        <f t="shared" si="246"/>
        <v>0</v>
      </c>
      <c r="I954" s="51">
        <f t="shared" si="247"/>
        <v>-100</v>
      </c>
      <c r="J954" s="51">
        <f t="shared" si="248"/>
        <v>0</v>
      </c>
      <c r="K954" s="51">
        <f t="shared" si="249"/>
        <v>0</v>
      </c>
    </row>
    <row r="955" spans="1:11">
      <c r="A955" s="56" t="s">
        <v>71</v>
      </c>
      <c r="B955" s="49" t="s">
        <v>72</v>
      </c>
      <c r="C955" s="50">
        <v>60013.8</v>
      </c>
      <c r="D955" s="50">
        <v>0</v>
      </c>
      <c r="E955" s="50">
        <v>0</v>
      </c>
      <c r="F955" s="50">
        <v>0</v>
      </c>
      <c r="G955" s="50">
        <f t="shared" si="245"/>
        <v>-60013.8</v>
      </c>
      <c r="H955" s="50">
        <f t="shared" si="246"/>
        <v>0</v>
      </c>
      <c r="I955" s="51">
        <f t="shared" si="247"/>
        <v>-100</v>
      </c>
      <c r="J955" s="51">
        <f t="shared" si="248"/>
        <v>0</v>
      </c>
      <c r="K955" s="51">
        <f t="shared" si="249"/>
        <v>0</v>
      </c>
    </row>
    <row r="956" spans="1:11">
      <c r="A956" s="54" t="s">
        <v>53</v>
      </c>
      <c r="B956" s="49" t="s">
        <v>54</v>
      </c>
      <c r="C956" s="50">
        <v>0</v>
      </c>
      <c r="D956" s="50">
        <v>30000</v>
      </c>
      <c r="E956" s="50">
        <v>0</v>
      </c>
      <c r="F956" s="50">
        <v>16395.5</v>
      </c>
      <c r="G956" s="50">
        <f t="shared" si="245"/>
        <v>16395.5</v>
      </c>
      <c r="H956" s="50">
        <f t="shared" si="246"/>
        <v>-16395.5</v>
      </c>
      <c r="I956" s="51">
        <f t="shared" si="247"/>
        <v>0</v>
      </c>
      <c r="J956" s="51">
        <f t="shared" si="248"/>
        <v>0</v>
      </c>
      <c r="K956" s="51">
        <f t="shared" si="249"/>
        <v>54.651666666666664</v>
      </c>
    </row>
    <row r="957" spans="1:11">
      <c r="A957" s="55" t="s">
        <v>55</v>
      </c>
      <c r="B957" s="49" t="s">
        <v>56</v>
      </c>
      <c r="C957" s="50">
        <v>0</v>
      </c>
      <c r="D957" s="50">
        <v>30000</v>
      </c>
      <c r="E957" s="50">
        <v>0</v>
      </c>
      <c r="F957" s="50">
        <v>16395.5</v>
      </c>
      <c r="G957" s="50">
        <f t="shared" si="245"/>
        <v>16395.5</v>
      </c>
      <c r="H957" s="50">
        <f t="shared" si="246"/>
        <v>-16395.5</v>
      </c>
      <c r="I957" s="51">
        <f t="shared" si="247"/>
        <v>0</v>
      </c>
      <c r="J957" s="51">
        <f t="shared" si="248"/>
        <v>0</v>
      </c>
      <c r="K957" s="51">
        <f t="shared" si="249"/>
        <v>54.651666666666664</v>
      </c>
    </row>
    <row r="958" spans="1:11">
      <c r="A958" s="48"/>
      <c r="B958" s="49" t="s">
        <v>57</v>
      </c>
      <c r="C958" s="50">
        <v>355902.71999999997</v>
      </c>
      <c r="D958" s="50">
        <v>0</v>
      </c>
      <c r="E958" s="50">
        <v>0</v>
      </c>
      <c r="F958" s="50">
        <v>41979.040000000001</v>
      </c>
      <c r="G958" s="50">
        <f t="shared" si="245"/>
        <v>-313923.68</v>
      </c>
      <c r="H958" s="50">
        <f t="shared" si="246"/>
        <v>-41979.040000000001</v>
      </c>
      <c r="I958" s="51">
        <f t="shared" si="247"/>
        <v>-88.204911724192499</v>
      </c>
      <c r="J958" s="51">
        <f t="shared" si="248"/>
        <v>0</v>
      </c>
      <c r="K958" s="51">
        <f t="shared" si="249"/>
        <v>0</v>
      </c>
    </row>
    <row r="959" spans="1:11">
      <c r="A959" s="48" t="s">
        <v>58</v>
      </c>
      <c r="B959" s="49" t="s">
        <v>59</v>
      </c>
      <c r="C959" s="50">
        <v>-355902.71999999997</v>
      </c>
      <c r="D959" s="50">
        <v>0</v>
      </c>
      <c r="E959" s="50">
        <v>0</v>
      </c>
      <c r="F959" s="50">
        <v>-41979.040000000001</v>
      </c>
      <c r="G959" s="50">
        <f t="shared" si="245"/>
        <v>313923.68</v>
      </c>
      <c r="H959" s="50">
        <f t="shared" si="246"/>
        <v>41979.040000000001</v>
      </c>
      <c r="I959" s="51">
        <f t="shared" si="247"/>
        <v>-88.204911724192499</v>
      </c>
      <c r="J959" s="51">
        <f t="shared" si="248"/>
        <v>0</v>
      </c>
      <c r="K959" s="51">
        <f t="shared" si="249"/>
        <v>0</v>
      </c>
    </row>
    <row r="960" spans="1:11">
      <c r="A960" s="54" t="s">
        <v>60</v>
      </c>
      <c r="B960" s="49" t="s">
        <v>61</v>
      </c>
      <c r="C960" s="50">
        <v>-355902.71999999997</v>
      </c>
      <c r="D960" s="50">
        <v>0</v>
      </c>
      <c r="E960" s="50">
        <v>0</v>
      </c>
      <c r="F960" s="50">
        <v>-41979.040000000001</v>
      </c>
      <c r="G960" s="50">
        <f t="shared" si="245"/>
        <v>313923.68</v>
      </c>
      <c r="H960" s="50">
        <f t="shared" si="246"/>
        <v>41979.040000000001</v>
      </c>
      <c r="I960" s="51">
        <f t="shared" si="247"/>
        <v>-88.204911724192499</v>
      </c>
      <c r="J960" s="51">
        <f t="shared" si="248"/>
        <v>0</v>
      </c>
      <c r="K960" s="51">
        <f t="shared" si="249"/>
        <v>0</v>
      </c>
    </row>
    <row r="961" spans="1:11" ht="39.6">
      <c r="A961" s="63" t="s">
        <v>125</v>
      </c>
      <c r="B961" s="60" t="s">
        <v>665</v>
      </c>
      <c r="C961" s="61"/>
      <c r="D961" s="61"/>
      <c r="E961" s="61"/>
      <c r="F961" s="61"/>
      <c r="G961" s="61"/>
      <c r="H961" s="61"/>
      <c r="I961" s="62"/>
      <c r="J961" s="62"/>
      <c r="K961" s="62"/>
    </row>
    <row r="962" spans="1:11">
      <c r="A962" s="48" t="s">
        <v>19</v>
      </c>
      <c r="B962" s="49" t="s">
        <v>20</v>
      </c>
      <c r="C962" s="50">
        <v>479769</v>
      </c>
      <c r="D962" s="50">
        <v>230337</v>
      </c>
      <c r="E962" s="50">
        <v>157719</v>
      </c>
      <c r="F962" s="50">
        <v>226481.75</v>
      </c>
      <c r="G962" s="50">
        <f t="shared" ref="G962:G984" si="250">F962-C962</f>
        <v>-253287.25</v>
      </c>
      <c r="H962" s="50">
        <f t="shared" ref="H962:H984" si="251">E962-F962</f>
        <v>-68762.75</v>
      </c>
      <c r="I962" s="51">
        <f t="shared" ref="I962:I984" si="252">IF(ISERROR(F962/C962),0,F962/C962*100-100)</f>
        <v>-52.793583995631231</v>
      </c>
      <c r="J962" s="51">
        <f t="shared" ref="J962:J984" si="253">IF(ISERROR(F962/E962),0,F962/E962*100)</f>
        <v>143.5982665373227</v>
      </c>
      <c r="K962" s="51">
        <f t="shared" ref="K962:K984" si="254">IF(ISERROR(F962/D962),0,F962/D962*100)</f>
        <v>98.326256745551092</v>
      </c>
    </row>
    <row r="963" spans="1:11">
      <c r="A963" s="54" t="s">
        <v>83</v>
      </c>
      <c r="B963" s="49" t="s">
        <v>84</v>
      </c>
      <c r="C963" s="50">
        <v>0</v>
      </c>
      <c r="D963" s="50">
        <v>12918</v>
      </c>
      <c r="E963" s="50">
        <v>0</v>
      </c>
      <c r="F963" s="50">
        <v>9062.75</v>
      </c>
      <c r="G963" s="50">
        <f t="shared" si="250"/>
        <v>9062.75</v>
      </c>
      <c r="H963" s="50">
        <f t="shared" si="251"/>
        <v>-9062.75</v>
      </c>
      <c r="I963" s="51">
        <f t="shared" si="252"/>
        <v>0</v>
      </c>
      <c r="J963" s="51">
        <f t="shared" si="253"/>
        <v>0</v>
      </c>
      <c r="K963" s="51">
        <f t="shared" si="254"/>
        <v>70.15598389843629</v>
      </c>
    </row>
    <row r="964" spans="1:11">
      <c r="A964" s="55" t="s">
        <v>85</v>
      </c>
      <c r="B964" s="49" t="s">
        <v>86</v>
      </c>
      <c r="C964" s="50">
        <v>0</v>
      </c>
      <c r="D964" s="50">
        <v>12918</v>
      </c>
      <c r="E964" s="50">
        <v>0</v>
      </c>
      <c r="F964" s="50">
        <v>9062.75</v>
      </c>
      <c r="G964" s="50">
        <f t="shared" si="250"/>
        <v>9062.75</v>
      </c>
      <c r="H964" s="50">
        <f t="shared" si="251"/>
        <v>-9062.75</v>
      </c>
      <c r="I964" s="51">
        <f t="shared" si="252"/>
        <v>0</v>
      </c>
      <c r="J964" s="51">
        <f t="shared" si="253"/>
        <v>0</v>
      </c>
      <c r="K964" s="51">
        <f t="shared" si="254"/>
        <v>70.15598389843629</v>
      </c>
    </row>
    <row r="965" spans="1:11">
      <c r="A965" s="56" t="s">
        <v>87</v>
      </c>
      <c r="B965" s="49" t="s">
        <v>88</v>
      </c>
      <c r="C965" s="50">
        <v>0</v>
      </c>
      <c r="D965" s="50">
        <v>12918</v>
      </c>
      <c r="E965" s="50">
        <v>0</v>
      </c>
      <c r="F965" s="50">
        <v>9062.75</v>
      </c>
      <c r="G965" s="50">
        <f t="shared" si="250"/>
        <v>9062.75</v>
      </c>
      <c r="H965" s="50">
        <f t="shared" si="251"/>
        <v>-9062.75</v>
      </c>
      <c r="I965" s="51">
        <f t="shared" si="252"/>
        <v>0</v>
      </c>
      <c r="J965" s="51">
        <f t="shared" si="253"/>
        <v>0</v>
      </c>
      <c r="K965" s="51">
        <f t="shared" si="254"/>
        <v>70.15598389843629</v>
      </c>
    </row>
    <row r="966" spans="1:11" ht="26.4">
      <c r="A966" s="57" t="s">
        <v>89</v>
      </c>
      <c r="B966" s="49" t="s">
        <v>90</v>
      </c>
      <c r="C966" s="50">
        <v>0</v>
      </c>
      <c r="D966" s="50">
        <v>12918</v>
      </c>
      <c r="E966" s="50">
        <v>0</v>
      </c>
      <c r="F966" s="50">
        <v>9062.75</v>
      </c>
      <c r="G966" s="50">
        <f t="shared" si="250"/>
        <v>9062.75</v>
      </c>
      <c r="H966" s="50">
        <f t="shared" si="251"/>
        <v>-9062.75</v>
      </c>
      <c r="I966" s="51">
        <f t="shared" si="252"/>
        <v>0</v>
      </c>
      <c r="J966" s="51">
        <f t="shared" si="253"/>
        <v>0</v>
      </c>
      <c r="K966" s="51">
        <f t="shared" si="254"/>
        <v>70.15598389843629</v>
      </c>
    </row>
    <row r="967" spans="1:11" ht="26.4">
      <c r="A967" s="58" t="s">
        <v>91</v>
      </c>
      <c r="B967" s="49" t="s">
        <v>92</v>
      </c>
      <c r="C967" s="50">
        <v>0</v>
      </c>
      <c r="D967" s="50">
        <v>12918</v>
      </c>
      <c r="E967" s="50">
        <v>0</v>
      </c>
      <c r="F967" s="50">
        <v>9062.75</v>
      </c>
      <c r="G967" s="50">
        <f t="shared" si="250"/>
        <v>9062.75</v>
      </c>
      <c r="H967" s="50">
        <f t="shared" si="251"/>
        <v>-9062.75</v>
      </c>
      <c r="I967" s="51">
        <f t="shared" si="252"/>
        <v>0</v>
      </c>
      <c r="J967" s="51">
        <f t="shared" si="253"/>
        <v>0</v>
      </c>
      <c r="K967" s="51">
        <f t="shared" si="254"/>
        <v>70.15598389843629</v>
      </c>
    </row>
    <row r="968" spans="1:11">
      <c r="A968" s="54" t="s">
        <v>23</v>
      </c>
      <c r="B968" s="49" t="s">
        <v>24</v>
      </c>
      <c r="C968" s="50">
        <v>479769</v>
      </c>
      <c r="D968" s="50">
        <v>217419</v>
      </c>
      <c r="E968" s="50">
        <v>157719</v>
      </c>
      <c r="F968" s="50">
        <v>217419</v>
      </c>
      <c r="G968" s="50">
        <f t="shared" si="250"/>
        <v>-262350</v>
      </c>
      <c r="H968" s="50">
        <f t="shared" si="251"/>
        <v>-59700</v>
      </c>
      <c r="I968" s="51">
        <f t="shared" si="252"/>
        <v>-54.68256598488022</v>
      </c>
      <c r="J968" s="51">
        <f t="shared" si="253"/>
        <v>137.85212942004449</v>
      </c>
      <c r="K968" s="51">
        <f t="shared" si="254"/>
        <v>100</v>
      </c>
    </row>
    <row r="969" spans="1:11" ht="26.4">
      <c r="A969" s="55" t="s">
        <v>25</v>
      </c>
      <c r="B969" s="49" t="s">
        <v>26</v>
      </c>
      <c r="C969" s="50">
        <v>479769</v>
      </c>
      <c r="D969" s="50">
        <v>217419</v>
      </c>
      <c r="E969" s="50">
        <v>157719</v>
      </c>
      <c r="F969" s="50">
        <v>217419</v>
      </c>
      <c r="G969" s="50">
        <f t="shared" si="250"/>
        <v>-262350</v>
      </c>
      <c r="H969" s="50">
        <f t="shared" si="251"/>
        <v>-59700</v>
      </c>
      <c r="I969" s="51">
        <f t="shared" si="252"/>
        <v>-54.68256598488022</v>
      </c>
      <c r="J969" s="51">
        <f t="shared" si="253"/>
        <v>137.85212942004449</v>
      </c>
      <c r="K969" s="51">
        <f t="shared" si="254"/>
        <v>100</v>
      </c>
    </row>
    <row r="970" spans="1:11">
      <c r="A970" s="48" t="s">
        <v>27</v>
      </c>
      <c r="B970" s="49" t="s">
        <v>28</v>
      </c>
      <c r="C970" s="50">
        <v>123866.28</v>
      </c>
      <c r="D970" s="50">
        <v>230337</v>
      </c>
      <c r="E970" s="50">
        <v>157719</v>
      </c>
      <c r="F970" s="50">
        <v>184502.71</v>
      </c>
      <c r="G970" s="50">
        <f t="shared" si="250"/>
        <v>60636.429999999993</v>
      </c>
      <c r="H970" s="50">
        <f t="shared" si="251"/>
        <v>-26783.709999999992</v>
      </c>
      <c r="I970" s="51">
        <f t="shared" si="252"/>
        <v>48.953137205702774</v>
      </c>
      <c r="J970" s="51">
        <f t="shared" si="253"/>
        <v>116.98191720718492</v>
      </c>
      <c r="K970" s="51">
        <f t="shared" si="254"/>
        <v>80.101203888215949</v>
      </c>
    </row>
    <row r="971" spans="1:11">
      <c r="A971" s="54" t="s">
        <v>29</v>
      </c>
      <c r="B971" s="49" t="s">
        <v>30</v>
      </c>
      <c r="C971" s="50">
        <v>123866.28</v>
      </c>
      <c r="D971" s="50">
        <v>200337</v>
      </c>
      <c r="E971" s="50">
        <v>157719</v>
      </c>
      <c r="F971" s="50">
        <v>168107.21</v>
      </c>
      <c r="G971" s="50">
        <f t="shared" si="250"/>
        <v>44240.929999999993</v>
      </c>
      <c r="H971" s="50">
        <f t="shared" si="251"/>
        <v>-10388.209999999992</v>
      </c>
      <c r="I971" s="51">
        <f t="shared" si="252"/>
        <v>35.716685767910349</v>
      </c>
      <c r="J971" s="51">
        <f t="shared" si="253"/>
        <v>106.58653047508544</v>
      </c>
      <c r="K971" s="51">
        <f t="shared" si="254"/>
        <v>83.91221292122772</v>
      </c>
    </row>
    <row r="972" spans="1:11">
      <c r="A972" s="55" t="s">
        <v>31</v>
      </c>
      <c r="B972" s="49" t="s">
        <v>32</v>
      </c>
      <c r="C972" s="50">
        <v>63852.480000000003</v>
      </c>
      <c r="D972" s="50">
        <v>180737</v>
      </c>
      <c r="E972" s="50">
        <v>113119</v>
      </c>
      <c r="F972" s="50">
        <v>156147.57999999999</v>
      </c>
      <c r="G972" s="50">
        <f t="shared" si="250"/>
        <v>92295.099999999977</v>
      </c>
      <c r="H972" s="50">
        <f t="shared" si="251"/>
        <v>-43028.579999999987</v>
      </c>
      <c r="I972" s="51">
        <f t="shared" si="252"/>
        <v>144.54426828840474</v>
      </c>
      <c r="J972" s="51">
        <f t="shared" si="253"/>
        <v>138.03833131481005</v>
      </c>
      <c r="K972" s="51">
        <f t="shared" si="254"/>
        <v>86.394916370195361</v>
      </c>
    </row>
    <row r="973" spans="1:11">
      <c r="A973" s="56" t="s">
        <v>33</v>
      </c>
      <c r="B973" s="49" t="s">
        <v>34</v>
      </c>
      <c r="C973" s="50">
        <v>54553.59</v>
      </c>
      <c r="D973" s="50">
        <v>96055</v>
      </c>
      <c r="E973" s="50">
        <v>96055</v>
      </c>
      <c r="F973" s="50">
        <v>91583.05</v>
      </c>
      <c r="G973" s="50">
        <f t="shared" si="250"/>
        <v>37029.460000000006</v>
      </c>
      <c r="H973" s="50">
        <f t="shared" si="251"/>
        <v>4471.9499999999971</v>
      </c>
      <c r="I973" s="51">
        <f t="shared" si="252"/>
        <v>67.877219446052948</v>
      </c>
      <c r="J973" s="51">
        <f t="shared" si="253"/>
        <v>95.344386028837647</v>
      </c>
      <c r="K973" s="51">
        <f t="shared" si="254"/>
        <v>95.344386028837647</v>
      </c>
    </row>
    <row r="974" spans="1:11">
      <c r="A974" s="56" t="s">
        <v>35</v>
      </c>
      <c r="B974" s="49" t="s">
        <v>36</v>
      </c>
      <c r="C974" s="50">
        <v>9298.89</v>
      </c>
      <c r="D974" s="50">
        <v>84682</v>
      </c>
      <c r="E974" s="50">
        <v>17064</v>
      </c>
      <c r="F974" s="50">
        <v>64564.53</v>
      </c>
      <c r="G974" s="50">
        <f t="shared" si="250"/>
        <v>55265.64</v>
      </c>
      <c r="H974" s="50">
        <f t="shared" si="251"/>
        <v>-47500.53</v>
      </c>
      <c r="I974" s="51">
        <f t="shared" si="252"/>
        <v>594.32512912831533</v>
      </c>
      <c r="J974" s="51">
        <f t="shared" si="253"/>
        <v>378.36691279887481</v>
      </c>
      <c r="K974" s="51">
        <f t="shared" si="254"/>
        <v>76.243511017689713</v>
      </c>
    </row>
    <row r="975" spans="1:11">
      <c r="A975" s="57" t="s">
        <v>37</v>
      </c>
      <c r="B975" s="49" t="s">
        <v>38</v>
      </c>
      <c r="C975" s="50">
        <v>2742.5</v>
      </c>
      <c r="D975" s="50">
        <v>0</v>
      </c>
      <c r="E975" s="50">
        <v>0</v>
      </c>
      <c r="F975" s="50">
        <v>6643.57</v>
      </c>
      <c r="G975" s="50">
        <f t="shared" si="250"/>
        <v>3901.0699999999997</v>
      </c>
      <c r="H975" s="50">
        <f t="shared" si="251"/>
        <v>-6643.57</v>
      </c>
      <c r="I975" s="51">
        <f t="shared" si="252"/>
        <v>142.24503190519599</v>
      </c>
      <c r="J975" s="51">
        <f t="shared" si="253"/>
        <v>0</v>
      </c>
      <c r="K975" s="51">
        <f t="shared" si="254"/>
        <v>0</v>
      </c>
    </row>
    <row r="976" spans="1:11">
      <c r="A976" s="55" t="s">
        <v>39</v>
      </c>
      <c r="B976" s="49" t="s">
        <v>40</v>
      </c>
      <c r="C976" s="50">
        <v>0</v>
      </c>
      <c r="D976" s="50">
        <v>19600</v>
      </c>
      <c r="E976" s="50">
        <v>44600</v>
      </c>
      <c r="F976" s="50">
        <v>11959.63</v>
      </c>
      <c r="G976" s="50">
        <f t="shared" si="250"/>
        <v>11959.63</v>
      </c>
      <c r="H976" s="50">
        <f t="shared" si="251"/>
        <v>32640.370000000003</v>
      </c>
      <c r="I976" s="51">
        <f t="shared" si="252"/>
        <v>0</v>
      </c>
      <c r="J976" s="51">
        <f t="shared" si="253"/>
        <v>26.815313901345288</v>
      </c>
      <c r="K976" s="51">
        <f t="shared" si="254"/>
        <v>61.018520408163255</v>
      </c>
    </row>
    <row r="977" spans="1:11">
      <c r="A977" s="56" t="s">
        <v>41</v>
      </c>
      <c r="B977" s="49" t="s">
        <v>42</v>
      </c>
      <c r="C977" s="50">
        <v>0</v>
      </c>
      <c r="D977" s="50">
        <v>19600</v>
      </c>
      <c r="E977" s="50">
        <v>44600</v>
      </c>
      <c r="F977" s="50">
        <v>11959.63</v>
      </c>
      <c r="G977" s="50">
        <f t="shared" si="250"/>
        <v>11959.63</v>
      </c>
      <c r="H977" s="50">
        <f t="shared" si="251"/>
        <v>32640.370000000003</v>
      </c>
      <c r="I977" s="51">
        <f t="shared" si="252"/>
        <v>0</v>
      </c>
      <c r="J977" s="51">
        <f t="shared" si="253"/>
        <v>26.815313901345288</v>
      </c>
      <c r="K977" s="51">
        <f t="shared" si="254"/>
        <v>61.018520408163255</v>
      </c>
    </row>
    <row r="978" spans="1:11" ht="26.4">
      <c r="A978" s="55" t="s">
        <v>69</v>
      </c>
      <c r="B978" s="49" t="s">
        <v>70</v>
      </c>
      <c r="C978" s="50">
        <v>60013.8</v>
      </c>
      <c r="D978" s="50">
        <v>0</v>
      </c>
      <c r="E978" s="50">
        <v>0</v>
      </c>
      <c r="F978" s="50">
        <v>0</v>
      </c>
      <c r="G978" s="50">
        <f t="shared" si="250"/>
        <v>-60013.8</v>
      </c>
      <c r="H978" s="50">
        <f t="shared" si="251"/>
        <v>0</v>
      </c>
      <c r="I978" s="51">
        <f t="shared" si="252"/>
        <v>-100</v>
      </c>
      <c r="J978" s="51">
        <f t="shared" si="253"/>
        <v>0</v>
      </c>
      <c r="K978" s="51">
        <f t="shared" si="254"/>
        <v>0</v>
      </c>
    </row>
    <row r="979" spans="1:11">
      <c r="A979" s="56" t="s">
        <v>71</v>
      </c>
      <c r="B979" s="49" t="s">
        <v>72</v>
      </c>
      <c r="C979" s="50">
        <v>60013.8</v>
      </c>
      <c r="D979" s="50">
        <v>0</v>
      </c>
      <c r="E979" s="50">
        <v>0</v>
      </c>
      <c r="F979" s="50">
        <v>0</v>
      </c>
      <c r="G979" s="50">
        <f t="shared" si="250"/>
        <v>-60013.8</v>
      </c>
      <c r="H979" s="50">
        <f t="shared" si="251"/>
        <v>0</v>
      </c>
      <c r="I979" s="51">
        <f t="shared" si="252"/>
        <v>-100</v>
      </c>
      <c r="J979" s="51">
        <f t="shared" si="253"/>
        <v>0</v>
      </c>
      <c r="K979" s="51">
        <f t="shared" si="254"/>
        <v>0</v>
      </c>
    </row>
    <row r="980" spans="1:11">
      <c r="A980" s="54" t="s">
        <v>53</v>
      </c>
      <c r="B980" s="49" t="s">
        <v>54</v>
      </c>
      <c r="C980" s="50">
        <v>0</v>
      </c>
      <c r="D980" s="50">
        <v>30000</v>
      </c>
      <c r="E980" s="50">
        <v>0</v>
      </c>
      <c r="F980" s="50">
        <v>16395.5</v>
      </c>
      <c r="G980" s="50">
        <f t="shared" si="250"/>
        <v>16395.5</v>
      </c>
      <c r="H980" s="50">
        <f t="shared" si="251"/>
        <v>-16395.5</v>
      </c>
      <c r="I980" s="51">
        <f t="shared" si="252"/>
        <v>0</v>
      </c>
      <c r="J980" s="51">
        <f t="shared" si="253"/>
        <v>0</v>
      </c>
      <c r="K980" s="51">
        <f t="shared" si="254"/>
        <v>54.651666666666664</v>
      </c>
    </row>
    <row r="981" spans="1:11">
      <c r="A981" s="55" t="s">
        <v>55</v>
      </c>
      <c r="B981" s="49" t="s">
        <v>56</v>
      </c>
      <c r="C981" s="50">
        <v>0</v>
      </c>
      <c r="D981" s="50">
        <v>30000</v>
      </c>
      <c r="E981" s="50">
        <v>0</v>
      </c>
      <c r="F981" s="50">
        <v>16395.5</v>
      </c>
      <c r="G981" s="50">
        <f t="shared" si="250"/>
        <v>16395.5</v>
      </c>
      <c r="H981" s="50">
        <f t="shared" si="251"/>
        <v>-16395.5</v>
      </c>
      <c r="I981" s="51">
        <f t="shared" si="252"/>
        <v>0</v>
      </c>
      <c r="J981" s="51">
        <f t="shared" si="253"/>
        <v>0</v>
      </c>
      <c r="K981" s="51">
        <f t="shared" si="254"/>
        <v>54.651666666666664</v>
      </c>
    </row>
    <row r="982" spans="1:11">
      <c r="A982" s="48"/>
      <c r="B982" s="49" t="s">
        <v>57</v>
      </c>
      <c r="C982" s="50">
        <v>355902.71999999997</v>
      </c>
      <c r="D982" s="50">
        <v>0</v>
      </c>
      <c r="E982" s="50">
        <v>0</v>
      </c>
      <c r="F982" s="50">
        <v>41979.040000000001</v>
      </c>
      <c r="G982" s="50">
        <f t="shared" si="250"/>
        <v>-313923.68</v>
      </c>
      <c r="H982" s="50">
        <f t="shared" si="251"/>
        <v>-41979.040000000001</v>
      </c>
      <c r="I982" s="51">
        <f t="shared" si="252"/>
        <v>-88.204911724192499</v>
      </c>
      <c r="J982" s="51">
        <f t="shared" si="253"/>
        <v>0</v>
      </c>
      <c r="K982" s="51">
        <f t="shared" si="254"/>
        <v>0</v>
      </c>
    </row>
    <row r="983" spans="1:11">
      <c r="A983" s="48" t="s">
        <v>58</v>
      </c>
      <c r="B983" s="49" t="s">
        <v>59</v>
      </c>
      <c r="C983" s="50">
        <v>-355902.71999999997</v>
      </c>
      <c r="D983" s="50">
        <v>0</v>
      </c>
      <c r="E983" s="50">
        <v>0</v>
      </c>
      <c r="F983" s="50">
        <v>-41979.040000000001</v>
      </c>
      <c r="G983" s="50">
        <f t="shared" si="250"/>
        <v>313923.68</v>
      </c>
      <c r="H983" s="50">
        <f t="shared" si="251"/>
        <v>41979.040000000001</v>
      </c>
      <c r="I983" s="51">
        <f t="shared" si="252"/>
        <v>-88.204911724192499</v>
      </c>
      <c r="J983" s="51">
        <f t="shared" si="253"/>
        <v>0</v>
      </c>
      <c r="K983" s="51">
        <f t="shared" si="254"/>
        <v>0</v>
      </c>
    </row>
    <row r="984" spans="1:11">
      <c r="A984" s="54" t="s">
        <v>60</v>
      </c>
      <c r="B984" s="49" t="s">
        <v>61</v>
      </c>
      <c r="C984" s="50">
        <v>-355902.71999999997</v>
      </c>
      <c r="D984" s="50">
        <v>0</v>
      </c>
      <c r="E984" s="50">
        <v>0</v>
      </c>
      <c r="F984" s="50">
        <v>-41979.040000000001</v>
      </c>
      <c r="G984" s="50">
        <f t="shared" si="250"/>
        <v>313923.68</v>
      </c>
      <c r="H984" s="50">
        <f t="shared" si="251"/>
        <v>41979.040000000001</v>
      </c>
      <c r="I984" s="51">
        <f t="shared" si="252"/>
        <v>-88.204911724192499</v>
      </c>
      <c r="J984" s="51">
        <f t="shared" si="253"/>
        <v>0</v>
      </c>
      <c r="K984" s="51">
        <f t="shared" si="254"/>
        <v>0</v>
      </c>
    </row>
    <row r="985" spans="1:11">
      <c r="A985" s="59" t="s">
        <v>127</v>
      </c>
      <c r="B985" s="60" t="s">
        <v>128</v>
      </c>
      <c r="C985" s="61"/>
      <c r="D985" s="61"/>
      <c r="E985" s="61"/>
      <c r="F985" s="61"/>
      <c r="G985" s="61"/>
      <c r="H985" s="61"/>
      <c r="I985" s="62"/>
      <c r="J985" s="62"/>
      <c r="K985" s="62"/>
    </row>
    <row r="986" spans="1:11">
      <c r="A986" s="48" t="s">
        <v>19</v>
      </c>
      <c r="B986" s="49" t="s">
        <v>20</v>
      </c>
      <c r="C986" s="50">
        <v>11292.24</v>
      </c>
      <c r="D986" s="50">
        <v>8809</v>
      </c>
      <c r="E986" s="50">
        <v>0</v>
      </c>
      <c r="F986" s="50">
        <v>8809</v>
      </c>
      <c r="G986" s="50">
        <f t="shared" ref="G986:G998" si="255">F986-C986</f>
        <v>-2483.2399999999998</v>
      </c>
      <c r="H986" s="50">
        <f t="shared" ref="H986:H998" si="256">E986-F986</f>
        <v>-8809</v>
      </c>
      <c r="I986" s="51">
        <f t="shared" ref="I986:I998" si="257">IF(ISERROR(F986/C986),0,F986/C986*100-100)</f>
        <v>-21.990676783348562</v>
      </c>
      <c r="J986" s="51">
        <f t="shared" ref="J986:J998" si="258">IF(ISERROR(F986/E986),0,F986/E986*100)</f>
        <v>0</v>
      </c>
      <c r="K986" s="51">
        <f t="shared" ref="K986:K998" si="259">IF(ISERROR(F986/D986),0,F986/D986*100)</f>
        <v>100</v>
      </c>
    </row>
    <row r="987" spans="1:11">
      <c r="A987" s="54" t="s">
        <v>81</v>
      </c>
      <c r="B987" s="49" t="s">
        <v>82</v>
      </c>
      <c r="C987" s="50">
        <v>6120.24</v>
      </c>
      <c r="D987" s="50">
        <v>6526</v>
      </c>
      <c r="E987" s="50">
        <v>0</v>
      </c>
      <c r="F987" s="50">
        <v>6526</v>
      </c>
      <c r="G987" s="50">
        <f t="shared" si="255"/>
        <v>405.76000000000022</v>
      </c>
      <c r="H987" s="50">
        <f t="shared" si="256"/>
        <v>-6526</v>
      </c>
      <c r="I987" s="51">
        <f t="shared" si="257"/>
        <v>6.6298053671097961</v>
      </c>
      <c r="J987" s="51">
        <f t="shared" si="258"/>
        <v>0</v>
      </c>
      <c r="K987" s="51">
        <f t="shared" si="259"/>
        <v>100</v>
      </c>
    </row>
    <row r="988" spans="1:11">
      <c r="A988" s="54" t="s">
        <v>23</v>
      </c>
      <c r="B988" s="49" t="s">
        <v>24</v>
      </c>
      <c r="C988" s="50">
        <v>5172</v>
      </c>
      <c r="D988" s="50">
        <v>2283</v>
      </c>
      <c r="E988" s="50">
        <v>0</v>
      </c>
      <c r="F988" s="50">
        <v>2283</v>
      </c>
      <c r="G988" s="50">
        <f t="shared" si="255"/>
        <v>-2889</v>
      </c>
      <c r="H988" s="50">
        <f t="shared" si="256"/>
        <v>-2283</v>
      </c>
      <c r="I988" s="51">
        <f t="shared" si="257"/>
        <v>-55.858468677494201</v>
      </c>
      <c r="J988" s="51">
        <f t="shared" si="258"/>
        <v>0</v>
      </c>
      <c r="K988" s="51">
        <f t="shared" si="259"/>
        <v>100</v>
      </c>
    </row>
    <row r="989" spans="1:11" ht="26.4">
      <c r="A989" s="55" t="s">
        <v>25</v>
      </c>
      <c r="B989" s="49" t="s">
        <v>26</v>
      </c>
      <c r="C989" s="50">
        <v>5172</v>
      </c>
      <c r="D989" s="50">
        <v>2283</v>
      </c>
      <c r="E989" s="50">
        <v>0</v>
      </c>
      <c r="F989" s="50">
        <v>2283</v>
      </c>
      <c r="G989" s="50">
        <f t="shared" si="255"/>
        <v>-2889</v>
      </c>
      <c r="H989" s="50">
        <f t="shared" si="256"/>
        <v>-2283</v>
      </c>
      <c r="I989" s="51">
        <f t="shared" si="257"/>
        <v>-55.858468677494201</v>
      </c>
      <c r="J989" s="51">
        <f t="shared" si="258"/>
        <v>0</v>
      </c>
      <c r="K989" s="51">
        <f t="shared" si="259"/>
        <v>100</v>
      </c>
    </row>
    <row r="990" spans="1:11">
      <c r="A990" s="48" t="s">
        <v>27</v>
      </c>
      <c r="B990" s="49" t="s">
        <v>28</v>
      </c>
      <c r="C990" s="50">
        <v>11292.04</v>
      </c>
      <c r="D990" s="50">
        <v>9068</v>
      </c>
      <c r="E990" s="50">
        <v>0</v>
      </c>
      <c r="F990" s="50">
        <v>4628.91</v>
      </c>
      <c r="G990" s="50">
        <f t="shared" si="255"/>
        <v>-6663.130000000001</v>
      </c>
      <c r="H990" s="50">
        <f t="shared" si="256"/>
        <v>-4628.91</v>
      </c>
      <c r="I990" s="51">
        <f t="shared" si="257"/>
        <v>-59.007318429619453</v>
      </c>
      <c r="J990" s="51">
        <f t="shared" si="258"/>
        <v>0</v>
      </c>
      <c r="K990" s="51">
        <f t="shared" si="259"/>
        <v>51.046647551830617</v>
      </c>
    </row>
    <row r="991" spans="1:11">
      <c r="A991" s="54" t="s">
        <v>29</v>
      </c>
      <c r="B991" s="49" t="s">
        <v>30</v>
      </c>
      <c r="C991" s="50">
        <v>11292.04</v>
      </c>
      <c r="D991" s="50">
        <v>9068</v>
      </c>
      <c r="E991" s="50">
        <v>0</v>
      </c>
      <c r="F991" s="50">
        <v>4628.91</v>
      </c>
      <c r="G991" s="50">
        <f t="shared" si="255"/>
        <v>-6663.130000000001</v>
      </c>
      <c r="H991" s="50">
        <f t="shared" si="256"/>
        <v>-4628.91</v>
      </c>
      <c r="I991" s="51">
        <f t="shared" si="257"/>
        <v>-59.007318429619453</v>
      </c>
      <c r="J991" s="51">
        <f t="shared" si="258"/>
        <v>0</v>
      </c>
      <c r="K991" s="51">
        <f t="shared" si="259"/>
        <v>51.046647551830617</v>
      </c>
    </row>
    <row r="992" spans="1:11">
      <c r="A992" s="55" t="s">
        <v>31</v>
      </c>
      <c r="B992" s="49" t="s">
        <v>32</v>
      </c>
      <c r="C992" s="50">
        <v>11292.04</v>
      </c>
      <c r="D992" s="50">
        <v>9068</v>
      </c>
      <c r="E992" s="50">
        <v>0</v>
      </c>
      <c r="F992" s="50">
        <v>4628.91</v>
      </c>
      <c r="G992" s="50">
        <f t="shared" si="255"/>
        <v>-6663.130000000001</v>
      </c>
      <c r="H992" s="50">
        <f t="shared" si="256"/>
        <v>-4628.91</v>
      </c>
      <c r="I992" s="51">
        <f t="shared" si="257"/>
        <v>-59.007318429619453</v>
      </c>
      <c r="J992" s="51">
        <f t="shared" si="258"/>
        <v>0</v>
      </c>
      <c r="K992" s="51">
        <f t="shared" si="259"/>
        <v>51.046647551830617</v>
      </c>
    </row>
    <row r="993" spans="1:11">
      <c r="A993" s="56" t="s">
        <v>33</v>
      </c>
      <c r="B993" s="49" t="s">
        <v>34</v>
      </c>
      <c r="C993" s="50">
        <v>0</v>
      </c>
      <c r="D993" s="50">
        <v>5702</v>
      </c>
      <c r="E993" s="50">
        <v>0</v>
      </c>
      <c r="F993" s="50">
        <v>3446.23</v>
      </c>
      <c r="G993" s="50">
        <f t="shared" si="255"/>
        <v>3446.23</v>
      </c>
      <c r="H993" s="50">
        <f t="shared" si="256"/>
        <v>-3446.23</v>
      </c>
      <c r="I993" s="51">
        <f t="shared" si="257"/>
        <v>0</v>
      </c>
      <c r="J993" s="51">
        <f t="shared" si="258"/>
        <v>0</v>
      </c>
      <c r="K993" s="51">
        <f t="shared" si="259"/>
        <v>60.438968782883194</v>
      </c>
    </row>
    <row r="994" spans="1:11">
      <c r="A994" s="56" t="s">
        <v>35</v>
      </c>
      <c r="B994" s="49" t="s">
        <v>36</v>
      </c>
      <c r="C994" s="50">
        <v>11292.04</v>
      </c>
      <c r="D994" s="50">
        <v>3366</v>
      </c>
      <c r="E994" s="50">
        <v>0</v>
      </c>
      <c r="F994" s="50">
        <v>1182.68</v>
      </c>
      <c r="G994" s="50">
        <f t="shared" si="255"/>
        <v>-10109.36</v>
      </c>
      <c r="H994" s="50">
        <f t="shared" si="256"/>
        <v>-1182.68</v>
      </c>
      <c r="I994" s="51">
        <f t="shared" si="257"/>
        <v>-89.526427465719209</v>
      </c>
      <c r="J994" s="51">
        <f t="shared" si="258"/>
        <v>0</v>
      </c>
      <c r="K994" s="51">
        <f t="shared" si="259"/>
        <v>35.136066547831255</v>
      </c>
    </row>
    <row r="995" spans="1:11">
      <c r="A995" s="48"/>
      <c r="B995" s="49" t="s">
        <v>57</v>
      </c>
      <c r="C995" s="50">
        <v>0.2</v>
      </c>
      <c r="D995" s="50">
        <v>-259</v>
      </c>
      <c r="E995" s="50">
        <v>0</v>
      </c>
      <c r="F995" s="50">
        <v>4180.09</v>
      </c>
      <c r="G995" s="50">
        <f t="shared" si="255"/>
        <v>4179.8900000000003</v>
      </c>
      <c r="H995" s="50">
        <f t="shared" si="256"/>
        <v>-4180.09</v>
      </c>
      <c r="I995" s="51">
        <f t="shared" si="257"/>
        <v>2089945</v>
      </c>
      <c r="J995" s="51">
        <f t="shared" si="258"/>
        <v>0</v>
      </c>
      <c r="K995" s="51">
        <f t="shared" si="259"/>
        <v>-1613.9343629343632</v>
      </c>
    </row>
    <row r="996" spans="1:11">
      <c r="A996" s="48" t="s">
        <v>58</v>
      </c>
      <c r="B996" s="49" t="s">
        <v>59</v>
      </c>
      <c r="C996" s="50">
        <v>-0.2</v>
      </c>
      <c r="D996" s="50">
        <v>259</v>
      </c>
      <c r="E996" s="50">
        <v>0</v>
      </c>
      <c r="F996" s="50">
        <v>-4180.09</v>
      </c>
      <c r="G996" s="50">
        <f t="shared" si="255"/>
        <v>-4179.8900000000003</v>
      </c>
      <c r="H996" s="50">
        <f t="shared" si="256"/>
        <v>4180.09</v>
      </c>
      <c r="I996" s="51">
        <f t="shared" si="257"/>
        <v>2089945</v>
      </c>
      <c r="J996" s="51">
        <f t="shared" si="258"/>
        <v>0</v>
      </c>
      <c r="K996" s="51">
        <f t="shared" si="259"/>
        <v>-1613.9343629343632</v>
      </c>
    </row>
    <row r="997" spans="1:11">
      <c r="A997" s="54" t="s">
        <v>60</v>
      </c>
      <c r="B997" s="49" t="s">
        <v>61</v>
      </c>
      <c r="C997" s="50">
        <v>-0.2</v>
      </c>
      <c r="D997" s="50">
        <v>259</v>
      </c>
      <c r="E997" s="50">
        <v>0</v>
      </c>
      <c r="F997" s="50">
        <v>-4180.09</v>
      </c>
      <c r="G997" s="50">
        <f t="shared" si="255"/>
        <v>-4179.8900000000003</v>
      </c>
      <c r="H997" s="50">
        <f t="shared" si="256"/>
        <v>4180.09</v>
      </c>
      <c r="I997" s="51">
        <f t="shared" si="257"/>
        <v>2089945</v>
      </c>
      <c r="J997" s="51">
        <f t="shared" si="258"/>
        <v>0</v>
      </c>
      <c r="K997" s="51">
        <f t="shared" si="259"/>
        <v>-1613.9343629343632</v>
      </c>
    </row>
    <row r="998" spans="1:11" ht="26.4">
      <c r="A998" s="55" t="s">
        <v>97</v>
      </c>
      <c r="B998" s="49" t="s">
        <v>98</v>
      </c>
      <c r="C998" s="50">
        <v>0</v>
      </c>
      <c r="D998" s="50">
        <v>259</v>
      </c>
      <c r="E998" s="50">
        <v>0</v>
      </c>
      <c r="F998" s="50">
        <v>-258.98</v>
      </c>
      <c r="G998" s="50">
        <f t="shared" si="255"/>
        <v>-258.98</v>
      </c>
      <c r="H998" s="50">
        <f t="shared" si="256"/>
        <v>258.98</v>
      </c>
      <c r="I998" s="51">
        <f t="shared" si="257"/>
        <v>0</v>
      </c>
      <c r="J998" s="51">
        <f t="shared" si="258"/>
        <v>0</v>
      </c>
      <c r="K998" s="51">
        <f t="shared" si="259"/>
        <v>-99.992277992278005</v>
      </c>
    </row>
    <row r="999" spans="1:11" ht="26.4">
      <c r="A999" s="63" t="s">
        <v>129</v>
      </c>
      <c r="B999" s="60" t="s">
        <v>666</v>
      </c>
      <c r="C999" s="61"/>
      <c r="D999" s="61"/>
      <c r="E999" s="61"/>
      <c r="F999" s="61"/>
      <c r="G999" s="61"/>
      <c r="H999" s="61"/>
      <c r="I999" s="62"/>
      <c r="J999" s="62"/>
      <c r="K999" s="62"/>
    </row>
    <row r="1000" spans="1:11">
      <c r="A1000" s="48" t="s">
        <v>19</v>
      </c>
      <c r="B1000" s="49" t="s">
        <v>20</v>
      </c>
      <c r="C1000" s="50">
        <v>11292.24</v>
      </c>
      <c r="D1000" s="50">
        <v>8809</v>
      </c>
      <c r="E1000" s="50">
        <v>0</v>
      </c>
      <c r="F1000" s="50">
        <v>8809</v>
      </c>
      <c r="G1000" s="50">
        <f t="shared" ref="G1000:G1012" si="260">F1000-C1000</f>
        <v>-2483.2399999999998</v>
      </c>
      <c r="H1000" s="50">
        <f t="shared" ref="H1000:H1012" si="261">E1000-F1000</f>
        <v>-8809</v>
      </c>
      <c r="I1000" s="51">
        <f t="shared" ref="I1000:I1012" si="262">IF(ISERROR(F1000/C1000),0,F1000/C1000*100-100)</f>
        <v>-21.990676783348562</v>
      </c>
      <c r="J1000" s="51">
        <f t="shared" ref="J1000:J1012" si="263">IF(ISERROR(F1000/E1000),0,F1000/E1000*100)</f>
        <v>0</v>
      </c>
      <c r="K1000" s="51">
        <f t="shared" ref="K1000:K1012" si="264">IF(ISERROR(F1000/D1000),0,F1000/D1000*100)</f>
        <v>100</v>
      </c>
    </row>
    <row r="1001" spans="1:11">
      <c r="A1001" s="54" t="s">
        <v>81</v>
      </c>
      <c r="B1001" s="49" t="s">
        <v>82</v>
      </c>
      <c r="C1001" s="50">
        <v>6120.24</v>
      </c>
      <c r="D1001" s="50">
        <v>6526</v>
      </c>
      <c r="E1001" s="50">
        <v>0</v>
      </c>
      <c r="F1001" s="50">
        <v>6526</v>
      </c>
      <c r="G1001" s="50">
        <f t="shared" si="260"/>
        <v>405.76000000000022</v>
      </c>
      <c r="H1001" s="50">
        <f t="shared" si="261"/>
        <v>-6526</v>
      </c>
      <c r="I1001" s="51">
        <f t="shared" si="262"/>
        <v>6.6298053671097961</v>
      </c>
      <c r="J1001" s="51">
        <f t="shared" si="263"/>
        <v>0</v>
      </c>
      <c r="K1001" s="51">
        <f t="shared" si="264"/>
        <v>100</v>
      </c>
    </row>
    <row r="1002" spans="1:11">
      <c r="A1002" s="54" t="s">
        <v>23</v>
      </c>
      <c r="B1002" s="49" t="s">
        <v>24</v>
      </c>
      <c r="C1002" s="50">
        <v>5172</v>
      </c>
      <c r="D1002" s="50">
        <v>2283</v>
      </c>
      <c r="E1002" s="50">
        <v>0</v>
      </c>
      <c r="F1002" s="50">
        <v>2283</v>
      </c>
      <c r="G1002" s="50">
        <f t="shared" si="260"/>
        <v>-2889</v>
      </c>
      <c r="H1002" s="50">
        <f t="shared" si="261"/>
        <v>-2283</v>
      </c>
      <c r="I1002" s="51">
        <f t="shared" si="262"/>
        <v>-55.858468677494201</v>
      </c>
      <c r="J1002" s="51">
        <f t="shared" si="263"/>
        <v>0</v>
      </c>
      <c r="K1002" s="51">
        <f t="shared" si="264"/>
        <v>100</v>
      </c>
    </row>
    <row r="1003" spans="1:11" ht="26.4">
      <c r="A1003" s="55" t="s">
        <v>25</v>
      </c>
      <c r="B1003" s="49" t="s">
        <v>26</v>
      </c>
      <c r="C1003" s="50">
        <v>5172</v>
      </c>
      <c r="D1003" s="50">
        <v>2283</v>
      </c>
      <c r="E1003" s="50">
        <v>0</v>
      </c>
      <c r="F1003" s="50">
        <v>2283</v>
      </c>
      <c r="G1003" s="50">
        <f t="shared" si="260"/>
        <v>-2889</v>
      </c>
      <c r="H1003" s="50">
        <f t="shared" si="261"/>
        <v>-2283</v>
      </c>
      <c r="I1003" s="51">
        <f t="shared" si="262"/>
        <v>-55.858468677494201</v>
      </c>
      <c r="J1003" s="51">
        <f t="shared" si="263"/>
        <v>0</v>
      </c>
      <c r="K1003" s="51">
        <f t="shared" si="264"/>
        <v>100</v>
      </c>
    </row>
    <row r="1004" spans="1:11">
      <c r="A1004" s="48" t="s">
        <v>27</v>
      </c>
      <c r="B1004" s="49" t="s">
        <v>28</v>
      </c>
      <c r="C1004" s="50">
        <v>11292.04</v>
      </c>
      <c r="D1004" s="50">
        <v>9068</v>
      </c>
      <c r="E1004" s="50">
        <v>0</v>
      </c>
      <c r="F1004" s="50">
        <v>4628.91</v>
      </c>
      <c r="G1004" s="50">
        <f t="shared" si="260"/>
        <v>-6663.130000000001</v>
      </c>
      <c r="H1004" s="50">
        <f t="shared" si="261"/>
        <v>-4628.91</v>
      </c>
      <c r="I1004" s="51">
        <f t="shared" si="262"/>
        <v>-59.007318429619453</v>
      </c>
      <c r="J1004" s="51">
        <f t="shared" si="263"/>
        <v>0</v>
      </c>
      <c r="K1004" s="51">
        <f t="shared" si="264"/>
        <v>51.046647551830617</v>
      </c>
    </row>
    <row r="1005" spans="1:11">
      <c r="A1005" s="54" t="s">
        <v>29</v>
      </c>
      <c r="B1005" s="49" t="s">
        <v>30</v>
      </c>
      <c r="C1005" s="50">
        <v>11292.04</v>
      </c>
      <c r="D1005" s="50">
        <v>9068</v>
      </c>
      <c r="E1005" s="50">
        <v>0</v>
      </c>
      <c r="F1005" s="50">
        <v>4628.91</v>
      </c>
      <c r="G1005" s="50">
        <f t="shared" si="260"/>
        <v>-6663.130000000001</v>
      </c>
      <c r="H1005" s="50">
        <f t="shared" si="261"/>
        <v>-4628.91</v>
      </c>
      <c r="I1005" s="51">
        <f t="shared" si="262"/>
        <v>-59.007318429619453</v>
      </c>
      <c r="J1005" s="51">
        <f t="shared" si="263"/>
        <v>0</v>
      </c>
      <c r="K1005" s="51">
        <f t="shared" si="264"/>
        <v>51.046647551830617</v>
      </c>
    </row>
    <row r="1006" spans="1:11">
      <c r="A1006" s="55" t="s">
        <v>31</v>
      </c>
      <c r="B1006" s="49" t="s">
        <v>32</v>
      </c>
      <c r="C1006" s="50">
        <v>11292.04</v>
      </c>
      <c r="D1006" s="50">
        <v>9068</v>
      </c>
      <c r="E1006" s="50">
        <v>0</v>
      </c>
      <c r="F1006" s="50">
        <v>4628.91</v>
      </c>
      <c r="G1006" s="50">
        <f t="shared" si="260"/>
        <v>-6663.130000000001</v>
      </c>
      <c r="H1006" s="50">
        <f t="shared" si="261"/>
        <v>-4628.91</v>
      </c>
      <c r="I1006" s="51">
        <f t="shared" si="262"/>
        <v>-59.007318429619453</v>
      </c>
      <c r="J1006" s="51">
        <f t="shared" si="263"/>
        <v>0</v>
      </c>
      <c r="K1006" s="51">
        <f t="shared" si="264"/>
        <v>51.046647551830617</v>
      </c>
    </row>
    <row r="1007" spans="1:11">
      <c r="A1007" s="56" t="s">
        <v>33</v>
      </c>
      <c r="B1007" s="49" t="s">
        <v>34</v>
      </c>
      <c r="C1007" s="50">
        <v>0</v>
      </c>
      <c r="D1007" s="50">
        <v>5702</v>
      </c>
      <c r="E1007" s="50">
        <v>0</v>
      </c>
      <c r="F1007" s="50">
        <v>3446.23</v>
      </c>
      <c r="G1007" s="50">
        <f t="shared" si="260"/>
        <v>3446.23</v>
      </c>
      <c r="H1007" s="50">
        <f t="shared" si="261"/>
        <v>-3446.23</v>
      </c>
      <c r="I1007" s="51">
        <f t="shared" si="262"/>
        <v>0</v>
      </c>
      <c r="J1007" s="51">
        <f t="shared" si="263"/>
        <v>0</v>
      </c>
      <c r="K1007" s="51">
        <f t="shared" si="264"/>
        <v>60.438968782883194</v>
      </c>
    </row>
    <row r="1008" spans="1:11">
      <c r="A1008" s="56" t="s">
        <v>35</v>
      </c>
      <c r="B1008" s="49" t="s">
        <v>36</v>
      </c>
      <c r="C1008" s="50">
        <v>11292.04</v>
      </c>
      <c r="D1008" s="50">
        <v>3366</v>
      </c>
      <c r="E1008" s="50">
        <v>0</v>
      </c>
      <c r="F1008" s="50">
        <v>1182.68</v>
      </c>
      <c r="G1008" s="50">
        <f t="shared" si="260"/>
        <v>-10109.36</v>
      </c>
      <c r="H1008" s="50">
        <f t="shared" si="261"/>
        <v>-1182.68</v>
      </c>
      <c r="I1008" s="51">
        <f t="shared" si="262"/>
        <v>-89.526427465719209</v>
      </c>
      <c r="J1008" s="51">
        <f t="shared" si="263"/>
        <v>0</v>
      </c>
      <c r="K1008" s="51">
        <f t="shared" si="264"/>
        <v>35.136066547831255</v>
      </c>
    </row>
    <row r="1009" spans="1:11">
      <c r="A1009" s="48"/>
      <c r="B1009" s="49" t="s">
        <v>57</v>
      </c>
      <c r="C1009" s="50">
        <v>0.2</v>
      </c>
      <c r="D1009" s="50">
        <v>-259</v>
      </c>
      <c r="E1009" s="50">
        <v>0</v>
      </c>
      <c r="F1009" s="50">
        <v>4180.09</v>
      </c>
      <c r="G1009" s="50">
        <f t="shared" si="260"/>
        <v>4179.8900000000003</v>
      </c>
      <c r="H1009" s="50">
        <f t="shared" si="261"/>
        <v>-4180.09</v>
      </c>
      <c r="I1009" s="51">
        <f t="shared" si="262"/>
        <v>2089945</v>
      </c>
      <c r="J1009" s="51">
        <f t="shared" si="263"/>
        <v>0</v>
      </c>
      <c r="K1009" s="51">
        <f t="shared" si="264"/>
        <v>-1613.9343629343632</v>
      </c>
    </row>
    <row r="1010" spans="1:11">
      <c r="A1010" s="48" t="s">
        <v>58</v>
      </c>
      <c r="B1010" s="49" t="s">
        <v>59</v>
      </c>
      <c r="C1010" s="50">
        <v>-0.2</v>
      </c>
      <c r="D1010" s="50">
        <v>259</v>
      </c>
      <c r="E1010" s="50">
        <v>0</v>
      </c>
      <c r="F1010" s="50">
        <v>-4180.09</v>
      </c>
      <c r="G1010" s="50">
        <f t="shared" si="260"/>
        <v>-4179.8900000000003</v>
      </c>
      <c r="H1010" s="50">
        <f t="shared" si="261"/>
        <v>4180.09</v>
      </c>
      <c r="I1010" s="51">
        <f t="shared" si="262"/>
        <v>2089945</v>
      </c>
      <c r="J1010" s="51">
        <f t="shared" si="263"/>
        <v>0</v>
      </c>
      <c r="K1010" s="51">
        <f t="shared" si="264"/>
        <v>-1613.9343629343632</v>
      </c>
    </row>
    <row r="1011" spans="1:11">
      <c r="A1011" s="54" t="s">
        <v>60</v>
      </c>
      <c r="B1011" s="49" t="s">
        <v>61</v>
      </c>
      <c r="C1011" s="50">
        <v>-0.2</v>
      </c>
      <c r="D1011" s="50">
        <v>259</v>
      </c>
      <c r="E1011" s="50">
        <v>0</v>
      </c>
      <c r="F1011" s="50">
        <v>-4180.09</v>
      </c>
      <c r="G1011" s="50">
        <f t="shared" si="260"/>
        <v>-4179.8900000000003</v>
      </c>
      <c r="H1011" s="50">
        <f t="shared" si="261"/>
        <v>4180.09</v>
      </c>
      <c r="I1011" s="51">
        <f t="shared" si="262"/>
        <v>2089945</v>
      </c>
      <c r="J1011" s="51">
        <f t="shared" si="263"/>
        <v>0</v>
      </c>
      <c r="K1011" s="51">
        <f t="shared" si="264"/>
        <v>-1613.9343629343632</v>
      </c>
    </row>
    <row r="1012" spans="1:11" ht="26.4">
      <c r="A1012" s="55" t="s">
        <v>97</v>
      </c>
      <c r="B1012" s="49" t="s">
        <v>98</v>
      </c>
      <c r="C1012" s="50">
        <v>0</v>
      </c>
      <c r="D1012" s="50">
        <v>259</v>
      </c>
      <c r="E1012" s="50">
        <v>0</v>
      </c>
      <c r="F1012" s="50">
        <v>-258.98</v>
      </c>
      <c r="G1012" s="50">
        <f t="shared" si="260"/>
        <v>-258.98</v>
      </c>
      <c r="H1012" s="50">
        <f t="shared" si="261"/>
        <v>258.98</v>
      </c>
      <c r="I1012" s="51">
        <f t="shared" si="262"/>
        <v>0</v>
      </c>
      <c r="J1012" s="51">
        <f t="shared" si="263"/>
        <v>0</v>
      </c>
      <c r="K1012" s="51">
        <f t="shared" si="264"/>
        <v>-99.992277992278005</v>
      </c>
    </row>
    <row r="1013" spans="1:11" ht="26.4">
      <c r="A1013" s="59" t="s">
        <v>131</v>
      </c>
      <c r="B1013" s="60" t="s">
        <v>132</v>
      </c>
      <c r="C1013" s="61"/>
      <c r="D1013" s="61"/>
      <c r="E1013" s="61"/>
      <c r="F1013" s="61"/>
      <c r="G1013" s="61"/>
      <c r="H1013" s="61"/>
      <c r="I1013" s="62"/>
      <c r="J1013" s="62"/>
      <c r="K1013" s="62"/>
    </row>
    <row r="1014" spans="1:11">
      <c r="A1014" s="48" t="s">
        <v>19</v>
      </c>
      <c r="B1014" s="49" t="s">
        <v>20</v>
      </c>
      <c r="C1014" s="50">
        <v>6481756</v>
      </c>
      <c r="D1014" s="50">
        <v>13956730</v>
      </c>
      <c r="E1014" s="50">
        <v>6435354</v>
      </c>
      <c r="F1014" s="50">
        <v>13956730</v>
      </c>
      <c r="G1014" s="50">
        <f t="shared" ref="G1014:G1037" si="265">F1014-C1014</f>
        <v>7474974</v>
      </c>
      <c r="H1014" s="50">
        <f t="shared" ref="H1014:H1037" si="266">E1014-F1014</f>
        <v>-7521376</v>
      </c>
      <c r="I1014" s="51">
        <f t="shared" ref="I1014:I1037" si="267">IF(ISERROR(F1014/C1014),0,F1014/C1014*100-100)</f>
        <v>115.32328585031587</v>
      </c>
      <c r="J1014" s="51">
        <f t="shared" ref="J1014:J1037" si="268">IF(ISERROR(F1014/E1014),0,F1014/E1014*100)</f>
        <v>216.87587038723902</v>
      </c>
      <c r="K1014" s="51">
        <f t="shared" ref="K1014:K1037" si="269">IF(ISERROR(F1014/D1014),0,F1014/D1014*100)</f>
        <v>100</v>
      </c>
    </row>
    <row r="1015" spans="1:11">
      <c r="A1015" s="54" t="s">
        <v>23</v>
      </c>
      <c r="B1015" s="49" t="s">
        <v>24</v>
      </c>
      <c r="C1015" s="50">
        <v>6481756</v>
      </c>
      <c r="D1015" s="50">
        <v>13956730</v>
      </c>
      <c r="E1015" s="50">
        <v>6435354</v>
      </c>
      <c r="F1015" s="50">
        <v>13956730</v>
      </c>
      <c r="G1015" s="50">
        <f t="shared" si="265"/>
        <v>7474974</v>
      </c>
      <c r="H1015" s="50">
        <f t="shared" si="266"/>
        <v>-7521376</v>
      </c>
      <c r="I1015" s="51">
        <f t="shared" si="267"/>
        <v>115.32328585031587</v>
      </c>
      <c r="J1015" s="51">
        <f t="shared" si="268"/>
        <v>216.87587038723902</v>
      </c>
      <c r="K1015" s="51">
        <f t="shared" si="269"/>
        <v>100</v>
      </c>
    </row>
    <row r="1016" spans="1:11" ht="26.4">
      <c r="A1016" s="55" t="s">
        <v>25</v>
      </c>
      <c r="B1016" s="49" t="s">
        <v>26</v>
      </c>
      <c r="C1016" s="50">
        <v>6481756</v>
      </c>
      <c r="D1016" s="50">
        <v>13956730</v>
      </c>
      <c r="E1016" s="50">
        <v>6435354</v>
      </c>
      <c r="F1016" s="50">
        <v>13956730</v>
      </c>
      <c r="G1016" s="50">
        <f t="shared" si="265"/>
        <v>7474974</v>
      </c>
      <c r="H1016" s="50">
        <f t="shared" si="266"/>
        <v>-7521376</v>
      </c>
      <c r="I1016" s="51">
        <f t="shared" si="267"/>
        <v>115.32328585031587</v>
      </c>
      <c r="J1016" s="51">
        <f t="shared" si="268"/>
        <v>216.87587038723902</v>
      </c>
      <c r="K1016" s="51">
        <f t="shared" si="269"/>
        <v>100</v>
      </c>
    </row>
    <row r="1017" spans="1:11">
      <c r="A1017" s="48" t="s">
        <v>27</v>
      </c>
      <c r="B1017" s="49" t="s">
        <v>28</v>
      </c>
      <c r="C1017" s="50">
        <v>140016.87</v>
      </c>
      <c r="D1017" s="50">
        <v>13956730</v>
      </c>
      <c r="E1017" s="50">
        <v>6435354</v>
      </c>
      <c r="F1017" s="50">
        <v>3605815.8</v>
      </c>
      <c r="G1017" s="50">
        <f t="shared" si="265"/>
        <v>3465798.9299999997</v>
      </c>
      <c r="H1017" s="50">
        <f t="shared" si="266"/>
        <v>2829538.2</v>
      </c>
      <c r="I1017" s="51">
        <f t="shared" si="267"/>
        <v>2475.2723939622415</v>
      </c>
      <c r="J1017" s="51">
        <f t="shared" si="268"/>
        <v>56.031351189072112</v>
      </c>
      <c r="K1017" s="51">
        <f t="shared" si="269"/>
        <v>25.835677841442799</v>
      </c>
    </row>
    <row r="1018" spans="1:11">
      <c r="A1018" s="54" t="s">
        <v>29</v>
      </c>
      <c r="B1018" s="49" t="s">
        <v>30</v>
      </c>
      <c r="C1018" s="50">
        <v>133487.23000000001</v>
      </c>
      <c r="D1018" s="50">
        <v>13299302</v>
      </c>
      <c r="E1018" s="50">
        <v>5949361</v>
      </c>
      <c r="F1018" s="50">
        <v>3605815.8</v>
      </c>
      <c r="G1018" s="50">
        <f t="shared" si="265"/>
        <v>3472328.57</v>
      </c>
      <c r="H1018" s="50">
        <f t="shared" si="266"/>
        <v>2343545.2000000002</v>
      </c>
      <c r="I1018" s="51">
        <f t="shared" si="267"/>
        <v>2601.2440066364397</v>
      </c>
      <c r="J1018" s="51">
        <f t="shared" si="268"/>
        <v>60.60845526099358</v>
      </c>
      <c r="K1018" s="51">
        <f t="shared" si="269"/>
        <v>27.112819905886788</v>
      </c>
    </row>
    <row r="1019" spans="1:11">
      <c r="A1019" s="55" t="s">
        <v>31</v>
      </c>
      <c r="B1019" s="49" t="s">
        <v>32</v>
      </c>
      <c r="C1019" s="50">
        <v>133487.23000000001</v>
      </c>
      <c r="D1019" s="50">
        <v>3271612</v>
      </c>
      <c r="E1019" s="50">
        <v>1451329</v>
      </c>
      <c r="F1019" s="50">
        <v>1076890.7</v>
      </c>
      <c r="G1019" s="50">
        <f t="shared" si="265"/>
        <v>943403.47</v>
      </c>
      <c r="H1019" s="50">
        <f t="shared" si="266"/>
        <v>374438.30000000005</v>
      </c>
      <c r="I1019" s="51">
        <f t="shared" si="267"/>
        <v>706.73686913722008</v>
      </c>
      <c r="J1019" s="51">
        <f t="shared" si="268"/>
        <v>74.200315710634868</v>
      </c>
      <c r="K1019" s="51">
        <f t="shared" si="269"/>
        <v>32.916210724254583</v>
      </c>
    </row>
    <row r="1020" spans="1:11">
      <c r="A1020" s="56" t="s">
        <v>33</v>
      </c>
      <c r="B1020" s="49" t="s">
        <v>34</v>
      </c>
      <c r="C1020" s="50">
        <v>129023.49</v>
      </c>
      <c r="D1020" s="50">
        <v>2266329</v>
      </c>
      <c r="E1020" s="50">
        <v>996493</v>
      </c>
      <c r="F1020" s="50">
        <v>883271.77</v>
      </c>
      <c r="G1020" s="50">
        <f t="shared" si="265"/>
        <v>754248.28</v>
      </c>
      <c r="H1020" s="50">
        <f t="shared" si="266"/>
        <v>113221.22999999998</v>
      </c>
      <c r="I1020" s="51">
        <f t="shared" si="267"/>
        <v>584.58214081792391</v>
      </c>
      <c r="J1020" s="51">
        <f t="shared" si="268"/>
        <v>88.638030573220277</v>
      </c>
      <c r="K1020" s="51">
        <f t="shared" si="269"/>
        <v>38.973678137640213</v>
      </c>
    </row>
    <row r="1021" spans="1:11">
      <c r="A1021" s="56" t="s">
        <v>35</v>
      </c>
      <c r="B1021" s="49" t="s">
        <v>36</v>
      </c>
      <c r="C1021" s="50">
        <v>4463.74</v>
      </c>
      <c r="D1021" s="50">
        <v>1005283</v>
      </c>
      <c r="E1021" s="50">
        <v>454836</v>
      </c>
      <c r="F1021" s="50">
        <v>193618.93</v>
      </c>
      <c r="G1021" s="50">
        <f t="shared" si="265"/>
        <v>189155.19</v>
      </c>
      <c r="H1021" s="50">
        <f t="shared" si="266"/>
        <v>261217.07</v>
      </c>
      <c r="I1021" s="51">
        <f t="shared" si="267"/>
        <v>4237.5942595222841</v>
      </c>
      <c r="J1021" s="51">
        <f t="shared" si="268"/>
        <v>42.568954524268086</v>
      </c>
      <c r="K1021" s="51">
        <f t="shared" si="269"/>
        <v>19.260141671549206</v>
      </c>
    </row>
    <row r="1022" spans="1:11">
      <c r="A1022" s="57" t="s">
        <v>37</v>
      </c>
      <c r="B1022" s="49" t="s">
        <v>38</v>
      </c>
      <c r="C1022" s="50">
        <v>30</v>
      </c>
      <c r="D1022" s="50">
        <v>0</v>
      </c>
      <c r="E1022" s="50">
        <v>0</v>
      </c>
      <c r="F1022" s="50">
        <v>30899.13</v>
      </c>
      <c r="G1022" s="50">
        <f t="shared" si="265"/>
        <v>30869.13</v>
      </c>
      <c r="H1022" s="50">
        <f t="shared" si="266"/>
        <v>-30899.13</v>
      </c>
      <c r="I1022" s="51">
        <f t="shared" si="267"/>
        <v>102897.1</v>
      </c>
      <c r="J1022" s="51">
        <f t="shared" si="268"/>
        <v>0</v>
      </c>
      <c r="K1022" s="51">
        <f t="shared" si="269"/>
        <v>0</v>
      </c>
    </row>
    <row r="1023" spans="1:11">
      <c r="A1023" s="55" t="s">
        <v>39</v>
      </c>
      <c r="B1023" s="49" t="s">
        <v>40</v>
      </c>
      <c r="C1023" s="50">
        <v>0</v>
      </c>
      <c r="D1023" s="50">
        <v>9646709</v>
      </c>
      <c r="E1023" s="50">
        <v>4379705</v>
      </c>
      <c r="F1023" s="50">
        <v>2432054.2400000002</v>
      </c>
      <c r="G1023" s="50">
        <f t="shared" si="265"/>
        <v>2432054.2400000002</v>
      </c>
      <c r="H1023" s="50">
        <f t="shared" si="266"/>
        <v>1947650.7599999998</v>
      </c>
      <c r="I1023" s="51">
        <f t="shared" si="267"/>
        <v>0</v>
      </c>
      <c r="J1023" s="51">
        <f t="shared" si="268"/>
        <v>55.530092551895628</v>
      </c>
      <c r="K1023" s="51">
        <f t="shared" si="269"/>
        <v>25.211232556097627</v>
      </c>
    </row>
    <row r="1024" spans="1:11">
      <c r="A1024" s="56" t="s">
        <v>41</v>
      </c>
      <c r="B1024" s="49" t="s">
        <v>42</v>
      </c>
      <c r="C1024" s="50">
        <v>0</v>
      </c>
      <c r="D1024" s="50">
        <v>8306280</v>
      </c>
      <c r="E1024" s="50">
        <v>3707832</v>
      </c>
      <c r="F1024" s="50">
        <v>1896198.53</v>
      </c>
      <c r="G1024" s="50">
        <f t="shared" si="265"/>
        <v>1896198.53</v>
      </c>
      <c r="H1024" s="50">
        <f t="shared" si="266"/>
        <v>1811633.47</v>
      </c>
      <c r="I1024" s="51">
        <f t="shared" si="267"/>
        <v>0</v>
      </c>
      <c r="J1024" s="51">
        <f t="shared" si="268"/>
        <v>51.140357222225816</v>
      </c>
      <c r="K1024" s="51">
        <f t="shared" si="269"/>
        <v>22.828492778957607</v>
      </c>
    </row>
    <row r="1025" spans="1:11">
      <c r="A1025" s="56" t="s">
        <v>43</v>
      </c>
      <c r="B1025" s="49" t="s">
        <v>44</v>
      </c>
      <c r="C1025" s="50">
        <v>0</v>
      </c>
      <c r="D1025" s="50">
        <v>1340429</v>
      </c>
      <c r="E1025" s="50">
        <v>671873</v>
      </c>
      <c r="F1025" s="50">
        <v>535855.71</v>
      </c>
      <c r="G1025" s="50">
        <f t="shared" si="265"/>
        <v>535855.71</v>
      </c>
      <c r="H1025" s="50">
        <f t="shared" si="266"/>
        <v>136017.29000000004</v>
      </c>
      <c r="I1025" s="51">
        <f t="shared" si="267"/>
        <v>0</v>
      </c>
      <c r="J1025" s="51">
        <f t="shared" si="268"/>
        <v>79.755505876854698</v>
      </c>
      <c r="K1025" s="51">
        <f t="shared" si="269"/>
        <v>39.97643366414782</v>
      </c>
    </row>
    <row r="1026" spans="1:11" ht="26.4">
      <c r="A1026" s="55" t="s">
        <v>45</v>
      </c>
      <c r="B1026" s="49" t="s">
        <v>46</v>
      </c>
      <c r="C1026" s="50">
        <v>0</v>
      </c>
      <c r="D1026" s="50">
        <v>380981</v>
      </c>
      <c r="E1026" s="50">
        <v>118327</v>
      </c>
      <c r="F1026" s="50">
        <v>96870.86</v>
      </c>
      <c r="G1026" s="50">
        <f t="shared" si="265"/>
        <v>96870.86</v>
      </c>
      <c r="H1026" s="50">
        <f t="shared" si="266"/>
        <v>21456.14</v>
      </c>
      <c r="I1026" s="51">
        <f t="shared" si="267"/>
        <v>0</v>
      </c>
      <c r="J1026" s="51">
        <f t="shared" si="268"/>
        <v>81.867080209926726</v>
      </c>
      <c r="K1026" s="51">
        <f t="shared" si="269"/>
        <v>25.426690569870942</v>
      </c>
    </row>
    <row r="1027" spans="1:11">
      <c r="A1027" s="56" t="s">
        <v>47</v>
      </c>
      <c r="B1027" s="49" t="s">
        <v>48</v>
      </c>
      <c r="C1027" s="50">
        <v>0</v>
      </c>
      <c r="D1027" s="50">
        <v>108027</v>
      </c>
      <c r="E1027" s="50">
        <v>0</v>
      </c>
      <c r="F1027" s="50">
        <v>63652</v>
      </c>
      <c r="G1027" s="50">
        <f t="shared" si="265"/>
        <v>63652</v>
      </c>
      <c r="H1027" s="50">
        <f t="shared" si="266"/>
        <v>-63652</v>
      </c>
      <c r="I1027" s="51">
        <f t="shared" si="267"/>
        <v>0</v>
      </c>
      <c r="J1027" s="51">
        <f t="shared" si="268"/>
        <v>0</v>
      </c>
      <c r="K1027" s="51">
        <f t="shared" si="269"/>
        <v>58.922306460421936</v>
      </c>
    </row>
    <row r="1028" spans="1:11" ht="26.4">
      <c r="A1028" s="57" t="s">
        <v>49</v>
      </c>
      <c r="B1028" s="49" t="s">
        <v>50</v>
      </c>
      <c r="C1028" s="50">
        <v>0</v>
      </c>
      <c r="D1028" s="50">
        <v>108027</v>
      </c>
      <c r="E1028" s="50">
        <v>0</v>
      </c>
      <c r="F1028" s="50">
        <v>63652</v>
      </c>
      <c r="G1028" s="50">
        <f t="shared" si="265"/>
        <v>63652</v>
      </c>
      <c r="H1028" s="50">
        <f t="shared" si="266"/>
        <v>-63652</v>
      </c>
      <c r="I1028" s="51">
        <f t="shared" si="267"/>
        <v>0</v>
      </c>
      <c r="J1028" s="51">
        <f t="shared" si="268"/>
        <v>0</v>
      </c>
      <c r="K1028" s="51">
        <f t="shared" si="269"/>
        <v>58.922306460421936</v>
      </c>
    </row>
    <row r="1029" spans="1:11" ht="26.4">
      <c r="A1029" s="58" t="s">
        <v>51</v>
      </c>
      <c r="B1029" s="49" t="s">
        <v>52</v>
      </c>
      <c r="C1029" s="50">
        <v>0</v>
      </c>
      <c r="D1029" s="50">
        <v>108027</v>
      </c>
      <c r="E1029" s="50">
        <v>0</v>
      </c>
      <c r="F1029" s="50">
        <v>63652</v>
      </c>
      <c r="G1029" s="50">
        <f t="shared" si="265"/>
        <v>63652</v>
      </c>
      <c r="H1029" s="50">
        <f t="shared" si="266"/>
        <v>-63652</v>
      </c>
      <c r="I1029" s="51">
        <f t="shared" si="267"/>
        <v>0</v>
      </c>
      <c r="J1029" s="51">
        <f t="shared" si="268"/>
        <v>0</v>
      </c>
      <c r="K1029" s="51">
        <f t="shared" si="269"/>
        <v>58.922306460421936</v>
      </c>
    </row>
    <row r="1030" spans="1:11" ht="52.8">
      <c r="A1030" s="56" t="s">
        <v>153</v>
      </c>
      <c r="B1030" s="49" t="s">
        <v>154</v>
      </c>
      <c r="C1030" s="50">
        <v>0</v>
      </c>
      <c r="D1030" s="50">
        <v>272954</v>
      </c>
      <c r="E1030" s="50">
        <v>118327</v>
      </c>
      <c r="F1030" s="50">
        <v>33218.86</v>
      </c>
      <c r="G1030" s="50">
        <f t="shared" si="265"/>
        <v>33218.86</v>
      </c>
      <c r="H1030" s="50">
        <f t="shared" si="266"/>
        <v>85108.14</v>
      </c>
      <c r="I1030" s="51">
        <f t="shared" si="267"/>
        <v>0</v>
      </c>
      <c r="J1030" s="51">
        <f t="shared" si="268"/>
        <v>28.073778596600945</v>
      </c>
      <c r="K1030" s="51">
        <f t="shared" si="269"/>
        <v>12.170131230903376</v>
      </c>
    </row>
    <row r="1031" spans="1:11" ht="39.6">
      <c r="A1031" s="57" t="s">
        <v>155</v>
      </c>
      <c r="B1031" s="49" t="s">
        <v>156</v>
      </c>
      <c r="C1031" s="50">
        <v>0</v>
      </c>
      <c r="D1031" s="50">
        <v>91770</v>
      </c>
      <c r="E1031" s="50">
        <v>42293</v>
      </c>
      <c r="F1031" s="50">
        <v>28933.26</v>
      </c>
      <c r="G1031" s="50">
        <f t="shared" si="265"/>
        <v>28933.26</v>
      </c>
      <c r="H1031" s="50">
        <f t="shared" si="266"/>
        <v>13359.740000000002</v>
      </c>
      <c r="I1031" s="51">
        <f t="shared" si="267"/>
        <v>0</v>
      </c>
      <c r="J1031" s="51">
        <f t="shared" si="268"/>
        <v>68.411462889839925</v>
      </c>
      <c r="K1031" s="51">
        <f t="shared" si="269"/>
        <v>31.528015691402416</v>
      </c>
    </row>
    <row r="1032" spans="1:11" ht="66">
      <c r="A1032" s="57" t="s">
        <v>243</v>
      </c>
      <c r="B1032" s="49" t="s">
        <v>244</v>
      </c>
      <c r="C1032" s="50">
        <v>0</v>
      </c>
      <c r="D1032" s="50">
        <v>181184</v>
      </c>
      <c r="E1032" s="50">
        <v>76034</v>
      </c>
      <c r="F1032" s="50">
        <v>4285.6000000000004</v>
      </c>
      <c r="G1032" s="50">
        <f t="shared" si="265"/>
        <v>4285.6000000000004</v>
      </c>
      <c r="H1032" s="50">
        <f t="shared" si="266"/>
        <v>71748.399999999994</v>
      </c>
      <c r="I1032" s="51">
        <f t="shared" si="267"/>
        <v>0</v>
      </c>
      <c r="J1032" s="51">
        <f t="shared" si="268"/>
        <v>5.6364258095062745</v>
      </c>
      <c r="K1032" s="51">
        <f t="shared" si="269"/>
        <v>2.3653302719886966</v>
      </c>
    </row>
    <row r="1033" spans="1:11">
      <c r="A1033" s="54" t="s">
        <v>53</v>
      </c>
      <c r="B1033" s="49" t="s">
        <v>54</v>
      </c>
      <c r="C1033" s="50">
        <v>6529.64</v>
      </c>
      <c r="D1033" s="50">
        <v>657428</v>
      </c>
      <c r="E1033" s="50">
        <v>485993</v>
      </c>
      <c r="F1033" s="50">
        <v>0</v>
      </c>
      <c r="G1033" s="50">
        <f t="shared" si="265"/>
        <v>-6529.64</v>
      </c>
      <c r="H1033" s="50">
        <f t="shared" si="266"/>
        <v>485993</v>
      </c>
      <c r="I1033" s="51">
        <f t="shared" si="267"/>
        <v>-100</v>
      </c>
      <c r="J1033" s="51">
        <f t="shared" si="268"/>
        <v>0</v>
      </c>
      <c r="K1033" s="51">
        <f t="shared" si="269"/>
        <v>0</v>
      </c>
    </row>
    <row r="1034" spans="1:11">
      <c r="A1034" s="55" t="s">
        <v>55</v>
      </c>
      <c r="B1034" s="49" t="s">
        <v>56</v>
      </c>
      <c r="C1034" s="50">
        <v>6529.64</v>
      </c>
      <c r="D1034" s="50">
        <v>657428</v>
      </c>
      <c r="E1034" s="50">
        <v>485993</v>
      </c>
      <c r="F1034" s="50">
        <v>0</v>
      </c>
      <c r="G1034" s="50">
        <f t="shared" si="265"/>
        <v>-6529.64</v>
      </c>
      <c r="H1034" s="50">
        <f t="shared" si="266"/>
        <v>485993</v>
      </c>
      <c r="I1034" s="51">
        <f t="shared" si="267"/>
        <v>-100</v>
      </c>
      <c r="J1034" s="51">
        <f t="shared" si="268"/>
        <v>0</v>
      </c>
      <c r="K1034" s="51">
        <f t="shared" si="269"/>
        <v>0</v>
      </c>
    </row>
    <row r="1035" spans="1:11">
      <c r="A1035" s="48"/>
      <c r="B1035" s="49" t="s">
        <v>57</v>
      </c>
      <c r="C1035" s="50">
        <v>6341739.1299999999</v>
      </c>
      <c r="D1035" s="50">
        <v>0</v>
      </c>
      <c r="E1035" s="50">
        <v>0</v>
      </c>
      <c r="F1035" s="50">
        <v>10350914.199999999</v>
      </c>
      <c r="G1035" s="50">
        <f t="shared" si="265"/>
        <v>4009175.0699999994</v>
      </c>
      <c r="H1035" s="50">
        <f t="shared" si="266"/>
        <v>-10350914.199999999</v>
      </c>
      <c r="I1035" s="51">
        <f t="shared" si="267"/>
        <v>63.218858231401242</v>
      </c>
      <c r="J1035" s="51">
        <f t="shared" si="268"/>
        <v>0</v>
      </c>
      <c r="K1035" s="51">
        <f t="shared" si="269"/>
        <v>0</v>
      </c>
    </row>
    <row r="1036" spans="1:11">
      <c r="A1036" s="48" t="s">
        <v>58</v>
      </c>
      <c r="B1036" s="49" t="s">
        <v>59</v>
      </c>
      <c r="C1036" s="50">
        <v>-6341739.1299999999</v>
      </c>
      <c r="D1036" s="50">
        <v>0</v>
      </c>
      <c r="E1036" s="50">
        <v>0</v>
      </c>
      <c r="F1036" s="50">
        <v>-10350914.199999999</v>
      </c>
      <c r="G1036" s="50">
        <f t="shared" si="265"/>
        <v>-4009175.0699999994</v>
      </c>
      <c r="H1036" s="50">
        <f t="shared" si="266"/>
        <v>10350914.199999999</v>
      </c>
      <c r="I1036" s="51">
        <f t="shared" si="267"/>
        <v>63.218858231401242</v>
      </c>
      <c r="J1036" s="51">
        <f t="shared" si="268"/>
        <v>0</v>
      </c>
      <c r="K1036" s="51">
        <f t="shared" si="269"/>
        <v>0</v>
      </c>
    </row>
    <row r="1037" spans="1:11">
      <c r="A1037" s="54" t="s">
        <v>60</v>
      </c>
      <c r="B1037" s="49" t="s">
        <v>61</v>
      </c>
      <c r="C1037" s="50">
        <v>-6341739.1299999999</v>
      </c>
      <c r="D1037" s="50">
        <v>0</v>
      </c>
      <c r="E1037" s="50">
        <v>0</v>
      </c>
      <c r="F1037" s="50">
        <v>-10350914.199999999</v>
      </c>
      <c r="G1037" s="50">
        <f t="shared" si="265"/>
        <v>-4009175.0699999994</v>
      </c>
      <c r="H1037" s="50">
        <f t="shared" si="266"/>
        <v>10350914.199999999</v>
      </c>
      <c r="I1037" s="51">
        <f t="shared" si="267"/>
        <v>63.218858231401242</v>
      </c>
      <c r="J1037" s="51">
        <f t="shared" si="268"/>
        <v>0</v>
      </c>
      <c r="K1037" s="51">
        <f t="shared" si="269"/>
        <v>0</v>
      </c>
    </row>
    <row r="1038" spans="1:11" ht="26.4">
      <c r="A1038" s="63" t="s">
        <v>133</v>
      </c>
      <c r="B1038" s="60" t="s">
        <v>134</v>
      </c>
      <c r="C1038" s="61"/>
      <c r="D1038" s="61"/>
      <c r="E1038" s="61"/>
      <c r="F1038" s="61"/>
      <c r="G1038" s="61"/>
      <c r="H1038" s="61"/>
      <c r="I1038" s="62"/>
      <c r="J1038" s="62"/>
      <c r="K1038" s="62"/>
    </row>
    <row r="1039" spans="1:11">
      <c r="A1039" s="48" t="s">
        <v>19</v>
      </c>
      <c r="B1039" s="49" t="s">
        <v>20</v>
      </c>
      <c r="C1039" s="50">
        <v>6195385</v>
      </c>
      <c r="D1039" s="50">
        <v>13574909</v>
      </c>
      <c r="E1039" s="50">
        <v>6268720</v>
      </c>
      <c r="F1039" s="50">
        <v>13574909</v>
      </c>
      <c r="G1039" s="50">
        <f t="shared" ref="G1039:G1062" si="270">F1039-C1039</f>
        <v>7379524</v>
      </c>
      <c r="H1039" s="50">
        <f t="shared" ref="H1039:H1062" si="271">E1039-F1039</f>
        <v>-7306189</v>
      </c>
      <c r="I1039" s="51">
        <f t="shared" ref="I1039:I1062" si="272">IF(ISERROR(F1039/C1039),0,F1039/C1039*100-100)</f>
        <v>119.11324316406487</v>
      </c>
      <c r="J1039" s="51">
        <f t="shared" ref="J1039:J1062" si="273">IF(ISERROR(F1039/E1039),0,F1039/E1039*100)</f>
        <v>216.54993363876517</v>
      </c>
      <c r="K1039" s="51">
        <f t="shared" ref="K1039:K1062" si="274">IF(ISERROR(F1039/D1039),0,F1039/D1039*100)</f>
        <v>100</v>
      </c>
    </row>
    <row r="1040" spans="1:11">
      <c r="A1040" s="54" t="s">
        <v>23</v>
      </c>
      <c r="B1040" s="49" t="s">
        <v>24</v>
      </c>
      <c r="C1040" s="50">
        <v>6195385</v>
      </c>
      <c r="D1040" s="50">
        <v>13574909</v>
      </c>
      <c r="E1040" s="50">
        <v>6268720</v>
      </c>
      <c r="F1040" s="50">
        <v>13574909</v>
      </c>
      <c r="G1040" s="50">
        <f t="shared" si="270"/>
        <v>7379524</v>
      </c>
      <c r="H1040" s="50">
        <f t="shared" si="271"/>
        <v>-7306189</v>
      </c>
      <c r="I1040" s="51">
        <f t="shared" si="272"/>
        <v>119.11324316406487</v>
      </c>
      <c r="J1040" s="51">
        <f t="shared" si="273"/>
        <v>216.54993363876517</v>
      </c>
      <c r="K1040" s="51">
        <f t="shared" si="274"/>
        <v>100</v>
      </c>
    </row>
    <row r="1041" spans="1:11" ht="26.4">
      <c r="A1041" s="55" t="s">
        <v>25</v>
      </c>
      <c r="B1041" s="49" t="s">
        <v>26</v>
      </c>
      <c r="C1041" s="50">
        <v>6195385</v>
      </c>
      <c r="D1041" s="50">
        <v>13574909</v>
      </c>
      <c r="E1041" s="50">
        <v>6268720</v>
      </c>
      <c r="F1041" s="50">
        <v>13574909</v>
      </c>
      <c r="G1041" s="50">
        <f t="shared" si="270"/>
        <v>7379524</v>
      </c>
      <c r="H1041" s="50">
        <f t="shared" si="271"/>
        <v>-7306189</v>
      </c>
      <c r="I1041" s="51">
        <f t="shared" si="272"/>
        <v>119.11324316406487</v>
      </c>
      <c r="J1041" s="51">
        <f t="shared" si="273"/>
        <v>216.54993363876517</v>
      </c>
      <c r="K1041" s="51">
        <f t="shared" si="274"/>
        <v>100</v>
      </c>
    </row>
    <row r="1042" spans="1:11">
      <c r="A1042" s="48" t="s">
        <v>27</v>
      </c>
      <c r="B1042" s="49" t="s">
        <v>28</v>
      </c>
      <c r="C1042" s="50">
        <v>58266.03</v>
      </c>
      <c r="D1042" s="50">
        <v>13574909</v>
      </c>
      <c r="E1042" s="50">
        <v>6268720</v>
      </c>
      <c r="F1042" s="50">
        <v>3484601.11</v>
      </c>
      <c r="G1042" s="50">
        <f t="shared" si="270"/>
        <v>3426335.08</v>
      </c>
      <c r="H1042" s="50">
        <f t="shared" si="271"/>
        <v>2784118.89</v>
      </c>
      <c r="I1042" s="51">
        <f t="shared" si="272"/>
        <v>5880.5020352339088</v>
      </c>
      <c r="J1042" s="51">
        <f t="shared" si="273"/>
        <v>55.5871232085657</v>
      </c>
      <c r="K1042" s="51">
        <f t="shared" si="274"/>
        <v>25.669425187306967</v>
      </c>
    </row>
    <row r="1043" spans="1:11">
      <c r="A1043" s="54" t="s">
        <v>29</v>
      </c>
      <c r="B1043" s="49" t="s">
        <v>30</v>
      </c>
      <c r="C1043" s="50">
        <v>53801.13</v>
      </c>
      <c r="D1043" s="50">
        <v>12919281</v>
      </c>
      <c r="E1043" s="50">
        <v>5782727</v>
      </c>
      <c r="F1043" s="50">
        <v>3484601.11</v>
      </c>
      <c r="G1043" s="50">
        <f t="shared" si="270"/>
        <v>3430799.98</v>
      </c>
      <c r="H1043" s="50">
        <f t="shared" si="271"/>
        <v>2298125.89</v>
      </c>
      <c r="I1043" s="51">
        <f t="shared" si="272"/>
        <v>6376.817698810416</v>
      </c>
      <c r="J1043" s="51">
        <f t="shared" si="273"/>
        <v>60.258786382272575</v>
      </c>
      <c r="K1043" s="51">
        <f t="shared" si="274"/>
        <v>26.972097828044767</v>
      </c>
    </row>
    <row r="1044" spans="1:11">
      <c r="A1044" s="55" t="s">
        <v>31</v>
      </c>
      <c r="B1044" s="49" t="s">
        <v>32</v>
      </c>
      <c r="C1044" s="50">
        <v>53801.13</v>
      </c>
      <c r="D1044" s="50">
        <v>2891591</v>
      </c>
      <c r="E1044" s="50">
        <v>1284695</v>
      </c>
      <c r="F1044" s="50">
        <v>955676.01</v>
      </c>
      <c r="G1044" s="50">
        <f t="shared" si="270"/>
        <v>901874.88</v>
      </c>
      <c r="H1044" s="50">
        <f t="shared" si="271"/>
        <v>329018.99</v>
      </c>
      <c r="I1044" s="51">
        <f t="shared" si="272"/>
        <v>1676.312151807964</v>
      </c>
      <c r="J1044" s="51">
        <f t="shared" si="273"/>
        <v>74.389330541490395</v>
      </c>
      <c r="K1044" s="51">
        <f t="shared" si="274"/>
        <v>33.050179295757943</v>
      </c>
    </row>
    <row r="1045" spans="1:11">
      <c r="A1045" s="56" t="s">
        <v>33</v>
      </c>
      <c r="B1045" s="49" t="s">
        <v>34</v>
      </c>
      <c r="C1045" s="50">
        <v>53723.69</v>
      </c>
      <c r="D1045" s="50">
        <v>1997808</v>
      </c>
      <c r="E1045" s="50">
        <v>884609</v>
      </c>
      <c r="F1045" s="50">
        <v>768962.66</v>
      </c>
      <c r="G1045" s="50">
        <f t="shared" si="270"/>
        <v>715238.97</v>
      </c>
      <c r="H1045" s="50">
        <f t="shared" si="271"/>
        <v>115646.33999999997</v>
      </c>
      <c r="I1045" s="51">
        <f t="shared" si="272"/>
        <v>1331.3288234668914</v>
      </c>
      <c r="J1045" s="51">
        <f t="shared" si="273"/>
        <v>86.92684112415769</v>
      </c>
      <c r="K1045" s="51">
        <f t="shared" si="274"/>
        <v>38.4903183889543</v>
      </c>
    </row>
    <row r="1046" spans="1:11">
      <c r="A1046" s="56" t="s">
        <v>35</v>
      </c>
      <c r="B1046" s="49" t="s">
        <v>36</v>
      </c>
      <c r="C1046" s="50">
        <v>77.44</v>
      </c>
      <c r="D1046" s="50">
        <v>893783</v>
      </c>
      <c r="E1046" s="50">
        <v>400086</v>
      </c>
      <c r="F1046" s="50">
        <v>186713.35</v>
      </c>
      <c r="G1046" s="50">
        <f t="shared" si="270"/>
        <v>186635.91</v>
      </c>
      <c r="H1046" s="50">
        <f t="shared" si="271"/>
        <v>213372.65</v>
      </c>
      <c r="I1046" s="51">
        <f t="shared" si="272"/>
        <v>241007.11518595045</v>
      </c>
      <c r="J1046" s="51">
        <f t="shared" si="273"/>
        <v>46.668303814679845</v>
      </c>
      <c r="K1046" s="51">
        <f t="shared" si="274"/>
        <v>20.890232864129214</v>
      </c>
    </row>
    <row r="1047" spans="1:11">
      <c r="A1047" s="57" t="s">
        <v>37</v>
      </c>
      <c r="B1047" s="49" t="s">
        <v>38</v>
      </c>
      <c r="C1047" s="50">
        <v>0</v>
      </c>
      <c r="D1047" s="50">
        <v>0</v>
      </c>
      <c r="E1047" s="50">
        <v>0</v>
      </c>
      <c r="F1047" s="50">
        <v>30476.84</v>
      </c>
      <c r="G1047" s="50">
        <f t="shared" si="270"/>
        <v>30476.84</v>
      </c>
      <c r="H1047" s="50">
        <f t="shared" si="271"/>
        <v>-30476.84</v>
      </c>
      <c r="I1047" s="51">
        <f t="shared" si="272"/>
        <v>0</v>
      </c>
      <c r="J1047" s="51">
        <f t="shared" si="273"/>
        <v>0</v>
      </c>
      <c r="K1047" s="51">
        <f t="shared" si="274"/>
        <v>0</v>
      </c>
    </row>
    <row r="1048" spans="1:11">
      <c r="A1048" s="55" t="s">
        <v>39</v>
      </c>
      <c r="B1048" s="49" t="s">
        <v>40</v>
      </c>
      <c r="C1048" s="50">
        <v>0</v>
      </c>
      <c r="D1048" s="50">
        <v>9646709</v>
      </c>
      <c r="E1048" s="50">
        <v>4379705</v>
      </c>
      <c r="F1048" s="50">
        <v>2432054.2400000002</v>
      </c>
      <c r="G1048" s="50">
        <f t="shared" si="270"/>
        <v>2432054.2400000002</v>
      </c>
      <c r="H1048" s="50">
        <f t="shared" si="271"/>
        <v>1947650.7599999998</v>
      </c>
      <c r="I1048" s="51">
        <f t="shared" si="272"/>
        <v>0</v>
      </c>
      <c r="J1048" s="51">
        <f t="shared" si="273"/>
        <v>55.530092551895628</v>
      </c>
      <c r="K1048" s="51">
        <f t="shared" si="274"/>
        <v>25.211232556097627</v>
      </c>
    </row>
    <row r="1049" spans="1:11">
      <c r="A1049" s="56" t="s">
        <v>41</v>
      </c>
      <c r="B1049" s="49" t="s">
        <v>42</v>
      </c>
      <c r="C1049" s="50">
        <v>0</v>
      </c>
      <c r="D1049" s="50">
        <v>8306280</v>
      </c>
      <c r="E1049" s="50">
        <v>3707832</v>
      </c>
      <c r="F1049" s="50">
        <v>1896198.53</v>
      </c>
      <c r="G1049" s="50">
        <f t="shared" si="270"/>
        <v>1896198.53</v>
      </c>
      <c r="H1049" s="50">
        <f t="shared" si="271"/>
        <v>1811633.47</v>
      </c>
      <c r="I1049" s="51">
        <f t="shared" si="272"/>
        <v>0</v>
      </c>
      <c r="J1049" s="51">
        <f t="shared" si="273"/>
        <v>51.140357222225816</v>
      </c>
      <c r="K1049" s="51">
        <f t="shared" si="274"/>
        <v>22.828492778957607</v>
      </c>
    </row>
    <row r="1050" spans="1:11">
      <c r="A1050" s="56" t="s">
        <v>43</v>
      </c>
      <c r="B1050" s="49" t="s">
        <v>44</v>
      </c>
      <c r="C1050" s="50">
        <v>0</v>
      </c>
      <c r="D1050" s="50">
        <v>1340429</v>
      </c>
      <c r="E1050" s="50">
        <v>671873</v>
      </c>
      <c r="F1050" s="50">
        <v>535855.71</v>
      </c>
      <c r="G1050" s="50">
        <f t="shared" si="270"/>
        <v>535855.71</v>
      </c>
      <c r="H1050" s="50">
        <f t="shared" si="271"/>
        <v>136017.29000000004</v>
      </c>
      <c r="I1050" s="51">
        <f t="shared" si="272"/>
        <v>0</v>
      </c>
      <c r="J1050" s="51">
        <f t="shared" si="273"/>
        <v>79.755505876854698</v>
      </c>
      <c r="K1050" s="51">
        <f t="shared" si="274"/>
        <v>39.97643366414782</v>
      </c>
    </row>
    <row r="1051" spans="1:11" ht="26.4">
      <c r="A1051" s="55" t="s">
        <v>45</v>
      </c>
      <c r="B1051" s="49" t="s">
        <v>46</v>
      </c>
      <c r="C1051" s="50">
        <v>0</v>
      </c>
      <c r="D1051" s="50">
        <v>380981</v>
      </c>
      <c r="E1051" s="50">
        <v>118327</v>
      </c>
      <c r="F1051" s="50">
        <v>96870.86</v>
      </c>
      <c r="G1051" s="50">
        <f t="shared" si="270"/>
        <v>96870.86</v>
      </c>
      <c r="H1051" s="50">
        <f t="shared" si="271"/>
        <v>21456.14</v>
      </c>
      <c r="I1051" s="51">
        <f t="shared" si="272"/>
        <v>0</v>
      </c>
      <c r="J1051" s="51">
        <f t="shared" si="273"/>
        <v>81.867080209926726</v>
      </c>
      <c r="K1051" s="51">
        <f t="shared" si="274"/>
        <v>25.426690569870942</v>
      </c>
    </row>
    <row r="1052" spans="1:11">
      <c r="A1052" s="56" t="s">
        <v>47</v>
      </c>
      <c r="B1052" s="49" t="s">
        <v>48</v>
      </c>
      <c r="C1052" s="50">
        <v>0</v>
      </c>
      <c r="D1052" s="50">
        <v>108027</v>
      </c>
      <c r="E1052" s="50">
        <v>0</v>
      </c>
      <c r="F1052" s="50">
        <v>63652</v>
      </c>
      <c r="G1052" s="50">
        <f t="shared" si="270"/>
        <v>63652</v>
      </c>
      <c r="H1052" s="50">
        <f t="shared" si="271"/>
        <v>-63652</v>
      </c>
      <c r="I1052" s="51">
        <f t="shared" si="272"/>
        <v>0</v>
      </c>
      <c r="J1052" s="51">
        <f t="shared" si="273"/>
        <v>0</v>
      </c>
      <c r="K1052" s="51">
        <f t="shared" si="274"/>
        <v>58.922306460421936</v>
      </c>
    </row>
    <row r="1053" spans="1:11" ht="26.4">
      <c r="A1053" s="57" t="s">
        <v>49</v>
      </c>
      <c r="B1053" s="49" t="s">
        <v>50</v>
      </c>
      <c r="C1053" s="50">
        <v>0</v>
      </c>
      <c r="D1053" s="50">
        <v>108027</v>
      </c>
      <c r="E1053" s="50">
        <v>0</v>
      </c>
      <c r="F1053" s="50">
        <v>63652</v>
      </c>
      <c r="G1053" s="50">
        <f t="shared" si="270"/>
        <v>63652</v>
      </c>
      <c r="H1053" s="50">
        <f t="shared" si="271"/>
        <v>-63652</v>
      </c>
      <c r="I1053" s="51">
        <f t="shared" si="272"/>
        <v>0</v>
      </c>
      <c r="J1053" s="51">
        <f t="shared" si="273"/>
        <v>0</v>
      </c>
      <c r="K1053" s="51">
        <f t="shared" si="274"/>
        <v>58.922306460421936</v>
      </c>
    </row>
    <row r="1054" spans="1:11" ht="26.4">
      <c r="A1054" s="58" t="s">
        <v>51</v>
      </c>
      <c r="B1054" s="49" t="s">
        <v>52</v>
      </c>
      <c r="C1054" s="50">
        <v>0</v>
      </c>
      <c r="D1054" s="50">
        <v>108027</v>
      </c>
      <c r="E1054" s="50">
        <v>0</v>
      </c>
      <c r="F1054" s="50">
        <v>63652</v>
      </c>
      <c r="G1054" s="50">
        <f t="shared" si="270"/>
        <v>63652</v>
      </c>
      <c r="H1054" s="50">
        <f t="shared" si="271"/>
        <v>-63652</v>
      </c>
      <c r="I1054" s="51">
        <f t="shared" si="272"/>
        <v>0</v>
      </c>
      <c r="J1054" s="51">
        <f t="shared" si="273"/>
        <v>0</v>
      </c>
      <c r="K1054" s="51">
        <f t="shared" si="274"/>
        <v>58.922306460421936</v>
      </c>
    </row>
    <row r="1055" spans="1:11" ht="52.8">
      <c r="A1055" s="56" t="s">
        <v>153</v>
      </c>
      <c r="B1055" s="49" t="s">
        <v>154</v>
      </c>
      <c r="C1055" s="50">
        <v>0</v>
      </c>
      <c r="D1055" s="50">
        <v>272954</v>
      </c>
      <c r="E1055" s="50">
        <v>118327</v>
      </c>
      <c r="F1055" s="50">
        <v>33218.86</v>
      </c>
      <c r="G1055" s="50">
        <f t="shared" si="270"/>
        <v>33218.86</v>
      </c>
      <c r="H1055" s="50">
        <f t="shared" si="271"/>
        <v>85108.14</v>
      </c>
      <c r="I1055" s="51">
        <f t="shared" si="272"/>
        <v>0</v>
      </c>
      <c r="J1055" s="51">
        <f t="shared" si="273"/>
        <v>28.073778596600945</v>
      </c>
      <c r="K1055" s="51">
        <f t="shared" si="274"/>
        <v>12.170131230903376</v>
      </c>
    </row>
    <row r="1056" spans="1:11" ht="39.6">
      <c r="A1056" s="57" t="s">
        <v>155</v>
      </c>
      <c r="B1056" s="49" t="s">
        <v>156</v>
      </c>
      <c r="C1056" s="50">
        <v>0</v>
      </c>
      <c r="D1056" s="50">
        <v>91770</v>
      </c>
      <c r="E1056" s="50">
        <v>42293</v>
      </c>
      <c r="F1056" s="50">
        <v>28933.26</v>
      </c>
      <c r="G1056" s="50">
        <f t="shared" si="270"/>
        <v>28933.26</v>
      </c>
      <c r="H1056" s="50">
        <f t="shared" si="271"/>
        <v>13359.740000000002</v>
      </c>
      <c r="I1056" s="51">
        <f t="shared" si="272"/>
        <v>0</v>
      </c>
      <c r="J1056" s="51">
        <f t="shared" si="273"/>
        <v>68.411462889839925</v>
      </c>
      <c r="K1056" s="51">
        <f t="shared" si="274"/>
        <v>31.528015691402416</v>
      </c>
    </row>
    <row r="1057" spans="1:11" ht="66">
      <c r="A1057" s="57" t="s">
        <v>243</v>
      </c>
      <c r="B1057" s="49" t="s">
        <v>244</v>
      </c>
      <c r="C1057" s="50">
        <v>0</v>
      </c>
      <c r="D1057" s="50">
        <v>181184</v>
      </c>
      <c r="E1057" s="50">
        <v>76034</v>
      </c>
      <c r="F1057" s="50">
        <v>4285.6000000000004</v>
      </c>
      <c r="G1057" s="50">
        <f t="shared" si="270"/>
        <v>4285.6000000000004</v>
      </c>
      <c r="H1057" s="50">
        <f t="shared" si="271"/>
        <v>71748.399999999994</v>
      </c>
      <c r="I1057" s="51">
        <f t="shared" si="272"/>
        <v>0</v>
      </c>
      <c r="J1057" s="51">
        <f t="shared" si="273"/>
        <v>5.6364258095062745</v>
      </c>
      <c r="K1057" s="51">
        <f t="shared" si="274"/>
        <v>2.3653302719886966</v>
      </c>
    </row>
    <row r="1058" spans="1:11">
      <c r="A1058" s="54" t="s">
        <v>53</v>
      </c>
      <c r="B1058" s="49" t="s">
        <v>54</v>
      </c>
      <c r="C1058" s="50">
        <v>4464.8999999999996</v>
      </c>
      <c r="D1058" s="50">
        <v>655628</v>
      </c>
      <c r="E1058" s="50">
        <v>485993</v>
      </c>
      <c r="F1058" s="50">
        <v>0</v>
      </c>
      <c r="G1058" s="50">
        <f t="shared" si="270"/>
        <v>-4464.8999999999996</v>
      </c>
      <c r="H1058" s="50">
        <f t="shared" si="271"/>
        <v>485993</v>
      </c>
      <c r="I1058" s="51">
        <f t="shared" si="272"/>
        <v>-100</v>
      </c>
      <c r="J1058" s="51">
        <f t="shared" si="273"/>
        <v>0</v>
      </c>
      <c r="K1058" s="51">
        <f t="shared" si="274"/>
        <v>0</v>
      </c>
    </row>
    <row r="1059" spans="1:11">
      <c r="A1059" s="55" t="s">
        <v>55</v>
      </c>
      <c r="B1059" s="49" t="s">
        <v>56</v>
      </c>
      <c r="C1059" s="50">
        <v>4464.8999999999996</v>
      </c>
      <c r="D1059" s="50">
        <v>655628</v>
      </c>
      <c r="E1059" s="50">
        <v>485993</v>
      </c>
      <c r="F1059" s="50">
        <v>0</v>
      </c>
      <c r="G1059" s="50">
        <f t="shared" si="270"/>
        <v>-4464.8999999999996</v>
      </c>
      <c r="H1059" s="50">
        <f t="shared" si="271"/>
        <v>485993</v>
      </c>
      <c r="I1059" s="51">
        <f t="shared" si="272"/>
        <v>-100</v>
      </c>
      <c r="J1059" s="51">
        <f t="shared" si="273"/>
        <v>0</v>
      </c>
      <c r="K1059" s="51">
        <f t="shared" si="274"/>
        <v>0</v>
      </c>
    </row>
    <row r="1060" spans="1:11">
      <c r="A1060" s="48"/>
      <c r="B1060" s="49" t="s">
        <v>57</v>
      </c>
      <c r="C1060" s="50">
        <v>6137118.9699999997</v>
      </c>
      <c r="D1060" s="50">
        <v>0</v>
      </c>
      <c r="E1060" s="50">
        <v>0</v>
      </c>
      <c r="F1060" s="50">
        <v>10090307.890000001</v>
      </c>
      <c r="G1060" s="50">
        <f t="shared" si="270"/>
        <v>3953188.9200000009</v>
      </c>
      <c r="H1060" s="50">
        <f t="shared" si="271"/>
        <v>-10090307.890000001</v>
      </c>
      <c r="I1060" s="51">
        <f t="shared" si="272"/>
        <v>64.414409095282707</v>
      </c>
      <c r="J1060" s="51">
        <f t="shared" si="273"/>
        <v>0</v>
      </c>
      <c r="K1060" s="51">
        <f t="shared" si="274"/>
        <v>0</v>
      </c>
    </row>
    <row r="1061" spans="1:11">
      <c r="A1061" s="48" t="s">
        <v>58</v>
      </c>
      <c r="B1061" s="49" t="s">
        <v>59</v>
      </c>
      <c r="C1061" s="50">
        <v>-6137118.9699999997</v>
      </c>
      <c r="D1061" s="50">
        <v>0</v>
      </c>
      <c r="E1061" s="50">
        <v>0</v>
      </c>
      <c r="F1061" s="50">
        <v>-10090307.890000001</v>
      </c>
      <c r="G1061" s="50">
        <f t="shared" si="270"/>
        <v>-3953188.9200000009</v>
      </c>
      <c r="H1061" s="50">
        <f t="shared" si="271"/>
        <v>10090307.890000001</v>
      </c>
      <c r="I1061" s="51">
        <f t="shared" si="272"/>
        <v>64.414409095282707</v>
      </c>
      <c r="J1061" s="51">
        <f t="shared" si="273"/>
        <v>0</v>
      </c>
      <c r="K1061" s="51">
        <f t="shared" si="274"/>
        <v>0</v>
      </c>
    </row>
    <row r="1062" spans="1:11">
      <c r="A1062" s="54" t="s">
        <v>60</v>
      </c>
      <c r="B1062" s="49" t="s">
        <v>61</v>
      </c>
      <c r="C1062" s="50">
        <v>-6137118.9699999997</v>
      </c>
      <c r="D1062" s="50">
        <v>0</v>
      </c>
      <c r="E1062" s="50">
        <v>0</v>
      </c>
      <c r="F1062" s="50">
        <v>-10090307.890000001</v>
      </c>
      <c r="G1062" s="50">
        <f t="shared" si="270"/>
        <v>-3953188.9200000009</v>
      </c>
      <c r="H1062" s="50">
        <f t="shared" si="271"/>
        <v>10090307.890000001</v>
      </c>
      <c r="I1062" s="51">
        <f t="shared" si="272"/>
        <v>64.414409095282707</v>
      </c>
      <c r="J1062" s="51">
        <f t="shared" si="273"/>
        <v>0</v>
      </c>
      <c r="K1062" s="51">
        <f t="shared" si="274"/>
        <v>0</v>
      </c>
    </row>
    <row r="1063" spans="1:11" ht="26.4">
      <c r="A1063" s="63" t="s">
        <v>135</v>
      </c>
      <c r="B1063" s="60" t="s">
        <v>136</v>
      </c>
      <c r="C1063" s="61"/>
      <c r="D1063" s="61"/>
      <c r="E1063" s="61"/>
      <c r="F1063" s="61"/>
      <c r="G1063" s="61"/>
      <c r="H1063" s="61"/>
      <c r="I1063" s="62"/>
      <c r="J1063" s="62"/>
      <c r="K1063" s="62"/>
    </row>
    <row r="1064" spans="1:11">
      <c r="A1064" s="48" t="s">
        <v>19</v>
      </c>
      <c r="B1064" s="49" t="s">
        <v>20</v>
      </c>
      <c r="C1064" s="50">
        <v>286371</v>
      </c>
      <c r="D1064" s="50">
        <v>381821</v>
      </c>
      <c r="E1064" s="50">
        <v>166634</v>
      </c>
      <c r="F1064" s="50">
        <v>381821</v>
      </c>
      <c r="G1064" s="50">
        <f t="shared" ref="G1064:G1077" si="275">F1064-C1064</f>
        <v>95450</v>
      </c>
      <c r="H1064" s="50">
        <f t="shared" ref="H1064:H1077" si="276">E1064-F1064</f>
        <v>-215187</v>
      </c>
      <c r="I1064" s="51">
        <f t="shared" ref="I1064:I1077" si="277">IF(ISERROR(F1064/C1064),0,F1064/C1064*100-100)</f>
        <v>33.330888951744413</v>
      </c>
      <c r="J1064" s="51">
        <f t="shared" ref="J1064:J1077" si="278">IF(ISERROR(F1064/E1064),0,F1064/E1064*100)</f>
        <v>229.13751095214661</v>
      </c>
      <c r="K1064" s="51">
        <f t="shared" ref="K1064:K1077" si="279">IF(ISERROR(F1064/D1064),0,F1064/D1064*100)</f>
        <v>100</v>
      </c>
    </row>
    <row r="1065" spans="1:11">
      <c r="A1065" s="54" t="s">
        <v>23</v>
      </c>
      <c r="B1065" s="49" t="s">
        <v>24</v>
      </c>
      <c r="C1065" s="50">
        <v>286371</v>
      </c>
      <c r="D1065" s="50">
        <v>381821</v>
      </c>
      <c r="E1065" s="50">
        <v>166634</v>
      </c>
      <c r="F1065" s="50">
        <v>381821</v>
      </c>
      <c r="G1065" s="50">
        <f t="shared" si="275"/>
        <v>95450</v>
      </c>
      <c r="H1065" s="50">
        <f t="shared" si="276"/>
        <v>-215187</v>
      </c>
      <c r="I1065" s="51">
        <f t="shared" si="277"/>
        <v>33.330888951744413</v>
      </c>
      <c r="J1065" s="51">
        <f t="shared" si="278"/>
        <v>229.13751095214661</v>
      </c>
      <c r="K1065" s="51">
        <f t="shared" si="279"/>
        <v>100</v>
      </c>
    </row>
    <row r="1066" spans="1:11" ht="26.4">
      <c r="A1066" s="55" t="s">
        <v>25</v>
      </c>
      <c r="B1066" s="49" t="s">
        <v>26</v>
      </c>
      <c r="C1066" s="50">
        <v>286371</v>
      </c>
      <c r="D1066" s="50">
        <v>381821</v>
      </c>
      <c r="E1066" s="50">
        <v>166634</v>
      </c>
      <c r="F1066" s="50">
        <v>381821</v>
      </c>
      <c r="G1066" s="50">
        <f t="shared" si="275"/>
        <v>95450</v>
      </c>
      <c r="H1066" s="50">
        <f t="shared" si="276"/>
        <v>-215187</v>
      </c>
      <c r="I1066" s="51">
        <f t="shared" si="277"/>
        <v>33.330888951744413</v>
      </c>
      <c r="J1066" s="51">
        <f t="shared" si="278"/>
        <v>229.13751095214661</v>
      </c>
      <c r="K1066" s="51">
        <f t="shared" si="279"/>
        <v>100</v>
      </c>
    </row>
    <row r="1067" spans="1:11">
      <c r="A1067" s="48" t="s">
        <v>27</v>
      </c>
      <c r="B1067" s="49" t="s">
        <v>28</v>
      </c>
      <c r="C1067" s="50">
        <v>81750.84</v>
      </c>
      <c r="D1067" s="50">
        <v>381821</v>
      </c>
      <c r="E1067" s="50">
        <v>166634</v>
      </c>
      <c r="F1067" s="50">
        <v>121214.69</v>
      </c>
      <c r="G1067" s="50">
        <f t="shared" si="275"/>
        <v>39463.850000000006</v>
      </c>
      <c r="H1067" s="50">
        <f t="shared" si="276"/>
        <v>45419.31</v>
      </c>
      <c r="I1067" s="51">
        <f t="shared" si="277"/>
        <v>48.273326610466626</v>
      </c>
      <c r="J1067" s="51">
        <f t="shared" si="278"/>
        <v>72.743071642041841</v>
      </c>
      <c r="K1067" s="51">
        <f t="shared" si="279"/>
        <v>31.746470204624682</v>
      </c>
    </row>
    <row r="1068" spans="1:11">
      <c r="A1068" s="54" t="s">
        <v>29</v>
      </c>
      <c r="B1068" s="49" t="s">
        <v>30</v>
      </c>
      <c r="C1068" s="50">
        <v>79686.100000000006</v>
      </c>
      <c r="D1068" s="50">
        <v>380021</v>
      </c>
      <c r="E1068" s="50">
        <v>166634</v>
      </c>
      <c r="F1068" s="50">
        <v>121214.69</v>
      </c>
      <c r="G1068" s="50">
        <f t="shared" si="275"/>
        <v>41528.589999999997</v>
      </c>
      <c r="H1068" s="50">
        <f t="shared" si="276"/>
        <v>45419.31</v>
      </c>
      <c r="I1068" s="51">
        <f t="shared" si="277"/>
        <v>52.115224612573599</v>
      </c>
      <c r="J1068" s="51">
        <f t="shared" si="278"/>
        <v>72.743071642041841</v>
      </c>
      <c r="K1068" s="51">
        <f t="shared" si="279"/>
        <v>31.896839911478576</v>
      </c>
    </row>
    <row r="1069" spans="1:11">
      <c r="A1069" s="55" t="s">
        <v>31</v>
      </c>
      <c r="B1069" s="49" t="s">
        <v>32</v>
      </c>
      <c r="C1069" s="50">
        <v>79686.100000000006</v>
      </c>
      <c r="D1069" s="50">
        <v>380021</v>
      </c>
      <c r="E1069" s="50">
        <v>166634</v>
      </c>
      <c r="F1069" s="50">
        <v>121214.69</v>
      </c>
      <c r="G1069" s="50">
        <f t="shared" si="275"/>
        <v>41528.589999999997</v>
      </c>
      <c r="H1069" s="50">
        <f t="shared" si="276"/>
        <v>45419.31</v>
      </c>
      <c r="I1069" s="51">
        <f t="shared" si="277"/>
        <v>52.115224612573599</v>
      </c>
      <c r="J1069" s="51">
        <f t="shared" si="278"/>
        <v>72.743071642041841</v>
      </c>
      <c r="K1069" s="51">
        <f t="shared" si="279"/>
        <v>31.896839911478576</v>
      </c>
    </row>
    <row r="1070" spans="1:11">
      <c r="A1070" s="56" t="s">
        <v>33</v>
      </c>
      <c r="B1070" s="49" t="s">
        <v>34</v>
      </c>
      <c r="C1070" s="50">
        <v>75299.8</v>
      </c>
      <c r="D1070" s="50">
        <v>268521</v>
      </c>
      <c r="E1070" s="50">
        <v>111884</v>
      </c>
      <c r="F1070" s="50">
        <v>114309.11</v>
      </c>
      <c r="G1070" s="50">
        <f t="shared" si="275"/>
        <v>39009.31</v>
      </c>
      <c r="H1070" s="50">
        <f t="shared" si="276"/>
        <v>-2425.1100000000006</v>
      </c>
      <c r="I1070" s="51">
        <f t="shared" si="277"/>
        <v>51.805330160239464</v>
      </c>
      <c r="J1070" s="51">
        <f t="shared" si="278"/>
        <v>102.16752171892315</v>
      </c>
      <c r="K1070" s="51">
        <f t="shared" si="279"/>
        <v>42.569895836824678</v>
      </c>
    </row>
    <row r="1071" spans="1:11">
      <c r="A1071" s="56" t="s">
        <v>35</v>
      </c>
      <c r="B1071" s="49" t="s">
        <v>36</v>
      </c>
      <c r="C1071" s="50">
        <v>4386.3</v>
      </c>
      <c r="D1071" s="50">
        <v>111500</v>
      </c>
      <c r="E1071" s="50">
        <v>54750</v>
      </c>
      <c r="F1071" s="50">
        <v>6905.58</v>
      </c>
      <c r="G1071" s="50">
        <f t="shared" si="275"/>
        <v>2519.2799999999997</v>
      </c>
      <c r="H1071" s="50">
        <f t="shared" si="276"/>
        <v>47844.42</v>
      </c>
      <c r="I1071" s="51">
        <f t="shared" si="277"/>
        <v>57.435195951029328</v>
      </c>
      <c r="J1071" s="51">
        <f t="shared" si="278"/>
        <v>12.612931506849314</v>
      </c>
      <c r="K1071" s="51">
        <f t="shared" si="279"/>
        <v>6.1933452914798206</v>
      </c>
    </row>
    <row r="1072" spans="1:11">
      <c r="A1072" s="57" t="s">
        <v>37</v>
      </c>
      <c r="B1072" s="49" t="s">
        <v>38</v>
      </c>
      <c r="C1072" s="50">
        <v>30</v>
      </c>
      <c r="D1072" s="50">
        <v>0</v>
      </c>
      <c r="E1072" s="50">
        <v>0</v>
      </c>
      <c r="F1072" s="50">
        <v>422.29</v>
      </c>
      <c r="G1072" s="50">
        <f t="shared" si="275"/>
        <v>392.29</v>
      </c>
      <c r="H1072" s="50">
        <f t="shared" si="276"/>
        <v>-422.29</v>
      </c>
      <c r="I1072" s="51">
        <f t="shared" si="277"/>
        <v>1307.6333333333334</v>
      </c>
      <c r="J1072" s="51">
        <f t="shared" si="278"/>
        <v>0</v>
      </c>
      <c r="K1072" s="51">
        <f t="shared" si="279"/>
        <v>0</v>
      </c>
    </row>
    <row r="1073" spans="1:11">
      <c r="A1073" s="54" t="s">
        <v>53</v>
      </c>
      <c r="B1073" s="49" t="s">
        <v>54</v>
      </c>
      <c r="C1073" s="50">
        <v>2064.7399999999998</v>
      </c>
      <c r="D1073" s="50">
        <v>1800</v>
      </c>
      <c r="E1073" s="50">
        <v>0</v>
      </c>
      <c r="F1073" s="50">
        <v>0</v>
      </c>
      <c r="G1073" s="50">
        <f t="shared" si="275"/>
        <v>-2064.7399999999998</v>
      </c>
      <c r="H1073" s="50">
        <f t="shared" si="276"/>
        <v>0</v>
      </c>
      <c r="I1073" s="51">
        <f t="shared" si="277"/>
        <v>-100</v>
      </c>
      <c r="J1073" s="51">
        <f t="shared" si="278"/>
        <v>0</v>
      </c>
      <c r="K1073" s="51">
        <f t="shared" si="279"/>
        <v>0</v>
      </c>
    </row>
    <row r="1074" spans="1:11">
      <c r="A1074" s="55" t="s">
        <v>55</v>
      </c>
      <c r="B1074" s="49" t="s">
        <v>56</v>
      </c>
      <c r="C1074" s="50">
        <v>2064.7399999999998</v>
      </c>
      <c r="D1074" s="50">
        <v>1800</v>
      </c>
      <c r="E1074" s="50">
        <v>0</v>
      </c>
      <c r="F1074" s="50">
        <v>0</v>
      </c>
      <c r="G1074" s="50">
        <f t="shared" si="275"/>
        <v>-2064.7399999999998</v>
      </c>
      <c r="H1074" s="50">
        <f t="shared" si="276"/>
        <v>0</v>
      </c>
      <c r="I1074" s="51">
        <f t="shared" si="277"/>
        <v>-100</v>
      </c>
      <c r="J1074" s="51">
        <f t="shared" si="278"/>
        <v>0</v>
      </c>
      <c r="K1074" s="51">
        <f t="shared" si="279"/>
        <v>0</v>
      </c>
    </row>
    <row r="1075" spans="1:11">
      <c r="A1075" s="48"/>
      <c r="B1075" s="49" t="s">
        <v>57</v>
      </c>
      <c r="C1075" s="50">
        <v>204620.16</v>
      </c>
      <c r="D1075" s="50">
        <v>0</v>
      </c>
      <c r="E1075" s="50">
        <v>0</v>
      </c>
      <c r="F1075" s="50">
        <v>260606.31</v>
      </c>
      <c r="G1075" s="50">
        <f t="shared" si="275"/>
        <v>55986.149999999994</v>
      </c>
      <c r="H1075" s="50">
        <f t="shared" si="276"/>
        <v>-260606.31</v>
      </c>
      <c r="I1075" s="51">
        <f t="shared" si="277"/>
        <v>27.361013694838277</v>
      </c>
      <c r="J1075" s="51">
        <f t="shared" si="278"/>
        <v>0</v>
      </c>
      <c r="K1075" s="51">
        <f t="shared" si="279"/>
        <v>0</v>
      </c>
    </row>
    <row r="1076" spans="1:11">
      <c r="A1076" s="48" t="s">
        <v>58</v>
      </c>
      <c r="B1076" s="49" t="s">
        <v>59</v>
      </c>
      <c r="C1076" s="50">
        <v>-204620.16</v>
      </c>
      <c r="D1076" s="50">
        <v>0</v>
      </c>
      <c r="E1076" s="50">
        <v>0</v>
      </c>
      <c r="F1076" s="50">
        <v>-260606.31</v>
      </c>
      <c r="G1076" s="50">
        <f t="shared" si="275"/>
        <v>-55986.149999999994</v>
      </c>
      <c r="H1076" s="50">
        <f t="shared" si="276"/>
        <v>260606.31</v>
      </c>
      <c r="I1076" s="51">
        <f t="shared" si="277"/>
        <v>27.361013694838277</v>
      </c>
      <c r="J1076" s="51">
        <f t="shared" si="278"/>
        <v>0</v>
      </c>
      <c r="K1076" s="51">
        <f t="shared" si="279"/>
        <v>0</v>
      </c>
    </row>
    <row r="1077" spans="1:11">
      <c r="A1077" s="54" t="s">
        <v>60</v>
      </c>
      <c r="B1077" s="49" t="s">
        <v>61</v>
      </c>
      <c r="C1077" s="50">
        <v>-204620.16</v>
      </c>
      <c r="D1077" s="50">
        <v>0</v>
      </c>
      <c r="E1077" s="50">
        <v>0</v>
      </c>
      <c r="F1077" s="50">
        <v>-260606.31</v>
      </c>
      <c r="G1077" s="50">
        <f t="shared" si="275"/>
        <v>-55986.149999999994</v>
      </c>
      <c r="H1077" s="50">
        <f t="shared" si="276"/>
        <v>260606.31</v>
      </c>
      <c r="I1077" s="51">
        <f t="shared" si="277"/>
        <v>27.361013694838277</v>
      </c>
      <c r="J1077" s="51">
        <f t="shared" si="278"/>
        <v>0</v>
      </c>
      <c r="K1077" s="51">
        <f t="shared" si="279"/>
        <v>0</v>
      </c>
    </row>
  </sheetData>
  <mergeCells count="8">
    <mergeCell ref="A8:K8"/>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0"/>
  <sheetViews>
    <sheetView zoomScaleNormal="100" workbookViewId="0">
      <pane ySplit="11" topLeftCell="A12" activePane="bottomLeft" state="frozen"/>
      <selection pane="bottomLeft" activeCell="A3" sqref="A3:K3"/>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667</v>
      </c>
      <c r="B14" s="53" t="s">
        <v>668</v>
      </c>
      <c r="C14" s="50"/>
      <c r="D14" s="50"/>
      <c r="E14" s="50"/>
      <c r="F14" s="50"/>
      <c r="G14" s="50"/>
      <c r="H14" s="50"/>
      <c r="I14" s="51"/>
      <c r="J14" s="51"/>
      <c r="K14" s="51"/>
    </row>
    <row r="15" spans="1:11">
      <c r="A15" s="48" t="s">
        <v>19</v>
      </c>
      <c r="B15" s="49" t="s">
        <v>20</v>
      </c>
      <c r="C15" s="50">
        <v>349988069.56999999</v>
      </c>
      <c r="D15" s="50">
        <v>443143863</v>
      </c>
      <c r="E15" s="50">
        <v>193016520</v>
      </c>
      <c r="F15" s="50">
        <v>427927400.76999998</v>
      </c>
      <c r="G15" s="50">
        <f t="shared" ref="G15:G56" si="0">F15-C15</f>
        <v>77939331.199999988</v>
      </c>
      <c r="H15" s="50">
        <f t="shared" ref="H15:H56" si="1">E15-F15</f>
        <v>-234910880.76999998</v>
      </c>
      <c r="I15" s="51">
        <f t="shared" ref="I15:I56" si="2">IF(ISERROR(F15/C15),0,F15/C15*100-100)</f>
        <v>22.269139429740363</v>
      </c>
      <c r="J15" s="51">
        <f t="shared" ref="J15:J56" si="3">IF(ISERROR(F15/E15),0,F15/E15*100)</f>
        <v>221.70506481517748</v>
      </c>
      <c r="K15" s="51">
        <f t="shared" ref="K15:K56" si="4">IF(ISERROR(F15/D15),0,F15/D15*100)</f>
        <v>96.566247780802499</v>
      </c>
    </row>
    <row r="16" spans="1:11" ht="26.4">
      <c r="A16" s="54" t="s">
        <v>21</v>
      </c>
      <c r="B16" s="49" t="s">
        <v>22</v>
      </c>
      <c r="C16" s="50">
        <v>18532212.510000002</v>
      </c>
      <c r="D16" s="50">
        <v>34650890</v>
      </c>
      <c r="E16" s="50">
        <v>9515512</v>
      </c>
      <c r="F16" s="50">
        <v>19928063.370000001</v>
      </c>
      <c r="G16" s="50">
        <f t="shared" si="0"/>
        <v>1395850.8599999994</v>
      </c>
      <c r="H16" s="50">
        <f t="shared" si="1"/>
        <v>-10412551.370000001</v>
      </c>
      <c r="I16" s="51">
        <f t="shared" si="2"/>
        <v>7.5320248958228575</v>
      </c>
      <c r="J16" s="51">
        <f t="shared" si="3"/>
        <v>209.4271266748442</v>
      </c>
      <c r="K16" s="51">
        <f t="shared" si="4"/>
        <v>57.510971204491433</v>
      </c>
    </row>
    <row r="17" spans="1:11">
      <c r="A17" s="54" t="s">
        <v>81</v>
      </c>
      <c r="B17" s="49" t="s">
        <v>82</v>
      </c>
      <c r="C17" s="50">
        <v>355889</v>
      </c>
      <c r="D17" s="50">
        <v>272810</v>
      </c>
      <c r="E17" s="50">
        <v>97555</v>
      </c>
      <c r="F17" s="50">
        <v>145317.43</v>
      </c>
      <c r="G17" s="50">
        <f t="shared" si="0"/>
        <v>-210571.57</v>
      </c>
      <c r="H17" s="50">
        <f t="shared" si="1"/>
        <v>-47762.429999999993</v>
      </c>
      <c r="I17" s="51">
        <f t="shared" si="2"/>
        <v>-59.167765792143058</v>
      </c>
      <c r="J17" s="51">
        <f t="shared" si="3"/>
        <v>148.95948951873302</v>
      </c>
      <c r="K17" s="51">
        <f t="shared" si="4"/>
        <v>53.266900040321097</v>
      </c>
    </row>
    <row r="18" spans="1:11">
      <c r="A18" s="54" t="s">
        <v>83</v>
      </c>
      <c r="B18" s="49" t="s">
        <v>84</v>
      </c>
      <c r="C18" s="50">
        <v>95321.06</v>
      </c>
      <c r="D18" s="50">
        <v>576261</v>
      </c>
      <c r="E18" s="50">
        <v>213929</v>
      </c>
      <c r="F18" s="50">
        <v>210117.97</v>
      </c>
      <c r="G18" s="50">
        <f t="shared" si="0"/>
        <v>114796.91</v>
      </c>
      <c r="H18" s="50">
        <f t="shared" si="1"/>
        <v>3811.0299999999988</v>
      </c>
      <c r="I18" s="51">
        <f t="shared" si="2"/>
        <v>120.43184370799068</v>
      </c>
      <c r="J18" s="51">
        <f t="shared" si="3"/>
        <v>98.218553819257792</v>
      </c>
      <c r="K18" s="51">
        <f t="shared" si="4"/>
        <v>36.462292259930827</v>
      </c>
    </row>
    <row r="19" spans="1:11">
      <c r="A19" s="55" t="s">
        <v>85</v>
      </c>
      <c r="B19" s="49" t="s">
        <v>86</v>
      </c>
      <c r="C19" s="50">
        <v>35754.800000000003</v>
      </c>
      <c r="D19" s="50">
        <v>326261</v>
      </c>
      <c r="E19" s="50">
        <v>88931</v>
      </c>
      <c r="F19" s="50">
        <v>94567.8</v>
      </c>
      <c r="G19" s="50">
        <f t="shared" si="0"/>
        <v>58813</v>
      </c>
      <c r="H19" s="50">
        <f t="shared" si="1"/>
        <v>-5636.8000000000029</v>
      </c>
      <c r="I19" s="51">
        <f t="shared" si="2"/>
        <v>164.48980276774023</v>
      </c>
      <c r="J19" s="51">
        <f t="shared" si="3"/>
        <v>106.33839718433393</v>
      </c>
      <c r="K19" s="51">
        <f t="shared" si="4"/>
        <v>28.985321567701934</v>
      </c>
    </row>
    <row r="20" spans="1:11">
      <c r="A20" s="56" t="s">
        <v>87</v>
      </c>
      <c r="B20" s="49" t="s">
        <v>88</v>
      </c>
      <c r="C20" s="50">
        <v>35754.800000000003</v>
      </c>
      <c r="D20" s="50">
        <v>326261</v>
      </c>
      <c r="E20" s="50">
        <v>88931</v>
      </c>
      <c r="F20" s="50">
        <v>94567.8</v>
      </c>
      <c r="G20" s="50">
        <f t="shared" si="0"/>
        <v>58813</v>
      </c>
      <c r="H20" s="50">
        <f t="shared" si="1"/>
        <v>-5636.8000000000029</v>
      </c>
      <c r="I20" s="51">
        <f t="shared" si="2"/>
        <v>164.48980276774023</v>
      </c>
      <c r="J20" s="51">
        <f t="shared" si="3"/>
        <v>106.33839718433393</v>
      </c>
      <c r="K20" s="51">
        <f t="shared" si="4"/>
        <v>28.985321567701934</v>
      </c>
    </row>
    <row r="21" spans="1:11" ht="26.4">
      <c r="A21" s="57" t="s">
        <v>89</v>
      </c>
      <c r="B21" s="49" t="s">
        <v>90</v>
      </c>
      <c r="C21" s="50">
        <v>35754.800000000003</v>
      </c>
      <c r="D21" s="50">
        <v>326261</v>
      </c>
      <c r="E21" s="50">
        <v>88931</v>
      </c>
      <c r="F21" s="50">
        <v>94567.8</v>
      </c>
      <c r="G21" s="50">
        <f t="shared" si="0"/>
        <v>58813</v>
      </c>
      <c r="H21" s="50">
        <f t="shared" si="1"/>
        <v>-5636.8000000000029</v>
      </c>
      <c r="I21" s="51">
        <f t="shared" si="2"/>
        <v>164.48980276774023</v>
      </c>
      <c r="J21" s="51">
        <f t="shared" si="3"/>
        <v>106.33839718433393</v>
      </c>
      <c r="K21" s="51">
        <f t="shared" si="4"/>
        <v>28.985321567701934</v>
      </c>
    </row>
    <row r="22" spans="1:11" ht="26.4">
      <c r="A22" s="58" t="s">
        <v>91</v>
      </c>
      <c r="B22" s="49" t="s">
        <v>92</v>
      </c>
      <c r="C22" s="50">
        <v>3054.8</v>
      </c>
      <c r="D22" s="50">
        <v>73439</v>
      </c>
      <c r="E22" s="50">
        <v>51310</v>
      </c>
      <c r="F22" s="50">
        <v>64758.8</v>
      </c>
      <c r="G22" s="50">
        <f t="shared" si="0"/>
        <v>61704</v>
      </c>
      <c r="H22" s="50">
        <f t="shared" si="1"/>
        <v>-13448.800000000003</v>
      </c>
      <c r="I22" s="51">
        <f t="shared" si="2"/>
        <v>2019.903103312819</v>
      </c>
      <c r="J22" s="51">
        <f t="shared" si="3"/>
        <v>126.21087507308518</v>
      </c>
      <c r="K22" s="51">
        <f t="shared" si="4"/>
        <v>88.180394613216421</v>
      </c>
    </row>
    <row r="23" spans="1:11" ht="26.4">
      <c r="A23" s="58" t="s">
        <v>93</v>
      </c>
      <c r="B23" s="49" t="s">
        <v>94</v>
      </c>
      <c r="C23" s="50">
        <v>32700</v>
      </c>
      <c r="D23" s="50">
        <v>52821</v>
      </c>
      <c r="E23" s="50">
        <v>37621</v>
      </c>
      <c r="F23" s="50">
        <v>29809</v>
      </c>
      <c r="G23" s="50">
        <f t="shared" si="0"/>
        <v>-2891</v>
      </c>
      <c r="H23" s="50">
        <f t="shared" si="1"/>
        <v>7812</v>
      </c>
      <c r="I23" s="51">
        <f t="shared" si="2"/>
        <v>-8.840978593272169</v>
      </c>
      <c r="J23" s="51">
        <f t="shared" si="3"/>
        <v>79.23500172775843</v>
      </c>
      <c r="K23" s="51">
        <f t="shared" si="4"/>
        <v>56.433994055394635</v>
      </c>
    </row>
    <row r="24" spans="1:11" ht="26.4">
      <c r="A24" s="58" t="s">
        <v>313</v>
      </c>
      <c r="B24" s="49" t="s">
        <v>314</v>
      </c>
      <c r="C24" s="50">
        <v>0</v>
      </c>
      <c r="D24" s="50">
        <v>200001</v>
      </c>
      <c r="E24" s="50">
        <v>0</v>
      </c>
      <c r="F24" s="50">
        <v>0</v>
      </c>
      <c r="G24" s="50">
        <f t="shared" si="0"/>
        <v>0</v>
      </c>
      <c r="H24" s="50">
        <f t="shared" si="1"/>
        <v>0</v>
      </c>
      <c r="I24" s="51">
        <f t="shared" si="2"/>
        <v>0</v>
      </c>
      <c r="J24" s="51">
        <f t="shared" si="3"/>
        <v>0</v>
      </c>
      <c r="K24" s="51">
        <f t="shared" si="4"/>
        <v>0</v>
      </c>
    </row>
    <row r="25" spans="1:11" ht="26.4">
      <c r="A25" s="55" t="s">
        <v>147</v>
      </c>
      <c r="B25" s="49" t="s">
        <v>148</v>
      </c>
      <c r="C25" s="50">
        <v>59566.26</v>
      </c>
      <c r="D25" s="50">
        <v>250000</v>
      </c>
      <c r="E25" s="50">
        <v>124998</v>
      </c>
      <c r="F25" s="50">
        <v>115550.17</v>
      </c>
      <c r="G25" s="50">
        <f t="shared" si="0"/>
        <v>55983.909999999996</v>
      </c>
      <c r="H25" s="50">
        <f t="shared" si="1"/>
        <v>9447.8300000000017</v>
      </c>
      <c r="I25" s="51">
        <f t="shared" si="2"/>
        <v>93.985941034404362</v>
      </c>
      <c r="J25" s="51">
        <f t="shared" si="3"/>
        <v>92.441615065841049</v>
      </c>
      <c r="K25" s="51">
        <f t="shared" si="4"/>
        <v>46.220067999999998</v>
      </c>
    </row>
    <row r="26" spans="1:11" ht="39.6">
      <c r="A26" s="56" t="s">
        <v>149</v>
      </c>
      <c r="B26" s="49" t="s">
        <v>150</v>
      </c>
      <c r="C26" s="50">
        <v>59566.26</v>
      </c>
      <c r="D26" s="50">
        <v>250000</v>
      </c>
      <c r="E26" s="50">
        <v>124998</v>
      </c>
      <c r="F26" s="50">
        <v>115550.17</v>
      </c>
      <c r="G26" s="50">
        <f t="shared" si="0"/>
        <v>55983.909999999996</v>
      </c>
      <c r="H26" s="50">
        <f t="shared" si="1"/>
        <v>9447.8300000000017</v>
      </c>
      <c r="I26" s="51">
        <f t="shared" si="2"/>
        <v>93.985941034404362</v>
      </c>
      <c r="J26" s="51">
        <f t="shared" si="3"/>
        <v>92.441615065841049</v>
      </c>
      <c r="K26" s="51">
        <f t="shared" si="4"/>
        <v>46.220067999999998</v>
      </c>
    </row>
    <row r="27" spans="1:11" ht="52.8">
      <c r="A27" s="57" t="s">
        <v>381</v>
      </c>
      <c r="B27" s="49" t="s">
        <v>382</v>
      </c>
      <c r="C27" s="50">
        <v>59566.26</v>
      </c>
      <c r="D27" s="50">
        <v>250000</v>
      </c>
      <c r="E27" s="50">
        <v>124998</v>
      </c>
      <c r="F27" s="50">
        <v>115550.17</v>
      </c>
      <c r="G27" s="50">
        <f t="shared" si="0"/>
        <v>55983.909999999996</v>
      </c>
      <c r="H27" s="50">
        <f t="shared" si="1"/>
        <v>9447.8300000000017</v>
      </c>
      <c r="I27" s="51">
        <f t="shared" si="2"/>
        <v>93.985941034404362</v>
      </c>
      <c r="J27" s="51">
        <f t="shared" si="3"/>
        <v>92.441615065841049</v>
      </c>
      <c r="K27" s="51">
        <f t="shared" si="4"/>
        <v>46.220067999999998</v>
      </c>
    </row>
    <row r="28" spans="1:11">
      <c r="A28" s="54" t="s">
        <v>23</v>
      </c>
      <c r="B28" s="49" t="s">
        <v>24</v>
      </c>
      <c r="C28" s="50">
        <v>331004647</v>
      </c>
      <c r="D28" s="50">
        <v>407643902</v>
      </c>
      <c r="E28" s="50">
        <v>183189524</v>
      </c>
      <c r="F28" s="50">
        <v>407643902</v>
      </c>
      <c r="G28" s="50">
        <f t="shared" si="0"/>
        <v>76639255</v>
      </c>
      <c r="H28" s="50">
        <f t="shared" si="1"/>
        <v>-224454378</v>
      </c>
      <c r="I28" s="51">
        <f t="shared" si="2"/>
        <v>23.15352841556934</v>
      </c>
      <c r="J28" s="51">
        <f t="shared" si="3"/>
        <v>222.52577172480673</v>
      </c>
      <c r="K28" s="51">
        <f t="shared" si="4"/>
        <v>100</v>
      </c>
    </row>
    <row r="29" spans="1:11" ht="26.4">
      <c r="A29" s="55" t="s">
        <v>25</v>
      </c>
      <c r="B29" s="49" t="s">
        <v>26</v>
      </c>
      <c r="C29" s="50">
        <v>331004647</v>
      </c>
      <c r="D29" s="50">
        <v>407643902</v>
      </c>
      <c r="E29" s="50">
        <v>183189524</v>
      </c>
      <c r="F29" s="50">
        <v>407643902</v>
      </c>
      <c r="G29" s="50">
        <f t="shared" si="0"/>
        <v>76639255</v>
      </c>
      <c r="H29" s="50">
        <f t="shared" si="1"/>
        <v>-224454378</v>
      </c>
      <c r="I29" s="51">
        <f t="shared" si="2"/>
        <v>23.15352841556934</v>
      </c>
      <c r="J29" s="51">
        <f t="shared" si="3"/>
        <v>222.52577172480673</v>
      </c>
      <c r="K29" s="51">
        <f t="shared" si="4"/>
        <v>100</v>
      </c>
    </row>
    <row r="30" spans="1:11">
      <c r="A30" s="48" t="s">
        <v>27</v>
      </c>
      <c r="B30" s="49" t="s">
        <v>28</v>
      </c>
      <c r="C30" s="50">
        <v>156787611.5</v>
      </c>
      <c r="D30" s="50">
        <v>448899708</v>
      </c>
      <c r="E30" s="50">
        <v>194577580</v>
      </c>
      <c r="F30" s="50">
        <v>188047603.53999999</v>
      </c>
      <c r="G30" s="50">
        <f t="shared" si="0"/>
        <v>31259992.039999992</v>
      </c>
      <c r="H30" s="50">
        <f t="shared" si="1"/>
        <v>6529976.4600000083</v>
      </c>
      <c r="I30" s="51">
        <f t="shared" si="2"/>
        <v>19.937794664344381</v>
      </c>
      <c r="J30" s="51">
        <f t="shared" si="3"/>
        <v>96.644024219028722</v>
      </c>
      <c r="K30" s="51">
        <f t="shared" si="4"/>
        <v>41.890783216994201</v>
      </c>
    </row>
    <row r="31" spans="1:11">
      <c r="A31" s="54" t="s">
        <v>29</v>
      </c>
      <c r="B31" s="49" t="s">
        <v>30</v>
      </c>
      <c r="C31" s="50">
        <v>133187506.65000001</v>
      </c>
      <c r="D31" s="50">
        <v>347775152</v>
      </c>
      <c r="E31" s="50">
        <v>161071075</v>
      </c>
      <c r="F31" s="50">
        <v>148933719.94</v>
      </c>
      <c r="G31" s="50">
        <f t="shared" si="0"/>
        <v>15746213.289999992</v>
      </c>
      <c r="H31" s="50">
        <f t="shared" si="1"/>
        <v>12137355.060000002</v>
      </c>
      <c r="I31" s="51">
        <f t="shared" si="2"/>
        <v>11.822590336028327</v>
      </c>
      <c r="J31" s="51">
        <f t="shared" si="3"/>
        <v>92.464596725389697</v>
      </c>
      <c r="K31" s="51">
        <f t="shared" si="4"/>
        <v>42.824715648460128</v>
      </c>
    </row>
    <row r="32" spans="1:11">
      <c r="A32" s="55" t="s">
        <v>31</v>
      </c>
      <c r="B32" s="49" t="s">
        <v>32</v>
      </c>
      <c r="C32" s="50">
        <v>102902742.59999999</v>
      </c>
      <c r="D32" s="50">
        <v>281058753</v>
      </c>
      <c r="E32" s="50">
        <v>129836357</v>
      </c>
      <c r="F32" s="50">
        <v>119302716.39</v>
      </c>
      <c r="G32" s="50">
        <f t="shared" si="0"/>
        <v>16399973.790000007</v>
      </c>
      <c r="H32" s="50">
        <f t="shared" si="1"/>
        <v>10533640.609999999</v>
      </c>
      <c r="I32" s="51">
        <f t="shared" si="2"/>
        <v>15.937353442317303</v>
      </c>
      <c r="J32" s="51">
        <f t="shared" si="3"/>
        <v>91.886986932327446</v>
      </c>
      <c r="K32" s="51">
        <f t="shared" si="4"/>
        <v>42.447607525676311</v>
      </c>
    </row>
    <row r="33" spans="1:11">
      <c r="A33" s="56" t="s">
        <v>33</v>
      </c>
      <c r="B33" s="49" t="s">
        <v>34</v>
      </c>
      <c r="C33" s="50">
        <v>70264626.310000002</v>
      </c>
      <c r="D33" s="50">
        <v>189328489</v>
      </c>
      <c r="E33" s="50">
        <v>87926932</v>
      </c>
      <c r="F33" s="50">
        <v>85511144.980000004</v>
      </c>
      <c r="G33" s="50">
        <f t="shared" si="0"/>
        <v>15246518.670000002</v>
      </c>
      <c r="H33" s="50">
        <f t="shared" si="1"/>
        <v>2415787.0199999958</v>
      </c>
      <c r="I33" s="51">
        <f t="shared" si="2"/>
        <v>21.698711671409157</v>
      </c>
      <c r="J33" s="51">
        <f t="shared" si="3"/>
        <v>97.252506183202215</v>
      </c>
      <c r="K33" s="51">
        <f t="shared" si="4"/>
        <v>45.165492753708079</v>
      </c>
    </row>
    <row r="34" spans="1:11">
      <c r="A34" s="56" t="s">
        <v>35</v>
      </c>
      <c r="B34" s="49" t="s">
        <v>36</v>
      </c>
      <c r="C34" s="50">
        <v>32638116.289999999</v>
      </c>
      <c r="D34" s="50">
        <v>91730264</v>
      </c>
      <c r="E34" s="50">
        <v>41909425</v>
      </c>
      <c r="F34" s="50">
        <v>33791571.409999996</v>
      </c>
      <c r="G34" s="50">
        <f t="shared" si="0"/>
        <v>1153455.1199999973</v>
      </c>
      <c r="H34" s="50">
        <f t="shared" si="1"/>
        <v>8117853.5900000036</v>
      </c>
      <c r="I34" s="51">
        <f t="shared" si="2"/>
        <v>3.5340738103608089</v>
      </c>
      <c r="J34" s="51">
        <f t="shared" si="3"/>
        <v>80.63000484974441</v>
      </c>
      <c r="K34" s="51">
        <f t="shared" si="4"/>
        <v>36.837974662320825</v>
      </c>
    </row>
    <row r="35" spans="1:11">
      <c r="A35" s="57" t="s">
        <v>37</v>
      </c>
      <c r="B35" s="49" t="s">
        <v>38</v>
      </c>
      <c r="C35" s="50">
        <v>332857.17</v>
      </c>
      <c r="D35" s="50">
        <v>0</v>
      </c>
      <c r="E35" s="50">
        <v>0</v>
      </c>
      <c r="F35" s="50">
        <v>228784.24</v>
      </c>
      <c r="G35" s="50">
        <f t="shared" si="0"/>
        <v>-104072.93</v>
      </c>
      <c r="H35" s="50">
        <f t="shared" si="1"/>
        <v>-228784.24</v>
      </c>
      <c r="I35" s="51">
        <f t="shared" si="2"/>
        <v>-31.266542943929977</v>
      </c>
      <c r="J35" s="51">
        <f t="shared" si="3"/>
        <v>0</v>
      </c>
      <c r="K35" s="51">
        <f t="shared" si="4"/>
        <v>0</v>
      </c>
    </row>
    <row r="36" spans="1:11">
      <c r="A36" s="55" t="s">
        <v>39</v>
      </c>
      <c r="B36" s="49" t="s">
        <v>40</v>
      </c>
      <c r="C36" s="50">
        <v>29746868.359999999</v>
      </c>
      <c r="D36" s="50">
        <v>66160274</v>
      </c>
      <c r="E36" s="50">
        <v>30929023</v>
      </c>
      <c r="F36" s="50">
        <v>29334920.32</v>
      </c>
      <c r="G36" s="50">
        <f t="shared" si="0"/>
        <v>-411948.03999999911</v>
      </c>
      <c r="H36" s="50">
        <f t="shared" si="1"/>
        <v>1594102.6799999997</v>
      </c>
      <c r="I36" s="51">
        <f t="shared" si="2"/>
        <v>-1.3848450701248822</v>
      </c>
      <c r="J36" s="51">
        <f t="shared" si="3"/>
        <v>94.845932637445415</v>
      </c>
      <c r="K36" s="51">
        <f t="shared" si="4"/>
        <v>44.339175983461011</v>
      </c>
    </row>
    <row r="37" spans="1:11" s="3" customFormat="1">
      <c r="A37" s="56" t="s">
        <v>41</v>
      </c>
      <c r="B37" s="49" t="s">
        <v>42</v>
      </c>
      <c r="C37" s="50">
        <v>2308800.4</v>
      </c>
      <c r="D37" s="50">
        <v>4757464</v>
      </c>
      <c r="E37" s="50">
        <v>2443524</v>
      </c>
      <c r="F37" s="50">
        <v>2489385</v>
      </c>
      <c r="G37" s="50">
        <f t="shared" si="0"/>
        <v>180584.60000000009</v>
      </c>
      <c r="H37" s="50">
        <f t="shared" si="1"/>
        <v>-45861</v>
      </c>
      <c r="I37" s="51">
        <f t="shared" si="2"/>
        <v>7.8215769539887532</v>
      </c>
      <c r="J37" s="51">
        <f t="shared" si="3"/>
        <v>101.87683853320041</v>
      </c>
      <c r="K37" s="51">
        <f t="shared" si="4"/>
        <v>52.325882024540803</v>
      </c>
    </row>
    <row r="38" spans="1:11">
      <c r="A38" s="56" t="s">
        <v>43</v>
      </c>
      <c r="B38" s="49" t="s">
        <v>44</v>
      </c>
      <c r="C38" s="50">
        <v>27438067.960000001</v>
      </c>
      <c r="D38" s="50">
        <v>61402810</v>
      </c>
      <c r="E38" s="50">
        <v>28485499</v>
      </c>
      <c r="F38" s="50">
        <v>26845535.32</v>
      </c>
      <c r="G38" s="50">
        <f t="shared" si="0"/>
        <v>-592532.6400000006</v>
      </c>
      <c r="H38" s="50">
        <f t="shared" si="1"/>
        <v>1639963.6799999997</v>
      </c>
      <c r="I38" s="51">
        <f t="shared" si="2"/>
        <v>-2.1595275617212195</v>
      </c>
      <c r="J38" s="51">
        <f t="shared" si="3"/>
        <v>94.242812176118107</v>
      </c>
      <c r="K38" s="51">
        <f t="shared" si="4"/>
        <v>43.720369344660284</v>
      </c>
    </row>
    <row r="39" spans="1:11" ht="26.4">
      <c r="A39" s="55" t="s">
        <v>69</v>
      </c>
      <c r="B39" s="49" t="s">
        <v>70</v>
      </c>
      <c r="C39" s="50">
        <v>537803.47</v>
      </c>
      <c r="D39" s="50">
        <v>287917</v>
      </c>
      <c r="E39" s="50">
        <v>203103</v>
      </c>
      <c r="F39" s="50">
        <v>262595.38</v>
      </c>
      <c r="G39" s="50">
        <f t="shared" si="0"/>
        <v>-275208.08999999997</v>
      </c>
      <c r="H39" s="50">
        <f t="shared" si="1"/>
        <v>-59492.380000000005</v>
      </c>
      <c r="I39" s="51">
        <f t="shared" si="2"/>
        <v>-51.172613296823833</v>
      </c>
      <c r="J39" s="51">
        <f t="shared" si="3"/>
        <v>129.29172882724529</v>
      </c>
      <c r="K39" s="51">
        <f t="shared" si="4"/>
        <v>91.205236231274995</v>
      </c>
    </row>
    <row r="40" spans="1:11">
      <c r="A40" s="56" t="s">
        <v>71</v>
      </c>
      <c r="B40" s="49" t="s">
        <v>72</v>
      </c>
      <c r="C40" s="50">
        <v>537803.47</v>
      </c>
      <c r="D40" s="50">
        <v>287917</v>
      </c>
      <c r="E40" s="50">
        <v>203103</v>
      </c>
      <c r="F40" s="50">
        <v>262595.38</v>
      </c>
      <c r="G40" s="50">
        <f t="shared" si="0"/>
        <v>-275208.08999999997</v>
      </c>
      <c r="H40" s="50">
        <f t="shared" si="1"/>
        <v>-59492.380000000005</v>
      </c>
      <c r="I40" s="51">
        <f t="shared" si="2"/>
        <v>-51.172613296823833</v>
      </c>
      <c r="J40" s="51">
        <f t="shared" si="3"/>
        <v>129.29172882724529</v>
      </c>
      <c r="K40" s="51">
        <f t="shared" si="4"/>
        <v>91.205236231274995</v>
      </c>
    </row>
    <row r="41" spans="1:11" ht="26.4">
      <c r="A41" s="55" t="s">
        <v>45</v>
      </c>
      <c r="B41" s="49" t="s">
        <v>46</v>
      </c>
      <c r="C41" s="50">
        <v>92.22</v>
      </c>
      <c r="D41" s="50">
        <v>268208</v>
      </c>
      <c r="E41" s="50">
        <v>102592</v>
      </c>
      <c r="F41" s="50">
        <v>33487.85</v>
      </c>
      <c r="G41" s="50">
        <f t="shared" si="0"/>
        <v>33395.629999999997</v>
      </c>
      <c r="H41" s="50">
        <f t="shared" si="1"/>
        <v>69104.149999999994</v>
      </c>
      <c r="I41" s="51">
        <f t="shared" si="2"/>
        <v>36213.001518108867</v>
      </c>
      <c r="J41" s="51">
        <f t="shared" si="3"/>
        <v>32.641775187149094</v>
      </c>
      <c r="K41" s="51">
        <f t="shared" si="4"/>
        <v>12.485775964922746</v>
      </c>
    </row>
    <row r="42" spans="1:11">
      <c r="A42" s="56" t="s">
        <v>47</v>
      </c>
      <c r="B42" s="49" t="s">
        <v>48</v>
      </c>
      <c r="C42" s="50">
        <v>92.22</v>
      </c>
      <c r="D42" s="50">
        <v>105184</v>
      </c>
      <c r="E42" s="50">
        <v>102592</v>
      </c>
      <c r="F42" s="50">
        <v>1296</v>
      </c>
      <c r="G42" s="50">
        <f t="shared" si="0"/>
        <v>1203.78</v>
      </c>
      <c r="H42" s="50">
        <f t="shared" si="1"/>
        <v>101296</v>
      </c>
      <c r="I42" s="51">
        <f t="shared" si="2"/>
        <v>1305.3350683148992</v>
      </c>
      <c r="J42" s="51">
        <f t="shared" si="3"/>
        <v>1.2632563942607611</v>
      </c>
      <c r="K42" s="51">
        <f t="shared" si="4"/>
        <v>1.2321265591724977</v>
      </c>
    </row>
    <row r="43" spans="1:11" ht="26.4">
      <c r="A43" s="57" t="s">
        <v>73</v>
      </c>
      <c r="B43" s="49" t="s">
        <v>74</v>
      </c>
      <c r="C43" s="50">
        <v>92.22</v>
      </c>
      <c r="D43" s="50">
        <v>5184</v>
      </c>
      <c r="E43" s="50">
        <v>2592</v>
      </c>
      <c r="F43" s="50">
        <v>1296</v>
      </c>
      <c r="G43" s="50">
        <f t="shared" si="0"/>
        <v>1203.78</v>
      </c>
      <c r="H43" s="50">
        <f t="shared" si="1"/>
        <v>1296</v>
      </c>
      <c r="I43" s="51">
        <f t="shared" si="2"/>
        <v>1305.3350683148992</v>
      </c>
      <c r="J43" s="51">
        <f t="shared" si="3"/>
        <v>50</v>
      </c>
      <c r="K43" s="51">
        <f t="shared" si="4"/>
        <v>25</v>
      </c>
    </row>
    <row r="44" spans="1:11" ht="26.4">
      <c r="A44" s="57" t="s">
        <v>49</v>
      </c>
      <c r="B44" s="49" t="s">
        <v>50</v>
      </c>
      <c r="C44" s="50">
        <v>0</v>
      </c>
      <c r="D44" s="50">
        <v>100000</v>
      </c>
      <c r="E44" s="50">
        <v>100000</v>
      </c>
      <c r="F44" s="50">
        <v>0</v>
      </c>
      <c r="G44" s="50">
        <f t="shared" si="0"/>
        <v>0</v>
      </c>
      <c r="H44" s="50">
        <f t="shared" si="1"/>
        <v>100000</v>
      </c>
      <c r="I44" s="51">
        <f t="shared" si="2"/>
        <v>0</v>
      </c>
      <c r="J44" s="51">
        <f t="shared" si="3"/>
        <v>0</v>
      </c>
      <c r="K44" s="51">
        <f t="shared" si="4"/>
        <v>0</v>
      </c>
    </row>
    <row r="45" spans="1:11" ht="26.4">
      <c r="A45" s="58" t="s">
        <v>241</v>
      </c>
      <c r="B45" s="49" t="s">
        <v>242</v>
      </c>
      <c r="C45" s="50">
        <v>0</v>
      </c>
      <c r="D45" s="50">
        <v>100000</v>
      </c>
      <c r="E45" s="50">
        <v>100000</v>
      </c>
      <c r="F45" s="50">
        <v>0</v>
      </c>
      <c r="G45" s="50">
        <f t="shared" si="0"/>
        <v>0</v>
      </c>
      <c r="H45" s="50">
        <f t="shared" si="1"/>
        <v>100000</v>
      </c>
      <c r="I45" s="51">
        <f t="shared" si="2"/>
        <v>0</v>
      </c>
      <c r="J45" s="51">
        <f t="shared" si="3"/>
        <v>0</v>
      </c>
      <c r="K45" s="51">
        <f t="shared" si="4"/>
        <v>0</v>
      </c>
    </row>
    <row r="46" spans="1:11" ht="26.4">
      <c r="A46" s="56" t="s">
        <v>157</v>
      </c>
      <c r="B46" s="49" t="s">
        <v>158</v>
      </c>
      <c r="C46" s="50">
        <v>0</v>
      </c>
      <c r="D46" s="50">
        <v>20055</v>
      </c>
      <c r="E46" s="50">
        <v>0</v>
      </c>
      <c r="F46" s="50">
        <v>15374.35</v>
      </c>
      <c r="G46" s="50">
        <f t="shared" si="0"/>
        <v>15374.35</v>
      </c>
      <c r="H46" s="50">
        <f t="shared" si="1"/>
        <v>-15374.35</v>
      </c>
      <c r="I46" s="51">
        <f t="shared" si="2"/>
        <v>0</v>
      </c>
      <c r="J46" s="51">
        <f t="shared" si="3"/>
        <v>0</v>
      </c>
      <c r="K46" s="51">
        <f t="shared" si="4"/>
        <v>76.660932435801541</v>
      </c>
    </row>
    <row r="47" spans="1:11" ht="26.4">
      <c r="A47" s="57" t="s">
        <v>159</v>
      </c>
      <c r="B47" s="49" t="s">
        <v>160</v>
      </c>
      <c r="C47" s="50">
        <v>0</v>
      </c>
      <c r="D47" s="50">
        <v>12031</v>
      </c>
      <c r="E47" s="50">
        <v>0</v>
      </c>
      <c r="F47" s="50">
        <v>12031</v>
      </c>
      <c r="G47" s="50">
        <f t="shared" si="0"/>
        <v>12031</v>
      </c>
      <c r="H47" s="50">
        <f t="shared" si="1"/>
        <v>-12031</v>
      </c>
      <c r="I47" s="51">
        <f t="shared" si="2"/>
        <v>0</v>
      </c>
      <c r="J47" s="51">
        <f t="shared" si="3"/>
        <v>0</v>
      </c>
      <c r="K47" s="51">
        <f t="shared" si="4"/>
        <v>100</v>
      </c>
    </row>
    <row r="48" spans="1:11" ht="39.6">
      <c r="A48" s="57" t="s">
        <v>161</v>
      </c>
      <c r="B48" s="49" t="s">
        <v>162</v>
      </c>
      <c r="C48" s="50">
        <v>0</v>
      </c>
      <c r="D48" s="50">
        <v>8024</v>
      </c>
      <c r="E48" s="50">
        <v>0</v>
      </c>
      <c r="F48" s="50">
        <v>3343.35</v>
      </c>
      <c r="G48" s="50">
        <f t="shared" si="0"/>
        <v>3343.35</v>
      </c>
      <c r="H48" s="50">
        <f t="shared" si="1"/>
        <v>-3343.35</v>
      </c>
      <c r="I48" s="51">
        <f t="shared" si="2"/>
        <v>0</v>
      </c>
      <c r="J48" s="51">
        <f t="shared" si="3"/>
        <v>0</v>
      </c>
      <c r="K48" s="51">
        <f t="shared" si="4"/>
        <v>41.666874376869387</v>
      </c>
    </row>
    <row r="49" spans="1:11">
      <c r="A49" s="56" t="s">
        <v>183</v>
      </c>
      <c r="B49" s="49" t="s">
        <v>184</v>
      </c>
      <c r="C49" s="50">
        <v>0</v>
      </c>
      <c r="D49" s="50">
        <v>142969</v>
      </c>
      <c r="E49" s="50">
        <v>0</v>
      </c>
      <c r="F49" s="50">
        <v>16817.5</v>
      </c>
      <c r="G49" s="50">
        <f t="shared" si="0"/>
        <v>16817.5</v>
      </c>
      <c r="H49" s="50">
        <f t="shared" si="1"/>
        <v>-16817.5</v>
      </c>
      <c r="I49" s="51">
        <f t="shared" si="2"/>
        <v>0</v>
      </c>
      <c r="J49" s="51">
        <f t="shared" si="3"/>
        <v>0</v>
      </c>
      <c r="K49" s="51">
        <f t="shared" si="4"/>
        <v>11.763039540040149</v>
      </c>
    </row>
    <row r="50" spans="1:11">
      <c r="A50" s="54" t="s">
        <v>53</v>
      </c>
      <c r="B50" s="49" t="s">
        <v>54</v>
      </c>
      <c r="C50" s="50">
        <v>23600104.850000001</v>
      </c>
      <c r="D50" s="50">
        <v>101124556</v>
      </c>
      <c r="E50" s="50">
        <v>33506505</v>
      </c>
      <c r="F50" s="50">
        <v>39113883.600000001</v>
      </c>
      <c r="G50" s="50">
        <f t="shared" si="0"/>
        <v>15513778.75</v>
      </c>
      <c r="H50" s="50">
        <f t="shared" si="1"/>
        <v>-5607378.6000000015</v>
      </c>
      <c r="I50" s="51">
        <f t="shared" si="2"/>
        <v>65.736058583654966</v>
      </c>
      <c r="J50" s="51">
        <f t="shared" si="3"/>
        <v>116.73519395711371</v>
      </c>
      <c r="K50" s="51">
        <f t="shared" si="4"/>
        <v>38.678917512379485</v>
      </c>
    </row>
    <row r="51" spans="1:11">
      <c r="A51" s="55" t="s">
        <v>55</v>
      </c>
      <c r="B51" s="49" t="s">
        <v>56</v>
      </c>
      <c r="C51" s="50">
        <v>23600104.850000001</v>
      </c>
      <c r="D51" s="50">
        <v>101124556</v>
      </c>
      <c r="E51" s="50">
        <v>33506505</v>
      </c>
      <c r="F51" s="50">
        <v>39113883.600000001</v>
      </c>
      <c r="G51" s="50">
        <f t="shared" si="0"/>
        <v>15513778.75</v>
      </c>
      <c r="H51" s="50">
        <f t="shared" si="1"/>
        <v>-5607378.6000000015</v>
      </c>
      <c r="I51" s="51">
        <f t="shared" si="2"/>
        <v>65.736058583654966</v>
      </c>
      <c r="J51" s="51">
        <f t="shared" si="3"/>
        <v>116.73519395711371</v>
      </c>
      <c r="K51" s="51">
        <f t="shared" si="4"/>
        <v>38.678917512379485</v>
      </c>
    </row>
    <row r="52" spans="1:11">
      <c r="A52" s="48"/>
      <c r="B52" s="49" t="s">
        <v>57</v>
      </c>
      <c r="C52" s="50">
        <v>193200458.06999999</v>
      </c>
      <c r="D52" s="50">
        <v>-5755845</v>
      </c>
      <c r="E52" s="50">
        <v>-1561060</v>
      </c>
      <c r="F52" s="50">
        <v>239879797.22999999</v>
      </c>
      <c r="G52" s="50">
        <f t="shared" si="0"/>
        <v>46679339.159999996</v>
      </c>
      <c r="H52" s="50">
        <f t="shared" si="1"/>
        <v>-241440857.22999999</v>
      </c>
      <c r="I52" s="51">
        <f t="shared" si="2"/>
        <v>24.161091348493201</v>
      </c>
      <c r="J52" s="51">
        <f t="shared" si="3"/>
        <v>-15366.468760329519</v>
      </c>
      <c r="K52" s="51">
        <f t="shared" si="4"/>
        <v>-4167.586118632451</v>
      </c>
    </row>
    <row r="53" spans="1:11">
      <c r="A53" s="48" t="s">
        <v>58</v>
      </c>
      <c r="B53" s="49" t="s">
        <v>59</v>
      </c>
      <c r="C53" s="50">
        <v>-193200458.06999999</v>
      </c>
      <c r="D53" s="50">
        <v>5755845</v>
      </c>
      <c r="E53" s="50">
        <v>1561060</v>
      </c>
      <c r="F53" s="50">
        <v>-239879797.22999999</v>
      </c>
      <c r="G53" s="50">
        <f t="shared" si="0"/>
        <v>-46679339.159999996</v>
      </c>
      <c r="H53" s="50">
        <f t="shared" si="1"/>
        <v>241440857.22999999</v>
      </c>
      <c r="I53" s="51">
        <f t="shared" si="2"/>
        <v>24.161091348493201</v>
      </c>
      <c r="J53" s="51">
        <f t="shared" si="3"/>
        <v>-15366.468760329519</v>
      </c>
      <c r="K53" s="51">
        <f t="shared" si="4"/>
        <v>-4167.586118632451</v>
      </c>
    </row>
    <row r="54" spans="1:11">
      <c r="A54" s="54" t="s">
        <v>60</v>
      </c>
      <c r="B54" s="49" t="s">
        <v>61</v>
      </c>
      <c r="C54" s="50">
        <v>-193200458.06999999</v>
      </c>
      <c r="D54" s="50">
        <v>5755845</v>
      </c>
      <c r="E54" s="50">
        <v>1561060</v>
      </c>
      <c r="F54" s="50">
        <v>-239879797.22999999</v>
      </c>
      <c r="G54" s="50">
        <f t="shared" si="0"/>
        <v>-46679339.159999996</v>
      </c>
      <c r="H54" s="50">
        <f t="shared" si="1"/>
        <v>241440857.22999999</v>
      </c>
      <c r="I54" s="51">
        <f t="shared" si="2"/>
        <v>24.161091348493201</v>
      </c>
      <c r="J54" s="51">
        <f t="shared" si="3"/>
        <v>-15366.468760329519</v>
      </c>
      <c r="K54" s="51">
        <f t="shared" si="4"/>
        <v>-4167.586118632451</v>
      </c>
    </row>
    <row r="55" spans="1:11" ht="26.4">
      <c r="A55" s="55" t="s">
        <v>139</v>
      </c>
      <c r="B55" s="49" t="s">
        <v>140</v>
      </c>
      <c r="C55" s="50">
        <v>-3670262.34</v>
      </c>
      <c r="D55" s="50">
        <v>5618142</v>
      </c>
      <c r="E55" s="50">
        <v>1561060</v>
      </c>
      <c r="F55" s="50">
        <v>-3249550.43</v>
      </c>
      <c r="G55" s="50">
        <f t="shared" si="0"/>
        <v>420711.90999999968</v>
      </c>
      <c r="H55" s="50">
        <f t="shared" si="1"/>
        <v>4810610.43</v>
      </c>
      <c r="I55" s="51">
        <f t="shared" si="2"/>
        <v>-11.46272040052591</v>
      </c>
      <c r="J55" s="51">
        <f t="shared" si="3"/>
        <v>-208.16307060587036</v>
      </c>
      <c r="K55" s="51">
        <f t="shared" si="4"/>
        <v>-57.840304321250692</v>
      </c>
    </row>
    <row r="56" spans="1:11" ht="26.4">
      <c r="A56" s="55" t="s">
        <v>97</v>
      </c>
      <c r="B56" s="49" t="s">
        <v>98</v>
      </c>
      <c r="C56" s="50">
        <v>-51065.24</v>
      </c>
      <c r="D56" s="50">
        <v>137703</v>
      </c>
      <c r="E56" s="50">
        <v>0</v>
      </c>
      <c r="F56" s="50">
        <v>-14935.22</v>
      </c>
      <c r="G56" s="50">
        <f t="shared" si="0"/>
        <v>36130.019999999997</v>
      </c>
      <c r="H56" s="50">
        <f t="shared" si="1"/>
        <v>14935.22</v>
      </c>
      <c r="I56" s="51">
        <f t="shared" si="2"/>
        <v>-70.752668547136949</v>
      </c>
      <c r="J56" s="51">
        <f t="shared" si="3"/>
        <v>0</v>
      </c>
      <c r="K56" s="51">
        <f t="shared" si="4"/>
        <v>-10.845965592615991</v>
      </c>
    </row>
    <row r="57" spans="1:11">
      <c r="A57" s="48"/>
      <c r="B57" s="49"/>
      <c r="C57" s="50"/>
      <c r="D57" s="50"/>
      <c r="E57" s="50"/>
      <c r="F57" s="50"/>
      <c r="G57" s="50"/>
      <c r="H57" s="50"/>
      <c r="I57" s="51"/>
      <c r="J57" s="51"/>
      <c r="K57" s="51"/>
    </row>
    <row r="58" spans="1:11">
      <c r="A58" s="59"/>
      <c r="B58" s="60" t="s">
        <v>62</v>
      </c>
      <c r="C58" s="61"/>
      <c r="D58" s="61"/>
      <c r="E58" s="61"/>
      <c r="F58" s="61"/>
      <c r="G58" s="61"/>
      <c r="H58" s="61"/>
      <c r="I58" s="62"/>
      <c r="J58" s="62"/>
      <c r="K58" s="62"/>
    </row>
    <row r="59" spans="1:11">
      <c r="A59" s="48" t="s">
        <v>19</v>
      </c>
      <c r="B59" s="49" t="s">
        <v>20</v>
      </c>
      <c r="C59" s="50">
        <v>337059609.56999999</v>
      </c>
      <c r="D59" s="50">
        <v>422819290</v>
      </c>
      <c r="E59" s="50">
        <v>190016837</v>
      </c>
      <c r="F59" s="50">
        <v>407753332.33999997</v>
      </c>
      <c r="G59" s="50">
        <f t="shared" ref="G59:G96" si="5">F59-C59</f>
        <v>70693722.769999981</v>
      </c>
      <c r="H59" s="50">
        <f t="shared" ref="H59:H96" si="6">E59-F59</f>
        <v>-217736495.33999997</v>
      </c>
      <c r="I59" s="51">
        <f t="shared" ref="I59:I96" si="7">IF(ISERROR(F59/C59),0,F59/C59*100-100)</f>
        <v>20.973655924003083</v>
      </c>
      <c r="J59" s="51">
        <f t="shared" ref="J59:J96" si="8">IF(ISERROR(F59/E59),0,F59/E59*100)</f>
        <v>214.58800113592039</v>
      </c>
      <c r="K59" s="51">
        <f t="shared" ref="K59:K96" si="9">IF(ISERROR(F59/D59),0,F59/D59*100)</f>
        <v>96.436785639557726</v>
      </c>
    </row>
    <row r="60" spans="1:11" s="3" customFormat="1" ht="26.4">
      <c r="A60" s="54" t="s">
        <v>21</v>
      </c>
      <c r="B60" s="49" t="s">
        <v>22</v>
      </c>
      <c r="C60" s="50">
        <v>18532212.510000002</v>
      </c>
      <c r="D60" s="50">
        <v>34650890</v>
      </c>
      <c r="E60" s="50">
        <v>9515512</v>
      </c>
      <c r="F60" s="50">
        <v>19928063.370000001</v>
      </c>
      <c r="G60" s="50">
        <f t="shared" si="5"/>
        <v>1395850.8599999994</v>
      </c>
      <c r="H60" s="50">
        <f t="shared" si="6"/>
        <v>-10412551.370000001</v>
      </c>
      <c r="I60" s="51">
        <f t="shared" si="7"/>
        <v>7.5320248958228575</v>
      </c>
      <c r="J60" s="51">
        <f t="shared" si="8"/>
        <v>209.4271266748442</v>
      </c>
      <c r="K60" s="51">
        <f t="shared" si="9"/>
        <v>57.510971204491433</v>
      </c>
    </row>
    <row r="61" spans="1:11">
      <c r="A61" s="54" t="s">
        <v>83</v>
      </c>
      <c r="B61" s="49" t="s">
        <v>84</v>
      </c>
      <c r="C61" s="50">
        <v>62621.06</v>
      </c>
      <c r="D61" s="50">
        <v>523440</v>
      </c>
      <c r="E61" s="50">
        <v>176308</v>
      </c>
      <c r="F61" s="50">
        <v>180308.97</v>
      </c>
      <c r="G61" s="50">
        <f t="shared" si="5"/>
        <v>117687.91</v>
      </c>
      <c r="H61" s="50">
        <f t="shared" si="6"/>
        <v>-4000.9700000000012</v>
      </c>
      <c r="I61" s="51">
        <f t="shared" si="7"/>
        <v>187.93663026464264</v>
      </c>
      <c r="J61" s="51">
        <f t="shared" si="8"/>
        <v>102.26930712162805</v>
      </c>
      <c r="K61" s="51">
        <f t="shared" si="9"/>
        <v>34.446922283356258</v>
      </c>
    </row>
    <row r="62" spans="1:11">
      <c r="A62" s="55" t="s">
        <v>85</v>
      </c>
      <c r="B62" s="49" t="s">
        <v>86</v>
      </c>
      <c r="C62" s="50">
        <v>3054.8</v>
      </c>
      <c r="D62" s="50">
        <v>273440</v>
      </c>
      <c r="E62" s="50">
        <v>51310</v>
      </c>
      <c r="F62" s="50">
        <v>64758.8</v>
      </c>
      <c r="G62" s="50">
        <f t="shared" si="5"/>
        <v>61704</v>
      </c>
      <c r="H62" s="50">
        <f t="shared" si="6"/>
        <v>-13448.800000000003</v>
      </c>
      <c r="I62" s="51">
        <f t="shared" si="7"/>
        <v>2019.903103312819</v>
      </c>
      <c r="J62" s="51">
        <f t="shared" si="8"/>
        <v>126.21087507308518</v>
      </c>
      <c r="K62" s="51">
        <f t="shared" si="9"/>
        <v>23.683001755412523</v>
      </c>
    </row>
    <row r="63" spans="1:11">
      <c r="A63" s="56" t="s">
        <v>87</v>
      </c>
      <c r="B63" s="49" t="s">
        <v>88</v>
      </c>
      <c r="C63" s="50">
        <v>3054.8</v>
      </c>
      <c r="D63" s="50">
        <v>273440</v>
      </c>
      <c r="E63" s="50">
        <v>51310</v>
      </c>
      <c r="F63" s="50">
        <v>64758.8</v>
      </c>
      <c r="G63" s="50">
        <f t="shared" si="5"/>
        <v>61704</v>
      </c>
      <c r="H63" s="50">
        <f t="shared" si="6"/>
        <v>-13448.800000000003</v>
      </c>
      <c r="I63" s="51">
        <f t="shared" si="7"/>
        <v>2019.903103312819</v>
      </c>
      <c r="J63" s="51">
        <f t="shared" si="8"/>
        <v>126.21087507308518</v>
      </c>
      <c r="K63" s="51">
        <f t="shared" si="9"/>
        <v>23.683001755412523</v>
      </c>
    </row>
    <row r="64" spans="1:11" ht="26.4">
      <c r="A64" s="57" t="s">
        <v>89</v>
      </c>
      <c r="B64" s="49" t="s">
        <v>90</v>
      </c>
      <c r="C64" s="50">
        <v>3054.8</v>
      </c>
      <c r="D64" s="50">
        <v>273440</v>
      </c>
      <c r="E64" s="50">
        <v>51310</v>
      </c>
      <c r="F64" s="50">
        <v>64758.8</v>
      </c>
      <c r="G64" s="50">
        <f t="shared" si="5"/>
        <v>61704</v>
      </c>
      <c r="H64" s="50">
        <f t="shared" si="6"/>
        <v>-13448.800000000003</v>
      </c>
      <c r="I64" s="51">
        <f t="shared" si="7"/>
        <v>2019.903103312819</v>
      </c>
      <c r="J64" s="51">
        <f t="shared" si="8"/>
        <v>126.21087507308518</v>
      </c>
      <c r="K64" s="51">
        <f t="shared" si="9"/>
        <v>23.683001755412523</v>
      </c>
    </row>
    <row r="65" spans="1:11" ht="26.4">
      <c r="A65" s="58" t="s">
        <v>91</v>
      </c>
      <c r="B65" s="49" t="s">
        <v>92</v>
      </c>
      <c r="C65" s="50">
        <v>3054.8</v>
      </c>
      <c r="D65" s="50">
        <v>73439</v>
      </c>
      <c r="E65" s="50">
        <v>51310</v>
      </c>
      <c r="F65" s="50">
        <v>64758.8</v>
      </c>
      <c r="G65" s="50">
        <f t="shared" si="5"/>
        <v>61704</v>
      </c>
      <c r="H65" s="50">
        <f t="shared" si="6"/>
        <v>-13448.800000000003</v>
      </c>
      <c r="I65" s="51">
        <f t="shared" si="7"/>
        <v>2019.903103312819</v>
      </c>
      <c r="J65" s="51">
        <f t="shared" si="8"/>
        <v>126.21087507308518</v>
      </c>
      <c r="K65" s="51">
        <f t="shared" si="9"/>
        <v>88.180394613216421</v>
      </c>
    </row>
    <row r="66" spans="1:11" ht="26.4">
      <c r="A66" s="58" t="s">
        <v>313</v>
      </c>
      <c r="B66" s="49" t="s">
        <v>314</v>
      </c>
      <c r="C66" s="50">
        <v>0</v>
      </c>
      <c r="D66" s="50">
        <v>200001</v>
      </c>
      <c r="E66" s="50">
        <v>0</v>
      </c>
      <c r="F66" s="50">
        <v>0</v>
      </c>
      <c r="G66" s="50">
        <f t="shared" si="5"/>
        <v>0</v>
      </c>
      <c r="H66" s="50">
        <f t="shared" si="6"/>
        <v>0</v>
      </c>
      <c r="I66" s="51">
        <f t="shared" si="7"/>
        <v>0</v>
      </c>
      <c r="J66" s="51">
        <f t="shared" si="8"/>
        <v>0</v>
      </c>
      <c r="K66" s="51">
        <f t="shared" si="9"/>
        <v>0</v>
      </c>
    </row>
    <row r="67" spans="1:11" ht="26.4">
      <c r="A67" s="55" t="s">
        <v>147</v>
      </c>
      <c r="B67" s="49" t="s">
        <v>148</v>
      </c>
      <c r="C67" s="50">
        <v>59566.26</v>
      </c>
      <c r="D67" s="50">
        <v>250000</v>
      </c>
      <c r="E67" s="50">
        <v>124998</v>
      </c>
      <c r="F67" s="50">
        <v>115550.17</v>
      </c>
      <c r="G67" s="50">
        <f t="shared" si="5"/>
        <v>55983.909999999996</v>
      </c>
      <c r="H67" s="50">
        <f t="shared" si="6"/>
        <v>9447.8300000000017</v>
      </c>
      <c r="I67" s="51">
        <f t="shared" si="7"/>
        <v>93.985941034404362</v>
      </c>
      <c r="J67" s="51">
        <f t="shared" si="8"/>
        <v>92.441615065841049</v>
      </c>
      <c r="K67" s="51">
        <f t="shared" si="9"/>
        <v>46.220067999999998</v>
      </c>
    </row>
    <row r="68" spans="1:11" ht="39.6">
      <c r="A68" s="56" t="s">
        <v>149</v>
      </c>
      <c r="B68" s="49" t="s">
        <v>150</v>
      </c>
      <c r="C68" s="50">
        <v>59566.26</v>
      </c>
      <c r="D68" s="50">
        <v>250000</v>
      </c>
      <c r="E68" s="50">
        <v>124998</v>
      </c>
      <c r="F68" s="50">
        <v>115550.17</v>
      </c>
      <c r="G68" s="50">
        <f t="shared" si="5"/>
        <v>55983.909999999996</v>
      </c>
      <c r="H68" s="50">
        <f t="shared" si="6"/>
        <v>9447.8300000000017</v>
      </c>
      <c r="I68" s="51">
        <f t="shared" si="7"/>
        <v>93.985941034404362</v>
      </c>
      <c r="J68" s="51">
        <f t="shared" si="8"/>
        <v>92.441615065841049</v>
      </c>
      <c r="K68" s="51">
        <f t="shared" si="9"/>
        <v>46.220067999999998</v>
      </c>
    </row>
    <row r="69" spans="1:11" ht="52.8">
      <c r="A69" s="57" t="s">
        <v>381</v>
      </c>
      <c r="B69" s="49" t="s">
        <v>382</v>
      </c>
      <c r="C69" s="50">
        <v>59566.26</v>
      </c>
      <c r="D69" s="50">
        <v>250000</v>
      </c>
      <c r="E69" s="50">
        <v>124998</v>
      </c>
      <c r="F69" s="50">
        <v>115550.17</v>
      </c>
      <c r="G69" s="50">
        <f t="shared" si="5"/>
        <v>55983.909999999996</v>
      </c>
      <c r="H69" s="50">
        <f t="shared" si="6"/>
        <v>9447.8300000000017</v>
      </c>
      <c r="I69" s="51">
        <f t="shared" si="7"/>
        <v>93.985941034404362</v>
      </c>
      <c r="J69" s="51">
        <f t="shared" si="8"/>
        <v>92.441615065841049</v>
      </c>
      <c r="K69" s="51">
        <f t="shared" si="9"/>
        <v>46.220067999999998</v>
      </c>
    </row>
    <row r="70" spans="1:11">
      <c r="A70" s="54" t="s">
        <v>23</v>
      </c>
      <c r="B70" s="49" t="s">
        <v>24</v>
      </c>
      <c r="C70" s="50">
        <v>318464776</v>
      </c>
      <c r="D70" s="50">
        <v>387644960</v>
      </c>
      <c r="E70" s="50">
        <v>180325017</v>
      </c>
      <c r="F70" s="50">
        <v>387644960</v>
      </c>
      <c r="G70" s="50">
        <f t="shared" si="5"/>
        <v>69180184</v>
      </c>
      <c r="H70" s="50">
        <f t="shared" si="6"/>
        <v>-207319943</v>
      </c>
      <c r="I70" s="51">
        <f t="shared" si="7"/>
        <v>21.723025343311434</v>
      </c>
      <c r="J70" s="51">
        <f t="shared" si="8"/>
        <v>214.97015025929542</v>
      </c>
      <c r="K70" s="51">
        <f t="shared" si="9"/>
        <v>100</v>
      </c>
    </row>
    <row r="71" spans="1:11" ht="26.4">
      <c r="A71" s="55" t="s">
        <v>25</v>
      </c>
      <c r="B71" s="49" t="s">
        <v>26</v>
      </c>
      <c r="C71" s="50">
        <v>318464776</v>
      </c>
      <c r="D71" s="50">
        <v>387644960</v>
      </c>
      <c r="E71" s="50">
        <v>180325017</v>
      </c>
      <c r="F71" s="50">
        <v>387644960</v>
      </c>
      <c r="G71" s="50">
        <f t="shared" si="5"/>
        <v>69180184</v>
      </c>
      <c r="H71" s="50">
        <f t="shared" si="6"/>
        <v>-207319943</v>
      </c>
      <c r="I71" s="51">
        <f t="shared" si="7"/>
        <v>21.723025343311434</v>
      </c>
      <c r="J71" s="51">
        <f t="shared" si="8"/>
        <v>214.97015025929542</v>
      </c>
      <c r="K71" s="51">
        <f t="shared" si="9"/>
        <v>100</v>
      </c>
    </row>
    <row r="72" spans="1:11">
      <c r="A72" s="48" t="s">
        <v>27</v>
      </c>
      <c r="B72" s="49" t="s">
        <v>28</v>
      </c>
      <c r="C72" s="50">
        <v>154505066.93000001</v>
      </c>
      <c r="D72" s="50">
        <v>428437432</v>
      </c>
      <c r="E72" s="50">
        <v>191577897</v>
      </c>
      <c r="F72" s="50">
        <v>179039432.99000001</v>
      </c>
      <c r="G72" s="50">
        <f t="shared" si="5"/>
        <v>24534366.060000002</v>
      </c>
      <c r="H72" s="50">
        <f t="shared" si="6"/>
        <v>12538464.00999999</v>
      </c>
      <c r="I72" s="51">
        <f t="shared" si="7"/>
        <v>15.879327809433931</v>
      </c>
      <c r="J72" s="51">
        <f t="shared" si="8"/>
        <v>93.455161474081748</v>
      </c>
      <c r="K72" s="51">
        <f t="shared" si="9"/>
        <v>41.788933369855506</v>
      </c>
    </row>
    <row r="73" spans="1:11">
      <c r="A73" s="54" t="s">
        <v>29</v>
      </c>
      <c r="B73" s="49" t="s">
        <v>30</v>
      </c>
      <c r="C73" s="50">
        <v>131674299.43000001</v>
      </c>
      <c r="D73" s="50">
        <v>339469734</v>
      </c>
      <c r="E73" s="50">
        <v>158715147</v>
      </c>
      <c r="F73" s="50">
        <v>146993298.62</v>
      </c>
      <c r="G73" s="50">
        <f t="shared" si="5"/>
        <v>15318999.189999998</v>
      </c>
      <c r="H73" s="50">
        <f t="shared" si="6"/>
        <v>11721848.379999995</v>
      </c>
      <c r="I73" s="51">
        <f t="shared" si="7"/>
        <v>11.634008501517627</v>
      </c>
      <c r="J73" s="51">
        <f t="shared" si="8"/>
        <v>92.614537048565381</v>
      </c>
      <c r="K73" s="51">
        <f t="shared" si="9"/>
        <v>43.300855392310176</v>
      </c>
    </row>
    <row r="74" spans="1:11">
      <c r="A74" s="55" t="s">
        <v>31</v>
      </c>
      <c r="B74" s="49" t="s">
        <v>32</v>
      </c>
      <c r="C74" s="50">
        <v>101544273.84999999</v>
      </c>
      <c r="D74" s="50">
        <v>272976667</v>
      </c>
      <c r="E74" s="50">
        <v>127495429</v>
      </c>
      <c r="F74" s="50">
        <v>117436862.56999999</v>
      </c>
      <c r="G74" s="50">
        <f t="shared" si="5"/>
        <v>15892588.719999999</v>
      </c>
      <c r="H74" s="50">
        <f t="shared" si="6"/>
        <v>10058566.430000007</v>
      </c>
      <c r="I74" s="51">
        <f t="shared" si="7"/>
        <v>15.65089602538923</v>
      </c>
      <c r="J74" s="51">
        <f t="shared" si="8"/>
        <v>92.110645449100758</v>
      </c>
      <c r="K74" s="51">
        <f t="shared" si="9"/>
        <v>43.020842719132474</v>
      </c>
    </row>
    <row r="75" spans="1:11">
      <c r="A75" s="56" t="s">
        <v>33</v>
      </c>
      <c r="B75" s="49" t="s">
        <v>34</v>
      </c>
      <c r="C75" s="50">
        <v>69511467.599999994</v>
      </c>
      <c r="D75" s="50">
        <v>187354351</v>
      </c>
      <c r="E75" s="50">
        <v>87303171</v>
      </c>
      <c r="F75" s="50">
        <v>84871209.569999993</v>
      </c>
      <c r="G75" s="50">
        <f t="shared" si="5"/>
        <v>15359741.969999999</v>
      </c>
      <c r="H75" s="50">
        <f t="shared" si="6"/>
        <v>2431961.4300000072</v>
      </c>
      <c r="I75" s="51">
        <f t="shared" si="7"/>
        <v>22.096702170621413</v>
      </c>
      <c r="J75" s="51">
        <f t="shared" si="8"/>
        <v>97.214349258860238</v>
      </c>
      <c r="K75" s="51">
        <f t="shared" si="9"/>
        <v>45.299833773275964</v>
      </c>
    </row>
    <row r="76" spans="1:11">
      <c r="A76" s="56" t="s">
        <v>35</v>
      </c>
      <c r="B76" s="49" t="s">
        <v>36</v>
      </c>
      <c r="C76" s="50">
        <v>32032806.25</v>
      </c>
      <c r="D76" s="50">
        <v>85622316</v>
      </c>
      <c r="E76" s="50">
        <v>40192258</v>
      </c>
      <c r="F76" s="50">
        <v>32565653</v>
      </c>
      <c r="G76" s="50">
        <f t="shared" si="5"/>
        <v>532846.75</v>
      </c>
      <c r="H76" s="50">
        <f t="shared" si="6"/>
        <v>7626605</v>
      </c>
      <c r="I76" s="51">
        <f t="shared" si="7"/>
        <v>1.6634407420985866</v>
      </c>
      <c r="J76" s="51">
        <f t="shared" si="8"/>
        <v>81.024691372154308</v>
      </c>
      <c r="K76" s="51">
        <f t="shared" si="9"/>
        <v>38.034071631512511</v>
      </c>
    </row>
    <row r="77" spans="1:11">
      <c r="A77" s="57" t="s">
        <v>37</v>
      </c>
      <c r="B77" s="49" t="s">
        <v>38</v>
      </c>
      <c r="C77" s="50">
        <v>181526.31</v>
      </c>
      <c r="D77" s="50">
        <v>0</v>
      </c>
      <c r="E77" s="50">
        <v>0</v>
      </c>
      <c r="F77" s="50">
        <v>121589.78</v>
      </c>
      <c r="G77" s="50">
        <f t="shared" si="5"/>
        <v>-59936.53</v>
      </c>
      <c r="H77" s="50">
        <f t="shared" si="6"/>
        <v>-121589.78</v>
      </c>
      <c r="I77" s="51">
        <f t="shared" si="7"/>
        <v>-33.018095283267755</v>
      </c>
      <c r="J77" s="51">
        <f t="shared" si="8"/>
        <v>0</v>
      </c>
      <c r="K77" s="51">
        <f t="shared" si="9"/>
        <v>0</v>
      </c>
    </row>
    <row r="78" spans="1:11">
      <c r="A78" s="55" t="s">
        <v>39</v>
      </c>
      <c r="B78" s="49" t="s">
        <v>40</v>
      </c>
      <c r="C78" s="50">
        <v>29746868.359999999</v>
      </c>
      <c r="D78" s="50">
        <v>66160274</v>
      </c>
      <c r="E78" s="50">
        <v>30929023</v>
      </c>
      <c r="F78" s="50">
        <v>29334920.32</v>
      </c>
      <c r="G78" s="50">
        <f t="shared" si="5"/>
        <v>-411948.03999999911</v>
      </c>
      <c r="H78" s="50">
        <f t="shared" si="6"/>
        <v>1594102.6799999997</v>
      </c>
      <c r="I78" s="51">
        <f t="shared" si="7"/>
        <v>-1.3848450701248822</v>
      </c>
      <c r="J78" s="51">
        <f t="shared" si="8"/>
        <v>94.845932637445415</v>
      </c>
      <c r="K78" s="51">
        <f t="shared" si="9"/>
        <v>44.339175983461011</v>
      </c>
    </row>
    <row r="79" spans="1:11">
      <c r="A79" s="56" t="s">
        <v>41</v>
      </c>
      <c r="B79" s="49" t="s">
        <v>42</v>
      </c>
      <c r="C79" s="50">
        <v>2308800.4</v>
      </c>
      <c r="D79" s="50">
        <v>4757464</v>
      </c>
      <c r="E79" s="50">
        <v>2443524</v>
      </c>
      <c r="F79" s="50">
        <v>2489385</v>
      </c>
      <c r="G79" s="50">
        <f t="shared" si="5"/>
        <v>180584.60000000009</v>
      </c>
      <c r="H79" s="50">
        <f t="shared" si="6"/>
        <v>-45861</v>
      </c>
      <c r="I79" s="51">
        <f t="shared" si="7"/>
        <v>7.8215769539887532</v>
      </c>
      <c r="J79" s="51">
        <f t="shared" si="8"/>
        <v>101.87683853320041</v>
      </c>
      <c r="K79" s="51">
        <f t="shared" si="9"/>
        <v>52.325882024540803</v>
      </c>
    </row>
    <row r="80" spans="1:11">
      <c r="A80" s="56" t="s">
        <v>43</v>
      </c>
      <c r="B80" s="49" t="s">
        <v>44</v>
      </c>
      <c r="C80" s="50">
        <v>27438067.960000001</v>
      </c>
      <c r="D80" s="50">
        <v>61402810</v>
      </c>
      <c r="E80" s="50">
        <v>28485499</v>
      </c>
      <c r="F80" s="50">
        <v>26845535.32</v>
      </c>
      <c r="G80" s="50">
        <f t="shared" si="5"/>
        <v>-592532.6400000006</v>
      </c>
      <c r="H80" s="50">
        <f t="shared" si="6"/>
        <v>1639963.6799999997</v>
      </c>
      <c r="I80" s="51">
        <f t="shared" si="7"/>
        <v>-2.1595275617212195</v>
      </c>
      <c r="J80" s="51">
        <f t="shared" si="8"/>
        <v>94.242812176118107</v>
      </c>
      <c r="K80" s="51">
        <f t="shared" si="9"/>
        <v>43.720369344660284</v>
      </c>
    </row>
    <row r="81" spans="1:11" ht="26.4">
      <c r="A81" s="55" t="s">
        <v>69</v>
      </c>
      <c r="B81" s="49" t="s">
        <v>70</v>
      </c>
      <c r="C81" s="50">
        <v>383065</v>
      </c>
      <c r="D81" s="50">
        <v>207554</v>
      </c>
      <c r="E81" s="50">
        <v>188103</v>
      </c>
      <c r="F81" s="50">
        <v>204845.38</v>
      </c>
      <c r="G81" s="50">
        <f t="shared" si="5"/>
        <v>-178219.62</v>
      </c>
      <c r="H81" s="50">
        <f t="shared" si="6"/>
        <v>-16742.380000000005</v>
      </c>
      <c r="I81" s="51">
        <f t="shared" si="7"/>
        <v>-46.524642032031117</v>
      </c>
      <c r="J81" s="51">
        <f t="shared" si="8"/>
        <v>108.90064485946529</v>
      </c>
      <c r="K81" s="51">
        <f t="shared" si="9"/>
        <v>98.694980583366259</v>
      </c>
    </row>
    <row r="82" spans="1:11">
      <c r="A82" s="56" t="s">
        <v>71</v>
      </c>
      <c r="B82" s="49" t="s">
        <v>72</v>
      </c>
      <c r="C82" s="50">
        <v>383065</v>
      </c>
      <c r="D82" s="50">
        <v>207554</v>
      </c>
      <c r="E82" s="50">
        <v>188103</v>
      </c>
      <c r="F82" s="50">
        <v>204845.38</v>
      </c>
      <c r="G82" s="50">
        <f t="shared" si="5"/>
        <v>-178219.62</v>
      </c>
      <c r="H82" s="50">
        <f t="shared" si="6"/>
        <v>-16742.380000000005</v>
      </c>
      <c r="I82" s="51">
        <f t="shared" si="7"/>
        <v>-46.524642032031117</v>
      </c>
      <c r="J82" s="51">
        <f t="shared" si="8"/>
        <v>108.90064485946529</v>
      </c>
      <c r="K82" s="51">
        <f t="shared" si="9"/>
        <v>98.694980583366259</v>
      </c>
    </row>
    <row r="83" spans="1:11" s="3" customFormat="1" ht="26.4">
      <c r="A83" s="55" t="s">
        <v>45</v>
      </c>
      <c r="B83" s="49" t="s">
        <v>46</v>
      </c>
      <c r="C83" s="50">
        <v>92.22</v>
      </c>
      <c r="D83" s="50">
        <v>125239</v>
      </c>
      <c r="E83" s="50">
        <v>102592</v>
      </c>
      <c r="F83" s="50">
        <v>16670.349999999999</v>
      </c>
      <c r="G83" s="50">
        <f t="shared" si="5"/>
        <v>16578.129999999997</v>
      </c>
      <c r="H83" s="50">
        <f t="shared" si="6"/>
        <v>85921.65</v>
      </c>
      <c r="I83" s="51">
        <f t="shared" si="7"/>
        <v>17976.718716113639</v>
      </c>
      <c r="J83" s="51">
        <f t="shared" si="8"/>
        <v>16.2491714753587</v>
      </c>
      <c r="K83" s="51">
        <f t="shared" si="9"/>
        <v>13.310829693625786</v>
      </c>
    </row>
    <row r="84" spans="1:11">
      <c r="A84" s="56" t="s">
        <v>47</v>
      </c>
      <c r="B84" s="49" t="s">
        <v>48</v>
      </c>
      <c r="C84" s="50">
        <v>92.22</v>
      </c>
      <c r="D84" s="50">
        <v>105184</v>
      </c>
      <c r="E84" s="50">
        <v>102592</v>
      </c>
      <c r="F84" s="50">
        <v>1296</v>
      </c>
      <c r="G84" s="50">
        <f t="shared" si="5"/>
        <v>1203.78</v>
      </c>
      <c r="H84" s="50">
        <f t="shared" si="6"/>
        <v>101296</v>
      </c>
      <c r="I84" s="51">
        <f t="shared" si="7"/>
        <v>1305.3350683148992</v>
      </c>
      <c r="J84" s="51">
        <f t="shared" si="8"/>
        <v>1.2632563942607611</v>
      </c>
      <c r="K84" s="51">
        <f t="shared" si="9"/>
        <v>1.2321265591724977</v>
      </c>
    </row>
    <row r="85" spans="1:11" ht="26.4">
      <c r="A85" s="57" t="s">
        <v>73</v>
      </c>
      <c r="B85" s="49" t="s">
        <v>74</v>
      </c>
      <c r="C85" s="50">
        <v>92.22</v>
      </c>
      <c r="D85" s="50">
        <v>5184</v>
      </c>
      <c r="E85" s="50">
        <v>2592</v>
      </c>
      <c r="F85" s="50">
        <v>1296</v>
      </c>
      <c r="G85" s="50">
        <f t="shared" si="5"/>
        <v>1203.78</v>
      </c>
      <c r="H85" s="50">
        <f t="shared" si="6"/>
        <v>1296</v>
      </c>
      <c r="I85" s="51">
        <f t="shared" si="7"/>
        <v>1305.3350683148992</v>
      </c>
      <c r="J85" s="51">
        <f t="shared" si="8"/>
        <v>50</v>
      </c>
      <c r="K85" s="51">
        <f t="shared" si="9"/>
        <v>25</v>
      </c>
    </row>
    <row r="86" spans="1:11" ht="26.4">
      <c r="A86" s="57" t="s">
        <v>49</v>
      </c>
      <c r="B86" s="49" t="s">
        <v>50</v>
      </c>
      <c r="C86" s="50">
        <v>0</v>
      </c>
      <c r="D86" s="50">
        <v>100000</v>
      </c>
      <c r="E86" s="50">
        <v>100000</v>
      </c>
      <c r="F86" s="50">
        <v>0</v>
      </c>
      <c r="G86" s="50">
        <f t="shared" si="5"/>
        <v>0</v>
      </c>
      <c r="H86" s="50">
        <f t="shared" si="6"/>
        <v>100000</v>
      </c>
      <c r="I86" s="51">
        <f t="shared" si="7"/>
        <v>0</v>
      </c>
      <c r="J86" s="51">
        <f t="shared" si="8"/>
        <v>0</v>
      </c>
      <c r="K86" s="51">
        <f t="shared" si="9"/>
        <v>0</v>
      </c>
    </row>
    <row r="87" spans="1:11" ht="26.4">
      <c r="A87" s="58" t="s">
        <v>241</v>
      </c>
      <c r="B87" s="49" t="s">
        <v>242</v>
      </c>
      <c r="C87" s="50">
        <v>0</v>
      </c>
      <c r="D87" s="50">
        <v>100000</v>
      </c>
      <c r="E87" s="50">
        <v>100000</v>
      </c>
      <c r="F87" s="50">
        <v>0</v>
      </c>
      <c r="G87" s="50">
        <f t="shared" si="5"/>
        <v>0</v>
      </c>
      <c r="H87" s="50">
        <f t="shared" si="6"/>
        <v>100000</v>
      </c>
      <c r="I87" s="51">
        <f t="shared" si="7"/>
        <v>0</v>
      </c>
      <c r="J87" s="51">
        <f t="shared" si="8"/>
        <v>0</v>
      </c>
      <c r="K87" s="51">
        <f t="shared" si="9"/>
        <v>0</v>
      </c>
    </row>
    <row r="88" spans="1:11" ht="26.4">
      <c r="A88" s="56" t="s">
        <v>157</v>
      </c>
      <c r="B88" s="49" t="s">
        <v>158</v>
      </c>
      <c r="C88" s="50">
        <v>0</v>
      </c>
      <c r="D88" s="50">
        <v>20055</v>
      </c>
      <c r="E88" s="50">
        <v>0</v>
      </c>
      <c r="F88" s="50">
        <v>15374.35</v>
      </c>
      <c r="G88" s="50">
        <f t="shared" si="5"/>
        <v>15374.35</v>
      </c>
      <c r="H88" s="50">
        <f t="shared" si="6"/>
        <v>-15374.35</v>
      </c>
      <c r="I88" s="51">
        <f t="shared" si="7"/>
        <v>0</v>
      </c>
      <c r="J88" s="51">
        <f t="shared" si="8"/>
        <v>0</v>
      </c>
      <c r="K88" s="51">
        <f t="shared" si="9"/>
        <v>76.660932435801541</v>
      </c>
    </row>
    <row r="89" spans="1:11" ht="26.4">
      <c r="A89" s="57" t="s">
        <v>159</v>
      </c>
      <c r="B89" s="49" t="s">
        <v>160</v>
      </c>
      <c r="C89" s="50">
        <v>0</v>
      </c>
      <c r="D89" s="50">
        <v>12031</v>
      </c>
      <c r="E89" s="50">
        <v>0</v>
      </c>
      <c r="F89" s="50">
        <v>12031</v>
      </c>
      <c r="G89" s="50">
        <f t="shared" si="5"/>
        <v>12031</v>
      </c>
      <c r="H89" s="50">
        <f t="shared" si="6"/>
        <v>-12031</v>
      </c>
      <c r="I89" s="51">
        <f t="shared" si="7"/>
        <v>0</v>
      </c>
      <c r="J89" s="51">
        <f t="shared" si="8"/>
        <v>0</v>
      </c>
      <c r="K89" s="51">
        <f t="shared" si="9"/>
        <v>100</v>
      </c>
    </row>
    <row r="90" spans="1:11" ht="39.6">
      <c r="A90" s="57" t="s">
        <v>161</v>
      </c>
      <c r="B90" s="49" t="s">
        <v>162</v>
      </c>
      <c r="C90" s="50">
        <v>0</v>
      </c>
      <c r="D90" s="50">
        <v>8024</v>
      </c>
      <c r="E90" s="50">
        <v>0</v>
      </c>
      <c r="F90" s="50">
        <v>3343.35</v>
      </c>
      <c r="G90" s="50">
        <f t="shared" si="5"/>
        <v>3343.35</v>
      </c>
      <c r="H90" s="50">
        <f t="shared" si="6"/>
        <v>-3343.35</v>
      </c>
      <c r="I90" s="51">
        <f t="shared" si="7"/>
        <v>0</v>
      </c>
      <c r="J90" s="51">
        <f t="shared" si="8"/>
        <v>0</v>
      </c>
      <c r="K90" s="51">
        <f t="shared" si="9"/>
        <v>41.666874376869387</v>
      </c>
    </row>
    <row r="91" spans="1:11">
      <c r="A91" s="54" t="s">
        <v>53</v>
      </c>
      <c r="B91" s="49" t="s">
        <v>54</v>
      </c>
      <c r="C91" s="50">
        <v>22830767.5</v>
      </c>
      <c r="D91" s="50">
        <v>88967698</v>
      </c>
      <c r="E91" s="50">
        <v>32862750</v>
      </c>
      <c r="F91" s="50">
        <v>32046134.370000001</v>
      </c>
      <c r="G91" s="50">
        <f t="shared" si="5"/>
        <v>9215366.870000001</v>
      </c>
      <c r="H91" s="50">
        <f t="shared" si="6"/>
        <v>816615.62999999896</v>
      </c>
      <c r="I91" s="51">
        <f t="shared" si="7"/>
        <v>40.363806735800722</v>
      </c>
      <c r="J91" s="51">
        <f t="shared" si="8"/>
        <v>97.515072140949869</v>
      </c>
      <c r="K91" s="51">
        <f t="shared" si="9"/>
        <v>36.019965774544374</v>
      </c>
    </row>
    <row r="92" spans="1:11">
      <c r="A92" s="55" t="s">
        <v>55</v>
      </c>
      <c r="B92" s="49" t="s">
        <v>56</v>
      </c>
      <c r="C92" s="50">
        <v>22830767.5</v>
      </c>
      <c r="D92" s="50">
        <v>88967698</v>
      </c>
      <c r="E92" s="50">
        <v>32862750</v>
      </c>
      <c r="F92" s="50">
        <v>32046134.370000001</v>
      </c>
      <c r="G92" s="50">
        <f t="shared" si="5"/>
        <v>9215366.870000001</v>
      </c>
      <c r="H92" s="50">
        <f t="shared" si="6"/>
        <v>816615.62999999896</v>
      </c>
      <c r="I92" s="51">
        <f t="shared" si="7"/>
        <v>40.363806735800722</v>
      </c>
      <c r="J92" s="51">
        <f t="shared" si="8"/>
        <v>97.515072140949869</v>
      </c>
      <c r="K92" s="51">
        <f t="shared" si="9"/>
        <v>36.019965774544374</v>
      </c>
    </row>
    <row r="93" spans="1:11">
      <c r="A93" s="48"/>
      <c r="B93" s="49" t="s">
        <v>57</v>
      </c>
      <c r="C93" s="50">
        <v>182554542.63999999</v>
      </c>
      <c r="D93" s="50">
        <v>-5618142</v>
      </c>
      <c r="E93" s="50">
        <v>-1561060</v>
      </c>
      <c r="F93" s="50">
        <v>228713899.34999999</v>
      </c>
      <c r="G93" s="50">
        <f t="shared" si="5"/>
        <v>46159356.710000008</v>
      </c>
      <c r="H93" s="50">
        <f t="shared" si="6"/>
        <v>-230274959.34999999</v>
      </c>
      <c r="I93" s="51">
        <f t="shared" si="7"/>
        <v>25.285241354430113</v>
      </c>
      <c r="J93" s="51">
        <f t="shared" si="8"/>
        <v>-14651.192097036628</v>
      </c>
      <c r="K93" s="51">
        <f t="shared" si="9"/>
        <v>-4070.9882261786902</v>
      </c>
    </row>
    <row r="94" spans="1:11">
      <c r="A94" s="48" t="s">
        <v>58</v>
      </c>
      <c r="B94" s="49" t="s">
        <v>59</v>
      </c>
      <c r="C94" s="50">
        <v>-182554542.63999999</v>
      </c>
      <c r="D94" s="50">
        <v>5618142</v>
      </c>
      <c r="E94" s="50">
        <v>1561060</v>
      </c>
      <c r="F94" s="50">
        <v>-228713899.34999999</v>
      </c>
      <c r="G94" s="50">
        <f t="shared" si="5"/>
        <v>-46159356.710000008</v>
      </c>
      <c r="H94" s="50">
        <f t="shared" si="6"/>
        <v>230274959.34999999</v>
      </c>
      <c r="I94" s="51">
        <f t="shared" si="7"/>
        <v>25.285241354430113</v>
      </c>
      <c r="J94" s="51">
        <f t="shared" si="8"/>
        <v>-14651.192097036628</v>
      </c>
      <c r="K94" s="51">
        <f t="shared" si="9"/>
        <v>-4070.9882261786902</v>
      </c>
    </row>
    <row r="95" spans="1:11">
      <c r="A95" s="54" t="s">
        <v>60</v>
      </c>
      <c r="B95" s="49" t="s">
        <v>61</v>
      </c>
      <c r="C95" s="50">
        <v>-182554542.63999999</v>
      </c>
      <c r="D95" s="50">
        <v>5618142</v>
      </c>
      <c r="E95" s="50">
        <v>1561060</v>
      </c>
      <c r="F95" s="50">
        <v>-228713899.34999999</v>
      </c>
      <c r="G95" s="50">
        <f t="shared" si="5"/>
        <v>-46159356.710000008</v>
      </c>
      <c r="H95" s="50">
        <f t="shared" si="6"/>
        <v>230274959.34999999</v>
      </c>
      <c r="I95" s="51">
        <f t="shared" si="7"/>
        <v>25.285241354430113</v>
      </c>
      <c r="J95" s="51">
        <f t="shared" si="8"/>
        <v>-14651.192097036628</v>
      </c>
      <c r="K95" s="51">
        <f t="shared" si="9"/>
        <v>-4070.9882261786902</v>
      </c>
    </row>
    <row r="96" spans="1:11" ht="26.4">
      <c r="A96" s="55" t="s">
        <v>139</v>
      </c>
      <c r="B96" s="49" t="s">
        <v>140</v>
      </c>
      <c r="C96" s="50">
        <v>-3670262.34</v>
      </c>
      <c r="D96" s="50">
        <v>5618142</v>
      </c>
      <c r="E96" s="50">
        <v>1561060</v>
      </c>
      <c r="F96" s="50">
        <v>-3249550.43</v>
      </c>
      <c r="G96" s="50">
        <f t="shared" si="5"/>
        <v>420711.90999999968</v>
      </c>
      <c r="H96" s="50">
        <f t="shared" si="6"/>
        <v>4810610.43</v>
      </c>
      <c r="I96" s="51">
        <f t="shared" si="7"/>
        <v>-11.46272040052591</v>
      </c>
      <c r="J96" s="51">
        <f t="shared" si="8"/>
        <v>-208.16307060587036</v>
      </c>
      <c r="K96" s="51">
        <f t="shared" si="9"/>
        <v>-57.840304321250692</v>
      </c>
    </row>
    <row r="97" spans="1:11">
      <c r="A97" s="59" t="s">
        <v>165</v>
      </c>
      <c r="B97" s="60" t="s">
        <v>669</v>
      </c>
      <c r="C97" s="61"/>
      <c r="D97" s="61"/>
      <c r="E97" s="61"/>
      <c r="F97" s="61"/>
      <c r="G97" s="61"/>
      <c r="H97" s="61"/>
      <c r="I97" s="62"/>
      <c r="J97" s="62"/>
      <c r="K97" s="62"/>
    </row>
    <row r="98" spans="1:11">
      <c r="A98" s="48" t="s">
        <v>19</v>
      </c>
      <c r="B98" s="49" t="s">
        <v>20</v>
      </c>
      <c r="C98" s="50">
        <v>153523015.53</v>
      </c>
      <c r="D98" s="50">
        <v>167587392</v>
      </c>
      <c r="E98" s="50">
        <v>79758411</v>
      </c>
      <c r="F98" s="50">
        <v>161364003.18000001</v>
      </c>
      <c r="G98" s="50">
        <f t="shared" ref="G98:G123" si="10">F98-C98</f>
        <v>7840987.650000006</v>
      </c>
      <c r="H98" s="50">
        <f t="shared" ref="H98:H123" si="11">E98-F98</f>
        <v>-81605592.180000007</v>
      </c>
      <c r="I98" s="51">
        <f t="shared" ref="I98:I123" si="12">IF(ISERROR(F98/C98),0,F98/C98*100-100)</f>
        <v>5.1073694865430639</v>
      </c>
      <c r="J98" s="51">
        <f t="shared" ref="J98:J123" si="13">IF(ISERROR(F98/E98),0,F98/E98*100)</f>
        <v>202.3159703871232</v>
      </c>
      <c r="K98" s="51">
        <f t="shared" ref="K98:K123" si="14">IF(ISERROR(F98/D98),0,F98/D98*100)</f>
        <v>96.286481491400025</v>
      </c>
    </row>
    <row r="99" spans="1:11" ht="26.4">
      <c r="A99" s="54" t="s">
        <v>21</v>
      </c>
      <c r="B99" s="49" t="s">
        <v>22</v>
      </c>
      <c r="C99" s="50">
        <v>10203123.529999999</v>
      </c>
      <c r="D99" s="50">
        <v>16349804</v>
      </c>
      <c r="E99" s="50">
        <v>1618237</v>
      </c>
      <c r="F99" s="50">
        <v>10126415.18</v>
      </c>
      <c r="G99" s="50">
        <f t="shared" si="10"/>
        <v>-76708.349999999627</v>
      </c>
      <c r="H99" s="50">
        <f t="shared" si="11"/>
        <v>-8508178.1799999997</v>
      </c>
      <c r="I99" s="51">
        <f t="shared" si="12"/>
        <v>-0.75181242072052612</v>
      </c>
      <c r="J99" s="51">
        <f t="shared" si="13"/>
        <v>625.76836273055176</v>
      </c>
      <c r="K99" s="51">
        <f t="shared" si="14"/>
        <v>61.936003514170565</v>
      </c>
    </row>
    <row r="100" spans="1:11">
      <c r="A100" s="54" t="s">
        <v>83</v>
      </c>
      <c r="B100" s="49" t="s">
        <v>84</v>
      </c>
      <c r="C100" s="50">
        <v>0</v>
      </c>
      <c r="D100" s="50">
        <v>53598</v>
      </c>
      <c r="E100" s="50">
        <v>48353</v>
      </c>
      <c r="F100" s="50">
        <v>53598</v>
      </c>
      <c r="G100" s="50">
        <f t="shared" si="10"/>
        <v>53598</v>
      </c>
      <c r="H100" s="50">
        <f t="shared" si="11"/>
        <v>-5245</v>
      </c>
      <c r="I100" s="51">
        <f t="shared" si="12"/>
        <v>0</v>
      </c>
      <c r="J100" s="51">
        <f t="shared" si="13"/>
        <v>110.84731040473186</v>
      </c>
      <c r="K100" s="51">
        <f t="shared" si="14"/>
        <v>100</v>
      </c>
    </row>
    <row r="101" spans="1:11">
      <c r="A101" s="55" t="s">
        <v>85</v>
      </c>
      <c r="B101" s="49" t="s">
        <v>86</v>
      </c>
      <c r="C101" s="50">
        <v>0</v>
      </c>
      <c r="D101" s="50">
        <v>53598</v>
      </c>
      <c r="E101" s="50">
        <v>48353</v>
      </c>
      <c r="F101" s="50">
        <v>53598</v>
      </c>
      <c r="G101" s="50">
        <f t="shared" si="10"/>
        <v>53598</v>
      </c>
      <c r="H101" s="50">
        <f t="shared" si="11"/>
        <v>-5245</v>
      </c>
      <c r="I101" s="51">
        <f t="shared" si="12"/>
        <v>0</v>
      </c>
      <c r="J101" s="51">
        <f t="shared" si="13"/>
        <v>110.84731040473186</v>
      </c>
      <c r="K101" s="51">
        <f t="shared" si="14"/>
        <v>100</v>
      </c>
    </row>
    <row r="102" spans="1:11">
      <c r="A102" s="56" t="s">
        <v>87</v>
      </c>
      <c r="B102" s="49" t="s">
        <v>88</v>
      </c>
      <c r="C102" s="50">
        <v>0</v>
      </c>
      <c r="D102" s="50">
        <v>53598</v>
      </c>
      <c r="E102" s="50">
        <v>48353</v>
      </c>
      <c r="F102" s="50">
        <v>53598</v>
      </c>
      <c r="G102" s="50">
        <f t="shared" si="10"/>
        <v>53598</v>
      </c>
      <c r="H102" s="50">
        <f t="shared" si="11"/>
        <v>-5245</v>
      </c>
      <c r="I102" s="51">
        <f t="shared" si="12"/>
        <v>0</v>
      </c>
      <c r="J102" s="51">
        <f t="shared" si="13"/>
        <v>110.84731040473186</v>
      </c>
      <c r="K102" s="51">
        <f t="shared" si="14"/>
        <v>100</v>
      </c>
    </row>
    <row r="103" spans="1:11" ht="26.4">
      <c r="A103" s="57" t="s">
        <v>89</v>
      </c>
      <c r="B103" s="49" t="s">
        <v>90</v>
      </c>
      <c r="C103" s="50">
        <v>0</v>
      </c>
      <c r="D103" s="50">
        <v>53598</v>
      </c>
      <c r="E103" s="50">
        <v>48353</v>
      </c>
      <c r="F103" s="50">
        <v>53598</v>
      </c>
      <c r="G103" s="50">
        <f t="shared" si="10"/>
        <v>53598</v>
      </c>
      <c r="H103" s="50">
        <f t="shared" si="11"/>
        <v>-5245</v>
      </c>
      <c r="I103" s="51">
        <f t="shared" si="12"/>
        <v>0</v>
      </c>
      <c r="J103" s="51">
        <f t="shared" si="13"/>
        <v>110.84731040473186</v>
      </c>
      <c r="K103" s="51">
        <f t="shared" si="14"/>
        <v>100</v>
      </c>
    </row>
    <row r="104" spans="1:11" ht="26.4">
      <c r="A104" s="58" t="s">
        <v>91</v>
      </c>
      <c r="B104" s="49" t="s">
        <v>92</v>
      </c>
      <c r="C104" s="50">
        <v>0</v>
      </c>
      <c r="D104" s="50">
        <v>53598</v>
      </c>
      <c r="E104" s="50">
        <v>48353</v>
      </c>
      <c r="F104" s="50">
        <v>53598</v>
      </c>
      <c r="G104" s="50">
        <f t="shared" si="10"/>
        <v>53598</v>
      </c>
      <c r="H104" s="50">
        <f t="shared" si="11"/>
        <v>-5245</v>
      </c>
      <c r="I104" s="51">
        <f t="shared" si="12"/>
        <v>0</v>
      </c>
      <c r="J104" s="51">
        <f t="shared" si="13"/>
        <v>110.84731040473186</v>
      </c>
      <c r="K104" s="51">
        <f t="shared" si="14"/>
        <v>100</v>
      </c>
    </row>
    <row r="105" spans="1:11">
      <c r="A105" s="54" t="s">
        <v>23</v>
      </c>
      <c r="B105" s="49" t="s">
        <v>24</v>
      </c>
      <c r="C105" s="50">
        <v>143319892</v>
      </c>
      <c r="D105" s="50">
        <v>151183990</v>
      </c>
      <c r="E105" s="50">
        <v>78091821</v>
      </c>
      <c r="F105" s="50">
        <v>151183990</v>
      </c>
      <c r="G105" s="50">
        <f t="shared" si="10"/>
        <v>7864098</v>
      </c>
      <c r="H105" s="50">
        <f t="shared" si="11"/>
        <v>-73092169</v>
      </c>
      <c r="I105" s="51">
        <f t="shared" si="12"/>
        <v>5.4870945618630458</v>
      </c>
      <c r="J105" s="51">
        <f t="shared" si="13"/>
        <v>193.59772645076364</v>
      </c>
      <c r="K105" s="51">
        <f t="shared" si="14"/>
        <v>100</v>
      </c>
    </row>
    <row r="106" spans="1:11" ht="26.4">
      <c r="A106" s="55" t="s">
        <v>25</v>
      </c>
      <c r="B106" s="49" t="s">
        <v>26</v>
      </c>
      <c r="C106" s="50">
        <v>143319892</v>
      </c>
      <c r="D106" s="50">
        <v>151183990</v>
      </c>
      <c r="E106" s="50">
        <v>78091821</v>
      </c>
      <c r="F106" s="50">
        <v>151183990</v>
      </c>
      <c r="G106" s="50">
        <f t="shared" si="10"/>
        <v>7864098</v>
      </c>
      <c r="H106" s="50">
        <f t="shared" si="11"/>
        <v>-73092169</v>
      </c>
      <c r="I106" s="51">
        <f t="shared" si="12"/>
        <v>5.4870945618630458</v>
      </c>
      <c r="J106" s="51">
        <f t="shared" si="13"/>
        <v>193.59772645076364</v>
      </c>
      <c r="K106" s="51">
        <f t="shared" si="14"/>
        <v>100</v>
      </c>
    </row>
    <row r="107" spans="1:11">
      <c r="A107" s="48" t="s">
        <v>27</v>
      </c>
      <c r="B107" s="49" t="s">
        <v>28</v>
      </c>
      <c r="C107" s="50">
        <v>72877508.670000002</v>
      </c>
      <c r="D107" s="50">
        <v>170337485</v>
      </c>
      <c r="E107" s="50">
        <v>79972712</v>
      </c>
      <c r="F107" s="50">
        <v>75768850.260000005</v>
      </c>
      <c r="G107" s="50">
        <f t="shared" si="10"/>
        <v>2891341.5900000036</v>
      </c>
      <c r="H107" s="50">
        <f t="shared" si="11"/>
        <v>4203861.7399999946</v>
      </c>
      <c r="I107" s="51">
        <f t="shared" si="12"/>
        <v>3.9673990546142477</v>
      </c>
      <c r="J107" s="51">
        <f t="shared" si="13"/>
        <v>94.743379791847005</v>
      </c>
      <c r="K107" s="51">
        <f t="shared" si="14"/>
        <v>44.481606770230293</v>
      </c>
    </row>
    <row r="108" spans="1:11">
      <c r="A108" s="54" t="s">
        <v>29</v>
      </c>
      <c r="B108" s="49" t="s">
        <v>30</v>
      </c>
      <c r="C108" s="50">
        <v>71622972.439999998</v>
      </c>
      <c r="D108" s="50">
        <v>165152159</v>
      </c>
      <c r="E108" s="50">
        <v>78075099</v>
      </c>
      <c r="F108" s="50">
        <v>74255159.969999999</v>
      </c>
      <c r="G108" s="50">
        <f t="shared" si="10"/>
        <v>2632187.5300000012</v>
      </c>
      <c r="H108" s="50">
        <f t="shared" si="11"/>
        <v>3819939.0300000012</v>
      </c>
      <c r="I108" s="51">
        <f t="shared" si="12"/>
        <v>3.6750604454528002</v>
      </c>
      <c r="J108" s="51">
        <f t="shared" si="13"/>
        <v>95.107352947448703</v>
      </c>
      <c r="K108" s="51">
        <f t="shared" si="14"/>
        <v>44.961664697341313</v>
      </c>
    </row>
    <row r="109" spans="1:11">
      <c r="A109" s="55" t="s">
        <v>31</v>
      </c>
      <c r="B109" s="49" t="s">
        <v>32</v>
      </c>
      <c r="C109" s="50">
        <v>44691382</v>
      </c>
      <c r="D109" s="50">
        <v>105632610</v>
      </c>
      <c r="E109" s="50">
        <v>50749110</v>
      </c>
      <c r="F109" s="50">
        <v>47610993.969999999</v>
      </c>
      <c r="G109" s="50">
        <f t="shared" si="10"/>
        <v>2919611.9699999988</v>
      </c>
      <c r="H109" s="50">
        <f t="shared" si="11"/>
        <v>3138116.0300000012</v>
      </c>
      <c r="I109" s="51">
        <f t="shared" si="12"/>
        <v>6.5328299089072743</v>
      </c>
      <c r="J109" s="51">
        <f t="shared" si="13"/>
        <v>93.816411696678031</v>
      </c>
      <c r="K109" s="51">
        <f t="shared" si="14"/>
        <v>45.072249914112696</v>
      </c>
    </row>
    <row r="110" spans="1:11">
      <c r="A110" s="56" t="s">
        <v>33</v>
      </c>
      <c r="B110" s="49" t="s">
        <v>34</v>
      </c>
      <c r="C110" s="50">
        <v>32591708.050000001</v>
      </c>
      <c r="D110" s="50">
        <v>79032970</v>
      </c>
      <c r="E110" s="50">
        <v>37709205</v>
      </c>
      <c r="F110" s="50">
        <v>35871960.060000002</v>
      </c>
      <c r="G110" s="50">
        <f t="shared" si="10"/>
        <v>3280252.0100000016</v>
      </c>
      <c r="H110" s="50">
        <f t="shared" si="11"/>
        <v>1837244.9399999976</v>
      </c>
      <c r="I110" s="51">
        <f t="shared" si="12"/>
        <v>10.064682725335118</v>
      </c>
      <c r="J110" s="51">
        <f t="shared" si="13"/>
        <v>95.127860849890638</v>
      </c>
      <c r="K110" s="51">
        <f t="shared" si="14"/>
        <v>45.388601820227684</v>
      </c>
    </row>
    <row r="111" spans="1:11">
      <c r="A111" s="56" t="s">
        <v>35</v>
      </c>
      <c r="B111" s="49" t="s">
        <v>36</v>
      </c>
      <c r="C111" s="50">
        <v>12099673.949999999</v>
      </c>
      <c r="D111" s="50">
        <v>26599640</v>
      </c>
      <c r="E111" s="50">
        <v>13039905</v>
      </c>
      <c r="F111" s="50">
        <v>11739033.91</v>
      </c>
      <c r="G111" s="50">
        <f t="shared" si="10"/>
        <v>-360640.03999999911</v>
      </c>
      <c r="H111" s="50">
        <f t="shared" si="11"/>
        <v>1300871.0899999999</v>
      </c>
      <c r="I111" s="51">
        <f t="shared" si="12"/>
        <v>-2.9805765137993632</v>
      </c>
      <c r="J111" s="51">
        <f t="shared" si="13"/>
        <v>90.023922030106817</v>
      </c>
      <c r="K111" s="51">
        <f t="shared" si="14"/>
        <v>44.132303707869731</v>
      </c>
    </row>
    <row r="112" spans="1:11">
      <c r="A112" s="57" t="s">
        <v>37</v>
      </c>
      <c r="B112" s="49" t="s">
        <v>38</v>
      </c>
      <c r="C112" s="50">
        <v>147778.29</v>
      </c>
      <c r="D112" s="50">
        <v>0</v>
      </c>
      <c r="E112" s="50">
        <v>0</v>
      </c>
      <c r="F112" s="50">
        <v>78742.25</v>
      </c>
      <c r="G112" s="50">
        <f t="shared" si="10"/>
        <v>-69036.040000000008</v>
      </c>
      <c r="H112" s="50">
        <f t="shared" si="11"/>
        <v>-78742.25</v>
      </c>
      <c r="I112" s="51">
        <f t="shared" si="12"/>
        <v>-46.715955368004323</v>
      </c>
      <c r="J112" s="51">
        <f t="shared" si="13"/>
        <v>0</v>
      </c>
      <c r="K112" s="51">
        <f t="shared" si="14"/>
        <v>0</v>
      </c>
    </row>
    <row r="113" spans="1:11">
      <c r="A113" s="55" t="s">
        <v>39</v>
      </c>
      <c r="B113" s="49" t="s">
        <v>40</v>
      </c>
      <c r="C113" s="50">
        <v>26927840.440000001</v>
      </c>
      <c r="D113" s="50">
        <v>59515424</v>
      </c>
      <c r="E113" s="50">
        <v>27322239</v>
      </c>
      <c r="F113" s="50">
        <v>26640041</v>
      </c>
      <c r="G113" s="50">
        <f t="shared" si="10"/>
        <v>-287799.44000000134</v>
      </c>
      <c r="H113" s="50">
        <f t="shared" si="11"/>
        <v>682198</v>
      </c>
      <c r="I113" s="51">
        <f t="shared" si="12"/>
        <v>-1.0687802486102527</v>
      </c>
      <c r="J113" s="51">
        <f t="shared" si="13"/>
        <v>97.503140207506419</v>
      </c>
      <c r="K113" s="51">
        <f t="shared" si="14"/>
        <v>44.761574747413377</v>
      </c>
    </row>
    <row r="114" spans="1:11">
      <c r="A114" s="56" t="s">
        <v>41</v>
      </c>
      <c r="B114" s="49" t="s">
        <v>42</v>
      </c>
      <c r="C114" s="50">
        <v>37708</v>
      </c>
      <c r="D114" s="50">
        <v>74200</v>
      </c>
      <c r="E114" s="50">
        <v>42555</v>
      </c>
      <c r="F114" s="50">
        <v>42555</v>
      </c>
      <c r="G114" s="50">
        <f t="shared" si="10"/>
        <v>4847</v>
      </c>
      <c r="H114" s="50">
        <f t="shared" si="11"/>
        <v>0</v>
      </c>
      <c r="I114" s="51">
        <f t="shared" si="12"/>
        <v>12.854036278773734</v>
      </c>
      <c r="J114" s="51">
        <f t="shared" si="13"/>
        <v>100</v>
      </c>
      <c r="K114" s="51">
        <f t="shared" si="14"/>
        <v>57.351752021563343</v>
      </c>
    </row>
    <row r="115" spans="1:11">
      <c r="A115" s="56" t="s">
        <v>43</v>
      </c>
      <c r="B115" s="49" t="s">
        <v>44</v>
      </c>
      <c r="C115" s="50">
        <v>26890132.440000001</v>
      </c>
      <c r="D115" s="50">
        <v>59441224</v>
      </c>
      <c r="E115" s="50">
        <v>27279684</v>
      </c>
      <c r="F115" s="50">
        <v>26597486</v>
      </c>
      <c r="G115" s="50">
        <f t="shared" si="10"/>
        <v>-292646.44000000134</v>
      </c>
      <c r="H115" s="50">
        <f t="shared" si="11"/>
        <v>682198</v>
      </c>
      <c r="I115" s="51">
        <f t="shared" si="12"/>
        <v>-1.0883041972849554</v>
      </c>
      <c r="J115" s="51">
        <f t="shared" si="13"/>
        <v>97.499245225861117</v>
      </c>
      <c r="K115" s="51">
        <f t="shared" si="14"/>
        <v>44.745858530773184</v>
      </c>
    </row>
    <row r="116" spans="1:11" ht="26.4">
      <c r="A116" s="55" t="s">
        <v>69</v>
      </c>
      <c r="B116" s="49" t="s">
        <v>70</v>
      </c>
      <c r="C116" s="50">
        <v>3750</v>
      </c>
      <c r="D116" s="50">
        <v>4125</v>
      </c>
      <c r="E116" s="50">
        <v>3750</v>
      </c>
      <c r="F116" s="50">
        <v>4125</v>
      </c>
      <c r="G116" s="50">
        <f t="shared" si="10"/>
        <v>375</v>
      </c>
      <c r="H116" s="50">
        <f t="shared" si="11"/>
        <v>-375</v>
      </c>
      <c r="I116" s="51">
        <f t="shared" si="12"/>
        <v>10.000000000000014</v>
      </c>
      <c r="J116" s="51">
        <f t="shared" si="13"/>
        <v>110.00000000000001</v>
      </c>
      <c r="K116" s="51">
        <f t="shared" si="14"/>
        <v>100</v>
      </c>
    </row>
    <row r="117" spans="1:11">
      <c r="A117" s="56" t="s">
        <v>71</v>
      </c>
      <c r="B117" s="49" t="s">
        <v>72</v>
      </c>
      <c r="C117" s="50">
        <v>3750</v>
      </c>
      <c r="D117" s="50">
        <v>4125</v>
      </c>
      <c r="E117" s="50">
        <v>3750</v>
      </c>
      <c r="F117" s="50">
        <v>4125</v>
      </c>
      <c r="G117" s="50">
        <f t="shared" si="10"/>
        <v>375</v>
      </c>
      <c r="H117" s="50">
        <f t="shared" si="11"/>
        <v>-375</v>
      </c>
      <c r="I117" s="51">
        <f t="shared" si="12"/>
        <v>10.000000000000014</v>
      </c>
      <c r="J117" s="51">
        <f t="shared" si="13"/>
        <v>110.00000000000001</v>
      </c>
      <c r="K117" s="51">
        <f t="shared" si="14"/>
        <v>100</v>
      </c>
    </row>
    <row r="118" spans="1:11">
      <c r="A118" s="54" t="s">
        <v>53</v>
      </c>
      <c r="B118" s="49" t="s">
        <v>54</v>
      </c>
      <c r="C118" s="50">
        <v>1254536.23</v>
      </c>
      <c r="D118" s="50">
        <v>5185326</v>
      </c>
      <c r="E118" s="50">
        <v>1897613</v>
      </c>
      <c r="F118" s="50">
        <v>1513690.29</v>
      </c>
      <c r="G118" s="50">
        <f t="shared" si="10"/>
        <v>259154.06000000006</v>
      </c>
      <c r="H118" s="50">
        <f t="shared" si="11"/>
        <v>383922.70999999996</v>
      </c>
      <c r="I118" s="51">
        <f t="shared" si="12"/>
        <v>20.657359572628692</v>
      </c>
      <c r="J118" s="51">
        <f t="shared" si="13"/>
        <v>79.768123953619636</v>
      </c>
      <c r="K118" s="51">
        <f t="shared" si="14"/>
        <v>29.191805683962784</v>
      </c>
    </row>
    <row r="119" spans="1:11">
      <c r="A119" s="55" t="s">
        <v>55</v>
      </c>
      <c r="B119" s="49" t="s">
        <v>56</v>
      </c>
      <c r="C119" s="50">
        <v>1254536.23</v>
      </c>
      <c r="D119" s="50">
        <v>5185326</v>
      </c>
      <c r="E119" s="50">
        <v>1897613</v>
      </c>
      <c r="F119" s="50">
        <v>1513690.29</v>
      </c>
      <c r="G119" s="50">
        <f t="shared" si="10"/>
        <v>259154.06000000006</v>
      </c>
      <c r="H119" s="50">
        <f t="shared" si="11"/>
        <v>383922.70999999996</v>
      </c>
      <c r="I119" s="51">
        <f t="shared" si="12"/>
        <v>20.657359572628692</v>
      </c>
      <c r="J119" s="51">
        <f t="shared" si="13"/>
        <v>79.768123953619636</v>
      </c>
      <c r="K119" s="51">
        <f t="shared" si="14"/>
        <v>29.191805683962784</v>
      </c>
    </row>
    <row r="120" spans="1:11">
      <c r="A120" s="48"/>
      <c r="B120" s="49" t="s">
        <v>57</v>
      </c>
      <c r="C120" s="50">
        <v>80645506.859999999</v>
      </c>
      <c r="D120" s="50">
        <v>-2750093</v>
      </c>
      <c r="E120" s="50">
        <v>-214301</v>
      </c>
      <c r="F120" s="50">
        <v>85595152.920000002</v>
      </c>
      <c r="G120" s="50">
        <f t="shared" si="10"/>
        <v>4949646.0600000024</v>
      </c>
      <c r="H120" s="50">
        <f t="shared" si="11"/>
        <v>-85809453.920000002</v>
      </c>
      <c r="I120" s="51">
        <f t="shared" si="12"/>
        <v>6.1375348146705164</v>
      </c>
      <c r="J120" s="51">
        <f t="shared" si="13"/>
        <v>-39941.555531705402</v>
      </c>
      <c r="K120" s="51">
        <f t="shared" si="14"/>
        <v>-3112.4457580161834</v>
      </c>
    </row>
    <row r="121" spans="1:11">
      <c r="A121" s="48" t="s">
        <v>58</v>
      </c>
      <c r="B121" s="49" t="s">
        <v>59</v>
      </c>
      <c r="C121" s="50">
        <v>-80645506.859999999</v>
      </c>
      <c r="D121" s="50">
        <v>2750093</v>
      </c>
      <c r="E121" s="50">
        <v>214301</v>
      </c>
      <c r="F121" s="50">
        <v>-85595152.920000002</v>
      </c>
      <c r="G121" s="50">
        <f t="shared" si="10"/>
        <v>-4949646.0600000024</v>
      </c>
      <c r="H121" s="50">
        <f t="shared" si="11"/>
        <v>85809453.920000002</v>
      </c>
      <c r="I121" s="51">
        <f t="shared" si="12"/>
        <v>6.1375348146705164</v>
      </c>
      <c r="J121" s="51">
        <f t="shared" si="13"/>
        <v>-39941.555531705402</v>
      </c>
      <c r="K121" s="51">
        <f t="shared" si="14"/>
        <v>-3112.4457580161834</v>
      </c>
    </row>
    <row r="122" spans="1:11">
      <c r="A122" s="54" t="s">
        <v>60</v>
      </c>
      <c r="B122" s="49" t="s">
        <v>61</v>
      </c>
      <c r="C122" s="50">
        <v>-80645506.859999999</v>
      </c>
      <c r="D122" s="50">
        <v>2750093</v>
      </c>
      <c r="E122" s="50">
        <v>214301</v>
      </c>
      <c r="F122" s="50">
        <v>-85595152.920000002</v>
      </c>
      <c r="G122" s="50">
        <f t="shared" si="10"/>
        <v>-4949646.0600000024</v>
      </c>
      <c r="H122" s="50">
        <f t="shared" si="11"/>
        <v>85809453.920000002</v>
      </c>
      <c r="I122" s="51">
        <f t="shared" si="12"/>
        <v>6.1375348146705164</v>
      </c>
      <c r="J122" s="51">
        <f t="shared" si="13"/>
        <v>-39941.555531705402</v>
      </c>
      <c r="K122" s="51">
        <f t="shared" si="14"/>
        <v>-3112.4457580161834</v>
      </c>
    </row>
    <row r="123" spans="1:11" ht="26.4">
      <c r="A123" s="55" t="s">
        <v>139</v>
      </c>
      <c r="B123" s="49" t="s">
        <v>140</v>
      </c>
      <c r="C123" s="50">
        <v>-308697</v>
      </c>
      <c r="D123" s="50">
        <v>2750093</v>
      </c>
      <c r="E123" s="50">
        <v>214301</v>
      </c>
      <c r="F123" s="50">
        <v>-381501.87</v>
      </c>
      <c r="G123" s="50">
        <f t="shared" si="10"/>
        <v>-72804.87</v>
      </c>
      <c r="H123" s="50">
        <f t="shared" si="11"/>
        <v>595802.87</v>
      </c>
      <c r="I123" s="51">
        <f t="shared" si="12"/>
        <v>23.584573222285925</v>
      </c>
      <c r="J123" s="51">
        <f t="shared" si="13"/>
        <v>-178.02150713249119</v>
      </c>
      <c r="K123" s="51">
        <f t="shared" si="14"/>
        <v>-13.872326135879767</v>
      </c>
    </row>
    <row r="124" spans="1:11">
      <c r="A124" s="63" t="s">
        <v>408</v>
      </c>
      <c r="B124" s="60" t="s">
        <v>670</v>
      </c>
      <c r="C124" s="61"/>
      <c r="D124" s="61"/>
      <c r="E124" s="61"/>
      <c r="F124" s="61"/>
      <c r="G124" s="61"/>
      <c r="H124" s="61"/>
      <c r="I124" s="62"/>
      <c r="J124" s="62"/>
      <c r="K124" s="62"/>
    </row>
    <row r="125" spans="1:11">
      <c r="A125" s="48" t="s">
        <v>19</v>
      </c>
      <c r="B125" s="49" t="s">
        <v>20</v>
      </c>
      <c r="C125" s="50">
        <v>5834586.0899999999</v>
      </c>
      <c r="D125" s="50">
        <v>7342043</v>
      </c>
      <c r="E125" s="50">
        <v>3601049</v>
      </c>
      <c r="F125" s="50">
        <v>5876371.9000000004</v>
      </c>
      <c r="G125" s="50">
        <f t="shared" ref="G125:G140" si="15">F125-C125</f>
        <v>41785.810000000522</v>
      </c>
      <c r="H125" s="50">
        <f t="shared" ref="H125:H140" si="16">E125-F125</f>
        <v>-2275322.9000000004</v>
      </c>
      <c r="I125" s="51">
        <f t="shared" ref="I125:I140" si="17">IF(ISERROR(F125/C125),0,F125/C125*100-100)</f>
        <v>0.71617436704924842</v>
      </c>
      <c r="J125" s="51">
        <f t="shared" ref="J125:J140" si="18">IF(ISERROR(F125/E125),0,F125/E125*100)</f>
        <v>163.18500248122146</v>
      </c>
      <c r="K125" s="51">
        <f t="shared" ref="K125:K140" si="19">IF(ISERROR(F125/D125),0,F125/D125*100)</f>
        <v>80.03728526242628</v>
      </c>
    </row>
    <row r="126" spans="1:11" ht="26.4">
      <c r="A126" s="54" t="s">
        <v>21</v>
      </c>
      <c r="B126" s="49" t="s">
        <v>22</v>
      </c>
      <c r="C126" s="50">
        <v>1204030.0900000001</v>
      </c>
      <c r="D126" s="50">
        <v>2673240</v>
      </c>
      <c r="E126" s="50">
        <v>1315825</v>
      </c>
      <c r="F126" s="50">
        <v>1207568.8999999999</v>
      </c>
      <c r="G126" s="50">
        <f t="shared" si="15"/>
        <v>3538.809999999823</v>
      </c>
      <c r="H126" s="50">
        <f t="shared" si="16"/>
        <v>108256.10000000009</v>
      </c>
      <c r="I126" s="51">
        <f t="shared" si="17"/>
        <v>0.29391375094287753</v>
      </c>
      <c r="J126" s="51">
        <f t="shared" si="18"/>
        <v>91.772758535519543</v>
      </c>
      <c r="K126" s="51">
        <f t="shared" si="19"/>
        <v>45.17248357798028</v>
      </c>
    </row>
    <row r="127" spans="1:11">
      <c r="A127" s="54" t="s">
        <v>23</v>
      </c>
      <c r="B127" s="49" t="s">
        <v>24</v>
      </c>
      <c r="C127" s="50">
        <v>4630556</v>
      </c>
      <c r="D127" s="50">
        <v>4668803</v>
      </c>
      <c r="E127" s="50">
        <v>2285224</v>
      </c>
      <c r="F127" s="50">
        <v>4668803</v>
      </c>
      <c r="G127" s="50">
        <f t="shared" si="15"/>
        <v>38247</v>
      </c>
      <c r="H127" s="50">
        <f t="shared" si="16"/>
        <v>-2383579</v>
      </c>
      <c r="I127" s="51">
        <f t="shared" si="17"/>
        <v>0.82596992672154101</v>
      </c>
      <c r="J127" s="51">
        <f t="shared" si="18"/>
        <v>204.30395444822915</v>
      </c>
      <c r="K127" s="51">
        <f t="shared" si="19"/>
        <v>100</v>
      </c>
    </row>
    <row r="128" spans="1:11" ht="26.4">
      <c r="A128" s="55" t="s">
        <v>25</v>
      </c>
      <c r="B128" s="49" t="s">
        <v>26</v>
      </c>
      <c r="C128" s="50">
        <v>4630556</v>
      </c>
      <c r="D128" s="50">
        <v>4668803</v>
      </c>
      <c r="E128" s="50">
        <v>2285224</v>
      </c>
      <c r="F128" s="50">
        <v>4668803</v>
      </c>
      <c r="G128" s="50">
        <f t="shared" si="15"/>
        <v>38247</v>
      </c>
      <c r="H128" s="50">
        <f t="shared" si="16"/>
        <v>-2383579</v>
      </c>
      <c r="I128" s="51">
        <f t="shared" si="17"/>
        <v>0.82596992672154101</v>
      </c>
      <c r="J128" s="51">
        <f t="shared" si="18"/>
        <v>204.30395444822915</v>
      </c>
      <c r="K128" s="51">
        <f t="shared" si="19"/>
        <v>100</v>
      </c>
    </row>
    <row r="129" spans="1:11">
      <c r="A129" s="48" t="s">
        <v>27</v>
      </c>
      <c r="B129" s="49" t="s">
        <v>28</v>
      </c>
      <c r="C129" s="50">
        <v>2607594.7400000002</v>
      </c>
      <c r="D129" s="50">
        <v>7585238</v>
      </c>
      <c r="E129" s="50">
        <v>3700261</v>
      </c>
      <c r="F129" s="50">
        <v>2609090.73</v>
      </c>
      <c r="G129" s="50">
        <f t="shared" si="15"/>
        <v>1495.9899999997579</v>
      </c>
      <c r="H129" s="50">
        <f t="shared" si="16"/>
        <v>1091170.27</v>
      </c>
      <c r="I129" s="51">
        <f t="shared" si="17"/>
        <v>5.7370494619107149E-2</v>
      </c>
      <c r="J129" s="51">
        <f t="shared" si="18"/>
        <v>70.510991792200599</v>
      </c>
      <c r="K129" s="51">
        <f t="shared" si="19"/>
        <v>34.396952738991182</v>
      </c>
    </row>
    <row r="130" spans="1:11">
      <c r="A130" s="54" t="s">
        <v>29</v>
      </c>
      <c r="B130" s="49" t="s">
        <v>30</v>
      </c>
      <c r="C130" s="50">
        <v>2582636.09</v>
      </c>
      <c r="D130" s="50">
        <v>6982200</v>
      </c>
      <c r="E130" s="50">
        <v>3198179</v>
      </c>
      <c r="F130" s="50">
        <v>2603237.13</v>
      </c>
      <c r="G130" s="50">
        <f t="shared" si="15"/>
        <v>20601.040000000037</v>
      </c>
      <c r="H130" s="50">
        <f t="shared" si="16"/>
        <v>594941.87000000011</v>
      </c>
      <c r="I130" s="51">
        <f t="shared" si="17"/>
        <v>0.79767490587494194</v>
      </c>
      <c r="J130" s="51">
        <f t="shared" si="18"/>
        <v>81.397480566284756</v>
      </c>
      <c r="K130" s="51">
        <f t="shared" si="19"/>
        <v>37.283909512761021</v>
      </c>
    </row>
    <row r="131" spans="1:11">
      <c r="A131" s="55" t="s">
        <v>31</v>
      </c>
      <c r="B131" s="49" t="s">
        <v>32</v>
      </c>
      <c r="C131" s="50">
        <v>2582636.09</v>
      </c>
      <c r="D131" s="50">
        <v>6982200</v>
      </c>
      <c r="E131" s="50">
        <v>3198179</v>
      </c>
      <c r="F131" s="50">
        <v>2603237.13</v>
      </c>
      <c r="G131" s="50">
        <f t="shared" si="15"/>
        <v>20601.040000000037</v>
      </c>
      <c r="H131" s="50">
        <f t="shared" si="16"/>
        <v>594941.87000000011</v>
      </c>
      <c r="I131" s="51">
        <f t="shared" si="17"/>
        <v>0.79767490587494194</v>
      </c>
      <c r="J131" s="51">
        <f t="shared" si="18"/>
        <v>81.397480566284756</v>
      </c>
      <c r="K131" s="51">
        <f t="shared" si="19"/>
        <v>37.283909512761021</v>
      </c>
    </row>
    <row r="132" spans="1:11">
      <c r="A132" s="56" t="s">
        <v>33</v>
      </c>
      <c r="B132" s="49" t="s">
        <v>34</v>
      </c>
      <c r="C132" s="50">
        <v>1111820.72</v>
      </c>
      <c r="D132" s="50">
        <v>3249475</v>
      </c>
      <c r="E132" s="50">
        <v>1362880</v>
      </c>
      <c r="F132" s="50">
        <v>1385477.08</v>
      </c>
      <c r="G132" s="50">
        <f t="shared" si="15"/>
        <v>273656.3600000001</v>
      </c>
      <c r="H132" s="50">
        <f t="shared" si="16"/>
        <v>-22597.080000000075</v>
      </c>
      <c r="I132" s="51">
        <f t="shared" si="17"/>
        <v>24.61335313124944</v>
      </c>
      <c r="J132" s="51">
        <f t="shared" si="18"/>
        <v>101.65803885888707</v>
      </c>
      <c r="K132" s="51">
        <f t="shared" si="19"/>
        <v>42.636951507551224</v>
      </c>
    </row>
    <row r="133" spans="1:11">
      <c r="A133" s="56" t="s">
        <v>35</v>
      </c>
      <c r="B133" s="49" t="s">
        <v>36</v>
      </c>
      <c r="C133" s="50">
        <v>1470815.37</v>
      </c>
      <c r="D133" s="50">
        <v>3732725</v>
      </c>
      <c r="E133" s="50">
        <v>1835299</v>
      </c>
      <c r="F133" s="50">
        <v>1217760.05</v>
      </c>
      <c r="G133" s="50">
        <f t="shared" si="15"/>
        <v>-253055.32000000007</v>
      </c>
      <c r="H133" s="50">
        <f t="shared" si="16"/>
        <v>617538.94999999995</v>
      </c>
      <c r="I133" s="51">
        <f t="shared" si="17"/>
        <v>-17.20510440409663</v>
      </c>
      <c r="J133" s="51">
        <f t="shared" si="18"/>
        <v>66.352133902977116</v>
      </c>
      <c r="K133" s="51">
        <f t="shared" si="19"/>
        <v>32.623888714009205</v>
      </c>
    </row>
    <row r="134" spans="1:11">
      <c r="A134" s="57" t="s">
        <v>37</v>
      </c>
      <c r="B134" s="49" t="s">
        <v>38</v>
      </c>
      <c r="C134" s="50">
        <v>6870.8</v>
      </c>
      <c r="D134" s="50">
        <v>0</v>
      </c>
      <c r="E134" s="50">
        <v>0</v>
      </c>
      <c r="F134" s="50">
        <v>6095.49</v>
      </c>
      <c r="G134" s="50">
        <f t="shared" si="15"/>
        <v>-775.3100000000004</v>
      </c>
      <c r="H134" s="50">
        <f t="shared" si="16"/>
        <v>-6095.49</v>
      </c>
      <c r="I134" s="51">
        <f t="shared" si="17"/>
        <v>-11.284129941200447</v>
      </c>
      <c r="J134" s="51">
        <f t="shared" si="18"/>
        <v>0</v>
      </c>
      <c r="K134" s="51">
        <f t="shared" si="19"/>
        <v>0</v>
      </c>
    </row>
    <row r="135" spans="1:11">
      <c r="A135" s="54" t="s">
        <v>53</v>
      </c>
      <c r="B135" s="49" t="s">
        <v>54</v>
      </c>
      <c r="C135" s="50">
        <v>24958.65</v>
      </c>
      <c r="D135" s="50">
        <v>603038</v>
      </c>
      <c r="E135" s="50">
        <v>502082</v>
      </c>
      <c r="F135" s="50">
        <v>5853.6</v>
      </c>
      <c r="G135" s="50">
        <f t="shared" si="15"/>
        <v>-19105.050000000003</v>
      </c>
      <c r="H135" s="50">
        <f t="shared" si="16"/>
        <v>496228.4</v>
      </c>
      <c r="I135" s="51">
        <f t="shared" si="17"/>
        <v>-76.546808421128546</v>
      </c>
      <c r="J135" s="51">
        <f t="shared" si="18"/>
        <v>1.1658653367378238</v>
      </c>
      <c r="K135" s="51">
        <f t="shared" si="19"/>
        <v>0.97068509778819922</v>
      </c>
    </row>
    <row r="136" spans="1:11">
      <c r="A136" s="55" t="s">
        <v>55</v>
      </c>
      <c r="B136" s="49" t="s">
        <v>56</v>
      </c>
      <c r="C136" s="50">
        <v>24958.65</v>
      </c>
      <c r="D136" s="50">
        <v>603038</v>
      </c>
      <c r="E136" s="50">
        <v>502082</v>
      </c>
      <c r="F136" s="50">
        <v>5853.6</v>
      </c>
      <c r="G136" s="50">
        <f t="shared" si="15"/>
        <v>-19105.050000000003</v>
      </c>
      <c r="H136" s="50">
        <f t="shared" si="16"/>
        <v>496228.4</v>
      </c>
      <c r="I136" s="51">
        <f t="shared" si="17"/>
        <v>-76.546808421128546</v>
      </c>
      <c r="J136" s="51">
        <f t="shared" si="18"/>
        <v>1.1658653367378238</v>
      </c>
      <c r="K136" s="51">
        <f t="shared" si="19"/>
        <v>0.97068509778819922</v>
      </c>
    </row>
    <row r="137" spans="1:11">
      <c r="A137" s="48"/>
      <c r="B137" s="49" t="s">
        <v>57</v>
      </c>
      <c r="C137" s="50">
        <v>3226991.35</v>
      </c>
      <c r="D137" s="50">
        <v>-243195</v>
      </c>
      <c r="E137" s="50">
        <v>-99212</v>
      </c>
      <c r="F137" s="50">
        <v>3267281.17</v>
      </c>
      <c r="G137" s="50">
        <f t="shared" si="15"/>
        <v>40289.819999999832</v>
      </c>
      <c r="H137" s="50">
        <f t="shared" si="16"/>
        <v>-3366493.17</v>
      </c>
      <c r="I137" s="51">
        <f t="shared" si="17"/>
        <v>1.2485258133710317</v>
      </c>
      <c r="J137" s="51">
        <f t="shared" si="18"/>
        <v>-3293.2318368745719</v>
      </c>
      <c r="K137" s="51">
        <f t="shared" si="19"/>
        <v>-1343.482049384239</v>
      </c>
    </row>
    <row r="138" spans="1:11">
      <c r="A138" s="48" t="s">
        <v>58</v>
      </c>
      <c r="B138" s="49" t="s">
        <v>59</v>
      </c>
      <c r="C138" s="50">
        <v>-3226991.35</v>
      </c>
      <c r="D138" s="50">
        <v>243195</v>
      </c>
      <c r="E138" s="50">
        <v>99212</v>
      </c>
      <c r="F138" s="50">
        <v>-3267281.17</v>
      </c>
      <c r="G138" s="50">
        <f t="shared" si="15"/>
        <v>-40289.819999999832</v>
      </c>
      <c r="H138" s="50">
        <f t="shared" si="16"/>
        <v>3366493.17</v>
      </c>
      <c r="I138" s="51">
        <f t="shared" si="17"/>
        <v>1.2485258133710317</v>
      </c>
      <c r="J138" s="51">
        <f t="shared" si="18"/>
        <v>-3293.2318368745719</v>
      </c>
      <c r="K138" s="51">
        <f t="shared" si="19"/>
        <v>-1343.482049384239</v>
      </c>
    </row>
    <row r="139" spans="1:11">
      <c r="A139" s="54" t="s">
        <v>60</v>
      </c>
      <c r="B139" s="49" t="s">
        <v>61</v>
      </c>
      <c r="C139" s="50">
        <v>-3226991.35</v>
      </c>
      <c r="D139" s="50">
        <v>243195</v>
      </c>
      <c r="E139" s="50">
        <v>99212</v>
      </c>
      <c r="F139" s="50">
        <v>-3267281.17</v>
      </c>
      <c r="G139" s="50">
        <f t="shared" si="15"/>
        <v>-40289.819999999832</v>
      </c>
      <c r="H139" s="50">
        <f t="shared" si="16"/>
        <v>3366493.17</v>
      </c>
      <c r="I139" s="51">
        <f t="shared" si="17"/>
        <v>1.2485258133710317</v>
      </c>
      <c r="J139" s="51">
        <f t="shared" si="18"/>
        <v>-3293.2318368745719</v>
      </c>
      <c r="K139" s="51">
        <f t="shared" si="19"/>
        <v>-1343.482049384239</v>
      </c>
    </row>
    <row r="140" spans="1:11" ht="26.4">
      <c r="A140" s="55" t="s">
        <v>139</v>
      </c>
      <c r="B140" s="49" t="s">
        <v>140</v>
      </c>
      <c r="C140" s="50">
        <v>-199299</v>
      </c>
      <c r="D140" s="50">
        <v>243195</v>
      </c>
      <c r="E140" s="50">
        <v>99212</v>
      </c>
      <c r="F140" s="50">
        <v>-243195</v>
      </c>
      <c r="G140" s="50">
        <f t="shared" si="15"/>
        <v>-43896</v>
      </c>
      <c r="H140" s="50">
        <f t="shared" si="16"/>
        <v>342407</v>
      </c>
      <c r="I140" s="51">
        <f t="shared" si="17"/>
        <v>22.025198320111983</v>
      </c>
      <c r="J140" s="51">
        <f t="shared" si="18"/>
        <v>-245.12659758900134</v>
      </c>
      <c r="K140" s="51">
        <f t="shared" si="19"/>
        <v>-100</v>
      </c>
    </row>
    <row r="141" spans="1:11">
      <c r="A141" s="63" t="s">
        <v>671</v>
      </c>
      <c r="B141" s="60" t="s">
        <v>672</v>
      </c>
      <c r="C141" s="61"/>
      <c r="D141" s="61"/>
      <c r="E141" s="61"/>
      <c r="F141" s="61"/>
      <c r="G141" s="61"/>
      <c r="H141" s="61"/>
      <c r="I141" s="62"/>
      <c r="J141" s="62"/>
      <c r="K141" s="62"/>
    </row>
    <row r="142" spans="1:11">
      <c r="A142" s="48" t="s">
        <v>19</v>
      </c>
      <c r="B142" s="49" t="s">
        <v>20</v>
      </c>
      <c r="C142" s="50">
        <v>87582244.930000007</v>
      </c>
      <c r="D142" s="50">
        <v>94820486</v>
      </c>
      <c r="E142" s="50">
        <v>44836548</v>
      </c>
      <c r="F142" s="50">
        <v>94409808.189999998</v>
      </c>
      <c r="G142" s="50">
        <f t="shared" ref="G142:G157" si="20">F142-C142</f>
        <v>6827563.2599999905</v>
      </c>
      <c r="H142" s="50">
        <f t="shared" ref="H142:H157" si="21">E142-F142</f>
        <v>-49573260.189999998</v>
      </c>
      <c r="I142" s="51">
        <f t="shared" ref="I142:I157" si="22">IF(ISERROR(F142/C142),0,F142/C142*100-100)</f>
        <v>7.7956020257951906</v>
      </c>
      <c r="J142" s="51">
        <f t="shared" ref="J142:J157" si="23">IF(ISERROR(F142/E142),0,F142/E142*100)</f>
        <v>210.56439980615815</v>
      </c>
      <c r="K142" s="51">
        <f t="shared" ref="K142:K157" si="24">IF(ISERROR(F142/D142),0,F142/D142*100)</f>
        <v>99.566889153046517</v>
      </c>
    </row>
    <row r="143" spans="1:11" ht="26.4">
      <c r="A143" s="54" t="s">
        <v>21</v>
      </c>
      <c r="B143" s="49" t="s">
        <v>22</v>
      </c>
      <c r="C143" s="50">
        <v>296514.93</v>
      </c>
      <c r="D143" s="50">
        <v>759924</v>
      </c>
      <c r="E143" s="50">
        <v>277462</v>
      </c>
      <c r="F143" s="50">
        <v>349246.19</v>
      </c>
      <c r="G143" s="50">
        <f t="shared" si="20"/>
        <v>52731.260000000009</v>
      </c>
      <c r="H143" s="50">
        <f t="shared" si="21"/>
        <v>-71784.19</v>
      </c>
      <c r="I143" s="51">
        <f t="shared" si="22"/>
        <v>17.783677874163033</v>
      </c>
      <c r="J143" s="51">
        <f t="shared" si="23"/>
        <v>125.87171937058048</v>
      </c>
      <c r="K143" s="51">
        <f t="shared" si="24"/>
        <v>45.95804185681726</v>
      </c>
    </row>
    <row r="144" spans="1:11">
      <c r="A144" s="54" t="s">
        <v>23</v>
      </c>
      <c r="B144" s="49" t="s">
        <v>24</v>
      </c>
      <c r="C144" s="50">
        <v>87285730</v>
      </c>
      <c r="D144" s="50">
        <v>94060562</v>
      </c>
      <c r="E144" s="50">
        <v>44559086</v>
      </c>
      <c r="F144" s="50">
        <v>94060562</v>
      </c>
      <c r="G144" s="50">
        <f t="shared" si="20"/>
        <v>6774832</v>
      </c>
      <c r="H144" s="50">
        <f t="shared" si="21"/>
        <v>-49501476</v>
      </c>
      <c r="I144" s="51">
        <f t="shared" si="22"/>
        <v>7.7616719250672475</v>
      </c>
      <c r="J144" s="51">
        <f t="shared" si="23"/>
        <v>211.0917670079678</v>
      </c>
      <c r="K144" s="51">
        <f t="shared" si="24"/>
        <v>100</v>
      </c>
    </row>
    <row r="145" spans="1:11" ht="26.4">
      <c r="A145" s="55" t="s">
        <v>25</v>
      </c>
      <c r="B145" s="49" t="s">
        <v>26</v>
      </c>
      <c r="C145" s="50">
        <v>87285730</v>
      </c>
      <c r="D145" s="50">
        <v>94060562</v>
      </c>
      <c r="E145" s="50">
        <v>44559086</v>
      </c>
      <c r="F145" s="50">
        <v>94060562</v>
      </c>
      <c r="G145" s="50">
        <f t="shared" si="20"/>
        <v>6774832</v>
      </c>
      <c r="H145" s="50">
        <f t="shared" si="21"/>
        <v>-49501476</v>
      </c>
      <c r="I145" s="51">
        <f t="shared" si="22"/>
        <v>7.7616719250672475</v>
      </c>
      <c r="J145" s="51">
        <f t="shared" si="23"/>
        <v>211.0917670079678</v>
      </c>
      <c r="K145" s="51">
        <f t="shared" si="24"/>
        <v>100</v>
      </c>
    </row>
    <row r="146" spans="1:11">
      <c r="A146" s="48" t="s">
        <v>27</v>
      </c>
      <c r="B146" s="49" t="s">
        <v>28</v>
      </c>
      <c r="C146" s="50">
        <v>40266161.549999997</v>
      </c>
      <c r="D146" s="50">
        <v>94945052</v>
      </c>
      <c r="E146" s="50">
        <v>44942996</v>
      </c>
      <c r="F146" s="50">
        <v>43035110.719999999</v>
      </c>
      <c r="G146" s="50">
        <f t="shared" si="20"/>
        <v>2768949.1700000018</v>
      </c>
      <c r="H146" s="50">
        <f t="shared" si="21"/>
        <v>1907885.2800000012</v>
      </c>
      <c r="I146" s="51">
        <f t="shared" si="22"/>
        <v>6.8766156579431907</v>
      </c>
      <c r="J146" s="51">
        <f t="shared" si="23"/>
        <v>95.754877400696643</v>
      </c>
      <c r="K146" s="51">
        <f t="shared" si="24"/>
        <v>45.326333298548299</v>
      </c>
    </row>
    <row r="147" spans="1:11">
      <c r="A147" s="54" t="s">
        <v>29</v>
      </c>
      <c r="B147" s="49" t="s">
        <v>30</v>
      </c>
      <c r="C147" s="50">
        <v>39252523.969999999</v>
      </c>
      <c r="D147" s="50">
        <v>90900010</v>
      </c>
      <c r="E147" s="50">
        <v>43861135</v>
      </c>
      <c r="F147" s="50">
        <v>41816625.310000002</v>
      </c>
      <c r="G147" s="50">
        <f t="shared" si="20"/>
        <v>2564101.3400000036</v>
      </c>
      <c r="H147" s="50">
        <f t="shared" si="21"/>
        <v>2044509.6899999976</v>
      </c>
      <c r="I147" s="51">
        <f t="shared" si="22"/>
        <v>6.5323222067444675</v>
      </c>
      <c r="J147" s="51">
        <f t="shared" si="23"/>
        <v>95.338675823140477</v>
      </c>
      <c r="K147" s="51">
        <f t="shared" si="24"/>
        <v>46.00288306898976</v>
      </c>
    </row>
    <row r="148" spans="1:11">
      <c r="A148" s="55" t="s">
        <v>31</v>
      </c>
      <c r="B148" s="49" t="s">
        <v>32</v>
      </c>
      <c r="C148" s="50">
        <v>39252523.969999999</v>
      </c>
      <c r="D148" s="50">
        <v>90900010</v>
      </c>
      <c r="E148" s="50">
        <v>43861135</v>
      </c>
      <c r="F148" s="50">
        <v>41816625.310000002</v>
      </c>
      <c r="G148" s="50">
        <f t="shared" si="20"/>
        <v>2564101.3400000036</v>
      </c>
      <c r="H148" s="50">
        <f t="shared" si="21"/>
        <v>2044509.6899999976</v>
      </c>
      <c r="I148" s="51">
        <f t="shared" si="22"/>
        <v>6.5323222067444675</v>
      </c>
      <c r="J148" s="51">
        <f t="shared" si="23"/>
        <v>95.338675823140477</v>
      </c>
      <c r="K148" s="51">
        <f t="shared" si="24"/>
        <v>46.00288306898976</v>
      </c>
    </row>
    <row r="149" spans="1:11">
      <c r="A149" s="56" t="s">
        <v>33</v>
      </c>
      <c r="B149" s="49" t="s">
        <v>34</v>
      </c>
      <c r="C149" s="50">
        <v>30012956.649999999</v>
      </c>
      <c r="D149" s="50">
        <v>72005863</v>
      </c>
      <c r="E149" s="50">
        <v>34482768</v>
      </c>
      <c r="F149" s="50">
        <v>32855496.600000001</v>
      </c>
      <c r="G149" s="50">
        <f t="shared" si="20"/>
        <v>2842539.950000003</v>
      </c>
      <c r="H149" s="50">
        <f t="shared" si="21"/>
        <v>1627271.3999999985</v>
      </c>
      <c r="I149" s="51">
        <f t="shared" si="22"/>
        <v>9.471042733805433</v>
      </c>
      <c r="J149" s="51">
        <f t="shared" si="23"/>
        <v>95.280914223591338</v>
      </c>
      <c r="K149" s="51">
        <f t="shared" si="24"/>
        <v>45.628918578477425</v>
      </c>
    </row>
    <row r="150" spans="1:11">
      <c r="A150" s="56" t="s">
        <v>35</v>
      </c>
      <c r="B150" s="49" t="s">
        <v>36</v>
      </c>
      <c r="C150" s="50">
        <v>9239567.3200000003</v>
      </c>
      <c r="D150" s="50">
        <v>18894147</v>
      </c>
      <c r="E150" s="50">
        <v>9378367</v>
      </c>
      <c r="F150" s="50">
        <v>8961128.7100000009</v>
      </c>
      <c r="G150" s="50">
        <f t="shared" si="20"/>
        <v>-278438.6099999994</v>
      </c>
      <c r="H150" s="50">
        <f t="shared" si="21"/>
        <v>417238.28999999911</v>
      </c>
      <c r="I150" s="51">
        <f t="shared" si="22"/>
        <v>-3.0135459849650204</v>
      </c>
      <c r="J150" s="51">
        <f t="shared" si="23"/>
        <v>95.551056063385033</v>
      </c>
      <c r="K150" s="51">
        <f t="shared" si="24"/>
        <v>47.428067062249497</v>
      </c>
    </row>
    <row r="151" spans="1:11">
      <c r="A151" s="57" t="s">
        <v>37</v>
      </c>
      <c r="B151" s="49" t="s">
        <v>38</v>
      </c>
      <c r="C151" s="50">
        <v>137825.28</v>
      </c>
      <c r="D151" s="50">
        <v>0</v>
      </c>
      <c r="E151" s="50">
        <v>0</v>
      </c>
      <c r="F151" s="50">
        <v>71964.800000000003</v>
      </c>
      <c r="G151" s="50">
        <f t="shared" si="20"/>
        <v>-65860.479999999996</v>
      </c>
      <c r="H151" s="50">
        <f t="shared" si="21"/>
        <v>-71964.800000000003</v>
      </c>
      <c r="I151" s="51">
        <f t="shared" si="22"/>
        <v>-47.785486087893304</v>
      </c>
      <c r="J151" s="51">
        <f t="shared" si="23"/>
        <v>0</v>
      </c>
      <c r="K151" s="51">
        <f t="shared" si="24"/>
        <v>0</v>
      </c>
    </row>
    <row r="152" spans="1:11">
      <c r="A152" s="54" t="s">
        <v>53</v>
      </c>
      <c r="B152" s="49" t="s">
        <v>54</v>
      </c>
      <c r="C152" s="50">
        <v>1013637.58</v>
      </c>
      <c r="D152" s="50">
        <v>4045042</v>
      </c>
      <c r="E152" s="50">
        <v>1081861</v>
      </c>
      <c r="F152" s="50">
        <v>1218485.4099999999</v>
      </c>
      <c r="G152" s="50">
        <f t="shared" si="20"/>
        <v>204847.82999999996</v>
      </c>
      <c r="H152" s="50">
        <f t="shared" si="21"/>
        <v>-136624.40999999992</v>
      </c>
      <c r="I152" s="51">
        <f t="shared" si="22"/>
        <v>20.209178708626794</v>
      </c>
      <c r="J152" s="51">
        <f t="shared" si="23"/>
        <v>112.62864730311935</v>
      </c>
      <c r="K152" s="51">
        <f t="shared" si="24"/>
        <v>30.122935929960676</v>
      </c>
    </row>
    <row r="153" spans="1:11">
      <c r="A153" s="55" t="s">
        <v>55</v>
      </c>
      <c r="B153" s="49" t="s">
        <v>56</v>
      </c>
      <c r="C153" s="50">
        <v>1013637.58</v>
      </c>
      <c r="D153" s="50">
        <v>4045042</v>
      </c>
      <c r="E153" s="50">
        <v>1081861</v>
      </c>
      <c r="F153" s="50">
        <v>1218485.4099999999</v>
      </c>
      <c r="G153" s="50">
        <f t="shared" si="20"/>
        <v>204847.82999999996</v>
      </c>
      <c r="H153" s="50">
        <f t="shared" si="21"/>
        <v>-136624.40999999992</v>
      </c>
      <c r="I153" s="51">
        <f t="shared" si="22"/>
        <v>20.209178708626794</v>
      </c>
      <c r="J153" s="51">
        <f t="shared" si="23"/>
        <v>112.62864730311935</v>
      </c>
      <c r="K153" s="51">
        <f t="shared" si="24"/>
        <v>30.122935929960676</v>
      </c>
    </row>
    <row r="154" spans="1:11">
      <c r="A154" s="48"/>
      <c r="B154" s="49" t="s">
        <v>57</v>
      </c>
      <c r="C154" s="50">
        <v>47316083.380000003</v>
      </c>
      <c r="D154" s="50">
        <v>-124566</v>
      </c>
      <c r="E154" s="50">
        <v>-106448</v>
      </c>
      <c r="F154" s="50">
        <v>51374697.469999999</v>
      </c>
      <c r="G154" s="50">
        <f t="shared" si="20"/>
        <v>4058614.0899999961</v>
      </c>
      <c r="H154" s="50">
        <f t="shared" si="21"/>
        <v>-51481145.469999999</v>
      </c>
      <c r="I154" s="51">
        <f t="shared" si="22"/>
        <v>8.5776628158439792</v>
      </c>
      <c r="J154" s="51">
        <f t="shared" si="23"/>
        <v>-48262.717448895237</v>
      </c>
      <c r="K154" s="51">
        <f t="shared" si="24"/>
        <v>-41242.953510588763</v>
      </c>
    </row>
    <row r="155" spans="1:11">
      <c r="A155" s="48" t="s">
        <v>58</v>
      </c>
      <c r="B155" s="49" t="s">
        <v>59</v>
      </c>
      <c r="C155" s="50">
        <v>-47316083.380000003</v>
      </c>
      <c r="D155" s="50">
        <v>124566</v>
      </c>
      <c r="E155" s="50">
        <v>106448</v>
      </c>
      <c r="F155" s="50">
        <v>-51374697.469999999</v>
      </c>
      <c r="G155" s="50">
        <f t="shared" si="20"/>
        <v>-4058614.0899999961</v>
      </c>
      <c r="H155" s="50">
        <f t="shared" si="21"/>
        <v>51481145.469999999</v>
      </c>
      <c r="I155" s="51">
        <f t="shared" si="22"/>
        <v>8.5776628158439792</v>
      </c>
      <c r="J155" s="51">
        <f t="shared" si="23"/>
        <v>-48262.717448895237</v>
      </c>
      <c r="K155" s="51">
        <f t="shared" si="24"/>
        <v>-41242.953510588763</v>
      </c>
    </row>
    <row r="156" spans="1:11">
      <c r="A156" s="54" t="s">
        <v>60</v>
      </c>
      <c r="B156" s="49" t="s">
        <v>61</v>
      </c>
      <c r="C156" s="50">
        <v>-47316083.380000003</v>
      </c>
      <c r="D156" s="50">
        <v>124566</v>
      </c>
      <c r="E156" s="50">
        <v>106448</v>
      </c>
      <c r="F156" s="50">
        <v>-51374697.469999999</v>
      </c>
      <c r="G156" s="50">
        <f t="shared" si="20"/>
        <v>-4058614.0899999961</v>
      </c>
      <c r="H156" s="50">
        <f t="shared" si="21"/>
        <v>51481145.469999999</v>
      </c>
      <c r="I156" s="51">
        <f t="shared" si="22"/>
        <v>8.5776628158439792</v>
      </c>
      <c r="J156" s="51">
        <f t="shared" si="23"/>
        <v>-48262.717448895237</v>
      </c>
      <c r="K156" s="51">
        <f t="shared" si="24"/>
        <v>-41242.953510588763</v>
      </c>
    </row>
    <row r="157" spans="1:11" ht="26.4">
      <c r="A157" s="55" t="s">
        <v>139</v>
      </c>
      <c r="B157" s="49" t="s">
        <v>140</v>
      </c>
      <c r="C157" s="50">
        <v>-109398</v>
      </c>
      <c r="D157" s="50">
        <v>124566</v>
      </c>
      <c r="E157" s="50">
        <v>106448</v>
      </c>
      <c r="F157" s="50">
        <v>-124566</v>
      </c>
      <c r="G157" s="50">
        <f t="shared" si="20"/>
        <v>-15168</v>
      </c>
      <c r="H157" s="50">
        <f t="shared" si="21"/>
        <v>231014</v>
      </c>
      <c r="I157" s="51">
        <f t="shared" si="22"/>
        <v>13.86497010914276</v>
      </c>
      <c r="J157" s="51">
        <f t="shared" si="23"/>
        <v>-117.02051705997295</v>
      </c>
      <c r="K157" s="51">
        <f t="shared" si="24"/>
        <v>-100</v>
      </c>
    </row>
    <row r="158" spans="1:11">
      <c r="A158" s="63" t="s">
        <v>409</v>
      </c>
      <c r="B158" s="60" t="s">
        <v>673</v>
      </c>
      <c r="C158" s="61"/>
      <c r="D158" s="61"/>
      <c r="E158" s="61"/>
      <c r="F158" s="61"/>
      <c r="G158" s="61"/>
      <c r="H158" s="61"/>
      <c r="I158" s="62"/>
      <c r="J158" s="62"/>
      <c r="K158" s="62"/>
    </row>
    <row r="159" spans="1:11">
      <c r="A159" s="48" t="s">
        <v>19</v>
      </c>
      <c r="B159" s="49" t="s">
        <v>20</v>
      </c>
      <c r="C159" s="50">
        <v>5041316.3600000003</v>
      </c>
      <c r="D159" s="50">
        <v>5577406</v>
      </c>
      <c r="E159" s="50">
        <v>2799487</v>
      </c>
      <c r="F159" s="50">
        <v>5576906</v>
      </c>
      <c r="G159" s="50">
        <f t="shared" ref="G159:G176" si="25">F159-C159</f>
        <v>535589.63999999966</v>
      </c>
      <c r="H159" s="50">
        <f t="shared" ref="H159:H176" si="26">E159-F159</f>
        <v>-2777419</v>
      </c>
      <c r="I159" s="51">
        <f t="shared" ref="I159:I176" si="27">IF(ISERROR(F159/C159),0,F159/C159*100-100)</f>
        <v>10.62400376714308</v>
      </c>
      <c r="J159" s="51">
        <f t="shared" ref="J159:J176" si="28">IF(ISERROR(F159/E159),0,F159/E159*100)</f>
        <v>199.21171271736571</v>
      </c>
      <c r="K159" s="51">
        <f t="shared" ref="K159:K176" si="29">IF(ISERROR(F159/D159),0,F159/D159*100)</f>
        <v>99.991035259043358</v>
      </c>
    </row>
    <row r="160" spans="1:11" ht="26.4">
      <c r="A160" s="54" t="s">
        <v>21</v>
      </c>
      <c r="B160" s="49" t="s">
        <v>22</v>
      </c>
      <c r="C160" s="50">
        <v>808.36</v>
      </c>
      <c r="D160" s="50">
        <v>500</v>
      </c>
      <c r="E160" s="50">
        <v>250</v>
      </c>
      <c r="F160" s="50">
        <v>0</v>
      </c>
      <c r="G160" s="50">
        <f t="shared" si="25"/>
        <v>-808.36</v>
      </c>
      <c r="H160" s="50">
        <f t="shared" si="26"/>
        <v>250</v>
      </c>
      <c r="I160" s="51">
        <f t="shared" si="27"/>
        <v>-100</v>
      </c>
      <c r="J160" s="51">
        <f t="shared" si="28"/>
        <v>0</v>
      </c>
      <c r="K160" s="51">
        <f t="shared" si="29"/>
        <v>0</v>
      </c>
    </row>
    <row r="161" spans="1:11">
      <c r="A161" s="54" t="s">
        <v>23</v>
      </c>
      <c r="B161" s="49" t="s">
        <v>24</v>
      </c>
      <c r="C161" s="50">
        <v>5040508</v>
      </c>
      <c r="D161" s="50">
        <v>5576906</v>
      </c>
      <c r="E161" s="50">
        <v>2799237</v>
      </c>
      <c r="F161" s="50">
        <v>5576906</v>
      </c>
      <c r="G161" s="50">
        <f t="shared" si="25"/>
        <v>536398</v>
      </c>
      <c r="H161" s="50">
        <f t="shared" si="26"/>
        <v>-2777669</v>
      </c>
      <c r="I161" s="51">
        <f t="shared" si="27"/>
        <v>10.641744840004222</v>
      </c>
      <c r="J161" s="51">
        <f t="shared" si="28"/>
        <v>199.22950432564301</v>
      </c>
      <c r="K161" s="51">
        <f t="shared" si="29"/>
        <v>100</v>
      </c>
    </row>
    <row r="162" spans="1:11" ht="26.4">
      <c r="A162" s="55" t="s">
        <v>25</v>
      </c>
      <c r="B162" s="49" t="s">
        <v>26</v>
      </c>
      <c r="C162" s="50">
        <v>5040508</v>
      </c>
      <c r="D162" s="50">
        <v>5576906</v>
      </c>
      <c r="E162" s="50">
        <v>2799237</v>
      </c>
      <c r="F162" s="50">
        <v>5576906</v>
      </c>
      <c r="G162" s="50">
        <f t="shared" si="25"/>
        <v>536398</v>
      </c>
      <c r="H162" s="50">
        <f t="shared" si="26"/>
        <v>-2777669</v>
      </c>
      <c r="I162" s="51">
        <f t="shared" si="27"/>
        <v>10.641744840004222</v>
      </c>
      <c r="J162" s="51">
        <f t="shared" si="28"/>
        <v>199.22950432564301</v>
      </c>
      <c r="K162" s="51">
        <f t="shared" si="29"/>
        <v>100</v>
      </c>
    </row>
    <row r="163" spans="1:11">
      <c r="A163" s="48" t="s">
        <v>27</v>
      </c>
      <c r="B163" s="49" t="s">
        <v>28</v>
      </c>
      <c r="C163" s="50">
        <v>2088621.56</v>
      </c>
      <c r="D163" s="50">
        <v>5577406</v>
      </c>
      <c r="E163" s="50">
        <v>2799487</v>
      </c>
      <c r="F163" s="50">
        <v>2636820.88</v>
      </c>
      <c r="G163" s="50">
        <f t="shared" si="25"/>
        <v>548199.31999999983</v>
      </c>
      <c r="H163" s="50">
        <f t="shared" si="26"/>
        <v>162666.12000000011</v>
      </c>
      <c r="I163" s="51">
        <f t="shared" si="27"/>
        <v>26.246943462558136</v>
      </c>
      <c r="J163" s="51">
        <f t="shared" si="28"/>
        <v>94.189431135061525</v>
      </c>
      <c r="K163" s="51">
        <f t="shared" si="29"/>
        <v>47.2768322765099</v>
      </c>
    </row>
    <row r="164" spans="1:11">
      <c r="A164" s="54" t="s">
        <v>29</v>
      </c>
      <c r="B164" s="49" t="s">
        <v>30</v>
      </c>
      <c r="C164" s="50">
        <v>2085621.56</v>
      </c>
      <c r="D164" s="50">
        <v>5564406</v>
      </c>
      <c r="E164" s="50">
        <v>2791487</v>
      </c>
      <c r="F164" s="50">
        <v>2636820.88</v>
      </c>
      <c r="G164" s="50">
        <f t="shared" si="25"/>
        <v>551199.31999999983</v>
      </c>
      <c r="H164" s="50">
        <f t="shared" si="26"/>
        <v>154666.12000000011</v>
      </c>
      <c r="I164" s="51">
        <f t="shared" si="27"/>
        <v>26.428539605238825</v>
      </c>
      <c r="J164" s="51">
        <f t="shared" si="28"/>
        <v>94.459364489248927</v>
      </c>
      <c r="K164" s="51">
        <f t="shared" si="29"/>
        <v>47.38728410543731</v>
      </c>
    </row>
    <row r="165" spans="1:11">
      <c r="A165" s="55" t="s">
        <v>31</v>
      </c>
      <c r="B165" s="49" t="s">
        <v>32</v>
      </c>
      <c r="C165" s="50">
        <v>1218163.53</v>
      </c>
      <c r="D165" s="50">
        <v>3220106</v>
      </c>
      <c r="E165" s="50">
        <v>1648832</v>
      </c>
      <c r="F165" s="50">
        <v>1391869.54</v>
      </c>
      <c r="G165" s="50">
        <f t="shared" si="25"/>
        <v>173706.01</v>
      </c>
      <c r="H165" s="50">
        <f t="shared" si="26"/>
        <v>256962.45999999996</v>
      </c>
      <c r="I165" s="51">
        <f t="shared" si="27"/>
        <v>14.259662657935593</v>
      </c>
      <c r="J165" s="51">
        <f t="shared" si="28"/>
        <v>84.41548562861469</v>
      </c>
      <c r="K165" s="51">
        <f t="shared" si="29"/>
        <v>43.224339198771716</v>
      </c>
    </row>
    <row r="166" spans="1:11">
      <c r="A166" s="56" t="s">
        <v>33</v>
      </c>
      <c r="B166" s="49" t="s">
        <v>34</v>
      </c>
      <c r="C166" s="50">
        <v>278762.94</v>
      </c>
      <c r="D166" s="50">
        <v>947303</v>
      </c>
      <c r="E166" s="50">
        <v>490126</v>
      </c>
      <c r="F166" s="50">
        <v>319049.38</v>
      </c>
      <c r="G166" s="50">
        <f t="shared" si="25"/>
        <v>40286.44</v>
      </c>
      <c r="H166" s="50">
        <f t="shared" si="26"/>
        <v>171076.62</v>
      </c>
      <c r="I166" s="51">
        <f t="shared" si="27"/>
        <v>14.451863651603048</v>
      </c>
      <c r="J166" s="51">
        <f t="shared" si="28"/>
        <v>65.09537955546125</v>
      </c>
      <c r="K166" s="51">
        <f t="shared" si="29"/>
        <v>33.679760330116132</v>
      </c>
    </row>
    <row r="167" spans="1:11">
      <c r="A167" s="56" t="s">
        <v>35</v>
      </c>
      <c r="B167" s="49" t="s">
        <v>36</v>
      </c>
      <c r="C167" s="50">
        <v>939400.59</v>
      </c>
      <c r="D167" s="50">
        <v>2272803</v>
      </c>
      <c r="E167" s="50">
        <v>1158706</v>
      </c>
      <c r="F167" s="50">
        <v>1072820.1599999999</v>
      </c>
      <c r="G167" s="50">
        <f t="shared" si="25"/>
        <v>133419.56999999995</v>
      </c>
      <c r="H167" s="50">
        <f t="shared" si="26"/>
        <v>85885.840000000084</v>
      </c>
      <c r="I167" s="51">
        <f t="shared" si="27"/>
        <v>14.202627869331025</v>
      </c>
      <c r="J167" s="51">
        <f t="shared" si="28"/>
        <v>92.587779816450407</v>
      </c>
      <c r="K167" s="51">
        <f t="shared" si="29"/>
        <v>47.202514252225114</v>
      </c>
    </row>
    <row r="168" spans="1:11">
      <c r="A168" s="57" t="s">
        <v>37</v>
      </c>
      <c r="B168" s="49" t="s">
        <v>38</v>
      </c>
      <c r="C168" s="50">
        <v>1139.2</v>
      </c>
      <c r="D168" s="50">
        <v>0</v>
      </c>
      <c r="E168" s="50">
        <v>0</v>
      </c>
      <c r="F168" s="50">
        <v>46</v>
      </c>
      <c r="G168" s="50">
        <f t="shared" si="25"/>
        <v>-1093.2</v>
      </c>
      <c r="H168" s="50">
        <f t="shared" si="26"/>
        <v>-46</v>
      </c>
      <c r="I168" s="51">
        <f t="shared" si="27"/>
        <v>-95.962078651685388</v>
      </c>
      <c r="J168" s="51">
        <f t="shared" si="28"/>
        <v>0</v>
      </c>
      <c r="K168" s="51">
        <f t="shared" si="29"/>
        <v>0</v>
      </c>
    </row>
    <row r="169" spans="1:11">
      <c r="A169" s="55" t="s">
        <v>39</v>
      </c>
      <c r="B169" s="49" t="s">
        <v>40</v>
      </c>
      <c r="C169" s="50">
        <v>867458.03</v>
      </c>
      <c r="D169" s="50">
        <v>2344300</v>
      </c>
      <c r="E169" s="50">
        <v>1142655</v>
      </c>
      <c r="F169" s="50">
        <v>1244951.3400000001</v>
      </c>
      <c r="G169" s="50">
        <f t="shared" si="25"/>
        <v>377493.31000000006</v>
      </c>
      <c r="H169" s="50">
        <f t="shared" si="26"/>
        <v>-102296.34000000008</v>
      </c>
      <c r="I169" s="51">
        <f t="shared" si="27"/>
        <v>43.517184341471818</v>
      </c>
      <c r="J169" s="51">
        <f t="shared" si="28"/>
        <v>108.95251322577681</v>
      </c>
      <c r="K169" s="51">
        <f t="shared" si="29"/>
        <v>53.105461758307392</v>
      </c>
    </row>
    <row r="170" spans="1:11">
      <c r="A170" s="56" t="s">
        <v>41</v>
      </c>
      <c r="B170" s="49" t="s">
        <v>42</v>
      </c>
      <c r="C170" s="50">
        <v>37708</v>
      </c>
      <c r="D170" s="50">
        <v>74200</v>
      </c>
      <c r="E170" s="50">
        <v>42555</v>
      </c>
      <c r="F170" s="50">
        <v>42555</v>
      </c>
      <c r="G170" s="50">
        <f t="shared" si="25"/>
        <v>4847</v>
      </c>
      <c r="H170" s="50">
        <f t="shared" si="26"/>
        <v>0</v>
      </c>
      <c r="I170" s="51">
        <f t="shared" si="27"/>
        <v>12.854036278773734</v>
      </c>
      <c r="J170" s="51">
        <f t="shared" si="28"/>
        <v>100</v>
      </c>
      <c r="K170" s="51">
        <f t="shared" si="29"/>
        <v>57.351752021563343</v>
      </c>
    </row>
    <row r="171" spans="1:11">
      <c r="A171" s="56" t="s">
        <v>43</v>
      </c>
      <c r="B171" s="49" t="s">
        <v>44</v>
      </c>
      <c r="C171" s="50">
        <v>829750.03</v>
      </c>
      <c r="D171" s="50">
        <v>2270100</v>
      </c>
      <c r="E171" s="50">
        <v>1100100</v>
      </c>
      <c r="F171" s="50">
        <v>1202396.3400000001</v>
      </c>
      <c r="G171" s="50">
        <f t="shared" si="25"/>
        <v>372646.31000000006</v>
      </c>
      <c r="H171" s="50">
        <f t="shared" si="26"/>
        <v>-102296.34000000008</v>
      </c>
      <c r="I171" s="51">
        <f t="shared" si="27"/>
        <v>44.910671470539143</v>
      </c>
      <c r="J171" s="51">
        <f t="shared" si="28"/>
        <v>109.29882192527953</v>
      </c>
      <c r="K171" s="51">
        <f t="shared" si="29"/>
        <v>52.966668428703592</v>
      </c>
    </row>
    <row r="172" spans="1:11">
      <c r="A172" s="54" t="s">
        <v>53</v>
      </c>
      <c r="B172" s="49" t="s">
        <v>54</v>
      </c>
      <c r="C172" s="50">
        <v>3000</v>
      </c>
      <c r="D172" s="50">
        <v>13000</v>
      </c>
      <c r="E172" s="50">
        <v>8000</v>
      </c>
      <c r="F172" s="50">
        <v>0</v>
      </c>
      <c r="G172" s="50">
        <f t="shared" si="25"/>
        <v>-3000</v>
      </c>
      <c r="H172" s="50">
        <f t="shared" si="26"/>
        <v>8000</v>
      </c>
      <c r="I172" s="51">
        <f t="shared" si="27"/>
        <v>-100</v>
      </c>
      <c r="J172" s="51">
        <f t="shared" si="28"/>
        <v>0</v>
      </c>
      <c r="K172" s="51">
        <f t="shared" si="29"/>
        <v>0</v>
      </c>
    </row>
    <row r="173" spans="1:11">
      <c r="A173" s="55" t="s">
        <v>55</v>
      </c>
      <c r="B173" s="49" t="s">
        <v>56</v>
      </c>
      <c r="C173" s="50">
        <v>3000</v>
      </c>
      <c r="D173" s="50">
        <v>13000</v>
      </c>
      <c r="E173" s="50">
        <v>8000</v>
      </c>
      <c r="F173" s="50">
        <v>0</v>
      </c>
      <c r="G173" s="50">
        <f t="shared" si="25"/>
        <v>-3000</v>
      </c>
      <c r="H173" s="50">
        <f t="shared" si="26"/>
        <v>8000</v>
      </c>
      <c r="I173" s="51">
        <f t="shared" si="27"/>
        <v>-100</v>
      </c>
      <c r="J173" s="51">
        <f t="shared" si="28"/>
        <v>0</v>
      </c>
      <c r="K173" s="51">
        <f t="shared" si="29"/>
        <v>0</v>
      </c>
    </row>
    <row r="174" spans="1:11">
      <c r="A174" s="48"/>
      <c r="B174" s="49" t="s">
        <v>57</v>
      </c>
      <c r="C174" s="50">
        <v>2952694.8</v>
      </c>
      <c r="D174" s="50">
        <v>0</v>
      </c>
      <c r="E174" s="50">
        <v>0</v>
      </c>
      <c r="F174" s="50">
        <v>2940085.12</v>
      </c>
      <c r="G174" s="50">
        <f t="shared" si="25"/>
        <v>-12609.679999999702</v>
      </c>
      <c r="H174" s="50">
        <f t="shared" si="26"/>
        <v>-2940085.12</v>
      </c>
      <c r="I174" s="51">
        <f t="shared" si="27"/>
        <v>-0.42705666701480993</v>
      </c>
      <c r="J174" s="51">
        <f t="shared" si="28"/>
        <v>0</v>
      </c>
      <c r="K174" s="51">
        <f t="shared" si="29"/>
        <v>0</v>
      </c>
    </row>
    <row r="175" spans="1:11">
      <c r="A175" s="48" t="s">
        <v>58</v>
      </c>
      <c r="B175" s="49" t="s">
        <v>59</v>
      </c>
      <c r="C175" s="50">
        <v>-2952694.8</v>
      </c>
      <c r="D175" s="50">
        <v>0</v>
      </c>
      <c r="E175" s="50">
        <v>0</v>
      </c>
      <c r="F175" s="50">
        <v>-2940085.12</v>
      </c>
      <c r="G175" s="50">
        <f t="shared" si="25"/>
        <v>12609.679999999702</v>
      </c>
      <c r="H175" s="50">
        <f t="shared" si="26"/>
        <v>2940085.12</v>
      </c>
      <c r="I175" s="51">
        <f t="shared" si="27"/>
        <v>-0.42705666701480993</v>
      </c>
      <c r="J175" s="51">
        <f t="shared" si="28"/>
        <v>0</v>
      </c>
      <c r="K175" s="51">
        <f t="shared" si="29"/>
        <v>0</v>
      </c>
    </row>
    <row r="176" spans="1:11">
      <c r="A176" s="54" t="s">
        <v>60</v>
      </c>
      <c r="B176" s="49" t="s">
        <v>61</v>
      </c>
      <c r="C176" s="50">
        <v>-2952694.8</v>
      </c>
      <c r="D176" s="50">
        <v>0</v>
      </c>
      <c r="E176" s="50">
        <v>0</v>
      </c>
      <c r="F176" s="50">
        <v>-2940085.12</v>
      </c>
      <c r="G176" s="50">
        <f t="shared" si="25"/>
        <v>12609.679999999702</v>
      </c>
      <c r="H176" s="50">
        <f t="shared" si="26"/>
        <v>2940085.12</v>
      </c>
      <c r="I176" s="51">
        <f t="shared" si="27"/>
        <v>-0.42705666701480993</v>
      </c>
      <c r="J176" s="51">
        <f t="shared" si="28"/>
        <v>0</v>
      </c>
      <c r="K176" s="51">
        <f t="shared" si="29"/>
        <v>0</v>
      </c>
    </row>
    <row r="177" spans="1:11">
      <c r="A177" s="63" t="s">
        <v>411</v>
      </c>
      <c r="B177" s="60" t="s">
        <v>674</v>
      </c>
      <c r="C177" s="61"/>
      <c r="D177" s="61"/>
      <c r="E177" s="61"/>
      <c r="F177" s="61"/>
      <c r="G177" s="61"/>
      <c r="H177" s="61"/>
      <c r="I177" s="62"/>
      <c r="J177" s="62"/>
      <c r="K177" s="62"/>
    </row>
    <row r="178" spans="1:11">
      <c r="A178" s="48" t="s">
        <v>19</v>
      </c>
      <c r="B178" s="49" t="s">
        <v>20</v>
      </c>
      <c r="C178" s="50">
        <v>2165323.9</v>
      </c>
      <c r="D178" s="50">
        <v>2276110</v>
      </c>
      <c r="E178" s="50">
        <v>1092703</v>
      </c>
      <c r="F178" s="50">
        <v>2244053.5499999998</v>
      </c>
      <c r="G178" s="50">
        <f t="shared" ref="G178:G200" si="30">F178-C178</f>
        <v>78729.649999999907</v>
      </c>
      <c r="H178" s="50">
        <f t="shared" ref="H178:H200" si="31">E178-F178</f>
        <v>-1151350.5499999998</v>
      </c>
      <c r="I178" s="51">
        <f t="shared" ref="I178:I200" si="32">IF(ISERROR(F178/C178),0,F178/C178*100-100)</f>
        <v>3.6359294791878511</v>
      </c>
      <c r="J178" s="51">
        <f t="shared" ref="J178:J200" si="33">IF(ISERROR(F178/E178),0,F178/E178*100)</f>
        <v>205.36719950434838</v>
      </c>
      <c r="K178" s="51">
        <f t="shared" ref="K178:K200" si="34">IF(ISERROR(F178/D178),0,F178/D178*100)</f>
        <v>98.59161244403829</v>
      </c>
    </row>
    <row r="179" spans="1:11" ht="26.4">
      <c r="A179" s="54" t="s">
        <v>21</v>
      </c>
      <c r="B179" s="49" t="s">
        <v>22</v>
      </c>
      <c r="C179" s="50">
        <v>31995.9</v>
      </c>
      <c r="D179" s="50">
        <v>66056</v>
      </c>
      <c r="E179" s="50">
        <v>24700</v>
      </c>
      <c r="F179" s="50">
        <v>33999.550000000003</v>
      </c>
      <c r="G179" s="50">
        <f t="shared" si="30"/>
        <v>2003.6500000000015</v>
      </c>
      <c r="H179" s="50">
        <f t="shared" si="31"/>
        <v>-9299.5500000000029</v>
      </c>
      <c r="I179" s="51">
        <f t="shared" si="32"/>
        <v>6.2622085954763094</v>
      </c>
      <c r="J179" s="51">
        <f t="shared" si="33"/>
        <v>137.65</v>
      </c>
      <c r="K179" s="51">
        <f t="shared" si="34"/>
        <v>51.470797505147146</v>
      </c>
    </row>
    <row r="180" spans="1:11">
      <c r="A180" s="54" t="s">
        <v>83</v>
      </c>
      <c r="B180" s="49" t="s">
        <v>84</v>
      </c>
      <c r="C180" s="50">
        <v>0</v>
      </c>
      <c r="D180" s="50">
        <v>53598</v>
      </c>
      <c r="E180" s="50">
        <v>48353</v>
      </c>
      <c r="F180" s="50">
        <v>53598</v>
      </c>
      <c r="G180" s="50">
        <f t="shared" si="30"/>
        <v>53598</v>
      </c>
      <c r="H180" s="50">
        <f t="shared" si="31"/>
        <v>-5245</v>
      </c>
      <c r="I180" s="51">
        <f t="shared" si="32"/>
        <v>0</v>
      </c>
      <c r="J180" s="51">
        <f t="shared" si="33"/>
        <v>110.84731040473186</v>
      </c>
      <c r="K180" s="51">
        <f t="shared" si="34"/>
        <v>100</v>
      </c>
    </row>
    <row r="181" spans="1:11">
      <c r="A181" s="55" t="s">
        <v>85</v>
      </c>
      <c r="B181" s="49" t="s">
        <v>86</v>
      </c>
      <c r="C181" s="50">
        <v>0</v>
      </c>
      <c r="D181" s="50">
        <v>53598</v>
      </c>
      <c r="E181" s="50">
        <v>48353</v>
      </c>
      <c r="F181" s="50">
        <v>53598</v>
      </c>
      <c r="G181" s="50">
        <f t="shared" si="30"/>
        <v>53598</v>
      </c>
      <c r="H181" s="50">
        <f t="shared" si="31"/>
        <v>-5245</v>
      </c>
      <c r="I181" s="51">
        <f t="shared" si="32"/>
        <v>0</v>
      </c>
      <c r="J181" s="51">
        <f t="shared" si="33"/>
        <v>110.84731040473186</v>
      </c>
      <c r="K181" s="51">
        <f t="shared" si="34"/>
        <v>100</v>
      </c>
    </row>
    <row r="182" spans="1:11">
      <c r="A182" s="56" t="s">
        <v>87</v>
      </c>
      <c r="B182" s="49" t="s">
        <v>88</v>
      </c>
      <c r="C182" s="50">
        <v>0</v>
      </c>
      <c r="D182" s="50">
        <v>53598</v>
      </c>
      <c r="E182" s="50">
        <v>48353</v>
      </c>
      <c r="F182" s="50">
        <v>53598</v>
      </c>
      <c r="G182" s="50">
        <f t="shared" si="30"/>
        <v>53598</v>
      </c>
      <c r="H182" s="50">
        <f t="shared" si="31"/>
        <v>-5245</v>
      </c>
      <c r="I182" s="51">
        <f t="shared" si="32"/>
        <v>0</v>
      </c>
      <c r="J182" s="51">
        <f t="shared" si="33"/>
        <v>110.84731040473186</v>
      </c>
      <c r="K182" s="51">
        <f t="shared" si="34"/>
        <v>100</v>
      </c>
    </row>
    <row r="183" spans="1:11" ht="26.4">
      <c r="A183" s="57" t="s">
        <v>89</v>
      </c>
      <c r="B183" s="49" t="s">
        <v>90</v>
      </c>
      <c r="C183" s="50">
        <v>0</v>
      </c>
      <c r="D183" s="50">
        <v>53598</v>
      </c>
      <c r="E183" s="50">
        <v>48353</v>
      </c>
      <c r="F183" s="50">
        <v>53598</v>
      </c>
      <c r="G183" s="50">
        <f t="shared" si="30"/>
        <v>53598</v>
      </c>
      <c r="H183" s="50">
        <f t="shared" si="31"/>
        <v>-5245</v>
      </c>
      <c r="I183" s="51">
        <f t="shared" si="32"/>
        <v>0</v>
      </c>
      <c r="J183" s="51">
        <f t="shared" si="33"/>
        <v>110.84731040473186</v>
      </c>
      <c r="K183" s="51">
        <f t="shared" si="34"/>
        <v>100</v>
      </c>
    </row>
    <row r="184" spans="1:11" ht="26.4">
      <c r="A184" s="58" t="s">
        <v>91</v>
      </c>
      <c r="B184" s="49" t="s">
        <v>92</v>
      </c>
      <c r="C184" s="50">
        <v>0</v>
      </c>
      <c r="D184" s="50">
        <v>53598</v>
      </c>
      <c r="E184" s="50">
        <v>48353</v>
      </c>
      <c r="F184" s="50">
        <v>53598</v>
      </c>
      <c r="G184" s="50">
        <f t="shared" si="30"/>
        <v>53598</v>
      </c>
      <c r="H184" s="50">
        <f t="shared" si="31"/>
        <v>-5245</v>
      </c>
      <c r="I184" s="51">
        <f t="shared" si="32"/>
        <v>0</v>
      </c>
      <c r="J184" s="51">
        <f t="shared" si="33"/>
        <v>110.84731040473186</v>
      </c>
      <c r="K184" s="51">
        <f t="shared" si="34"/>
        <v>100</v>
      </c>
    </row>
    <row r="185" spans="1:11">
      <c r="A185" s="54" t="s">
        <v>23</v>
      </c>
      <c r="B185" s="49" t="s">
        <v>24</v>
      </c>
      <c r="C185" s="50">
        <v>2133328</v>
      </c>
      <c r="D185" s="50">
        <v>2156456</v>
      </c>
      <c r="E185" s="50">
        <v>1019650</v>
      </c>
      <c r="F185" s="50">
        <v>2156456</v>
      </c>
      <c r="G185" s="50">
        <f t="shared" si="30"/>
        <v>23128</v>
      </c>
      <c r="H185" s="50">
        <f t="shared" si="31"/>
        <v>-1136806</v>
      </c>
      <c r="I185" s="51">
        <f t="shared" si="32"/>
        <v>1.0841277103192652</v>
      </c>
      <c r="J185" s="51">
        <f t="shared" si="33"/>
        <v>211.48982493993037</v>
      </c>
      <c r="K185" s="51">
        <f t="shared" si="34"/>
        <v>100</v>
      </c>
    </row>
    <row r="186" spans="1:11" ht="26.4">
      <c r="A186" s="55" t="s">
        <v>25</v>
      </c>
      <c r="B186" s="49" t="s">
        <v>26</v>
      </c>
      <c r="C186" s="50">
        <v>2133328</v>
      </c>
      <c r="D186" s="50">
        <v>2156456</v>
      </c>
      <c r="E186" s="50">
        <v>1019650</v>
      </c>
      <c r="F186" s="50">
        <v>2156456</v>
      </c>
      <c r="G186" s="50">
        <f t="shared" si="30"/>
        <v>23128</v>
      </c>
      <c r="H186" s="50">
        <f t="shared" si="31"/>
        <v>-1136806</v>
      </c>
      <c r="I186" s="51">
        <f t="shared" si="32"/>
        <v>1.0841277103192652</v>
      </c>
      <c r="J186" s="51">
        <f t="shared" si="33"/>
        <v>211.48982493993037</v>
      </c>
      <c r="K186" s="51">
        <f t="shared" si="34"/>
        <v>100</v>
      </c>
    </row>
    <row r="187" spans="1:11">
      <c r="A187" s="48" t="s">
        <v>27</v>
      </c>
      <c r="B187" s="49" t="s">
        <v>28</v>
      </c>
      <c r="C187" s="50">
        <v>983846.19</v>
      </c>
      <c r="D187" s="50">
        <v>2289851</v>
      </c>
      <c r="E187" s="50">
        <v>1101344</v>
      </c>
      <c r="F187" s="50">
        <v>1032886.58</v>
      </c>
      <c r="G187" s="50">
        <f t="shared" si="30"/>
        <v>49040.390000000014</v>
      </c>
      <c r="H187" s="50">
        <f t="shared" si="31"/>
        <v>68457.420000000042</v>
      </c>
      <c r="I187" s="51">
        <f t="shared" si="32"/>
        <v>4.9845586127644594</v>
      </c>
      <c r="J187" s="51">
        <f t="shared" si="33"/>
        <v>93.784192768108781</v>
      </c>
      <c r="K187" s="51">
        <f t="shared" si="34"/>
        <v>45.107152386771013</v>
      </c>
    </row>
    <row r="188" spans="1:11">
      <c r="A188" s="54" t="s">
        <v>29</v>
      </c>
      <c r="B188" s="49" t="s">
        <v>30</v>
      </c>
      <c r="C188" s="50">
        <v>978210.29</v>
      </c>
      <c r="D188" s="50">
        <v>2240605</v>
      </c>
      <c r="E188" s="50">
        <v>1082565</v>
      </c>
      <c r="F188" s="50">
        <v>1030345.58</v>
      </c>
      <c r="G188" s="50">
        <f t="shared" si="30"/>
        <v>52135.289999999921</v>
      </c>
      <c r="H188" s="50">
        <f t="shared" si="31"/>
        <v>52219.420000000042</v>
      </c>
      <c r="I188" s="51">
        <f t="shared" si="32"/>
        <v>5.3296607624113079</v>
      </c>
      <c r="J188" s="51">
        <f t="shared" si="33"/>
        <v>95.176324747243811</v>
      </c>
      <c r="K188" s="51">
        <f t="shared" si="34"/>
        <v>45.985150439278677</v>
      </c>
    </row>
    <row r="189" spans="1:11">
      <c r="A189" s="55" t="s">
        <v>31</v>
      </c>
      <c r="B189" s="49" t="s">
        <v>32</v>
      </c>
      <c r="C189" s="50">
        <v>974460.29</v>
      </c>
      <c r="D189" s="50">
        <v>2236480</v>
      </c>
      <c r="E189" s="50">
        <v>1078815</v>
      </c>
      <c r="F189" s="50">
        <v>1026220.58</v>
      </c>
      <c r="G189" s="50">
        <f t="shared" si="30"/>
        <v>51760.289999999921</v>
      </c>
      <c r="H189" s="50">
        <f t="shared" si="31"/>
        <v>52594.420000000042</v>
      </c>
      <c r="I189" s="51">
        <f t="shared" si="32"/>
        <v>5.3116879703738249</v>
      </c>
      <c r="J189" s="51">
        <f t="shared" si="33"/>
        <v>95.124797115353417</v>
      </c>
      <c r="K189" s="51">
        <f t="shared" si="34"/>
        <v>45.885524574331086</v>
      </c>
    </row>
    <row r="190" spans="1:11">
      <c r="A190" s="56" t="s">
        <v>33</v>
      </c>
      <c r="B190" s="49" t="s">
        <v>34</v>
      </c>
      <c r="C190" s="50">
        <v>767908.98</v>
      </c>
      <c r="D190" s="50">
        <v>1667753</v>
      </c>
      <c r="E190" s="50">
        <v>847440</v>
      </c>
      <c r="F190" s="50">
        <v>807666.27</v>
      </c>
      <c r="G190" s="50">
        <f t="shared" si="30"/>
        <v>39757.290000000037</v>
      </c>
      <c r="H190" s="50">
        <f t="shared" si="31"/>
        <v>39773.729999999981</v>
      </c>
      <c r="I190" s="51">
        <f t="shared" si="32"/>
        <v>5.1773440649177047</v>
      </c>
      <c r="J190" s="51">
        <f t="shared" si="33"/>
        <v>95.306602237326544</v>
      </c>
      <c r="K190" s="51">
        <f t="shared" si="34"/>
        <v>48.42841056199569</v>
      </c>
    </row>
    <row r="191" spans="1:11">
      <c r="A191" s="56" t="s">
        <v>35</v>
      </c>
      <c r="B191" s="49" t="s">
        <v>36</v>
      </c>
      <c r="C191" s="50">
        <v>206551.31</v>
      </c>
      <c r="D191" s="50">
        <v>568727</v>
      </c>
      <c r="E191" s="50">
        <v>231375</v>
      </c>
      <c r="F191" s="50">
        <v>218554.31</v>
      </c>
      <c r="G191" s="50">
        <f t="shared" si="30"/>
        <v>12003</v>
      </c>
      <c r="H191" s="50">
        <f t="shared" si="31"/>
        <v>12820.690000000002</v>
      </c>
      <c r="I191" s="51">
        <f t="shared" si="32"/>
        <v>5.8111468767736199</v>
      </c>
      <c r="J191" s="51">
        <f t="shared" si="33"/>
        <v>94.458913019989197</v>
      </c>
      <c r="K191" s="51">
        <f t="shared" si="34"/>
        <v>38.428685467720015</v>
      </c>
    </row>
    <row r="192" spans="1:11">
      <c r="A192" s="57" t="s">
        <v>37</v>
      </c>
      <c r="B192" s="49" t="s">
        <v>38</v>
      </c>
      <c r="C192" s="50">
        <v>218.76</v>
      </c>
      <c r="D192" s="50">
        <v>0</v>
      </c>
      <c r="E192" s="50">
        <v>0</v>
      </c>
      <c r="F192" s="50">
        <v>635.96</v>
      </c>
      <c r="G192" s="50">
        <f t="shared" si="30"/>
        <v>417.20000000000005</v>
      </c>
      <c r="H192" s="50">
        <f t="shared" si="31"/>
        <v>-635.96</v>
      </c>
      <c r="I192" s="51">
        <f t="shared" si="32"/>
        <v>190.71128176997627</v>
      </c>
      <c r="J192" s="51">
        <f t="shared" si="33"/>
        <v>0</v>
      </c>
      <c r="K192" s="51">
        <f t="shared" si="34"/>
        <v>0</v>
      </c>
    </row>
    <row r="193" spans="1:11" ht="26.4">
      <c r="A193" s="55" t="s">
        <v>69</v>
      </c>
      <c r="B193" s="49" t="s">
        <v>70</v>
      </c>
      <c r="C193" s="50">
        <v>3750</v>
      </c>
      <c r="D193" s="50">
        <v>4125</v>
      </c>
      <c r="E193" s="50">
        <v>3750</v>
      </c>
      <c r="F193" s="50">
        <v>4125</v>
      </c>
      <c r="G193" s="50">
        <f t="shared" si="30"/>
        <v>375</v>
      </c>
      <c r="H193" s="50">
        <f t="shared" si="31"/>
        <v>-375</v>
      </c>
      <c r="I193" s="51">
        <f t="shared" si="32"/>
        <v>10.000000000000014</v>
      </c>
      <c r="J193" s="51">
        <f t="shared" si="33"/>
        <v>110.00000000000001</v>
      </c>
      <c r="K193" s="51">
        <f t="shared" si="34"/>
        <v>100</v>
      </c>
    </row>
    <row r="194" spans="1:11">
      <c r="A194" s="56" t="s">
        <v>71</v>
      </c>
      <c r="B194" s="49" t="s">
        <v>72</v>
      </c>
      <c r="C194" s="50">
        <v>3750</v>
      </c>
      <c r="D194" s="50">
        <v>4125</v>
      </c>
      <c r="E194" s="50">
        <v>3750</v>
      </c>
      <c r="F194" s="50">
        <v>4125</v>
      </c>
      <c r="G194" s="50">
        <f t="shared" si="30"/>
        <v>375</v>
      </c>
      <c r="H194" s="50">
        <f t="shared" si="31"/>
        <v>-375</v>
      </c>
      <c r="I194" s="51">
        <f t="shared" si="32"/>
        <v>10.000000000000014</v>
      </c>
      <c r="J194" s="51">
        <f t="shared" si="33"/>
        <v>110.00000000000001</v>
      </c>
      <c r="K194" s="51">
        <f t="shared" si="34"/>
        <v>100</v>
      </c>
    </row>
    <row r="195" spans="1:11">
      <c r="A195" s="54" t="s">
        <v>53</v>
      </c>
      <c r="B195" s="49" t="s">
        <v>54</v>
      </c>
      <c r="C195" s="50">
        <v>5635.9</v>
      </c>
      <c r="D195" s="50">
        <v>49246</v>
      </c>
      <c r="E195" s="50">
        <v>18779</v>
      </c>
      <c r="F195" s="50">
        <v>2541</v>
      </c>
      <c r="G195" s="50">
        <f t="shared" si="30"/>
        <v>-3094.8999999999996</v>
      </c>
      <c r="H195" s="50">
        <f t="shared" si="31"/>
        <v>16238</v>
      </c>
      <c r="I195" s="51">
        <f t="shared" si="32"/>
        <v>-54.91403325112227</v>
      </c>
      <c r="J195" s="51">
        <f t="shared" si="33"/>
        <v>13.531071942062942</v>
      </c>
      <c r="K195" s="51">
        <f t="shared" si="34"/>
        <v>5.1598099338017303</v>
      </c>
    </row>
    <row r="196" spans="1:11">
      <c r="A196" s="55" t="s">
        <v>55</v>
      </c>
      <c r="B196" s="49" t="s">
        <v>56</v>
      </c>
      <c r="C196" s="50">
        <v>5635.9</v>
      </c>
      <c r="D196" s="50">
        <v>49246</v>
      </c>
      <c r="E196" s="50">
        <v>18779</v>
      </c>
      <c r="F196" s="50">
        <v>2541</v>
      </c>
      <c r="G196" s="50">
        <f t="shared" si="30"/>
        <v>-3094.8999999999996</v>
      </c>
      <c r="H196" s="50">
        <f t="shared" si="31"/>
        <v>16238</v>
      </c>
      <c r="I196" s="51">
        <f t="shared" si="32"/>
        <v>-54.91403325112227</v>
      </c>
      <c r="J196" s="51">
        <f t="shared" si="33"/>
        <v>13.531071942062942</v>
      </c>
      <c r="K196" s="51">
        <f t="shared" si="34"/>
        <v>5.1598099338017303</v>
      </c>
    </row>
    <row r="197" spans="1:11">
      <c r="A197" s="48"/>
      <c r="B197" s="49" t="s">
        <v>57</v>
      </c>
      <c r="C197" s="50">
        <v>1181477.71</v>
      </c>
      <c r="D197" s="50">
        <v>-13741</v>
      </c>
      <c r="E197" s="50">
        <v>-8641</v>
      </c>
      <c r="F197" s="50">
        <v>1211166.97</v>
      </c>
      <c r="G197" s="50">
        <f t="shared" si="30"/>
        <v>29689.260000000009</v>
      </c>
      <c r="H197" s="50">
        <f t="shared" si="31"/>
        <v>-1219807.97</v>
      </c>
      <c r="I197" s="51">
        <f t="shared" si="32"/>
        <v>2.5128920967963069</v>
      </c>
      <c r="J197" s="51">
        <f t="shared" si="33"/>
        <v>-14016.513945145238</v>
      </c>
      <c r="K197" s="51">
        <f t="shared" si="34"/>
        <v>-8814.2563859981074</v>
      </c>
    </row>
    <row r="198" spans="1:11">
      <c r="A198" s="48" t="s">
        <v>58</v>
      </c>
      <c r="B198" s="49" t="s">
        <v>59</v>
      </c>
      <c r="C198" s="50">
        <v>-1181477.71</v>
      </c>
      <c r="D198" s="50">
        <v>13741</v>
      </c>
      <c r="E198" s="50">
        <v>8641</v>
      </c>
      <c r="F198" s="50">
        <v>-1211166.97</v>
      </c>
      <c r="G198" s="50">
        <f t="shared" si="30"/>
        <v>-29689.260000000009</v>
      </c>
      <c r="H198" s="50">
        <f t="shared" si="31"/>
        <v>1219807.97</v>
      </c>
      <c r="I198" s="51">
        <f t="shared" si="32"/>
        <v>2.5128920967963069</v>
      </c>
      <c r="J198" s="51">
        <f t="shared" si="33"/>
        <v>-14016.513945145238</v>
      </c>
      <c r="K198" s="51">
        <f t="shared" si="34"/>
        <v>-8814.2563859981074</v>
      </c>
    </row>
    <row r="199" spans="1:11">
      <c r="A199" s="54" t="s">
        <v>60</v>
      </c>
      <c r="B199" s="49" t="s">
        <v>61</v>
      </c>
      <c r="C199" s="50">
        <v>-1181477.71</v>
      </c>
      <c r="D199" s="50">
        <v>13741</v>
      </c>
      <c r="E199" s="50">
        <v>8641</v>
      </c>
      <c r="F199" s="50">
        <v>-1211166.97</v>
      </c>
      <c r="G199" s="50">
        <f t="shared" si="30"/>
        <v>-29689.260000000009</v>
      </c>
      <c r="H199" s="50">
        <f t="shared" si="31"/>
        <v>1219807.97</v>
      </c>
      <c r="I199" s="51">
        <f t="shared" si="32"/>
        <v>2.5128920967963069</v>
      </c>
      <c r="J199" s="51">
        <f t="shared" si="33"/>
        <v>-14016.513945145238</v>
      </c>
      <c r="K199" s="51">
        <f t="shared" si="34"/>
        <v>-8814.2563859981074</v>
      </c>
    </row>
    <row r="200" spans="1:11" ht="26.4">
      <c r="A200" s="55" t="s">
        <v>139</v>
      </c>
      <c r="B200" s="49" t="s">
        <v>140</v>
      </c>
      <c r="C200" s="50">
        <v>0</v>
      </c>
      <c r="D200" s="50">
        <v>13741</v>
      </c>
      <c r="E200" s="50">
        <v>8641</v>
      </c>
      <c r="F200" s="50">
        <v>-13740.87</v>
      </c>
      <c r="G200" s="50">
        <f t="shared" si="30"/>
        <v>-13740.87</v>
      </c>
      <c r="H200" s="50">
        <f t="shared" si="31"/>
        <v>22381.870000000003</v>
      </c>
      <c r="I200" s="51">
        <f t="shared" si="32"/>
        <v>0</v>
      </c>
      <c r="J200" s="51">
        <f t="shared" si="33"/>
        <v>-159.01944219419047</v>
      </c>
      <c r="K200" s="51">
        <f t="shared" si="34"/>
        <v>-99.999053926206244</v>
      </c>
    </row>
    <row r="201" spans="1:11">
      <c r="A201" s="63" t="s">
        <v>675</v>
      </c>
      <c r="B201" s="60" t="s">
        <v>676</v>
      </c>
      <c r="C201" s="61"/>
      <c r="D201" s="61"/>
      <c r="E201" s="61"/>
      <c r="F201" s="61"/>
      <c r="G201" s="61"/>
      <c r="H201" s="61"/>
      <c r="I201" s="62"/>
      <c r="J201" s="62"/>
      <c r="K201" s="62"/>
    </row>
    <row r="202" spans="1:11">
      <c r="A202" s="48" t="s">
        <v>19</v>
      </c>
      <c r="B202" s="49" t="s">
        <v>20</v>
      </c>
      <c r="C202" s="50">
        <v>268311</v>
      </c>
      <c r="D202" s="50">
        <v>714034</v>
      </c>
      <c r="E202" s="50">
        <v>252461</v>
      </c>
      <c r="F202" s="50">
        <v>714034</v>
      </c>
      <c r="G202" s="50">
        <f t="shared" ref="G202:G211" si="35">F202-C202</f>
        <v>445723</v>
      </c>
      <c r="H202" s="50">
        <f t="shared" ref="H202:H211" si="36">E202-F202</f>
        <v>-461573</v>
      </c>
      <c r="I202" s="51">
        <f t="shared" ref="I202:I211" si="37">IF(ISERROR(F202/C202),0,F202/C202*100-100)</f>
        <v>166.12177659507068</v>
      </c>
      <c r="J202" s="51">
        <f t="shared" ref="J202:J211" si="38">IF(ISERROR(F202/E202),0,F202/E202*100)</f>
        <v>282.82942711943628</v>
      </c>
      <c r="K202" s="51">
        <f t="shared" ref="K202:K211" si="39">IF(ISERROR(F202/D202),0,F202/D202*100)</f>
        <v>100</v>
      </c>
    </row>
    <row r="203" spans="1:11">
      <c r="A203" s="54" t="s">
        <v>23</v>
      </c>
      <c r="B203" s="49" t="s">
        <v>24</v>
      </c>
      <c r="C203" s="50">
        <v>268311</v>
      </c>
      <c r="D203" s="50">
        <v>714034</v>
      </c>
      <c r="E203" s="50">
        <v>252461</v>
      </c>
      <c r="F203" s="50">
        <v>714034</v>
      </c>
      <c r="G203" s="50">
        <f t="shared" si="35"/>
        <v>445723</v>
      </c>
      <c r="H203" s="50">
        <f t="shared" si="36"/>
        <v>-461573</v>
      </c>
      <c r="I203" s="51">
        <f t="shared" si="37"/>
        <v>166.12177659507068</v>
      </c>
      <c r="J203" s="51">
        <f t="shared" si="38"/>
        <v>282.82942711943628</v>
      </c>
      <c r="K203" s="51">
        <f t="shared" si="39"/>
        <v>100</v>
      </c>
    </row>
    <row r="204" spans="1:11" ht="26.4">
      <c r="A204" s="55" t="s">
        <v>25</v>
      </c>
      <c r="B204" s="49" t="s">
        <v>26</v>
      </c>
      <c r="C204" s="50">
        <v>268311</v>
      </c>
      <c r="D204" s="50">
        <v>714034</v>
      </c>
      <c r="E204" s="50">
        <v>252461</v>
      </c>
      <c r="F204" s="50">
        <v>714034</v>
      </c>
      <c r="G204" s="50">
        <f t="shared" si="35"/>
        <v>445723</v>
      </c>
      <c r="H204" s="50">
        <f t="shared" si="36"/>
        <v>-461573</v>
      </c>
      <c r="I204" s="51">
        <f t="shared" si="37"/>
        <v>166.12177659507068</v>
      </c>
      <c r="J204" s="51">
        <f t="shared" si="38"/>
        <v>282.82942711943628</v>
      </c>
      <c r="K204" s="51">
        <f t="shared" si="39"/>
        <v>100</v>
      </c>
    </row>
    <row r="205" spans="1:11">
      <c r="A205" s="48" t="s">
        <v>27</v>
      </c>
      <c r="B205" s="49" t="s">
        <v>28</v>
      </c>
      <c r="C205" s="50">
        <v>81191.899999999994</v>
      </c>
      <c r="D205" s="50">
        <v>714034</v>
      </c>
      <c r="E205" s="50">
        <v>252461</v>
      </c>
      <c r="F205" s="50">
        <v>101731.32</v>
      </c>
      <c r="G205" s="50">
        <f t="shared" si="35"/>
        <v>20539.420000000013</v>
      </c>
      <c r="H205" s="50">
        <f t="shared" si="36"/>
        <v>150729.68</v>
      </c>
      <c r="I205" s="51">
        <f t="shared" si="37"/>
        <v>25.297375723440425</v>
      </c>
      <c r="J205" s="51">
        <f t="shared" si="38"/>
        <v>40.295855597498232</v>
      </c>
      <c r="K205" s="51">
        <f t="shared" si="39"/>
        <v>14.247405585728412</v>
      </c>
    </row>
    <row r="206" spans="1:11">
      <c r="A206" s="54" t="s">
        <v>29</v>
      </c>
      <c r="B206" s="49" t="s">
        <v>30</v>
      </c>
      <c r="C206" s="50">
        <v>81191.899999999994</v>
      </c>
      <c r="D206" s="50">
        <v>714034</v>
      </c>
      <c r="E206" s="50">
        <v>252461</v>
      </c>
      <c r="F206" s="50">
        <v>101731.32</v>
      </c>
      <c r="G206" s="50">
        <f t="shared" si="35"/>
        <v>20539.420000000013</v>
      </c>
      <c r="H206" s="50">
        <f t="shared" si="36"/>
        <v>150729.68</v>
      </c>
      <c r="I206" s="51">
        <f t="shared" si="37"/>
        <v>25.297375723440425</v>
      </c>
      <c r="J206" s="51">
        <f t="shared" si="38"/>
        <v>40.295855597498232</v>
      </c>
      <c r="K206" s="51">
        <f t="shared" si="39"/>
        <v>14.247405585728412</v>
      </c>
    </row>
    <row r="207" spans="1:11">
      <c r="A207" s="55" t="s">
        <v>31</v>
      </c>
      <c r="B207" s="49" t="s">
        <v>32</v>
      </c>
      <c r="C207" s="50">
        <v>81191.899999999994</v>
      </c>
      <c r="D207" s="50">
        <v>714034</v>
      </c>
      <c r="E207" s="50">
        <v>252461</v>
      </c>
      <c r="F207" s="50">
        <v>101731.32</v>
      </c>
      <c r="G207" s="50">
        <f t="shared" si="35"/>
        <v>20539.420000000013</v>
      </c>
      <c r="H207" s="50">
        <f t="shared" si="36"/>
        <v>150729.68</v>
      </c>
      <c r="I207" s="51">
        <f t="shared" si="37"/>
        <v>25.297375723440425</v>
      </c>
      <c r="J207" s="51">
        <f t="shared" si="38"/>
        <v>40.295855597498232</v>
      </c>
      <c r="K207" s="51">
        <f t="shared" si="39"/>
        <v>14.247405585728412</v>
      </c>
    </row>
    <row r="208" spans="1:11">
      <c r="A208" s="56" t="s">
        <v>35</v>
      </c>
      <c r="B208" s="49" t="s">
        <v>36</v>
      </c>
      <c r="C208" s="50">
        <v>81191.899999999994</v>
      </c>
      <c r="D208" s="50">
        <v>714034</v>
      </c>
      <c r="E208" s="50">
        <v>252461</v>
      </c>
      <c r="F208" s="50">
        <v>101731.32</v>
      </c>
      <c r="G208" s="50">
        <f t="shared" si="35"/>
        <v>20539.420000000013</v>
      </c>
      <c r="H208" s="50">
        <f t="shared" si="36"/>
        <v>150729.68</v>
      </c>
      <c r="I208" s="51">
        <f t="shared" si="37"/>
        <v>25.297375723440425</v>
      </c>
      <c r="J208" s="51">
        <f t="shared" si="38"/>
        <v>40.295855597498232</v>
      </c>
      <c r="K208" s="51">
        <f t="shared" si="39"/>
        <v>14.247405585728412</v>
      </c>
    </row>
    <row r="209" spans="1:11">
      <c r="A209" s="48"/>
      <c r="B209" s="49" t="s">
        <v>57</v>
      </c>
      <c r="C209" s="50">
        <v>187119.1</v>
      </c>
      <c r="D209" s="50">
        <v>0</v>
      </c>
      <c r="E209" s="50">
        <v>0</v>
      </c>
      <c r="F209" s="50">
        <v>612302.68000000005</v>
      </c>
      <c r="G209" s="50">
        <f t="shared" si="35"/>
        <v>425183.58000000007</v>
      </c>
      <c r="H209" s="50">
        <f t="shared" si="36"/>
        <v>-612302.68000000005</v>
      </c>
      <c r="I209" s="51">
        <f t="shared" si="37"/>
        <v>227.22617840722836</v>
      </c>
      <c r="J209" s="51">
        <f t="shared" si="38"/>
        <v>0</v>
      </c>
      <c r="K209" s="51">
        <f t="shared" si="39"/>
        <v>0</v>
      </c>
    </row>
    <row r="210" spans="1:11">
      <c r="A210" s="48" t="s">
        <v>58</v>
      </c>
      <c r="B210" s="49" t="s">
        <v>59</v>
      </c>
      <c r="C210" s="50">
        <v>-187119.1</v>
      </c>
      <c r="D210" s="50">
        <v>0</v>
      </c>
      <c r="E210" s="50">
        <v>0</v>
      </c>
      <c r="F210" s="50">
        <v>-612302.68000000005</v>
      </c>
      <c r="G210" s="50">
        <f t="shared" si="35"/>
        <v>-425183.58000000007</v>
      </c>
      <c r="H210" s="50">
        <f t="shared" si="36"/>
        <v>612302.68000000005</v>
      </c>
      <c r="I210" s="51">
        <f t="shared" si="37"/>
        <v>227.22617840722836</v>
      </c>
      <c r="J210" s="51">
        <f t="shared" si="38"/>
        <v>0</v>
      </c>
      <c r="K210" s="51">
        <f t="shared" si="39"/>
        <v>0</v>
      </c>
    </row>
    <row r="211" spans="1:11">
      <c r="A211" s="54" t="s">
        <v>60</v>
      </c>
      <c r="B211" s="49" t="s">
        <v>61</v>
      </c>
      <c r="C211" s="50">
        <v>-187119.1</v>
      </c>
      <c r="D211" s="50">
        <v>0</v>
      </c>
      <c r="E211" s="50">
        <v>0</v>
      </c>
      <c r="F211" s="50">
        <v>-612302.68000000005</v>
      </c>
      <c r="G211" s="50">
        <f t="shared" si="35"/>
        <v>-425183.58000000007</v>
      </c>
      <c r="H211" s="50">
        <f t="shared" si="36"/>
        <v>612302.68000000005</v>
      </c>
      <c r="I211" s="51">
        <f t="shared" si="37"/>
        <v>227.22617840722836</v>
      </c>
      <c r="J211" s="51">
        <f t="shared" si="38"/>
        <v>0</v>
      </c>
      <c r="K211" s="51">
        <f t="shared" si="39"/>
        <v>0</v>
      </c>
    </row>
    <row r="212" spans="1:11" ht="26.4">
      <c r="A212" s="63" t="s">
        <v>413</v>
      </c>
      <c r="B212" s="60" t="s">
        <v>677</v>
      </c>
      <c r="C212" s="61"/>
      <c r="D212" s="61"/>
      <c r="E212" s="61"/>
      <c r="F212" s="61"/>
      <c r="G212" s="61"/>
      <c r="H212" s="61"/>
      <c r="I212" s="62"/>
      <c r="J212" s="62"/>
      <c r="K212" s="62"/>
    </row>
    <row r="213" spans="1:11">
      <c r="A213" s="48" t="s">
        <v>19</v>
      </c>
      <c r="B213" s="49" t="s">
        <v>20</v>
      </c>
      <c r="C213" s="50">
        <v>86876</v>
      </c>
      <c r="D213" s="50">
        <v>88248</v>
      </c>
      <c r="E213" s="50">
        <v>40248</v>
      </c>
      <c r="F213" s="50">
        <v>88248</v>
      </c>
      <c r="G213" s="50">
        <f t="shared" ref="G213:G222" si="40">F213-C213</f>
        <v>1372</v>
      </c>
      <c r="H213" s="50">
        <f t="shared" ref="H213:H222" si="41">E213-F213</f>
        <v>-48000</v>
      </c>
      <c r="I213" s="51">
        <f t="shared" ref="I213:I222" si="42">IF(ISERROR(F213/C213),0,F213/C213*100-100)</f>
        <v>1.5792623969796011</v>
      </c>
      <c r="J213" s="51">
        <f t="shared" ref="J213:J222" si="43">IF(ISERROR(F213/E213),0,F213/E213*100)</f>
        <v>219.26058437686345</v>
      </c>
      <c r="K213" s="51">
        <f t="shared" ref="K213:K222" si="44">IF(ISERROR(F213/D213),0,F213/D213*100)</f>
        <v>100</v>
      </c>
    </row>
    <row r="214" spans="1:11">
      <c r="A214" s="54" t="s">
        <v>23</v>
      </c>
      <c r="B214" s="49" t="s">
        <v>24</v>
      </c>
      <c r="C214" s="50">
        <v>86876</v>
      </c>
      <c r="D214" s="50">
        <v>88248</v>
      </c>
      <c r="E214" s="50">
        <v>40248</v>
      </c>
      <c r="F214" s="50">
        <v>88248</v>
      </c>
      <c r="G214" s="50">
        <f t="shared" si="40"/>
        <v>1372</v>
      </c>
      <c r="H214" s="50">
        <f t="shared" si="41"/>
        <v>-48000</v>
      </c>
      <c r="I214" s="51">
        <f t="shared" si="42"/>
        <v>1.5792623969796011</v>
      </c>
      <c r="J214" s="51">
        <f t="shared" si="43"/>
        <v>219.26058437686345</v>
      </c>
      <c r="K214" s="51">
        <f t="shared" si="44"/>
        <v>100</v>
      </c>
    </row>
    <row r="215" spans="1:11" ht="26.4">
      <c r="A215" s="55" t="s">
        <v>25</v>
      </c>
      <c r="B215" s="49" t="s">
        <v>26</v>
      </c>
      <c r="C215" s="50">
        <v>86876</v>
      </c>
      <c r="D215" s="50">
        <v>88248</v>
      </c>
      <c r="E215" s="50">
        <v>40248</v>
      </c>
      <c r="F215" s="50">
        <v>88248</v>
      </c>
      <c r="G215" s="50">
        <f t="shared" si="40"/>
        <v>1372</v>
      </c>
      <c r="H215" s="50">
        <f t="shared" si="41"/>
        <v>-48000</v>
      </c>
      <c r="I215" s="51">
        <f t="shared" si="42"/>
        <v>1.5792623969796011</v>
      </c>
      <c r="J215" s="51">
        <f t="shared" si="43"/>
        <v>219.26058437686345</v>
      </c>
      <c r="K215" s="51">
        <f t="shared" si="44"/>
        <v>100</v>
      </c>
    </row>
    <row r="216" spans="1:11">
      <c r="A216" s="48" t="s">
        <v>27</v>
      </c>
      <c r="B216" s="49" t="s">
        <v>28</v>
      </c>
      <c r="C216" s="50">
        <v>40463.82</v>
      </c>
      <c r="D216" s="50">
        <v>88248</v>
      </c>
      <c r="E216" s="50">
        <v>40248</v>
      </c>
      <c r="F216" s="50">
        <v>44444.4</v>
      </c>
      <c r="G216" s="50">
        <f t="shared" si="40"/>
        <v>3980.5800000000017</v>
      </c>
      <c r="H216" s="50">
        <f t="shared" si="41"/>
        <v>-4196.4000000000015</v>
      </c>
      <c r="I216" s="51">
        <f t="shared" si="42"/>
        <v>9.8373806526422811</v>
      </c>
      <c r="J216" s="51">
        <f t="shared" si="43"/>
        <v>110.4263565891473</v>
      </c>
      <c r="K216" s="51">
        <f t="shared" si="44"/>
        <v>50.36306771824858</v>
      </c>
    </row>
    <row r="217" spans="1:11">
      <c r="A217" s="54" t="s">
        <v>29</v>
      </c>
      <c r="B217" s="49" t="s">
        <v>30</v>
      </c>
      <c r="C217" s="50">
        <v>40463.82</v>
      </c>
      <c r="D217" s="50">
        <v>88248</v>
      </c>
      <c r="E217" s="50">
        <v>40248</v>
      </c>
      <c r="F217" s="50">
        <v>44444.4</v>
      </c>
      <c r="G217" s="50">
        <f t="shared" si="40"/>
        <v>3980.5800000000017</v>
      </c>
      <c r="H217" s="50">
        <f t="shared" si="41"/>
        <v>-4196.4000000000015</v>
      </c>
      <c r="I217" s="51">
        <f t="shared" si="42"/>
        <v>9.8373806526422811</v>
      </c>
      <c r="J217" s="51">
        <f t="shared" si="43"/>
        <v>110.4263565891473</v>
      </c>
      <c r="K217" s="51">
        <f t="shared" si="44"/>
        <v>50.36306771824858</v>
      </c>
    </row>
    <row r="218" spans="1:11">
      <c r="A218" s="55" t="s">
        <v>39</v>
      </c>
      <c r="B218" s="49" t="s">
        <v>40</v>
      </c>
      <c r="C218" s="50">
        <v>40463.82</v>
      </c>
      <c r="D218" s="50">
        <v>88248</v>
      </c>
      <c r="E218" s="50">
        <v>40248</v>
      </c>
      <c r="F218" s="50">
        <v>44444.4</v>
      </c>
      <c r="G218" s="50">
        <f t="shared" si="40"/>
        <v>3980.5800000000017</v>
      </c>
      <c r="H218" s="50">
        <f t="shared" si="41"/>
        <v>-4196.4000000000015</v>
      </c>
      <c r="I218" s="51">
        <f t="shared" si="42"/>
        <v>9.8373806526422811</v>
      </c>
      <c r="J218" s="51">
        <f t="shared" si="43"/>
        <v>110.4263565891473</v>
      </c>
      <c r="K218" s="51">
        <f t="shared" si="44"/>
        <v>50.36306771824858</v>
      </c>
    </row>
    <row r="219" spans="1:11">
      <c r="A219" s="56" t="s">
        <v>43</v>
      </c>
      <c r="B219" s="49" t="s">
        <v>44</v>
      </c>
      <c r="C219" s="50">
        <v>40463.82</v>
      </c>
      <c r="D219" s="50">
        <v>88248</v>
      </c>
      <c r="E219" s="50">
        <v>40248</v>
      </c>
      <c r="F219" s="50">
        <v>44444.4</v>
      </c>
      <c r="G219" s="50">
        <f t="shared" si="40"/>
        <v>3980.5800000000017</v>
      </c>
      <c r="H219" s="50">
        <f t="shared" si="41"/>
        <v>-4196.4000000000015</v>
      </c>
      <c r="I219" s="51">
        <f t="shared" si="42"/>
        <v>9.8373806526422811</v>
      </c>
      <c r="J219" s="51">
        <f t="shared" si="43"/>
        <v>110.4263565891473</v>
      </c>
      <c r="K219" s="51">
        <f t="shared" si="44"/>
        <v>50.36306771824858</v>
      </c>
    </row>
    <row r="220" spans="1:11">
      <c r="A220" s="48"/>
      <c r="B220" s="49" t="s">
        <v>57</v>
      </c>
      <c r="C220" s="50">
        <v>46412.18</v>
      </c>
      <c r="D220" s="50">
        <v>0</v>
      </c>
      <c r="E220" s="50">
        <v>0</v>
      </c>
      <c r="F220" s="50">
        <v>43803.6</v>
      </c>
      <c r="G220" s="50">
        <f t="shared" si="40"/>
        <v>-2608.5800000000017</v>
      </c>
      <c r="H220" s="50">
        <f t="shared" si="41"/>
        <v>-43803.6</v>
      </c>
      <c r="I220" s="51">
        <f t="shared" si="42"/>
        <v>-5.6204642832980483</v>
      </c>
      <c r="J220" s="51">
        <f t="shared" si="43"/>
        <v>0</v>
      </c>
      <c r="K220" s="51">
        <f t="shared" si="44"/>
        <v>0</v>
      </c>
    </row>
    <row r="221" spans="1:11">
      <c r="A221" s="48" t="s">
        <v>58</v>
      </c>
      <c r="B221" s="49" t="s">
        <v>59</v>
      </c>
      <c r="C221" s="50">
        <v>-46412.18</v>
      </c>
      <c r="D221" s="50">
        <v>0</v>
      </c>
      <c r="E221" s="50">
        <v>0</v>
      </c>
      <c r="F221" s="50">
        <v>-43803.6</v>
      </c>
      <c r="G221" s="50">
        <f t="shared" si="40"/>
        <v>2608.5800000000017</v>
      </c>
      <c r="H221" s="50">
        <f t="shared" si="41"/>
        <v>43803.6</v>
      </c>
      <c r="I221" s="51">
        <f t="shared" si="42"/>
        <v>-5.6204642832980483</v>
      </c>
      <c r="J221" s="51">
        <f t="shared" si="43"/>
        <v>0</v>
      </c>
      <c r="K221" s="51">
        <f t="shared" si="44"/>
        <v>0</v>
      </c>
    </row>
    <row r="222" spans="1:11">
      <c r="A222" s="54" t="s">
        <v>60</v>
      </c>
      <c r="B222" s="49" t="s">
        <v>61</v>
      </c>
      <c r="C222" s="50">
        <v>-46412.18</v>
      </c>
      <c r="D222" s="50">
        <v>0</v>
      </c>
      <c r="E222" s="50">
        <v>0</v>
      </c>
      <c r="F222" s="50">
        <v>-43803.6</v>
      </c>
      <c r="G222" s="50">
        <f t="shared" si="40"/>
        <v>2608.5800000000017</v>
      </c>
      <c r="H222" s="50">
        <f t="shared" si="41"/>
        <v>43803.6</v>
      </c>
      <c r="I222" s="51">
        <f t="shared" si="42"/>
        <v>-5.6204642832980483</v>
      </c>
      <c r="J222" s="51">
        <f t="shared" si="43"/>
        <v>0</v>
      </c>
      <c r="K222" s="51">
        <f t="shared" si="44"/>
        <v>0</v>
      </c>
    </row>
    <row r="223" spans="1:11">
      <c r="A223" s="63" t="s">
        <v>678</v>
      </c>
      <c r="B223" s="60" t="s">
        <v>679</v>
      </c>
      <c r="C223" s="61"/>
      <c r="D223" s="61"/>
      <c r="E223" s="61"/>
      <c r="F223" s="61"/>
      <c r="G223" s="61"/>
      <c r="H223" s="61"/>
      <c r="I223" s="62"/>
      <c r="J223" s="62"/>
      <c r="K223" s="62"/>
    </row>
    <row r="224" spans="1:11">
      <c r="A224" s="48" t="s">
        <v>19</v>
      </c>
      <c r="B224" s="49" t="s">
        <v>20</v>
      </c>
      <c r="C224" s="50">
        <v>2026717</v>
      </c>
      <c r="D224" s="50">
        <v>2054780</v>
      </c>
      <c r="E224" s="50">
        <v>996579</v>
      </c>
      <c r="F224" s="50">
        <v>2054780</v>
      </c>
      <c r="G224" s="50">
        <f t="shared" ref="G224:G237" si="45">F224-C224</f>
        <v>28063</v>
      </c>
      <c r="H224" s="50">
        <f t="shared" ref="H224:H237" si="46">E224-F224</f>
        <v>-1058201</v>
      </c>
      <c r="I224" s="51">
        <f t="shared" ref="I224:I237" si="47">IF(ISERROR(F224/C224),0,F224/C224*100-100)</f>
        <v>1.3846531114112111</v>
      </c>
      <c r="J224" s="51">
        <f t="shared" ref="J224:J237" si="48">IF(ISERROR(F224/E224),0,F224/E224*100)</f>
        <v>206.18335325147328</v>
      </c>
      <c r="K224" s="51">
        <f t="shared" ref="K224:K237" si="49">IF(ISERROR(F224/D224),0,F224/D224*100)</f>
        <v>100</v>
      </c>
    </row>
    <row r="225" spans="1:11">
      <c r="A225" s="54" t="s">
        <v>23</v>
      </c>
      <c r="B225" s="49" t="s">
        <v>24</v>
      </c>
      <c r="C225" s="50">
        <v>2026717</v>
      </c>
      <c r="D225" s="50">
        <v>2054780</v>
      </c>
      <c r="E225" s="50">
        <v>996579</v>
      </c>
      <c r="F225" s="50">
        <v>2054780</v>
      </c>
      <c r="G225" s="50">
        <f t="shared" si="45"/>
        <v>28063</v>
      </c>
      <c r="H225" s="50">
        <f t="shared" si="46"/>
        <v>-1058201</v>
      </c>
      <c r="I225" s="51">
        <f t="shared" si="47"/>
        <v>1.3846531114112111</v>
      </c>
      <c r="J225" s="51">
        <f t="shared" si="48"/>
        <v>206.18335325147328</v>
      </c>
      <c r="K225" s="51">
        <f t="shared" si="49"/>
        <v>100</v>
      </c>
    </row>
    <row r="226" spans="1:11" ht="26.4">
      <c r="A226" s="55" t="s">
        <v>25</v>
      </c>
      <c r="B226" s="49" t="s">
        <v>26</v>
      </c>
      <c r="C226" s="50">
        <v>2026717</v>
      </c>
      <c r="D226" s="50">
        <v>2054780</v>
      </c>
      <c r="E226" s="50">
        <v>996579</v>
      </c>
      <c r="F226" s="50">
        <v>2054780</v>
      </c>
      <c r="G226" s="50">
        <f t="shared" si="45"/>
        <v>28063</v>
      </c>
      <c r="H226" s="50">
        <f t="shared" si="46"/>
        <v>-1058201</v>
      </c>
      <c r="I226" s="51">
        <f t="shared" si="47"/>
        <v>1.3846531114112111</v>
      </c>
      <c r="J226" s="51">
        <f t="shared" si="48"/>
        <v>206.18335325147328</v>
      </c>
      <c r="K226" s="51">
        <f t="shared" si="49"/>
        <v>100</v>
      </c>
    </row>
    <row r="227" spans="1:11">
      <c r="A227" s="48" t="s">
        <v>27</v>
      </c>
      <c r="B227" s="49" t="s">
        <v>28</v>
      </c>
      <c r="C227" s="50">
        <v>789710.32</v>
      </c>
      <c r="D227" s="50">
        <v>2054780</v>
      </c>
      <c r="E227" s="50">
        <v>996579</v>
      </c>
      <c r="F227" s="50">
        <v>958120.37</v>
      </c>
      <c r="G227" s="50">
        <f t="shared" si="45"/>
        <v>168410.05000000005</v>
      </c>
      <c r="H227" s="50">
        <f t="shared" si="46"/>
        <v>38458.630000000005</v>
      </c>
      <c r="I227" s="51">
        <f t="shared" si="47"/>
        <v>21.325547575470466</v>
      </c>
      <c r="J227" s="51">
        <f t="shared" si="48"/>
        <v>96.140935139110894</v>
      </c>
      <c r="K227" s="51">
        <f t="shared" si="49"/>
        <v>46.628854183902902</v>
      </c>
    </row>
    <row r="228" spans="1:11">
      <c r="A228" s="54" t="s">
        <v>29</v>
      </c>
      <c r="B228" s="49" t="s">
        <v>30</v>
      </c>
      <c r="C228" s="50">
        <v>582406.22</v>
      </c>
      <c r="D228" s="50">
        <v>1579780</v>
      </c>
      <c r="E228" s="50">
        <v>709688</v>
      </c>
      <c r="F228" s="50">
        <v>671310.09</v>
      </c>
      <c r="G228" s="50">
        <f t="shared" si="45"/>
        <v>88903.87</v>
      </c>
      <c r="H228" s="50">
        <f t="shared" si="46"/>
        <v>38377.910000000033</v>
      </c>
      <c r="I228" s="51">
        <f t="shared" si="47"/>
        <v>15.264924540125961</v>
      </c>
      <c r="J228" s="51">
        <f t="shared" si="48"/>
        <v>94.592284215035335</v>
      </c>
      <c r="K228" s="51">
        <f t="shared" si="49"/>
        <v>42.493897251516032</v>
      </c>
    </row>
    <row r="229" spans="1:11">
      <c r="A229" s="55" t="s">
        <v>31</v>
      </c>
      <c r="B229" s="49" t="s">
        <v>32</v>
      </c>
      <c r="C229" s="50">
        <v>582406.22</v>
      </c>
      <c r="D229" s="50">
        <v>1579780</v>
      </c>
      <c r="E229" s="50">
        <v>709688</v>
      </c>
      <c r="F229" s="50">
        <v>671310.09</v>
      </c>
      <c r="G229" s="50">
        <f t="shared" si="45"/>
        <v>88903.87</v>
      </c>
      <c r="H229" s="50">
        <f t="shared" si="46"/>
        <v>38377.910000000033</v>
      </c>
      <c r="I229" s="51">
        <f t="shared" si="47"/>
        <v>15.264924540125961</v>
      </c>
      <c r="J229" s="51">
        <f t="shared" si="48"/>
        <v>94.592284215035335</v>
      </c>
      <c r="K229" s="51">
        <f t="shared" si="49"/>
        <v>42.493897251516032</v>
      </c>
    </row>
    <row r="230" spans="1:11">
      <c r="A230" s="56" t="s">
        <v>33</v>
      </c>
      <c r="B230" s="49" t="s">
        <v>34</v>
      </c>
      <c r="C230" s="50">
        <v>420258.76</v>
      </c>
      <c r="D230" s="50">
        <v>1162576</v>
      </c>
      <c r="E230" s="50">
        <v>525991</v>
      </c>
      <c r="F230" s="50">
        <v>504270.73</v>
      </c>
      <c r="G230" s="50">
        <f t="shared" si="45"/>
        <v>84011.969999999972</v>
      </c>
      <c r="H230" s="50">
        <f t="shared" si="46"/>
        <v>21720.270000000019</v>
      </c>
      <c r="I230" s="51">
        <f t="shared" si="47"/>
        <v>19.990533927240435</v>
      </c>
      <c r="J230" s="51">
        <f t="shared" si="48"/>
        <v>95.870600447536162</v>
      </c>
      <c r="K230" s="51">
        <f t="shared" si="49"/>
        <v>43.37529159383989</v>
      </c>
    </row>
    <row r="231" spans="1:11">
      <c r="A231" s="56" t="s">
        <v>35</v>
      </c>
      <c r="B231" s="49" t="s">
        <v>36</v>
      </c>
      <c r="C231" s="50">
        <v>162147.46</v>
      </c>
      <c r="D231" s="50">
        <v>417204</v>
      </c>
      <c r="E231" s="50">
        <v>183697</v>
      </c>
      <c r="F231" s="50">
        <v>167039.35999999999</v>
      </c>
      <c r="G231" s="50">
        <f t="shared" si="45"/>
        <v>4891.8999999999942</v>
      </c>
      <c r="H231" s="50">
        <f t="shared" si="46"/>
        <v>16657.640000000014</v>
      </c>
      <c r="I231" s="51">
        <f t="shared" si="47"/>
        <v>3.0169451929743474</v>
      </c>
      <c r="J231" s="51">
        <f t="shared" si="48"/>
        <v>90.932002155723822</v>
      </c>
      <c r="K231" s="51">
        <f t="shared" si="49"/>
        <v>40.037813635535606</v>
      </c>
    </row>
    <row r="232" spans="1:11">
      <c r="A232" s="57" t="s">
        <v>37</v>
      </c>
      <c r="B232" s="49" t="s">
        <v>38</v>
      </c>
      <c r="C232" s="50">
        <v>1724.25</v>
      </c>
      <c r="D232" s="50">
        <v>0</v>
      </c>
      <c r="E232" s="50">
        <v>0</v>
      </c>
      <c r="F232" s="50">
        <v>0</v>
      </c>
      <c r="G232" s="50">
        <f t="shared" si="45"/>
        <v>-1724.25</v>
      </c>
      <c r="H232" s="50">
        <f t="shared" si="46"/>
        <v>0</v>
      </c>
      <c r="I232" s="51">
        <f t="shared" si="47"/>
        <v>-100</v>
      </c>
      <c r="J232" s="51">
        <f t="shared" si="48"/>
        <v>0</v>
      </c>
      <c r="K232" s="51">
        <f t="shared" si="49"/>
        <v>0</v>
      </c>
    </row>
    <row r="233" spans="1:11">
      <c r="A233" s="54" t="s">
        <v>53</v>
      </c>
      <c r="B233" s="49" t="s">
        <v>54</v>
      </c>
      <c r="C233" s="50">
        <v>207304.1</v>
      </c>
      <c r="D233" s="50">
        <v>475000</v>
      </c>
      <c r="E233" s="50">
        <v>286891</v>
      </c>
      <c r="F233" s="50">
        <v>286810.28000000003</v>
      </c>
      <c r="G233" s="50">
        <f t="shared" si="45"/>
        <v>79506.180000000022</v>
      </c>
      <c r="H233" s="50">
        <f t="shared" si="46"/>
        <v>80.71999999997206</v>
      </c>
      <c r="I233" s="51">
        <f t="shared" si="47"/>
        <v>38.35243972502235</v>
      </c>
      <c r="J233" s="51">
        <f t="shared" si="48"/>
        <v>99.971863878615935</v>
      </c>
      <c r="K233" s="51">
        <f t="shared" si="49"/>
        <v>60.381111578947376</v>
      </c>
    </row>
    <row r="234" spans="1:11">
      <c r="A234" s="55" t="s">
        <v>55</v>
      </c>
      <c r="B234" s="49" t="s">
        <v>56</v>
      </c>
      <c r="C234" s="50">
        <v>207304.1</v>
      </c>
      <c r="D234" s="50">
        <v>475000</v>
      </c>
      <c r="E234" s="50">
        <v>286891</v>
      </c>
      <c r="F234" s="50">
        <v>286810.28000000003</v>
      </c>
      <c r="G234" s="50">
        <f t="shared" si="45"/>
        <v>79506.180000000022</v>
      </c>
      <c r="H234" s="50">
        <f t="shared" si="46"/>
        <v>80.71999999997206</v>
      </c>
      <c r="I234" s="51">
        <f t="shared" si="47"/>
        <v>38.35243972502235</v>
      </c>
      <c r="J234" s="51">
        <f t="shared" si="48"/>
        <v>99.971863878615935</v>
      </c>
      <c r="K234" s="51">
        <f t="shared" si="49"/>
        <v>60.381111578947376</v>
      </c>
    </row>
    <row r="235" spans="1:11">
      <c r="A235" s="48"/>
      <c r="B235" s="49" t="s">
        <v>57</v>
      </c>
      <c r="C235" s="50">
        <v>1237006.68</v>
      </c>
      <c r="D235" s="50">
        <v>0</v>
      </c>
      <c r="E235" s="50">
        <v>0</v>
      </c>
      <c r="F235" s="50">
        <v>1096659.6299999999</v>
      </c>
      <c r="G235" s="50">
        <f t="shared" si="45"/>
        <v>-140347.05000000005</v>
      </c>
      <c r="H235" s="50">
        <f t="shared" si="46"/>
        <v>-1096659.6299999999</v>
      </c>
      <c r="I235" s="51">
        <f t="shared" si="47"/>
        <v>-11.345698634384092</v>
      </c>
      <c r="J235" s="51">
        <f t="shared" si="48"/>
        <v>0</v>
      </c>
      <c r="K235" s="51">
        <f t="shared" si="49"/>
        <v>0</v>
      </c>
    </row>
    <row r="236" spans="1:11">
      <c r="A236" s="48" t="s">
        <v>58</v>
      </c>
      <c r="B236" s="49" t="s">
        <v>59</v>
      </c>
      <c r="C236" s="50">
        <v>-1237006.68</v>
      </c>
      <c r="D236" s="50">
        <v>0</v>
      </c>
      <c r="E236" s="50">
        <v>0</v>
      </c>
      <c r="F236" s="50">
        <v>-1096659.6299999999</v>
      </c>
      <c r="G236" s="50">
        <f t="shared" si="45"/>
        <v>140347.05000000005</v>
      </c>
      <c r="H236" s="50">
        <f t="shared" si="46"/>
        <v>1096659.6299999999</v>
      </c>
      <c r="I236" s="51">
        <f t="shared" si="47"/>
        <v>-11.345698634384092</v>
      </c>
      <c r="J236" s="51">
        <f t="shared" si="48"/>
        <v>0</v>
      </c>
      <c r="K236" s="51">
        <f t="shared" si="49"/>
        <v>0</v>
      </c>
    </row>
    <row r="237" spans="1:11">
      <c r="A237" s="54" t="s">
        <v>60</v>
      </c>
      <c r="B237" s="49" t="s">
        <v>61</v>
      </c>
      <c r="C237" s="50">
        <v>-1237006.68</v>
      </c>
      <c r="D237" s="50">
        <v>0</v>
      </c>
      <c r="E237" s="50">
        <v>0</v>
      </c>
      <c r="F237" s="50">
        <v>-1096659.6299999999</v>
      </c>
      <c r="G237" s="50">
        <f t="shared" si="45"/>
        <v>140347.05000000005</v>
      </c>
      <c r="H237" s="50">
        <f t="shared" si="46"/>
        <v>1096659.6299999999</v>
      </c>
      <c r="I237" s="51">
        <f t="shared" si="47"/>
        <v>-11.345698634384092</v>
      </c>
      <c r="J237" s="51">
        <f t="shared" si="48"/>
        <v>0</v>
      </c>
      <c r="K237" s="51">
        <f t="shared" si="49"/>
        <v>0</v>
      </c>
    </row>
    <row r="238" spans="1:11">
      <c r="A238" s="63" t="s">
        <v>415</v>
      </c>
      <c r="B238" s="60" t="s">
        <v>680</v>
      </c>
      <c r="C238" s="61"/>
      <c r="D238" s="61"/>
      <c r="E238" s="61"/>
      <c r="F238" s="61"/>
      <c r="G238" s="61"/>
      <c r="H238" s="61"/>
      <c r="I238" s="62"/>
      <c r="J238" s="62"/>
      <c r="K238" s="62"/>
    </row>
    <row r="239" spans="1:11">
      <c r="A239" s="48" t="s">
        <v>19</v>
      </c>
      <c r="B239" s="49" t="s">
        <v>20</v>
      </c>
      <c r="C239" s="50">
        <v>50517640.25</v>
      </c>
      <c r="D239" s="50">
        <v>54714285</v>
      </c>
      <c r="E239" s="50">
        <v>26139336</v>
      </c>
      <c r="F239" s="50">
        <v>50399801.539999999</v>
      </c>
      <c r="G239" s="50">
        <f t="shared" ref="G239:G250" si="50">F239-C239</f>
        <v>-117838.71000000089</v>
      </c>
      <c r="H239" s="50">
        <f t="shared" ref="H239:H250" si="51">E239-F239</f>
        <v>-24260465.539999999</v>
      </c>
      <c r="I239" s="51">
        <f t="shared" ref="I239:I250" si="52">IF(ISERROR(F239/C239),0,F239/C239*100-100)</f>
        <v>-0.23326249883574235</v>
      </c>
      <c r="J239" s="51">
        <f t="shared" ref="J239:J250" si="53">IF(ISERROR(F239/E239),0,F239/E239*100)</f>
        <v>192.81209568598069</v>
      </c>
      <c r="K239" s="51">
        <f t="shared" ref="K239:K250" si="54">IF(ISERROR(F239/D239),0,F239/D239*100)</f>
        <v>92.114520988440219</v>
      </c>
    </row>
    <row r="240" spans="1:11" ht="26.4">
      <c r="A240" s="54" t="s">
        <v>21</v>
      </c>
      <c r="B240" s="49" t="s">
        <v>22</v>
      </c>
      <c r="C240" s="50">
        <v>8669774.25</v>
      </c>
      <c r="D240" s="50">
        <v>12850084</v>
      </c>
      <c r="E240" s="50">
        <v>0</v>
      </c>
      <c r="F240" s="50">
        <v>8535600.5399999991</v>
      </c>
      <c r="G240" s="50">
        <f t="shared" si="50"/>
        <v>-134173.71000000089</v>
      </c>
      <c r="H240" s="50">
        <f t="shared" si="51"/>
        <v>-8535600.5399999991</v>
      </c>
      <c r="I240" s="51">
        <f t="shared" si="52"/>
        <v>-1.5476032723689599</v>
      </c>
      <c r="J240" s="51">
        <f t="shared" si="53"/>
        <v>0</v>
      </c>
      <c r="K240" s="51">
        <f t="shared" si="54"/>
        <v>66.424472711618066</v>
      </c>
    </row>
    <row r="241" spans="1:11">
      <c r="A241" s="54" t="s">
        <v>23</v>
      </c>
      <c r="B241" s="49" t="s">
        <v>24</v>
      </c>
      <c r="C241" s="50">
        <v>41847866</v>
      </c>
      <c r="D241" s="50">
        <v>41864201</v>
      </c>
      <c r="E241" s="50">
        <v>26139336</v>
      </c>
      <c r="F241" s="50">
        <v>41864201</v>
      </c>
      <c r="G241" s="50">
        <f t="shared" si="50"/>
        <v>16335</v>
      </c>
      <c r="H241" s="50">
        <f t="shared" si="51"/>
        <v>-15724865</v>
      </c>
      <c r="I241" s="51">
        <f t="shared" si="52"/>
        <v>3.9034248484753675E-2</v>
      </c>
      <c r="J241" s="51">
        <f t="shared" si="53"/>
        <v>160.15785940392669</v>
      </c>
      <c r="K241" s="51">
        <f t="shared" si="54"/>
        <v>100</v>
      </c>
    </row>
    <row r="242" spans="1:11" ht="26.4">
      <c r="A242" s="55" t="s">
        <v>25</v>
      </c>
      <c r="B242" s="49" t="s">
        <v>26</v>
      </c>
      <c r="C242" s="50">
        <v>41847866</v>
      </c>
      <c r="D242" s="50">
        <v>41864201</v>
      </c>
      <c r="E242" s="50">
        <v>26139336</v>
      </c>
      <c r="F242" s="50">
        <v>41864201</v>
      </c>
      <c r="G242" s="50">
        <f t="shared" si="50"/>
        <v>16335</v>
      </c>
      <c r="H242" s="50">
        <f t="shared" si="51"/>
        <v>-15724865</v>
      </c>
      <c r="I242" s="51">
        <f t="shared" si="52"/>
        <v>3.9034248484753675E-2</v>
      </c>
      <c r="J242" s="51">
        <f t="shared" si="53"/>
        <v>160.15785940392669</v>
      </c>
      <c r="K242" s="51">
        <f t="shared" si="54"/>
        <v>100</v>
      </c>
    </row>
    <row r="243" spans="1:11">
      <c r="A243" s="48" t="s">
        <v>27</v>
      </c>
      <c r="B243" s="49" t="s">
        <v>28</v>
      </c>
      <c r="C243" s="50">
        <v>26019918.59</v>
      </c>
      <c r="D243" s="50">
        <v>57082876</v>
      </c>
      <c r="E243" s="50">
        <v>26139336</v>
      </c>
      <c r="F243" s="50">
        <v>25350645.260000002</v>
      </c>
      <c r="G243" s="50">
        <f t="shared" si="50"/>
        <v>-669273.32999999821</v>
      </c>
      <c r="H243" s="50">
        <f t="shared" si="51"/>
        <v>788690.73999999836</v>
      </c>
      <c r="I243" s="51">
        <f t="shared" si="52"/>
        <v>-2.5721576633111169</v>
      </c>
      <c r="J243" s="51">
        <f t="shared" si="53"/>
        <v>96.982743785075499</v>
      </c>
      <c r="K243" s="51">
        <f t="shared" si="54"/>
        <v>44.410245307191602</v>
      </c>
    </row>
    <row r="244" spans="1:11">
      <c r="A244" s="54" t="s">
        <v>29</v>
      </c>
      <c r="B244" s="49" t="s">
        <v>30</v>
      </c>
      <c r="C244" s="50">
        <v>26019918.59</v>
      </c>
      <c r="D244" s="50">
        <v>57082876</v>
      </c>
      <c r="E244" s="50">
        <v>26139336</v>
      </c>
      <c r="F244" s="50">
        <v>25350645.260000002</v>
      </c>
      <c r="G244" s="50">
        <f t="shared" si="50"/>
        <v>-669273.32999999821</v>
      </c>
      <c r="H244" s="50">
        <f t="shared" si="51"/>
        <v>788690.73999999836</v>
      </c>
      <c r="I244" s="51">
        <f t="shared" si="52"/>
        <v>-2.5721576633111169</v>
      </c>
      <c r="J244" s="51">
        <f t="shared" si="53"/>
        <v>96.982743785075499</v>
      </c>
      <c r="K244" s="51">
        <f t="shared" si="54"/>
        <v>44.410245307191602</v>
      </c>
    </row>
    <row r="245" spans="1:11">
      <c r="A245" s="55" t="s">
        <v>39</v>
      </c>
      <c r="B245" s="49" t="s">
        <v>40</v>
      </c>
      <c r="C245" s="50">
        <v>26019918.59</v>
      </c>
      <c r="D245" s="50">
        <v>57082876</v>
      </c>
      <c r="E245" s="50">
        <v>26139336</v>
      </c>
      <c r="F245" s="50">
        <v>25350645.260000002</v>
      </c>
      <c r="G245" s="50">
        <f t="shared" si="50"/>
        <v>-669273.32999999821</v>
      </c>
      <c r="H245" s="50">
        <f t="shared" si="51"/>
        <v>788690.73999999836</v>
      </c>
      <c r="I245" s="51">
        <f t="shared" si="52"/>
        <v>-2.5721576633111169</v>
      </c>
      <c r="J245" s="51">
        <f t="shared" si="53"/>
        <v>96.982743785075499</v>
      </c>
      <c r="K245" s="51">
        <f t="shared" si="54"/>
        <v>44.410245307191602</v>
      </c>
    </row>
    <row r="246" spans="1:11">
      <c r="A246" s="56" t="s">
        <v>43</v>
      </c>
      <c r="B246" s="49" t="s">
        <v>44</v>
      </c>
      <c r="C246" s="50">
        <v>26019918.59</v>
      </c>
      <c r="D246" s="50">
        <v>57082876</v>
      </c>
      <c r="E246" s="50">
        <v>26139336</v>
      </c>
      <c r="F246" s="50">
        <v>25350645.260000002</v>
      </c>
      <c r="G246" s="50">
        <f t="shared" si="50"/>
        <v>-669273.32999999821</v>
      </c>
      <c r="H246" s="50">
        <f t="shared" si="51"/>
        <v>788690.73999999836</v>
      </c>
      <c r="I246" s="51">
        <f t="shared" si="52"/>
        <v>-2.5721576633111169</v>
      </c>
      <c r="J246" s="51">
        <f t="shared" si="53"/>
        <v>96.982743785075499</v>
      </c>
      <c r="K246" s="51">
        <f t="shared" si="54"/>
        <v>44.410245307191602</v>
      </c>
    </row>
    <row r="247" spans="1:11">
      <c r="A247" s="48"/>
      <c r="B247" s="49" t="s">
        <v>57</v>
      </c>
      <c r="C247" s="50">
        <v>24497721.66</v>
      </c>
      <c r="D247" s="50">
        <v>-2368591</v>
      </c>
      <c r="E247" s="50">
        <v>0</v>
      </c>
      <c r="F247" s="50">
        <v>25049156.280000001</v>
      </c>
      <c r="G247" s="50">
        <f t="shared" si="50"/>
        <v>551434.62000000104</v>
      </c>
      <c r="H247" s="50">
        <f t="shared" si="51"/>
        <v>-25049156.280000001</v>
      </c>
      <c r="I247" s="51">
        <f t="shared" si="52"/>
        <v>2.2509628758676996</v>
      </c>
      <c r="J247" s="51">
        <f t="shared" si="53"/>
        <v>0</v>
      </c>
      <c r="K247" s="51">
        <f t="shared" si="54"/>
        <v>-1057.5551574754782</v>
      </c>
    </row>
    <row r="248" spans="1:11">
      <c r="A248" s="48" t="s">
        <v>58</v>
      </c>
      <c r="B248" s="49" t="s">
        <v>59</v>
      </c>
      <c r="C248" s="50">
        <v>-24497721.66</v>
      </c>
      <c r="D248" s="50">
        <v>2368591</v>
      </c>
      <c r="E248" s="50">
        <v>0</v>
      </c>
      <c r="F248" s="50">
        <v>-25049156.280000001</v>
      </c>
      <c r="G248" s="50">
        <f t="shared" si="50"/>
        <v>-551434.62000000104</v>
      </c>
      <c r="H248" s="50">
        <f t="shared" si="51"/>
        <v>25049156.280000001</v>
      </c>
      <c r="I248" s="51">
        <f t="shared" si="52"/>
        <v>2.2509628758676996</v>
      </c>
      <c r="J248" s="51">
        <f t="shared" si="53"/>
        <v>0</v>
      </c>
      <c r="K248" s="51">
        <f t="shared" si="54"/>
        <v>-1057.5551574754782</v>
      </c>
    </row>
    <row r="249" spans="1:11">
      <c r="A249" s="54" t="s">
        <v>60</v>
      </c>
      <c r="B249" s="49" t="s">
        <v>61</v>
      </c>
      <c r="C249" s="50">
        <v>-24497721.66</v>
      </c>
      <c r="D249" s="50">
        <v>2368591</v>
      </c>
      <c r="E249" s="50">
        <v>0</v>
      </c>
      <c r="F249" s="50">
        <v>-25049156.280000001</v>
      </c>
      <c r="G249" s="50">
        <f t="shared" si="50"/>
        <v>-551434.62000000104</v>
      </c>
      <c r="H249" s="50">
        <f t="shared" si="51"/>
        <v>25049156.280000001</v>
      </c>
      <c r="I249" s="51">
        <f t="shared" si="52"/>
        <v>2.2509628758676996</v>
      </c>
      <c r="J249" s="51">
        <f t="shared" si="53"/>
        <v>0</v>
      </c>
      <c r="K249" s="51">
        <f t="shared" si="54"/>
        <v>-1057.5551574754782</v>
      </c>
    </row>
    <row r="250" spans="1:11" ht="26.4">
      <c r="A250" s="55" t="s">
        <v>139</v>
      </c>
      <c r="B250" s="49" t="s">
        <v>140</v>
      </c>
      <c r="C250" s="50">
        <v>0</v>
      </c>
      <c r="D250" s="50">
        <v>2368591</v>
      </c>
      <c r="E250" s="50">
        <v>0</v>
      </c>
      <c r="F250" s="50">
        <v>0</v>
      </c>
      <c r="G250" s="50">
        <f t="shared" si="50"/>
        <v>0</v>
      </c>
      <c r="H250" s="50">
        <f t="shared" si="51"/>
        <v>0</v>
      </c>
      <c r="I250" s="51">
        <f t="shared" si="52"/>
        <v>0</v>
      </c>
      <c r="J250" s="51">
        <f t="shared" si="53"/>
        <v>0</v>
      </c>
      <c r="K250" s="51">
        <f t="shared" si="54"/>
        <v>0</v>
      </c>
    </row>
    <row r="251" spans="1:11">
      <c r="A251" s="59" t="s">
        <v>63</v>
      </c>
      <c r="B251" s="60" t="s">
        <v>681</v>
      </c>
      <c r="C251" s="61"/>
      <c r="D251" s="61"/>
      <c r="E251" s="61"/>
      <c r="F251" s="61"/>
      <c r="G251" s="61"/>
      <c r="H251" s="61"/>
      <c r="I251" s="62"/>
      <c r="J251" s="62"/>
      <c r="K251" s="62"/>
    </row>
    <row r="252" spans="1:11">
      <c r="A252" s="48" t="s">
        <v>19</v>
      </c>
      <c r="B252" s="49" t="s">
        <v>20</v>
      </c>
      <c r="C252" s="50">
        <v>107661806.03</v>
      </c>
      <c r="D252" s="50">
        <v>171473056</v>
      </c>
      <c r="E252" s="50">
        <v>72397651</v>
      </c>
      <c r="F252" s="50">
        <v>170745869.63999999</v>
      </c>
      <c r="G252" s="50">
        <f t="shared" ref="G252:G279" si="55">F252-C252</f>
        <v>63084063.609999985</v>
      </c>
      <c r="H252" s="50">
        <f t="shared" ref="H252:H279" si="56">E252-F252</f>
        <v>-98348218.639999986</v>
      </c>
      <c r="I252" s="51">
        <f t="shared" ref="I252:I279" si="57">IF(ISERROR(F252/C252),0,F252/C252*100-100)</f>
        <v>58.594654814188772</v>
      </c>
      <c r="J252" s="51">
        <f t="shared" ref="J252:J279" si="58">IF(ISERROR(F252/E252),0,F252/E252*100)</f>
        <v>235.84448843512891</v>
      </c>
      <c r="K252" s="51">
        <f t="shared" ref="K252:K279" si="59">IF(ISERROR(F252/D252),0,F252/D252*100)</f>
        <v>99.575918003117636</v>
      </c>
    </row>
    <row r="253" spans="1:11" ht="26.4">
      <c r="A253" s="54" t="s">
        <v>21</v>
      </c>
      <c r="B253" s="49" t="s">
        <v>22</v>
      </c>
      <c r="C253" s="50">
        <v>518083.03</v>
      </c>
      <c r="D253" s="50">
        <v>1076390</v>
      </c>
      <c r="E253" s="50">
        <v>338502</v>
      </c>
      <c r="F253" s="50">
        <v>349383.64</v>
      </c>
      <c r="G253" s="50">
        <f t="shared" si="55"/>
        <v>-168699.39</v>
      </c>
      <c r="H253" s="50">
        <f t="shared" si="56"/>
        <v>-10881.640000000014</v>
      </c>
      <c r="I253" s="51">
        <f t="shared" si="57"/>
        <v>-32.562230420865163</v>
      </c>
      <c r="J253" s="51">
        <f t="shared" si="58"/>
        <v>103.21464570371815</v>
      </c>
      <c r="K253" s="51">
        <f t="shared" si="59"/>
        <v>32.458833694107156</v>
      </c>
    </row>
    <row r="254" spans="1:11">
      <c r="A254" s="54" t="s">
        <v>83</v>
      </c>
      <c r="B254" s="49" t="s">
        <v>84</v>
      </c>
      <c r="C254" s="50">
        <v>98</v>
      </c>
      <c r="D254" s="50">
        <v>8384</v>
      </c>
      <c r="E254" s="50">
        <v>0</v>
      </c>
      <c r="F254" s="50">
        <v>8204</v>
      </c>
      <c r="G254" s="50">
        <f t="shared" si="55"/>
        <v>8106</v>
      </c>
      <c r="H254" s="50">
        <f t="shared" si="56"/>
        <v>-8204</v>
      </c>
      <c r="I254" s="51">
        <f t="shared" si="57"/>
        <v>8271.4285714285706</v>
      </c>
      <c r="J254" s="51">
        <f t="shared" si="58"/>
        <v>0</v>
      </c>
      <c r="K254" s="51">
        <f t="shared" si="59"/>
        <v>97.853053435114504</v>
      </c>
    </row>
    <row r="255" spans="1:11">
      <c r="A255" s="55" t="s">
        <v>85</v>
      </c>
      <c r="B255" s="49" t="s">
        <v>86</v>
      </c>
      <c r="C255" s="50">
        <v>98</v>
      </c>
      <c r="D255" s="50">
        <v>8384</v>
      </c>
      <c r="E255" s="50">
        <v>0</v>
      </c>
      <c r="F255" s="50">
        <v>8204</v>
      </c>
      <c r="G255" s="50">
        <f t="shared" si="55"/>
        <v>8106</v>
      </c>
      <c r="H255" s="50">
        <f t="shared" si="56"/>
        <v>-8204</v>
      </c>
      <c r="I255" s="51">
        <f t="shared" si="57"/>
        <v>8271.4285714285706</v>
      </c>
      <c r="J255" s="51">
        <f t="shared" si="58"/>
        <v>0</v>
      </c>
      <c r="K255" s="51">
        <f t="shared" si="59"/>
        <v>97.853053435114504</v>
      </c>
    </row>
    <row r="256" spans="1:11">
      <c r="A256" s="56" t="s">
        <v>87</v>
      </c>
      <c r="B256" s="49" t="s">
        <v>88</v>
      </c>
      <c r="C256" s="50">
        <v>98</v>
      </c>
      <c r="D256" s="50">
        <v>8384</v>
      </c>
      <c r="E256" s="50">
        <v>0</v>
      </c>
      <c r="F256" s="50">
        <v>8204</v>
      </c>
      <c r="G256" s="50">
        <f t="shared" si="55"/>
        <v>8106</v>
      </c>
      <c r="H256" s="50">
        <f t="shared" si="56"/>
        <v>-8204</v>
      </c>
      <c r="I256" s="51">
        <f t="shared" si="57"/>
        <v>8271.4285714285706</v>
      </c>
      <c r="J256" s="51">
        <f t="shared" si="58"/>
        <v>0</v>
      </c>
      <c r="K256" s="51">
        <f t="shared" si="59"/>
        <v>97.853053435114504</v>
      </c>
    </row>
    <row r="257" spans="1:11" ht="26.4">
      <c r="A257" s="57" t="s">
        <v>89</v>
      </c>
      <c r="B257" s="49" t="s">
        <v>90</v>
      </c>
      <c r="C257" s="50">
        <v>98</v>
      </c>
      <c r="D257" s="50">
        <v>8384</v>
      </c>
      <c r="E257" s="50">
        <v>0</v>
      </c>
      <c r="F257" s="50">
        <v>8204</v>
      </c>
      <c r="G257" s="50">
        <f t="shared" si="55"/>
        <v>8106</v>
      </c>
      <c r="H257" s="50">
        <f t="shared" si="56"/>
        <v>-8204</v>
      </c>
      <c r="I257" s="51">
        <f t="shared" si="57"/>
        <v>8271.4285714285706</v>
      </c>
      <c r="J257" s="51">
        <f t="shared" si="58"/>
        <v>0</v>
      </c>
      <c r="K257" s="51">
        <f t="shared" si="59"/>
        <v>97.853053435114504</v>
      </c>
    </row>
    <row r="258" spans="1:11" ht="26.4">
      <c r="A258" s="58" t="s">
        <v>91</v>
      </c>
      <c r="B258" s="49" t="s">
        <v>92</v>
      </c>
      <c r="C258" s="50">
        <v>98</v>
      </c>
      <c r="D258" s="50">
        <v>8384</v>
      </c>
      <c r="E258" s="50">
        <v>0</v>
      </c>
      <c r="F258" s="50">
        <v>8204</v>
      </c>
      <c r="G258" s="50">
        <f t="shared" si="55"/>
        <v>8106</v>
      </c>
      <c r="H258" s="50">
        <f t="shared" si="56"/>
        <v>-8204</v>
      </c>
      <c r="I258" s="51">
        <f t="shared" si="57"/>
        <v>8271.4285714285706</v>
      </c>
      <c r="J258" s="51">
        <f t="shared" si="58"/>
        <v>0</v>
      </c>
      <c r="K258" s="51">
        <f t="shared" si="59"/>
        <v>97.853053435114504</v>
      </c>
    </row>
    <row r="259" spans="1:11">
      <c r="A259" s="54" t="s">
        <v>23</v>
      </c>
      <c r="B259" s="49" t="s">
        <v>24</v>
      </c>
      <c r="C259" s="50">
        <v>107143625</v>
      </c>
      <c r="D259" s="50">
        <v>170388282</v>
      </c>
      <c r="E259" s="50">
        <v>72059149</v>
      </c>
      <c r="F259" s="50">
        <v>170388282</v>
      </c>
      <c r="G259" s="50">
        <f t="shared" si="55"/>
        <v>63244657</v>
      </c>
      <c r="H259" s="50">
        <f t="shared" si="56"/>
        <v>-98329133</v>
      </c>
      <c r="I259" s="51">
        <f t="shared" si="57"/>
        <v>59.027923499881581</v>
      </c>
      <c r="J259" s="51">
        <f t="shared" si="58"/>
        <v>236.45613966381978</v>
      </c>
      <c r="K259" s="51">
        <f t="shared" si="59"/>
        <v>100</v>
      </c>
    </row>
    <row r="260" spans="1:11" ht="26.4">
      <c r="A260" s="55" t="s">
        <v>25</v>
      </c>
      <c r="B260" s="49" t="s">
        <v>26</v>
      </c>
      <c r="C260" s="50">
        <v>107143625</v>
      </c>
      <c r="D260" s="50">
        <v>170388282</v>
      </c>
      <c r="E260" s="50">
        <v>72059149</v>
      </c>
      <c r="F260" s="50">
        <v>170388282</v>
      </c>
      <c r="G260" s="50">
        <f t="shared" si="55"/>
        <v>63244657</v>
      </c>
      <c r="H260" s="50">
        <f t="shared" si="56"/>
        <v>-98329133</v>
      </c>
      <c r="I260" s="51">
        <f t="shared" si="57"/>
        <v>59.027923499881581</v>
      </c>
      <c r="J260" s="51">
        <f t="shared" si="58"/>
        <v>236.45613966381978</v>
      </c>
      <c r="K260" s="51">
        <f t="shared" si="59"/>
        <v>100</v>
      </c>
    </row>
    <row r="261" spans="1:11">
      <c r="A261" s="48" t="s">
        <v>27</v>
      </c>
      <c r="B261" s="49" t="s">
        <v>28</v>
      </c>
      <c r="C261" s="50">
        <v>53339469.789999999</v>
      </c>
      <c r="D261" s="50">
        <v>171805661</v>
      </c>
      <c r="E261" s="50">
        <v>72397651</v>
      </c>
      <c r="F261" s="50">
        <v>71806332.530000001</v>
      </c>
      <c r="G261" s="50">
        <f t="shared" si="55"/>
        <v>18466862.740000002</v>
      </c>
      <c r="H261" s="50">
        <f t="shared" si="56"/>
        <v>591318.46999999881</v>
      </c>
      <c r="I261" s="51">
        <f t="shared" si="57"/>
        <v>34.621384150807842</v>
      </c>
      <c r="J261" s="51">
        <f t="shared" si="58"/>
        <v>99.183235282039746</v>
      </c>
      <c r="K261" s="51">
        <f t="shared" si="59"/>
        <v>41.79509110005403</v>
      </c>
    </row>
    <row r="262" spans="1:11">
      <c r="A262" s="54" t="s">
        <v>29</v>
      </c>
      <c r="B262" s="49" t="s">
        <v>30</v>
      </c>
      <c r="C262" s="50">
        <v>32525813.329999998</v>
      </c>
      <c r="D262" s="50">
        <v>91107578</v>
      </c>
      <c r="E262" s="50">
        <v>42187006</v>
      </c>
      <c r="F262" s="50">
        <v>41526072.479999997</v>
      </c>
      <c r="G262" s="50">
        <f t="shared" si="55"/>
        <v>9000259.1499999985</v>
      </c>
      <c r="H262" s="50">
        <f t="shared" si="56"/>
        <v>660933.52000000328</v>
      </c>
      <c r="I262" s="51">
        <f t="shared" si="57"/>
        <v>27.671127109675254</v>
      </c>
      <c r="J262" s="51">
        <f t="shared" si="58"/>
        <v>98.433324422216643</v>
      </c>
      <c r="K262" s="51">
        <f t="shared" si="59"/>
        <v>45.579164095438905</v>
      </c>
    </row>
    <row r="263" spans="1:11">
      <c r="A263" s="55" t="s">
        <v>31</v>
      </c>
      <c r="B263" s="49" t="s">
        <v>32</v>
      </c>
      <c r="C263" s="50">
        <v>32517837.640000001</v>
      </c>
      <c r="D263" s="50">
        <v>91056456</v>
      </c>
      <c r="E263" s="50">
        <v>42177600</v>
      </c>
      <c r="F263" s="50">
        <v>41480202.509999998</v>
      </c>
      <c r="G263" s="50">
        <f t="shared" si="55"/>
        <v>8962364.8699999973</v>
      </c>
      <c r="H263" s="50">
        <f t="shared" si="56"/>
        <v>697397.49000000209</v>
      </c>
      <c r="I263" s="51">
        <f t="shared" si="57"/>
        <v>27.561380216055483</v>
      </c>
      <c r="J263" s="51">
        <f t="shared" si="58"/>
        <v>98.346521637077501</v>
      </c>
      <c r="K263" s="51">
        <f t="shared" si="59"/>
        <v>45.554378384768235</v>
      </c>
    </row>
    <row r="264" spans="1:11">
      <c r="A264" s="56" t="s">
        <v>33</v>
      </c>
      <c r="B264" s="49" t="s">
        <v>34</v>
      </c>
      <c r="C264" s="50">
        <v>24938986.460000001</v>
      </c>
      <c r="D264" s="50">
        <v>73821527</v>
      </c>
      <c r="E264" s="50">
        <v>34706142</v>
      </c>
      <c r="F264" s="50">
        <v>34189745.409999996</v>
      </c>
      <c r="G264" s="50">
        <f t="shared" si="55"/>
        <v>9250758.9499999955</v>
      </c>
      <c r="H264" s="50">
        <f t="shared" si="56"/>
        <v>516396.59000000358</v>
      </c>
      <c r="I264" s="51">
        <f t="shared" si="57"/>
        <v>37.093564186489374</v>
      </c>
      <c r="J264" s="51">
        <f t="shared" si="58"/>
        <v>98.512088753627509</v>
      </c>
      <c r="K264" s="51">
        <f t="shared" si="59"/>
        <v>46.314058783964192</v>
      </c>
    </row>
    <row r="265" spans="1:11">
      <c r="A265" s="56" t="s">
        <v>35</v>
      </c>
      <c r="B265" s="49" t="s">
        <v>36</v>
      </c>
      <c r="C265" s="50">
        <v>7578851.1799999997</v>
      </c>
      <c r="D265" s="50">
        <v>17234929</v>
      </c>
      <c r="E265" s="50">
        <v>7471458</v>
      </c>
      <c r="F265" s="50">
        <v>7290457.0999999996</v>
      </c>
      <c r="G265" s="50">
        <f t="shared" si="55"/>
        <v>-288394.08000000007</v>
      </c>
      <c r="H265" s="50">
        <f t="shared" si="56"/>
        <v>181000.90000000037</v>
      </c>
      <c r="I265" s="51">
        <f t="shared" si="57"/>
        <v>-3.8052479610768586</v>
      </c>
      <c r="J265" s="51">
        <f t="shared" si="58"/>
        <v>97.577435354652337</v>
      </c>
      <c r="K265" s="51">
        <f t="shared" si="59"/>
        <v>42.300476549685811</v>
      </c>
    </row>
    <row r="266" spans="1:11">
      <c r="A266" s="57" t="s">
        <v>37</v>
      </c>
      <c r="B266" s="49" t="s">
        <v>38</v>
      </c>
      <c r="C266" s="50">
        <v>5018.1000000000004</v>
      </c>
      <c r="D266" s="50">
        <v>0</v>
      </c>
      <c r="E266" s="50">
        <v>0</v>
      </c>
      <c r="F266" s="50">
        <v>10007.23</v>
      </c>
      <c r="G266" s="50">
        <f t="shared" si="55"/>
        <v>4989.1299999999992</v>
      </c>
      <c r="H266" s="50">
        <f t="shared" si="56"/>
        <v>-10007.23</v>
      </c>
      <c r="I266" s="51">
        <f t="shared" si="57"/>
        <v>99.422689862697013</v>
      </c>
      <c r="J266" s="51">
        <f t="shared" si="58"/>
        <v>0</v>
      </c>
      <c r="K266" s="51">
        <f t="shared" si="59"/>
        <v>0</v>
      </c>
    </row>
    <row r="267" spans="1:11">
      <c r="A267" s="55" t="s">
        <v>39</v>
      </c>
      <c r="B267" s="49" t="s">
        <v>40</v>
      </c>
      <c r="C267" s="50">
        <v>681.69</v>
      </c>
      <c r="D267" s="50">
        <v>34217</v>
      </c>
      <c r="E267" s="50">
        <v>525</v>
      </c>
      <c r="F267" s="50">
        <v>33670.620000000003</v>
      </c>
      <c r="G267" s="50">
        <f t="shared" si="55"/>
        <v>32988.93</v>
      </c>
      <c r="H267" s="50">
        <f t="shared" si="56"/>
        <v>-33145.620000000003</v>
      </c>
      <c r="I267" s="51">
        <f t="shared" si="57"/>
        <v>4839.286185802931</v>
      </c>
      <c r="J267" s="51">
        <f t="shared" si="58"/>
        <v>6413.4514285714286</v>
      </c>
      <c r="K267" s="51">
        <f t="shared" si="59"/>
        <v>98.403191396089667</v>
      </c>
    </row>
    <row r="268" spans="1:11">
      <c r="A268" s="56" t="s">
        <v>43</v>
      </c>
      <c r="B268" s="49" t="s">
        <v>44</v>
      </c>
      <c r="C268" s="50">
        <v>681.69</v>
      </c>
      <c r="D268" s="50">
        <v>34217</v>
      </c>
      <c r="E268" s="50">
        <v>525</v>
      </c>
      <c r="F268" s="50">
        <v>33670.620000000003</v>
      </c>
      <c r="G268" s="50">
        <f t="shared" si="55"/>
        <v>32988.93</v>
      </c>
      <c r="H268" s="50">
        <f t="shared" si="56"/>
        <v>-33145.620000000003</v>
      </c>
      <c r="I268" s="51">
        <f t="shared" si="57"/>
        <v>4839.286185802931</v>
      </c>
      <c r="J268" s="51">
        <f t="shared" si="58"/>
        <v>6413.4514285714286</v>
      </c>
      <c r="K268" s="51">
        <f t="shared" si="59"/>
        <v>98.403191396089667</v>
      </c>
    </row>
    <row r="269" spans="1:11" ht="26.4">
      <c r="A269" s="55" t="s">
        <v>69</v>
      </c>
      <c r="B269" s="49" t="s">
        <v>70</v>
      </c>
      <c r="C269" s="50">
        <v>7294</v>
      </c>
      <c r="D269" s="50">
        <v>8881</v>
      </c>
      <c r="E269" s="50">
        <v>8881</v>
      </c>
      <c r="F269" s="50">
        <v>8856</v>
      </c>
      <c r="G269" s="50">
        <f t="shared" si="55"/>
        <v>1562</v>
      </c>
      <c r="H269" s="50">
        <f t="shared" si="56"/>
        <v>25</v>
      </c>
      <c r="I269" s="51">
        <f t="shared" si="57"/>
        <v>21.41486153002468</v>
      </c>
      <c r="J269" s="51">
        <f t="shared" si="58"/>
        <v>99.718500168899908</v>
      </c>
      <c r="K269" s="51">
        <f t="shared" si="59"/>
        <v>99.718500168899908</v>
      </c>
    </row>
    <row r="270" spans="1:11">
      <c r="A270" s="56" t="s">
        <v>71</v>
      </c>
      <c r="B270" s="49" t="s">
        <v>72</v>
      </c>
      <c r="C270" s="50">
        <v>7294</v>
      </c>
      <c r="D270" s="50">
        <v>8881</v>
      </c>
      <c r="E270" s="50">
        <v>8881</v>
      </c>
      <c r="F270" s="50">
        <v>8856</v>
      </c>
      <c r="G270" s="50">
        <f t="shared" si="55"/>
        <v>1562</v>
      </c>
      <c r="H270" s="50">
        <f t="shared" si="56"/>
        <v>25</v>
      </c>
      <c r="I270" s="51">
        <f t="shared" si="57"/>
        <v>21.41486153002468</v>
      </c>
      <c r="J270" s="51">
        <f t="shared" si="58"/>
        <v>99.718500168899908</v>
      </c>
      <c r="K270" s="51">
        <f t="shared" si="59"/>
        <v>99.718500168899908</v>
      </c>
    </row>
    <row r="271" spans="1:11" ht="26.4">
      <c r="A271" s="55" t="s">
        <v>45</v>
      </c>
      <c r="B271" s="49" t="s">
        <v>46</v>
      </c>
      <c r="C271" s="50">
        <v>0</v>
      </c>
      <c r="D271" s="50">
        <v>8024</v>
      </c>
      <c r="E271" s="50">
        <v>0</v>
      </c>
      <c r="F271" s="50">
        <v>3343.35</v>
      </c>
      <c r="G271" s="50">
        <f t="shared" si="55"/>
        <v>3343.35</v>
      </c>
      <c r="H271" s="50">
        <f t="shared" si="56"/>
        <v>-3343.35</v>
      </c>
      <c r="I271" s="51">
        <f t="shared" si="57"/>
        <v>0</v>
      </c>
      <c r="J271" s="51">
        <f t="shared" si="58"/>
        <v>0</v>
      </c>
      <c r="K271" s="51">
        <f t="shared" si="59"/>
        <v>41.666874376869387</v>
      </c>
    </row>
    <row r="272" spans="1:11" ht="26.4">
      <c r="A272" s="56" t="s">
        <v>157</v>
      </c>
      <c r="B272" s="49" t="s">
        <v>158</v>
      </c>
      <c r="C272" s="50">
        <v>0</v>
      </c>
      <c r="D272" s="50">
        <v>8024</v>
      </c>
      <c r="E272" s="50">
        <v>0</v>
      </c>
      <c r="F272" s="50">
        <v>3343.35</v>
      </c>
      <c r="G272" s="50">
        <f t="shared" si="55"/>
        <v>3343.35</v>
      </c>
      <c r="H272" s="50">
        <f t="shared" si="56"/>
        <v>-3343.35</v>
      </c>
      <c r="I272" s="51">
        <f t="shared" si="57"/>
        <v>0</v>
      </c>
      <c r="J272" s="51">
        <f t="shared" si="58"/>
        <v>0</v>
      </c>
      <c r="K272" s="51">
        <f t="shared" si="59"/>
        <v>41.666874376869387</v>
      </c>
    </row>
    <row r="273" spans="1:11" ht="39.6">
      <c r="A273" s="57" t="s">
        <v>161</v>
      </c>
      <c r="B273" s="49" t="s">
        <v>162</v>
      </c>
      <c r="C273" s="50">
        <v>0</v>
      </c>
      <c r="D273" s="50">
        <v>8024</v>
      </c>
      <c r="E273" s="50">
        <v>0</v>
      </c>
      <c r="F273" s="50">
        <v>3343.35</v>
      </c>
      <c r="G273" s="50">
        <f t="shared" si="55"/>
        <v>3343.35</v>
      </c>
      <c r="H273" s="50">
        <f t="shared" si="56"/>
        <v>-3343.35</v>
      </c>
      <c r="I273" s="51">
        <f t="shared" si="57"/>
        <v>0</v>
      </c>
      <c r="J273" s="51">
        <f t="shared" si="58"/>
        <v>0</v>
      </c>
      <c r="K273" s="51">
        <f t="shared" si="59"/>
        <v>41.666874376869387</v>
      </c>
    </row>
    <row r="274" spans="1:11">
      <c r="A274" s="54" t="s">
        <v>53</v>
      </c>
      <c r="B274" s="49" t="s">
        <v>54</v>
      </c>
      <c r="C274" s="50">
        <v>20813656.460000001</v>
      </c>
      <c r="D274" s="50">
        <v>80698083</v>
      </c>
      <c r="E274" s="50">
        <v>30210645</v>
      </c>
      <c r="F274" s="50">
        <v>30280260.050000001</v>
      </c>
      <c r="G274" s="50">
        <f t="shared" si="55"/>
        <v>9466603.5899999999</v>
      </c>
      <c r="H274" s="50">
        <f t="shared" si="56"/>
        <v>-69615.050000000745</v>
      </c>
      <c r="I274" s="51">
        <f t="shared" si="57"/>
        <v>45.482655141315803</v>
      </c>
      <c r="J274" s="51">
        <f t="shared" si="58"/>
        <v>100.2304321870652</v>
      </c>
      <c r="K274" s="51">
        <f t="shared" si="59"/>
        <v>37.522898840112475</v>
      </c>
    </row>
    <row r="275" spans="1:11">
      <c r="A275" s="55" t="s">
        <v>55</v>
      </c>
      <c r="B275" s="49" t="s">
        <v>56</v>
      </c>
      <c r="C275" s="50">
        <v>20813656.460000001</v>
      </c>
      <c r="D275" s="50">
        <v>80698083</v>
      </c>
      <c r="E275" s="50">
        <v>30210645</v>
      </c>
      <c r="F275" s="50">
        <v>30280260.050000001</v>
      </c>
      <c r="G275" s="50">
        <f t="shared" si="55"/>
        <v>9466603.5899999999</v>
      </c>
      <c r="H275" s="50">
        <f t="shared" si="56"/>
        <v>-69615.050000000745</v>
      </c>
      <c r="I275" s="51">
        <f t="shared" si="57"/>
        <v>45.482655141315803</v>
      </c>
      <c r="J275" s="51">
        <f t="shared" si="58"/>
        <v>100.2304321870652</v>
      </c>
      <c r="K275" s="51">
        <f t="shared" si="59"/>
        <v>37.522898840112475</v>
      </c>
    </row>
    <row r="276" spans="1:11">
      <c r="A276" s="48"/>
      <c r="B276" s="49" t="s">
        <v>57</v>
      </c>
      <c r="C276" s="50">
        <v>54322336.240000002</v>
      </c>
      <c r="D276" s="50">
        <v>-332605</v>
      </c>
      <c r="E276" s="50">
        <v>0</v>
      </c>
      <c r="F276" s="50">
        <v>98939537.109999999</v>
      </c>
      <c r="G276" s="50">
        <f t="shared" si="55"/>
        <v>44617200.869999997</v>
      </c>
      <c r="H276" s="50">
        <f t="shared" si="56"/>
        <v>-98939537.109999999</v>
      </c>
      <c r="I276" s="51">
        <f t="shared" si="57"/>
        <v>82.134171610142062</v>
      </c>
      <c r="J276" s="51">
        <f t="shared" si="58"/>
        <v>0</v>
      </c>
      <c r="K276" s="51">
        <f t="shared" si="59"/>
        <v>-29746.858017768824</v>
      </c>
    </row>
    <row r="277" spans="1:11">
      <c r="A277" s="48" t="s">
        <v>58</v>
      </c>
      <c r="B277" s="49" t="s">
        <v>59</v>
      </c>
      <c r="C277" s="50">
        <v>-54322336.240000002</v>
      </c>
      <c r="D277" s="50">
        <v>332605</v>
      </c>
      <c r="E277" s="50">
        <v>0</v>
      </c>
      <c r="F277" s="50">
        <v>-98939537.109999999</v>
      </c>
      <c r="G277" s="50">
        <f t="shared" si="55"/>
        <v>-44617200.869999997</v>
      </c>
      <c r="H277" s="50">
        <f t="shared" si="56"/>
        <v>98939537.109999999</v>
      </c>
      <c r="I277" s="51">
        <f t="shared" si="57"/>
        <v>82.134171610142062</v>
      </c>
      <c r="J277" s="51">
        <f t="shared" si="58"/>
        <v>0</v>
      </c>
      <c r="K277" s="51">
        <f t="shared" si="59"/>
        <v>-29746.858017768824</v>
      </c>
    </row>
    <row r="278" spans="1:11">
      <c r="A278" s="54" t="s">
        <v>60</v>
      </c>
      <c r="B278" s="49" t="s">
        <v>61</v>
      </c>
      <c r="C278" s="50">
        <v>-54322336.240000002</v>
      </c>
      <c r="D278" s="50">
        <v>332605</v>
      </c>
      <c r="E278" s="50">
        <v>0</v>
      </c>
      <c r="F278" s="50">
        <v>-98939537.109999999</v>
      </c>
      <c r="G278" s="50">
        <f t="shared" si="55"/>
        <v>-44617200.869999997</v>
      </c>
      <c r="H278" s="50">
        <f t="shared" si="56"/>
        <v>98939537.109999999</v>
      </c>
      <c r="I278" s="51">
        <f t="shared" si="57"/>
        <v>82.134171610142062</v>
      </c>
      <c r="J278" s="51">
        <f t="shared" si="58"/>
        <v>0</v>
      </c>
      <c r="K278" s="51">
        <f t="shared" si="59"/>
        <v>-29746.858017768824</v>
      </c>
    </row>
    <row r="279" spans="1:11" ht="26.4">
      <c r="A279" s="55" t="s">
        <v>139</v>
      </c>
      <c r="B279" s="49" t="s">
        <v>140</v>
      </c>
      <c r="C279" s="50">
        <v>0</v>
      </c>
      <c r="D279" s="50">
        <v>332605</v>
      </c>
      <c r="E279" s="50">
        <v>0</v>
      </c>
      <c r="F279" s="50">
        <v>-332604.7</v>
      </c>
      <c r="G279" s="50">
        <f t="shared" si="55"/>
        <v>-332604.7</v>
      </c>
      <c r="H279" s="50">
        <f t="shared" si="56"/>
        <v>332604.7</v>
      </c>
      <c r="I279" s="51">
        <f t="shared" si="57"/>
        <v>0</v>
      </c>
      <c r="J279" s="51">
        <f t="shared" si="58"/>
        <v>0</v>
      </c>
      <c r="K279" s="51">
        <f t="shared" si="59"/>
        <v>-99.99990980291939</v>
      </c>
    </row>
    <row r="280" spans="1:11">
      <c r="A280" s="63" t="s">
        <v>577</v>
      </c>
      <c r="B280" s="60" t="s">
        <v>682</v>
      </c>
      <c r="C280" s="61"/>
      <c r="D280" s="61"/>
      <c r="E280" s="61"/>
      <c r="F280" s="61"/>
      <c r="G280" s="61"/>
      <c r="H280" s="61"/>
      <c r="I280" s="62"/>
      <c r="J280" s="62"/>
      <c r="K280" s="62"/>
    </row>
    <row r="281" spans="1:11">
      <c r="A281" s="48" t="s">
        <v>19</v>
      </c>
      <c r="B281" s="49" t="s">
        <v>20</v>
      </c>
      <c r="C281" s="50">
        <v>71757142.969999999</v>
      </c>
      <c r="D281" s="50">
        <v>80202327</v>
      </c>
      <c r="E281" s="50">
        <v>34646513</v>
      </c>
      <c r="F281" s="50">
        <v>79475140.640000001</v>
      </c>
      <c r="G281" s="50">
        <f t="shared" ref="G281:G308" si="60">F281-C281</f>
        <v>7717997.6700000018</v>
      </c>
      <c r="H281" s="50">
        <f t="shared" ref="H281:H308" si="61">E281-F281</f>
        <v>-44828627.640000001</v>
      </c>
      <c r="I281" s="51">
        <f t="shared" ref="I281:I308" si="62">IF(ISERROR(F281/C281),0,F281/C281*100-100)</f>
        <v>10.755720407133154</v>
      </c>
      <c r="J281" s="51">
        <f t="shared" ref="J281:J308" si="63">IF(ISERROR(F281/E281),0,F281/E281*100)</f>
        <v>229.3885697530369</v>
      </c>
      <c r="K281" s="51">
        <f t="shared" ref="K281:K308" si="64">IF(ISERROR(F281/D281),0,F281/D281*100)</f>
        <v>99.093310147971152</v>
      </c>
    </row>
    <row r="282" spans="1:11" ht="26.4">
      <c r="A282" s="54" t="s">
        <v>21</v>
      </c>
      <c r="B282" s="49" t="s">
        <v>22</v>
      </c>
      <c r="C282" s="50">
        <v>517862.97</v>
      </c>
      <c r="D282" s="50">
        <v>1076390</v>
      </c>
      <c r="E282" s="50">
        <v>338502</v>
      </c>
      <c r="F282" s="50">
        <v>349383.64</v>
      </c>
      <c r="G282" s="50">
        <f t="shared" si="60"/>
        <v>-168479.32999999996</v>
      </c>
      <c r="H282" s="50">
        <f t="shared" si="61"/>
        <v>-10881.640000000014</v>
      </c>
      <c r="I282" s="51">
        <f t="shared" si="62"/>
        <v>-32.533573504975649</v>
      </c>
      <c r="J282" s="51">
        <f t="shared" si="63"/>
        <v>103.21464570371815</v>
      </c>
      <c r="K282" s="51">
        <f t="shared" si="64"/>
        <v>32.458833694107156</v>
      </c>
    </row>
    <row r="283" spans="1:11">
      <c r="A283" s="54" t="s">
        <v>83</v>
      </c>
      <c r="B283" s="49" t="s">
        <v>84</v>
      </c>
      <c r="C283" s="50">
        <v>98</v>
      </c>
      <c r="D283" s="50">
        <v>8384</v>
      </c>
      <c r="E283" s="50">
        <v>0</v>
      </c>
      <c r="F283" s="50">
        <v>8204</v>
      </c>
      <c r="G283" s="50">
        <f t="shared" si="60"/>
        <v>8106</v>
      </c>
      <c r="H283" s="50">
        <f t="shared" si="61"/>
        <v>-8204</v>
      </c>
      <c r="I283" s="51">
        <f t="shared" si="62"/>
        <v>8271.4285714285706</v>
      </c>
      <c r="J283" s="51">
        <f t="shared" si="63"/>
        <v>0</v>
      </c>
      <c r="K283" s="51">
        <f t="shared" si="64"/>
        <v>97.853053435114504</v>
      </c>
    </row>
    <row r="284" spans="1:11">
      <c r="A284" s="55" t="s">
        <v>85</v>
      </c>
      <c r="B284" s="49" t="s">
        <v>86</v>
      </c>
      <c r="C284" s="50">
        <v>98</v>
      </c>
      <c r="D284" s="50">
        <v>8384</v>
      </c>
      <c r="E284" s="50">
        <v>0</v>
      </c>
      <c r="F284" s="50">
        <v>8204</v>
      </c>
      <c r="G284" s="50">
        <f t="shared" si="60"/>
        <v>8106</v>
      </c>
      <c r="H284" s="50">
        <f t="shared" si="61"/>
        <v>-8204</v>
      </c>
      <c r="I284" s="51">
        <f t="shared" si="62"/>
        <v>8271.4285714285706</v>
      </c>
      <c r="J284" s="51">
        <f t="shared" si="63"/>
        <v>0</v>
      </c>
      <c r="K284" s="51">
        <f t="shared" si="64"/>
        <v>97.853053435114504</v>
      </c>
    </row>
    <row r="285" spans="1:11">
      <c r="A285" s="56" t="s">
        <v>87</v>
      </c>
      <c r="B285" s="49" t="s">
        <v>88</v>
      </c>
      <c r="C285" s="50">
        <v>98</v>
      </c>
      <c r="D285" s="50">
        <v>8384</v>
      </c>
      <c r="E285" s="50">
        <v>0</v>
      </c>
      <c r="F285" s="50">
        <v>8204</v>
      </c>
      <c r="G285" s="50">
        <f t="shared" si="60"/>
        <v>8106</v>
      </c>
      <c r="H285" s="50">
        <f t="shared" si="61"/>
        <v>-8204</v>
      </c>
      <c r="I285" s="51">
        <f t="shared" si="62"/>
        <v>8271.4285714285706</v>
      </c>
      <c r="J285" s="51">
        <f t="shared" si="63"/>
        <v>0</v>
      </c>
      <c r="K285" s="51">
        <f t="shared" si="64"/>
        <v>97.853053435114504</v>
      </c>
    </row>
    <row r="286" spans="1:11" ht="26.4">
      <c r="A286" s="57" t="s">
        <v>89</v>
      </c>
      <c r="B286" s="49" t="s">
        <v>90</v>
      </c>
      <c r="C286" s="50">
        <v>98</v>
      </c>
      <c r="D286" s="50">
        <v>8384</v>
      </c>
      <c r="E286" s="50">
        <v>0</v>
      </c>
      <c r="F286" s="50">
        <v>8204</v>
      </c>
      <c r="G286" s="50">
        <f t="shared" si="60"/>
        <v>8106</v>
      </c>
      <c r="H286" s="50">
        <f t="shared" si="61"/>
        <v>-8204</v>
      </c>
      <c r="I286" s="51">
        <f t="shared" si="62"/>
        <v>8271.4285714285706</v>
      </c>
      <c r="J286" s="51">
        <f t="shared" si="63"/>
        <v>0</v>
      </c>
      <c r="K286" s="51">
        <f t="shared" si="64"/>
        <v>97.853053435114504</v>
      </c>
    </row>
    <row r="287" spans="1:11" ht="26.4">
      <c r="A287" s="58" t="s">
        <v>91</v>
      </c>
      <c r="B287" s="49" t="s">
        <v>92</v>
      </c>
      <c r="C287" s="50">
        <v>98</v>
      </c>
      <c r="D287" s="50">
        <v>8384</v>
      </c>
      <c r="E287" s="50">
        <v>0</v>
      </c>
      <c r="F287" s="50">
        <v>8204</v>
      </c>
      <c r="G287" s="50">
        <f t="shared" si="60"/>
        <v>8106</v>
      </c>
      <c r="H287" s="50">
        <f t="shared" si="61"/>
        <v>-8204</v>
      </c>
      <c r="I287" s="51">
        <f t="shared" si="62"/>
        <v>8271.4285714285706</v>
      </c>
      <c r="J287" s="51">
        <f t="shared" si="63"/>
        <v>0</v>
      </c>
      <c r="K287" s="51">
        <f t="shared" si="64"/>
        <v>97.853053435114504</v>
      </c>
    </row>
    <row r="288" spans="1:11">
      <c r="A288" s="54" t="s">
        <v>23</v>
      </c>
      <c r="B288" s="49" t="s">
        <v>24</v>
      </c>
      <c r="C288" s="50">
        <v>71239182</v>
      </c>
      <c r="D288" s="50">
        <v>79117553</v>
      </c>
      <c r="E288" s="50">
        <v>34308011</v>
      </c>
      <c r="F288" s="50">
        <v>79117553</v>
      </c>
      <c r="G288" s="50">
        <f t="shared" si="60"/>
        <v>7878371</v>
      </c>
      <c r="H288" s="50">
        <f t="shared" si="61"/>
        <v>-44809542</v>
      </c>
      <c r="I288" s="51">
        <f t="shared" si="62"/>
        <v>11.059041918813733</v>
      </c>
      <c r="J288" s="51">
        <f t="shared" si="63"/>
        <v>230.60955938250106</v>
      </c>
      <c r="K288" s="51">
        <f t="shared" si="64"/>
        <v>100</v>
      </c>
    </row>
    <row r="289" spans="1:11" ht="26.4">
      <c r="A289" s="55" t="s">
        <v>25</v>
      </c>
      <c r="B289" s="49" t="s">
        <v>26</v>
      </c>
      <c r="C289" s="50">
        <v>71239182</v>
      </c>
      <c r="D289" s="50">
        <v>79117553</v>
      </c>
      <c r="E289" s="50">
        <v>34308011</v>
      </c>
      <c r="F289" s="50">
        <v>79117553</v>
      </c>
      <c r="G289" s="50">
        <f t="shared" si="60"/>
        <v>7878371</v>
      </c>
      <c r="H289" s="50">
        <f t="shared" si="61"/>
        <v>-44809542</v>
      </c>
      <c r="I289" s="51">
        <f t="shared" si="62"/>
        <v>11.059041918813733</v>
      </c>
      <c r="J289" s="51">
        <f t="shared" si="63"/>
        <v>230.60955938250106</v>
      </c>
      <c r="K289" s="51">
        <f t="shared" si="64"/>
        <v>100</v>
      </c>
    </row>
    <row r="290" spans="1:11">
      <c r="A290" s="48" t="s">
        <v>27</v>
      </c>
      <c r="B290" s="49" t="s">
        <v>28</v>
      </c>
      <c r="C290" s="50">
        <v>27286959.289999999</v>
      </c>
      <c r="D290" s="50">
        <v>80534932</v>
      </c>
      <c r="E290" s="50">
        <v>34646513</v>
      </c>
      <c r="F290" s="50">
        <v>34832128.039999999</v>
      </c>
      <c r="G290" s="50">
        <f t="shared" si="60"/>
        <v>7545168.75</v>
      </c>
      <c r="H290" s="50">
        <f t="shared" si="61"/>
        <v>-185615.03999999911</v>
      </c>
      <c r="I290" s="51">
        <f t="shared" si="62"/>
        <v>27.651189235896709</v>
      </c>
      <c r="J290" s="51">
        <f t="shared" si="63"/>
        <v>100.53573945522309</v>
      </c>
      <c r="K290" s="51">
        <f t="shared" si="64"/>
        <v>43.250956044763285</v>
      </c>
    </row>
    <row r="291" spans="1:11">
      <c r="A291" s="54" t="s">
        <v>29</v>
      </c>
      <c r="B291" s="49" t="s">
        <v>30</v>
      </c>
      <c r="C291" s="50">
        <v>27209601.010000002</v>
      </c>
      <c r="D291" s="50">
        <v>75288723</v>
      </c>
      <c r="E291" s="50">
        <v>34602352</v>
      </c>
      <c r="F291" s="50">
        <v>34723165.990000002</v>
      </c>
      <c r="G291" s="50">
        <f t="shared" si="60"/>
        <v>7513564.9800000004</v>
      </c>
      <c r="H291" s="50">
        <f t="shared" si="61"/>
        <v>-120813.99000000209</v>
      </c>
      <c r="I291" s="51">
        <f t="shared" si="62"/>
        <v>27.61365364100206</v>
      </c>
      <c r="J291" s="51">
        <f t="shared" si="63"/>
        <v>100.3491496473997</v>
      </c>
      <c r="K291" s="51">
        <f t="shared" si="64"/>
        <v>46.120009221035666</v>
      </c>
    </row>
    <row r="292" spans="1:11">
      <c r="A292" s="55" t="s">
        <v>31</v>
      </c>
      <c r="B292" s="49" t="s">
        <v>32</v>
      </c>
      <c r="C292" s="50">
        <v>27205419.32</v>
      </c>
      <c r="D292" s="50">
        <v>75241482</v>
      </c>
      <c r="E292" s="50">
        <v>34596827</v>
      </c>
      <c r="F292" s="50">
        <v>34681152.020000003</v>
      </c>
      <c r="G292" s="50">
        <f t="shared" si="60"/>
        <v>7475732.700000003</v>
      </c>
      <c r="H292" s="50">
        <f t="shared" si="61"/>
        <v>-84325.020000003278</v>
      </c>
      <c r="I292" s="51">
        <f t="shared" si="62"/>
        <v>27.478836521752243</v>
      </c>
      <c r="J292" s="51">
        <f t="shared" si="63"/>
        <v>100.24373628252094</v>
      </c>
      <c r="K292" s="51">
        <f t="shared" si="64"/>
        <v>46.093127219370828</v>
      </c>
    </row>
    <row r="293" spans="1:11">
      <c r="A293" s="56" t="s">
        <v>33</v>
      </c>
      <c r="B293" s="49" t="s">
        <v>34</v>
      </c>
      <c r="C293" s="50">
        <v>20646912.399999999</v>
      </c>
      <c r="D293" s="50">
        <v>60928885</v>
      </c>
      <c r="E293" s="50">
        <v>28241584</v>
      </c>
      <c r="F293" s="50">
        <v>28583622.760000002</v>
      </c>
      <c r="G293" s="50">
        <f t="shared" si="60"/>
        <v>7936710.3600000031</v>
      </c>
      <c r="H293" s="50">
        <f t="shared" si="61"/>
        <v>-342038.76000000164</v>
      </c>
      <c r="I293" s="51">
        <f t="shared" si="62"/>
        <v>38.440180334179161</v>
      </c>
      <c r="J293" s="51">
        <f t="shared" si="63"/>
        <v>101.21111747839639</v>
      </c>
      <c r="K293" s="51">
        <f t="shared" si="64"/>
        <v>46.913090170614481</v>
      </c>
    </row>
    <row r="294" spans="1:11">
      <c r="A294" s="56" t="s">
        <v>35</v>
      </c>
      <c r="B294" s="49" t="s">
        <v>36</v>
      </c>
      <c r="C294" s="50">
        <v>6558506.9199999999</v>
      </c>
      <c r="D294" s="50">
        <v>14312597</v>
      </c>
      <c r="E294" s="50">
        <v>6355243</v>
      </c>
      <c r="F294" s="50">
        <v>6097529.2599999998</v>
      </c>
      <c r="G294" s="50">
        <f t="shared" si="60"/>
        <v>-460977.66000000015</v>
      </c>
      <c r="H294" s="50">
        <f t="shared" si="61"/>
        <v>257713.74000000022</v>
      </c>
      <c r="I294" s="51">
        <f t="shared" si="62"/>
        <v>-7.0286982330423484</v>
      </c>
      <c r="J294" s="51">
        <f t="shared" si="63"/>
        <v>95.944864106691114</v>
      </c>
      <c r="K294" s="51">
        <f t="shared" si="64"/>
        <v>42.602535794167892</v>
      </c>
    </row>
    <row r="295" spans="1:11">
      <c r="A295" s="57" t="s">
        <v>37</v>
      </c>
      <c r="B295" s="49" t="s">
        <v>38</v>
      </c>
      <c r="C295" s="50">
        <v>1076.9000000000001</v>
      </c>
      <c r="D295" s="50">
        <v>0</v>
      </c>
      <c r="E295" s="50">
        <v>0</v>
      </c>
      <c r="F295" s="50">
        <v>7215.57</v>
      </c>
      <c r="G295" s="50">
        <f t="shared" si="60"/>
        <v>6138.67</v>
      </c>
      <c r="H295" s="50">
        <f t="shared" si="61"/>
        <v>-7215.57</v>
      </c>
      <c r="I295" s="51">
        <f t="shared" si="62"/>
        <v>570.03157210511642</v>
      </c>
      <c r="J295" s="51">
        <f t="shared" si="63"/>
        <v>0</v>
      </c>
      <c r="K295" s="51">
        <f t="shared" si="64"/>
        <v>0</v>
      </c>
    </row>
    <row r="296" spans="1:11">
      <c r="A296" s="55" t="s">
        <v>39</v>
      </c>
      <c r="B296" s="49" t="s">
        <v>40</v>
      </c>
      <c r="C296" s="50">
        <v>681.69</v>
      </c>
      <c r="D296" s="50">
        <v>34217</v>
      </c>
      <c r="E296" s="50">
        <v>525</v>
      </c>
      <c r="F296" s="50">
        <v>33670.620000000003</v>
      </c>
      <c r="G296" s="50">
        <f t="shared" si="60"/>
        <v>32988.93</v>
      </c>
      <c r="H296" s="50">
        <f t="shared" si="61"/>
        <v>-33145.620000000003</v>
      </c>
      <c r="I296" s="51">
        <f t="shared" si="62"/>
        <v>4839.286185802931</v>
      </c>
      <c r="J296" s="51">
        <f t="shared" si="63"/>
        <v>6413.4514285714286</v>
      </c>
      <c r="K296" s="51">
        <f t="shared" si="64"/>
        <v>98.403191396089667</v>
      </c>
    </row>
    <row r="297" spans="1:11">
      <c r="A297" s="56" t="s">
        <v>43</v>
      </c>
      <c r="B297" s="49" t="s">
        <v>44</v>
      </c>
      <c r="C297" s="50">
        <v>681.69</v>
      </c>
      <c r="D297" s="50">
        <v>34217</v>
      </c>
      <c r="E297" s="50">
        <v>525</v>
      </c>
      <c r="F297" s="50">
        <v>33670.620000000003</v>
      </c>
      <c r="G297" s="50">
        <f t="shared" si="60"/>
        <v>32988.93</v>
      </c>
      <c r="H297" s="50">
        <f t="shared" si="61"/>
        <v>-33145.620000000003</v>
      </c>
      <c r="I297" s="51">
        <f t="shared" si="62"/>
        <v>4839.286185802931</v>
      </c>
      <c r="J297" s="51">
        <f t="shared" si="63"/>
        <v>6413.4514285714286</v>
      </c>
      <c r="K297" s="51">
        <f t="shared" si="64"/>
        <v>98.403191396089667</v>
      </c>
    </row>
    <row r="298" spans="1:11" ht="26.4">
      <c r="A298" s="55" t="s">
        <v>69</v>
      </c>
      <c r="B298" s="49" t="s">
        <v>70</v>
      </c>
      <c r="C298" s="50">
        <v>3500</v>
      </c>
      <c r="D298" s="50">
        <v>5000</v>
      </c>
      <c r="E298" s="50">
        <v>5000</v>
      </c>
      <c r="F298" s="50">
        <v>5000</v>
      </c>
      <c r="G298" s="50">
        <f t="shared" si="60"/>
        <v>1500</v>
      </c>
      <c r="H298" s="50">
        <f t="shared" si="61"/>
        <v>0</v>
      </c>
      <c r="I298" s="51">
        <f t="shared" si="62"/>
        <v>42.857142857142861</v>
      </c>
      <c r="J298" s="51">
        <f t="shared" si="63"/>
        <v>100</v>
      </c>
      <c r="K298" s="51">
        <f t="shared" si="64"/>
        <v>100</v>
      </c>
    </row>
    <row r="299" spans="1:11">
      <c r="A299" s="56" t="s">
        <v>71</v>
      </c>
      <c r="B299" s="49" t="s">
        <v>72</v>
      </c>
      <c r="C299" s="50">
        <v>3500</v>
      </c>
      <c r="D299" s="50">
        <v>5000</v>
      </c>
      <c r="E299" s="50">
        <v>5000</v>
      </c>
      <c r="F299" s="50">
        <v>5000</v>
      </c>
      <c r="G299" s="50">
        <f t="shared" si="60"/>
        <v>1500</v>
      </c>
      <c r="H299" s="50">
        <f t="shared" si="61"/>
        <v>0</v>
      </c>
      <c r="I299" s="51">
        <f t="shared" si="62"/>
        <v>42.857142857142861</v>
      </c>
      <c r="J299" s="51">
        <f t="shared" si="63"/>
        <v>100</v>
      </c>
      <c r="K299" s="51">
        <f t="shared" si="64"/>
        <v>100</v>
      </c>
    </row>
    <row r="300" spans="1:11" ht="26.4">
      <c r="A300" s="55" t="s">
        <v>45</v>
      </c>
      <c r="B300" s="49" t="s">
        <v>46</v>
      </c>
      <c r="C300" s="50">
        <v>0</v>
      </c>
      <c r="D300" s="50">
        <v>8024</v>
      </c>
      <c r="E300" s="50">
        <v>0</v>
      </c>
      <c r="F300" s="50">
        <v>3343.35</v>
      </c>
      <c r="G300" s="50">
        <f t="shared" si="60"/>
        <v>3343.35</v>
      </c>
      <c r="H300" s="50">
        <f t="shared" si="61"/>
        <v>-3343.35</v>
      </c>
      <c r="I300" s="51">
        <f t="shared" si="62"/>
        <v>0</v>
      </c>
      <c r="J300" s="51">
        <f t="shared" si="63"/>
        <v>0</v>
      </c>
      <c r="K300" s="51">
        <f t="shared" si="64"/>
        <v>41.666874376869387</v>
      </c>
    </row>
    <row r="301" spans="1:11" ht="26.4">
      <c r="A301" s="56" t="s">
        <v>157</v>
      </c>
      <c r="B301" s="49" t="s">
        <v>158</v>
      </c>
      <c r="C301" s="50">
        <v>0</v>
      </c>
      <c r="D301" s="50">
        <v>8024</v>
      </c>
      <c r="E301" s="50">
        <v>0</v>
      </c>
      <c r="F301" s="50">
        <v>3343.35</v>
      </c>
      <c r="G301" s="50">
        <f t="shared" si="60"/>
        <v>3343.35</v>
      </c>
      <c r="H301" s="50">
        <f t="shared" si="61"/>
        <v>-3343.35</v>
      </c>
      <c r="I301" s="51">
        <f t="shared" si="62"/>
        <v>0</v>
      </c>
      <c r="J301" s="51">
        <f t="shared" si="63"/>
        <v>0</v>
      </c>
      <c r="K301" s="51">
        <f t="shared" si="64"/>
        <v>41.666874376869387</v>
      </c>
    </row>
    <row r="302" spans="1:11" ht="39.6">
      <c r="A302" s="57" t="s">
        <v>161</v>
      </c>
      <c r="B302" s="49" t="s">
        <v>162</v>
      </c>
      <c r="C302" s="50">
        <v>0</v>
      </c>
      <c r="D302" s="50">
        <v>8024</v>
      </c>
      <c r="E302" s="50">
        <v>0</v>
      </c>
      <c r="F302" s="50">
        <v>3343.35</v>
      </c>
      <c r="G302" s="50">
        <f t="shared" si="60"/>
        <v>3343.35</v>
      </c>
      <c r="H302" s="50">
        <f t="shared" si="61"/>
        <v>-3343.35</v>
      </c>
      <c r="I302" s="51">
        <f t="shared" si="62"/>
        <v>0</v>
      </c>
      <c r="J302" s="51">
        <f t="shared" si="63"/>
        <v>0</v>
      </c>
      <c r="K302" s="51">
        <f t="shared" si="64"/>
        <v>41.666874376869387</v>
      </c>
    </row>
    <row r="303" spans="1:11">
      <c r="A303" s="54" t="s">
        <v>53</v>
      </c>
      <c r="B303" s="49" t="s">
        <v>54</v>
      </c>
      <c r="C303" s="50">
        <v>77358.28</v>
      </c>
      <c r="D303" s="50">
        <v>5246209</v>
      </c>
      <c r="E303" s="50">
        <v>44161</v>
      </c>
      <c r="F303" s="50">
        <v>108962.05</v>
      </c>
      <c r="G303" s="50">
        <f t="shared" si="60"/>
        <v>31603.770000000004</v>
      </c>
      <c r="H303" s="50">
        <f t="shared" si="61"/>
        <v>-64801.05</v>
      </c>
      <c r="I303" s="51">
        <f t="shared" si="62"/>
        <v>40.853765104394768</v>
      </c>
      <c r="J303" s="51">
        <f t="shared" si="63"/>
        <v>246.73818527660151</v>
      </c>
      <c r="K303" s="51">
        <f t="shared" si="64"/>
        <v>2.0769673873076733</v>
      </c>
    </row>
    <row r="304" spans="1:11">
      <c r="A304" s="55" t="s">
        <v>55</v>
      </c>
      <c r="B304" s="49" t="s">
        <v>56</v>
      </c>
      <c r="C304" s="50">
        <v>77358.28</v>
      </c>
      <c r="D304" s="50">
        <v>5246209</v>
      </c>
      <c r="E304" s="50">
        <v>44161</v>
      </c>
      <c r="F304" s="50">
        <v>108962.05</v>
      </c>
      <c r="G304" s="50">
        <f t="shared" si="60"/>
        <v>31603.770000000004</v>
      </c>
      <c r="H304" s="50">
        <f t="shared" si="61"/>
        <v>-64801.05</v>
      </c>
      <c r="I304" s="51">
        <f t="shared" si="62"/>
        <v>40.853765104394768</v>
      </c>
      <c r="J304" s="51">
        <f t="shared" si="63"/>
        <v>246.73818527660151</v>
      </c>
      <c r="K304" s="51">
        <f t="shared" si="64"/>
        <v>2.0769673873076733</v>
      </c>
    </row>
    <row r="305" spans="1:11">
      <c r="A305" s="48"/>
      <c r="B305" s="49" t="s">
        <v>57</v>
      </c>
      <c r="C305" s="50">
        <v>44470183.68</v>
      </c>
      <c r="D305" s="50">
        <v>-332605</v>
      </c>
      <c r="E305" s="50">
        <v>0</v>
      </c>
      <c r="F305" s="50">
        <v>44643012.600000001</v>
      </c>
      <c r="G305" s="50">
        <f t="shared" si="60"/>
        <v>172828.92000000179</v>
      </c>
      <c r="H305" s="50">
        <f t="shared" si="61"/>
        <v>-44643012.600000001</v>
      </c>
      <c r="I305" s="51">
        <f t="shared" si="62"/>
        <v>0.38863999583102782</v>
      </c>
      <c r="J305" s="51">
        <f t="shared" si="63"/>
        <v>0</v>
      </c>
      <c r="K305" s="51">
        <f t="shared" si="64"/>
        <v>-13422.231355511794</v>
      </c>
    </row>
    <row r="306" spans="1:11">
      <c r="A306" s="48" t="s">
        <v>58</v>
      </c>
      <c r="B306" s="49" t="s">
        <v>59</v>
      </c>
      <c r="C306" s="50">
        <v>-44470183.68</v>
      </c>
      <c r="D306" s="50">
        <v>332605</v>
      </c>
      <c r="E306" s="50">
        <v>0</v>
      </c>
      <c r="F306" s="50">
        <v>-44643012.600000001</v>
      </c>
      <c r="G306" s="50">
        <f t="shared" si="60"/>
        <v>-172828.92000000179</v>
      </c>
      <c r="H306" s="50">
        <f t="shared" si="61"/>
        <v>44643012.600000001</v>
      </c>
      <c r="I306" s="51">
        <f t="shared" si="62"/>
        <v>0.38863999583102782</v>
      </c>
      <c r="J306" s="51">
        <f t="shared" si="63"/>
        <v>0</v>
      </c>
      <c r="K306" s="51">
        <f t="shared" si="64"/>
        <v>-13422.231355511794</v>
      </c>
    </row>
    <row r="307" spans="1:11">
      <c r="A307" s="54" t="s">
        <v>60</v>
      </c>
      <c r="B307" s="49" t="s">
        <v>61</v>
      </c>
      <c r="C307" s="50">
        <v>-44470183.68</v>
      </c>
      <c r="D307" s="50">
        <v>332605</v>
      </c>
      <c r="E307" s="50">
        <v>0</v>
      </c>
      <c r="F307" s="50">
        <v>-44643012.600000001</v>
      </c>
      <c r="G307" s="50">
        <f t="shared" si="60"/>
        <v>-172828.92000000179</v>
      </c>
      <c r="H307" s="50">
        <f t="shared" si="61"/>
        <v>44643012.600000001</v>
      </c>
      <c r="I307" s="51">
        <f t="shared" si="62"/>
        <v>0.38863999583102782</v>
      </c>
      <c r="J307" s="51">
        <f t="shared" si="63"/>
        <v>0</v>
      </c>
      <c r="K307" s="51">
        <f t="shared" si="64"/>
        <v>-13422.231355511794</v>
      </c>
    </row>
    <row r="308" spans="1:11" ht="26.4">
      <c r="A308" s="55" t="s">
        <v>139</v>
      </c>
      <c r="B308" s="49" t="s">
        <v>140</v>
      </c>
      <c r="C308" s="50">
        <v>0</v>
      </c>
      <c r="D308" s="50">
        <v>332605</v>
      </c>
      <c r="E308" s="50">
        <v>0</v>
      </c>
      <c r="F308" s="50">
        <v>-332604.7</v>
      </c>
      <c r="G308" s="50">
        <f t="shared" si="60"/>
        <v>-332604.7</v>
      </c>
      <c r="H308" s="50">
        <f t="shared" si="61"/>
        <v>332604.7</v>
      </c>
      <c r="I308" s="51">
        <f t="shared" si="62"/>
        <v>0</v>
      </c>
      <c r="J308" s="51">
        <f t="shared" si="63"/>
        <v>0</v>
      </c>
      <c r="K308" s="51">
        <f t="shared" si="64"/>
        <v>-99.99990980291939</v>
      </c>
    </row>
    <row r="309" spans="1:11">
      <c r="A309" s="63" t="s">
        <v>683</v>
      </c>
      <c r="B309" s="60" t="s">
        <v>684</v>
      </c>
      <c r="C309" s="61"/>
      <c r="D309" s="61"/>
      <c r="E309" s="61"/>
      <c r="F309" s="61"/>
      <c r="G309" s="61"/>
      <c r="H309" s="61"/>
      <c r="I309" s="62"/>
      <c r="J309" s="62"/>
      <c r="K309" s="62"/>
    </row>
    <row r="310" spans="1:11">
      <c r="A310" s="48" t="s">
        <v>19</v>
      </c>
      <c r="B310" s="49" t="s">
        <v>20</v>
      </c>
      <c r="C310" s="50">
        <v>20701659</v>
      </c>
      <c r="D310" s="50">
        <v>75366614</v>
      </c>
      <c r="E310" s="50">
        <v>30159103</v>
      </c>
      <c r="F310" s="50">
        <v>75366614</v>
      </c>
      <c r="G310" s="50">
        <f t="shared" ref="G310:G318" si="65">F310-C310</f>
        <v>54664955</v>
      </c>
      <c r="H310" s="50">
        <f t="shared" ref="H310:H318" si="66">E310-F310</f>
        <v>-45207511</v>
      </c>
      <c r="I310" s="51">
        <f t="shared" ref="I310:I318" si="67">IF(ISERROR(F310/C310),0,F310/C310*100-100)</f>
        <v>264.06074508328049</v>
      </c>
      <c r="J310" s="51">
        <f t="shared" ref="J310:J318" si="68">IF(ISERROR(F310/E310),0,F310/E310*100)</f>
        <v>249.89673598714126</v>
      </c>
      <c r="K310" s="51">
        <f t="shared" ref="K310:K318" si="69">IF(ISERROR(F310/D310),0,F310/D310*100)</f>
        <v>100</v>
      </c>
    </row>
    <row r="311" spans="1:11">
      <c r="A311" s="54" t="s">
        <v>23</v>
      </c>
      <c r="B311" s="49" t="s">
        <v>24</v>
      </c>
      <c r="C311" s="50">
        <v>20701659</v>
      </c>
      <c r="D311" s="50">
        <v>75366614</v>
      </c>
      <c r="E311" s="50">
        <v>30159103</v>
      </c>
      <c r="F311" s="50">
        <v>75366614</v>
      </c>
      <c r="G311" s="50">
        <f t="shared" si="65"/>
        <v>54664955</v>
      </c>
      <c r="H311" s="50">
        <f t="shared" si="66"/>
        <v>-45207511</v>
      </c>
      <c r="I311" s="51">
        <f t="shared" si="67"/>
        <v>264.06074508328049</v>
      </c>
      <c r="J311" s="51">
        <f t="shared" si="68"/>
        <v>249.89673598714126</v>
      </c>
      <c r="K311" s="51">
        <f t="shared" si="69"/>
        <v>100</v>
      </c>
    </row>
    <row r="312" spans="1:11" ht="26.4">
      <c r="A312" s="55" t="s">
        <v>25</v>
      </c>
      <c r="B312" s="49" t="s">
        <v>26</v>
      </c>
      <c r="C312" s="50">
        <v>20701659</v>
      </c>
      <c r="D312" s="50">
        <v>75366614</v>
      </c>
      <c r="E312" s="50">
        <v>30159103</v>
      </c>
      <c r="F312" s="50">
        <v>75366614</v>
      </c>
      <c r="G312" s="50">
        <f t="shared" si="65"/>
        <v>54664955</v>
      </c>
      <c r="H312" s="50">
        <f t="shared" si="66"/>
        <v>-45207511</v>
      </c>
      <c r="I312" s="51">
        <f t="shared" si="67"/>
        <v>264.06074508328049</v>
      </c>
      <c r="J312" s="51">
        <f t="shared" si="68"/>
        <v>249.89673598714126</v>
      </c>
      <c r="K312" s="51">
        <f t="shared" si="69"/>
        <v>100</v>
      </c>
    </row>
    <row r="313" spans="1:11">
      <c r="A313" s="48" t="s">
        <v>27</v>
      </c>
      <c r="B313" s="49" t="s">
        <v>28</v>
      </c>
      <c r="C313" s="50">
        <v>20701659</v>
      </c>
      <c r="D313" s="50">
        <v>75366614</v>
      </c>
      <c r="E313" s="50">
        <v>30159103</v>
      </c>
      <c r="F313" s="50">
        <v>30159103</v>
      </c>
      <c r="G313" s="50">
        <f t="shared" si="65"/>
        <v>9457444</v>
      </c>
      <c r="H313" s="50">
        <f t="shared" si="66"/>
        <v>0</v>
      </c>
      <c r="I313" s="51">
        <f t="shared" si="67"/>
        <v>45.684473886851293</v>
      </c>
      <c r="J313" s="51">
        <f t="shared" si="68"/>
        <v>100</v>
      </c>
      <c r="K313" s="51">
        <f t="shared" si="69"/>
        <v>40.016529069489579</v>
      </c>
    </row>
    <row r="314" spans="1:11">
      <c r="A314" s="54" t="s">
        <v>53</v>
      </c>
      <c r="B314" s="49" t="s">
        <v>54</v>
      </c>
      <c r="C314" s="50">
        <v>20701659</v>
      </c>
      <c r="D314" s="50">
        <v>75366614</v>
      </c>
      <c r="E314" s="50">
        <v>30159103</v>
      </c>
      <c r="F314" s="50">
        <v>30159103</v>
      </c>
      <c r="G314" s="50">
        <f t="shared" si="65"/>
        <v>9457444</v>
      </c>
      <c r="H314" s="50">
        <f t="shared" si="66"/>
        <v>0</v>
      </c>
      <c r="I314" s="51">
        <f t="shared" si="67"/>
        <v>45.684473886851293</v>
      </c>
      <c r="J314" s="51">
        <f t="shared" si="68"/>
        <v>100</v>
      </c>
      <c r="K314" s="51">
        <f t="shared" si="69"/>
        <v>40.016529069489579</v>
      </c>
    </row>
    <row r="315" spans="1:11">
      <c r="A315" s="55" t="s">
        <v>55</v>
      </c>
      <c r="B315" s="49" t="s">
        <v>56</v>
      </c>
      <c r="C315" s="50">
        <v>20701659</v>
      </c>
      <c r="D315" s="50">
        <v>75366614</v>
      </c>
      <c r="E315" s="50">
        <v>30159103</v>
      </c>
      <c r="F315" s="50">
        <v>30159103</v>
      </c>
      <c r="G315" s="50">
        <f t="shared" si="65"/>
        <v>9457444</v>
      </c>
      <c r="H315" s="50">
        <f t="shared" si="66"/>
        <v>0</v>
      </c>
      <c r="I315" s="51">
        <f t="shared" si="67"/>
        <v>45.684473886851293</v>
      </c>
      <c r="J315" s="51">
        <f t="shared" si="68"/>
        <v>100</v>
      </c>
      <c r="K315" s="51">
        <f t="shared" si="69"/>
        <v>40.016529069489579</v>
      </c>
    </row>
    <row r="316" spans="1:11">
      <c r="A316" s="48"/>
      <c r="B316" s="49" t="s">
        <v>57</v>
      </c>
      <c r="C316" s="50">
        <v>0</v>
      </c>
      <c r="D316" s="50">
        <v>0</v>
      </c>
      <c r="E316" s="50">
        <v>0</v>
      </c>
      <c r="F316" s="50">
        <v>45207511</v>
      </c>
      <c r="G316" s="50">
        <f t="shared" si="65"/>
        <v>45207511</v>
      </c>
      <c r="H316" s="50">
        <f t="shared" si="66"/>
        <v>-45207511</v>
      </c>
      <c r="I316" s="51">
        <f t="shared" si="67"/>
        <v>0</v>
      </c>
      <c r="J316" s="51">
        <f t="shared" si="68"/>
        <v>0</v>
      </c>
      <c r="K316" s="51">
        <f t="shared" si="69"/>
        <v>0</v>
      </c>
    </row>
    <row r="317" spans="1:11">
      <c r="A317" s="48" t="s">
        <v>58</v>
      </c>
      <c r="B317" s="49" t="s">
        <v>59</v>
      </c>
      <c r="C317" s="50">
        <v>0</v>
      </c>
      <c r="D317" s="50">
        <v>0</v>
      </c>
      <c r="E317" s="50">
        <v>0</v>
      </c>
      <c r="F317" s="50">
        <v>-45207511</v>
      </c>
      <c r="G317" s="50">
        <f t="shared" si="65"/>
        <v>-45207511</v>
      </c>
      <c r="H317" s="50">
        <f t="shared" si="66"/>
        <v>45207511</v>
      </c>
      <c r="I317" s="51">
        <f t="shared" si="67"/>
        <v>0</v>
      </c>
      <c r="J317" s="51">
        <f t="shared" si="68"/>
        <v>0</v>
      </c>
      <c r="K317" s="51">
        <f t="shared" si="69"/>
        <v>0</v>
      </c>
    </row>
    <row r="318" spans="1:11">
      <c r="A318" s="54" t="s">
        <v>60</v>
      </c>
      <c r="B318" s="49" t="s">
        <v>61</v>
      </c>
      <c r="C318" s="50">
        <v>0</v>
      </c>
      <c r="D318" s="50">
        <v>0</v>
      </c>
      <c r="E318" s="50">
        <v>0</v>
      </c>
      <c r="F318" s="50">
        <v>-45207511</v>
      </c>
      <c r="G318" s="50">
        <f t="shared" si="65"/>
        <v>-45207511</v>
      </c>
      <c r="H318" s="50">
        <f t="shared" si="66"/>
        <v>45207511</v>
      </c>
      <c r="I318" s="51">
        <f t="shared" si="67"/>
        <v>0</v>
      </c>
      <c r="J318" s="51">
        <f t="shared" si="68"/>
        <v>0</v>
      </c>
      <c r="K318" s="51">
        <f t="shared" si="69"/>
        <v>0</v>
      </c>
    </row>
    <row r="319" spans="1:11">
      <c r="A319" s="63" t="s">
        <v>579</v>
      </c>
      <c r="B319" s="60" t="s">
        <v>685</v>
      </c>
      <c r="C319" s="61"/>
      <c r="D319" s="61"/>
      <c r="E319" s="61"/>
      <c r="F319" s="61"/>
      <c r="G319" s="61"/>
      <c r="H319" s="61"/>
      <c r="I319" s="62"/>
      <c r="J319" s="62"/>
      <c r="K319" s="62"/>
    </row>
    <row r="320" spans="1:11">
      <c r="A320" s="48" t="s">
        <v>19</v>
      </c>
      <c r="B320" s="49" t="s">
        <v>20</v>
      </c>
      <c r="C320" s="50">
        <v>15203004.060000001</v>
      </c>
      <c r="D320" s="50">
        <v>15904115</v>
      </c>
      <c r="E320" s="50">
        <v>7592035</v>
      </c>
      <c r="F320" s="50">
        <v>15904115</v>
      </c>
      <c r="G320" s="50">
        <f t="shared" ref="G320:G336" si="70">F320-C320</f>
        <v>701110.93999999948</v>
      </c>
      <c r="H320" s="50">
        <f t="shared" ref="H320:H336" si="71">E320-F320</f>
        <v>-8312080</v>
      </c>
      <c r="I320" s="51">
        <f t="shared" ref="I320:I336" si="72">IF(ISERROR(F320/C320),0,F320/C320*100-100)</f>
        <v>4.6116605457250586</v>
      </c>
      <c r="J320" s="51">
        <f t="shared" ref="J320:J336" si="73">IF(ISERROR(F320/E320),0,F320/E320*100)</f>
        <v>209.484216023767</v>
      </c>
      <c r="K320" s="51">
        <f t="shared" ref="K320:K336" si="74">IF(ISERROR(F320/D320),0,F320/D320*100)</f>
        <v>100</v>
      </c>
    </row>
    <row r="321" spans="1:11" ht="26.4">
      <c r="A321" s="54" t="s">
        <v>21</v>
      </c>
      <c r="B321" s="49" t="s">
        <v>22</v>
      </c>
      <c r="C321" s="50">
        <v>220.06</v>
      </c>
      <c r="D321" s="50">
        <v>0</v>
      </c>
      <c r="E321" s="50">
        <v>0</v>
      </c>
      <c r="F321" s="50">
        <v>0</v>
      </c>
      <c r="G321" s="50">
        <f t="shared" si="70"/>
        <v>-220.06</v>
      </c>
      <c r="H321" s="50">
        <f t="shared" si="71"/>
        <v>0</v>
      </c>
      <c r="I321" s="51">
        <f t="shared" si="72"/>
        <v>-100</v>
      </c>
      <c r="J321" s="51">
        <f t="shared" si="73"/>
        <v>0</v>
      </c>
      <c r="K321" s="51">
        <f t="shared" si="74"/>
        <v>0</v>
      </c>
    </row>
    <row r="322" spans="1:11">
      <c r="A322" s="54" t="s">
        <v>23</v>
      </c>
      <c r="B322" s="49" t="s">
        <v>24</v>
      </c>
      <c r="C322" s="50">
        <v>15202784</v>
      </c>
      <c r="D322" s="50">
        <v>15904115</v>
      </c>
      <c r="E322" s="50">
        <v>7592035</v>
      </c>
      <c r="F322" s="50">
        <v>15904115</v>
      </c>
      <c r="G322" s="50">
        <f t="shared" si="70"/>
        <v>701331</v>
      </c>
      <c r="H322" s="50">
        <f t="shared" si="71"/>
        <v>-8312080</v>
      </c>
      <c r="I322" s="51">
        <f t="shared" si="72"/>
        <v>4.6131747974581572</v>
      </c>
      <c r="J322" s="51">
        <f t="shared" si="73"/>
        <v>209.484216023767</v>
      </c>
      <c r="K322" s="51">
        <f t="shared" si="74"/>
        <v>100</v>
      </c>
    </row>
    <row r="323" spans="1:11" ht="26.4">
      <c r="A323" s="55" t="s">
        <v>25</v>
      </c>
      <c r="B323" s="49" t="s">
        <v>26</v>
      </c>
      <c r="C323" s="50">
        <v>15202784</v>
      </c>
      <c r="D323" s="50">
        <v>15904115</v>
      </c>
      <c r="E323" s="50">
        <v>7592035</v>
      </c>
      <c r="F323" s="50">
        <v>15904115</v>
      </c>
      <c r="G323" s="50">
        <f t="shared" si="70"/>
        <v>701331</v>
      </c>
      <c r="H323" s="50">
        <f t="shared" si="71"/>
        <v>-8312080</v>
      </c>
      <c r="I323" s="51">
        <f t="shared" si="72"/>
        <v>4.6131747974581572</v>
      </c>
      <c r="J323" s="51">
        <f t="shared" si="73"/>
        <v>209.484216023767</v>
      </c>
      <c r="K323" s="51">
        <f t="shared" si="74"/>
        <v>100</v>
      </c>
    </row>
    <row r="324" spans="1:11">
      <c r="A324" s="48" t="s">
        <v>27</v>
      </c>
      <c r="B324" s="49" t="s">
        <v>28</v>
      </c>
      <c r="C324" s="50">
        <v>5350851.5</v>
      </c>
      <c r="D324" s="50">
        <v>15904115</v>
      </c>
      <c r="E324" s="50">
        <v>7592035</v>
      </c>
      <c r="F324" s="50">
        <v>6815101.4900000002</v>
      </c>
      <c r="G324" s="50">
        <f t="shared" si="70"/>
        <v>1464249.9900000002</v>
      </c>
      <c r="H324" s="50">
        <f t="shared" si="71"/>
        <v>776933.50999999978</v>
      </c>
      <c r="I324" s="51">
        <f t="shared" si="72"/>
        <v>27.364803340178653</v>
      </c>
      <c r="J324" s="51">
        <f t="shared" si="73"/>
        <v>89.766465644586731</v>
      </c>
      <c r="K324" s="51">
        <f t="shared" si="74"/>
        <v>42.851183420140011</v>
      </c>
    </row>
    <row r="325" spans="1:11">
      <c r="A325" s="54" t="s">
        <v>29</v>
      </c>
      <c r="B325" s="49" t="s">
        <v>30</v>
      </c>
      <c r="C325" s="50">
        <v>5316212.32</v>
      </c>
      <c r="D325" s="50">
        <v>15818855</v>
      </c>
      <c r="E325" s="50">
        <v>7584654</v>
      </c>
      <c r="F325" s="50">
        <v>6802906.4900000002</v>
      </c>
      <c r="G325" s="50">
        <f t="shared" si="70"/>
        <v>1486694.17</v>
      </c>
      <c r="H325" s="50">
        <f t="shared" si="71"/>
        <v>781747.50999999978</v>
      </c>
      <c r="I325" s="51">
        <f t="shared" si="72"/>
        <v>27.96528958045829</v>
      </c>
      <c r="J325" s="51">
        <f t="shared" si="73"/>
        <v>89.693036623687789</v>
      </c>
      <c r="K325" s="51">
        <f t="shared" si="74"/>
        <v>43.005049923019087</v>
      </c>
    </row>
    <row r="326" spans="1:11">
      <c r="A326" s="55" t="s">
        <v>31</v>
      </c>
      <c r="B326" s="49" t="s">
        <v>32</v>
      </c>
      <c r="C326" s="50">
        <v>5312418.32</v>
      </c>
      <c r="D326" s="50">
        <v>15814974</v>
      </c>
      <c r="E326" s="50">
        <v>7580773</v>
      </c>
      <c r="F326" s="50">
        <v>6799050.4900000002</v>
      </c>
      <c r="G326" s="50">
        <f t="shared" si="70"/>
        <v>1486632.17</v>
      </c>
      <c r="H326" s="50">
        <f t="shared" si="71"/>
        <v>781722.50999999978</v>
      </c>
      <c r="I326" s="51">
        <f t="shared" si="72"/>
        <v>27.984094633571701</v>
      </c>
      <c r="J326" s="51">
        <f t="shared" si="73"/>
        <v>89.688089723831595</v>
      </c>
      <c r="K326" s="51">
        <f t="shared" si="74"/>
        <v>42.99122142091413</v>
      </c>
    </row>
    <row r="327" spans="1:11">
      <c r="A327" s="56" t="s">
        <v>33</v>
      </c>
      <c r="B327" s="49" t="s">
        <v>34</v>
      </c>
      <c r="C327" s="50">
        <v>4292074.0599999996</v>
      </c>
      <c r="D327" s="50">
        <v>12892642</v>
      </c>
      <c r="E327" s="50">
        <v>6464558</v>
      </c>
      <c r="F327" s="50">
        <v>5606122.6500000004</v>
      </c>
      <c r="G327" s="50">
        <f t="shared" si="70"/>
        <v>1314048.5900000008</v>
      </c>
      <c r="H327" s="50">
        <f t="shared" si="71"/>
        <v>858435.34999999963</v>
      </c>
      <c r="I327" s="51">
        <f t="shared" si="72"/>
        <v>30.615701677803798</v>
      </c>
      <c r="J327" s="51">
        <f t="shared" si="73"/>
        <v>86.720896463455048</v>
      </c>
      <c r="K327" s="51">
        <f t="shared" si="74"/>
        <v>43.483117347088367</v>
      </c>
    </row>
    <row r="328" spans="1:11">
      <c r="A328" s="56" t="s">
        <v>35</v>
      </c>
      <c r="B328" s="49" t="s">
        <v>36</v>
      </c>
      <c r="C328" s="50">
        <v>1020344.26</v>
      </c>
      <c r="D328" s="50">
        <v>2922332</v>
      </c>
      <c r="E328" s="50">
        <v>1116215</v>
      </c>
      <c r="F328" s="50">
        <v>1192927.8400000001</v>
      </c>
      <c r="G328" s="50">
        <f t="shared" si="70"/>
        <v>172583.58000000007</v>
      </c>
      <c r="H328" s="50">
        <f t="shared" si="71"/>
        <v>-76712.840000000084</v>
      </c>
      <c r="I328" s="51">
        <f t="shared" si="72"/>
        <v>16.914250098295255</v>
      </c>
      <c r="J328" s="51">
        <f t="shared" si="73"/>
        <v>106.8725863744888</v>
      </c>
      <c r="K328" s="51">
        <f t="shared" si="74"/>
        <v>40.821092196232328</v>
      </c>
    </row>
    <row r="329" spans="1:11">
      <c r="A329" s="57" t="s">
        <v>37</v>
      </c>
      <c r="B329" s="49" t="s">
        <v>38</v>
      </c>
      <c r="C329" s="50">
        <v>3941.2</v>
      </c>
      <c r="D329" s="50">
        <v>0</v>
      </c>
      <c r="E329" s="50">
        <v>0</v>
      </c>
      <c r="F329" s="50">
        <v>2791.66</v>
      </c>
      <c r="G329" s="50">
        <f t="shared" si="70"/>
        <v>-1149.54</v>
      </c>
      <c r="H329" s="50">
        <f t="shared" si="71"/>
        <v>-2791.66</v>
      </c>
      <c r="I329" s="51">
        <f t="shared" si="72"/>
        <v>-29.167258702933125</v>
      </c>
      <c r="J329" s="51">
        <f t="shared" si="73"/>
        <v>0</v>
      </c>
      <c r="K329" s="51">
        <f t="shared" si="74"/>
        <v>0</v>
      </c>
    </row>
    <row r="330" spans="1:11" ht="26.4">
      <c r="A330" s="55" t="s">
        <v>69</v>
      </c>
      <c r="B330" s="49" t="s">
        <v>70</v>
      </c>
      <c r="C330" s="50">
        <v>3794</v>
      </c>
      <c r="D330" s="50">
        <v>3881</v>
      </c>
      <c r="E330" s="50">
        <v>3881</v>
      </c>
      <c r="F330" s="50">
        <v>3856</v>
      </c>
      <c r="G330" s="50">
        <f t="shared" si="70"/>
        <v>62</v>
      </c>
      <c r="H330" s="50">
        <f t="shared" si="71"/>
        <v>25</v>
      </c>
      <c r="I330" s="51">
        <f t="shared" si="72"/>
        <v>1.6341591987348352</v>
      </c>
      <c r="J330" s="51">
        <f t="shared" si="73"/>
        <v>99.355836124710123</v>
      </c>
      <c r="K330" s="51">
        <f t="shared" si="74"/>
        <v>99.355836124710123</v>
      </c>
    </row>
    <row r="331" spans="1:11">
      <c r="A331" s="56" t="s">
        <v>71</v>
      </c>
      <c r="B331" s="49" t="s">
        <v>72</v>
      </c>
      <c r="C331" s="50">
        <v>3794</v>
      </c>
      <c r="D331" s="50">
        <v>3881</v>
      </c>
      <c r="E331" s="50">
        <v>3881</v>
      </c>
      <c r="F331" s="50">
        <v>3856</v>
      </c>
      <c r="G331" s="50">
        <f t="shared" si="70"/>
        <v>62</v>
      </c>
      <c r="H331" s="50">
        <f t="shared" si="71"/>
        <v>25</v>
      </c>
      <c r="I331" s="51">
        <f t="shared" si="72"/>
        <v>1.6341591987348352</v>
      </c>
      <c r="J331" s="51">
        <f t="shared" si="73"/>
        <v>99.355836124710123</v>
      </c>
      <c r="K331" s="51">
        <f t="shared" si="74"/>
        <v>99.355836124710123</v>
      </c>
    </row>
    <row r="332" spans="1:11">
      <c r="A332" s="54" t="s">
        <v>53</v>
      </c>
      <c r="B332" s="49" t="s">
        <v>54</v>
      </c>
      <c r="C332" s="50">
        <v>34639.18</v>
      </c>
      <c r="D332" s="50">
        <v>85260</v>
      </c>
      <c r="E332" s="50">
        <v>7381</v>
      </c>
      <c r="F332" s="50">
        <v>12195</v>
      </c>
      <c r="G332" s="50">
        <f t="shared" si="70"/>
        <v>-22444.18</v>
      </c>
      <c r="H332" s="50">
        <f t="shared" si="71"/>
        <v>-4814</v>
      </c>
      <c r="I332" s="51">
        <f t="shared" si="72"/>
        <v>-64.794201248412918</v>
      </c>
      <c r="J332" s="51">
        <f t="shared" si="73"/>
        <v>165.22151469990516</v>
      </c>
      <c r="K332" s="51">
        <f t="shared" si="74"/>
        <v>14.303307529908516</v>
      </c>
    </row>
    <row r="333" spans="1:11">
      <c r="A333" s="55" t="s">
        <v>55</v>
      </c>
      <c r="B333" s="49" t="s">
        <v>56</v>
      </c>
      <c r="C333" s="50">
        <v>34639.18</v>
      </c>
      <c r="D333" s="50">
        <v>85260</v>
      </c>
      <c r="E333" s="50">
        <v>7381</v>
      </c>
      <c r="F333" s="50">
        <v>12195</v>
      </c>
      <c r="G333" s="50">
        <f t="shared" si="70"/>
        <v>-22444.18</v>
      </c>
      <c r="H333" s="50">
        <f t="shared" si="71"/>
        <v>-4814</v>
      </c>
      <c r="I333" s="51">
        <f t="shared" si="72"/>
        <v>-64.794201248412918</v>
      </c>
      <c r="J333" s="51">
        <f t="shared" si="73"/>
        <v>165.22151469990516</v>
      </c>
      <c r="K333" s="51">
        <f t="shared" si="74"/>
        <v>14.303307529908516</v>
      </c>
    </row>
    <row r="334" spans="1:11">
      <c r="A334" s="48"/>
      <c r="B334" s="49" t="s">
        <v>57</v>
      </c>
      <c r="C334" s="50">
        <v>9852152.5600000005</v>
      </c>
      <c r="D334" s="50">
        <v>0</v>
      </c>
      <c r="E334" s="50">
        <v>0</v>
      </c>
      <c r="F334" s="50">
        <v>9089013.5099999998</v>
      </c>
      <c r="G334" s="50">
        <f t="shared" si="70"/>
        <v>-763139.05000000075</v>
      </c>
      <c r="H334" s="50">
        <f t="shared" si="71"/>
        <v>-9089013.5099999998</v>
      </c>
      <c r="I334" s="51">
        <f t="shared" si="72"/>
        <v>-7.7459118233548736</v>
      </c>
      <c r="J334" s="51">
        <f t="shared" si="73"/>
        <v>0</v>
      </c>
      <c r="K334" s="51">
        <f t="shared" si="74"/>
        <v>0</v>
      </c>
    </row>
    <row r="335" spans="1:11">
      <c r="A335" s="48" t="s">
        <v>58</v>
      </c>
      <c r="B335" s="49" t="s">
        <v>59</v>
      </c>
      <c r="C335" s="50">
        <v>-9852152.5600000005</v>
      </c>
      <c r="D335" s="50">
        <v>0</v>
      </c>
      <c r="E335" s="50">
        <v>0</v>
      </c>
      <c r="F335" s="50">
        <v>-9089013.5099999998</v>
      </c>
      <c r="G335" s="50">
        <f t="shared" si="70"/>
        <v>763139.05000000075</v>
      </c>
      <c r="H335" s="50">
        <f t="shared" si="71"/>
        <v>9089013.5099999998</v>
      </c>
      <c r="I335" s="51">
        <f t="shared" si="72"/>
        <v>-7.7459118233548736</v>
      </c>
      <c r="J335" s="51">
        <f t="shared" si="73"/>
        <v>0</v>
      </c>
      <c r="K335" s="51">
        <f t="shared" si="74"/>
        <v>0</v>
      </c>
    </row>
    <row r="336" spans="1:11">
      <c r="A336" s="54" t="s">
        <v>60</v>
      </c>
      <c r="B336" s="49" t="s">
        <v>61</v>
      </c>
      <c r="C336" s="50">
        <v>-9852152.5600000005</v>
      </c>
      <c r="D336" s="50">
        <v>0</v>
      </c>
      <c r="E336" s="50">
        <v>0</v>
      </c>
      <c r="F336" s="50">
        <v>-9089013.5099999998</v>
      </c>
      <c r="G336" s="50">
        <f t="shared" si="70"/>
        <v>763139.05000000075</v>
      </c>
      <c r="H336" s="50">
        <f t="shared" si="71"/>
        <v>9089013.5099999998</v>
      </c>
      <c r="I336" s="51">
        <f t="shared" si="72"/>
        <v>-7.7459118233548736</v>
      </c>
      <c r="J336" s="51">
        <f t="shared" si="73"/>
        <v>0</v>
      </c>
      <c r="K336" s="51">
        <f t="shared" si="74"/>
        <v>0</v>
      </c>
    </row>
    <row r="337" spans="1:11">
      <c r="A337" s="59" t="s">
        <v>193</v>
      </c>
      <c r="B337" s="60" t="s">
        <v>686</v>
      </c>
      <c r="C337" s="61"/>
      <c r="D337" s="61"/>
      <c r="E337" s="61"/>
      <c r="F337" s="61"/>
      <c r="G337" s="61"/>
      <c r="H337" s="61"/>
      <c r="I337" s="62"/>
      <c r="J337" s="62"/>
      <c r="K337" s="62"/>
    </row>
    <row r="338" spans="1:11">
      <c r="A338" s="48" t="s">
        <v>19</v>
      </c>
      <c r="B338" s="49" t="s">
        <v>20</v>
      </c>
      <c r="C338" s="50">
        <v>12418309.75</v>
      </c>
      <c r="D338" s="50">
        <v>13026699</v>
      </c>
      <c r="E338" s="50">
        <v>5798175</v>
      </c>
      <c r="F338" s="50">
        <v>12430981.33</v>
      </c>
      <c r="G338" s="50">
        <f t="shared" ref="G338:G362" si="75">F338-C338</f>
        <v>12671.580000000075</v>
      </c>
      <c r="H338" s="50">
        <f t="shared" ref="H338:H362" si="76">E338-F338</f>
        <v>-6632806.3300000001</v>
      </c>
      <c r="I338" s="51">
        <f t="shared" ref="I338:I362" si="77">IF(ISERROR(F338/C338),0,F338/C338*100-100)</f>
        <v>0.10203949051923189</v>
      </c>
      <c r="J338" s="51">
        <f t="shared" ref="J338:J362" si="78">IF(ISERROR(F338/E338),0,F338/E338*100)</f>
        <v>214.39472471941602</v>
      </c>
      <c r="K338" s="51">
        <f t="shared" ref="K338:K362" si="79">IF(ISERROR(F338/D338),0,F338/D338*100)</f>
        <v>95.426948377328742</v>
      </c>
    </row>
    <row r="339" spans="1:11" ht="26.4">
      <c r="A339" s="54" t="s">
        <v>21</v>
      </c>
      <c r="B339" s="49" t="s">
        <v>22</v>
      </c>
      <c r="C339" s="50">
        <v>1625052.75</v>
      </c>
      <c r="D339" s="50">
        <v>2284159</v>
      </c>
      <c r="E339" s="50">
        <v>1137750</v>
      </c>
      <c r="F339" s="50">
        <v>1688441.33</v>
      </c>
      <c r="G339" s="50">
        <f t="shared" si="75"/>
        <v>63388.580000000075</v>
      </c>
      <c r="H339" s="50">
        <f t="shared" si="76"/>
        <v>-550691.33000000007</v>
      </c>
      <c r="I339" s="51">
        <f t="shared" si="77"/>
        <v>3.9007090692902153</v>
      </c>
      <c r="J339" s="51">
        <f t="shared" si="78"/>
        <v>148.40178686003077</v>
      </c>
      <c r="K339" s="51">
        <f t="shared" si="79"/>
        <v>73.919605859311901</v>
      </c>
    </row>
    <row r="340" spans="1:11">
      <c r="A340" s="54" t="s">
        <v>23</v>
      </c>
      <c r="B340" s="49" t="s">
        <v>24</v>
      </c>
      <c r="C340" s="50">
        <v>10793257</v>
      </c>
      <c r="D340" s="50">
        <v>10742540</v>
      </c>
      <c r="E340" s="50">
        <v>4660425</v>
      </c>
      <c r="F340" s="50">
        <v>10742540</v>
      </c>
      <c r="G340" s="50">
        <f t="shared" si="75"/>
        <v>-50717</v>
      </c>
      <c r="H340" s="50">
        <f t="shared" si="76"/>
        <v>-6082115</v>
      </c>
      <c r="I340" s="51">
        <f t="shared" si="77"/>
        <v>-0.46989523181001402</v>
      </c>
      <c r="J340" s="51">
        <f t="shared" si="78"/>
        <v>230.5055869368137</v>
      </c>
      <c r="K340" s="51">
        <f t="shared" si="79"/>
        <v>100</v>
      </c>
    </row>
    <row r="341" spans="1:11" ht="26.4">
      <c r="A341" s="55" t="s">
        <v>25</v>
      </c>
      <c r="B341" s="49" t="s">
        <v>26</v>
      </c>
      <c r="C341" s="50">
        <v>10793257</v>
      </c>
      <c r="D341" s="50">
        <v>10742540</v>
      </c>
      <c r="E341" s="50">
        <v>4660425</v>
      </c>
      <c r="F341" s="50">
        <v>10742540</v>
      </c>
      <c r="G341" s="50">
        <f t="shared" si="75"/>
        <v>-50717</v>
      </c>
      <c r="H341" s="50">
        <f t="shared" si="76"/>
        <v>-6082115</v>
      </c>
      <c r="I341" s="51">
        <f t="shared" si="77"/>
        <v>-0.46989523181001402</v>
      </c>
      <c r="J341" s="51">
        <f t="shared" si="78"/>
        <v>230.5055869368137</v>
      </c>
      <c r="K341" s="51">
        <f t="shared" si="79"/>
        <v>100</v>
      </c>
    </row>
    <row r="342" spans="1:11">
      <c r="A342" s="48" t="s">
        <v>27</v>
      </c>
      <c r="B342" s="49" t="s">
        <v>28</v>
      </c>
      <c r="C342" s="50">
        <v>4423456.08</v>
      </c>
      <c r="D342" s="50">
        <v>14336682</v>
      </c>
      <c r="E342" s="50">
        <v>6923162</v>
      </c>
      <c r="F342" s="50">
        <v>4048184.03</v>
      </c>
      <c r="G342" s="50">
        <f t="shared" si="75"/>
        <v>-375272.05000000028</v>
      </c>
      <c r="H342" s="50">
        <f t="shared" si="76"/>
        <v>2874977.97</v>
      </c>
      <c r="I342" s="51">
        <f t="shared" si="77"/>
        <v>-8.48368432314129</v>
      </c>
      <c r="J342" s="51">
        <f t="shared" si="78"/>
        <v>58.473050753398518</v>
      </c>
      <c r="K342" s="51">
        <f t="shared" si="79"/>
        <v>28.236547549844516</v>
      </c>
    </row>
    <row r="343" spans="1:11">
      <c r="A343" s="54" t="s">
        <v>29</v>
      </c>
      <c r="B343" s="49" t="s">
        <v>30</v>
      </c>
      <c r="C343" s="50">
        <v>3979401.73</v>
      </c>
      <c r="D343" s="50">
        <v>12222918</v>
      </c>
      <c r="E343" s="50">
        <v>6619317</v>
      </c>
      <c r="F343" s="50">
        <v>3905344.31</v>
      </c>
      <c r="G343" s="50">
        <f t="shared" si="75"/>
        <v>-74057.419999999925</v>
      </c>
      <c r="H343" s="50">
        <f t="shared" si="76"/>
        <v>2713972.69</v>
      </c>
      <c r="I343" s="51">
        <f t="shared" si="77"/>
        <v>-1.8610189426640318</v>
      </c>
      <c r="J343" s="51">
        <f t="shared" si="78"/>
        <v>58.999203543205439</v>
      </c>
      <c r="K343" s="51">
        <f t="shared" si="79"/>
        <v>31.950998198629822</v>
      </c>
    </row>
    <row r="344" spans="1:11">
      <c r="A344" s="55" t="s">
        <v>31</v>
      </c>
      <c r="B344" s="49" t="s">
        <v>32</v>
      </c>
      <c r="C344" s="50">
        <v>3428674.76</v>
      </c>
      <c r="D344" s="50">
        <v>10172303</v>
      </c>
      <c r="E344" s="50">
        <v>5301442</v>
      </c>
      <c r="F344" s="50">
        <v>3683823.25</v>
      </c>
      <c r="G344" s="50">
        <f t="shared" si="75"/>
        <v>255148.49000000022</v>
      </c>
      <c r="H344" s="50">
        <f t="shared" si="76"/>
        <v>1617618.75</v>
      </c>
      <c r="I344" s="51">
        <f t="shared" si="77"/>
        <v>7.4416066807106489</v>
      </c>
      <c r="J344" s="51">
        <f t="shared" si="78"/>
        <v>69.487193295710867</v>
      </c>
      <c r="K344" s="51">
        <f t="shared" si="79"/>
        <v>36.214250106391837</v>
      </c>
    </row>
    <row r="345" spans="1:11">
      <c r="A345" s="56" t="s">
        <v>33</v>
      </c>
      <c r="B345" s="49" t="s">
        <v>34</v>
      </c>
      <c r="C345" s="50">
        <v>2404688.7200000002</v>
      </c>
      <c r="D345" s="50">
        <v>7036170</v>
      </c>
      <c r="E345" s="50">
        <v>3508742</v>
      </c>
      <c r="F345" s="50">
        <v>3052901.26</v>
      </c>
      <c r="G345" s="50">
        <f t="shared" si="75"/>
        <v>648212.53999999957</v>
      </c>
      <c r="H345" s="50">
        <f t="shared" si="76"/>
        <v>455840.74000000022</v>
      </c>
      <c r="I345" s="51">
        <f t="shared" si="77"/>
        <v>26.956193315532317</v>
      </c>
      <c r="J345" s="51">
        <f t="shared" si="78"/>
        <v>87.008428091891616</v>
      </c>
      <c r="K345" s="51">
        <f t="shared" si="79"/>
        <v>43.388679636791032</v>
      </c>
    </row>
    <row r="346" spans="1:11">
      <c r="A346" s="56" t="s">
        <v>35</v>
      </c>
      <c r="B346" s="49" t="s">
        <v>36</v>
      </c>
      <c r="C346" s="50">
        <v>1023986.04</v>
      </c>
      <c r="D346" s="50">
        <v>3136133</v>
      </c>
      <c r="E346" s="50">
        <v>1792700</v>
      </c>
      <c r="F346" s="50">
        <v>630921.99</v>
      </c>
      <c r="G346" s="50">
        <f t="shared" si="75"/>
        <v>-393064.05000000005</v>
      </c>
      <c r="H346" s="50">
        <f t="shared" si="76"/>
        <v>1161778.01</v>
      </c>
      <c r="I346" s="51">
        <f t="shared" si="77"/>
        <v>-38.385684437651122</v>
      </c>
      <c r="J346" s="51">
        <f t="shared" si="78"/>
        <v>35.193952697049141</v>
      </c>
      <c r="K346" s="51">
        <f t="shared" si="79"/>
        <v>20.117832693957812</v>
      </c>
    </row>
    <row r="347" spans="1:11">
      <c r="A347" s="57" t="s">
        <v>37</v>
      </c>
      <c r="B347" s="49" t="s">
        <v>38</v>
      </c>
      <c r="C347" s="50">
        <v>13094.56</v>
      </c>
      <c r="D347" s="50">
        <v>0</v>
      </c>
      <c r="E347" s="50">
        <v>0</v>
      </c>
      <c r="F347" s="50">
        <v>9963.58</v>
      </c>
      <c r="G347" s="50">
        <f t="shared" si="75"/>
        <v>-3130.9799999999996</v>
      </c>
      <c r="H347" s="50">
        <f t="shared" si="76"/>
        <v>-9963.58</v>
      </c>
      <c r="I347" s="51">
        <f t="shared" si="77"/>
        <v>-23.910539949414101</v>
      </c>
      <c r="J347" s="51">
        <f t="shared" si="78"/>
        <v>0</v>
      </c>
      <c r="K347" s="51">
        <f t="shared" si="79"/>
        <v>0</v>
      </c>
    </row>
    <row r="348" spans="1:11">
      <c r="A348" s="55" t="s">
        <v>39</v>
      </c>
      <c r="B348" s="49" t="s">
        <v>40</v>
      </c>
      <c r="C348" s="50">
        <v>546612.97</v>
      </c>
      <c r="D348" s="50">
        <v>1945281</v>
      </c>
      <c r="E348" s="50">
        <v>1213761</v>
      </c>
      <c r="F348" s="50">
        <v>216792.2</v>
      </c>
      <c r="G348" s="50">
        <f t="shared" si="75"/>
        <v>-329820.76999999996</v>
      </c>
      <c r="H348" s="50">
        <f t="shared" si="76"/>
        <v>996968.8</v>
      </c>
      <c r="I348" s="51">
        <f t="shared" si="77"/>
        <v>-60.338994517455376</v>
      </c>
      <c r="J348" s="51">
        <f t="shared" si="78"/>
        <v>17.861193430996714</v>
      </c>
      <c r="K348" s="51">
        <f t="shared" si="79"/>
        <v>11.14451845260402</v>
      </c>
    </row>
    <row r="349" spans="1:11">
      <c r="A349" s="56" t="s">
        <v>41</v>
      </c>
      <c r="B349" s="49" t="s">
        <v>42</v>
      </c>
      <c r="C349" s="50">
        <v>358.4</v>
      </c>
      <c r="D349" s="50">
        <v>23047</v>
      </c>
      <c r="E349" s="50">
        <v>11527</v>
      </c>
      <c r="F349" s="50">
        <v>4257</v>
      </c>
      <c r="G349" s="50">
        <f t="shared" si="75"/>
        <v>3898.6</v>
      </c>
      <c r="H349" s="50">
        <f t="shared" si="76"/>
        <v>7270</v>
      </c>
      <c r="I349" s="51">
        <f t="shared" si="77"/>
        <v>1087.7790178571429</v>
      </c>
      <c r="J349" s="51">
        <f t="shared" si="78"/>
        <v>36.930684479916721</v>
      </c>
      <c r="K349" s="51">
        <f t="shared" si="79"/>
        <v>18.470950666030287</v>
      </c>
    </row>
    <row r="350" spans="1:11">
      <c r="A350" s="56" t="s">
        <v>43</v>
      </c>
      <c r="B350" s="49" t="s">
        <v>44</v>
      </c>
      <c r="C350" s="50">
        <v>546254.56999999995</v>
      </c>
      <c r="D350" s="50">
        <v>1922234</v>
      </c>
      <c r="E350" s="50">
        <v>1202234</v>
      </c>
      <c r="F350" s="50">
        <v>212535.2</v>
      </c>
      <c r="G350" s="50">
        <f t="shared" si="75"/>
        <v>-333719.36999999994</v>
      </c>
      <c r="H350" s="50">
        <f t="shared" si="76"/>
        <v>989698.8</v>
      </c>
      <c r="I350" s="51">
        <f t="shared" si="77"/>
        <v>-61.092279740561253</v>
      </c>
      <c r="J350" s="51">
        <f t="shared" si="78"/>
        <v>17.678355461582353</v>
      </c>
      <c r="K350" s="51">
        <f t="shared" si="79"/>
        <v>11.056676762558565</v>
      </c>
    </row>
    <row r="351" spans="1:11" ht="26.4">
      <c r="A351" s="55" t="s">
        <v>69</v>
      </c>
      <c r="B351" s="49" t="s">
        <v>70</v>
      </c>
      <c r="C351" s="50">
        <v>4114</v>
      </c>
      <c r="D351" s="50">
        <v>5334</v>
      </c>
      <c r="E351" s="50">
        <v>4114</v>
      </c>
      <c r="F351" s="50">
        <v>4728.8599999999997</v>
      </c>
      <c r="G351" s="50">
        <f t="shared" si="75"/>
        <v>614.85999999999967</v>
      </c>
      <c r="H351" s="50">
        <f t="shared" si="76"/>
        <v>-614.85999999999967</v>
      </c>
      <c r="I351" s="51">
        <f t="shared" si="77"/>
        <v>14.945551774428779</v>
      </c>
      <c r="J351" s="51">
        <f t="shared" si="78"/>
        <v>114.94555177442878</v>
      </c>
      <c r="K351" s="51">
        <f t="shared" si="79"/>
        <v>88.655043119610042</v>
      </c>
    </row>
    <row r="352" spans="1:11">
      <c r="A352" s="56" t="s">
        <v>71</v>
      </c>
      <c r="B352" s="49" t="s">
        <v>72</v>
      </c>
      <c r="C352" s="50">
        <v>4114</v>
      </c>
      <c r="D352" s="50">
        <v>5334</v>
      </c>
      <c r="E352" s="50">
        <v>4114</v>
      </c>
      <c r="F352" s="50">
        <v>4728.8599999999997</v>
      </c>
      <c r="G352" s="50">
        <f t="shared" si="75"/>
        <v>614.85999999999967</v>
      </c>
      <c r="H352" s="50">
        <f t="shared" si="76"/>
        <v>-614.85999999999967</v>
      </c>
      <c r="I352" s="51">
        <f t="shared" si="77"/>
        <v>14.945551774428779</v>
      </c>
      <c r="J352" s="51">
        <f t="shared" si="78"/>
        <v>114.94555177442878</v>
      </c>
      <c r="K352" s="51">
        <f t="shared" si="79"/>
        <v>88.655043119610042</v>
      </c>
    </row>
    <row r="353" spans="1:11" ht="26.4">
      <c r="A353" s="55" t="s">
        <v>45</v>
      </c>
      <c r="B353" s="49" t="s">
        <v>46</v>
      </c>
      <c r="C353" s="50">
        <v>0</v>
      </c>
      <c r="D353" s="50">
        <v>100000</v>
      </c>
      <c r="E353" s="50">
        <v>100000</v>
      </c>
      <c r="F353" s="50">
        <v>0</v>
      </c>
      <c r="G353" s="50">
        <f t="shared" si="75"/>
        <v>0</v>
      </c>
      <c r="H353" s="50">
        <f t="shared" si="76"/>
        <v>100000</v>
      </c>
      <c r="I353" s="51">
        <f t="shared" si="77"/>
        <v>0</v>
      </c>
      <c r="J353" s="51">
        <f t="shared" si="78"/>
        <v>0</v>
      </c>
      <c r="K353" s="51">
        <f t="shared" si="79"/>
        <v>0</v>
      </c>
    </row>
    <row r="354" spans="1:11">
      <c r="A354" s="56" t="s">
        <v>47</v>
      </c>
      <c r="B354" s="49" t="s">
        <v>48</v>
      </c>
      <c r="C354" s="50">
        <v>0</v>
      </c>
      <c r="D354" s="50">
        <v>100000</v>
      </c>
      <c r="E354" s="50">
        <v>100000</v>
      </c>
      <c r="F354" s="50">
        <v>0</v>
      </c>
      <c r="G354" s="50">
        <f t="shared" si="75"/>
        <v>0</v>
      </c>
      <c r="H354" s="50">
        <f t="shared" si="76"/>
        <v>100000</v>
      </c>
      <c r="I354" s="51">
        <f t="shared" si="77"/>
        <v>0</v>
      </c>
      <c r="J354" s="51">
        <f t="shared" si="78"/>
        <v>0</v>
      </c>
      <c r="K354" s="51">
        <f t="shared" si="79"/>
        <v>0</v>
      </c>
    </row>
    <row r="355" spans="1:11" ht="26.4">
      <c r="A355" s="57" t="s">
        <v>49</v>
      </c>
      <c r="B355" s="49" t="s">
        <v>50</v>
      </c>
      <c r="C355" s="50">
        <v>0</v>
      </c>
      <c r="D355" s="50">
        <v>100000</v>
      </c>
      <c r="E355" s="50">
        <v>100000</v>
      </c>
      <c r="F355" s="50">
        <v>0</v>
      </c>
      <c r="G355" s="50">
        <f t="shared" si="75"/>
        <v>0</v>
      </c>
      <c r="H355" s="50">
        <f t="shared" si="76"/>
        <v>100000</v>
      </c>
      <c r="I355" s="51">
        <f t="shared" si="77"/>
        <v>0</v>
      </c>
      <c r="J355" s="51">
        <f t="shared" si="78"/>
        <v>0</v>
      </c>
      <c r="K355" s="51">
        <f t="shared" si="79"/>
        <v>0</v>
      </c>
    </row>
    <row r="356" spans="1:11" ht="26.4">
      <c r="A356" s="58" t="s">
        <v>241</v>
      </c>
      <c r="B356" s="49" t="s">
        <v>242</v>
      </c>
      <c r="C356" s="50">
        <v>0</v>
      </c>
      <c r="D356" s="50">
        <v>100000</v>
      </c>
      <c r="E356" s="50">
        <v>100000</v>
      </c>
      <c r="F356" s="50">
        <v>0</v>
      </c>
      <c r="G356" s="50">
        <f t="shared" si="75"/>
        <v>0</v>
      </c>
      <c r="H356" s="50">
        <f t="shared" si="76"/>
        <v>100000</v>
      </c>
      <c r="I356" s="51">
        <f t="shared" si="77"/>
        <v>0</v>
      </c>
      <c r="J356" s="51">
        <f t="shared" si="78"/>
        <v>0</v>
      </c>
      <c r="K356" s="51">
        <f t="shared" si="79"/>
        <v>0</v>
      </c>
    </row>
    <row r="357" spans="1:11">
      <c r="A357" s="54" t="s">
        <v>53</v>
      </c>
      <c r="B357" s="49" t="s">
        <v>54</v>
      </c>
      <c r="C357" s="50">
        <v>444054.35</v>
      </c>
      <c r="D357" s="50">
        <v>2113764</v>
      </c>
      <c r="E357" s="50">
        <v>303845</v>
      </c>
      <c r="F357" s="50">
        <v>142839.72</v>
      </c>
      <c r="G357" s="50">
        <f t="shared" si="75"/>
        <v>-301214.63</v>
      </c>
      <c r="H357" s="50">
        <f t="shared" si="76"/>
        <v>161005.28</v>
      </c>
      <c r="I357" s="51">
        <f t="shared" si="77"/>
        <v>-67.832829472338233</v>
      </c>
      <c r="J357" s="51">
        <f t="shared" si="78"/>
        <v>47.010719281212459</v>
      </c>
      <c r="K357" s="51">
        <f t="shared" si="79"/>
        <v>6.7576001862081094</v>
      </c>
    </row>
    <row r="358" spans="1:11">
      <c r="A358" s="55" t="s">
        <v>55</v>
      </c>
      <c r="B358" s="49" t="s">
        <v>56</v>
      </c>
      <c r="C358" s="50">
        <v>444054.35</v>
      </c>
      <c r="D358" s="50">
        <v>2113764</v>
      </c>
      <c r="E358" s="50">
        <v>303845</v>
      </c>
      <c r="F358" s="50">
        <v>142839.72</v>
      </c>
      <c r="G358" s="50">
        <f t="shared" si="75"/>
        <v>-301214.63</v>
      </c>
      <c r="H358" s="50">
        <f t="shared" si="76"/>
        <v>161005.28</v>
      </c>
      <c r="I358" s="51">
        <f t="shared" si="77"/>
        <v>-67.832829472338233</v>
      </c>
      <c r="J358" s="51">
        <f t="shared" si="78"/>
        <v>47.010719281212459</v>
      </c>
      <c r="K358" s="51">
        <f t="shared" si="79"/>
        <v>6.7576001862081094</v>
      </c>
    </row>
    <row r="359" spans="1:11">
      <c r="A359" s="48"/>
      <c r="B359" s="49" t="s">
        <v>57</v>
      </c>
      <c r="C359" s="50">
        <v>7994853.6699999999</v>
      </c>
      <c r="D359" s="50">
        <v>-1309983</v>
      </c>
      <c r="E359" s="50">
        <v>-1124987</v>
      </c>
      <c r="F359" s="50">
        <v>8382797.2999999998</v>
      </c>
      <c r="G359" s="50">
        <f t="shared" si="75"/>
        <v>387943.62999999989</v>
      </c>
      <c r="H359" s="50">
        <f t="shared" si="76"/>
        <v>-9507784.3000000007</v>
      </c>
      <c r="I359" s="51">
        <f t="shared" si="77"/>
        <v>4.8524168923281792</v>
      </c>
      <c r="J359" s="51">
        <f t="shared" si="78"/>
        <v>-745.14614835549207</v>
      </c>
      <c r="K359" s="51">
        <f t="shared" si="79"/>
        <v>-639.91649509955471</v>
      </c>
    </row>
    <row r="360" spans="1:11">
      <c r="A360" s="48" t="s">
        <v>58</v>
      </c>
      <c r="B360" s="49" t="s">
        <v>59</v>
      </c>
      <c r="C360" s="50">
        <v>-7994853.6699999999</v>
      </c>
      <c r="D360" s="50">
        <v>1309983</v>
      </c>
      <c r="E360" s="50">
        <v>1124987</v>
      </c>
      <c r="F360" s="50">
        <v>-8382797.2999999998</v>
      </c>
      <c r="G360" s="50">
        <f t="shared" si="75"/>
        <v>-387943.62999999989</v>
      </c>
      <c r="H360" s="50">
        <f t="shared" si="76"/>
        <v>9507784.3000000007</v>
      </c>
      <c r="I360" s="51">
        <f t="shared" si="77"/>
        <v>4.8524168923281792</v>
      </c>
      <c r="J360" s="51">
        <f t="shared" si="78"/>
        <v>-745.14614835549207</v>
      </c>
      <c r="K360" s="51">
        <f t="shared" si="79"/>
        <v>-639.91649509955471</v>
      </c>
    </row>
    <row r="361" spans="1:11">
      <c r="A361" s="54" t="s">
        <v>60</v>
      </c>
      <c r="B361" s="49" t="s">
        <v>61</v>
      </c>
      <c r="C361" s="50">
        <v>-7994853.6699999999</v>
      </c>
      <c r="D361" s="50">
        <v>1309983</v>
      </c>
      <c r="E361" s="50">
        <v>1124987</v>
      </c>
      <c r="F361" s="50">
        <v>-8382797.2999999998</v>
      </c>
      <c r="G361" s="50">
        <f t="shared" si="75"/>
        <v>-387943.62999999989</v>
      </c>
      <c r="H361" s="50">
        <f t="shared" si="76"/>
        <v>9507784.3000000007</v>
      </c>
      <c r="I361" s="51">
        <f t="shared" si="77"/>
        <v>4.8524168923281792</v>
      </c>
      <c r="J361" s="51">
        <f t="shared" si="78"/>
        <v>-745.14614835549207</v>
      </c>
      <c r="K361" s="51">
        <f t="shared" si="79"/>
        <v>-639.91649509955471</v>
      </c>
    </row>
    <row r="362" spans="1:11" ht="26.4">
      <c r="A362" s="55" t="s">
        <v>139</v>
      </c>
      <c r="B362" s="49" t="s">
        <v>140</v>
      </c>
      <c r="C362" s="50">
        <v>-2177756</v>
      </c>
      <c r="D362" s="50">
        <v>1309983</v>
      </c>
      <c r="E362" s="50">
        <v>1124987</v>
      </c>
      <c r="F362" s="50">
        <v>-1309983</v>
      </c>
      <c r="G362" s="50">
        <f t="shared" si="75"/>
        <v>867773</v>
      </c>
      <c r="H362" s="50">
        <f t="shared" si="76"/>
        <v>2434970</v>
      </c>
      <c r="I362" s="51">
        <f t="shared" si="77"/>
        <v>-39.847117858933686</v>
      </c>
      <c r="J362" s="51">
        <f t="shared" si="78"/>
        <v>-116.44427891166742</v>
      </c>
      <c r="K362" s="51">
        <f t="shared" si="79"/>
        <v>-100</v>
      </c>
    </row>
    <row r="363" spans="1:11">
      <c r="A363" s="63" t="s">
        <v>319</v>
      </c>
      <c r="B363" s="60" t="s">
        <v>687</v>
      </c>
      <c r="C363" s="61"/>
      <c r="D363" s="61"/>
      <c r="E363" s="61"/>
      <c r="F363" s="61"/>
      <c r="G363" s="61"/>
      <c r="H363" s="61"/>
      <c r="I363" s="62"/>
      <c r="J363" s="62"/>
      <c r="K363" s="62"/>
    </row>
    <row r="364" spans="1:11">
      <c r="A364" s="48" t="s">
        <v>19</v>
      </c>
      <c r="B364" s="49" t="s">
        <v>20</v>
      </c>
      <c r="C364" s="50">
        <v>8950965.4499999993</v>
      </c>
      <c r="D364" s="50">
        <v>8765587</v>
      </c>
      <c r="E364" s="50">
        <v>3692590</v>
      </c>
      <c r="F364" s="50">
        <v>8739426.8000000007</v>
      </c>
      <c r="G364" s="50">
        <f t="shared" ref="G364:G380" si="80">F364-C364</f>
        <v>-211538.64999999851</v>
      </c>
      <c r="H364" s="50">
        <f t="shared" ref="H364:H380" si="81">E364-F364</f>
        <v>-5046836.8000000007</v>
      </c>
      <c r="I364" s="51">
        <f t="shared" ref="I364:I380" si="82">IF(ISERROR(F364/C364),0,F364/C364*100-100)</f>
        <v>-2.3633054018770423</v>
      </c>
      <c r="J364" s="51">
        <f t="shared" ref="J364:J380" si="83">IF(ISERROR(F364/E364),0,F364/E364*100)</f>
        <v>236.67471341253702</v>
      </c>
      <c r="K364" s="51">
        <f t="shared" ref="K364:K380" si="84">IF(ISERROR(F364/D364),0,F364/D364*100)</f>
        <v>99.701557921905291</v>
      </c>
    </row>
    <row r="365" spans="1:11" ht="26.4">
      <c r="A365" s="54" t="s">
        <v>21</v>
      </c>
      <c r="B365" s="49" t="s">
        <v>22</v>
      </c>
      <c r="C365" s="50">
        <v>41673.449999999997</v>
      </c>
      <c r="D365" s="50">
        <v>65507</v>
      </c>
      <c r="E365" s="50">
        <v>32760</v>
      </c>
      <c r="F365" s="50">
        <v>39346.800000000003</v>
      </c>
      <c r="G365" s="50">
        <f t="shared" si="80"/>
        <v>-2326.6499999999942</v>
      </c>
      <c r="H365" s="50">
        <f t="shared" si="81"/>
        <v>-6586.8000000000029</v>
      </c>
      <c r="I365" s="51">
        <f t="shared" si="82"/>
        <v>-5.5830510792842745</v>
      </c>
      <c r="J365" s="51">
        <f t="shared" si="83"/>
        <v>120.10622710622711</v>
      </c>
      <c r="K365" s="51">
        <f t="shared" si="84"/>
        <v>60.065031218037767</v>
      </c>
    </row>
    <row r="366" spans="1:11">
      <c r="A366" s="54" t="s">
        <v>23</v>
      </c>
      <c r="B366" s="49" t="s">
        <v>24</v>
      </c>
      <c r="C366" s="50">
        <v>8909292</v>
      </c>
      <c r="D366" s="50">
        <v>8700080</v>
      </c>
      <c r="E366" s="50">
        <v>3659830</v>
      </c>
      <c r="F366" s="50">
        <v>8700080</v>
      </c>
      <c r="G366" s="50">
        <f t="shared" si="80"/>
        <v>-209212</v>
      </c>
      <c r="H366" s="50">
        <f t="shared" si="81"/>
        <v>-5040250</v>
      </c>
      <c r="I366" s="51">
        <f t="shared" si="82"/>
        <v>-2.3482449559403875</v>
      </c>
      <c r="J366" s="51">
        <f t="shared" si="83"/>
        <v>237.71814537833725</v>
      </c>
      <c r="K366" s="51">
        <f t="shared" si="84"/>
        <v>100</v>
      </c>
    </row>
    <row r="367" spans="1:11" ht="26.4">
      <c r="A367" s="55" t="s">
        <v>25</v>
      </c>
      <c r="B367" s="49" t="s">
        <v>26</v>
      </c>
      <c r="C367" s="50">
        <v>8909292</v>
      </c>
      <c r="D367" s="50">
        <v>8700080</v>
      </c>
      <c r="E367" s="50">
        <v>3659830</v>
      </c>
      <c r="F367" s="50">
        <v>8700080</v>
      </c>
      <c r="G367" s="50">
        <f t="shared" si="80"/>
        <v>-209212</v>
      </c>
      <c r="H367" s="50">
        <f t="shared" si="81"/>
        <v>-5040250</v>
      </c>
      <c r="I367" s="51">
        <f t="shared" si="82"/>
        <v>-2.3482449559403875</v>
      </c>
      <c r="J367" s="51">
        <f t="shared" si="83"/>
        <v>237.71814537833725</v>
      </c>
      <c r="K367" s="51">
        <f t="shared" si="84"/>
        <v>100</v>
      </c>
    </row>
    <row r="368" spans="1:11">
      <c r="A368" s="48" t="s">
        <v>27</v>
      </c>
      <c r="B368" s="49" t="s">
        <v>28</v>
      </c>
      <c r="C368" s="50">
        <v>2620883.9900000002</v>
      </c>
      <c r="D368" s="50">
        <v>8765587</v>
      </c>
      <c r="E368" s="50">
        <v>3692590</v>
      </c>
      <c r="F368" s="50">
        <v>2753324.79</v>
      </c>
      <c r="G368" s="50">
        <f t="shared" si="80"/>
        <v>132440.79999999981</v>
      </c>
      <c r="H368" s="50">
        <f t="shared" si="81"/>
        <v>939265.21</v>
      </c>
      <c r="I368" s="51">
        <f t="shared" si="82"/>
        <v>5.053287383391563</v>
      </c>
      <c r="J368" s="51">
        <f t="shared" si="83"/>
        <v>74.563512060640363</v>
      </c>
      <c r="K368" s="51">
        <f t="shared" si="84"/>
        <v>31.410615056356178</v>
      </c>
    </row>
    <row r="369" spans="1:11">
      <c r="A369" s="54" t="s">
        <v>29</v>
      </c>
      <c r="B369" s="49" t="s">
        <v>30</v>
      </c>
      <c r="C369" s="50">
        <v>2182627.96</v>
      </c>
      <c r="D369" s="50">
        <v>6657773</v>
      </c>
      <c r="E369" s="50">
        <v>3394695</v>
      </c>
      <c r="F369" s="50">
        <v>2614642.63</v>
      </c>
      <c r="G369" s="50">
        <f t="shared" si="80"/>
        <v>432014.66999999993</v>
      </c>
      <c r="H369" s="50">
        <f t="shared" si="81"/>
        <v>780052.37000000011</v>
      </c>
      <c r="I369" s="51">
        <f t="shared" si="82"/>
        <v>19.793326115001292</v>
      </c>
      <c r="J369" s="51">
        <f t="shared" si="83"/>
        <v>77.021429907546917</v>
      </c>
      <c r="K369" s="51">
        <f t="shared" si="84"/>
        <v>39.272030302024412</v>
      </c>
    </row>
    <row r="370" spans="1:11">
      <c r="A370" s="55" t="s">
        <v>31</v>
      </c>
      <c r="B370" s="49" t="s">
        <v>32</v>
      </c>
      <c r="C370" s="50">
        <v>2178513.96</v>
      </c>
      <c r="D370" s="50">
        <v>6653659</v>
      </c>
      <c r="E370" s="50">
        <v>3390581</v>
      </c>
      <c r="F370" s="50">
        <v>2610528.63</v>
      </c>
      <c r="G370" s="50">
        <f t="shared" si="80"/>
        <v>432014.66999999993</v>
      </c>
      <c r="H370" s="50">
        <f t="shared" si="81"/>
        <v>780052.37000000011</v>
      </c>
      <c r="I370" s="51">
        <f t="shared" si="82"/>
        <v>19.830704688254571</v>
      </c>
      <c r="J370" s="51">
        <f t="shared" si="83"/>
        <v>76.993548598308067</v>
      </c>
      <c r="K370" s="51">
        <f t="shared" si="84"/>
        <v>39.234481809181979</v>
      </c>
    </row>
    <row r="371" spans="1:11">
      <c r="A371" s="56" t="s">
        <v>33</v>
      </c>
      <c r="B371" s="49" t="s">
        <v>34</v>
      </c>
      <c r="C371" s="50">
        <v>1657319.27</v>
      </c>
      <c r="D371" s="50">
        <v>5195098</v>
      </c>
      <c r="E371" s="50">
        <v>2621814</v>
      </c>
      <c r="F371" s="50">
        <v>2198760.06</v>
      </c>
      <c r="G371" s="50">
        <f t="shared" si="80"/>
        <v>541440.79</v>
      </c>
      <c r="H371" s="50">
        <f t="shared" si="81"/>
        <v>423053.93999999994</v>
      </c>
      <c r="I371" s="51">
        <f t="shared" si="82"/>
        <v>32.669673236828999</v>
      </c>
      <c r="J371" s="51">
        <f t="shared" si="83"/>
        <v>83.864075025917174</v>
      </c>
      <c r="K371" s="51">
        <f t="shared" si="84"/>
        <v>42.323745577080551</v>
      </c>
    </row>
    <row r="372" spans="1:11">
      <c r="A372" s="56" t="s">
        <v>35</v>
      </c>
      <c r="B372" s="49" t="s">
        <v>36</v>
      </c>
      <c r="C372" s="50">
        <v>521194.69</v>
      </c>
      <c r="D372" s="50">
        <v>1458561</v>
      </c>
      <c r="E372" s="50">
        <v>768767</v>
      </c>
      <c r="F372" s="50">
        <v>411768.57</v>
      </c>
      <c r="G372" s="50">
        <f t="shared" si="80"/>
        <v>-109426.12</v>
      </c>
      <c r="H372" s="50">
        <f t="shared" si="81"/>
        <v>356998.43</v>
      </c>
      <c r="I372" s="51">
        <f t="shared" si="82"/>
        <v>-20.995248435858002</v>
      </c>
      <c r="J372" s="51">
        <f t="shared" si="83"/>
        <v>53.562206754452255</v>
      </c>
      <c r="K372" s="51">
        <f t="shared" si="84"/>
        <v>28.2311517996162</v>
      </c>
    </row>
    <row r="373" spans="1:11">
      <c r="A373" s="57" t="s">
        <v>37</v>
      </c>
      <c r="B373" s="49" t="s">
        <v>38</v>
      </c>
      <c r="C373" s="50">
        <v>6853.85</v>
      </c>
      <c r="D373" s="50">
        <v>0</v>
      </c>
      <c r="E373" s="50">
        <v>0</v>
      </c>
      <c r="F373" s="50">
        <v>8286.17</v>
      </c>
      <c r="G373" s="50">
        <f t="shared" si="80"/>
        <v>1432.3199999999997</v>
      </c>
      <c r="H373" s="50">
        <f t="shared" si="81"/>
        <v>-8286.17</v>
      </c>
      <c r="I373" s="51">
        <f t="shared" si="82"/>
        <v>20.898035410754517</v>
      </c>
      <c r="J373" s="51">
        <f t="shared" si="83"/>
        <v>0</v>
      </c>
      <c r="K373" s="51">
        <f t="shared" si="84"/>
        <v>0</v>
      </c>
    </row>
    <row r="374" spans="1:11" ht="26.4">
      <c r="A374" s="55" t="s">
        <v>69</v>
      </c>
      <c r="B374" s="49" t="s">
        <v>70</v>
      </c>
      <c r="C374" s="50">
        <v>4114</v>
      </c>
      <c r="D374" s="50">
        <v>4114</v>
      </c>
      <c r="E374" s="50">
        <v>4114</v>
      </c>
      <c r="F374" s="50">
        <v>4114</v>
      </c>
      <c r="G374" s="50">
        <f t="shared" si="80"/>
        <v>0</v>
      </c>
      <c r="H374" s="50">
        <f t="shared" si="81"/>
        <v>0</v>
      </c>
      <c r="I374" s="51">
        <f t="shared" si="82"/>
        <v>0</v>
      </c>
      <c r="J374" s="51">
        <f t="shared" si="83"/>
        <v>100</v>
      </c>
      <c r="K374" s="51">
        <f t="shared" si="84"/>
        <v>100</v>
      </c>
    </row>
    <row r="375" spans="1:11">
      <c r="A375" s="56" t="s">
        <v>71</v>
      </c>
      <c r="B375" s="49" t="s">
        <v>72</v>
      </c>
      <c r="C375" s="50">
        <v>4114</v>
      </c>
      <c r="D375" s="50">
        <v>4114</v>
      </c>
      <c r="E375" s="50">
        <v>4114</v>
      </c>
      <c r="F375" s="50">
        <v>4114</v>
      </c>
      <c r="G375" s="50">
        <f t="shared" si="80"/>
        <v>0</v>
      </c>
      <c r="H375" s="50">
        <f t="shared" si="81"/>
        <v>0</v>
      </c>
      <c r="I375" s="51">
        <f t="shared" si="82"/>
        <v>0</v>
      </c>
      <c r="J375" s="51">
        <f t="shared" si="83"/>
        <v>100</v>
      </c>
      <c r="K375" s="51">
        <f t="shared" si="84"/>
        <v>100</v>
      </c>
    </row>
    <row r="376" spans="1:11">
      <c r="A376" s="54" t="s">
        <v>53</v>
      </c>
      <c r="B376" s="49" t="s">
        <v>54</v>
      </c>
      <c r="C376" s="50">
        <v>438256.03</v>
      </c>
      <c r="D376" s="50">
        <v>2107814</v>
      </c>
      <c r="E376" s="50">
        <v>297895</v>
      </c>
      <c r="F376" s="50">
        <v>138682.16</v>
      </c>
      <c r="G376" s="50">
        <f t="shared" si="80"/>
        <v>-299573.87</v>
      </c>
      <c r="H376" s="50">
        <f t="shared" si="81"/>
        <v>159212.84</v>
      </c>
      <c r="I376" s="51">
        <f t="shared" si="82"/>
        <v>-68.355903739647346</v>
      </c>
      <c r="J376" s="51">
        <f t="shared" si="83"/>
        <v>46.554040853320799</v>
      </c>
      <c r="K376" s="51">
        <f t="shared" si="84"/>
        <v>6.5794306328736782</v>
      </c>
    </row>
    <row r="377" spans="1:11">
      <c r="A377" s="55" t="s">
        <v>55</v>
      </c>
      <c r="B377" s="49" t="s">
        <v>56</v>
      </c>
      <c r="C377" s="50">
        <v>438256.03</v>
      </c>
      <c r="D377" s="50">
        <v>2107814</v>
      </c>
      <c r="E377" s="50">
        <v>297895</v>
      </c>
      <c r="F377" s="50">
        <v>138682.16</v>
      </c>
      <c r="G377" s="50">
        <f t="shared" si="80"/>
        <v>-299573.87</v>
      </c>
      <c r="H377" s="50">
        <f t="shared" si="81"/>
        <v>159212.84</v>
      </c>
      <c r="I377" s="51">
        <f t="shared" si="82"/>
        <v>-68.355903739647346</v>
      </c>
      <c r="J377" s="51">
        <f t="shared" si="83"/>
        <v>46.554040853320799</v>
      </c>
      <c r="K377" s="51">
        <f t="shared" si="84"/>
        <v>6.5794306328736782</v>
      </c>
    </row>
    <row r="378" spans="1:11">
      <c r="A378" s="48"/>
      <c r="B378" s="49" t="s">
        <v>57</v>
      </c>
      <c r="C378" s="50">
        <v>6330081.46</v>
      </c>
      <c r="D378" s="50">
        <v>0</v>
      </c>
      <c r="E378" s="50">
        <v>0</v>
      </c>
      <c r="F378" s="50">
        <v>5986102.0099999998</v>
      </c>
      <c r="G378" s="50">
        <f t="shared" si="80"/>
        <v>-343979.45000000019</v>
      </c>
      <c r="H378" s="50">
        <f t="shared" si="81"/>
        <v>-5986102.0099999998</v>
      </c>
      <c r="I378" s="51">
        <f t="shared" si="82"/>
        <v>-5.4340446039062584</v>
      </c>
      <c r="J378" s="51">
        <f t="shared" si="83"/>
        <v>0</v>
      </c>
      <c r="K378" s="51">
        <f t="shared" si="84"/>
        <v>0</v>
      </c>
    </row>
    <row r="379" spans="1:11">
      <c r="A379" s="48" t="s">
        <v>58</v>
      </c>
      <c r="B379" s="49" t="s">
        <v>59</v>
      </c>
      <c r="C379" s="50">
        <v>-6330081.46</v>
      </c>
      <c r="D379" s="50">
        <v>0</v>
      </c>
      <c r="E379" s="50">
        <v>0</v>
      </c>
      <c r="F379" s="50">
        <v>-5986102.0099999998</v>
      </c>
      <c r="G379" s="50">
        <f t="shared" si="80"/>
        <v>343979.45000000019</v>
      </c>
      <c r="H379" s="50">
        <f t="shared" si="81"/>
        <v>5986102.0099999998</v>
      </c>
      <c r="I379" s="51">
        <f t="shared" si="82"/>
        <v>-5.4340446039062584</v>
      </c>
      <c r="J379" s="51">
        <f t="shared" si="83"/>
        <v>0</v>
      </c>
      <c r="K379" s="51">
        <f t="shared" si="84"/>
        <v>0</v>
      </c>
    </row>
    <row r="380" spans="1:11">
      <c r="A380" s="54" t="s">
        <v>60</v>
      </c>
      <c r="B380" s="49" t="s">
        <v>61</v>
      </c>
      <c r="C380" s="50">
        <v>-6330081.46</v>
      </c>
      <c r="D380" s="50">
        <v>0</v>
      </c>
      <c r="E380" s="50">
        <v>0</v>
      </c>
      <c r="F380" s="50">
        <v>-5986102.0099999998</v>
      </c>
      <c r="G380" s="50">
        <f t="shared" si="80"/>
        <v>343979.45000000019</v>
      </c>
      <c r="H380" s="50">
        <f t="shared" si="81"/>
        <v>5986102.0099999998</v>
      </c>
      <c r="I380" s="51">
        <f t="shared" si="82"/>
        <v>-5.4340446039062584</v>
      </c>
      <c r="J380" s="51">
        <f t="shared" si="83"/>
        <v>0</v>
      </c>
      <c r="K380" s="51">
        <f t="shared" si="84"/>
        <v>0</v>
      </c>
    </row>
    <row r="381" spans="1:11">
      <c r="A381" s="63" t="s">
        <v>688</v>
      </c>
      <c r="B381" s="60" t="s">
        <v>689</v>
      </c>
      <c r="C381" s="61"/>
      <c r="D381" s="61"/>
      <c r="E381" s="61"/>
      <c r="F381" s="61"/>
      <c r="G381" s="61"/>
      <c r="H381" s="61"/>
      <c r="I381" s="62"/>
      <c r="J381" s="62"/>
      <c r="K381" s="62"/>
    </row>
    <row r="382" spans="1:11">
      <c r="A382" s="48" t="s">
        <v>19</v>
      </c>
      <c r="B382" s="49" t="s">
        <v>20</v>
      </c>
      <c r="C382" s="50">
        <v>1883965</v>
      </c>
      <c r="D382" s="50">
        <v>2088048</v>
      </c>
      <c r="E382" s="50">
        <v>1019045</v>
      </c>
      <c r="F382" s="50">
        <v>2056800</v>
      </c>
      <c r="G382" s="50">
        <f t="shared" ref="G382:G398" si="85">F382-C382</f>
        <v>172835</v>
      </c>
      <c r="H382" s="50">
        <f t="shared" ref="H382:H398" si="86">E382-F382</f>
        <v>-1037755</v>
      </c>
      <c r="I382" s="51">
        <f t="shared" ref="I382:I398" si="87">IF(ISERROR(F382/C382),0,F382/C382*100-100)</f>
        <v>9.1740027017487051</v>
      </c>
      <c r="J382" s="51">
        <f t="shared" ref="J382:J398" si="88">IF(ISERROR(F382/E382),0,F382/E382*100)</f>
        <v>201.83603275615894</v>
      </c>
      <c r="K382" s="51">
        <f t="shared" ref="K382:K398" si="89">IF(ISERROR(F382/D382),0,F382/D382*100)</f>
        <v>98.503482678559124</v>
      </c>
    </row>
    <row r="383" spans="1:11" ht="26.4">
      <c r="A383" s="54" t="s">
        <v>21</v>
      </c>
      <c r="B383" s="49" t="s">
        <v>22</v>
      </c>
      <c r="C383" s="50">
        <v>0</v>
      </c>
      <c r="D383" s="50">
        <v>45588</v>
      </c>
      <c r="E383" s="50">
        <v>18450</v>
      </c>
      <c r="F383" s="50">
        <v>14340</v>
      </c>
      <c r="G383" s="50">
        <f t="shared" si="85"/>
        <v>14340</v>
      </c>
      <c r="H383" s="50">
        <f t="shared" si="86"/>
        <v>4110</v>
      </c>
      <c r="I383" s="51">
        <f t="shared" si="87"/>
        <v>0</v>
      </c>
      <c r="J383" s="51">
        <f t="shared" si="88"/>
        <v>77.723577235772353</v>
      </c>
      <c r="K383" s="51">
        <f t="shared" si="89"/>
        <v>31.455646222690181</v>
      </c>
    </row>
    <row r="384" spans="1:11">
      <c r="A384" s="54" t="s">
        <v>23</v>
      </c>
      <c r="B384" s="49" t="s">
        <v>24</v>
      </c>
      <c r="C384" s="50">
        <v>1883965</v>
      </c>
      <c r="D384" s="50">
        <v>2042460</v>
      </c>
      <c r="E384" s="50">
        <v>1000595</v>
      </c>
      <c r="F384" s="50">
        <v>2042460</v>
      </c>
      <c r="G384" s="50">
        <f t="shared" si="85"/>
        <v>158495</v>
      </c>
      <c r="H384" s="50">
        <f t="shared" si="86"/>
        <v>-1041865</v>
      </c>
      <c r="I384" s="51">
        <f t="shared" si="87"/>
        <v>8.4128420644757256</v>
      </c>
      <c r="J384" s="51">
        <f t="shared" si="88"/>
        <v>204.12454589519234</v>
      </c>
      <c r="K384" s="51">
        <f t="shared" si="89"/>
        <v>100</v>
      </c>
    </row>
    <row r="385" spans="1:11" ht="26.4">
      <c r="A385" s="55" t="s">
        <v>25</v>
      </c>
      <c r="B385" s="49" t="s">
        <v>26</v>
      </c>
      <c r="C385" s="50">
        <v>1883965</v>
      </c>
      <c r="D385" s="50">
        <v>2042460</v>
      </c>
      <c r="E385" s="50">
        <v>1000595</v>
      </c>
      <c r="F385" s="50">
        <v>2042460</v>
      </c>
      <c r="G385" s="50">
        <f t="shared" si="85"/>
        <v>158495</v>
      </c>
      <c r="H385" s="50">
        <f t="shared" si="86"/>
        <v>-1041865</v>
      </c>
      <c r="I385" s="51">
        <f t="shared" si="87"/>
        <v>8.4128420644757256</v>
      </c>
      <c r="J385" s="51">
        <f t="shared" si="88"/>
        <v>204.12454589519234</v>
      </c>
      <c r="K385" s="51">
        <f t="shared" si="89"/>
        <v>100</v>
      </c>
    </row>
    <row r="386" spans="1:11">
      <c r="A386" s="48" t="s">
        <v>27</v>
      </c>
      <c r="B386" s="49" t="s">
        <v>28</v>
      </c>
      <c r="C386" s="50">
        <v>857940.35</v>
      </c>
      <c r="D386" s="50">
        <v>2088048</v>
      </c>
      <c r="E386" s="50">
        <v>1019045</v>
      </c>
      <c r="F386" s="50">
        <v>943065.36</v>
      </c>
      <c r="G386" s="50">
        <f t="shared" si="85"/>
        <v>85125.010000000009</v>
      </c>
      <c r="H386" s="50">
        <f t="shared" si="86"/>
        <v>75979.640000000014</v>
      </c>
      <c r="I386" s="51">
        <f t="shared" si="87"/>
        <v>9.9220196369129923</v>
      </c>
      <c r="J386" s="51">
        <f t="shared" si="88"/>
        <v>92.544034856164345</v>
      </c>
      <c r="K386" s="51">
        <f t="shared" si="89"/>
        <v>45.164927243051885</v>
      </c>
    </row>
    <row r="387" spans="1:11">
      <c r="A387" s="54" t="s">
        <v>29</v>
      </c>
      <c r="B387" s="49" t="s">
        <v>30</v>
      </c>
      <c r="C387" s="50">
        <v>852142.03</v>
      </c>
      <c r="D387" s="50">
        <v>2082098</v>
      </c>
      <c r="E387" s="50">
        <v>1013095</v>
      </c>
      <c r="F387" s="50">
        <v>938907.8</v>
      </c>
      <c r="G387" s="50">
        <f t="shared" si="85"/>
        <v>86765.770000000019</v>
      </c>
      <c r="H387" s="50">
        <f t="shared" si="86"/>
        <v>74187.199999999953</v>
      </c>
      <c r="I387" s="51">
        <f t="shared" si="87"/>
        <v>10.182078449997363</v>
      </c>
      <c r="J387" s="51">
        <f t="shared" si="88"/>
        <v>92.677172427067561</v>
      </c>
      <c r="K387" s="51">
        <f t="shared" si="89"/>
        <v>45.094313524147282</v>
      </c>
    </row>
    <row r="388" spans="1:11">
      <c r="A388" s="55" t="s">
        <v>31</v>
      </c>
      <c r="B388" s="49" t="s">
        <v>32</v>
      </c>
      <c r="C388" s="50">
        <v>852142.03</v>
      </c>
      <c r="D388" s="50">
        <v>2080878</v>
      </c>
      <c r="E388" s="50">
        <v>1013095</v>
      </c>
      <c r="F388" s="50">
        <v>938292.94</v>
      </c>
      <c r="G388" s="50">
        <f t="shared" si="85"/>
        <v>86150.909999999916</v>
      </c>
      <c r="H388" s="50">
        <f t="shared" si="86"/>
        <v>74802.060000000056</v>
      </c>
      <c r="I388" s="51">
        <f t="shared" si="87"/>
        <v>10.109923811644393</v>
      </c>
      <c r="J388" s="51">
        <f t="shared" si="88"/>
        <v>92.616481178961493</v>
      </c>
      <c r="K388" s="51">
        <f t="shared" si="89"/>
        <v>45.091203809161321</v>
      </c>
    </row>
    <row r="389" spans="1:11">
      <c r="A389" s="56" t="s">
        <v>33</v>
      </c>
      <c r="B389" s="49" t="s">
        <v>34</v>
      </c>
      <c r="C389" s="50">
        <v>747369.45</v>
      </c>
      <c r="D389" s="50">
        <v>1841072</v>
      </c>
      <c r="E389" s="50">
        <v>886928</v>
      </c>
      <c r="F389" s="50">
        <v>854141.2</v>
      </c>
      <c r="G389" s="50">
        <f t="shared" si="85"/>
        <v>106771.75</v>
      </c>
      <c r="H389" s="50">
        <f t="shared" si="86"/>
        <v>32786.800000000047</v>
      </c>
      <c r="I389" s="51">
        <f t="shared" si="87"/>
        <v>14.286341246621731</v>
      </c>
      <c r="J389" s="51">
        <f t="shared" si="88"/>
        <v>96.303330146302741</v>
      </c>
      <c r="K389" s="51">
        <f t="shared" si="89"/>
        <v>46.393688025237466</v>
      </c>
    </row>
    <row r="390" spans="1:11">
      <c r="A390" s="56" t="s">
        <v>35</v>
      </c>
      <c r="B390" s="49" t="s">
        <v>36</v>
      </c>
      <c r="C390" s="50">
        <v>104772.58</v>
      </c>
      <c r="D390" s="50">
        <v>239806</v>
      </c>
      <c r="E390" s="50">
        <v>126167</v>
      </c>
      <c r="F390" s="50">
        <v>84151.74</v>
      </c>
      <c r="G390" s="50">
        <f t="shared" si="85"/>
        <v>-20620.839999999997</v>
      </c>
      <c r="H390" s="50">
        <f t="shared" si="86"/>
        <v>42015.259999999995</v>
      </c>
      <c r="I390" s="51">
        <f t="shared" si="87"/>
        <v>-19.681523543659978</v>
      </c>
      <c r="J390" s="51">
        <f t="shared" si="88"/>
        <v>66.698693002132103</v>
      </c>
      <c r="K390" s="51">
        <f t="shared" si="89"/>
        <v>35.09159070248451</v>
      </c>
    </row>
    <row r="391" spans="1:11">
      <c r="A391" s="57" t="s">
        <v>37</v>
      </c>
      <c r="B391" s="49" t="s">
        <v>38</v>
      </c>
      <c r="C391" s="50">
        <v>6240.71</v>
      </c>
      <c r="D391" s="50">
        <v>0</v>
      </c>
      <c r="E391" s="50">
        <v>0</v>
      </c>
      <c r="F391" s="50">
        <v>1677.41</v>
      </c>
      <c r="G391" s="50">
        <f t="shared" si="85"/>
        <v>-4563.3</v>
      </c>
      <c r="H391" s="50">
        <f t="shared" si="86"/>
        <v>-1677.41</v>
      </c>
      <c r="I391" s="51">
        <f t="shared" si="87"/>
        <v>-73.121487779435355</v>
      </c>
      <c r="J391" s="51">
        <f t="shared" si="88"/>
        <v>0</v>
      </c>
      <c r="K391" s="51">
        <f t="shared" si="89"/>
        <v>0</v>
      </c>
    </row>
    <row r="392" spans="1:11" ht="26.4">
      <c r="A392" s="55" t="s">
        <v>69</v>
      </c>
      <c r="B392" s="49" t="s">
        <v>70</v>
      </c>
      <c r="C392" s="50">
        <v>0</v>
      </c>
      <c r="D392" s="50">
        <v>1220</v>
      </c>
      <c r="E392" s="50">
        <v>0</v>
      </c>
      <c r="F392" s="50">
        <v>614.86</v>
      </c>
      <c r="G392" s="50">
        <f t="shared" si="85"/>
        <v>614.86</v>
      </c>
      <c r="H392" s="50">
        <f t="shared" si="86"/>
        <v>-614.86</v>
      </c>
      <c r="I392" s="51">
        <f t="shared" si="87"/>
        <v>0</v>
      </c>
      <c r="J392" s="51">
        <f t="shared" si="88"/>
        <v>0</v>
      </c>
      <c r="K392" s="51">
        <f t="shared" si="89"/>
        <v>50.398360655737704</v>
      </c>
    </row>
    <row r="393" spans="1:11">
      <c r="A393" s="56" t="s">
        <v>71</v>
      </c>
      <c r="B393" s="49" t="s">
        <v>72</v>
      </c>
      <c r="C393" s="50">
        <v>0</v>
      </c>
      <c r="D393" s="50">
        <v>1220</v>
      </c>
      <c r="E393" s="50">
        <v>0</v>
      </c>
      <c r="F393" s="50">
        <v>614.86</v>
      </c>
      <c r="G393" s="50">
        <f t="shared" si="85"/>
        <v>614.86</v>
      </c>
      <c r="H393" s="50">
        <f t="shared" si="86"/>
        <v>-614.86</v>
      </c>
      <c r="I393" s="51">
        <f t="shared" si="87"/>
        <v>0</v>
      </c>
      <c r="J393" s="51">
        <f t="shared" si="88"/>
        <v>0</v>
      </c>
      <c r="K393" s="51">
        <f t="shared" si="89"/>
        <v>50.398360655737704</v>
      </c>
    </row>
    <row r="394" spans="1:11">
      <c r="A394" s="54" t="s">
        <v>53</v>
      </c>
      <c r="B394" s="49" t="s">
        <v>54</v>
      </c>
      <c r="C394" s="50">
        <v>5798.32</v>
      </c>
      <c r="D394" s="50">
        <v>5950</v>
      </c>
      <c r="E394" s="50">
        <v>5950</v>
      </c>
      <c r="F394" s="50">
        <v>4157.5600000000004</v>
      </c>
      <c r="G394" s="50">
        <f t="shared" si="85"/>
        <v>-1640.7599999999993</v>
      </c>
      <c r="H394" s="50">
        <f t="shared" si="86"/>
        <v>1792.4399999999996</v>
      </c>
      <c r="I394" s="51">
        <f t="shared" si="87"/>
        <v>-28.297161936560926</v>
      </c>
      <c r="J394" s="51">
        <f t="shared" si="88"/>
        <v>69.874957983193283</v>
      </c>
      <c r="K394" s="51">
        <f t="shared" si="89"/>
        <v>69.874957983193283</v>
      </c>
    </row>
    <row r="395" spans="1:11">
      <c r="A395" s="55" t="s">
        <v>55</v>
      </c>
      <c r="B395" s="49" t="s">
        <v>56</v>
      </c>
      <c r="C395" s="50">
        <v>5798.32</v>
      </c>
      <c r="D395" s="50">
        <v>5950</v>
      </c>
      <c r="E395" s="50">
        <v>5950</v>
      </c>
      <c r="F395" s="50">
        <v>4157.5600000000004</v>
      </c>
      <c r="G395" s="50">
        <f t="shared" si="85"/>
        <v>-1640.7599999999993</v>
      </c>
      <c r="H395" s="50">
        <f t="shared" si="86"/>
        <v>1792.4399999999996</v>
      </c>
      <c r="I395" s="51">
        <f t="shared" si="87"/>
        <v>-28.297161936560926</v>
      </c>
      <c r="J395" s="51">
        <f t="shared" si="88"/>
        <v>69.874957983193283</v>
      </c>
      <c r="K395" s="51">
        <f t="shared" si="89"/>
        <v>69.874957983193283</v>
      </c>
    </row>
    <row r="396" spans="1:11">
      <c r="A396" s="48"/>
      <c r="B396" s="49" t="s">
        <v>57</v>
      </c>
      <c r="C396" s="50">
        <v>1026024.65</v>
      </c>
      <c r="D396" s="50">
        <v>0</v>
      </c>
      <c r="E396" s="50">
        <v>0</v>
      </c>
      <c r="F396" s="50">
        <v>1113734.6399999999</v>
      </c>
      <c r="G396" s="50">
        <f t="shared" si="85"/>
        <v>87709.989999999874</v>
      </c>
      <c r="H396" s="50">
        <f t="shared" si="86"/>
        <v>-1113734.6399999999</v>
      </c>
      <c r="I396" s="51">
        <f t="shared" si="87"/>
        <v>8.5485265875434777</v>
      </c>
      <c r="J396" s="51">
        <f t="shared" si="88"/>
        <v>0</v>
      </c>
      <c r="K396" s="51">
        <f t="shared" si="89"/>
        <v>0</v>
      </c>
    </row>
    <row r="397" spans="1:11">
      <c r="A397" s="48" t="s">
        <v>58</v>
      </c>
      <c r="B397" s="49" t="s">
        <v>59</v>
      </c>
      <c r="C397" s="50">
        <v>-1026024.65</v>
      </c>
      <c r="D397" s="50">
        <v>0</v>
      </c>
      <c r="E397" s="50">
        <v>0</v>
      </c>
      <c r="F397" s="50">
        <v>-1113734.6399999999</v>
      </c>
      <c r="G397" s="50">
        <f t="shared" si="85"/>
        <v>-87709.989999999874</v>
      </c>
      <c r="H397" s="50">
        <f t="shared" si="86"/>
        <v>1113734.6399999999</v>
      </c>
      <c r="I397" s="51">
        <f t="shared" si="87"/>
        <v>8.5485265875434777</v>
      </c>
      <c r="J397" s="51">
        <f t="shared" si="88"/>
        <v>0</v>
      </c>
      <c r="K397" s="51">
        <f t="shared" si="89"/>
        <v>0</v>
      </c>
    </row>
    <row r="398" spans="1:11">
      <c r="A398" s="54" t="s">
        <v>60</v>
      </c>
      <c r="B398" s="49" t="s">
        <v>61</v>
      </c>
      <c r="C398" s="50">
        <v>-1026024.65</v>
      </c>
      <c r="D398" s="50">
        <v>0</v>
      </c>
      <c r="E398" s="50">
        <v>0</v>
      </c>
      <c r="F398" s="50">
        <v>-1113734.6399999999</v>
      </c>
      <c r="G398" s="50">
        <f t="shared" si="85"/>
        <v>-87709.989999999874</v>
      </c>
      <c r="H398" s="50">
        <f t="shared" si="86"/>
        <v>1113734.6399999999</v>
      </c>
      <c r="I398" s="51">
        <f t="shared" si="87"/>
        <v>8.5485265875434777</v>
      </c>
      <c r="J398" s="51">
        <f t="shared" si="88"/>
        <v>0</v>
      </c>
      <c r="K398" s="51">
        <f t="shared" si="89"/>
        <v>0</v>
      </c>
    </row>
    <row r="399" spans="1:11">
      <c r="A399" s="63" t="s">
        <v>690</v>
      </c>
      <c r="B399" s="60" t="s">
        <v>691</v>
      </c>
      <c r="C399" s="61"/>
      <c r="D399" s="61"/>
      <c r="E399" s="61"/>
      <c r="F399" s="61"/>
      <c r="G399" s="61"/>
      <c r="H399" s="61"/>
      <c r="I399" s="62"/>
      <c r="J399" s="62"/>
      <c r="K399" s="62"/>
    </row>
    <row r="400" spans="1:11">
      <c r="A400" s="48" t="s">
        <v>19</v>
      </c>
      <c r="B400" s="49" t="s">
        <v>20</v>
      </c>
      <c r="C400" s="50">
        <v>1583379.3</v>
      </c>
      <c r="D400" s="50">
        <v>2173014</v>
      </c>
      <c r="E400" s="50">
        <v>1086510</v>
      </c>
      <c r="F400" s="50">
        <v>1634398.81</v>
      </c>
      <c r="G400" s="50">
        <f t="shared" ref="G400:G412" si="90">F400-C400</f>
        <v>51019.510000000009</v>
      </c>
      <c r="H400" s="50">
        <f t="shared" ref="H400:H412" si="91">E400-F400</f>
        <v>-547888.81000000006</v>
      </c>
      <c r="I400" s="51">
        <f t="shared" ref="I400:I412" si="92">IF(ISERROR(F400/C400),0,F400/C400*100-100)</f>
        <v>3.2221912968042545</v>
      </c>
      <c r="J400" s="51">
        <f t="shared" ref="J400:J412" si="93">IF(ISERROR(F400/E400),0,F400/E400*100)</f>
        <v>150.42648572033391</v>
      </c>
      <c r="K400" s="51">
        <f t="shared" ref="K400:K412" si="94">IF(ISERROR(F400/D400),0,F400/D400*100)</f>
        <v>75.213450534603083</v>
      </c>
    </row>
    <row r="401" spans="1:11" ht="26.4">
      <c r="A401" s="54" t="s">
        <v>21</v>
      </c>
      <c r="B401" s="49" t="s">
        <v>22</v>
      </c>
      <c r="C401" s="50">
        <v>1583379.3</v>
      </c>
      <c r="D401" s="50">
        <v>2173014</v>
      </c>
      <c r="E401" s="50">
        <v>1086510</v>
      </c>
      <c r="F401" s="50">
        <v>1634398.81</v>
      </c>
      <c r="G401" s="50">
        <f t="shared" si="90"/>
        <v>51019.510000000009</v>
      </c>
      <c r="H401" s="50">
        <f t="shared" si="91"/>
        <v>-547888.81000000006</v>
      </c>
      <c r="I401" s="51">
        <f t="shared" si="92"/>
        <v>3.2221912968042545</v>
      </c>
      <c r="J401" s="51">
        <f t="shared" si="93"/>
        <v>150.42648572033391</v>
      </c>
      <c r="K401" s="51">
        <f t="shared" si="94"/>
        <v>75.213450534603083</v>
      </c>
    </row>
    <row r="402" spans="1:11">
      <c r="A402" s="48" t="s">
        <v>27</v>
      </c>
      <c r="B402" s="49" t="s">
        <v>28</v>
      </c>
      <c r="C402" s="50">
        <v>944631.74</v>
      </c>
      <c r="D402" s="50">
        <v>3381625</v>
      </c>
      <c r="E402" s="50">
        <v>2110813</v>
      </c>
      <c r="F402" s="50">
        <v>351793.88</v>
      </c>
      <c r="G402" s="50">
        <f t="shared" si="90"/>
        <v>-592837.86</v>
      </c>
      <c r="H402" s="50">
        <f t="shared" si="91"/>
        <v>1759019.12</v>
      </c>
      <c r="I402" s="51">
        <f t="shared" si="92"/>
        <v>-62.758621682561717</v>
      </c>
      <c r="J402" s="51">
        <f t="shared" si="93"/>
        <v>16.6662740849142</v>
      </c>
      <c r="K402" s="51">
        <f t="shared" si="94"/>
        <v>10.403101467489742</v>
      </c>
    </row>
    <row r="403" spans="1:11">
      <c r="A403" s="54" t="s">
        <v>29</v>
      </c>
      <c r="B403" s="49" t="s">
        <v>30</v>
      </c>
      <c r="C403" s="50">
        <v>944631.74</v>
      </c>
      <c r="D403" s="50">
        <v>3381625</v>
      </c>
      <c r="E403" s="50">
        <v>2110813</v>
      </c>
      <c r="F403" s="50">
        <v>351793.88</v>
      </c>
      <c r="G403" s="50">
        <f t="shared" si="90"/>
        <v>-592837.86</v>
      </c>
      <c r="H403" s="50">
        <f t="shared" si="91"/>
        <v>1759019.12</v>
      </c>
      <c r="I403" s="51">
        <f t="shared" si="92"/>
        <v>-62.758621682561717</v>
      </c>
      <c r="J403" s="51">
        <f t="shared" si="93"/>
        <v>16.6662740849142</v>
      </c>
      <c r="K403" s="51">
        <f t="shared" si="94"/>
        <v>10.403101467489742</v>
      </c>
    </row>
    <row r="404" spans="1:11">
      <c r="A404" s="55" t="s">
        <v>31</v>
      </c>
      <c r="B404" s="49" t="s">
        <v>32</v>
      </c>
      <c r="C404" s="50">
        <v>398018.77</v>
      </c>
      <c r="D404" s="50">
        <v>1437766</v>
      </c>
      <c r="E404" s="50">
        <v>897766</v>
      </c>
      <c r="F404" s="50">
        <v>135001.68</v>
      </c>
      <c r="G404" s="50">
        <f t="shared" si="90"/>
        <v>-263017.09000000003</v>
      </c>
      <c r="H404" s="50">
        <f t="shared" si="91"/>
        <v>762764.32000000007</v>
      </c>
      <c r="I404" s="51">
        <f t="shared" si="92"/>
        <v>-66.081579519478453</v>
      </c>
      <c r="J404" s="51">
        <f t="shared" si="93"/>
        <v>15.037513115889887</v>
      </c>
      <c r="K404" s="51">
        <f t="shared" si="94"/>
        <v>9.3896837176564194</v>
      </c>
    </row>
    <row r="405" spans="1:11">
      <c r="A405" s="56" t="s">
        <v>35</v>
      </c>
      <c r="B405" s="49" t="s">
        <v>36</v>
      </c>
      <c r="C405" s="50">
        <v>398018.77</v>
      </c>
      <c r="D405" s="50">
        <v>1437766</v>
      </c>
      <c r="E405" s="50">
        <v>897766</v>
      </c>
      <c r="F405" s="50">
        <v>135001.68</v>
      </c>
      <c r="G405" s="50">
        <f t="shared" si="90"/>
        <v>-263017.09000000003</v>
      </c>
      <c r="H405" s="50">
        <f t="shared" si="91"/>
        <v>762764.32000000007</v>
      </c>
      <c r="I405" s="51">
        <f t="shared" si="92"/>
        <v>-66.081579519478453</v>
      </c>
      <c r="J405" s="51">
        <f t="shared" si="93"/>
        <v>15.037513115889887</v>
      </c>
      <c r="K405" s="51">
        <f t="shared" si="94"/>
        <v>9.3896837176564194</v>
      </c>
    </row>
    <row r="406" spans="1:11">
      <c r="A406" s="55" t="s">
        <v>39</v>
      </c>
      <c r="B406" s="49" t="s">
        <v>40</v>
      </c>
      <c r="C406" s="50">
        <v>546612.97</v>
      </c>
      <c r="D406" s="50">
        <v>1943859</v>
      </c>
      <c r="E406" s="50">
        <v>1213047</v>
      </c>
      <c r="F406" s="50">
        <v>216792.2</v>
      </c>
      <c r="G406" s="50">
        <f t="shared" si="90"/>
        <v>-329820.76999999996</v>
      </c>
      <c r="H406" s="50">
        <f t="shared" si="91"/>
        <v>996254.8</v>
      </c>
      <c r="I406" s="51">
        <f t="shared" si="92"/>
        <v>-60.338994517455376</v>
      </c>
      <c r="J406" s="51">
        <f t="shared" si="93"/>
        <v>17.871706537339442</v>
      </c>
      <c r="K406" s="51">
        <f t="shared" si="94"/>
        <v>11.152671052787264</v>
      </c>
    </row>
    <row r="407" spans="1:11">
      <c r="A407" s="56" t="s">
        <v>41</v>
      </c>
      <c r="B407" s="49" t="s">
        <v>42</v>
      </c>
      <c r="C407" s="50">
        <v>358.4</v>
      </c>
      <c r="D407" s="50">
        <v>21625</v>
      </c>
      <c r="E407" s="50">
        <v>10813</v>
      </c>
      <c r="F407" s="50">
        <v>4257</v>
      </c>
      <c r="G407" s="50">
        <f t="shared" si="90"/>
        <v>3898.6</v>
      </c>
      <c r="H407" s="50">
        <f t="shared" si="91"/>
        <v>6556</v>
      </c>
      <c r="I407" s="51">
        <f t="shared" si="92"/>
        <v>1087.7790178571429</v>
      </c>
      <c r="J407" s="51">
        <f t="shared" si="93"/>
        <v>39.36927772126144</v>
      </c>
      <c r="K407" s="51">
        <f t="shared" si="94"/>
        <v>19.685549132947976</v>
      </c>
    </row>
    <row r="408" spans="1:11">
      <c r="A408" s="56" t="s">
        <v>43</v>
      </c>
      <c r="B408" s="49" t="s">
        <v>44</v>
      </c>
      <c r="C408" s="50">
        <v>546254.56999999995</v>
      </c>
      <c r="D408" s="50">
        <v>1922234</v>
      </c>
      <c r="E408" s="50">
        <v>1202234</v>
      </c>
      <c r="F408" s="50">
        <v>212535.2</v>
      </c>
      <c r="G408" s="50">
        <f t="shared" si="90"/>
        <v>-333719.36999999994</v>
      </c>
      <c r="H408" s="50">
        <f t="shared" si="91"/>
        <v>989698.8</v>
      </c>
      <c r="I408" s="51">
        <f t="shared" si="92"/>
        <v>-61.092279740561253</v>
      </c>
      <c r="J408" s="51">
        <f t="shared" si="93"/>
        <v>17.678355461582353</v>
      </c>
      <c r="K408" s="51">
        <f t="shared" si="94"/>
        <v>11.056676762558565</v>
      </c>
    </row>
    <row r="409" spans="1:11">
      <c r="A409" s="48"/>
      <c r="B409" s="49" t="s">
        <v>57</v>
      </c>
      <c r="C409" s="50">
        <v>638747.56000000006</v>
      </c>
      <c r="D409" s="50">
        <v>-1208611</v>
      </c>
      <c r="E409" s="50">
        <v>-1024303</v>
      </c>
      <c r="F409" s="50">
        <v>1282604.93</v>
      </c>
      <c r="G409" s="50">
        <f t="shared" si="90"/>
        <v>643857.36999999988</v>
      </c>
      <c r="H409" s="50">
        <f t="shared" si="91"/>
        <v>-2306907.9299999997</v>
      </c>
      <c r="I409" s="51">
        <f t="shared" si="92"/>
        <v>100.79997331026985</v>
      </c>
      <c r="J409" s="51">
        <f t="shared" si="93"/>
        <v>-125.21733608121815</v>
      </c>
      <c r="K409" s="51">
        <f t="shared" si="94"/>
        <v>-106.12222874026465</v>
      </c>
    </row>
    <row r="410" spans="1:11">
      <c r="A410" s="48" t="s">
        <v>58</v>
      </c>
      <c r="B410" s="49" t="s">
        <v>59</v>
      </c>
      <c r="C410" s="50">
        <v>-638747.56000000006</v>
      </c>
      <c r="D410" s="50">
        <v>1208611</v>
      </c>
      <c r="E410" s="50">
        <v>1024303</v>
      </c>
      <c r="F410" s="50">
        <v>-1282604.93</v>
      </c>
      <c r="G410" s="50">
        <f t="shared" si="90"/>
        <v>-643857.36999999988</v>
      </c>
      <c r="H410" s="50">
        <f t="shared" si="91"/>
        <v>2306907.9299999997</v>
      </c>
      <c r="I410" s="51">
        <f t="shared" si="92"/>
        <v>100.79997331026985</v>
      </c>
      <c r="J410" s="51">
        <f t="shared" si="93"/>
        <v>-125.21733608121815</v>
      </c>
      <c r="K410" s="51">
        <f t="shared" si="94"/>
        <v>-106.12222874026465</v>
      </c>
    </row>
    <row r="411" spans="1:11">
      <c r="A411" s="54" t="s">
        <v>60</v>
      </c>
      <c r="B411" s="49" t="s">
        <v>61</v>
      </c>
      <c r="C411" s="50">
        <v>-638747.56000000006</v>
      </c>
      <c r="D411" s="50">
        <v>1208611</v>
      </c>
      <c r="E411" s="50">
        <v>1024303</v>
      </c>
      <c r="F411" s="50">
        <v>-1282604.93</v>
      </c>
      <c r="G411" s="50">
        <f t="shared" si="90"/>
        <v>-643857.36999999988</v>
      </c>
      <c r="H411" s="50">
        <f t="shared" si="91"/>
        <v>2306907.9299999997</v>
      </c>
      <c r="I411" s="51">
        <f t="shared" si="92"/>
        <v>100.79997331026985</v>
      </c>
      <c r="J411" s="51">
        <f t="shared" si="93"/>
        <v>-125.21733608121815</v>
      </c>
      <c r="K411" s="51">
        <f t="shared" si="94"/>
        <v>-106.12222874026465</v>
      </c>
    </row>
    <row r="412" spans="1:11" ht="26.4">
      <c r="A412" s="55" t="s">
        <v>139</v>
      </c>
      <c r="B412" s="49" t="s">
        <v>140</v>
      </c>
      <c r="C412" s="50">
        <v>-2074251</v>
      </c>
      <c r="D412" s="50">
        <v>1208611</v>
      </c>
      <c r="E412" s="50">
        <v>1024303</v>
      </c>
      <c r="F412" s="50">
        <v>-1208611</v>
      </c>
      <c r="G412" s="50">
        <f t="shared" si="90"/>
        <v>865640</v>
      </c>
      <c r="H412" s="50">
        <f t="shared" si="91"/>
        <v>2232914</v>
      </c>
      <c r="I412" s="51">
        <f t="shared" si="92"/>
        <v>-41.732654341253784</v>
      </c>
      <c r="J412" s="51">
        <f t="shared" si="93"/>
        <v>-117.99350387531815</v>
      </c>
      <c r="K412" s="51">
        <f t="shared" si="94"/>
        <v>-100</v>
      </c>
    </row>
    <row r="413" spans="1:11">
      <c r="A413" s="63" t="s">
        <v>692</v>
      </c>
      <c r="B413" s="60" t="s">
        <v>693</v>
      </c>
      <c r="C413" s="61"/>
      <c r="D413" s="61"/>
      <c r="E413" s="61"/>
      <c r="F413" s="61"/>
      <c r="G413" s="61"/>
      <c r="H413" s="61"/>
      <c r="I413" s="62"/>
      <c r="J413" s="62"/>
      <c r="K413" s="62"/>
    </row>
    <row r="414" spans="1:11">
      <c r="A414" s="48" t="s">
        <v>19</v>
      </c>
      <c r="B414" s="49" t="s">
        <v>20</v>
      </c>
      <c r="C414" s="50">
        <v>0</v>
      </c>
      <c r="D414" s="50">
        <v>50</v>
      </c>
      <c r="E414" s="50">
        <v>30</v>
      </c>
      <c r="F414" s="50">
        <v>355.72</v>
      </c>
      <c r="G414" s="50">
        <f t="shared" ref="G414:G427" si="95">F414-C414</f>
        <v>355.72</v>
      </c>
      <c r="H414" s="50">
        <f t="shared" ref="H414:H427" si="96">E414-F414</f>
        <v>-325.72000000000003</v>
      </c>
      <c r="I414" s="51">
        <f t="shared" ref="I414:I427" si="97">IF(ISERROR(F414/C414),0,F414/C414*100-100)</f>
        <v>0</v>
      </c>
      <c r="J414" s="51">
        <f t="shared" ref="J414:J427" si="98">IF(ISERROR(F414/E414),0,F414/E414*100)</f>
        <v>1185.7333333333336</v>
      </c>
      <c r="K414" s="51">
        <f t="shared" ref="K414:K427" si="99">IF(ISERROR(F414/D414),0,F414/D414*100)</f>
        <v>711.44</v>
      </c>
    </row>
    <row r="415" spans="1:11" ht="26.4">
      <c r="A415" s="54" t="s">
        <v>21</v>
      </c>
      <c r="B415" s="49" t="s">
        <v>22</v>
      </c>
      <c r="C415" s="50">
        <v>0</v>
      </c>
      <c r="D415" s="50">
        <v>50</v>
      </c>
      <c r="E415" s="50">
        <v>30</v>
      </c>
      <c r="F415" s="50">
        <v>355.72</v>
      </c>
      <c r="G415" s="50">
        <f t="shared" si="95"/>
        <v>355.72</v>
      </c>
      <c r="H415" s="50">
        <f t="shared" si="96"/>
        <v>-325.72000000000003</v>
      </c>
      <c r="I415" s="51">
        <f t="shared" si="97"/>
        <v>0</v>
      </c>
      <c r="J415" s="51">
        <f t="shared" si="98"/>
        <v>1185.7333333333336</v>
      </c>
      <c r="K415" s="51">
        <f t="shared" si="99"/>
        <v>711.44</v>
      </c>
    </row>
    <row r="416" spans="1:11">
      <c r="A416" s="48" t="s">
        <v>27</v>
      </c>
      <c r="B416" s="49" t="s">
        <v>28</v>
      </c>
      <c r="C416" s="50">
        <v>0</v>
      </c>
      <c r="D416" s="50">
        <v>101422</v>
      </c>
      <c r="E416" s="50">
        <v>100714</v>
      </c>
      <c r="F416" s="50">
        <v>0</v>
      </c>
      <c r="G416" s="50">
        <f t="shared" si="95"/>
        <v>0</v>
      </c>
      <c r="H416" s="50">
        <f t="shared" si="96"/>
        <v>100714</v>
      </c>
      <c r="I416" s="51">
        <f t="shared" si="97"/>
        <v>0</v>
      </c>
      <c r="J416" s="51">
        <f t="shared" si="98"/>
        <v>0</v>
      </c>
      <c r="K416" s="51">
        <f t="shared" si="99"/>
        <v>0</v>
      </c>
    </row>
    <row r="417" spans="1:11">
      <c r="A417" s="54" t="s">
        <v>29</v>
      </c>
      <c r="B417" s="49" t="s">
        <v>30</v>
      </c>
      <c r="C417" s="50">
        <v>0</v>
      </c>
      <c r="D417" s="50">
        <v>101422</v>
      </c>
      <c r="E417" s="50">
        <v>100714</v>
      </c>
      <c r="F417" s="50">
        <v>0</v>
      </c>
      <c r="G417" s="50">
        <f t="shared" si="95"/>
        <v>0</v>
      </c>
      <c r="H417" s="50">
        <f t="shared" si="96"/>
        <v>100714</v>
      </c>
      <c r="I417" s="51">
        <f t="shared" si="97"/>
        <v>0</v>
      </c>
      <c r="J417" s="51">
        <f t="shared" si="98"/>
        <v>0</v>
      </c>
      <c r="K417" s="51">
        <f t="shared" si="99"/>
        <v>0</v>
      </c>
    </row>
    <row r="418" spans="1:11">
      <c r="A418" s="55" t="s">
        <v>39</v>
      </c>
      <c r="B418" s="49" t="s">
        <v>40</v>
      </c>
      <c r="C418" s="50">
        <v>0</v>
      </c>
      <c r="D418" s="50">
        <v>1422</v>
      </c>
      <c r="E418" s="50">
        <v>714</v>
      </c>
      <c r="F418" s="50">
        <v>0</v>
      </c>
      <c r="G418" s="50">
        <f t="shared" si="95"/>
        <v>0</v>
      </c>
      <c r="H418" s="50">
        <f t="shared" si="96"/>
        <v>714</v>
      </c>
      <c r="I418" s="51">
        <f t="shared" si="97"/>
        <v>0</v>
      </c>
      <c r="J418" s="51">
        <f t="shared" si="98"/>
        <v>0</v>
      </c>
      <c r="K418" s="51">
        <f t="shared" si="99"/>
        <v>0</v>
      </c>
    </row>
    <row r="419" spans="1:11">
      <c r="A419" s="56" t="s">
        <v>41</v>
      </c>
      <c r="B419" s="49" t="s">
        <v>42</v>
      </c>
      <c r="C419" s="50">
        <v>0</v>
      </c>
      <c r="D419" s="50">
        <v>1422</v>
      </c>
      <c r="E419" s="50">
        <v>714</v>
      </c>
      <c r="F419" s="50">
        <v>0</v>
      </c>
      <c r="G419" s="50">
        <f t="shared" si="95"/>
        <v>0</v>
      </c>
      <c r="H419" s="50">
        <f t="shared" si="96"/>
        <v>714</v>
      </c>
      <c r="I419" s="51">
        <f t="shared" si="97"/>
        <v>0</v>
      </c>
      <c r="J419" s="51">
        <f t="shared" si="98"/>
        <v>0</v>
      </c>
      <c r="K419" s="51">
        <f t="shared" si="99"/>
        <v>0</v>
      </c>
    </row>
    <row r="420" spans="1:11" ht="26.4">
      <c r="A420" s="55" t="s">
        <v>45</v>
      </c>
      <c r="B420" s="49" t="s">
        <v>46</v>
      </c>
      <c r="C420" s="50">
        <v>0</v>
      </c>
      <c r="D420" s="50">
        <v>100000</v>
      </c>
      <c r="E420" s="50">
        <v>100000</v>
      </c>
      <c r="F420" s="50">
        <v>0</v>
      </c>
      <c r="G420" s="50">
        <f t="shared" si="95"/>
        <v>0</v>
      </c>
      <c r="H420" s="50">
        <f t="shared" si="96"/>
        <v>100000</v>
      </c>
      <c r="I420" s="51">
        <f t="shared" si="97"/>
        <v>0</v>
      </c>
      <c r="J420" s="51">
        <f t="shared" si="98"/>
        <v>0</v>
      </c>
      <c r="K420" s="51">
        <f t="shared" si="99"/>
        <v>0</v>
      </c>
    </row>
    <row r="421" spans="1:11">
      <c r="A421" s="56" t="s">
        <v>47</v>
      </c>
      <c r="B421" s="49" t="s">
        <v>48</v>
      </c>
      <c r="C421" s="50">
        <v>0</v>
      </c>
      <c r="D421" s="50">
        <v>100000</v>
      </c>
      <c r="E421" s="50">
        <v>100000</v>
      </c>
      <c r="F421" s="50">
        <v>0</v>
      </c>
      <c r="G421" s="50">
        <f t="shared" si="95"/>
        <v>0</v>
      </c>
      <c r="H421" s="50">
        <f t="shared" si="96"/>
        <v>100000</v>
      </c>
      <c r="I421" s="51">
        <f t="shared" si="97"/>
        <v>0</v>
      </c>
      <c r="J421" s="51">
        <f t="shared" si="98"/>
        <v>0</v>
      </c>
      <c r="K421" s="51">
        <f t="shared" si="99"/>
        <v>0</v>
      </c>
    </row>
    <row r="422" spans="1:11" ht="26.4">
      <c r="A422" s="57" t="s">
        <v>49</v>
      </c>
      <c r="B422" s="49" t="s">
        <v>50</v>
      </c>
      <c r="C422" s="50">
        <v>0</v>
      </c>
      <c r="D422" s="50">
        <v>100000</v>
      </c>
      <c r="E422" s="50">
        <v>100000</v>
      </c>
      <c r="F422" s="50">
        <v>0</v>
      </c>
      <c r="G422" s="50">
        <f t="shared" si="95"/>
        <v>0</v>
      </c>
      <c r="H422" s="50">
        <f t="shared" si="96"/>
        <v>100000</v>
      </c>
      <c r="I422" s="51">
        <f t="shared" si="97"/>
        <v>0</v>
      </c>
      <c r="J422" s="51">
        <f t="shared" si="98"/>
        <v>0</v>
      </c>
      <c r="K422" s="51">
        <f t="shared" si="99"/>
        <v>0</v>
      </c>
    </row>
    <row r="423" spans="1:11" ht="26.4">
      <c r="A423" s="58" t="s">
        <v>241</v>
      </c>
      <c r="B423" s="49" t="s">
        <v>242</v>
      </c>
      <c r="C423" s="50">
        <v>0</v>
      </c>
      <c r="D423" s="50">
        <v>100000</v>
      </c>
      <c r="E423" s="50">
        <v>100000</v>
      </c>
      <c r="F423" s="50">
        <v>0</v>
      </c>
      <c r="G423" s="50">
        <f t="shared" si="95"/>
        <v>0</v>
      </c>
      <c r="H423" s="50">
        <f t="shared" si="96"/>
        <v>100000</v>
      </c>
      <c r="I423" s="51">
        <f t="shared" si="97"/>
        <v>0</v>
      </c>
      <c r="J423" s="51">
        <f t="shared" si="98"/>
        <v>0</v>
      </c>
      <c r="K423" s="51">
        <f t="shared" si="99"/>
        <v>0</v>
      </c>
    </row>
    <row r="424" spans="1:11">
      <c r="A424" s="48"/>
      <c r="B424" s="49" t="s">
        <v>57</v>
      </c>
      <c r="C424" s="50">
        <v>0</v>
      </c>
      <c r="D424" s="50">
        <v>-101372</v>
      </c>
      <c r="E424" s="50">
        <v>-100684</v>
      </c>
      <c r="F424" s="50">
        <v>355.72</v>
      </c>
      <c r="G424" s="50">
        <f t="shared" si="95"/>
        <v>355.72</v>
      </c>
      <c r="H424" s="50">
        <f t="shared" si="96"/>
        <v>-101039.72</v>
      </c>
      <c r="I424" s="51">
        <f t="shared" si="97"/>
        <v>0</v>
      </c>
      <c r="J424" s="51">
        <f t="shared" si="98"/>
        <v>-0.35330340471177152</v>
      </c>
      <c r="K424" s="51">
        <f t="shared" si="99"/>
        <v>-0.35090557550408397</v>
      </c>
    </row>
    <row r="425" spans="1:11">
      <c r="A425" s="48" t="s">
        <v>58</v>
      </c>
      <c r="B425" s="49" t="s">
        <v>59</v>
      </c>
      <c r="C425" s="50">
        <v>0</v>
      </c>
      <c r="D425" s="50">
        <v>101372</v>
      </c>
      <c r="E425" s="50">
        <v>100684</v>
      </c>
      <c r="F425" s="50">
        <v>-355.72</v>
      </c>
      <c r="G425" s="50">
        <f t="shared" si="95"/>
        <v>-355.72</v>
      </c>
      <c r="H425" s="50">
        <f t="shared" si="96"/>
        <v>101039.72</v>
      </c>
      <c r="I425" s="51">
        <f t="shared" si="97"/>
        <v>0</v>
      </c>
      <c r="J425" s="51">
        <f t="shared" si="98"/>
        <v>-0.35330340471177152</v>
      </c>
      <c r="K425" s="51">
        <f t="shared" si="99"/>
        <v>-0.35090557550408397</v>
      </c>
    </row>
    <row r="426" spans="1:11">
      <c r="A426" s="54" t="s">
        <v>60</v>
      </c>
      <c r="B426" s="49" t="s">
        <v>61</v>
      </c>
      <c r="C426" s="50">
        <v>0</v>
      </c>
      <c r="D426" s="50">
        <v>101372</v>
      </c>
      <c r="E426" s="50">
        <v>100684</v>
      </c>
      <c r="F426" s="50">
        <v>-355.72</v>
      </c>
      <c r="G426" s="50">
        <f t="shared" si="95"/>
        <v>-355.72</v>
      </c>
      <c r="H426" s="50">
        <f t="shared" si="96"/>
        <v>101039.72</v>
      </c>
      <c r="I426" s="51">
        <f t="shared" si="97"/>
        <v>0</v>
      </c>
      <c r="J426" s="51">
        <f t="shared" si="98"/>
        <v>-0.35330340471177152</v>
      </c>
      <c r="K426" s="51">
        <f t="shared" si="99"/>
        <v>-0.35090557550408397</v>
      </c>
    </row>
    <row r="427" spans="1:11" ht="26.4">
      <c r="A427" s="55" t="s">
        <v>139</v>
      </c>
      <c r="B427" s="49" t="s">
        <v>140</v>
      </c>
      <c r="C427" s="50">
        <v>-103505</v>
      </c>
      <c r="D427" s="50">
        <v>101372</v>
      </c>
      <c r="E427" s="50">
        <v>100684</v>
      </c>
      <c r="F427" s="50">
        <v>-101372</v>
      </c>
      <c r="G427" s="50">
        <f t="shared" si="95"/>
        <v>2133</v>
      </c>
      <c r="H427" s="50">
        <f t="shared" si="96"/>
        <v>202056</v>
      </c>
      <c r="I427" s="51">
        <f t="shared" si="97"/>
        <v>-2.0607700111105771</v>
      </c>
      <c r="J427" s="51">
        <f t="shared" si="98"/>
        <v>-100.68332604981924</v>
      </c>
      <c r="K427" s="51">
        <f t="shared" si="99"/>
        <v>-100</v>
      </c>
    </row>
    <row r="428" spans="1:11">
      <c r="A428" s="59" t="s">
        <v>232</v>
      </c>
      <c r="B428" s="60" t="s">
        <v>694</v>
      </c>
      <c r="C428" s="61"/>
      <c r="D428" s="61"/>
      <c r="E428" s="61"/>
      <c r="F428" s="61"/>
      <c r="G428" s="61"/>
      <c r="H428" s="61"/>
      <c r="I428" s="62"/>
      <c r="J428" s="62"/>
      <c r="K428" s="62"/>
    </row>
    <row r="429" spans="1:11">
      <c r="A429" s="48" t="s">
        <v>19</v>
      </c>
      <c r="B429" s="49" t="s">
        <v>20</v>
      </c>
      <c r="C429" s="50">
        <v>13014406.27</v>
      </c>
      <c r="D429" s="50">
        <v>22675985</v>
      </c>
      <c r="E429" s="50">
        <v>10242538</v>
      </c>
      <c r="F429" s="50">
        <v>15516579.140000001</v>
      </c>
      <c r="G429" s="50">
        <f t="shared" ref="G429:G453" si="100">F429-C429</f>
        <v>2502172.870000001</v>
      </c>
      <c r="H429" s="50">
        <f t="shared" ref="H429:H453" si="101">E429-F429</f>
        <v>-5274041.1400000006</v>
      </c>
      <c r="I429" s="51">
        <f t="shared" ref="I429:I453" si="102">IF(ISERROR(F429/C429),0,F429/C429*100-100)</f>
        <v>19.226177653358306</v>
      </c>
      <c r="J429" s="51">
        <f t="shared" ref="J429:J453" si="103">IF(ISERROR(F429/E429),0,F429/E429*100)</f>
        <v>151.4915457477434</v>
      </c>
      <c r="K429" s="51">
        <f t="shared" ref="K429:K453" si="104">IF(ISERROR(F429/D429),0,F429/D429*100)</f>
        <v>68.427365514662313</v>
      </c>
    </row>
    <row r="430" spans="1:11" ht="26.4">
      <c r="A430" s="54" t="s">
        <v>21</v>
      </c>
      <c r="B430" s="49" t="s">
        <v>22</v>
      </c>
      <c r="C430" s="50">
        <v>4148719.47</v>
      </c>
      <c r="D430" s="50">
        <v>12895940</v>
      </c>
      <c r="E430" s="50">
        <v>6370912</v>
      </c>
      <c r="F430" s="50">
        <v>5736534.3399999999</v>
      </c>
      <c r="G430" s="50">
        <f t="shared" si="100"/>
        <v>1587814.8699999996</v>
      </c>
      <c r="H430" s="50">
        <f t="shared" si="101"/>
        <v>634377.66000000015</v>
      </c>
      <c r="I430" s="51">
        <f t="shared" si="102"/>
        <v>38.272408666860287</v>
      </c>
      <c r="J430" s="51">
        <f t="shared" si="103"/>
        <v>90.042592646076415</v>
      </c>
      <c r="K430" s="51">
        <f t="shared" si="104"/>
        <v>44.483258606972427</v>
      </c>
    </row>
    <row r="431" spans="1:11">
      <c r="A431" s="54" t="s">
        <v>83</v>
      </c>
      <c r="B431" s="49" t="s">
        <v>84</v>
      </c>
      <c r="C431" s="50">
        <v>2956.8</v>
      </c>
      <c r="D431" s="50">
        <v>2957</v>
      </c>
      <c r="E431" s="50">
        <v>2957</v>
      </c>
      <c r="F431" s="50">
        <v>2956.8</v>
      </c>
      <c r="G431" s="50">
        <f t="shared" si="100"/>
        <v>0</v>
      </c>
      <c r="H431" s="50">
        <f t="shared" si="101"/>
        <v>0.1999999999998181</v>
      </c>
      <c r="I431" s="51">
        <f t="shared" si="102"/>
        <v>0</v>
      </c>
      <c r="J431" s="51">
        <f t="shared" si="103"/>
        <v>99.993236388231324</v>
      </c>
      <c r="K431" s="51">
        <f t="shared" si="104"/>
        <v>99.993236388231324</v>
      </c>
    </row>
    <row r="432" spans="1:11">
      <c r="A432" s="55" t="s">
        <v>85</v>
      </c>
      <c r="B432" s="49" t="s">
        <v>86</v>
      </c>
      <c r="C432" s="50">
        <v>2956.8</v>
      </c>
      <c r="D432" s="50">
        <v>2957</v>
      </c>
      <c r="E432" s="50">
        <v>2957</v>
      </c>
      <c r="F432" s="50">
        <v>2956.8</v>
      </c>
      <c r="G432" s="50">
        <f t="shared" si="100"/>
        <v>0</v>
      </c>
      <c r="H432" s="50">
        <f t="shared" si="101"/>
        <v>0.1999999999998181</v>
      </c>
      <c r="I432" s="51">
        <f t="shared" si="102"/>
        <v>0</v>
      </c>
      <c r="J432" s="51">
        <f t="shared" si="103"/>
        <v>99.993236388231324</v>
      </c>
      <c r="K432" s="51">
        <f t="shared" si="104"/>
        <v>99.993236388231324</v>
      </c>
    </row>
    <row r="433" spans="1:11">
      <c r="A433" s="56" t="s">
        <v>87</v>
      </c>
      <c r="B433" s="49" t="s">
        <v>88</v>
      </c>
      <c r="C433" s="50">
        <v>2956.8</v>
      </c>
      <c r="D433" s="50">
        <v>2957</v>
      </c>
      <c r="E433" s="50">
        <v>2957</v>
      </c>
      <c r="F433" s="50">
        <v>2956.8</v>
      </c>
      <c r="G433" s="50">
        <f t="shared" si="100"/>
        <v>0</v>
      </c>
      <c r="H433" s="50">
        <f t="shared" si="101"/>
        <v>0.1999999999998181</v>
      </c>
      <c r="I433" s="51">
        <f t="shared" si="102"/>
        <v>0</v>
      </c>
      <c r="J433" s="51">
        <f t="shared" si="103"/>
        <v>99.993236388231324</v>
      </c>
      <c r="K433" s="51">
        <f t="shared" si="104"/>
        <v>99.993236388231324</v>
      </c>
    </row>
    <row r="434" spans="1:11" ht="26.4">
      <c r="A434" s="57" t="s">
        <v>89</v>
      </c>
      <c r="B434" s="49" t="s">
        <v>90</v>
      </c>
      <c r="C434" s="50">
        <v>2956.8</v>
      </c>
      <c r="D434" s="50">
        <v>2957</v>
      </c>
      <c r="E434" s="50">
        <v>2957</v>
      </c>
      <c r="F434" s="50">
        <v>2956.8</v>
      </c>
      <c r="G434" s="50">
        <f t="shared" si="100"/>
        <v>0</v>
      </c>
      <c r="H434" s="50">
        <f t="shared" si="101"/>
        <v>0.1999999999998181</v>
      </c>
      <c r="I434" s="51">
        <f t="shared" si="102"/>
        <v>0</v>
      </c>
      <c r="J434" s="51">
        <f t="shared" si="103"/>
        <v>99.993236388231324</v>
      </c>
      <c r="K434" s="51">
        <f t="shared" si="104"/>
        <v>99.993236388231324</v>
      </c>
    </row>
    <row r="435" spans="1:11" ht="26.4">
      <c r="A435" s="58" t="s">
        <v>91</v>
      </c>
      <c r="B435" s="49" t="s">
        <v>92</v>
      </c>
      <c r="C435" s="50">
        <v>2956.8</v>
      </c>
      <c r="D435" s="50">
        <v>2957</v>
      </c>
      <c r="E435" s="50">
        <v>2957</v>
      </c>
      <c r="F435" s="50">
        <v>2956.8</v>
      </c>
      <c r="G435" s="50">
        <f t="shared" si="100"/>
        <v>0</v>
      </c>
      <c r="H435" s="50">
        <f t="shared" si="101"/>
        <v>0.1999999999998181</v>
      </c>
      <c r="I435" s="51">
        <f t="shared" si="102"/>
        <v>0</v>
      </c>
      <c r="J435" s="51">
        <f t="shared" si="103"/>
        <v>99.993236388231324</v>
      </c>
      <c r="K435" s="51">
        <f t="shared" si="104"/>
        <v>99.993236388231324</v>
      </c>
    </row>
    <row r="436" spans="1:11">
      <c r="A436" s="54" t="s">
        <v>23</v>
      </c>
      <c r="B436" s="49" t="s">
        <v>24</v>
      </c>
      <c r="C436" s="50">
        <v>8862730</v>
      </c>
      <c r="D436" s="50">
        <v>9777088</v>
      </c>
      <c r="E436" s="50">
        <v>3868669</v>
      </c>
      <c r="F436" s="50">
        <v>9777088</v>
      </c>
      <c r="G436" s="50">
        <f t="shared" si="100"/>
        <v>914358</v>
      </c>
      <c r="H436" s="50">
        <f t="shared" si="101"/>
        <v>-5908419</v>
      </c>
      <c r="I436" s="51">
        <f t="shared" si="102"/>
        <v>10.316888814168991</v>
      </c>
      <c r="J436" s="51">
        <f t="shared" si="103"/>
        <v>252.72485188058221</v>
      </c>
      <c r="K436" s="51">
        <f t="shared" si="104"/>
        <v>100</v>
      </c>
    </row>
    <row r="437" spans="1:11" ht="26.4">
      <c r="A437" s="55" t="s">
        <v>25</v>
      </c>
      <c r="B437" s="49" t="s">
        <v>26</v>
      </c>
      <c r="C437" s="50">
        <v>8862730</v>
      </c>
      <c r="D437" s="50">
        <v>9777088</v>
      </c>
      <c r="E437" s="50">
        <v>3868669</v>
      </c>
      <c r="F437" s="50">
        <v>9777088</v>
      </c>
      <c r="G437" s="50">
        <f t="shared" si="100"/>
        <v>914358</v>
      </c>
      <c r="H437" s="50">
        <f t="shared" si="101"/>
        <v>-5908419</v>
      </c>
      <c r="I437" s="51">
        <f t="shared" si="102"/>
        <v>10.316888814168991</v>
      </c>
      <c r="J437" s="51">
        <f t="shared" si="103"/>
        <v>252.72485188058221</v>
      </c>
      <c r="K437" s="51">
        <f t="shared" si="104"/>
        <v>100</v>
      </c>
    </row>
    <row r="438" spans="1:11">
      <c r="A438" s="48" t="s">
        <v>27</v>
      </c>
      <c r="B438" s="49" t="s">
        <v>28</v>
      </c>
      <c r="C438" s="50">
        <v>7784991.9299999997</v>
      </c>
      <c r="D438" s="50">
        <v>23814895</v>
      </c>
      <c r="E438" s="50">
        <v>10464310</v>
      </c>
      <c r="F438" s="50">
        <v>9012810.5600000005</v>
      </c>
      <c r="G438" s="50">
        <f t="shared" si="100"/>
        <v>1227818.6300000008</v>
      </c>
      <c r="H438" s="50">
        <f t="shared" si="101"/>
        <v>1451499.4399999995</v>
      </c>
      <c r="I438" s="51">
        <f t="shared" si="102"/>
        <v>15.771610825549061</v>
      </c>
      <c r="J438" s="51">
        <f t="shared" si="103"/>
        <v>86.129047782414702</v>
      </c>
      <c r="K438" s="51">
        <f t="shared" si="104"/>
        <v>37.845266838253963</v>
      </c>
    </row>
    <row r="439" spans="1:11">
      <c r="A439" s="54" t="s">
        <v>29</v>
      </c>
      <c r="B439" s="49" t="s">
        <v>30</v>
      </c>
      <c r="C439" s="50">
        <v>7489029.5300000003</v>
      </c>
      <c r="D439" s="50">
        <v>23019191</v>
      </c>
      <c r="E439" s="50">
        <v>10037243</v>
      </c>
      <c r="F439" s="50">
        <v>8919436.7300000004</v>
      </c>
      <c r="G439" s="50">
        <f t="shared" si="100"/>
        <v>1430407.2000000002</v>
      </c>
      <c r="H439" s="50">
        <f t="shared" si="101"/>
        <v>1117806.2699999996</v>
      </c>
      <c r="I439" s="51">
        <f t="shared" si="102"/>
        <v>19.100034180263137</v>
      </c>
      <c r="J439" s="51">
        <f t="shared" si="103"/>
        <v>88.863413289884491</v>
      </c>
      <c r="K439" s="51">
        <f t="shared" si="104"/>
        <v>38.747828844202218</v>
      </c>
    </row>
    <row r="440" spans="1:11">
      <c r="A440" s="55" t="s">
        <v>31</v>
      </c>
      <c r="B440" s="49" t="s">
        <v>32</v>
      </c>
      <c r="C440" s="50">
        <v>7481583.8499999996</v>
      </c>
      <c r="D440" s="50">
        <v>23008962</v>
      </c>
      <c r="E440" s="50">
        <v>10027804</v>
      </c>
      <c r="F440" s="50">
        <v>8911993.9199999999</v>
      </c>
      <c r="G440" s="50">
        <f t="shared" si="100"/>
        <v>1430410.0700000003</v>
      </c>
      <c r="H440" s="50">
        <f t="shared" si="101"/>
        <v>1115810.08</v>
      </c>
      <c r="I440" s="51">
        <f t="shared" si="102"/>
        <v>19.119080914932212</v>
      </c>
      <c r="J440" s="51">
        <f t="shared" si="103"/>
        <v>88.872837163550471</v>
      </c>
      <c r="K440" s="51">
        <f t="shared" si="104"/>
        <v>38.732707368546222</v>
      </c>
    </row>
    <row r="441" spans="1:11">
      <c r="A441" s="56" t="s">
        <v>33</v>
      </c>
      <c r="B441" s="49" t="s">
        <v>34</v>
      </c>
      <c r="C441" s="50">
        <v>5863090.3600000003</v>
      </c>
      <c r="D441" s="50">
        <v>15813038</v>
      </c>
      <c r="E441" s="50">
        <v>6811412</v>
      </c>
      <c r="F441" s="50">
        <v>7350219.75</v>
      </c>
      <c r="G441" s="50">
        <f t="shared" si="100"/>
        <v>1487129.3899999997</v>
      </c>
      <c r="H441" s="50">
        <f t="shared" si="101"/>
        <v>-538807.75</v>
      </c>
      <c r="I441" s="51">
        <f t="shared" si="102"/>
        <v>25.364258414738131</v>
      </c>
      <c r="J441" s="51">
        <f t="shared" si="103"/>
        <v>107.91036792371391</v>
      </c>
      <c r="K441" s="51">
        <f t="shared" si="104"/>
        <v>46.482021670978085</v>
      </c>
    </row>
    <row r="442" spans="1:11">
      <c r="A442" s="56" t="s">
        <v>35</v>
      </c>
      <c r="B442" s="49" t="s">
        <v>36</v>
      </c>
      <c r="C442" s="50">
        <v>1618493.49</v>
      </c>
      <c r="D442" s="50">
        <v>7195924</v>
      </c>
      <c r="E442" s="50">
        <v>3216392</v>
      </c>
      <c r="F442" s="50">
        <v>1561774.17</v>
      </c>
      <c r="G442" s="50">
        <f t="shared" si="100"/>
        <v>-56719.320000000065</v>
      </c>
      <c r="H442" s="50">
        <f t="shared" si="101"/>
        <v>1654617.83</v>
      </c>
      <c r="I442" s="51">
        <f t="shared" si="102"/>
        <v>-3.5044515378310308</v>
      </c>
      <c r="J442" s="51">
        <f t="shared" si="103"/>
        <v>48.556711060094663</v>
      </c>
      <c r="K442" s="51">
        <f t="shared" si="104"/>
        <v>21.70359456269966</v>
      </c>
    </row>
    <row r="443" spans="1:11">
      <c r="A443" s="57" t="s">
        <v>37</v>
      </c>
      <c r="B443" s="49" t="s">
        <v>38</v>
      </c>
      <c r="C443" s="50">
        <v>4751.75</v>
      </c>
      <c r="D443" s="50">
        <v>0</v>
      </c>
      <c r="E443" s="50">
        <v>0</v>
      </c>
      <c r="F443" s="50">
        <v>4829.37</v>
      </c>
      <c r="G443" s="50">
        <f t="shared" si="100"/>
        <v>77.619999999999891</v>
      </c>
      <c r="H443" s="50">
        <f t="shared" si="101"/>
        <v>-4829.37</v>
      </c>
      <c r="I443" s="51">
        <f t="shared" si="102"/>
        <v>1.6335034460987998</v>
      </c>
      <c r="J443" s="51">
        <f t="shared" si="103"/>
        <v>0</v>
      </c>
      <c r="K443" s="51">
        <f t="shared" si="104"/>
        <v>0</v>
      </c>
    </row>
    <row r="444" spans="1:11">
      <c r="A444" s="55" t="s">
        <v>39</v>
      </c>
      <c r="B444" s="49" t="s">
        <v>40</v>
      </c>
      <c r="C444" s="50">
        <v>6.68</v>
      </c>
      <c r="D444" s="50">
        <v>2000</v>
      </c>
      <c r="E444" s="50">
        <v>2000</v>
      </c>
      <c r="F444" s="50">
        <v>3.81</v>
      </c>
      <c r="G444" s="50">
        <f t="shared" si="100"/>
        <v>-2.8699999999999997</v>
      </c>
      <c r="H444" s="50">
        <f t="shared" si="101"/>
        <v>1996.19</v>
      </c>
      <c r="I444" s="51">
        <f t="shared" si="102"/>
        <v>-42.964071856287426</v>
      </c>
      <c r="J444" s="51">
        <f t="shared" si="103"/>
        <v>0.1905</v>
      </c>
      <c r="K444" s="51">
        <f t="shared" si="104"/>
        <v>0.1905</v>
      </c>
    </row>
    <row r="445" spans="1:11">
      <c r="A445" s="56" t="s">
        <v>43</v>
      </c>
      <c r="B445" s="49" t="s">
        <v>44</v>
      </c>
      <c r="C445" s="50">
        <v>6.68</v>
      </c>
      <c r="D445" s="50">
        <v>2000</v>
      </c>
      <c r="E445" s="50">
        <v>2000</v>
      </c>
      <c r="F445" s="50">
        <v>3.81</v>
      </c>
      <c r="G445" s="50">
        <f t="shared" si="100"/>
        <v>-2.8699999999999997</v>
      </c>
      <c r="H445" s="50">
        <f t="shared" si="101"/>
        <v>1996.19</v>
      </c>
      <c r="I445" s="51">
        <f t="shared" si="102"/>
        <v>-42.964071856287426</v>
      </c>
      <c r="J445" s="51">
        <f t="shared" si="103"/>
        <v>0.1905</v>
      </c>
      <c r="K445" s="51">
        <f t="shared" si="104"/>
        <v>0.1905</v>
      </c>
    </row>
    <row r="446" spans="1:11" ht="26.4">
      <c r="A446" s="55" t="s">
        <v>69</v>
      </c>
      <c r="B446" s="49" t="s">
        <v>70</v>
      </c>
      <c r="C446" s="50">
        <v>7439</v>
      </c>
      <c r="D446" s="50">
        <v>8229</v>
      </c>
      <c r="E446" s="50">
        <v>7439</v>
      </c>
      <c r="F446" s="50">
        <v>7439</v>
      </c>
      <c r="G446" s="50">
        <f t="shared" si="100"/>
        <v>0</v>
      </c>
      <c r="H446" s="50">
        <f t="shared" si="101"/>
        <v>0</v>
      </c>
      <c r="I446" s="51">
        <f t="shared" si="102"/>
        <v>0</v>
      </c>
      <c r="J446" s="51">
        <f t="shared" si="103"/>
        <v>100</v>
      </c>
      <c r="K446" s="51">
        <f t="shared" si="104"/>
        <v>90.399805565682342</v>
      </c>
    </row>
    <row r="447" spans="1:11">
      <c r="A447" s="56" t="s">
        <v>71</v>
      </c>
      <c r="B447" s="49" t="s">
        <v>72</v>
      </c>
      <c r="C447" s="50">
        <v>7439</v>
      </c>
      <c r="D447" s="50">
        <v>8229</v>
      </c>
      <c r="E447" s="50">
        <v>7439</v>
      </c>
      <c r="F447" s="50">
        <v>7439</v>
      </c>
      <c r="G447" s="50">
        <f t="shared" si="100"/>
        <v>0</v>
      </c>
      <c r="H447" s="50">
        <f t="shared" si="101"/>
        <v>0</v>
      </c>
      <c r="I447" s="51">
        <f t="shared" si="102"/>
        <v>0</v>
      </c>
      <c r="J447" s="51">
        <f t="shared" si="103"/>
        <v>100</v>
      </c>
      <c r="K447" s="51">
        <f t="shared" si="104"/>
        <v>90.399805565682342</v>
      </c>
    </row>
    <row r="448" spans="1:11">
      <c r="A448" s="54" t="s">
        <v>53</v>
      </c>
      <c r="B448" s="49" t="s">
        <v>54</v>
      </c>
      <c r="C448" s="50">
        <v>295962.40000000002</v>
      </c>
      <c r="D448" s="50">
        <v>795704</v>
      </c>
      <c r="E448" s="50">
        <v>427067</v>
      </c>
      <c r="F448" s="50">
        <v>93373.83</v>
      </c>
      <c r="G448" s="50">
        <f t="shared" si="100"/>
        <v>-202588.57</v>
      </c>
      <c r="H448" s="50">
        <f t="shared" si="101"/>
        <v>333693.17</v>
      </c>
      <c r="I448" s="51">
        <f t="shared" si="102"/>
        <v>-68.450779558484456</v>
      </c>
      <c r="J448" s="51">
        <f t="shared" si="103"/>
        <v>21.863976846724285</v>
      </c>
      <c r="K448" s="51">
        <f t="shared" si="104"/>
        <v>11.734744327036184</v>
      </c>
    </row>
    <row r="449" spans="1:11">
      <c r="A449" s="55" t="s">
        <v>55</v>
      </c>
      <c r="B449" s="49" t="s">
        <v>56</v>
      </c>
      <c r="C449" s="50">
        <v>295962.40000000002</v>
      </c>
      <c r="D449" s="50">
        <v>795704</v>
      </c>
      <c r="E449" s="50">
        <v>427067</v>
      </c>
      <c r="F449" s="50">
        <v>93373.83</v>
      </c>
      <c r="G449" s="50">
        <f t="shared" si="100"/>
        <v>-202588.57</v>
      </c>
      <c r="H449" s="50">
        <f t="shared" si="101"/>
        <v>333693.17</v>
      </c>
      <c r="I449" s="51">
        <f t="shared" si="102"/>
        <v>-68.450779558484456</v>
      </c>
      <c r="J449" s="51">
        <f t="shared" si="103"/>
        <v>21.863976846724285</v>
      </c>
      <c r="K449" s="51">
        <f t="shared" si="104"/>
        <v>11.734744327036184</v>
      </c>
    </row>
    <row r="450" spans="1:11">
      <c r="A450" s="48"/>
      <c r="B450" s="49" t="s">
        <v>57</v>
      </c>
      <c r="C450" s="50">
        <v>5229414.34</v>
      </c>
      <c r="D450" s="50">
        <v>-1138910</v>
      </c>
      <c r="E450" s="50">
        <v>-221772</v>
      </c>
      <c r="F450" s="50">
        <v>6503768.5800000001</v>
      </c>
      <c r="G450" s="50">
        <f t="shared" si="100"/>
        <v>1274354.2400000002</v>
      </c>
      <c r="H450" s="50">
        <f t="shared" si="101"/>
        <v>-6725540.5800000001</v>
      </c>
      <c r="I450" s="51">
        <f t="shared" si="102"/>
        <v>24.368966716835061</v>
      </c>
      <c r="J450" s="51">
        <f t="shared" si="103"/>
        <v>-2932.6373843406741</v>
      </c>
      <c r="K450" s="51">
        <f t="shared" si="104"/>
        <v>-571.05202166984225</v>
      </c>
    </row>
    <row r="451" spans="1:11">
      <c r="A451" s="48" t="s">
        <v>58</v>
      </c>
      <c r="B451" s="49" t="s">
        <v>59</v>
      </c>
      <c r="C451" s="50">
        <v>-5229414.34</v>
      </c>
      <c r="D451" s="50">
        <v>1138910</v>
      </c>
      <c r="E451" s="50">
        <v>221772</v>
      </c>
      <c r="F451" s="50">
        <v>-6503768.5800000001</v>
      </c>
      <c r="G451" s="50">
        <f t="shared" si="100"/>
        <v>-1274354.2400000002</v>
      </c>
      <c r="H451" s="50">
        <f t="shared" si="101"/>
        <v>6725540.5800000001</v>
      </c>
      <c r="I451" s="51">
        <f t="shared" si="102"/>
        <v>24.368966716835061</v>
      </c>
      <c r="J451" s="51">
        <f t="shared" si="103"/>
        <v>-2932.6373843406741</v>
      </c>
      <c r="K451" s="51">
        <f t="shared" si="104"/>
        <v>-571.05202166984225</v>
      </c>
    </row>
    <row r="452" spans="1:11">
      <c r="A452" s="54" t="s">
        <v>60</v>
      </c>
      <c r="B452" s="49" t="s">
        <v>61</v>
      </c>
      <c r="C452" s="50">
        <v>-5229414.34</v>
      </c>
      <c r="D452" s="50">
        <v>1138910</v>
      </c>
      <c r="E452" s="50">
        <v>221772</v>
      </c>
      <c r="F452" s="50">
        <v>-6503768.5800000001</v>
      </c>
      <c r="G452" s="50">
        <f t="shared" si="100"/>
        <v>-1274354.2400000002</v>
      </c>
      <c r="H452" s="50">
        <f t="shared" si="101"/>
        <v>6725540.5800000001</v>
      </c>
      <c r="I452" s="51">
        <f t="shared" si="102"/>
        <v>24.368966716835061</v>
      </c>
      <c r="J452" s="51">
        <f t="shared" si="103"/>
        <v>-2932.6373843406741</v>
      </c>
      <c r="K452" s="51">
        <f t="shared" si="104"/>
        <v>-571.05202166984225</v>
      </c>
    </row>
    <row r="453" spans="1:11" ht="26.4">
      <c r="A453" s="55" t="s">
        <v>139</v>
      </c>
      <c r="B453" s="49" t="s">
        <v>140</v>
      </c>
      <c r="C453" s="50">
        <v>-888910</v>
      </c>
      <c r="D453" s="50">
        <v>1138910</v>
      </c>
      <c r="E453" s="50">
        <v>221772</v>
      </c>
      <c r="F453" s="50">
        <v>-1138910</v>
      </c>
      <c r="G453" s="50">
        <f t="shared" si="100"/>
        <v>-250000</v>
      </c>
      <c r="H453" s="50">
        <f t="shared" si="101"/>
        <v>1360682</v>
      </c>
      <c r="I453" s="51">
        <f t="shared" si="102"/>
        <v>28.124332047113882</v>
      </c>
      <c r="J453" s="51">
        <f t="shared" si="103"/>
        <v>-513.54995220316357</v>
      </c>
      <c r="K453" s="51">
        <f t="shared" si="104"/>
        <v>-100</v>
      </c>
    </row>
    <row r="454" spans="1:11">
      <c r="A454" s="59" t="s">
        <v>234</v>
      </c>
      <c r="B454" s="60" t="s">
        <v>695</v>
      </c>
      <c r="C454" s="61"/>
      <c r="D454" s="61"/>
      <c r="E454" s="61"/>
      <c r="F454" s="61"/>
      <c r="G454" s="61"/>
      <c r="H454" s="61"/>
      <c r="I454" s="62"/>
      <c r="J454" s="62"/>
      <c r="K454" s="62"/>
    </row>
    <row r="455" spans="1:11">
      <c r="A455" s="48" t="s">
        <v>19</v>
      </c>
      <c r="B455" s="49" t="s">
        <v>20</v>
      </c>
      <c r="C455" s="50">
        <v>5411578.8799999999</v>
      </c>
      <c r="D455" s="50">
        <v>5630188</v>
      </c>
      <c r="E455" s="50">
        <v>3847375</v>
      </c>
      <c r="F455" s="50">
        <v>5616825.3799999999</v>
      </c>
      <c r="G455" s="50">
        <f t="shared" ref="G455:G475" si="105">F455-C455</f>
        <v>205246.5</v>
      </c>
      <c r="H455" s="50">
        <f t="shared" ref="H455:H475" si="106">E455-F455</f>
        <v>-1769450.38</v>
      </c>
      <c r="I455" s="51">
        <f t="shared" ref="I455:I475" si="107">IF(ISERROR(F455/C455),0,F455/C455*100-100)</f>
        <v>3.7927286019713335</v>
      </c>
      <c r="J455" s="51">
        <f t="shared" ref="J455:J475" si="108">IF(ISERROR(F455/E455),0,F455/E455*100)</f>
        <v>145.99110770330418</v>
      </c>
      <c r="K455" s="51">
        <f t="shared" ref="K455:K475" si="109">IF(ISERROR(F455/D455),0,F455/D455*100)</f>
        <v>99.762661211313002</v>
      </c>
    </row>
    <row r="456" spans="1:11" ht="26.4">
      <c r="A456" s="54" t="s">
        <v>21</v>
      </c>
      <c r="B456" s="49" t="s">
        <v>22</v>
      </c>
      <c r="C456" s="50">
        <v>8683.8799999999992</v>
      </c>
      <c r="D456" s="50">
        <v>17327</v>
      </c>
      <c r="E456" s="50">
        <v>6630</v>
      </c>
      <c r="F456" s="50">
        <v>3964.38</v>
      </c>
      <c r="G456" s="50">
        <f t="shared" si="105"/>
        <v>-4719.4999999999991</v>
      </c>
      <c r="H456" s="50">
        <f t="shared" si="106"/>
        <v>2665.62</v>
      </c>
      <c r="I456" s="51">
        <f t="shared" si="107"/>
        <v>-54.347826086956516</v>
      </c>
      <c r="J456" s="51">
        <f t="shared" si="108"/>
        <v>59.794570135746604</v>
      </c>
      <c r="K456" s="51">
        <f t="shared" si="109"/>
        <v>22.87978299763375</v>
      </c>
    </row>
    <row r="457" spans="1:11">
      <c r="A457" s="54" t="s">
        <v>23</v>
      </c>
      <c r="B457" s="49" t="s">
        <v>24</v>
      </c>
      <c r="C457" s="50">
        <v>5402895</v>
      </c>
      <c r="D457" s="50">
        <v>5612861</v>
      </c>
      <c r="E457" s="50">
        <v>3840745</v>
      </c>
      <c r="F457" s="50">
        <v>5612861</v>
      </c>
      <c r="G457" s="50">
        <f t="shared" si="105"/>
        <v>209966</v>
      </c>
      <c r="H457" s="50">
        <f t="shared" si="106"/>
        <v>-1772116</v>
      </c>
      <c r="I457" s="51">
        <f t="shared" si="107"/>
        <v>3.8861758372132016</v>
      </c>
      <c r="J457" s="51">
        <f t="shared" si="108"/>
        <v>146.13990254494894</v>
      </c>
      <c r="K457" s="51">
        <f t="shared" si="109"/>
        <v>100</v>
      </c>
    </row>
    <row r="458" spans="1:11" ht="26.4">
      <c r="A458" s="55" t="s">
        <v>25</v>
      </c>
      <c r="B458" s="49" t="s">
        <v>26</v>
      </c>
      <c r="C458" s="50">
        <v>5402895</v>
      </c>
      <c r="D458" s="50">
        <v>5612861</v>
      </c>
      <c r="E458" s="50">
        <v>3840745</v>
      </c>
      <c r="F458" s="50">
        <v>5612861</v>
      </c>
      <c r="G458" s="50">
        <f t="shared" si="105"/>
        <v>209966</v>
      </c>
      <c r="H458" s="50">
        <f t="shared" si="106"/>
        <v>-1772116</v>
      </c>
      <c r="I458" s="51">
        <f t="shared" si="107"/>
        <v>3.8861758372132016</v>
      </c>
      <c r="J458" s="51">
        <f t="shared" si="108"/>
        <v>146.13990254494894</v>
      </c>
      <c r="K458" s="51">
        <f t="shared" si="109"/>
        <v>100</v>
      </c>
    </row>
    <row r="459" spans="1:11">
      <c r="A459" s="48" t="s">
        <v>27</v>
      </c>
      <c r="B459" s="49" t="s">
        <v>28</v>
      </c>
      <c r="C459" s="50">
        <v>3504092.69</v>
      </c>
      <c r="D459" s="50">
        <v>5630188</v>
      </c>
      <c r="E459" s="50">
        <v>3847375</v>
      </c>
      <c r="F459" s="50">
        <v>3869326.27</v>
      </c>
      <c r="G459" s="50">
        <f t="shared" si="105"/>
        <v>365233.58000000007</v>
      </c>
      <c r="H459" s="50">
        <f t="shared" si="106"/>
        <v>-21951.270000000019</v>
      </c>
      <c r="I459" s="51">
        <f t="shared" si="107"/>
        <v>10.423057045331745</v>
      </c>
      <c r="J459" s="51">
        <f t="shared" si="108"/>
        <v>100.57055186978134</v>
      </c>
      <c r="K459" s="51">
        <f t="shared" si="109"/>
        <v>68.72463708139054</v>
      </c>
    </row>
    <row r="460" spans="1:11">
      <c r="A460" s="54" t="s">
        <v>29</v>
      </c>
      <c r="B460" s="49" t="s">
        <v>30</v>
      </c>
      <c r="C460" s="50">
        <v>3492718.71</v>
      </c>
      <c r="D460" s="50">
        <v>5599191</v>
      </c>
      <c r="E460" s="50">
        <v>3835795</v>
      </c>
      <c r="F460" s="50">
        <v>3867537.89</v>
      </c>
      <c r="G460" s="50">
        <f t="shared" si="105"/>
        <v>374819.18000000017</v>
      </c>
      <c r="H460" s="50">
        <f t="shared" si="106"/>
        <v>-31742.89000000013</v>
      </c>
      <c r="I460" s="51">
        <f t="shared" si="107"/>
        <v>10.731444789036559</v>
      </c>
      <c r="J460" s="51">
        <f t="shared" si="108"/>
        <v>100.82754396415868</v>
      </c>
      <c r="K460" s="51">
        <f t="shared" si="109"/>
        <v>69.073155211172477</v>
      </c>
    </row>
    <row r="461" spans="1:11">
      <c r="A461" s="55" t="s">
        <v>31</v>
      </c>
      <c r="B461" s="49" t="s">
        <v>32</v>
      </c>
      <c r="C461" s="50">
        <v>1220992.1299999999</v>
      </c>
      <c r="D461" s="50">
        <v>3093503</v>
      </c>
      <c r="E461" s="50">
        <v>1445297</v>
      </c>
      <c r="F461" s="50">
        <v>1412044.79</v>
      </c>
      <c r="G461" s="50">
        <f t="shared" si="105"/>
        <v>191052.66000000015</v>
      </c>
      <c r="H461" s="50">
        <f t="shared" si="106"/>
        <v>33252.209999999963</v>
      </c>
      <c r="I461" s="51">
        <f t="shared" si="107"/>
        <v>15.647329356660151</v>
      </c>
      <c r="J461" s="51">
        <f t="shared" si="108"/>
        <v>97.699281877704038</v>
      </c>
      <c r="K461" s="51">
        <f t="shared" si="109"/>
        <v>45.645496060614782</v>
      </c>
    </row>
    <row r="462" spans="1:11">
      <c r="A462" s="56" t="s">
        <v>33</v>
      </c>
      <c r="B462" s="49" t="s">
        <v>34</v>
      </c>
      <c r="C462" s="50">
        <v>962969.89</v>
      </c>
      <c r="D462" s="50">
        <v>2434018</v>
      </c>
      <c r="E462" s="50">
        <v>1083027</v>
      </c>
      <c r="F462" s="50">
        <v>1079420.3</v>
      </c>
      <c r="G462" s="50">
        <f t="shared" si="105"/>
        <v>116450.41000000003</v>
      </c>
      <c r="H462" s="50">
        <f t="shared" si="106"/>
        <v>3606.6999999999534</v>
      </c>
      <c r="I462" s="51">
        <f t="shared" si="107"/>
        <v>12.092840202926809</v>
      </c>
      <c r="J462" s="51">
        <f t="shared" si="108"/>
        <v>99.666979678253639</v>
      </c>
      <c r="K462" s="51">
        <f t="shared" si="109"/>
        <v>44.347260373588036</v>
      </c>
    </row>
    <row r="463" spans="1:11">
      <c r="A463" s="56" t="s">
        <v>35</v>
      </c>
      <c r="B463" s="49" t="s">
        <v>36</v>
      </c>
      <c r="C463" s="50">
        <v>258022.24</v>
      </c>
      <c r="D463" s="50">
        <v>659485</v>
      </c>
      <c r="E463" s="50">
        <v>362270</v>
      </c>
      <c r="F463" s="50">
        <v>332624.49</v>
      </c>
      <c r="G463" s="50">
        <f t="shared" si="105"/>
        <v>74602.25</v>
      </c>
      <c r="H463" s="50">
        <f t="shared" si="106"/>
        <v>29645.510000000009</v>
      </c>
      <c r="I463" s="51">
        <f t="shared" si="107"/>
        <v>28.913108420421423</v>
      </c>
      <c r="J463" s="51">
        <f t="shared" si="108"/>
        <v>91.816736136031125</v>
      </c>
      <c r="K463" s="51">
        <f t="shared" si="109"/>
        <v>50.437006148737275</v>
      </c>
    </row>
    <row r="464" spans="1:11">
      <c r="A464" s="57" t="s">
        <v>37</v>
      </c>
      <c r="B464" s="49" t="s">
        <v>38</v>
      </c>
      <c r="C464" s="50">
        <v>8795.35</v>
      </c>
      <c r="D464" s="50">
        <v>0</v>
      </c>
      <c r="E464" s="50">
        <v>0</v>
      </c>
      <c r="F464" s="50">
        <v>4495.95</v>
      </c>
      <c r="G464" s="50">
        <f t="shared" si="105"/>
        <v>-4299.4000000000005</v>
      </c>
      <c r="H464" s="50">
        <f t="shared" si="106"/>
        <v>-4495.95</v>
      </c>
      <c r="I464" s="51">
        <f t="shared" si="107"/>
        <v>-48.882648217524036</v>
      </c>
      <c r="J464" s="51">
        <f t="shared" si="108"/>
        <v>0</v>
      </c>
      <c r="K464" s="51">
        <f t="shared" si="109"/>
        <v>0</v>
      </c>
    </row>
    <row r="465" spans="1:11">
      <c r="A465" s="55" t="s">
        <v>39</v>
      </c>
      <c r="B465" s="49" t="s">
        <v>40</v>
      </c>
      <c r="C465" s="50">
        <v>2271726.58</v>
      </c>
      <c r="D465" s="50">
        <v>2493657</v>
      </c>
      <c r="E465" s="50">
        <v>2390498</v>
      </c>
      <c r="F465" s="50">
        <v>2443462.1</v>
      </c>
      <c r="G465" s="50">
        <f t="shared" si="105"/>
        <v>171735.52000000002</v>
      </c>
      <c r="H465" s="50">
        <f t="shared" si="106"/>
        <v>-52964.100000000093</v>
      </c>
      <c r="I465" s="51">
        <f t="shared" si="107"/>
        <v>7.5596914484312663</v>
      </c>
      <c r="J465" s="51">
        <f t="shared" si="108"/>
        <v>102.2156094671487</v>
      </c>
      <c r="K465" s="51">
        <f t="shared" si="109"/>
        <v>97.98709686215868</v>
      </c>
    </row>
    <row r="466" spans="1:11">
      <c r="A466" s="56" t="s">
        <v>41</v>
      </c>
      <c r="B466" s="49" t="s">
        <v>42</v>
      </c>
      <c r="C466" s="50">
        <v>2270734</v>
      </c>
      <c r="D466" s="50">
        <v>2491473</v>
      </c>
      <c r="E466" s="50">
        <v>2389442</v>
      </c>
      <c r="F466" s="50">
        <v>2442573</v>
      </c>
      <c r="G466" s="50">
        <f t="shared" si="105"/>
        <v>171839</v>
      </c>
      <c r="H466" s="50">
        <f t="shared" si="106"/>
        <v>-53131</v>
      </c>
      <c r="I466" s="51">
        <f t="shared" si="107"/>
        <v>7.5675530467241003</v>
      </c>
      <c r="J466" s="51">
        <f t="shared" si="108"/>
        <v>102.22357353725262</v>
      </c>
      <c r="K466" s="51">
        <f t="shared" si="109"/>
        <v>98.037305642084021</v>
      </c>
    </row>
    <row r="467" spans="1:11">
      <c r="A467" s="56" t="s">
        <v>43</v>
      </c>
      <c r="B467" s="49" t="s">
        <v>44</v>
      </c>
      <c r="C467" s="50">
        <v>992.58</v>
      </c>
      <c r="D467" s="50">
        <v>2184</v>
      </c>
      <c r="E467" s="50">
        <v>1056</v>
      </c>
      <c r="F467" s="50">
        <v>889.1</v>
      </c>
      <c r="G467" s="50">
        <f t="shared" si="105"/>
        <v>-103.48000000000002</v>
      </c>
      <c r="H467" s="50">
        <f t="shared" si="106"/>
        <v>166.89999999999998</v>
      </c>
      <c r="I467" s="51">
        <f t="shared" si="107"/>
        <v>-10.42535614257794</v>
      </c>
      <c r="J467" s="51">
        <f t="shared" si="108"/>
        <v>84.195075757575751</v>
      </c>
      <c r="K467" s="51">
        <f t="shared" si="109"/>
        <v>40.709706959706956</v>
      </c>
    </row>
    <row r="468" spans="1:11" ht="26.4">
      <c r="A468" s="55" t="s">
        <v>45</v>
      </c>
      <c r="B468" s="49" t="s">
        <v>46</v>
      </c>
      <c r="C468" s="50">
        <v>0</v>
      </c>
      <c r="D468" s="50">
        <v>12031</v>
      </c>
      <c r="E468" s="50">
        <v>0</v>
      </c>
      <c r="F468" s="50">
        <v>12031</v>
      </c>
      <c r="G468" s="50">
        <f t="shared" si="105"/>
        <v>12031</v>
      </c>
      <c r="H468" s="50">
        <f t="shared" si="106"/>
        <v>-12031</v>
      </c>
      <c r="I468" s="51">
        <f t="shared" si="107"/>
        <v>0</v>
      </c>
      <c r="J468" s="51">
        <f t="shared" si="108"/>
        <v>0</v>
      </c>
      <c r="K468" s="51">
        <f t="shared" si="109"/>
        <v>100</v>
      </c>
    </row>
    <row r="469" spans="1:11" ht="26.4">
      <c r="A469" s="56" t="s">
        <v>157</v>
      </c>
      <c r="B469" s="49" t="s">
        <v>158</v>
      </c>
      <c r="C469" s="50">
        <v>0</v>
      </c>
      <c r="D469" s="50">
        <v>12031</v>
      </c>
      <c r="E469" s="50">
        <v>0</v>
      </c>
      <c r="F469" s="50">
        <v>12031</v>
      </c>
      <c r="G469" s="50">
        <f t="shared" si="105"/>
        <v>12031</v>
      </c>
      <c r="H469" s="50">
        <f t="shared" si="106"/>
        <v>-12031</v>
      </c>
      <c r="I469" s="51">
        <f t="shared" si="107"/>
        <v>0</v>
      </c>
      <c r="J469" s="51">
        <f t="shared" si="108"/>
        <v>0</v>
      </c>
      <c r="K469" s="51">
        <f t="shared" si="109"/>
        <v>100</v>
      </c>
    </row>
    <row r="470" spans="1:11" ht="26.4">
      <c r="A470" s="57" t="s">
        <v>159</v>
      </c>
      <c r="B470" s="49" t="s">
        <v>160</v>
      </c>
      <c r="C470" s="50">
        <v>0</v>
      </c>
      <c r="D470" s="50">
        <v>12031</v>
      </c>
      <c r="E470" s="50">
        <v>0</v>
      </c>
      <c r="F470" s="50">
        <v>12031</v>
      </c>
      <c r="G470" s="50">
        <f t="shared" si="105"/>
        <v>12031</v>
      </c>
      <c r="H470" s="50">
        <f t="shared" si="106"/>
        <v>-12031</v>
      </c>
      <c r="I470" s="51">
        <f t="shared" si="107"/>
        <v>0</v>
      </c>
      <c r="J470" s="51">
        <f t="shared" si="108"/>
        <v>0</v>
      </c>
      <c r="K470" s="51">
        <f t="shared" si="109"/>
        <v>100</v>
      </c>
    </row>
    <row r="471" spans="1:11">
      <c r="A471" s="54" t="s">
        <v>53</v>
      </c>
      <c r="B471" s="49" t="s">
        <v>54</v>
      </c>
      <c r="C471" s="50">
        <v>11373.98</v>
      </c>
      <c r="D471" s="50">
        <v>30997</v>
      </c>
      <c r="E471" s="50">
        <v>11580</v>
      </c>
      <c r="F471" s="50">
        <v>1788.38</v>
      </c>
      <c r="G471" s="50">
        <f t="shared" si="105"/>
        <v>-9585.5999999999985</v>
      </c>
      <c r="H471" s="50">
        <f t="shared" si="106"/>
        <v>9791.619999999999</v>
      </c>
      <c r="I471" s="51">
        <f t="shared" si="107"/>
        <v>-84.276568096655694</v>
      </c>
      <c r="J471" s="51">
        <f t="shared" si="108"/>
        <v>15.443696027633852</v>
      </c>
      <c r="K471" s="51">
        <f t="shared" si="109"/>
        <v>5.7695260831693389</v>
      </c>
    </row>
    <row r="472" spans="1:11">
      <c r="A472" s="55" t="s">
        <v>55</v>
      </c>
      <c r="B472" s="49" t="s">
        <v>56</v>
      </c>
      <c r="C472" s="50">
        <v>11373.98</v>
      </c>
      <c r="D472" s="50">
        <v>30997</v>
      </c>
      <c r="E472" s="50">
        <v>11580</v>
      </c>
      <c r="F472" s="50">
        <v>1788.38</v>
      </c>
      <c r="G472" s="50">
        <f t="shared" si="105"/>
        <v>-9585.5999999999985</v>
      </c>
      <c r="H472" s="50">
        <f t="shared" si="106"/>
        <v>9791.619999999999</v>
      </c>
      <c r="I472" s="51">
        <f t="shared" si="107"/>
        <v>-84.276568096655694</v>
      </c>
      <c r="J472" s="51">
        <f t="shared" si="108"/>
        <v>15.443696027633852</v>
      </c>
      <c r="K472" s="51">
        <f t="shared" si="109"/>
        <v>5.7695260831693389</v>
      </c>
    </row>
    <row r="473" spans="1:11">
      <c r="A473" s="48"/>
      <c r="B473" s="49" t="s">
        <v>57</v>
      </c>
      <c r="C473" s="50">
        <v>1907486.19</v>
      </c>
      <c r="D473" s="50">
        <v>0</v>
      </c>
      <c r="E473" s="50">
        <v>0</v>
      </c>
      <c r="F473" s="50">
        <v>1747499.11</v>
      </c>
      <c r="G473" s="50">
        <f t="shared" si="105"/>
        <v>-159987.07999999984</v>
      </c>
      <c r="H473" s="50">
        <f t="shared" si="106"/>
        <v>-1747499.11</v>
      </c>
      <c r="I473" s="51">
        <f t="shared" si="107"/>
        <v>-8.3873257294722521</v>
      </c>
      <c r="J473" s="51">
        <f t="shared" si="108"/>
        <v>0</v>
      </c>
      <c r="K473" s="51">
        <f t="shared" si="109"/>
        <v>0</v>
      </c>
    </row>
    <row r="474" spans="1:11">
      <c r="A474" s="48" t="s">
        <v>58</v>
      </c>
      <c r="B474" s="49" t="s">
        <v>59</v>
      </c>
      <c r="C474" s="50">
        <v>-1907486.19</v>
      </c>
      <c r="D474" s="50">
        <v>0</v>
      </c>
      <c r="E474" s="50">
        <v>0</v>
      </c>
      <c r="F474" s="50">
        <v>-1747499.11</v>
      </c>
      <c r="G474" s="50">
        <f t="shared" si="105"/>
        <v>159987.07999999984</v>
      </c>
      <c r="H474" s="50">
        <f t="shared" si="106"/>
        <v>1747499.11</v>
      </c>
      <c r="I474" s="51">
        <f t="shared" si="107"/>
        <v>-8.3873257294722521</v>
      </c>
      <c r="J474" s="51">
        <f t="shared" si="108"/>
        <v>0</v>
      </c>
      <c r="K474" s="51">
        <f t="shared" si="109"/>
        <v>0</v>
      </c>
    </row>
    <row r="475" spans="1:11">
      <c r="A475" s="54" t="s">
        <v>60</v>
      </c>
      <c r="B475" s="49" t="s">
        <v>61</v>
      </c>
      <c r="C475" s="50">
        <v>-1907486.19</v>
      </c>
      <c r="D475" s="50">
        <v>0</v>
      </c>
      <c r="E475" s="50">
        <v>0</v>
      </c>
      <c r="F475" s="50">
        <v>-1747499.11</v>
      </c>
      <c r="G475" s="50">
        <f t="shared" si="105"/>
        <v>159987.07999999984</v>
      </c>
      <c r="H475" s="50">
        <f t="shared" si="106"/>
        <v>1747499.11</v>
      </c>
      <c r="I475" s="51">
        <f t="shared" si="107"/>
        <v>-8.3873257294722521</v>
      </c>
      <c r="J475" s="51">
        <f t="shared" si="108"/>
        <v>0</v>
      </c>
      <c r="K475" s="51">
        <f t="shared" si="109"/>
        <v>0</v>
      </c>
    </row>
    <row r="476" spans="1:11">
      <c r="A476" s="63" t="s">
        <v>696</v>
      </c>
      <c r="B476" s="60" t="s">
        <v>697</v>
      </c>
      <c r="C476" s="61"/>
      <c r="D476" s="61"/>
      <c r="E476" s="61"/>
      <c r="F476" s="61"/>
      <c r="G476" s="61"/>
      <c r="H476" s="61"/>
      <c r="I476" s="62"/>
      <c r="J476" s="62"/>
      <c r="K476" s="62"/>
    </row>
    <row r="477" spans="1:11">
      <c r="A477" s="48" t="s">
        <v>19</v>
      </c>
      <c r="B477" s="49" t="s">
        <v>20</v>
      </c>
      <c r="C477" s="50">
        <v>1367551</v>
      </c>
      <c r="D477" s="50">
        <v>1462085</v>
      </c>
      <c r="E477" s="50">
        <v>691420</v>
      </c>
      <c r="F477" s="50">
        <v>1462085</v>
      </c>
      <c r="G477" s="50">
        <f t="shared" ref="G477:G492" si="110">F477-C477</f>
        <v>94534</v>
      </c>
      <c r="H477" s="50">
        <f t="shared" ref="H477:H492" si="111">E477-F477</f>
        <v>-770665</v>
      </c>
      <c r="I477" s="51">
        <f t="shared" ref="I477:I492" si="112">IF(ISERROR(F477/C477),0,F477/C477*100-100)</f>
        <v>6.9126489615377977</v>
      </c>
      <c r="J477" s="51">
        <f t="shared" ref="J477:J492" si="113">IF(ISERROR(F477/E477),0,F477/E477*100)</f>
        <v>211.46119579994794</v>
      </c>
      <c r="K477" s="51">
        <f t="shared" ref="K477:K492" si="114">IF(ISERROR(F477/D477),0,F477/D477*100)</f>
        <v>100</v>
      </c>
    </row>
    <row r="478" spans="1:11">
      <c r="A478" s="54" t="s">
        <v>23</v>
      </c>
      <c r="B478" s="49" t="s">
        <v>24</v>
      </c>
      <c r="C478" s="50">
        <v>1367551</v>
      </c>
      <c r="D478" s="50">
        <v>1462085</v>
      </c>
      <c r="E478" s="50">
        <v>691420</v>
      </c>
      <c r="F478" s="50">
        <v>1462085</v>
      </c>
      <c r="G478" s="50">
        <f t="shared" si="110"/>
        <v>94534</v>
      </c>
      <c r="H478" s="50">
        <f t="shared" si="111"/>
        <v>-770665</v>
      </c>
      <c r="I478" s="51">
        <f t="shared" si="112"/>
        <v>6.9126489615377977</v>
      </c>
      <c r="J478" s="51">
        <f t="shared" si="113"/>
        <v>211.46119579994794</v>
      </c>
      <c r="K478" s="51">
        <f t="shared" si="114"/>
        <v>100</v>
      </c>
    </row>
    <row r="479" spans="1:11" ht="26.4">
      <c r="A479" s="55" t="s">
        <v>25</v>
      </c>
      <c r="B479" s="49" t="s">
        <v>26</v>
      </c>
      <c r="C479" s="50">
        <v>1367551</v>
      </c>
      <c r="D479" s="50">
        <v>1462085</v>
      </c>
      <c r="E479" s="50">
        <v>691420</v>
      </c>
      <c r="F479" s="50">
        <v>1462085</v>
      </c>
      <c r="G479" s="50">
        <f t="shared" si="110"/>
        <v>94534</v>
      </c>
      <c r="H479" s="50">
        <f t="shared" si="111"/>
        <v>-770665</v>
      </c>
      <c r="I479" s="51">
        <f t="shared" si="112"/>
        <v>6.9126489615377977</v>
      </c>
      <c r="J479" s="51">
        <f t="shared" si="113"/>
        <v>211.46119579994794</v>
      </c>
      <c r="K479" s="51">
        <f t="shared" si="114"/>
        <v>100</v>
      </c>
    </row>
    <row r="480" spans="1:11">
      <c r="A480" s="48" t="s">
        <v>27</v>
      </c>
      <c r="B480" s="49" t="s">
        <v>28</v>
      </c>
      <c r="C480" s="50">
        <v>625497.07999999996</v>
      </c>
      <c r="D480" s="50">
        <v>1462085</v>
      </c>
      <c r="E480" s="50">
        <v>691420</v>
      </c>
      <c r="F480" s="50">
        <v>668606.63</v>
      </c>
      <c r="G480" s="50">
        <f t="shared" si="110"/>
        <v>43109.550000000047</v>
      </c>
      <c r="H480" s="50">
        <f t="shared" si="111"/>
        <v>22813.369999999995</v>
      </c>
      <c r="I480" s="51">
        <f t="shared" si="112"/>
        <v>6.8920465623916414</v>
      </c>
      <c r="J480" s="51">
        <f t="shared" si="113"/>
        <v>96.700504758323447</v>
      </c>
      <c r="K480" s="51">
        <f t="shared" si="114"/>
        <v>45.729668931696857</v>
      </c>
    </row>
    <row r="481" spans="1:11">
      <c r="A481" s="54" t="s">
        <v>29</v>
      </c>
      <c r="B481" s="49" t="s">
        <v>30</v>
      </c>
      <c r="C481" s="50">
        <v>615991</v>
      </c>
      <c r="D481" s="50">
        <v>1452271</v>
      </c>
      <c r="E481" s="50">
        <v>681840</v>
      </c>
      <c r="F481" s="50">
        <v>666818.25</v>
      </c>
      <c r="G481" s="50">
        <f t="shared" si="110"/>
        <v>50827.25</v>
      </c>
      <c r="H481" s="50">
        <f t="shared" si="111"/>
        <v>15021.75</v>
      </c>
      <c r="I481" s="51">
        <f t="shared" si="112"/>
        <v>8.2512975027232613</v>
      </c>
      <c r="J481" s="51">
        <f t="shared" si="113"/>
        <v>97.796880499823999</v>
      </c>
      <c r="K481" s="51">
        <f t="shared" si="114"/>
        <v>45.915552262628665</v>
      </c>
    </row>
    <row r="482" spans="1:11">
      <c r="A482" s="55" t="s">
        <v>31</v>
      </c>
      <c r="B482" s="49" t="s">
        <v>32</v>
      </c>
      <c r="C482" s="50">
        <v>614998.42000000004</v>
      </c>
      <c r="D482" s="50">
        <v>1450087</v>
      </c>
      <c r="E482" s="50">
        <v>680784</v>
      </c>
      <c r="F482" s="50">
        <v>665929.15</v>
      </c>
      <c r="G482" s="50">
        <f t="shared" si="110"/>
        <v>50930.729999999981</v>
      </c>
      <c r="H482" s="50">
        <f t="shared" si="111"/>
        <v>14854.849999999977</v>
      </c>
      <c r="I482" s="51">
        <f t="shared" si="112"/>
        <v>8.2814407880917855</v>
      </c>
      <c r="J482" s="51">
        <f t="shared" si="113"/>
        <v>97.817978977179251</v>
      </c>
      <c r="K482" s="51">
        <f t="shared" si="114"/>
        <v>45.923392872289732</v>
      </c>
    </row>
    <row r="483" spans="1:11">
      <c r="A483" s="56" t="s">
        <v>33</v>
      </c>
      <c r="B483" s="49" t="s">
        <v>34</v>
      </c>
      <c r="C483" s="50">
        <v>471312.99</v>
      </c>
      <c r="D483" s="50">
        <v>1142292</v>
      </c>
      <c r="E483" s="50">
        <v>525120</v>
      </c>
      <c r="F483" s="50">
        <v>533944.17000000004</v>
      </c>
      <c r="G483" s="50">
        <f t="shared" si="110"/>
        <v>62631.180000000051</v>
      </c>
      <c r="H483" s="50">
        <f t="shared" si="111"/>
        <v>-8824.1700000000419</v>
      </c>
      <c r="I483" s="51">
        <f t="shared" si="112"/>
        <v>13.288659835155414</v>
      </c>
      <c r="J483" s="51">
        <f t="shared" si="113"/>
        <v>101.68041019195613</v>
      </c>
      <c r="K483" s="51">
        <f t="shared" si="114"/>
        <v>46.74322940193926</v>
      </c>
    </row>
    <row r="484" spans="1:11">
      <c r="A484" s="56" t="s">
        <v>35</v>
      </c>
      <c r="B484" s="49" t="s">
        <v>36</v>
      </c>
      <c r="C484" s="50">
        <v>143685.43</v>
      </c>
      <c r="D484" s="50">
        <v>307795</v>
      </c>
      <c r="E484" s="50">
        <v>155664</v>
      </c>
      <c r="F484" s="50">
        <v>131984.98000000001</v>
      </c>
      <c r="G484" s="50">
        <f t="shared" si="110"/>
        <v>-11700.449999999983</v>
      </c>
      <c r="H484" s="50">
        <f t="shared" si="111"/>
        <v>23679.01999999999</v>
      </c>
      <c r="I484" s="51">
        <f t="shared" si="112"/>
        <v>-8.1431012177087041</v>
      </c>
      <c r="J484" s="51">
        <f t="shared" si="113"/>
        <v>84.788377531092621</v>
      </c>
      <c r="K484" s="51">
        <f t="shared" si="114"/>
        <v>42.880807030653521</v>
      </c>
    </row>
    <row r="485" spans="1:11">
      <c r="A485" s="57" t="s">
        <v>37</v>
      </c>
      <c r="B485" s="49" t="s">
        <v>38</v>
      </c>
      <c r="C485" s="50">
        <v>501.35</v>
      </c>
      <c r="D485" s="50">
        <v>0</v>
      </c>
      <c r="E485" s="50">
        <v>0</v>
      </c>
      <c r="F485" s="50">
        <v>601.15</v>
      </c>
      <c r="G485" s="50">
        <f t="shared" si="110"/>
        <v>99.799999999999955</v>
      </c>
      <c r="H485" s="50">
        <f t="shared" si="111"/>
        <v>-601.15</v>
      </c>
      <c r="I485" s="51">
        <f t="shared" si="112"/>
        <v>19.906253116585205</v>
      </c>
      <c r="J485" s="51">
        <f t="shared" si="113"/>
        <v>0</v>
      </c>
      <c r="K485" s="51">
        <f t="shared" si="114"/>
        <v>0</v>
      </c>
    </row>
    <row r="486" spans="1:11">
      <c r="A486" s="55" t="s">
        <v>39</v>
      </c>
      <c r="B486" s="49" t="s">
        <v>40</v>
      </c>
      <c r="C486" s="50">
        <v>992.58</v>
      </c>
      <c r="D486" s="50">
        <v>2184</v>
      </c>
      <c r="E486" s="50">
        <v>1056</v>
      </c>
      <c r="F486" s="50">
        <v>889.1</v>
      </c>
      <c r="G486" s="50">
        <f t="shared" si="110"/>
        <v>-103.48000000000002</v>
      </c>
      <c r="H486" s="50">
        <f t="shared" si="111"/>
        <v>166.89999999999998</v>
      </c>
      <c r="I486" s="51">
        <f t="shared" si="112"/>
        <v>-10.42535614257794</v>
      </c>
      <c r="J486" s="51">
        <f t="shared" si="113"/>
        <v>84.195075757575751</v>
      </c>
      <c r="K486" s="51">
        <f t="shared" si="114"/>
        <v>40.709706959706956</v>
      </c>
    </row>
    <row r="487" spans="1:11">
      <c r="A487" s="56" t="s">
        <v>43</v>
      </c>
      <c r="B487" s="49" t="s">
        <v>44</v>
      </c>
      <c r="C487" s="50">
        <v>992.58</v>
      </c>
      <c r="D487" s="50">
        <v>2184</v>
      </c>
      <c r="E487" s="50">
        <v>1056</v>
      </c>
      <c r="F487" s="50">
        <v>889.1</v>
      </c>
      <c r="G487" s="50">
        <f t="shared" si="110"/>
        <v>-103.48000000000002</v>
      </c>
      <c r="H487" s="50">
        <f t="shared" si="111"/>
        <v>166.89999999999998</v>
      </c>
      <c r="I487" s="51">
        <f t="shared" si="112"/>
        <v>-10.42535614257794</v>
      </c>
      <c r="J487" s="51">
        <f t="shared" si="113"/>
        <v>84.195075757575751</v>
      </c>
      <c r="K487" s="51">
        <f t="shared" si="114"/>
        <v>40.709706959706956</v>
      </c>
    </row>
    <row r="488" spans="1:11">
      <c r="A488" s="54" t="s">
        <v>53</v>
      </c>
      <c r="B488" s="49" t="s">
        <v>54</v>
      </c>
      <c r="C488" s="50">
        <v>9506.08</v>
      </c>
      <c r="D488" s="50">
        <v>9814</v>
      </c>
      <c r="E488" s="50">
        <v>9580</v>
      </c>
      <c r="F488" s="50">
        <v>1788.38</v>
      </c>
      <c r="G488" s="50">
        <f t="shared" si="110"/>
        <v>-7717.7</v>
      </c>
      <c r="H488" s="50">
        <f t="shared" si="111"/>
        <v>7791.62</v>
      </c>
      <c r="I488" s="51">
        <f t="shared" si="112"/>
        <v>-81.186987696295432</v>
      </c>
      <c r="J488" s="51">
        <f t="shared" si="113"/>
        <v>18.6678496868476</v>
      </c>
      <c r="K488" s="51">
        <f t="shared" si="114"/>
        <v>18.222743020175262</v>
      </c>
    </row>
    <row r="489" spans="1:11">
      <c r="A489" s="55" t="s">
        <v>55</v>
      </c>
      <c r="B489" s="49" t="s">
        <v>56</v>
      </c>
      <c r="C489" s="50">
        <v>9506.08</v>
      </c>
      <c r="D489" s="50">
        <v>9814</v>
      </c>
      <c r="E489" s="50">
        <v>9580</v>
      </c>
      <c r="F489" s="50">
        <v>1788.38</v>
      </c>
      <c r="G489" s="50">
        <f t="shared" si="110"/>
        <v>-7717.7</v>
      </c>
      <c r="H489" s="50">
        <f t="shared" si="111"/>
        <v>7791.62</v>
      </c>
      <c r="I489" s="51">
        <f t="shared" si="112"/>
        <v>-81.186987696295432</v>
      </c>
      <c r="J489" s="51">
        <f t="shared" si="113"/>
        <v>18.6678496868476</v>
      </c>
      <c r="K489" s="51">
        <f t="shared" si="114"/>
        <v>18.222743020175262</v>
      </c>
    </row>
    <row r="490" spans="1:11">
      <c r="A490" s="48"/>
      <c r="B490" s="49" t="s">
        <v>57</v>
      </c>
      <c r="C490" s="50">
        <v>742053.92</v>
      </c>
      <c r="D490" s="50">
        <v>0</v>
      </c>
      <c r="E490" s="50">
        <v>0</v>
      </c>
      <c r="F490" s="50">
        <v>793478.37</v>
      </c>
      <c r="G490" s="50">
        <f t="shared" si="110"/>
        <v>51424.449999999953</v>
      </c>
      <c r="H490" s="50">
        <f t="shared" si="111"/>
        <v>-793478.37</v>
      </c>
      <c r="I490" s="51">
        <f t="shared" si="112"/>
        <v>6.9300152743617218</v>
      </c>
      <c r="J490" s="51">
        <f t="shared" si="113"/>
        <v>0</v>
      </c>
      <c r="K490" s="51">
        <f t="shared" si="114"/>
        <v>0</v>
      </c>
    </row>
    <row r="491" spans="1:11">
      <c r="A491" s="48" t="s">
        <v>58</v>
      </c>
      <c r="B491" s="49" t="s">
        <v>59</v>
      </c>
      <c r="C491" s="50">
        <v>-742053.92</v>
      </c>
      <c r="D491" s="50">
        <v>0</v>
      </c>
      <c r="E491" s="50">
        <v>0</v>
      </c>
      <c r="F491" s="50">
        <v>-793478.37</v>
      </c>
      <c r="G491" s="50">
        <f t="shared" si="110"/>
        <v>-51424.449999999953</v>
      </c>
      <c r="H491" s="50">
        <f t="shared" si="111"/>
        <v>793478.37</v>
      </c>
      <c r="I491" s="51">
        <f t="shared" si="112"/>
        <v>6.9300152743617218</v>
      </c>
      <c r="J491" s="51">
        <f t="shared" si="113"/>
        <v>0</v>
      </c>
      <c r="K491" s="51">
        <f t="shared" si="114"/>
        <v>0</v>
      </c>
    </row>
    <row r="492" spans="1:11">
      <c r="A492" s="54" t="s">
        <v>60</v>
      </c>
      <c r="B492" s="49" t="s">
        <v>61</v>
      </c>
      <c r="C492" s="50">
        <v>-742053.92</v>
      </c>
      <c r="D492" s="50">
        <v>0</v>
      </c>
      <c r="E492" s="50">
        <v>0</v>
      </c>
      <c r="F492" s="50">
        <v>-793478.37</v>
      </c>
      <c r="G492" s="50">
        <f t="shared" si="110"/>
        <v>-51424.449999999953</v>
      </c>
      <c r="H492" s="50">
        <f t="shared" si="111"/>
        <v>793478.37</v>
      </c>
      <c r="I492" s="51">
        <f t="shared" si="112"/>
        <v>6.9300152743617218</v>
      </c>
      <c r="J492" s="51">
        <f t="shared" si="113"/>
        <v>0</v>
      </c>
      <c r="K492" s="51">
        <f t="shared" si="114"/>
        <v>0</v>
      </c>
    </row>
    <row r="493" spans="1:11">
      <c r="A493" s="63" t="s">
        <v>698</v>
      </c>
      <c r="B493" s="60" t="s">
        <v>699</v>
      </c>
      <c r="C493" s="61"/>
      <c r="D493" s="61"/>
      <c r="E493" s="61"/>
      <c r="F493" s="61"/>
      <c r="G493" s="61"/>
      <c r="H493" s="61"/>
      <c r="I493" s="62"/>
      <c r="J493" s="62"/>
      <c r="K493" s="62"/>
    </row>
    <row r="494" spans="1:11">
      <c r="A494" s="48" t="s">
        <v>19</v>
      </c>
      <c r="B494" s="49" t="s">
        <v>20</v>
      </c>
      <c r="C494" s="50">
        <v>1589413.88</v>
      </c>
      <c r="D494" s="50">
        <v>1664599</v>
      </c>
      <c r="E494" s="50">
        <v>766513</v>
      </c>
      <c r="F494" s="50">
        <v>1651236.38</v>
      </c>
      <c r="G494" s="50">
        <f t="shared" ref="G494:G508" si="115">F494-C494</f>
        <v>61822.5</v>
      </c>
      <c r="H494" s="50">
        <f t="shared" ref="H494:H508" si="116">E494-F494</f>
        <v>-884723.37999999989</v>
      </c>
      <c r="I494" s="51">
        <f t="shared" ref="I494:I508" si="117">IF(ISERROR(F494/C494),0,F494/C494*100-100)</f>
        <v>3.889641381513556</v>
      </c>
      <c r="J494" s="51">
        <f t="shared" ref="J494:J508" si="118">IF(ISERROR(F494/E494),0,F494/E494*100)</f>
        <v>215.42183628979546</v>
      </c>
      <c r="K494" s="51">
        <f t="shared" ref="K494:K508" si="119">IF(ISERROR(F494/D494),0,F494/D494*100)</f>
        <v>99.197246904509726</v>
      </c>
    </row>
    <row r="495" spans="1:11" ht="26.4">
      <c r="A495" s="54" t="s">
        <v>21</v>
      </c>
      <c r="B495" s="49" t="s">
        <v>22</v>
      </c>
      <c r="C495" s="50">
        <v>8683.8799999999992</v>
      </c>
      <c r="D495" s="50">
        <v>17327</v>
      </c>
      <c r="E495" s="50">
        <v>6630</v>
      </c>
      <c r="F495" s="50">
        <v>3964.38</v>
      </c>
      <c r="G495" s="50">
        <f t="shared" si="115"/>
        <v>-4719.4999999999991</v>
      </c>
      <c r="H495" s="50">
        <f t="shared" si="116"/>
        <v>2665.62</v>
      </c>
      <c r="I495" s="51">
        <f t="shared" si="117"/>
        <v>-54.347826086956516</v>
      </c>
      <c r="J495" s="51">
        <f t="shared" si="118"/>
        <v>59.794570135746604</v>
      </c>
      <c r="K495" s="51">
        <f t="shared" si="119"/>
        <v>22.87978299763375</v>
      </c>
    </row>
    <row r="496" spans="1:11">
      <c r="A496" s="54" t="s">
        <v>23</v>
      </c>
      <c r="B496" s="49" t="s">
        <v>24</v>
      </c>
      <c r="C496" s="50">
        <v>1580730</v>
      </c>
      <c r="D496" s="50">
        <v>1647272</v>
      </c>
      <c r="E496" s="50">
        <v>759883</v>
      </c>
      <c r="F496" s="50">
        <v>1647272</v>
      </c>
      <c r="G496" s="50">
        <f t="shared" si="115"/>
        <v>66542</v>
      </c>
      <c r="H496" s="50">
        <f t="shared" si="116"/>
        <v>-887389</v>
      </c>
      <c r="I496" s="51">
        <f t="shared" si="117"/>
        <v>4.2095740575556846</v>
      </c>
      <c r="J496" s="51">
        <f t="shared" si="118"/>
        <v>216.77968845203802</v>
      </c>
      <c r="K496" s="51">
        <f t="shared" si="119"/>
        <v>100</v>
      </c>
    </row>
    <row r="497" spans="1:11" ht="26.4">
      <c r="A497" s="55" t="s">
        <v>25</v>
      </c>
      <c r="B497" s="49" t="s">
        <v>26</v>
      </c>
      <c r="C497" s="50">
        <v>1580730</v>
      </c>
      <c r="D497" s="50">
        <v>1647272</v>
      </c>
      <c r="E497" s="50">
        <v>759883</v>
      </c>
      <c r="F497" s="50">
        <v>1647272</v>
      </c>
      <c r="G497" s="50">
        <f t="shared" si="115"/>
        <v>66542</v>
      </c>
      <c r="H497" s="50">
        <f t="shared" si="116"/>
        <v>-887389</v>
      </c>
      <c r="I497" s="51">
        <f t="shared" si="117"/>
        <v>4.2095740575556846</v>
      </c>
      <c r="J497" s="51">
        <f t="shared" si="118"/>
        <v>216.77968845203802</v>
      </c>
      <c r="K497" s="51">
        <f t="shared" si="119"/>
        <v>100</v>
      </c>
    </row>
    <row r="498" spans="1:11">
      <c r="A498" s="48" t="s">
        <v>27</v>
      </c>
      <c r="B498" s="49" t="s">
        <v>28</v>
      </c>
      <c r="C498" s="50">
        <v>607861.61</v>
      </c>
      <c r="D498" s="50">
        <v>1664599</v>
      </c>
      <c r="E498" s="50">
        <v>766513</v>
      </c>
      <c r="F498" s="50">
        <v>746115.64</v>
      </c>
      <c r="G498" s="50">
        <f t="shared" si="115"/>
        <v>138254.03000000003</v>
      </c>
      <c r="H498" s="50">
        <f t="shared" si="116"/>
        <v>20397.359999999986</v>
      </c>
      <c r="I498" s="51">
        <f t="shared" si="117"/>
        <v>22.744326623949831</v>
      </c>
      <c r="J498" s="51">
        <f t="shared" si="118"/>
        <v>97.338941413909481</v>
      </c>
      <c r="K498" s="51">
        <f t="shared" si="119"/>
        <v>44.822545249636704</v>
      </c>
    </row>
    <row r="499" spans="1:11">
      <c r="A499" s="54" t="s">
        <v>29</v>
      </c>
      <c r="B499" s="49" t="s">
        <v>30</v>
      </c>
      <c r="C499" s="50">
        <v>605993.71</v>
      </c>
      <c r="D499" s="50">
        <v>1643416</v>
      </c>
      <c r="E499" s="50">
        <v>764513</v>
      </c>
      <c r="F499" s="50">
        <v>746115.64</v>
      </c>
      <c r="G499" s="50">
        <f t="shared" si="115"/>
        <v>140121.93000000005</v>
      </c>
      <c r="H499" s="50">
        <f t="shared" si="116"/>
        <v>18397.359999999986</v>
      </c>
      <c r="I499" s="51">
        <f t="shared" si="117"/>
        <v>23.122670695707399</v>
      </c>
      <c r="J499" s="51">
        <f t="shared" si="118"/>
        <v>97.593584412560674</v>
      </c>
      <c r="K499" s="51">
        <f t="shared" si="119"/>
        <v>45.400290614184115</v>
      </c>
    </row>
    <row r="500" spans="1:11">
      <c r="A500" s="55" t="s">
        <v>31</v>
      </c>
      <c r="B500" s="49" t="s">
        <v>32</v>
      </c>
      <c r="C500" s="50">
        <v>605993.71</v>
      </c>
      <c r="D500" s="50">
        <v>1643416</v>
      </c>
      <c r="E500" s="50">
        <v>764513</v>
      </c>
      <c r="F500" s="50">
        <v>746115.64</v>
      </c>
      <c r="G500" s="50">
        <f t="shared" si="115"/>
        <v>140121.93000000005</v>
      </c>
      <c r="H500" s="50">
        <f t="shared" si="116"/>
        <v>18397.359999999986</v>
      </c>
      <c r="I500" s="51">
        <f t="shared" si="117"/>
        <v>23.122670695707399</v>
      </c>
      <c r="J500" s="51">
        <f t="shared" si="118"/>
        <v>97.593584412560674</v>
      </c>
      <c r="K500" s="51">
        <f t="shared" si="119"/>
        <v>45.400290614184115</v>
      </c>
    </row>
    <row r="501" spans="1:11">
      <c r="A501" s="56" t="s">
        <v>33</v>
      </c>
      <c r="B501" s="49" t="s">
        <v>34</v>
      </c>
      <c r="C501" s="50">
        <v>491656.9</v>
      </c>
      <c r="D501" s="50">
        <v>1291726</v>
      </c>
      <c r="E501" s="50">
        <v>557907</v>
      </c>
      <c r="F501" s="50">
        <v>545476.13</v>
      </c>
      <c r="G501" s="50">
        <f t="shared" si="115"/>
        <v>53819.229999999981</v>
      </c>
      <c r="H501" s="50">
        <f t="shared" si="116"/>
        <v>12430.869999999995</v>
      </c>
      <c r="I501" s="51">
        <f t="shared" si="117"/>
        <v>10.946501513555489</v>
      </c>
      <c r="J501" s="51">
        <f t="shared" si="118"/>
        <v>97.771874165407496</v>
      </c>
      <c r="K501" s="51">
        <f t="shared" si="119"/>
        <v>42.228470279300716</v>
      </c>
    </row>
    <row r="502" spans="1:11">
      <c r="A502" s="56" t="s">
        <v>35</v>
      </c>
      <c r="B502" s="49" t="s">
        <v>36</v>
      </c>
      <c r="C502" s="50">
        <v>114336.81</v>
      </c>
      <c r="D502" s="50">
        <v>351690</v>
      </c>
      <c r="E502" s="50">
        <v>206606</v>
      </c>
      <c r="F502" s="50">
        <v>200639.51</v>
      </c>
      <c r="G502" s="50">
        <f t="shared" si="115"/>
        <v>86302.700000000012</v>
      </c>
      <c r="H502" s="50">
        <f t="shared" si="116"/>
        <v>5966.4899999999907</v>
      </c>
      <c r="I502" s="51">
        <f t="shared" si="117"/>
        <v>75.481115836623417</v>
      </c>
      <c r="J502" s="51">
        <f t="shared" si="118"/>
        <v>97.112140983320913</v>
      </c>
      <c r="K502" s="51">
        <f t="shared" si="119"/>
        <v>57.050103784583015</v>
      </c>
    </row>
    <row r="503" spans="1:11">
      <c r="A503" s="57" t="s">
        <v>37</v>
      </c>
      <c r="B503" s="49" t="s">
        <v>38</v>
      </c>
      <c r="C503" s="50">
        <v>8294</v>
      </c>
      <c r="D503" s="50">
        <v>0</v>
      </c>
      <c r="E503" s="50">
        <v>0</v>
      </c>
      <c r="F503" s="50">
        <v>3894.8</v>
      </c>
      <c r="G503" s="50">
        <f t="shared" si="115"/>
        <v>-4399.2</v>
      </c>
      <c r="H503" s="50">
        <f t="shared" si="116"/>
        <v>-3894.8</v>
      </c>
      <c r="I503" s="51">
        <f t="shared" si="117"/>
        <v>-53.040752351097176</v>
      </c>
      <c r="J503" s="51">
        <f t="shared" si="118"/>
        <v>0</v>
      </c>
      <c r="K503" s="51">
        <f t="shared" si="119"/>
        <v>0</v>
      </c>
    </row>
    <row r="504" spans="1:11">
      <c r="A504" s="54" t="s">
        <v>53</v>
      </c>
      <c r="B504" s="49" t="s">
        <v>54</v>
      </c>
      <c r="C504" s="50">
        <v>1867.9</v>
      </c>
      <c r="D504" s="50">
        <v>21183</v>
      </c>
      <c r="E504" s="50">
        <v>2000</v>
      </c>
      <c r="F504" s="50">
        <v>0</v>
      </c>
      <c r="G504" s="50">
        <f t="shared" si="115"/>
        <v>-1867.9</v>
      </c>
      <c r="H504" s="50">
        <f t="shared" si="116"/>
        <v>2000</v>
      </c>
      <c r="I504" s="51">
        <f t="shared" si="117"/>
        <v>-100</v>
      </c>
      <c r="J504" s="51">
        <f t="shared" si="118"/>
        <v>0</v>
      </c>
      <c r="K504" s="51">
        <f t="shared" si="119"/>
        <v>0</v>
      </c>
    </row>
    <row r="505" spans="1:11">
      <c r="A505" s="55" t="s">
        <v>55</v>
      </c>
      <c r="B505" s="49" t="s">
        <v>56</v>
      </c>
      <c r="C505" s="50">
        <v>1867.9</v>
      </c>
      <c r="D505" s="50">
        <v>21183</v>
      </c>
      <c r="E505" s="50">
        <v>2000</v>
      </c>
      <c r="F505" s="50">
        <v>0</v>
      </c>
      <c r="G505" s="50">
        <f t="shared" si="115"/>
        <v>-1867.9</v>
      </c>
      <c r="H505" s="50">
        <f t="shared" si="116"/>
        <v>2000</v>
      </c>
      <c r="I505" s="51">
        <f t="shared" si="117"/>
        <v>-100</v>
      </c>
      <c r="J505" s="51">
        <f t="shared" si="118"/>
        <v>0</v>
      </c>
      <c r="K505" s="51">
        <f t="shared" si="119"/>
        <v>0</v>
      </c>
    </row>
    <row r="506" spans="1:11">
      <c r="A506" s="48"/>
      <c r="B506" s="49" t="s">
        <v>57</v>
      </c>
      <c r="C506" s="50">
        <v>981552.27</v>
      </c>
      <c r="D506" s="50">
        <v>0</v>
      </c>
      <c r="E506" s="50">
        <v>0</v>
      </c>
      <c r="F506" s="50">
        <v>905120.74</v>
      </c>
      <c r="G506" s="50">
        <f t="shared" si="115"/>
        <v>-76431.530000000028</v>
      </c>
      <c r="H506" s="50">
        <f t="shared" si="116"/>
        <v>-905120.74</v>
      </c>
      <c r="I506" s="51">
        <f t="shared" si="117"/>
        <v>-7.7868018174926164</v>
      </c>
      <c r="J506" s="51">
        <f t="shared" si="118"/>
        <v>0</v>
      </c>
      <c r="K506" s="51">
        <f t="shared" si="119"/>
        <v>0</v>
      </c>
    </row>
    <row r="507" spans="1:11">
      <c r="A507" s="48" t="s">
        <v>58</v>
      </c>
      <c r="B507" s="49" t="s">
        <v>59</v>
      </c>
      <c r="C507" s="50">
        <v>-981552.27</v>
      </c>
      <c r="D507" s="50">
        <v>0</v>
      </c>
      <c r="E507" s="50">
        <v>0</v>
      </c>
      <c r="F507" s="50">
        <v>-905120.74</v>
      </c>
      <c r="G507" s="50">
        <f t="shared" si="115"/>
        <v>76431.530000000028</v>
      </c>
      <c r="H507" s="50">
        <f t="shared" si="116"/>
        <v>905120.74</v>
      </c>
      <c r="I507" s="51">
        <f t="shared" si="117"/>
        <v>-7.7868018174926164</v>
      </c>
      <c r="J507" s="51">
        <f t="shared" si="118"/>
        <v>0</v>
      </c>
      <c r="K507" s="51">
        <f t="shared" si="119"/>
        <v>0</v>
      </c>
    </row>
    <row r="508" spans="1:11">
      <c r="A508" s="54" t="s">
        <v>60</v>
      </c>
      <c r="B508" s="49" t="s">
        <v>61</v>
      </c>
      <c r="C508" s="50">
        <v>-981552.27</v>
      </c>
      <c r="D508" s="50">
        <v>0</v>
      </c>
      <c r="E508" s="50">
        <v>0</v>
      </c>
      <c r="F508" s="50">
        <v>-905120.74</v>
      </c>
      <c r="G508" s="50">
        <f t="shared" si="115"/>
        <v>76431.530000000028</v>
      </c>
      <c r="H508" s="50">
        <f t="shared" si="116"/>
        <v>905120.74</v>
      </c>
      <c r="I508" s="51">
        <f t="shared" si="117"/>
        <v>-7.7868018174926164</v>
      </c>
      <c r="J508" s="51">
        <f t="shared" si="118"/>
        <v>0</v>
      </c>
      <c r="K508" s="51">
        <f t="shared" si="119"/>
        <v>0</v>
      </c>
    </row>
    <row r="509" spans="1:11" ht="26.4">
      <c r="A509" s="63" t="s">
        <v>700</v>
      </c>
      <c r="B509" s="60" t="s">
        <v>920</v>
      </c>
      <c r="C509" s="61"/>
      <c r="D509" s="61"/>
      <c r="E509" s="61"/>
      <c r="F509" s="61"/>
      <c r="G509" s="61"/>
      <c r="H509" s="61"/>
      <c r="I509" s="62"/>
      <c r="J509" s="62"/>
      <c r="K509" s="62"/>
    </row>
    <row r="510" spans="1:11">
      <c r="A510" s="48" t="s">
        <v>19</v>
      </c>
      <c r="B510" s="49" t="s">
        <v>20</v>
      </c>
      <c r="C510" s="50">
        <v>38000</v>
      </c>
      <c r="D510" s="50">
        <v>41000</v>
      </c>
      <c r="E510" s="50">
        <v>41000</v>
      </c>
      <c r="F510" s="50">
        <v>41000</v>
      </c>
      <c r="G510" s="50">
        <f t="shared" ref="G510:G516" si="120">F510-C510</f>
        <v>3000</v>
      </c>
      <c r="H510" s="50">
        <f t="shared" ref="H510:H516" si="121">E510-F510</f>
        <v>0</v>
      </c>
      <c r="I510" s="51">
        <f t="shared" ref="I510:I516" si="122">IF(ISERROR(F510/C510),0,F510/C510*100-100)</f>
        <v>7.8947368421052602</v>
      </c>
      <c r="J510" s="51">
        <f t="shared" ref="J510:J516" si="123">IF(ISERROR(F510/E510),0,F510/E510*100)</f>
        <v>100</v>
      </c>
      <c r="K510" s="51">
        <f t="shared" ref="K510:K516" si="124">IF(ISERROR(F510/D510),0,F510/D510*100)</f>
        <v>100</v>
      </c>
    </row>
    <row r="511" spans="1:11">
      <c r="A511" s="54" t="s">
        <v>23</v>
      </c>
      <c r="B511" s="49" t="s">
        <v>24</v>
      </c>
      <c r="C511" s="50">
        <v>38000</v>
      </c>
      <c r="D511" s="50">
        <v>41000</v>
      </c>
      <c r="E511" s="50">
        <v>41000</v>
      </c>
      <c r="F511" s="50">
        <v>41000</v>
      </c>
      <c r="G511" s="50">
        <f t="shared" si="120"/>
        <v>3000</v>
      </c>
      <c r="H511" s="50">
        <f t="shared" si="121"/>
        <v>0</v>
      </c>
      <c r="I511" s="51">
        <f t="shared" si="122"/>
        <v>7.8947368421052602</v>
      </c>
      <c r="J511" s="51">
        <f t="shared" si="123"/>
        <v>100</v>
      </c>
      <c r="K511" s="51">
        <f t="shared" si="124"/>
        <v>100</v>
      </c>
    </row>
    <row r="512" spans="1:11" ht="26.4">
      <c r="A512" s="55" t="s">
        <v>25</v>
      </c>
      <c r="B512" s="49" t="s">
        <v>26</v>
      </c>
      <c r="C512" s="50">
        <v>38000</v>
      </c>
      <c r="D512" s="50">
        <v>41000</v>
      </c>
      <c r="E512" s="50">
        <v>41000</v>
      </c>
      <c r="F512" s="50">
        <v>41000</v>
      </c>
      <c r="G512" s="50">
        <f t="shared" si="120"/>
        <v>3000</v>
      </c>
      <c r="H512" s="50">
        <f t="shared" si="121"/>
        <v>0</v>
      </c>
      <c r="I512" s="51">
        <f t="shared" si="122"/>
        <v>7.8947368421052602</v>
      </c>
      <c r="J512" s="51">
        <f t="shared" si="123"/>
        <v>100</v>
      </c>
      <c r="K512" s="51">
        <f t="shared" si="124"/>
        <v>100</v>
      </c>
    </row>
    <row r="513" spans="1:11">
      <c r="A513" s="48" t="s">
        <v>27</v>
      </c>
      <c r="B513" s="49" t="s">
        <v>28</v>
      </c>
      <c r="C513" s="50">
        <v>38000</v>
      </c>
      <c r="D513" s="50">
        <v>41000</v>
      </c>
      <c r="E513" s="50">
        <v>41000</v>
      </c>
      <c r="F513" s="50">
        <v>41000</v>
      </c>
      <c r="G513" s="50">
        <f t="shared" si="120"/>
        <v>3000</v>
      </c>
      <c r="H513" s="50">
        <f t="shared" si="121"/>
        <v>0</v>
      </c>
      <c r="I513" s="51">
        <f t="shared" si="122"/>
        <v>7.8947368421052602</v>
      </c>
      <c r="J513" s="51">
        <f t="shared" si="123"/>
        <v>100</v>
      </c>
      <c r="K513" s="51">
        <f t="shared" si="124"/>
        <v>100</v>
      </c>
    </row>
    <row r="514" spans="1:11">
      <c r="A514" s="54" t="s">
        <v>29</v>
      </c>
      <c r="B514" s="49" t="s">
        <v>30</v>
      </c>
      <c r="C514" s="50">
        <v>38000</v>
      </c>
      <c r="D514" s="50">
        <v>41000</v>
      </c>
      <c r="E514" s="50">
        <v>41000</v>
      </c>
      <c r="F514" s="50">
        <v>41000</v>
      </c>
      <c r="G514" s="50">
        <f t="shared" si="120"/>
        <v>3000</v>
      </c>
      <c r="H514" s="50">
        <f t="shared" si="121"/>
        <v>0</v>
      </c>
      <c r="I514" s="51">
        <f t="shared" si="122"/>
        <v>7.8947368421052602</v>
      </c>
      <c r="J514" s="51">
        <f t="shared" si="123"/>
        <v>100</v>
      </c>
      <c r="K514" s="51">
        <f t="shared" si="124"/>
        <v>100</v>
      </c>
    </row>
    <row r="515" spans="1:11">
      <c r="A515" s="55" t="s">
        <v>39</v>
      </c>
      <c r="B515" s="49" t="s">
        <v>40</v>
      </c>
      <c r="C515" s="50">
        <v>38000</v>
      </c>
      <c r="D515" s="50">
        <v>41000</v>
      </c>
      <c r="E515" s="50">
        <v>41000</v>
      </c>
      <c r="F515" s="50">
        <v>41000</v>
      </c>
      <c r="G515" s="50">
        <f t="shared" si="120"/>
        <v>3000</v>
      </c>
      <c r="H515" s="50">
        <f t="shared" si="121"/>
        <v>0</v>
      </c>
      <c r="I515" s="51">
        <f t="shared" si="122"/>
        <v>7.8947368421052602</v>
      </c>
      <c r="J515" s="51">
        <f t="shared" si="123"/>
        <v>100</v>
      </c>
      <c r="K515" s="51">
        <f t="shared" si="124"/>
        <v>100</v>
      </c>
    </row>
    <row r="516" spans="1:11">
      <c r="A516" s="56" t="s">
        <v>41</v>
      </c>
      <c r="B516" s="49" t="s">
        <v>42</v>
      </c>
      <c r="C516" s="50">
        <v>38000</v>
      </c>
      <c r="D516" s="50">
        <v>41000</v>
      </c>
      <c r="E516" s="50">
        <v>41000</v>
      </c>
      <c r="F516" s="50">
        <v>41000</v>
      </c>
      <c r="G516" s="50">
        <f t="shared" si="120"/>
        <v>3000</v>
      </c>
      <c r="H516" s="50">
        <f t="shared" si="121"/>
        <v>0</v>
      </c>
      <c r="I516" s="51">
        <f t="shared" si="122"/>
        <v>7.8947368421052602</v>
      </c>
      <c r="J516" s="51">
        <f t="shared" si="123"/>
        <v>100</v>
      </c>
      <c r="K516" s="51">
        <f t="shared" si="124"/>
        <v>100</v>
      </c>
    </row>
    <row r="517" spans="1:11" ht="26.4">
      <c r="A517" s="63" t="s">
        <v>436</v>
      </c>
      <c r="B517" s="60" t="s">
        <v>701</v>
      </c>
      <c r="C517" s="61"/>
      <c r="D517" s="61"/>
      <c r="E517" s="61"/>
      <c r="F517" s="61"/>
      <c r="G517" s="61"/>
      <c r="H517" s="61"/>
      <c r="I517" s="62"/>
      <c r="J517" s="62"/>
      <c r="K517" s="62"/>
    </row>
    <row r="518" spans="1:11">
      <c r="A518" s="48" t="s">
        <v>19</v>
      </c>
      <c r="B518" s="49" t="s">
        <v>20</v>
      </c>
      <c r="C518" s="50">
        <v>65162</v>
      </c>
      <c r="D518" s="50">
        <v>65162</v>
      </c>
      <c r="E518" s="50">
        <v>0</v>
      </c>
      <c r="F518" s="50">
        <v>65162</v>
      </c>
      <c r="G518" s="50">
        <f t="shared" ref="G518:G530" si="125">F518-C518</f>
        <v>0</v>
      </c>
      <c r="H518" s="50">
        <f t="shared" ref="H518:H530" si="126">E518-F518</f>
        <v>-65162</v>
      </c>
      <c r="I518" s="51">
        <f t="shared" ref="I518:I530" si="127">IF(ISERROR(F518/C518),0,F518/C518*100-100)</f>
        <v>0</v>
      </c>
      <c r="J518" s="51">
        <f t="shared" ref="J518:J530" si="128">IF(ISERROR(F518/E518),0,F518/E518*100)</f>
        <v>0</v>
      </c>
      <c r="K518" s="51">
        <f t="shared" ref="K518:K530" si="129">IF(ISERROR(F518/D518),0,F518/D518*100)</f>
        <v>100</v>
      </c>
    </row>
    <row r="519" spans="1:11">
      <c r="A519" s="54" t="s">
        <v>23</v>
      </c>
      <c r="B519" s="49" t="s">
        <v>24</v>
      </c>
      <c r="C519" s="50">
        <v>65162</v>
      </c>
      <c r="D519" s="50">
        <v>65162</v>
      </c>
      <c r="E519" s="50">
        <v>0</v>
      </c>
      <c r="F519" s="50">
        <v>65162</v>
      </c>
      <c r="G519" s="50">
        <f t="shared" si="125"/>
        <v>0</v>
      </c>
      <c r="H519" s="50">
        <f t="shared" si="126"/>
        <v>-65162</v>
      </c>
      <c r="I519" s="51">
        <f t="shared" si="127"/>
        <v>0</v>
      </c>
      <c r="J519" s="51">
        <f t="shared" si="128"/>
        <v>0</v>
      </c>
      <c r="K519" s="51">
        <f t="shared" si="129"/>
        <v>100</v>
      </c>
    </row>
    <row r="520" spans="1:11" ht="26.4">
      <c r="A520" s="55" t="s">
        <v>25</v>
      </c>
      <c r="B520" s="49" t="s">
        <v>26</v>
      </c>
      <c r="C520" s="50">
        <v>65162</v>
      </c>
      <c r="D520" s="50">
        <v>65162</v>
      </c>
      <c r="E520" s="50">
        <v>0</v>
      </c>
      <c r="F520" s="50">
        <v>65162</v>
      </c>
      <c r="G520" s="50">
        <f t="shared" si="125"/>
        <v>0</v>
      </c>
      <c r="H520" s="50">
        <f t="shared" si="126"/>
        <v>-65162</v>
      </c>
      <c r="I520" s="51">
        <f t="shared" si="127"/>
        <v>0</v>
      </c>
      <c r="J520" s="51">
        <f t="shared" si="128"/>
        <v>0</v>
      </c>
      <c r="K520" s="51">
        <f t="shared" si="129"/>
        <v>100</v>
      </c>
    </row>
    <row r="521" spans="1:11">
      <c r="A521" s="48" t="s">
        <v>27</v>
      </c>
      <c r="B521" s="49" t="s">
        <v>28</v>
      </c>
      <c r="C521" s="50">
        <v>0</v>
      </c>
      <c r="D521" s="50">
        <v>65162</v>
      </c>
      <c r="E521" s="50">
        <v>0</v>
      </c>
      <c r="F521" s="50">
        <v>65162</v>
      </c>
      <c r="G521" s="50">
        <f t="shared" si="125"/>
        <v>65162</v>
      </c>
      <c r="H521" s="50">
        <f t="shared" si="126"/>
        <v>-65162</v>
      </c>
      <c r="I521" s="51">
        <f t="shared" si="127"/>
        <v>0</v>
      </c>
      <c r="J521" s="51">
        <f t="shared" si="128"/>
        <v>0</v>
      </c>
      <c r="K521" s="51">
        <f t="shared" si="129"/>
        <v>100</v>
      </c>
    </row>
    <row r="522" spans="1:11">
      <c r="A522" s="54" t="s">
        <v>29</v>
      </c>
      <c r="B522" s="49" t="s">
        <v>30</v>
      </c>
      <c r="C522" s="50">
        <v>0</v>
      </c>
      <c r="D522" s="50">
        <v>65162</v>
      </c>
      <c r="E522" s="50">
        <v>0</v>
      </c>
      <c r="F522" s="50">
        <v>65162</v>
      </c>
      <c r="G522" s="50">
        <f t="shared" si="125"/>
        <v>65162</v>
      </c>
      <c r="H522" s="50">
        <f t="shared" si="126"/>
        <v>-65162</v>
      </c>
      <c r="I522" s="51">
        <f t="shared" si="127"/>
        <v>0</v>
      </c>
      <c r="J522" s="51">
        <f t="shared" si="128"/>
        <v>0</v>
      </c>
      <c r="K522" s="51">
        <f t="shared" si="129"/>
        <v>100</v>
      </c>
    </row>
    <row r="523" spans="1:11">
      <c r="A523" s="55" t="s">
        <v>39</v>
      </c>
      <c r="B523" s="49" t="s">
        <v>40</v>
      </c>
      <c r="C523" s="50">
        <v>0</v>
      </c>
      <c r="D523" s="50">
        <v>53131</v>
      </c>
      <c r="E523" s="50">
        <v>0</v>
      </c>
      <c r="F523" s="50">
        <v>53131</v>
      </c>
      <c r="G523" s="50">
        <f t="shared" si="125"/>
        <v>53131</v>
      </c>
      <c r="H523" s="50">
        <f t="shared" si="126"/>
        <v>-53131</v>
      </c>
      <c r="I523" s="51">
        <f t="shared" si="127"/>
        <v>0</v>
      </c>
      <c r="J523" s="51">
        <f t="shared" si="128"/>
        <v>0</v>
      </c>
      <c r="K523" s="51">
        <f t="shared" si="129"/>
        <v>100</v>
      </c>
    </row>
    <row r="524" spans="1:11">
      <c r="A524" s="56" t="s">
        <v>41</v>
      </c>
      <c r="B524" s="49" t="s">
        <v>42</v>
      </c>
      <c r="C524" s="50">
        <v>0</v>
      </c>
      <c r="D524" s="50">
        <v>53131</v>
      </c>
      <c r="E524" s="50">
        <v>0</v>
      </c>
      <c r="F524" s="50">
        <v>53131</v>
      </c>
      <c r="G524" s="50">
        <f t="shared" si="125"/>
        <v>53131</v>
      </c>
      <c r="H524" s="50">
        <f t="shared" si="126"/>
        <v>-53131</v>
      </c>
      <c r="I524" s="51">
        <f t="shared" si="127"/>
        <v>0</v>
      </c>
      <c r="J524" s="51">
        <f t="shared" si="128"/>
        <v>0</v>
      </c>
      <c r="K524" s="51">
        <f t="shared" si="129"/>
        <v>100</v>
      </c>
    </row>
    <row r="525" spans="1:11" ht="26.4">
      <c r="A525" s="55" t="s">
        <v>45</v>
      </c>
      <c r="B525" s="49" t="s">
        <v>46</v>
      </c>
      <c r="C525" s="50">
        <v>0</v>
      </c>
      <c r="D525" s="50">
        <v>12031</v>
      </c>
      <c r="E525" s="50">
        <v>0</v>
      </c>
      <c r="F525" s="50">
        <v>12031</v>
      </c>
      <c r="G525" s="50">
        <f t="shared" si="125"/>
        <v>12031</v>
      </c>
      <c r="H525" s="50">
        <f t="shared" si="126"/>
        <v>-12031</v>
      </c>
      <c r="I525" s="51">
        <f t="shared" si="127"/>
        <v>0</v>
      </c>
      <c r="J525" s="51">
        <f t="shared" si="128"/>
        <v>0</v>
      </c>
      <c r="K525" s="51">
        <f t="shared" si="129"/>
        <v>100</v>
      </c>
    </row>
    <row r="526" spans="1:11" ht="26.4">
      <c r="A526" s="56" t="s">
        <v>157</v>
      </c>
      <c r="B526" s="49" t="s">
        <v>158</v>
      </c>
      <c r="C526" s="50">
        <v>0</v>
      </c>
      <c r="D526" s="50">
        <v>12031</v>
      </c>
      <c r="E526" s="50">
        <v>0</v>
      </c>
      <c r="F526" s="50">
        <v>12031</v>
      </c>
      <c r="G526" s="50">
        <f t="shared" si="125"/>
        <v>12031</v>
      </c>
      <c r="H526" s="50">
        <f t="shared" si="126"/>
        <v>-12031</v>
      </c>
      <c r="I526" s="51">
        <f t="shared" si="127"/>
        <v>0</v>
      </c>
      <c r="J526" s="51">
        <f t="shared" si="128"/>
        <v>0</v>
      </c>
      <c r="K526" s="51">
        <f t="shared" si="129"/>
        <v>100</v>
      </c>
    </row>
    <row r="527" spans="1:11" ht="26.4">
      <c r="A527" s="57" t="s">
        <v>159</v>
      </c>
      <c r="B527" s="49" t="s">
        <v>160</v>
      </c>
      <c r="C527" s="50">
        <v>0</v>
      </c>
      <c r="D527" s="50">
        <v>12031</v>
      </c>
      <c r="E527" s="50">
        <v>0</v>
      </c>
      <c r="F527" s="50">
        <v>12031</v>
      </c>
      <c r="G527" s="50">
        <f t="shared" si="125"/>
        <v>12031</v>
      </c>
      <c r="H527" s="50">
        <f t="shared" si="126"/>
        <v>-12031</v>
      </c>
      <c r="I527" s="51">
        <f t="shared" si="127"/>
        <v>0</v>
      </c>
      <c r="J527" s="51">
        <f t="shared" si="128"/>
        <v>0</v>
      </c>
      <c r="K527" s="51">
        <f t="shared" si="129"/>
        <v>100</v>
      </c>
    </row>
    <row r="528" spans="1:11">
      <c r="A528" s="48"/>
      <c r="B528" s="49" t="s">
        <v>57</v>
      </c>
      <c r="C528" s="50">
        <v>65162</v>
      </c>
      <c r="D528" s="50">
        <v>0</v>
      </c>
      <c r="E528" s="50">
        <v>0</v>
      </c>
      <c r="F528" s="50">
        <v>0</v>
      </c>
      <c r="G528" s="50">
        <f t="shared" si="125"/>
        <v>-65162</v>
      </c>
      <c r="H528" s="50">
        <f t="shared" si="126"/>
        <v>0</v>
      </c>
      <c r="I528" s="51">
        <f t="shared" si="127"/>
        <v>-100</v>
      </c>
      <c r="J528" s="51">
        <f t="shared" si="128"/>
        <v>0</v>
      </c>
      <c r="K528" s="51">
        <f t="shared" si="129"/>
        <v>0</v>
      </c>
    </row>
    <row r="529" spans="1:11">
      <c r="A529" s="48" t="s">
        <v>58</v>
      </c>
      <c r="B529" s="49" t="s">
        <v>59</v>
      </c>
      <c r="C529" s="50">
        <v>-65162</v>
      </c>
      <c r="D529" s="50">
        <v>0</v>
      </c>
      <c r="E529" s="50">
        <v>0</v>
      </c>
      <c r="F529" s="50">
        <v>0</v>
      </c>
      <c r="G529" s="50">
        <f t="shared" si="125"/>
        <v>65162</v>
      </c>
      <c r="H529" s="50">
        <f t="shared" si="126"/>
        <v>0</v>
      </c>
      <c r="I529" s="51">
        <f t="shared" si="127"/>
        <v>-100</v>
      </c>
      <c r="J529" s="51">
        <f t="shared" si="128"/>
        <v>0</v>
      </c>
      <c r="K529" s="51">
        <f t="shared" si="129"/>
        <v>0</v>
      </c>
    </row>
    <row r="530" spans="1:11">
      <c r="A530" s="54" t="s">
        <v>60</v>
      </c>
      <c r="B530" s="49" t="s">
        <v>61</v>
      </c>
      <c r="C530" s="50">
        <v>-65162</v>
      </c>
      <c r="D530" s="50">
        <v>0</v>
      </c>
      <c r="E530" s="50">
        <v>0</v>
      </c>
      <c r="F530" s="50">
        <v>0</v>
      </c>
      <c r="G530" s="50">
        <f t="shared" si="125"/>
        <v>65162</v>
      </c>
      <c r="H530" s="50">
        <f t="shared" si="126"/>
        <v>0</v>
      </c>
      <c r="I530" s="51">
        <f t="shared" si="127"/>
        <v>-100</v>
      </c>
      <c r="J530" s="51">
        <f t="shared" si="128"/>
        <v>0</v>
      </c>
      <c r="K530" s="51">
        <f t="shared" si="129"/>
        <v>0</v>
      </c>
    </row>
    <row r="531" spans="1:11">
      <c r="A531" s="63" t="s">
        <v>702</v>
      </c>
      <c r="B531" s="60" t="s">
        <v>921</v>
      </c>
      <c r="C531" s="61"/>
      <c r="D531" s="61"/>
      <c r="E531" s="61"/>
      <c r="F531" s="61"/>
      <c r="G531" s="61"/>
      <c r="H531" s="61"/>
      <c r="I531" s="62"/>
      <c r="J531" s="62"/>
      <c r="K531" s="62"/>
    </row>
    <row r="532" spans="1:11">
      <c r="A532" s="48" t="s">
        <v>19</v>
      </c>
      <c r="B532" s="49" t="s">
        <v>20</v>
      </c>
      <c r="C532" s="50">
        <v>84800</v>
      </c>
      <c r="D532" s="50">
        <v>130700</v>
      </c>
      <c r="E532" s="50">
        <v>81800</v>
      </c>
      <c r="F532" s="50">
        <v>130700</v>
      </c>
      <c r="G532" s="50">
        <f t="shared" ref="G532:G541" si="130">F532-C532</f>
        <v>45900</v>
      </c>
      <c r="H532" s="50">
        <f t="shared" ref="H532:H541" si="131">E532-F532</f>
        <v>-48900</v>
      </c>
      <c r="I532" s="51">
        <f t="shared" ref="I532:I541" si="132">IF(ISERROR(F532/C532),0,F532/C532*100-100)</f>
        <v>54.127358490566053</v>
      </c>
      <c r="J532" s="51">
        <f t="shared" ref="J532:J541" si="133">IF(ISERROR(F532/E532),0,F532/E532*100)</f>
        <v>159.77995110024449</v>
      </c>
      <c r="K532" s="51">
        <f t="shared" ref="K532:K541" si="134">IF(ISERROR(F532/D532),0,F532/D532*100)</f>
        <v>100</v>
      </c>
    </row>
    <row r="533" spans="1:11">
      <c r="A533" s="54" t="s">
        <v>23</v>
      </c>
      <c r="B533" s="49" t="s">
        <v>24</v>
      </c>
      <c r="C533" s="50">
        <v>84800</v>
      </c>
      <c r="D533" s="50">
        <v>130700</v>
      </c>
      <c r="E533" s="50">
        <v>81800</v>
      </c>
      <c r="F533" s="50">
        <v>130700</v>
      </c>
      <c r="G533" s="50">
        <f t="shared" si="130"/>
        <v>45900</v>
      </c>
      <c r="H533" s="50">
        <f t="shared" si="131"/>
        <v>-48900</v>
      </c>
      <c r="I533" s="51">
        <f t="shared" si="132"/>
        <v>54.127358490566053</v>
      </c>
      <c r="J533" s="51">
        <f t="shared" si="133"/>
        <v>159.77995110024449</v>
      </c>
      <c r="K533" s="51">
        <f t="shared" si="134"/>
        <v>100</v>
      </c>
    </row>
    <row r="534" spans="1:11" ht="26.4">
      <c r="A534" s="55" t="s">
        <v>25</v>
      </c>
      <c r="B534" s="49" t="s">
        <v>26</v>
      </c>
      <c r="C534" s="50">
        <v>84800</v>
      </c>
      <c r="D534" s="50">
        <v>130700</v>
      </c>
      <c r="E534" s="50">
        <v>81800</v>
      </c>
      <c r="F534" s="50">
        <v>130700</v>
      </c>
      <c r="G534" s="50">
        <f t="shared" si="130"/>
        <v>45900</v>
      </c>
      <c r="H534" s="50">
        <f t="shared" si="131"/>
        <v>-48900</v>
      </c>
      <c r="I534" s="51">
        <f t="shared" si="132"/>
        <v>54.127358490566053</v>
      </c>
      <c r="J534" s="51">
        <f t="shared" si="133"/>
        <v>159.77995110024449</v>
      </c>
      <c r="K534" s="51">
        <f t="shared" si="134"/>
        <v>100</v>
      </c>
    </row>
    <row r="535" spans="1:11">
      <c r="A535" s="48" t="s">
        <v>27</v>
      </c>
      <c r="B535" s="49" t="s">
        <v>28</v>
      </c>
      <c r="C535" s="50">
        <v>84800</v>
      </c>
      <c r="D535" s="50">
        <v>130700</v>
      </c>
      <c r="E535" s="50">
        <v>81800</v>
      </c>
      <c r="F535" s="50">
        <v>81800</v>
      </c>
      <c r="G535" s="50">
        <f t="shared" si="130"/>
        <v>-3000</v>
      </c>
      <c r="H535" s="50">
        <f t="shared" si="131"/>
        <v>0</v>
      </c>
      <c r="I535" s="51">
        <f t="shared" si="132"/>
        <v>-3.5377358490566024</v>
      </c>
      <c r="J535" s="51">
        <f t="shared" si="133"/>
        <v>100</v>
      </c>
      <c r="K535" s="51">
        <f t="shared" si="134"/>
        <v>62.586074980872233</v>
      </c>
    </row>
    <row r="536" spans="1:11">
      <c r="A536" s="54" t="s">
        <v>29</v>
      </c>
      <c r="B536" s="49" t="s">
        <v>30</v>
      </c>
      <c r="C536" s="50">
        <v>84800</v>
      </c>
      <c r="D536" s="50">
        <v>130700</v>
      </c>
      <c r="E536" s="50">
        <v>81800</v>
      </c>
      <c r="F536" s="50">
        <v>81800</v>
      </c>
      <c r="G536" s="50">
        <f t="shared" si="130"/>
        <v>-3000</v>
      </c>
      <c r="H536" s="50">
        <f t="shared" si="131"/>
        <v>0</v>
      </c>
      <c r="I536" s="51">
        <f t="shared" si="132"/>
        <v>-3.5377358490566024</v>
      </c>
      <c r="J536" s="51">
        <f t="shared" si="133"/>
        <v>100</v>
      </c>
      <c r="K536" s="51">
        <f t="shared" si="134"/>
        <v>62.586074980872233</v>
      </c>
    </row>
    <row r="537" spans="1:11">
      <c r="A537" s="55" t="s">
        <v>39</v>
      </c>
      <c r="B537" s="49" t="s">
        <v>40</v>
      </c>
      <c r="C537" s="50">
        <v>84800</v>
      </c>
      <c r="D537" s="50">
        <v>130700</v>
      </c>
      <c r="E537" s="50">
        <v>81800</v>
      </c>
      <c r="F537" s="50">
        <v>81800</v>
      </c>
      <c r="G537" s="50">
        <f t="shared" si="130"/>
        <v>-3000</v>
      </c>
      <c r="H537" s="50">
        <f t="shared" si="131"/>
        <v>0</v>
      </c>
      <c r="I537" s="51">
        <f t="shared" si="132"/>
        <v>-3.5377358490566024</v>
      </c>
      <c r="J537" s="51">
        <f t="shared" si="133"/>
        <v>100</v>
      </c>
      <c r="K537" s="51">
        <f t="shared" si="134"/>
        <v>62.586074980872233</v>
      </c>
    </row>
    <row r="538" spans="1:11">
      <c r="A538" s="56" t="s">
        <v>41</v>
      </c>
      <c r="B538" s="49" t="s">
        <v>42</v>
      </c>
      <c r="C538" s="50">
        <v>84800</v>
      </c>
      <c r="D538" s="50">
        <v>130700</v>
      </c>
      <c r="E538" s="50">
        <v>81800</v>
      </c>
      <c r="F538" s="50">
        <v>81800</v>
      </c>
      <c r="G538" s="50">
        <f t="shared" si="130"/>
        <v>-3000</v>
      </c>
      <c r="H538" s="50">
        <f t="shared" si="131"/>
        <v>0</v>
      </c>
      <c r="I538" s="51">
        <f t="shared" si="132"/>
        <v>-3.5377358490566024</v>
      </c>
      <c r="J538" s="51">
        <f t="shared" si="133"/>
        <v>100</v>
      </c>
      <c r="K538" s="51">
        <f t="shared" si="134"/>
        <v>62.586074980872233</v>
      </c>
    </row>
    <row r="539" spans="1:11">
      <c r="A539" s="48"/>
      <c r="B539" s="49" t="s">
        <v>57</v>
      </c>
      <c r="C539" s="50">
        <v>0</v>
      </c>
      <c r="D539" s="50">
        <v>0</v>
      </c>
      <c r="E539" s="50">
        <v>0</v>
      </c>
      <c r="F539" s="50">
        <v>48900</v>
      </c>
      <c r="G539" s="50">
        <f t="shared" si="130"/>
        <v>48900</v>
      </c>
      <c r="H539" s="50">
        <f t="shared" si="131"/>
        <v>-48900</v>
      </c>
      <c r="I539" s="51">
        <f t="shared" si="132"/>
        <v>0</v>
      </c>
      <c r="J539" s="51">
        <f t="shared" si="133"/>
        <v>0</v>
      </c>
      <c r="K539" s="51">
        <f t="shared" si="134"/>
        <v>0</v>
      </c>
    </row>
    <row r="540" spans="1:11">
      <c r="A540" s="48" t="s">
        <v>58</v>
      </c>
      <c r="B540" s="49" t="s">
        <v>59</v>
      </c>
      <c r="C540" s="50">
        <v>0</v>
      </c>
      <c r="D540" s="50">
        <v>0</v>
      </c>
      <c r="E540" s="50">
        <v>0</v>
      </c>
      <c r="F540" s="50">
        <v>-48900</v>
      </c>
      <c r="G540" s="50">
        <f t="shared" si="130"/>
        <v>-48900</v>
      </c>
      <c r="H540" s="50">
        <f t="shared" si="131"/>
        <v>48900</v>
      </c>
      <c r="I540" s="51">
        <f t="shared" si="132"/>
        <v>0</v>
      </c>
      <c r="J540" s="51">
        <f t="shared" si="133"/>
        <v>0</v>
      </c>
      <c r="K540" s="51">
        <f t="shared" si="134"/>
        <v>0</v>
      </c>
    </row>
    <row r="541" spans="1:11">
      <c r="A541" s="54" t="s">
        <v>60</v>
      </c>
      <c r="B541" s="49" t="s">
        <v>61</v>
      </c>
      <c r="C541" s="50">
        <v>0</v>
      </c>
      <c r="D541" s="50">
        <v>0</v>
      </c>
      <c r="E541" s="50">
        <v>0</v>
      </c>
      <c r="F541" s="50">
        <v>-48900</v>
      </c>
      <c r="G541" s="50">
        <f t="shared" si="130"/>
        <v>-48900</v>
      </c>
      <c r="H541" s="50">
        <f t="shared" si="131"/>
        <v>48900</v>
      </c>
      <c r="I541" s="51">
        <f t="shared" si="132"/>
        <v>0</v>
      </c>
      <c r="J541" s="51">
        <f t="shared" si="133"/>
        <v>0</v>
      </c>
      <c r="K541" s="51">
        <f t="shared" si="134"/>
        <v>0</v>
      </c>
    </row>
    <row r="542" spans="1:11" ht="26.4">
      <c r="A542" s="63" t="s">
        <v>703</v>
      </c>
      <c r="B542" s="60" t="s">
        <v>704</v>
      </c>
      <c r="C542" s="61"/>
      <c r="D542" s="61"/>
      <c r="E542" s="61"/>
      <c r="F542" s="61"/>
      <c r="G542" s="61"/>
      <c r="H542" s="61"/>
      <c r="I542" s="62"/>
      <c r="J542" s="62"/>
      <c r="K542" s="62"/>
    </row>
    <row r="543" spans="1:11">
      <c r="A543" s="48" t="s">
        <v>19</v>
      </c>
      <c r="B543" s="49" t="s">
        <v>20</v>
      </c>
      <c r="C543" s="50">
        <v>2266652</v>
      </c>
      <c r="D543" s="50">
        <v>2266642</v>
      </c>
      <c r="E543" s="50">
        <v>2266642</v>
      </c>
      <c r="F543" s="50">
        <v>2266642</v>
      </c>
      <c r="G543" s="50">
        <f t="shared" ref="G543:G552" si="135">F543-C543</f>
        <v>-10</v>
      </c>
      <c r="H543" s="50">
        <f t="shared" ref="H543:H552" si="136">E543-F543</f>
        <v>0</v>
      </c>
      <c r="I543" s="51">
        <f t="shared" ref="I543:I552" si="137">IF(ISERROR(F543/C543),0,F543/C543*100-100)</f>
        <v>-4.4117932527854009E-4</v>
      </c>
      <c r="J543" s="51">
        <f t="shared" ref="J543:J552" si="138">IF(ISERROR(F543/E543),0,F543/E543*100)</f>
        <v>100</v>
      </c>
      <c r="K543" s="51">
        <f t="shared" ref="K543:K552" si="139">IF(ISERROR(F543/D543),0,F543/D543*100)</f>
        <v>100</v>
      </c>
    </row>
    <row r="544" spans="1:11">
      <c r="A544" s="54" t="s">
        <v>23</v>
      </c>
      <c r="B544" s="49" t="s">
        <v>24</v>
      </c>
      <c r="C544" s="50">
        <v>2266652</v>
      </c>
      <c r="D544" s="50">
        <v>2266642</v>
      </c>
      <c r="E544" s="50">
        <v>2266642</v>
      </c>
      <c r="F544" s="50">
        <v>2266642</v>
      </c>
      <c r="G544" s="50">
        <f t="shared" si="135"/>
        <v>-10</v>
      </c>
      <c r="H544" s="50">
        <f t="shared" si="136"/>
        <v>0</v>
      </c>
      <c r="I544" s="51">
        <f t="shared" si="137"/>
        <v>-4.4117932527854009E-4</v>
      </c>
      <c r="J544" s="51">
        <f t="shared" si="138"/>
        <v>100</v>
      </c>
      <c r="K544" s="51">
        <f t="shared" si="139"/>
        <v>100</v>
      </c>
    </row>
    <row r="545" spans="1:11" ht="26.4">
      <c r="A545" s="55" t="s">
        <v>25</v>
      </c>
      <c r="B545" s="49" t="s">
        <v>26</v>
      </c>
      <c r="C545" s="50">
        <v>2266652</v>
      </c>
      <c r="D545" s="50">
        <v>2266642</v>
      </c>
      <c r="E545" s="50">
        <v>2266642</v>
      </c>
      <c r="F545" s="50">
        <v>2266642</v>
      </c>
      <c r="G545" s="50">
        <f t="shared" si="135"/>
        <v>-10</v>
      </c>
      <c r="H545" s="50">
        <f t="shared" si="136"/>
        <v>0</v>
      </c>
      <c r="I545" s="51">
        <f t="shared" si="137"/>
        <v>-4.4117932527854009E-4</v>
      </c>
      <c r="J545" s="51">
        <f t="shared" si="138"/>
        <v>100</v>
      </c>
      <c r="K545" s="51">
        <f t="shared" si="139"/>
        <v>100</v>
      </c>
    </row>
    <row r="546" spans="1:11">
      <c r="A546" s="48" t="s">
        <v>27</v>
      </c>
      <c r="B546" s="49" t="s">
        <v>28</v>
      </c>
      <c r="C546" s="50">
        <v>2147934</v>
      </c>
      <c r="D546" s="50">
        <v>2266642</v>
      </c>
      <c r="E546" s="50">
        <v>2266642</v>
      </c>
      <c r="F546" s="50">
        <v>2266642</v>
      </c>
      <c r="G546" s="50">
        <f t="shared" si="135"/>
        <v>118708</v>
      </c>
      <c r="H546" s="50">
        <f t="shared" si="136"/>
        <v>0</v>
      </c>
      <c r="I546" s="51">
        <f t="shared" si="137"/>
        <v>5.526613015111252</v>
      </c>
      <c r="J546" s="51">
        <f t="shared" si="138"/>
        <v>100</v>
      </c>
      <c r="K546" s="51">
        <f t="shared" si="139"/>
        <v>100</v>
      </c>
    </row>
    <row r="547" spans="1:11">
      <c r="A547" s="54" t="s">
        <v>29</v>
      </c>
      <c r="B547" s="49" t="s">
        <v>30</v>
      </c>
      <c r="C547" s="50">
        <v>2147934</v>
      </c>
      <c r="D547" s="50">
        <v>2266642</v>
      </c>
      <c r="E547" s="50">
        <v>2266642</v>
      </c>
      <c r="F547" s="50">
        <v>2266642</v>
      </c>
      <c r="G547" s="50">
        <f t="shared" si="135"/>
        <v>118708</v>
      </c>
      <c r="H547" s="50">
        <f t="shared" si="136"/>
        <v>0</v>
      </c>
      <c r="I547" s="51">
        <f t="shared" si="137"/>
        <v>5.526613015111252</v>
      </c>
      <c r="J547" s="51">
        <f t="shared" si="138"/>
        <v>100</v>
      </c>
      <c r="K547" s="51">
        <f t="shared" si="139"/>
        <v>100</v>
      </c>
    </row>
    <row r="548" spans="1:11">
      <c r="A548" s="55" t="s">
        <v>39</v>
      </c>
      <c r="B548" s="49" t="s">
        <v>40</v>
      </c>
      <c r="C548" s="50">
        <v>2147934</v>
      </c>
      <c r="D548" s="50">
        <v>2266642</v>
      </c>
      <c r="E548" s="50">
        <v>2266642</v>
      </c>
      <c r="F548" s="50">
        <v>2266642</v>
      </c>
      <c r="G548" s="50">
        <f t="shared" si="135"/>
        <v>118708</v>
      </c>
      <c r="H548" s="50">
        <f t="shared" si="136"/>
        <v>0</v>
      </c>
      <c r="I548" s="51">
        <f t="shared" si="137"/>
        <v>5.526613015111252</v>
      </c>
      <c r="J548" s="51">
        <f t="shared" si="138"/>
        <v>100</v>
      </c>
      <c r="K548" s="51">
        <f t="shared" si="139"/>
        <v>100</v>
      </c>
    </row>
    <row r="549" spans="1:11">
      <c r="A549" s="56" t="s">
        <v>41</v>
      </c>
      <c r="B549" s="49" t="s">
        <v>42</v>
      </c>
      <c r="C549" s="50">
        <v>2147934</v>
      </c>
      <c r="D549" s="50">
        <v>2266642</v>
      </c>
      <c r="E549" s="50">
        <v>2266642</v>
      </c>
      <c r="F549" s="50">
        <v>2266642</v>
      </c>
      <c r="G549" s="50">
        <f t="shared" si="135"/>
        <v>118708</v>
      </c>
      <c r="H549" s="50">
        <f t="shared" si="136"/>
        <v>0</v>
      </c>
      <c r="I549" s="51">
        <f t="shared" si="137"/>
        <v>5.526613015111252</v>
      </c>
      <c r="J549" s="51">
        <f t="shared" si="138"/>
        <v>100</v>
      </c>
      <c r="K549" s="51">
        <f t="shared" si="139"/>
        <v>100</v>
      </c>
    </row>
    <row r="550" spans="1:11">
      <c r="A550" s="48"/>
      <c r="B550" s="49" t="s">
        <v>57</v>
      </c>
      <c r="C550" s="50">
        <v>118718</v>
      </c>
      <c r="D550" s="50">
        <v>0</v>
      </c>
      <c r="E550" s="50">
        <v>0</v>
      </c>
      <c r="F550" s="50">
        <v>0</v>
      </c>
      <c r="G550" s="50">
        <f t="shared" si="135"/>
        <v>-118718</v>
      </c>
      <c r="H550" s="50">
        <f t="shared" si="136"/>
        <v>0</v>
      </c>
      <c r="I550" s="51">
        <f t="shared" si="137"/>
        <v>-100</v>
      </c>
      <c r="J550" s="51">
        <f t="shared" si="138"/>
        <v>0</v>
      </c>
      <c r="K550" s="51">
        <f t="shared" si="139"/>
        <v>0</v>
      </c>
    </row>
    <row r="551" spans="1:11">
      <c r="A551" s="48" t="s">
        <v>58</v>
      </c>
      <c r="B551" s="49" t="s">
        <v>59</v>
      </c>
      <c r="C551" s="50">
        <v>-118718</v>
      </c>
      <c r="D551" s="50">
        <v>0</v>
      </c>
      <c r="E551" s="50">
        <v>0</v>
      </c>
      <c r="F551" s="50">
        <v>0</v>
      </c>
      <c r="G551" s="50">
        <f t="shared" si="135"/>
        <v>118718</v>
      </c>
      <c r="H551" s="50">
        <f t="shared" si="136"/>
        <v>0</v>
      </c>
      <c r="I551" s="51">
        <f t="shared" si="137"/>
        <v>-100</v>
      </c>
      <c r="J551" s="51">
        <f t="shared" si="138"/>
        <v>0</v>
      </c>
      <c r="K551" s="51">
        <f t="shared" si="139"/>
        <v>0</v>
      </c>
    </row>
    <row r="552" spans="1:11">
      <c r="A552" s="54" t="s">
        <v>60</v>
      </c>
      <c r="B552" s="49" t="s">
        <v>61</v>
      </c>
      <c r="C552" s="50">
        <v>-118718</v>
      </c>
      <c r="D552" s="50">
        <v>0</v>
      </c>
      <c r="E552" s="50">
        <v>0</v>
      </c>
      <c r="F552" s="50">
        <v>0</v>
      </c>
      <c r="G552" s="50">
        <f t="shared" si="135"/>
        <v>118718</v>
      </c>
      <c r="H552" s="50">
        <f t="shared" si="136"/>
        <v>0</v>
      </c>
      <c r="I552" s="51">
        <f t="shared" si="137"/>
        <v>-100</v>
      </c>
      <c r="J552" s="51">
        <f t="shared" si="138"/>
        <v>0</v>
      </c>
      <c r="K552" s="51">
        <f t="shared" si="139"/>
        <v>0</v>
      </c>
    </row>
    <row r="553" spans="1:11">
      <c r="A553" s="59" t="s">
        <v>323</v>
      </c>
      <c r="B553" s="60" t="s">
        <v>705</v>
      </c>
      <c r="C553" s="61"/>
      <c r="D553" s="61"/>
      <c r="E553" s="61"/>
      <c r="F553" s="61"/>
      <c r="G553" s="61"/>
      <c r="H553" s="61"/>
      <c r="I553" s="62"/>
      <c r="J553" s="62"/>
      <c r="K553" s="62"/>
    </row>
    <row r="554" spans="1:11">
      <c r="A554" s="48" t="s">
        <v>19</v>
      </c>
      <c r="B554" s="49" t="s">
        <v>20</v>
      </c>
      <c r="C554" s="50">
        <v>2000000</v>
      </c>
      <c r="D554" s="50">
        <v>2200001</v>
      </c>
      <c r="E554" s="50">
        <v>20459</v>
      </c>
      <c r="F554" s="50">
        <v>2000000</v>
      </c>
      <c r="G554" s="50">
        <f t="shared" ref="G554:G574" si="140">F554-C554</f>
        <v>0</v>
      </c>
      <c r="H554" s="50">
        <f t="shared" ref="H554:H574" si="141">E554-F554</f>
        <v>-1979541</v>
      </c>
      <c r="I554" s="51">
        <f t="shared" ref="I554:I574" si="142">IF(ISERROR(F554/C554),0,F554/C554*100-100)</f>
        <v>0</v>
      </c>
      <c r="J554" s="51">
        <f t="shared" ref="J554:J574" si="143">IF(ISERROR(F554/E554),0,F554/E554*100)</f>
        <v>9775.6488586929954</v>
      </c>
      <c r="K554" s="51">
        <f t="shared" ref="K554:K574" si="144">IF(ISERROR(F554/D554),0,F554/D554*100)</f>
        <v>90.909049586795646</v>
      </c>
    </row>
    <row r="555" spans="1:11" ht="26.4">
      <c r="A555" s="54" t="s">
        <v>21</v>
      </c>
      <c r="B555" s="49" t="s">
        <v>22</v>
      </c>
      <c r="C555" s="50">
        <v>2000000</v>
      </c>
      <c r="D555" s="50">
        <v>2000000</v>
      </c>
      <c r="E555" s="50">
        <v>20459</v>
      </c>
      <c r="F555" s="50">
        <v>2000000</v>
      </c>
      <c r="G555" s="50">
        <f t="shared" si="140"/>
        <v>0</v>
      </c>
      <c r="H555" s="50">
        <f t="shared" si="141"/>
        <v>-1979541</v>
      </c>
      <c r="I555" s="51">
        <f t="shared" si="142"/>
        <v>0</v>
      </c>
      <c r="J555" s="51">
        <f t="shared" si="143"/>
        <v>9775.6488586929954</v>
      </c>
      <c r="K555" s="51">
        <f t="shared" si="144"/>
        <v>100</v>
      </c>
    </row>
    <row r="556" spans="1:11">
      <c r="A556" s="54" t="s">
        <v>83</v>
      </c>
      <c r="B556" s="49" t="s">
        <v>84</v>
      </c>
      <c r="C556" s="50">
        <v>0</v>
      </c>
      <c r="D556" s="50">
        <v>200001</v>
      </c>
      <c r="E556" s="50">
        <v>0</v>
      </c>
      <c r="F556" s="50">
        <v>0</v>
      </c>
      <c r="G556" s="50">
        <f t="shared" si="140"/>
        <v>0</v>
      </c>
      <c r="H556" s="50">
        <f t="shared" si="141"/>
        <v>0</v>
      </c>
      <c r="I556" s="51">
        <f t="shared" si="142"/>
        <v>0</v>
      </c>
      <c r="J556" s="51">
        <f t="shared" si="143"/>
        <v>0</v>
      </c>
      <c r="K556" s="51">
        <f t="shared" si="144"/>
        <v>0</v>
      </c>
    </row>
    <row r="557" spans="1:11">
      <c r="A557" s="55" t="s">
        <v>85</v>
      </c>
      <c r="B557" s="49" t="s">
        <v>86</v>
      </c>
      <c r="C557" s="50">
        <v>0</v>
      </c>
      <c r="D557" s="50">
        <v>200001</v>
      </c>
      <c r="E557" s="50">
        <v>0</v>
      </c>
      <c r="F557" s="50">
        <v>0</v>
      </c>
      <c r="G557" s="50">
        <f t="shared" si="140"/>
        <v>0</v>
      </c>
      <c r="H557" s="50">
        <f t="shared" si="141"/>
        <v>0</v>
      </c>
      <c r="I557" s="51">
        <f t="shared" si="142"/>
        <v>0</v>
      </c>
      <c r="J557" s="51">
        <f t="shared" si="143"/>
        <v>0</v>
      </c>
      <c r="K557" s="51">
        <f t="shared" si="144"/>
        <v>0</v>
      </c>
    </row>
    <row r="558" spans="1:11">
      <c r="A558" s="56" t="s">
        <v>87</v>
      </c>
      <c r="B558" s="49" t="s">
        <v>88</v>
      </c>
      <c r="C558" s="50">
        <v>0</v>
      </c>
      <c r="D558" s="50">
        <v>200001</v>
      </c>
      <c r="E558" s="50">
        <v>0</v>
      </c>
      <c r="F558" s="50">
        <v>0</v>
      </c>
      <c r="G558" s="50">
        <f t="shared" si="140"/>
        <v>0</v>
      </c>
      <c r="H558" s="50">
        <f t="shared" si="141"/>
        <v>0</v>
      </c>
      <c r="I558" s="51">
        <f t="shared" si="142"/>
        <v>0</v>
      </c>
      <c r="J558" s="51">
        <f t="shared" si="143"/>
        <v>0</v>
      </c>
      <c r="K558" s="51">
        <f t="shared" si="144"/>
        <v>0</v>
      </c>
    </row>
    <row r="559" spans="1:11" ht="26.4">
      <c r="A559" s="57" t="s">
        <v>89</v>
      </c>
      <c r="B559" s="49" t="s">
        <v>90</v>
      </c>
      <c r="C559" s="50">
        <v>0</v>
      </c>
      <c r="D559" s="50">
        <v>200001</v>
      </c>
      <c r="E559" s="50">
        <v>0</v>
      </c>
      <c r="F559" s="50">
        <v>0</v>
      </c>
      <c r="G559" s="50">
        <f t="shared" si="140"/>
        <v>0</v>
      </c>
      <c r="H559" s="50">
        <f t="shared" si="141"/>
        <v>0</v>
      </c>
      <c r="I559" s="51">
        <f t="shared" si="142"/>
        <v>0</v>
      </c>
      <c r="J559" s="51">
        <f t="shared" si="143"/>
        <v>0</v>
      </c>
      <c r="K559" s="51">
        <f t="shared" si="144"/>
        <v>0</v>
      </c>
    </row>
    <row r="560" spans="1:11" ht="26.4">
      <c r="A560" s="58" t="s">
        <v>313</v>
      </c>
      <c r="B560" s="49" t="s">
        <v>314</v>
      </c>
      <c r="C560" s="50">
        <v>0</v>
      </c>
      <c r="D560" s="50">
        <v>200001</v>
      </c>
      <c r="E560" s="50">
        <v>0</v>
      </c>
      <c r="F560" s="50">
        <v>0</v>
      </c>
      <c r="G560" s="50">
        <f t="shared" si="140"/>
        <v>0</v>
      </c>
      <c r="H560" s="50">
        <f t="shared" si="141"/>
        <v>0</v>
      </c>
      <c r="I560" s="51">
        <f t="shared" si="142"/>
        <v>0</v>
      </c>
      <c r="J560" s="51">
        <f t="shared" si="143"/>
        <v>0</v>
      </c>
      <c r="K560" s="51">
        <f t="shared" si="144"/>
        <v>0</v>
      </c>
    </row>
    <row r="561" spans="1:11">
      <c r="A561" s="48" t="s">
        <v>27</v>
      </c>
      <c r="B561" s="49" t="s">
        <v>28</v>
      </c>
      <c r="C561" s="50">
        <v>13607.6</v>
      </c>
      <c r="D561" s="50">
        <v>2286552</v>
      </c>
      <c r="E561" s="50">
        <v>20459</v>
      </c>
      <c r="F561" s="50">
        <v>25765.27</v>
      </c>
      <c r="G561" s="50">
        <f t="shared" si="140"/>
        <v>12157.67</v>
      </c>
      <c r="H561" s="50">
        <f t="shared" si="141"/>
        <v>-5306.27</v>
      </c>
      <c r="I561" s="51">
        <f t="shared" si="142"/>
        <v>89.344704429877424</v>
      </c>
      <c r="J561" s="51">
        <f t="shared" si="143"/>
        <v>125.93611613470846</v>
      </c>
      <c r="K561" s="51">
        <f t="shared" si="144"/>
        <v>1.126817583855517</v>
      </c>
    </row>
    <row r="562" spans="1:11">
      <c r="A562" s="54" t="s">
        <v>29</v>
      </c>
      <c r="B562" s="49" t="s">
        <v>30</v>
      </c>
      <c r="C562" s="50">
        <v>13607.6</v>
      </c>
      <c r="D562" s="50">
        <v>2232102</v>
      </c>
      <c r="E562" s="50">
        <v>20459</v>
      </c>
      <c r="F562" s="50">
        <v>25765.27</v>
      </c>
      <c r="G562" s="50">
        <f t="shared" si="140"/>
        <v>12157.67</v>
      </c>
      <c r="H562" s="50">
        <f t="shared" si="141"/>
        <v>-5306.27</v>
      </c>
      <c r="I562" s="51">
        <f t="shared" si="142"/>
        <v>89.344704429877424</v>
      </c>
      <c r="J562" s="51">
        <f t="shared" si="143"/>
        <v>125.93611613470846</v>
      </c>
      <c r="K562" s="51">
        <f t="shared" si="144"/>
        <v>1.1543052244028276</v>
      </c>
    </row>
    <row r="563" spans="1:11">
      <c r="A563" s="55" t="s">
        <v>31</v>
      </c>
      <c r="B563" s="49" t="s">
        <v>32</v>
      </c>
      <c r="C563" s="50">
        <v>13607.6</v>
      </c>
      <c r="D563" s="50">
        <v>63358</v>
      </c>
      <c r="E563" s="50">
        <v>20459</v>
      </c>
      <c r="F563" s="50">
        <v>25765.27</v>
      </c>
      <c r="G563" s="50">
        <f t="shared" si="140"/>
        <v>12157.67</v>
      </c>
      <c r="H563" s="50">
        <f t="shared" si="141"/>
        <v>-5306.27</v>
      </c>
      <c r="I563" s="51">
        <f t="shared" si="142"/>
        <v>89.344704429877424</v>
      </c>
      <c r="J563" s="51">
        <f t="shared" si="143"/>
        <v>125.93611613470846</v>
      </c>
      <c r="K563" s="51">
        <f t="shared" si="144"/>
        <v>40.666166861327696</v>
      </c>
    </row>
    <row r="564" spans="1:11">
      <c r="A564" s="56" t="s">
        <v>33</v>
      </c>
      <c r="B564" s="49" t="s">
        <v>34</v>
      </c>
      <c r="C564" s="50">
        <v>13607.6</v>
      </c>
      <c r="D564" s="50">
        <v>50000</v>
      </c>
      <c r="E564" s="50">
        <v>20459</v>
      </c>
      <c r="F564" s="50">
        <v>13665.27</v>
      </c>
      <c r="G564" s="50">
        <f t="shared" si="140"/>
        <v>57.670000000000073</v>
      </c>
      <c r="H564" s="50">
        <f t="shared" si="141"/>
        <v>6793.73</v>
      </c>
      <c r="I564" s="51">
        <f t="shared" si="142"/>
        <v>0.42380728416473801</v>
      </c>
      <c r="J564" s="51">
        <f t="shared" si="143"/>
        <v>66.79344053961583</v>
      </c>
      <c r="K564" s="51">
        <f t="shared" si="144"/>
        <v>27.330540000000003</v>
      </c>
    </row>
    <row r="565" spans="1:11">
      <c r="A565" s="56" t="s">
        <v>35</v>
      </c>
      <c r="B565" s="49" t="s">
        <v>36</v>
      </c>
      <c r="C565" s="50">
        <v>0</v>
      </c>
      <c r="D565" s="50">
        <v>13358</v>
      </c>
      <c r="E565" s="50">
        <v>0</v>
      </c>
      <c r="F565" s="50">
        <v>12100</v>
      </c>
      <c r="G565" s="50">
        <f t="shared" si="140"/>
        <v>12100</v>
      </c>
      <c r="H565" s="50">
        <f t="shared" si="141"/>
        <v>-12100</v>
      </c>
      <c r="I565" s="51">
        <f t="shared" si="142"/>
        <v>0</v>
      </c>
      <c r="J565" s="51">
        <f t="shared" si="143"/>
        <v>0</v>
      </c>
      <c r="K565" s="51">
        <f t="shared" si="144"/>
        <v>90.582422518341062</v>
      </c>
    </row>
    <row r="566" spans="1:11">
      <c r="A566" s="57" t="s">
        <v>37</v>
      </c>
      <c r="B566" s="49" t="s">
        <v>38</v>
      </c>
      <c r="C566" s="50">
        <v>0</v>
      </c>
      <c r="D566" s="50">
        <v>0</v>
      </c>
      <c r="E566" s="50">
        <v>0</v>
      </c>
      <c r="F566" s="50">
        <v>12100</v>
      </c>
      <c r="G566" s="50">
        <f t="shared" si="140"/>
        <v>12100</v>
      </c>
      <c r="H566" s="50">
        <f t="shared" si="141"/>
        <v>-12100</v>
      </c>
      <c r="I566" s="51">
        <f t="shared" si="142"/>
        <v>0</v>
      </c>
      <c r="J566" s="51">
        <f t="shared" si="143"/>
        <v>0</v>
      </c>
      <c r="K566" s="51">
        <f t="shared" si="144"/>
        <v>0</v>
      </c>
    </row>
    <row r="567" spans="1:11">
      <c r="A567" s="55" t="s">
        <v>39</v>
      </c>
      <c r="B567" s="49" t="s">
        <v>40</v>
      </c>
      <c r="C567" s="50">
        <v>0</v>
      </c>
      <c r="D567" s="50">
        <v>2168744</v>
      </c>
      <c r="E567" s="50">
        <v>0</v>
      </c>
      <c r="F567" s="50">
        <v>0</v>
      </c>
      <c r="G567" s="50">
        <f t="shared" si="140"/>
        <v>0</v>
      </c>
      <c r="H567" s="50">
        <f t="shared" si="141"/>
        <v>0</v>
      </c>
      <c r="I567" s="51">
        <f t="shared" si="142"/>
        <v>0</v>
      </c>
      <c r="J567" s="51">
        <f t="shared" si="143"/>
        <v>0</v>
      </c>
      <c r="K567" s="51">
        <f t="shared" si="144"/>
        <v>0</v>
      </c>
    </row>
    <row r="568" spans="1:11">
      <c r="A568" s="56" t="s">
        <v>41</v>
      </c>
      <c r="B568" s="49" t="s">
        <v>42</v>
      </c>
      <c r="C568" s="50">
        <v>0</v>
      </c>
      <c r="D568" s="50">
        <v>2168744</v>
      </c>
      <c r="E568" s="50">
        <v>0</v>
      </c>
      <c r="F568" s="50">
        <v>0</v>
      </c>
      <c r="G568" s="50">
        <f t="shared" si="140"/>
        <v>0</v>
      </c>
      <c r="H568" s="50">
        <f t="shared" si="141"/>
        <v>0</v>
      </c>
      <c r="I568" s="51">
        <f t="shared" si="142"/>
        <v>0</v>
      </c>
      <c r="J568" s="51">
        <f t="shared" si="143"/>
        <v>0</v>
      </c>
      <c r="K568" s="51">
        <f t="shared" si="144"/>
        <v>0</v>
      </c>
    </row>
    <row r="569" spans="1:11">
      <c r="A569" s="54" t="s">
        <v>53</v>
      </c>
      <c r="B569" s="49" t="s">
        <v>54</v>
      </c>
      <c r="C569" s="50">
        <v>0</v>
      </c>
      <c r="D569" s="50">
        <v>54450</v>
      </c>
      <c r="E569" s="50">
        <v>0</v>
      </c>
      <c r="F569" s="50">
        <v>0</v>
      </c>
      <c r="G569" s="50">
        <f t="shared" si="140"/>
        <v>0</v>
      </c>
      <c r="H569" s="50">
        <f t="shared" si="141"/>
        <v>0</v>
      </c>
      <c r="I569" s="51">
        <f t="shared" si="142"/>
        <v>0</v>
      </c>
      <c r="J569" s="51">
        <f t="shared" si="143"/>
        <v>0</v>
      </c>
      <c r="K569" s="51">
        <f t="shared" si="144"/>
        <v>0</v>
      </c>
    </row>
    <row r="570" spans="1:11">
      <c r="A570" s="55" t="s">
        <v>55</v>
      </c>
      <c r="B570" s="49" t="s">
        <v>56</v>
      </c>
      <c r="C570" s="50">
        <v>0</v>
      </c>
      <c r="D570" s="50">
        <v>54450</v>
      </c>
      <c r="E570" s="50">
        <v>0</v>
      </c>
      <c r="F570" s="50">
        <v>0</v>
      </c>
      <c r="G570" s="50">
        <f t="shared" si="140"/>
        <v>0</v>
      </c>
      <c r="H570" s="50">
        <f t="shared" si="141"/>
        <v>0</v>
      </c>
      <c r="I570" s="51">
        <f t="shared" si="142"/>
        <v>0</v>
      </c>
      <c r="J570" s="51">
        <f t="shared" si="143"/>
        <v>0</v>
      </c>
      <c r="K570" s="51">
        <f t="shared" si="144"/>
        <v>0</v>
      </c>
    </row>
    <row r="571" spans="1:11">
      <c r="A571" s="48"/>
      <c r="B571" s="49" t="s">
        <v>57</v>
      </c>
      <c r="C571" s="50">
        <v>1986392.4</v>
      </c>
      <c r="D571" s="50">
        <v>-86551</v>
      </c>
      <c r="E571" s="50">
        <v>0</v>
      </c>
      <c r="F571" s="50">
        <v>1974234.73</v>
      </c>
      <c r="G571" s="50">
        <f t="shared" si="140"/>
        <v>-12157.669999999925</v>
      </c>
      <c r="H571" s="50">
        <f t="shared" si="141"/>
        <v>-1974234.73</v>
      </c>
      <c r="I571" s="51">
        <f t="shared" si="142"/>
        <v>-0.61204775048474858</v>
      </c>
      <c r="J571" s="51">
        <f t="shared" si="143"/>
        <v>0</v>
      </c>
      <c r="K571" s="51">
        <f t="shared" si="144"/>
        <v>-2281.0074175919399</v>
      </c>
    </row>
    <row r="572" spans="1:11">
      <c r="A572" s="48" t="s">
        <v>58</v>
      </c>
      <c r="B572" s="49" t="s">
        <v>59</v>
      </c>
      <c r="C572" s="50">
        <v>-1986392.4</v>
      </c>
      <c r="D572" s="50">
        <v>86551</v>
      </c>
      <c r="E572" s="50">
        <v>0</v>
      </c>
      <c r="F572" s="50">
        <v>-1974234.73</v>
      </c>
      <c r="G572" s="50">
        <f t="shared" si="140"/>
        <v>12157.669999999925</v>
      </c>
      <c r="H572" s="50">
        <f t="shared" si="141"/>
        <v>1974234.73</v>
      </c>
      <c r="I572" s="51">
        <f t="shared" si="142"/>
        <v>-0.61204775048474858</v>
      </c>
      <c r="J572" s="51">
        <f t="shared" si="143"/>
        <v>0</v>
      </c>
      <c r="K572" s="51">
        <f t="shared" si="144"/>
        <v>-2281.0074175919399</v>
      </c>
    </row>
    <row r="573" spans="1:11">
      <c r="A573" s="54" t="s">
        <v>60</v>
      </c>
      <c r="B573" s="49" t="s">
        <v>61</v>
      </c>
      <c r="C573" s="50">
        <v>-1986392.4</v>
      </c>
      <c r="D573" s="50">
        <v>86551</v>
      </c>
      <c r="E573" s="50">
        <v>0</v>
      </c>
      <c r="F573" s="50">
        <v>-1974234.73</v>
      </c>
      <c r="G573" s="50">
        <f t="shared" si="140"/>
        <v>12157.669999999925</v>
      </c>
      <c r="H573" s="50">
        <f t="shared" si="141"/>
        <v>1974234.73</v>
      </c>
      <c r="I573" s="51">
        <f t="shared" si="142"/>
        <v>-0.61204775048474858</v>
      </c>
      <c r="J573" s="51">
        <f t="shared" si="143"/>
        <v>0</v>
      </c>
      <c r="K573" s="51">
        <f t="shared" si="144"/>
        <v>-2281.0074175919399</v>
      </c>
    </row>
    <row r="574" spans="1:11" ht="26.4">
      <c r="A574" s="55" t="s">
        <v>139</v>
      </c>
      <c r="B574" s="49" t="s">
        <v>140</v>
      </c>
      <c r="C574" s="50">
        <v>-280388</v>
      </c>
      <c r="D574" s="50">
        <v>86551</v>
      </c>
      <c r="E574" s="50">
        <v>0</v>
      </c>
      <c r="F574" s="50">
        <v>-86550.86</v>
      </c>
      <c r="G574" s="50">
        <f t="shared" si="140"/>
        <v>193837.14</v>
      </c>
      <c r="H574" s="50">
        <f t="shared" si="141"/>
        <v>86550.86</v>
      </c>
      <c r="I574" s="51">
        <f t="shared" si="142"/>
        <v>-69.131753142074558</v>
      </c>
      <c r="J574" s="51">
        <f t="shared" si="143"/>
        <v>0</v>
      </c>
      <c r="K574" s="51">
        <f t="shared" si="144"/>
        <v>-99.999838245658637</v>
      </c>
    </row>
    <row r="575" spans="1:11">
      <c r="A575" s="59" t="s">
        <v>343</v>
      </c>
      <c r="B575" s="60" t="s">
        <v>706</v>
      </c>
      <c r="C575" s="61"/>
      <c r="D575" s="61"/>
      <c r="E575" s="61"/>
      <c r="F575" s="61"/>
      <c r="G575" s="61"/>
      <c r="H575" s="61"/>
      <c r="I575" s="62"/>
      <c r="J575" s="62"/>
      <c r="K575" s="62"/>
    </row>
    <row r="576" spans="1:11">
      <c r="A576" s="48" t="s">
        <v>19</v>
      </c>
      <c r="B576" s="49" t="s">
        <v>20</v>
      </c>
      <c r="C576" s="50">
        <v>32708585</v>
      </c>
      <c r="D576" s="50">
        <v>28409143</v>
      </c>
      <c r="E576" s="50">
        <v>13190594</v>
      </c>
      <c r="F576" s="50">
        <v>28400643</v>
      </c>
      <c r="G576" s="50">
        <f t="shared" ref="G576:G590" si="145">F576-C576</f>
        <v>-4307942</v>
      </c>
      <c r="H576" s="50">
        <f t="shared" ref="H576:H590" si="146">E576-F576</f>
        <v>-15210049</v>
      </c>
      <c r="I576" s="51">
        <f t="shared" ref="I576:I590" si="147">IF(ISERROR(F576/C576),0,F576/C576*100-100)</f>
        <v>-13.170676750461695</v>
      </c>
      <c r="J576" s="51">
        <f t="shared" ref="J576:J590" si="148">IF(ISERROR(F576/E576),0,F576/E576*100)</f>
        <v>215.30981091526277</v>
      </c>
      <c r="K576" s="51">
        <f t="shared" ref="K576:K590" si="149">IF(ISERROR(F576/D576),0,F576/D576*100)</f>
        <v>99.970080054861214</v>
      </c>
    </row>
    <row r="577" spans="1:11">
      <c r="A577" s="54" t="s">
        <v>83</v>
      </c>
      <c r="B577" s="49" t="s">
        <v>84</v>
      </c>
      <c r="C577" s="50">
        <v>0</v>
      </c>
      <c r="D577" s="50">
        <v>8500</v>
      </c>
      <c r="E577" s="50">
        <v>0</v>
      </c>
      <c r="F577" s="50">
        <v>0</v>
      </c>
      <c r="G577" s="50">
        <f t="shared" si="145"/>
        <v>0</v>
      </c>
      <c r="H577" s="50">
        <f t="shared" si="146"/>
        <v>0</v>
      </c>
      <c r="I577" s="51">
        <f t="shared" si="147"/>
        <v>0</v>
      </c>
      <c r="J577" s="51">
        <f t="shared" si="148"/>
        <v>0</v>
      </c>
      <c r="K577" s="51">
        <f t="shared" si="149"/>
        <v>0</v>
      </c>
    </row>
    <row r="578" spans="1:11">
      <c r="A578" s="55" t="s">
        <v>85</v>
      </c>
      <c r="B578" s="49" t="s">
        <v>86</v>
      </c>
      <c r="C578" s="50">
        <v>0</v>
      </c>
      <c r="D578" s="50">
        <v>8500</v>
      </c>
      <c r="E578" s="50">
        <v>0</v>
      </c>
      <c r="F578" s="50">
        <v>0</v>
      </c>
      <c r="G578" s="50">
        <f t="shared" si="145"/>
        <v>0</v>
      </c>
      <c r="H578" s="50">
        <f t="shared" si="146"/>
        <v>0</v>
      </c>
      <c r="I578" s="51">
        <f t="shared" si="147"/>
        <v>0</v>
      </c>
      <c r="J578" s="51">
        <f t="shared" si="148"/>
        <v>0</v>
      </c>
      <c r="K578" s="51">
        <f t="shared" si="149"/>
        <v>0</v>
      </c>
    </row>
    <row r="579" spans="1:11">
      <c r="A579" s="56" t="s">
        <v>87</v>
      </c>
      <c r="B579" s="49" t="s">
        <v>88</v>
      </c>
      <c r="C579" s="50">
        <v>0</v>
      </c>
      <c r="D579" s="50">
        <v>8500</v>
      </c>
      <c r="E579" s="50">
        <v>0</v>
      </c>
      <c r="F579" s="50">
        <v>0</v>
      </c>
      <c r="G579" s="50">
        <f t="shared" si="145"/>
        <v>0</v>
      </c>
      <c r="H579" s="50">
        <f t="shared" si="146"/>
        <v>0</v>
      </c>
      <c r="I579" s="51">
        <f t="shared" si="147"/>
        <v>0</v>
      </c>
      <c r="J579" s="51">
        <f t="shared" si="148"/>
        <v>0</v>
      </c>
      <c r="K579" s="51">
        <f t="shared" si="149"/>
        <v>0</v>
      </c>
    </row>
    <row r="580" spans="1:11" ht="26.4">
      <c r="A580" s="57" t="s">
        <v>89</v>
      </c>
      <c r="B580" s="49" t="s">
        <v>90</v>
      </c>
      <c r="C580" s="50">
        <v>0</v>
      </c>
      <c r="D580" s="50">
        <v>8500</v>
      </c>
      <c r="E580" s="50">
        <v>0</v>
      </c>
      <c r="F580" s="50">
        <v>0</v>
      </c>
      <c r="G580" s="50">
        <f t="shared" si="145"/>
        <v>0</v>
      </c>
      <c r="H580" s="50">
        <f t="shared" si="146"/>
        <v>0</v>
      </c>
      <c r="I580" s="51">
        <f t="shared" si="147"/>
        <v>0</v>
      </c>
      <c r="J580" s="51">
        <f t="shared" si="148"/>
        <v>0</v>
      </c>
      <c r="K580" s="51">
        <f t="shared" si="149"/>
        <v>0</v>
      </c>
    </row>
    <row r="581" spans="1:11" ht="26.4">
      <c r="A581" s="58" t="s">
        <v>91</v>
      </c>
      <c r="B581" s="49" t="s">
        <v>92</v>
      </c>
      <c r="C581" s="50">
        <v>0</v>
      </c>
      <c r="D581" s="50">
        <v>8500</v>
      </c>
      <c r="E581" s="50">
        <v>0</v>
      </c>
      <c r="F581" s="50">
        <v>0</v>
      </c>
      <c r="G581" s="50">
        <f t="shared" si="145"/>
        <v>0</v>
      </c>
      <c r="H581" s="50">
        <f t="shared" si="146"/>
        <v>0</v>
      </c>
      <c r="I581" s="51">
        <f t="shared" si="147"/>
        <v>0</v>
      </c>
      <c r="J581" s="51">
        <f t="shared" si="148"/>
        <v>0</v>
      </c>
      <c r="K581" s="51">
        <f t="shared" si="149"/>
        <v>0</v>
      </c>
    </row>
    <row r="582" spans="1:11">
      <c r="A582" s="54" t="s">
        <v>23</v>
      </c>
      <c r="B582" s="49" t="s">
        <v>24</v>
      </c>
      <c r="C582" s="50">
        <v>32708585</v>
      </c>
      <c r="D582" s="50">
        <v>28400643</v>
      </c>
      <c r="E582" s="50">
        <v>13190594</v>
      </c>
      <c r="F582" s="50">
        <v>28400643</v>
      </c>
      <c r="G582" s="50">
        <f t="shared" si="145"/>
        <v>-4307942</v>
      </c>
      <c r="H582" s="50">
        <f t="shared" si="146"/>
        <v>-15210049</v>
      </c>
      <c r="I582" s="51">
        <f t="shared" si="147"/>
        <v>-13.170676750461695</v>
      </c>
      <c r="J582" s="51">
        <f t="shared" si="148"/>
        <v>215.30981091526277</v>
      </c>
      <c r="K582" s="51">
        <f t="shared" si="149"/>
        <v>100</v>
      </c>
    </row>
    <row r="583" spans="1:11" ht="26.4">
      <c r="A583" s="55" t="s">
        <v>25</v>
      </c>
      <c r="B583" s="49" t="s">
        <v>26</v>
      </c>
      <c r="C583" s="50">
        <v>32708585</v>
      </c>
      <c r="D583" s="50">
        <v>28400643</v>
      </c>
      <c r="E583" s="50">
        <v>13190594</v>
      </c>
      <c r="F583" s="50">
        <v>28400643</v>
      </c>
      <c r="G583" s="50">
        <f t="shared" si="145"/>
        <v>-4307942</v>
      </c>
      <c r="H583" s="50">
        <f t="shared" si="146"/>
        <v>-15210049</v>
      </c>
      <c r="I583" s="51">
        <f t="shared" si="147"/>
        <v>-13.170676750461695</v>
      </c>
      <c r="J583" s="51">
        <f t="shared" si="148"/>
        <v>215.30981091526277</v>
      </c>
      <c r="K583" s="51">
        <f t="shared" si="149"/>
        <v>100</v>
      </c>
    </row>
    <row r="584" spans="1:11">
      <c r="A584" s="48" t="s">
        <v>27</v>
      </c>
      <c r="B584" s="49" t="s">
        <v>28</v>
      </c>
      <c r="C584" s="50">
        <v>8542458.2799999993</v>
      </c>
      <c r="D584" s="50">
        <v>28409143</v>
      </c>
      <c r="E584" s="50">
        <v>13190594</v>
      </c>
      <c r="F584" s="50">
        <v>10093462.92</v>
      </c>
      <c r="G584" s="50">
        <f t="shared" si="145"/>
        <v>1551004.6400000006</v>
      </c>
      <c r="H584" s="50">
        <f t="shared" si="146"/>
        <v>3097131.08</v>
      </c>
      <c r="I584" s="51">
        <f t="shared" si="147"/>
        <v>18.156420425620155</v>
      </c>
      <c r="J584" s="51">
        <f t="shared" si="148"/>
        <v>76.520154588944209</v>
      </c>
      <c r="K584" s="51">
        <f t="shared" si="149"/>
        <v>35.528924332564344</v>
      </c>
    </row>
    <row r="585" spans="1:11">
      <c r="A585" s="54" t="s">
        <v>29</v>
      </c>
      <c r="B585" s="49" t="s">
        <v>30</v>
      </c>
      <c r="C585" s="50">
        <v>8542458.2799999993</v>
      </c>
      <c r="D585" s="50">
        <v>28409143</v>
      </c>
      <c r="E585" s="50">
        <v>13190594</v>
      </c>
      <c r="F585" s="50">
        <v>10093462.92</v>
      </c>
      <c r="G585" s="50">
        <f t="shared" si="145"/>
        <v>1551004.6400000006</v>
      </c>
      <c r="H585" s="50">
        <f t="shared" si="146"/>
        <v>3097131.08</v>
      </c>
      <c r="I585" s="51">
        <f t="shared" si="147"/>
        <v>18.156420425620155</v>
      </c>
      <c r="J585" s="51">
        <f t="shared" si="148"/>
        <v>76.520154588944209</v>
      </c>
      <c r="K585" s="51">
        <f t="shared" si="149"/>
        <v>35.528924332564344</v>
      </c>
    </row>
    <row r="586" spans="1:11">
      <c r="A586" s="55" t="s">
        <v>31</v>
      </c>
      <c r="B586" s="49" t="s">
        <v>32</v>
      </c>
      <c r="C586" s="50">
        <v>8542458.2799999993</v>
      </c>
      <c r="D586" s="50">
        <v>28409143</v>
      </c>
      <c r="E586" s="50">
        <v>13190594</v>
      </c>
      <c r="F586" s="50">
        <v>10093462.92</v>
      </c>
      <c r="G586" s="50">
        <f t="shared" si="145"/>
        <v>1551004.6400000006</v>
      </c>
      <c r="H586" s="50">
        <f t="shared" si="146"/>
        <v>3097131.08</v>
      </c>
      <c r="I586" s="51">
        <f t="shared" si="147"/>
        <v>18.156420425620155</v>
      </c>
      <c r="J586" s="51">
        <f t="shared" si="148"/>
        <v>76.520154588944209</v>
      </c>
      <c r="K586" s="51">
        <f t="shared" si="149"/>
        <v>35.528924332564344</v>
      </c>
    </row>
    <row r="587" spans="1:11">
      <c r="A587" s="56" t="s">
        <v>35</v>
      </c>
      <c r="B587" s="49" t="s">
        <v>36</v>
      </c>
      <c r="C587" s="50">
        <v>8542458.2799999993</v>
      </c>
      <c r="D587" s="50">
        <v>28409143</v>
      </c>
      <c r="E587" s="50">
        <v>13190594</v>
      </c>
      <c r="F587" s="50">
        <v>10093462.92</v>
      </c>
      <c r="G587" s="50">
        <f t="shared" si="145"/>
        <v>1551004.6400000006</v>
      </c>
      <c r="H587" s="50">
        <f t="shared" si="146"/>
        <v>3097131.08</v>
      </c>
      <c r="I587" s="51">
        <f t="shared" si="147"/>
        <v>18.156420425620155</v>
      </c>
      <c r="J587" s="51">
        <f t="shared" si="148"/>
        <v>76.520154588944209</v>
      </c>
      <c r="K587" s="51">
        <f t="shared" si="149"/>
        <v>35.528924332564344</v>
      </c>
    </row>
    <row r="588" spans="1:11">
      <c r="A588" s="48"/>
      <c r="B588" s="49" t="s">
        <v>57</v>
      </c>
      <c r="C588" s="50">
        <v>24166126.719999999</v>
      </c>
      <c r="D588" s="50">
        <v>0</v>
      </c>
      <c r="E588" s="50">
        <v>0</v>
      </c>
      <c r="F588" s="50">
        <v>18307180.079999998</v>
      </c>
      <c r="G588" s="50">
        <f t="shared" si="145"/>
        <v>-5858946.6400000006</v>
      </c>
      <c r="H588" s="50">
        <f t="shared" si="146"/>
        <v>-18307180.079999998</v>
      </c>
      <c r="I588" s="51">
        <f t="shared" si="147"/>
        <v>-24.244458815781627</v>
      </c>
      <c r="J588" s="51">
        <f t="shared" si="148"/>
        <v>0</v>
      </c>
      <c r="K588" s="51">
        <f t="shared" si="149"/>
        <v>0</v>
      </c>
    </row>
    <row r="589" spans="1:11">
      <c r="A589" s="48" t="s">
        <v>58</v>
      </c>
      <c r="B589" s="49" t="s">
        <v>59</v>
      </c>
      <c r="C589" s="50">
        <v>-24166126.719999999</v>
      </c>
      <c r="D589" s="50">
        <v>0</v>
      </c>
      <c r="E589" s="50">
        <v>0</v>
      </c>
      <c r="F589" s="50">
        <v>-18307180.079999998</v>
      </c>
      <c r="G589" s="50">
        <f t="shared" si="145"/>
        <v>5858946.6400000006</v>
      </c>
      <c r="H589" s="50">
        <f t="shared" si="146"/>
        <v>18307180.079999998</v>
      </c>
      <c r="I589" s="51">
        <f t="shared" si="147"/>
        <v>-24.244458815781627</v>
      </c>
      <c r="J589" s="51">
        <f t="shared" si="148"/>
        <v>0</v>
      </c>
      <c r="K589" s="51">
        <f t="shared" si="149"/>
        <v>0</v>
      </c>
    </row>
    <row r="590" spans="1:11">
      <c r="A590" s="54" t="s">
        <v>60</v>
      </c>
      <c r="B590" s="49" t="s">
        <v>61</v>
      </c>
      <c r="C590" s="50">
        <v>-24166126.719999999</v>
      </c>
      <c r="D590" s="50">
        <v>0</v>
      </c>
      <c r="E590" s="50">
        <v>0</v>
      </c>
      <c r="F590" s="50">
        <v>-18307180.079999998</v>
      </c>
      <c r="G590" s="50">
        <f t="shared" si="145"/>
        <v>5858946.6400000006</v>
      </c>
      <c r="H590" s="50">
        <f t="shared" si="146"/>
        <v>18307180.079999998</v>
      </c>
      <c r="I590" s="51">
        <f t="shared" si="147"/>
        <v>-24.244458815781627</v>
      </c>
      <c r="J590" s="51">
        <f t="shared" si="148"/>
        <v>0</v>
      </c>
      <c r="K590" s="51">
        <f t="shared" si="149"/>
        <v>0</v>
      </c>
    </row>
    <row r="591" spans="1:11">
      <c r="A591" s="59" t="s">
        <v>605</v>
      </c>
      <c r="B591" s="60" t="s">
        <v>707</v>
      </c>
      <c r="C591" s="61"/>
      <c r="D591" s="61"/>
      <c r="E591" s="61"/>
      <c r="F591" s="61"/>
      <c r="G591" s="61"/>
      <c r="H591" s="61"/>
      <c r="I591" s="62"/>
      <c r="J591" s="62"/>
      <c r="K591" s="62"/>
    </row>
    <row r="592" spans="1:11">
      <c r="A592" s="48" t="s">
        <v>19</v>
      </c>
      <c r="B592" s="49" t="s">
        <v>20</v>
      </c>
      <c r="C592" s="50">
        <v>21065</v>
      </c>
      <c r="D592" s="50">
        <v>23770</v>
      </c>
      <c r="E592" s="50">
        <v>23770</v>
      </c>
      <c r="F592" s="50">
        <v>19574.66</v>
      </c>
      <c r="G592" s="50">
        <f t="shared" ref="G592:G604" si="150">F592-C592</f>
        <v>-1490.3400000000001</v>
      </c>
      <c r="H592" s="50">
        <f t="shared" ref="H592:H604" si="151">E592-F592</f>
        <v>4195.34</v>
      </c>
      <c r="I592" s="51">
        <f t="shared" ref="I592:I604" si="152">IF(ISERROR(F592/C592),0,F592/C592*100-100)</f>
        <v>-7.0749584619036341</v>
      </c>
      <c r="J592" s="51">
        <f t="shared" ref="J592:J604" si="153">IF(ISERROR(F592/E592),0,F592/E592*100)</f>
        <v>82.350273453933525</v>
      </c>
      <c r="K592" s="51">
        <f t="shared" ref="K592:K604" si="154">IF(ISERROR(F592/D592),0,F592/D592*100)</f>
        <v>82.350273453933525</v>
      </c>
    </row>
    <row r="593" spans="1:11" ht="26.4">
      <c r="A593" s="54" t="s">
        <v>21</v>
      </c>
      <c r="B593" s="49" t="s">
        <v>22</v>
      </c>
      <c r="C593" s="50">
        <v>21065</v>
      </c>
      <c r="D593" s="50">
        <v>18770</v>
      </c>
      <c r="E593" s="50">
        <v>18770</v>
      </c>
      <c r="F593" s="50">
        <v>14574.66</v>
      </c>
      <c r="G593" s="50">
        <f t="shared" si="150"/>
        <v>-6490.34</v>
      </c>
      <c r="H593" s="50">
        <f t="shared" si="151"/>
        <v>4195.34</v>
      </c>
      <c r="I593" s="51">
        <f t="shared" si="152"/>
        <v>-30.811013529551389</v>
      </c>
      <c r="J593" s="51">
        <f t="shared" si="153"/>
        <v>77.648694725626001</v>
      </c>
      <c r="K593" s="51">
        <f t="shared" si="154"/>
        <v>77.648694725626001</v>
      </c>
    </row>
    <row r="594" spans="1:11">
      <c r="A594" s="54" t="s">
        <v>23</v>
      </c>
      <c r="B594" s="49" t="s">
        <v>24</v>
      </c>
      <c r="C594" s="50">
        <v>0</v>
      </c>
      <c r="D594" s="50">
        <v>5000</v>
      </c>
      <c r="E594" s="50">
        <v>5000</v>
      </c>
      <c r="F594" s="50">
        <v>5000</v>
      </c>
      <c r="G594" s="50">
        <f t="shared" si="150"/>
        <v>5000</v>
      </c>
      <c r="H594" s="50">
        <f t="shared" si="151"/>
        <v>0</v>
      </c>
      <c r="I594" s="51">
        <f t="shared" si="152"/>
        <v>0</v>
      </c>
      <c r="J594" s="51">
        <f t="shared" si="153"/>
        <v>100</v>
      </c>
      <c r="K594" s="51">
        <f t="shared" si="154"/>
        <v>100</v>
      </c>
    </row>
    <row r="595" spans="1:11" ht="26.4">
      <c r="A595" s="55" t="s">
        <v>25</v>
      </c>
      <c r="B595" s="49" t="s">
        <v>26</v>
      </c>
      <c r="C595" s="50">
        <v>0</v>
      </c>
      <c r="D595" s="50">
        <v>5000</v>
      </c>
      <c r="E595" s="50">
        <v>5000</v>
      </c>
      <c r="F595" s="50">
        <v>5000</v>
      </c>
      <c r="G595" s="50">
        <f t="shared" si="150"/>
        <v>5000</v>
      </c>
      <c r="H595" s="50">
        <f t="shared" si="151"/>
        <v>0</v>
      </c>
      <c r="I595" s="51">
        <f t="shared" si="152"/>
        <v>0</v>
      </c>
      <c r="J595" s="51">
        <f t="shared" si="153"/>
        <v>100</v>
      </c>
      <c r="K595" s="51">
        <f t="shared" si="154"/>
        <v>100</v>
      </c>
    </row>
    <row r="596" spans="1:11">
      <c r="A596" s="48" t="s">
        <v>27</v>
      </c>
      <c r="B596" s="49" t="s">
        <v>28</v>
      </c>
      <c r="C596" s="50">
        <v>31903.22</v>
      </c>
      <c r="D596" s="50">
        <v>23770</v>
      </c>
      <c r="E596" s="50">
        <v>23770</v>
      </c>
      <c r="F596" s="50">
        <v>12666.15</v>
      </c>
      <c r="G596" s="50">
        <f t="shared" si="150"/>
        <v>-19237.07</v>
      </c>
      <c r="H596" s="50">
        <f t="shared" si="151"/>
        <v>11103.85</v>
      </c>
      <c r="I596" s="51">
        <f t="shared" si="152"/>
        <v>-60.298208143253255</v>
      </c>
      <c r="J596" s="51">
        <f t="shared" si="153"/>
        <v>53.286285233487583</v>
      </c>
      <c r="K596" s="51">
        <f t="shared" si="154"/>
        <v>53.286285233487583</v>
      </c>
    </row>
    <row r="597" spans="1:11">
      <c r="A597" s="54" t="s">
        <v>29</v>
      </c>
      <c r="B597" s="49" t="s">
        <v>30</v>
      </c>
      <c r="C597" s="50">
        <v>31903.22</v>
      </c>
      <c r="D597" s="50">
        <v>23770</v>
      </c>
      <c r="E597" s="50">
        <v>23770</v>
      </c>
      <c r="F597" s="50">
        <v>12666.15</v>
      </c>
      <c r="G597" s="50">
        <f t="shared" si="150"/>
        <v>-19237.07</v>
      </c>
      <c r="H597" s="50">
        <f t="shared" si="151"/>
        <v>11103.85</v>
      </c>
      <c r="I597" s="51">
        <f t="shared" si="152"/>
        <v>-60.298208143253255</v>
      </c>
      <c r="J597" s="51">
        <f t="shared" si="153"/>
        <v>53.286285233487583</v>
      </c>
      <c r="K597" s="51">
        <f t="shared" si="154"/>
        <v>53.286285233487583</v>
      </c>
    </row>
    <row r="598" spans="1:11">
      <c r="A598" s="55" t="s">
        <v>31</v>
      </c>
      <c r="B598" s="49" t="s">
        <v>32</v>
      </c>
      <c r="C598" s="50">
        <v>31903.22</v>
      </c>
      <c r="D598" s="50">
        <v>23770</v>
      </c>
      <c r="E598" s="50">
        <v>23770</v>
      </c>
      <c r="F598" s="50">
        <v>12666.15</v>
      </c>
      <c r="G598" s="50">
        <f t="shared" si="150"/>
        <v>-19237.07</v>
      </c>
      <c r="H598" s="50">
        <f t="shared" si="151"/>
        <v>11103.85</v>
      </c>
      <c r="I598" s="51">
        <f t="shared" si="152"/>
        <v>-60.298208143253255</v>
      </c>
      <c r="J598" s="51">
        <f t="shared" si="153"/>
        <v>53.286285233487583</v>
      </c>
      <c r="K598" s="51">
        <f t="shared" si="154"/>
        <v>53.286285233487583</v>
      </c>
    </row>
    <row r="599" spans="1:11">
      <c r="A599" s="56" t="s">
        <v>33</v>
      </c>
      <c r="B599" s="49" t="s">
        <v>34</v>
      </c>
      <c r="C599" s="50">
        <v>22423.54</v>
      </c>
      <c r="D599" s="50">
        <v>13837</v>
      </c>
      <c r="E599" s="50">
        <v>13837</v>
      </c>
      <c r="F599" s="50">
        <v>11048.52</v>
      </c>
      <c r="G599" s="50">
        <f t="shared" si="150"/>
        <v>-11375.02</v>
      </c>
      <c r="H599" s="50">
        <f t="shared" si="151"/>
        <v>2788.4799999999996</v>
      </c>
      <c r="I599" s="51">
        <f t="shared" si="152"/>
        <v>-50.728029561790869</v>
      </c>
      <c r="J599" s="51">
        <f t="shared" si="153"/>
        <v>79.847654838476558</v>
      </c>
      <c r="K599" s="51">
        <f t="shared" si="154"/>
        <v>79.847654838476558</v>
      </c>
    </row>
    <row r="600" spans="1:11">
      <c r="A600" s="56" t="s">
        <v>35</v>
      </c>
      <c r="B600" s="49" t="s">
        <v>36</v>
      </c>
      <c r="C600" s="50">
        <v>9479.68</v>
      </c>
      <c r="D600" s="50">
        <v>9933</v>
      </c>
      <c r="E600" s="50">
        <v>9933</v>
      </c>
      <c r="F600" s="50">
        <v>1617.63</v>
      </c>
      <c r="G600" s="50">
        <f t="shared" si="150"/>
        <v>-7862.05</v>
      </c>
      <c r="H600" s="50">
        <f t="shared" si="151"/>
        <v>8315.369999999999</v>
      </c>
      <c r="I600" s="51">
        <f t="shared" si="152"/>
        <v>-82.935816398865782</v>
      </c>
      <c r="J600" s="51">
        <f t="shared" si="153"/>
        <v>16.285412262156449</v>
      </c>
      <c r="K600" s="51">
        <f t="shared" si="154"/>
        <v>16.285412262156449</v>
      </c>
    </row>
    <row r="601" spans="1:11">
      <c r="A601" s="48"/>
      <c r="B601" s="49" t="s">
        <v>57</v>
      </c>
      <c r="C601" s="50">
        <v>-10838.22</v>
      </c>
      <c r="D601" s="50">
        <v>0</v>
      </c>
      <c r="E601" s="50">
        <v>0</v>
      </c>
      <c r="F601" s="50">
        <v>6908.51</v>
      </c>
      <c r="G601" s="50">
        <f t="shared" si="150"/>
        <v>17746.73</v>
      </c>
      <c r="H601" s="50">
        <f t="shared" si="151"/>
        <v>-6908.51</v>
      </c>
      <c r="I601" s="51">
        <f t="shared" si="152"/>
        <v>-163.74210894408861</v>
      </c>
      <c r="J601" s="51">
        <f t="shared" si="153"/>
        <v>0</v>
      </c>
      <c r="K601" s="51">
        <f t="shared" si="154"/>
        <v>0</v>
      </c>
    </row>
    <row r="602" spans="1:11">
      <c r="A602" s="48" t="s">
        <v>58</v>
      </c>
      <c r="B602" s="49" t="s">
        <v>59</v>
      </c>
      <c r="C602" s="50">
        <v>10838.22</v>
      </c>
      <c r="D602" s="50">
        <v>0</v>
      </c>
      <c r="E602" s="50">
        <v>0</v>
      </c>
      <c r="F602" s="50">
        <v>-6908.51</v>
      </c>
      <c r="G602" s="50">
        <f t="shared" si="150"/>
        <v>-17746.73</v>
      </c>
      <c r="H602" s="50">
        <f t="shared" si="151"/>
        <v>6908.51</v>
      </c>
      <c r="I602" s="51">
        <f t="shared" si="152"/>
        <v>-163.74210894408861</v>
      </c>
      <c r="J602" s="51">
        <f t="shared" si="153"/>
        <v>0</v>
      </c>
      <c r="K602" s="51">
        <f t="shared" si="154"/>
        <v>0</v>
      </c>
    </row>
    <row r="603" spans="1:11">
      <c r="A603" s="54" t="s">
        <v>60</v>
      </c>
      <c r="B603" s="49" t="s">
        <v>61</v>
      </c>
      <c r="C603" s="50">
        <v>10838.22</v>
      </c>
      <c r="D603" s="50">
        <v>0</v>
      </c>
      <c r="E603" s="50">
        <v>0</v>
      </c>
      <c r="F603" s="50">
        <v>-6908.51</v>
      </c>
      <c r="G603" s="50">
        <f t="shared" si="150"/>
        <v>-17746.73</v>
      </c>
      <c r="H603" s="50">
        <f t="shared" si="151"/>
        <v>6908.51</v>
      </c>
      <c r="I603" s="51">
        <f t="shared" si="152"/>
        <v>-163.74210894408861</v>
      </c>
      <c r="J603" s="51">
        <f t="shared" si="153"/>
        <v>0</v>
      </c>
      <c r="K603" s="51">
        <f t="shared" si="154"/>
        <v>0</v>
      </c>
    </row>
    <row r="604" spans="1:11" ht="26.4">
      <c r="A604" s="55" t="s">
        <v>139</v>
      </c>
      <c r="B604" s="49" t="s">
        <v>140</v>
      </c>
      <c r="C604" s="50">
        <v>-14511.34</v>
      </c>
      <c r="D604" s="50">
        <v>0</v>
      </c>
      <c r="E604" s="50">
        <v>0</v>
      </c>
      <c r="F604" s="50">
        <v>0</v>
      </c>
      <c r="G604" s="50">
        <f t="shared" si="150"/>
        <v>14511.34</v>
      </c>
      <c r="H604" s="50">
        <f t="shared" si="151"/>
        <v>0</v>
      </c>
      <c r="I604" s="51">
        <f t="shared" si="152"/>
        <v>-100</v>
      </c>
      <c r="J604" s="51">
        <f t="shared" si="153"/>
        <v>0</v>
      </c>
      <c r="K604" s="51">
        <f t="shared" si="154"/>
        <v>0</v>
      </c>
    </row>
    <row r="605" spans="1:11">
      <c r="A605" s="59" t="s">
        <v>213</v>
      </c>
      <c r="B605" s="60" t="s">
        <v>214</v>
      </c>
      <c r="C605" s="61"/>
      <c r="D605" s="61"/>
      <c r="E605" s="61"/>
      <c r="F605" s="61"/>
      <c r="G605" s="61"/>
      <c r="H605" s="61"/>
      <c r="I605" s="62"/>
      <c r="J605" s="62"/>
      <c r="K605" s="62"/>
    </row>
    <row r="606" spans="1:11">
      <c r="A606" s="48" t="s">
        <v>19</v>
      </c>
      <c r="B606" s="49" t="s">
        <v>20</v>
      </c>
      <c r="C606" s="50">
        <v>10100843.109999999</v>
      </c>
      <c r="D606" s="50">
        <v>11793056</v>
      </c>
      <c r="E606" s="50">
        <v>4737864</v>
      </c>
      <c r="F606" s="50">
        <v>11658856.01</v>
      </c>
      <c r="G606" s="50">
        <f t="shared" ref="G606:G631" si="155">F606-C606</f>
        <v>1558012.9000000004</v>
      </c>
      <c r="H606" s="50">
        <f t="shared" ref="H606:H631" si="156">E606-F606</f>
        <v>-6920992.0099999998</v>
      </c>
      <c r="I606" s="51">
        <f t="shared" ref="I606:I631" si="157">IF(ISERROR(F606/C606),0,F606/C606*100-100)</f>
        <v>15.424582710898079</v>
      </c>
      <c r="J606" s="51">
        <f t="shared" ref="J606:J631" si="158">IF(ISERROR(F606/E606),0,F606/E606*100)</f>
        <v>246.07831735989043</v>
      </c>
      <c r="K606" s="51">
        <f t="shared" ref="K606:K631" si="159">IF(ISERROR(F606/D606),0,F606/D606*100)</f>
        <v>98.862042289971313</v>
      </c>
    </row>
    <row r="607" spans="1:11" ht="26.4">
      <c r="A607" s="54" t="s">
        <v>21</v>
      </c>
      <c r="B607" s="49" t="s">
        <v>22</v>
      </c>
      <c r="C607" s="50">
        <v>7484.85</v>
      </c>
      <c r="D607" s="50">
        <v>8500</v>
      </c>
      <c r="E607" s="50">
        <v>4252</v>
      </c>
      <c r="F607" s="50">
        <v>8749.84</v>
      </c>
      <c r="G607" s="50">
        <f t="shared" si="155"/>
        <v>1264.9899999999998</v>
      </c>
      <c r="H607" s="50">
        <f t="shared" si="156"/>
        <v>-4497.84</v>
      </c>
      <c r="I607" s="51">
        <f t="shared" si="157"/>
        <v>16.900672692171526</v>
      </c>
      <c r="J607" s="51">
        <f t="shared" si="158"/>
        <v>205.78174976481657</v>
      </c>
      <c r="K607" s="51">
        <f t="shared" si="159"/>
        <v>102.93929411764707</v>
      </c>
    </row>
    <row r="608" spans="1:11">
      <c r="A608" s="54" t="s">
        <v>83</v>
      </c>
      <c r="B608" s="49" t="s">
        <v>84</v>
      </c>
      <c r="C608" s="50">
        <v>59566.26</v>
      </c>
      <c r="D608" s="50">
        <v>250000</v>
      </c>
      <c r="E608" s="50">
        <v>124998</v>
      </c>
      <c r="F608" s="50">
        <v>115550.17</v>
      </c>
      <c r="G608" s="50">
        <f t="shared" si="155"/>
        <v>55983.909999999996</v>
      </c>
      <c r="H608" s="50">
        <f t="shared" si="156"/>
        <v>9447.8300000000017</v>
      </c>
      <c r="I608" s="51">
        <f t="shared" si="157"/>
        <v>93.985941034404362</v>
      </c>
      <c r="J608" s="51">
        <f t="shared" si="158"/>
        <v>92.441615065841049</v>
      </c>
      <c r="K608" s="51">
        <f t="shared" si="159"/>
        <v>46.220067999999998</v>
      </c>
    </row>
    <row r="609" spans="1:11" ht="26.4">
      <c r="A609" s="55" t="s">
        <v>147</v>
      </c>
      <c r="B609" s="49" t="s">
        <v>148</v>
      </c>
      <c r="C609" s="50">
        <v>59566.26</v>
      </c>
      <c r="D609" s="50">
        <v>250000</v>
      </c>
      <c r="E609" s="50">
        <v>124998</v>
      </c>
      <c r="F609" s="50">
        <v>115550.17</v>
      </c>
      <c r="G609" s="50">
        <f t="shared" si="155"/>
        <v>55983.909999999996</v>
      </c>
      <c r="H609" s="50">
        <f t="shared" si="156"/>
        <v>9447.8300000000017</v>
      </c>
      <c r="I609" s="51">
        <f t="shared" si="157"/>
        <v>93.985941034404362</v>
      </c>
      <c r="J609" s="51">
        <f t="shared" si="158"/>
        <v>92.441615065841049</v>
      </c>
      <c r="K609" s="51">
        <f t="shared" si="159"/>
        <v>46.220067999999998</v>
      </c>
    </row>
    <row r="610" spans="1:11" ht="39.6">
      <c r="A610" s="56" t="s">
        <v>149</v>
      </c>
      <c r="B610" s="49" t="s">
        <v>150</v>
      </c>
      <c r="C610" s="50">
        <v>59566.26</v>
      </c>
      <c r="D610" s="50">
        <v>250000</v>
      </c>
      <c r="E610" s="50">
        <v>124998</v>
      </c>
      <c r="F610" s="50">
        <v>115550.17</v>
      </c>
      <c r="G610" s="50">
        <f t="shared" si="155"/>
        <v>55983.909999999996</v>
      </c>
      <c r="H610" s="50">
        <f t="shared" si="156"/>
        <v>9447.8300000000017</v>
      </c>
      <c r="I610" s="51">
        <f t="shared" si="157"/>
        <v>93.985941034404362</v>
      </c>
      <c r="J610" s="51">
        <f t="shared" si="158"/>
        <v>92.441615065841049</v>
      </c>
      <c r="K610" s="51">
        <f t="shared" si="159"/>
        <v>46.220067999999998</v>
      </c>
    </row>
    <row r="611" spans="1:11" ht="52.8">
      <c r="A611" s="57" t="s">
        <v>381</v>
      </c>
      <c r="B611" s="49" t="s">
        <v>382</v>
      </c>
      <c r="C611" s="50">
        <v>59566.26</v>
      </c>
      <c r="D611" s="50">
        <v>250000</v>
      </c>
      <c r="E611" s="50">
        <v>124998</v>
      </c>
      <c r="F611" s="50">
        <v>115550.17</v>
      </c>
      <c r="G611" s="50">
        <f t="shared" si="155"/>
        <v>55983.909999999996</v>
      </c>
      <c r="H611" s="50">
        <f t="shared" si="156"/>
        <v>9447.8300000000017</v>
      </c>
      <c r="I611" s="51">
        <f t="shared" si="157"/>
        <v>93.985941034404362</v>
      </c>
      <c r="J611" s="51">
        <f t="shared" si="158"/>
        <v>92.441615065841049</v>
      </c>
      <c r="K611" s="51">
        <f t="shared" si="159"/>
        <v>46.220067999999998</v>
      </c>
    </row>
    <row r="612" spans="1:11">
      <c r="A612" s="54" t="s">
        <v>23</v>
      </c>
      <c r="B612" s="49" t="s">
        <v>24</v>
      </c>
      <c r="C612" s="50">
        <v>10033792</v>
      </c>
      <c r="D612" s="50">
        <v>11534556</v>
      </c>
      <c r="E612" s="50">
        <v>4608614</v>
      </c>
      <c r="F612" s="50">
        <v>11534556</v>
      </c>
      <c r="G612" s="50">
        <f t="shared" si="155"/>
        <v>1500764</v>
      </c>
      <c r="H612" s="50">
        <f t="shared" si="156"/>
        <v>-6925942</v>
      </c>
      <c r="I612" s="51">
        <f t="shared" si="157"/>
        <v>14.95709697789232</v>
      </c>
      <c r="J612" s="51">
        <f t="shared" si="158"/>
        <v>250.28253613776289</v>
      </c>
      <c r="K612" s="51">
        <f t="shared" si="159"/>
        <v>100</v>
      </c>
    </row>
    <row r="613" spans="1:11" ht="26.4">
      <c r="A613" s="55" t="s">
        <v>25</v>
      </c>
      <c r="B613" s="49" t="s">
        <v>26</v>
      </c>
      <c r="C613" s="50">
        <v>10033792</v>
      </c>
      <c r="D613" s="50">
        <v>11534556</v>
      </c>
      <c r="E613" s="50">
        <v>4608614</v>
      </c>
      <c r="F613" s="50">
        <v>11534556</v>
      </c>
      <c r="G613" s="50">
        <f t="shared" si="155"/>
        <v>1500764</v>
      </c>
      <c r="H613" s="50">
        <f t="shared" si="156"/>
        <v>-6925942</v>
      </c>
      <c r="I613" s="51">
        <f t="shared" si="157"/>
        <v>14.95709697789232</v>
      </c>
      <c r="J613" s="51">
        <f t="shared" si="158"/>
        <v>250.28253613776289</v>
      </c>
      <c r="K613" s="51">
        <f t="shared" si="159"/>
        <v>100</v>
      </c>
    </row>
    <row r="614" spans="1:11">
      <c r="A614" s="48" t="s">
        <v>27</v>
      </c>
      <c r="B614" s="49" t="s">
        <v>28</v>
      </c>
      <c r="C614" s="50">
        <v>3787578.67</v>
      </c>
      <c r="D614" s="50">
        <v>11793056</v>
      </c>
      <c r="E614" s="50">
        <v>4737864</v>
      </c>
      <c r="F614" s="50">
        <v>4402035</v>
      </c>
      <c r="G614" s="50">
        <f t="shared" si="155"/>
        <v>614456.33000000007</v>
      </c>
      <c r="H614" s="50">
        <f t="shared" si="156"/>
        <v>335829</v>
      </c>
      <c r="I614" s="51">
        <f t="shared" si="157"/>
        <v>16.222932473109523</v>
      </c>
      <c r="J614" s="51">
        <f t="shared" si="158"/>
        <v>92.911805826423048</v>
      </c>
      <c r="K614" s="51">
        <f t="shared" si="159"/>
        <v>37.327347550965584</v>
      </c>
    </row>
    <row r="615" spans="1:11">
      <c r="A615" s="54" t="s">
        <v>29</v>
      </c>
      <c r="B615" s="49" t="s">
        <v>30</v>
      </c>
      <c r="C615" s="50">
        <v>3776394.59</v>
      </c>
      <c r="D615" s="50">
        <v>11703682</v>
      </c>
      <c r="E615" s="50">
        <v>4725864</v>
      </c>
      <c r="F615" s="50">
        <v>4387852.9000000004</v>
      </c>
      <c r="G615" s="50">
        <f t="shared" si="155"/>
        <v>611458.31000000052</v>
      </c>
      <c r="H615" s="50">
        <f t="shared" si="156"/>
        <v>338011.09999999963</v>
      </c>
      <c r="I615" s="51">
        <f t="shared" si="157"/>
        <v>16.1915895023036</v>
      </c>
      <c r="J615" s="51">
        <f t="shared" si="158"/>
        <v>92.847633787176278</v>
      </c>
      <c r="K615" s="51">
        <f t="shared" si="159"/>
        <v>37.491217721055655</v>
      </c>
    </row>
    <row r="616" spans="1:11">
      <c r="A616" s="55" t="s">
        <v>31</v>
      </c>
      <c r="B616" s="49" t="s">
        <v>32</v>
      </c>
      <c r="C616" s="50">
        <v>3615834.37</v>
      </c>
      <c r="D616" s="50">
        <v>11516562</v>
      </c>
      <c r="E616" s="50">
        <v>4559353</v>
      </c>
      <c r="F616" s="50">
        <v>4205909.79</v>
      </c>
      <c r="G616" s="50">
        <f t="shared" si="155"/>
        <v>590075.41999999993</v>
      </c>
      <c r="H616" s="50">
        <f t="shared" si="156"/>
        <v>353443.20999999996</v>
      </c>
      <c r="I616" s="51">
        <f t="shared" si="157"/>
        <v>16.319204908713772</v>
      </c>
      <c r="J616" s="51">
        <f t="shared" si="158"/>
        <v>92.247952505541903</v>
      </c>
      <c r="K616" s="51">
        <f t="shared" si="159"/>
        <v>36.520532690224741</v>
      </c>
    </row>
    <row r="617" spans="1:11">
      <c r="A617" s="56" t="s">
        <v>33</v>
      </c>
      <c r="B617" s="49" t="s">
        <v>34</v>
      </c>
      <c r="C617" s="50">
        <v>2713992.98</v>
      </c>
      <c r="D617" s="50">
        <v>9152791</v>
      </c>
      <c r="E617" s="50">
        <v>3450347</v>
      </c>
      <c r="F617" s="50">
        <v>3302249</v>
      </c>
      <c r="G617" s="50">
        <f t="shared" si="155"/>
        <v>588256.02</v>
      </c>
      <c r="H617" s="50">
        <f t="shared" si="156"/>
        <v>148098</v>
      </c>
      <c r="I617" s="51">
        <f t="shared" si="157"/>
        <v>21.674927840086028</v>
      </c>
      <c r="J617" s="51">
        <f t="shared" si="158"/>
        <v>95.707736062488792</v>
      </c>
      <c r="K617" s="51">
        <f t="shared" si="159"/>
        <v>36.079147879592135</v>
      </c>
    </row>
    <row r="618" spans="1:11">
      <c r="A618" s="56" t="s">
        <v>35</v>
      </c>
      <c r="B618" s="49" t="s">
        <v>36</v>
      </c>
      <c r="C618" s="50">
        <v>901841.39</v>
      </c>
      <c r="D618" s="50">
        <v>2363771</v>
      </c>
      <c r="E618" s="50">
        <v>1109006</v>
      </c>
      <c r="F618" s="50">
        <v>903660.79</v>
      </c>
      <c r="G618" s="50">
        <f t="shared" si="155"/>
        <v>1819.4000000000233</v>
      </c>
      <c r="H618" s="50">
        <f t="shared" si="156"/>
        <v>205345.20999999996</v>
      </c>
      <c r="I618" s="51">
        <f t="shared" si="157"/>
        <v>0.20174279204461243</v>
      </c>
      <c r="J618" s="51">
        <f t="shared" si="158"/>
        <v>81.483850402973474</v>
      </c>
      <c r="K618" s="51">
        <f t="shared" si="159"/>
        <v>38.229625035589322</v>
      </c>
    </row>
    <row r="619" spans="1:11">
      <c r="A619" s="57" t="s">
        <v>37</v>
      </c>
      <c r="B619" s="49" t="s">
        <v>38</v>
      </c>
      <c r="C619" s="50">
        <v>2088.2600000000002</v>
      </c>
      <c r="D619" s="50">
        <v>0</v>
      </c>
      <c r="E619" s="50">
        <v>0</v>
      </c>
      <c r="F619" s="50">
        <v>1451.4</v>
      </c>
      <c r="G619" s="50">
        <f t="shared" si="155"/>
        <v>-636.86000000000013</v>
      </c>
      <c r="H619" s="50">
        <f t="shared" si="156"/>
        <v>-1451.4</v>
      </c>
      <c r="I619" s="51">
        <f t="shared" si="157"/>
        <v>-30.497160315286408</v>
      </c>
      <c r="J619" s="51">
        <f t="shared" si="158"/>
        <v>0</v>
      </c>
      <c r="K619" s="51">
        <f t="shared" si="159"/>
        <v>0</v>
      </c>
    </row>
    <row r="620" spans="1:11">
      <c r="A620" s="55" t="s">
        <v>39</v>
      </c>
      <c r="B620" s="49" t="s">
        <v>40</v>
      </c>
      <c r="C620" s="50">
        <v>0</v>
      </c>
      <c r="D620" s="50">
        <v>951</v>
      </c>
      <c r="E620" s="50">
        <v>0</v>
      </c>
      <c r="F620" s="50">
        <v>950.59</v>
      </c>
      <c r="G620" s="50">
        <f t="shared" si="155"/>
        <v>950.59</v>
      </c>
      <c r="H620" s="50">
        <f t="shared" si="156"/>
        <v>-950.59</v>
      </c>
      <c r="I620" s="51">
        <f t="shared" si="157"/>
        <v>0</v>
      </c>
      <c r="J620" s="51">
        <f t="shared" si="158"/>
        <v>0</v>
      </c>
      <c r="K620" s="51">
        <f t="shared" si="159"/>
        <v>99.956887486855948</v>
      </c>
    </row>
    <row r="621" spans="1:11">
      <c r="A621" s="56" t="s">
        <v>43</v>
      </c>
      <c r="B621" s="49" t="s">
        <v>44</v>
      </c>
      <c r="C621" s="50">
        <v>0</v>
      </c>
      <c r="D621" s="50">
        <v>951</v>
      </c>
      <c r="E621" s="50">
        <v>0</v>
      </c>
      <c r="F621" s="50">
        <v>950.59</v>
      </c>
      <c r="G621" s="50">
        <f t="shared" si="155"/>
        <v>950.59</v>
      </c>
      <c r="H621" s="50">
        <f t="shared" si="156"/>
        <v>-950.59</v>
      </c>
      <c r="I621" s="51">
        <f t="shared" si="157"/>
        <v>0</v>
      </c>
      <c r="J621" s="51">
        <f t="shared" si="158"/>
        <v>0</v>
      </c>
      <c r="K621" s="51">
        <f t="shared" si="159"/>
        <v>99.956887486855948</v>
      </c>
    </row>
    <row r="622" spans="1:11" ht="26.4">
      <c r="A622" s="55" t="s">
        <v>69</v>
      </c>
      <c r="B622" s="49" t="s">
        <v>70</v>
      </c>
      <c r="C622" s="50">
        <v>160468</v>
      </c>
      <c r="D622" s="50">
        <v>180985</v>
      </c>
      <c r="E622" s="50">
        <v>163919</v>
      </c>
      <c r="F622" s="50">
        <v>179696.52</v>
      </c>
      <c r="G622" s="50">
        <f t="shared" si="155"/>
        <v>19228.51999999999</v>
      </c>
      <c r="H622" s="50">
        <f t="shared" si="156"/>
        <v>-15777.51999999999</v>
      </c>
      <c r="I622" s="51">
        <f t="shared" si="157"/>
        <v>11.982775382007631</v>
      </c>
      <c r="J622" s="51">
        <f t="shared" si="158"/>
        <v>109.62519293065476</v>
      </c>
      <c r="K622" s="51">
        <f t="shared" si="159"/>
        <v>99.288073597259441</v>
      </c>
    </row>
    <row r="623" spans="1:11">
      <c r="A623" s="56" t="s">
        <v>71</v>
      </c>
      <c r="B623" s="49" t="s">
        <v>72</v>
      </c>
      <c r="C623" s="50">
        <v>160468</v>
      </c>
      <c r="D623" s="50">
        <v>180985</v>
      </c>
      <c r="E623" s="50">
        <v>163919</v>
      </c>
      <c r="F623" s="50">
        <v>179696.52</v>
      </c>
      <c r="G623" s="50">
        <f t="shared" si="155"/>
        <v>19228.51999999999</v>
      </c>
      <c r="H623" s="50">
        <f t="shared" si="156"/>
        <v>-15777.51999999999</v>
      </c>
      <c r="I623" s="51">
        <f t="shared" si="157"/>
        <v>11.982775382007631</v>
      </c>
      <c r="J623" s="51">
        <f t="shared" si="158"/>
        <v>109.62519293065476</v>
      </c>
      <c r="K623" s="51">
        <f t="shared" si="159"/>
        <v>99.288073597259441</v>
      </c>
    </row>
    <row r="624" spans="1:11" ht="26.4">
      <c r="A624" s="55" t="s">
        <v>45</v>
      </c>
      <c r="B624" s="49" t="s">
        <v>46</v>
      </c>
      <c r="C624" s="50">
        <v>92.22</v>
      </c>
      <c r="D624" s="50">
        <v>5184</v>
      </c>
      <c r="E624" s="50">
        <v>2592</v>
      </c>
      <c r="F624" s="50">
        <v>1296</v>
      </c>
      <c r="G624" s="50">
        <f t="shared" si="155"/>
        <v>1203.78</v>
      </c>
      <c r="H624" s="50">
        <f t="shared" si="156"/>
        <v>1296</v>
      </c>
      <c r="I624" s="51">
        <f t="shared" si="157"/>
        <v>1305.3350683148992</v>
      </c>
      <c r="J624" s="51">
        <f t="shared" si="158"/>
        <v>50</v>
      </c>
      <c r="K624" s="51">
        <f t="shared" si="159"/>
        <v>25</v>
      </c>
    </row>
    <row r="625" spans="1:11">
      <c r="A625" s="56" t="s">
        <v>47</v>
      </c>
      <c r="B625" s="49" t="s">
        <v>48</v>
      </c>
      <c r="C625" s="50">
        <v>92.22</v>
      </c>
      <c r="D625" s="50">
        <v>5184</v>
      </c>
      <c r="E625" s="50">
        <v>2592</v>
      </c>
      <c r="F625" s="50">
        <v>1296</v>
      </c>
      <c r="G625" s="50">
        <f t="shared" si="155"/>
        <v>1203.78</v>
      </c>
      <c r="H625" s="50">
        <f t="shared" si="156"/>
        <v>1296</v>
      </c>
      <c r="I625" s="51">
        <f t="shared" si="157"/>
        <v>1305.3350683148992</v>
      </c>
      <c r="J625" s="51">
        <f t="shared" si="158"/>
        <v>50</v>
      </c>
      <c r="K625" s="51">
        <f t="shared" si="159"/>
        <v>25</v>
      </c>
    </row>
    <row r="626" spans="1:11" ht="26.4">
      <c r="A626" s="57" t="s">
        <v>73</v>
      </c>
      <c r="B626" s="49" t="s">
        <v>74</v>
      </c>
      <c r="C626" s="50">
        <v>92.22</v>
      </c>
      <c r="D626" s="50">
        <v>5184</v>
      </c>
      <c r="E626" s="50">
        <v>2592</v>
      </c>
      <c r="F626" s="50">
        <v>1296</v>
      </c>
      <c r="G626" s="50">
        <f t="shared" si="155"/>
        <v>1203.78</v>
      </c>
      <c r="H626" s="50">
        <f t="shared" si="156"/>
        <v>1296</v>
      </c>
      <c r="I626" s="51">
        <f t="shared" si="157"/>
        <v>1305.3350683148992</v>
      </c>
      <c r="J626" s="51">
        <f t="shared" si="158"/>
        <v>50</v>
      </c>
      <c r="K626" s="51">
        <f t="shared" si="159"/>
        <v>25</v>
      </c>
    </row>
    <row r="627" spans="1:11">
      <c r="A627" s="54" t="s">
        <v>53</v>
      </c>
      <c r="B627" s="49" t="s">
        <v>54</v>
      </c>
      <c r="C627" s="50">
        <v>11184.08</v>
      </c>
      <c r="D627" s="50">
        <v>89374</v>
      </c>
      <c r="E627" s="50">
        <v>12000</v>
      </c>
      <c r="F627" s="50">
        <v>14182.1</v>
      </c>
      <c r="G627" s="50">
        <f t="shared" si="155"/>
        <v>2998.0200000000004</v>
      </c>
      <c r="H627" s="50">
        <f t="shared" si="156"/>
        <v>-2182.1000000000004</v>
      </c>
      <c r="I627" s="51">
        <f t="shared" si="157"/>
        <v>26.806138725760192</v>
      </c>
      <c r="J627" s="51">
        <f t="shared" si="158"/>
        <v>118.18416666666667</v>
      </c>
      <c r="K627" s="51">
        <f t="shared" si="159"/>
        <v>15.868261463065322</v>
      </c>
    </row>
    <row r="628" spans="1:11">
      <c r="A628" s="55" t="s">
        <v>55</v>
      </c>
      <c r="B628" s="49" t="s">
        <v>56</v>
      </c>
      <c r="C628" s="50">
        <v>11184.08</v>
      </c>
      <c r="D628" s="50">
        <v>89374</v>
      </c>
      <c r="E628" s="50">
        <v>12000</v>
      </c>
      <c r="F628" s="50">
        <v>14182.1</v>
      </c>
      <c r="G628" s="50">
        <f t="shared" si="155"/>
        <v>2998.0200000000004</v>
      </c>
      <c r="H628" s="50">
        <f t="shared" si="156"/>
        <v>-2182.1000000000004</v>
      </c>
      <c r="I628" s="51">
        <f t="shared" si="157"/>
        <v>26.806138725760192</v>
      </c>
      <c r="J628" s="51">
        <f t="shared" si="158"/>
        <v>118.18416666666667</v>
      </c>
      <c r="K628" s="51">
        <f t="shared" si="159"/>
        <v>15.868261463065322</v>
      </c>
    </row>
    <row r="629" spans="1:11">
      <c r="A629" s="48"/>
      <c r="B629" s="49" t="s">
        <v>57</v>
      </c>
      <c r="C629" s="50">
        <v>6313264.4400000004</v>
      </c>
      <c r="D629" s="50">
        <v>0</v>
      </c>
      <c r="E629" s="50">
        <v>0</v>
      </c>
      <c r="F629" s="50">
        <v>7256821.0099999998</v>
      </c>
      <c r="G629" s="50">
        <f t="shared" si="155"/>
        <v>943556.56999999937</v>
      </c>
      <c r="H629" s="50">
        <f t="shared" si="156"/>
        <v>-7256821.0099999998</v>
      </c>
      <c r="I629" s="51">
        <f t="shared" si="157"/>
        <v>14.945620906068029</v>
      </c>
      <c r="J629" s="51">
        <f t="shared" si="158"/>
        <v>0</v>
      </c>
      <c r="K629" s="51">
        <f t="shared" si="159"/>
        <v>0</v>
      </c>
    </row>
    <row r="630" spans="1:11">
      <c r="A630" s="48" t="s">
        <v>58</v>
      </c>
      <c r="B630" s="49" t="s">
        <v>59</v>
      </c>
      <c r="C630" s="50">
        <v>-6313264.4400000004</v>
      </c>
      <c r="D630" s="50">
        <v>0</v>
      </c>
      <c r="E630" s="50">
        <v>0</v>
      </c>
      <c r="F630" s="50">
        <v>-7256821.0099999998</v>
      </c>
      <c r="G630" s="50">
        <f t="shared" si="155"/>
        <v>-943556.56999999937</v>
      </c>
      <c r="H630" s="50">
        <f t="shared" si="156"/>
        <v>7256821.0099999998</v>
      </c>
      <c r="I630" s="51">
        <f t="shared" si="157"/>
        <v>14.945620906068029</v>
      </c>
      <c r="J630" s="51">
        <f t="shared" si="158"/>
        <v>0</v>
      </c>
      <c r="K630" s="51">
        <f t="shared" si="159"/>
        <v>0</v>
      </c>
    </row>
    <row r="631" spans="1:11">
      <c r="A631" s="54" t="s">
        <v>60</v>
      </c>
      <c r="B631" s="49" t="s">
        <v>61</v>
      </c>
      <c r="C631" s="50">
        <v>-6313264.4400000004</v>
      </c>
      <c r="D631" s="50">
        <v>0</v>
      </c>
      <c r="E631" s="50">
        <v>0</v>
      </c>
      <c r="F631" s="50">
        <v>-7256821.0099999998</v>
      </c>
      <c r="G631" s="50">
        <f t="shared" si="155"/>
        <v>-943556.56999999937</v>
      </c>
      <c r="H631" s="50">
        <f t="shared" si="156"/>
        <v>7256821.0099999998</v>
      </c>
      <c r="I631" s="51">
        <f t="shared" si="157"/>
        <v>14.945620906068029</v>
      </c>
      <c r="J631" s="51">
        <f t="shared" si="158"/>
        <v>0</v>
      </c>
      <c r="K631" s="51">
        <f t="shared" si="159"/>
        <v>0</v>
      </c>
    </row>
    <row r="632" spans="1:11">
      <c r="A632" s="59" t="s">
        <v>65</v>
      </c>
      <c r="B632" s="60" t="s">
        <v>66</v>
      </c>
      <c r="C632" s="61"/>
      <c r="D632" s="61"/>
      <c r="E632" s="61"/>
      <c r="F632" s="61"/>
      <c r="G632" s="61"/>
      <c r="H632" s="61"/>
      <c r="I632" s="62"/>
      <c r="J632" s="62"/>
      <c r="K632" s="62"/>
    </row>
    <row r="633" spans="1:11">
      <c r="A633" s="48" t="s">
        <v>19</v>
      </c>
      <c r="B633" s="49" t="s">
        <v>20</v>
      </c>
      <c r="C633" s="50">
        <v>200000</v>
      </c>
      <c r="D633" s="50">
        <v>0</v>
      </c>
      <c r="E633" s="50">
        <v>0</v>
      </c>
      <c r="F633" s="50">
        <v>0</v>
      </c>
      <c r="G633" s="50">
        <f t="shared" ref="G633:G639" si="160">F633-C633</f>
        <v>-200000</v>
      </c>
      <c r="H633" s="50">
        <f t="shared" ref="H633:H639" si="161">E633-F633</f>
        <v>0</v>
      </c>
      <c r="I633" s="51">
        <f t="shared" ref="I633:I639" si="162">IF(ISERROR(F633/C633),0,F633/C633*100-100)</f>
        <v>-100</v>
      </c>
      <c r="J633" s="51">
        <f t="shared" ref="J633:J639" si="163">IF(ISERROR(F633/E633),0,F633/E633*100)</f>
        <v>0</v>
      </c>
      <c r="K633" s="51">
        <f t="shared" ref="K633:K639" si="164">IF(ISERROR(F633/D633),0,F633/D633*100)</f>
        <v>0</v>
      </c>
    </row>
    <row r="634" spans="1:11">
      <c r="A634" s="54" t="s">
        <v>23</v>
      </c>
      <c r="B634" s="49" t="s">
        <v>24</v>
      </c>
      <c r="C634" s="50">
        <v>200000</v>
      </c>
      <c r="D634" s="50">
        <v>0</v>
      </c>
      <c r="E634" s="50">
        <v>0</v>
      </c>
      <c r="F634" s="50">
        <v>0</v>
      </c>
      <c r="G634" s="50">
        <f t="shared" si="160"/>
        <v>-200000</v>
      </c>
      <c r="H634" s="50">
        <f t="shared" si="161"/>
        <v>0</v>
      </c>
      <c r="I634" s="51">
        <f t="shared" si="162"/>
        <v>-100</v>
      </c>
      <c r="J634" s="51">
        <f t="shared" si="163"/>
        <v>0</v>
      </c>
      <c r="K634" s="51">
        <f t="shared" si="164"/>
        <v>0</v>
      </c>
    </row>
    <row r="635" spans="1:11" ht="26.4">
      <c r="A635" s="55" t="s">
        <v>25</v>
      </c>
      <c r="B635" s="49" t="s">
        <v>26</v>
      </c>
      <c r="C635" s="50">
        <v>200000</v>
      </c>
      <c r="D635" s="50">
        <v>0</v>
      </c>
      <c r="E635" s="50">
        <v>0</v>
      </c>
      <c r="F635" s="50">
        <v>0</v>
      </c>
      <c r="G635" s="50">
        <f t="shared" si="160"/>
        <v>-200000</v>
      </c>
      <c r="H635" s="50">
        <f t="shared" si="161"/>
        <v>0</v>
      </c>
      <c r="I635" s="51">
        <f t="shared" si="162"/>
        <v>-100</v>
      </c>
      <c r="J635" s="51">
        <f t="shared" si="163"/>
        <v>0</v>
      </c>
      <c r="K635" s="51">
        <f t="shared" si="164"/>
        <v>0</v>
      </c>
    </row>
    <row r="636" spans="1:11">
      <c r="A636" s="48" t="s">
        <v>27</v>
      </c>
      <c r="B636" s="49" t="s">
        <v>28</v>
      </c>
      <c r="C636" s="50">
        <v>200000</v>
      </c>
      <c r="D636" s="50">
        <v>0</v>
      </c>
      <c r="E636" s="50">
        <v>0</v>
      </c>
      <c r="F636" s="50">
        <v>0</v>
      </c>
      <c r="G636" s="50">
        <f t="shared" si="160"/>
        <v>-200000</v>
      </c>
      <c r="H636" s="50">
        <f t="shared" si="161"/>
        <v>0</v>
      </c>
      <c r="I636" s="51">
        <f t="shared" si="162"/>
        <v>-100</v>
      </c>
      <c r="J636" s="51">
        <f t="shared" si="163"/>
        <v>0</v>
      </c>
      <c r="K636" s="51">
        <f t="shared" si="164"/>
        <v>0</v>
      </c>
    </row>
    <row r="637" spans="1:11">
      <c r="A637" s="54" t="s">
        <v>29</v>
      </c>
      <c r="B637" s="49" t="s">
        <v>30</v>
      </c>
      <c r="C637" s="50">
        <v>200000</v>
      </c>
      <c r="D637" s="50">
        <v>0</v>
      </c>
      <c r="E637" s="50">
        <v>0</v>
      </c>
      <c r="F637" s="50">
        <v>0</v>
      </c>
      <c r="G637" s="50">
        <f t="shared" si="160"/>
        <v>-200000</v>
      </c>
      <c r="H637" s="50">
        <f t="shared" si="161"/>
        <v>0</v>
      </c>
      <c r="I637" s="51">
        <f t="shared" si="162"/>
        <v>-100</v>
      </c>
      <c r="J637" s="51">
        <f t="shared" si="163"/>
        <v>0</v>
      </c>
      <c r="K637" s="51">
        <f t="shared" si="164"/>
        <v>0</v>
      </c>
    </row>
    <row r="638" spans="1:11" ht="26.4">
      <c r="A638" s="55" t="s">
        <v>69</v>
      </c>
      <c r="B638" s="49" t="s">
        <v>70</v>
      </c>
      <c r="C638" s="50">
        <v>200000</v>
      </c>
      <c r="D638" s="50">
        <v>0</v>
      </c>
      <c r="E638" s="50">
        <v>0</v>
      </c>
      <c r="F638" s="50">
        <v>0</v>
      </c>
      <c r="G638" s="50">
        <f t="shared" si="160"/>
        <v>-200000</v>
      </c>
      <c r="H638" s="50">
        <f t="shared" si="161"/>
        <v>0</v>
      </c>
      <c r="I638" s="51">
        <f t="shared" si="162"/>
        <v>-100</v>
      </c>
      <c r="J638" s="51">
        <f t="shared" si="163"/>
        <v>0</v>
      </c>
      <c r="K638" s="51">
        <f t="shared" si="164"/>
        <v>0</v>
      </c>
    </row>
    <row r="639" spans="1:11">
      <c r="A639" s="56" t="s">
        <v>71</v>
      </c>
      <c r="B639" s="49" t="s">
        <v>72</v>
      </c>
      <c r="C639" s="50">
        <v>200000</v>
      </c>
      <c r="D639" s="50">
        <v>0</v>
      </c>
      <c r="E639" s="50">
        <v>0</v>
      </c>
      <c r="F639" s="50">
        <v>0</v>
      </c>
      <c r="G639" s="50">
        <f t="shared" si="160"/>
        <v>-200000</v>
      </c>
      <c r="H639" s="50">
        <f t="shared" si="161"/>
        <v>0</v>
      </c>
      <c r="I639" s="51">
        <f t="shared" si="162"/>
        <v>-100</v>
      </c>
      <c r="J639" s="51">
        <f t="shared" si="163"/>
        <v>0</v>
      </c>
      <c r="K639" s="51">
        <f t="shared" si="164"/>
        <v>0</v>
      </c>
    </row>
    <row r="640" spans="1:11">
      <c r="A640" s="48"/>
      <c r="B640" s="49"/>
      <c r="C640" s="50"/>
      <c r="D640" s="50"/>
      <c r="E640" s="50"/>
      <c r="F640" s="50"/>
      <c r="G640" s="50"/>
      <c r="H640" s="50"/>
      <c r="I640" s="51"/>
      <c r="J640" s="51"/>
      <c r="K640" s="51"/>
    </row>
    <row r="641" spans="1:11" ht="39.6">
      <c r="A641" s="59"/>
      <c r="B641" s="60" t="s">
        <v>102</v>
      </c>
      <c r="C641" s="61"/>
      <c r="D641" s="61"/>
      <c r="E641" s="61"/>
      <c r="F641" s="61"/>
      <c r="G641" s="61"/>
      <c r="H641" s="61"/>
      <c r="I641" s="62"/>
      <c r="J641" s="62"/>
      <c r="K641" s="62"/>
    </row>
    <row r="642" spans="1:11">
      <c r="A642" s="48" t="s">
        <v>19</v>
      </c>
      <c r="B642" s="49" t="s">
        <v>20</v>
      </c>
      <c r="C642" s="50">
        <v>12928460</v>
      </c>
      <c r="D642" s="50">
        <v>20324573</v>
      </c>
      <c r="E642" s="50">
        <v>2999683</v>
      </c>
      <c r="F642" s="50">
        <v>20174068.43</v>
      </c>
      <c r="G642" s="50">
        <f t="shared" ref="G642:G666" si="165">F642-C642</f>
        <v>7245608.4299999997</v>
      </c>
      <c r="H642" s="50">
        <f t="shared" ref="H642:H666" si="166">E642-F642</f>
        <v>-17174385.43</v>
      </c>
      <c r="I642" s="51">
        <f t="shared" ref="I642:I666" si="167">IF(ISERROR(F642/C642),0,F642/C642*100-100)</f>
        <v>56.043863151527717</v>
      </c>
      <c r="J642" s="51">
        <f t="shared" ref="J642:J666" si="168">IF(ISERROR(F642/E642),0,F642/E642*100)</f>
        <v>672.54001272801156</v>
      </c>
      <c r="K642" s="51">
        <f t="shared" ref="K642:K666" si="169">IF(ISERROR(F642/D642),0,F642/D642*100)</f>
        <v>99.259494553710908</v>
      </c>
    </row>
    <row r="643" spans="1:11">
      <c r="A643" s="54" t="s">
        <v>81</v>
      </c>
      <c r="B643" s="49" t="s">
        <v>82</v>
      </c>
      <c r="C643" s="50">
        <v>355889</v>
      </c>
      <c r="D643" s="50">
        <v>272810</v>
      </c>
      <c r="E643" s="50">
        <v>97555</v>
      </c>
      <c r="F643" s="50">
        <v>145317.43</v>
      </c>
      <c r="G643" s="50">
        <f t="shared" si="165"/>
        <v>-210571.57</v>
      </c>
      <c r="H643" s="50">
        <f t="shared" si="166"/>
        <v>-47762.429999999993</v>
      </c>
      <c r="I643" s="51">
        <f t="shared" si="167"/>
        <v>-59.167765792143058</v>
      </c>
      <c r="J643" s="51">
        <f t="shared" si="168"/>
        <v>148.95948951873302</v>
      </c>
      <c r="K643" s="51">
        <f t="shared" si="169"/>
        <v>53.266900040321097</v>
      </c>
    </row>
    <row r="644" spans="1:11">
      <c r="A644" s="54" t="s">
        <v>83</v>
      </c>
      <c r="B644" s="49" t="s">
        <v>84</v>
      </c>
      <c r="C644" s="50">
        <v>32700</v>
      </c>
      <c r="D644" s="50">
        <v>52821</v>
      </c>
      <c r="E644" s="50">
        <v>37621</v>
      </c>
      <c r="F644" s="50">
        <v>29809</v>
      </c>
      <c r="G644" s="50">
        <f t="shared" si="165"/>
        <v>-2891</v>
      </c>
      <c r="H644" s="50">
        <f t="shared" si="166"/>
        <v>7812</v>
      </c>
      <c r="I644" s="51">
        <f t="shared" si="167"/>
        <v>-8.840978593272169</v>
      </c>
      <c r="J644" s="51">
        <f t="shared" si="168"/>
        <v>79.23500172775843</v>
      </c>
      <c r="K644" s="51">
        <f t="shared" si="169"/>
        <v>56.433994055394635</v>
      </c>
    </row>
    <row r="645" spans="1:11">
      <c r="A645" s="55" t="s">
        <v>85</v>
      </c>
      <c r="B645" s="49" t="s">
        <v>86</v>
      </c>
      <c r="C645" s="50">
        <v>32700</v>
      </c>
      <c r="D645" s="50">
        <v>52821</v>
      </c>
      <c r="E645" s="50">
        <v>37621</v>
      </c>
      <c r="F645" s="50">
        <v>29809</v>
      </c>
      <c r="G645" s="50">
        <f t="shared" si="165"/>
        <v>-2891</v>
      </c>
      <c r="H645" s="50">
        <f t="shared" si="166"/>
        <v>7812</v>
      </c>
      <c r="I645" s="51">
        <f t="shared" si="167"/>
        <v>-8.840978593272169</v>
      </c>
      <c r="J645" s="51">
        <f t="shared" si="168"/>
        <v>79.23500172775843</v>
      </c>
      <c r="K645" s="51">
        <f t="shared" si="169"/>
        <v>56.433994055394635</v>
      </c>
    </row>
    <row r="646" spans="1:11">
      <c r="A646" s="56" t="s">
        <v>87</v>
      </c>
      <c r="B646" s="49" t="s">
        <v>88</v>
      </c>
      <c r="C646" s="50">
        <v>32700</v>
      </c>
      <c r="D646" s="50">
        <v>52821</v>
      </c>
      <c r="E646" s="50">
        <v>37621</v>
      </c>
      <c r="F646" s="50">
        <v>29809</v>
      </c>
      <c r="G646" s="50">
        <f t="shared" si="165"/>
        <v>-2891</v>
      </c>
      <c r="H646" s="50">
        <f t="shared" si="166"/>
        <v>7812</v>
      </c>
      <c r="I646" s="51">
        <f t="shared" si="167"/>
        <v>-8.840978593272169</v>
      </c>
      <c r="J646" s="51">
        <f t="shared" si="168"/>
        <v>79.23500172775843</v>
      </c>
      <c r="K646" s="51">
        <f t="shared" si="169"/>
        <v>56.433994055394635</v>
      </c>
    </row>
    <row r="647" spans="1:11" ht="26.4">
      <c r="A647" s="57" t="s">
        <v>89</v>
      </c>
      <c r="B647" s="49" t="s">
        <v>90</v>
      </c>
      <c r="C647" s="50">
        <v>32700</v>
      </c>
      <c r="D647" s="50">
        <v>52821</v>
      </c>
      <c r="E647" s="50">
        <v>37621</v>
      </c>
      <c r="F647" s="50">
        <v>29809</v>
      </c>
      <c r="G647" s="50">
        <f t="shared" si="165"/>
        <v>-2891</v>
      </c>
      <c r="H647" s="50">
        <f t="shared" si="166"/>
        <v>7812</v>
      </c>
      <c r="I647" s="51">
        <f t="shared" si="167"/>
        <v>-8.840978593272169</v>
      </c>
      <c r="J647" s="51">
        <f t="shared" si="168"/>
        <v>79.23500172775843</v>
      </c>
      <c r="K647" s="51">
        <f t="shared" si="169"/>
        <v>56.433994055394635</v>
      </c>
    </row>
    <row r="648" spans="1:11" ht="26.4">
      <c r="A648" s="58" t="s">
        <v>93</v>
      </c>
      <c r="B648" s="49" t="s">
        <v>94</v>
      </c>
      <c r="C648" s="50">
        <v>32700</v>
      </c>
      <c r="D648" s="50">
        <v>52821</v>
      </c>
      <c r="E648" s="50">
        <v>37621</v>
      </c>
      <c r="F648" s="50">
        <v>29809</v>
      </c>
      <c r="G648" s="50">
        <f t="shared" si="165"/>
        <v>-2891</v>
      </c>
      <c r="H648" s="50">
        <f t="shared" si="166"/>
        <v>7812</v>
      </c>
      <c r="I648" s="51">
        <f t="shared" si="167"/>
        <v>-8.840978593272169</v>
      </c>
      <c r="J648" s="51">
        <f t="shared" si="168"/>
        <v>79.23500172775843</v>
      </c>
      <c r="K648" s="51">
        <f t="shared" si="169"/>
        <v>56.433994055394635</v>
      </c>
    </row>
    <row r="649" spans="1:11">
      <c r="A649" s="54" t="s">
        <v>23</v>
      </c>
      <c r="B649" s="49" t="s">
        <v>24</v>
      </c>
      <c r="C649" s="50">
        <v>12539871</v>
      </c>
      <c r="D649" s="50">
        <v>19998942</v>
      </c>
      <c r="E649" s="50">
        <v>2864507</v>
      </c>
      <c r="F649" s="50">
        <v>19998942</v>
      </c>
      <c r="G649" s="50">
        <f t="shared" si="165"/>
        <v>7459071</v>
      </c>
      <c r="H649" s="50">
        <f t="shared" si="166"/>
        <v>-17134435</v>
      </c>
      <c r="I649" s="51">
        <f t="shared" si="167"/>
        <v>59.482836785163101</v>
      </c>
      <c r="J649" s="51">
        <f t="shared" si="168"/>
        <v>698.1634885165231</v>
      </c>
      <c r="K649" s="51">
        <f t="shared" si="169"/>
        <v>100</v>
      </c>
    </row>
    <row r="650" spans="1:11" ht="26.4">
      <c r="A650" s="55" t="s">
        <v>25</v>
      </c>
      <c r="B650" s="49" t="s">
        <v>26</v>
      </c>
      <c r="C650" s="50">
        <v>12539871</v>
      </c>
      <c r="D650" s="50">
        <v>19998942</v>
      </c>
      <c r="E650" s="50">
        <v>2864507</v>
      </c>
      <c r="F650" s="50">
        <v>19998942</v>
      </c>
      <c r="G650" s="50">
        <f t="shared" si="165"/>
        <v>7459071</v>
      </c>
      <c r="H650" s="50">
        <f t="shared" si="166"/>
        <v>-17134435</v>
      </c>
      <c r="I650" s="51">
        <f t="shared" si="167"/>
        <v>59.482836785163101</v>
      </c>
      <c r="J650" s="51">
        <f t="shared" si="168"/>
        <v>698.1634885165231</v>
      </c>
      <c r="K650" s="51">
        <f t="shared" si="169"/>
        <v>100</v>
      </c>
    </row>
    <row r="651" spans="1:11">
      <c r="A651" s="48" t="s">
        <v>27</v>
      </c>
      <c r="B651" s="49" t="s">
        <v>28</v>
      </c>
      <c r="C651" s="50">
        <v>2282544.5699999998</v>
      </c>
      <c r="D651" s="50">
        <v>20462276</v>
      </c>
      <c r="E651" s="50">
        <v>2999683</v>
      </c>
      <c r="F651" s="50">
        <v>9008170.5500000007</v>
      </c>
      <c r="G651" s="50">
        <f t="shared" si="165"/>
        <v>6725625.9800000004</v>
      </c>
      <c r="H651" s="50">
        <f t="shared" si="166"/>
        <v>-6008487.5500000007</v>
      </c>
      <c r="I651" s="51">
        <f t="shared" si="167"/>
        <v>294.6547492827271</v>
      </c>
      <c r="J651" s="51">
        <f t="shared" si="168"/>
        <v>300.304083798188</v>
      </c>
      <c r="K651" s="51">
        <f t="shared" si="169"/>
        <v>44.023306840353442</v>
      </c>
    </row>
    <row r="652" spans="1:11">
      <c r="A652" s="54" t="s">
        <v>29</v>
      </c>
      <c r="B652" s="49" t="s">
        <v>30</v>
      </c>
      <c r="C652" s="50">
        <v>1513207.22</v>
      </c>
      <c r="D652" s="50">
        <v>8305418</v>
      </c>
      <c r="E652" s="50">
        <v>2355928</v>
      </c>
      <c r="F652" s="50">
        <v>1940421.32</v>
      </c>
      <c r="G652" s="50">
        <f t="shared" si="165"/>
        <v>427214.10000000009</v>
      </c>
      <c r="H652" s="50">
        <f t="shared" si="166"/>
        <v>415506.67999999993</v>
      </c>
      <c r="I652" s="51">
        <f t="shared" si="167"/>
        <v>28.232359345998901</v>
      </c>
      <c r="J652" s="51">
        <f t="shared" si="168"/>
        <v>82.363354058358311</v>
      </c>
      <c r="K652" s="51">
        <f t="shared" si="169"/>
        <v>23.363319221260149</v>
      </c>
    </row>
    <row r="653" spans="1:11">
      <c r="A653" s="55" t="s">
        <v>31</v>
      </c>
      <c r="B653" s="49" t="s">
        <v>32</v>
      </c>
      <c r="C653" s="50">
        <v>1358468.75</v>
      </c>
      <c r="D653" s="50">
        <v>8082086</v>
      </c>
      <c r="E653" s="50">
        <v>2340928</v>
      </c>
      <c r="F653" s="50">
        <v>1865853.82</v>
      </c>
      <c r="G653" s="50">
        <f t="shared" si="165"/>
        <v>507385.07000000007</v>
      </c>
      <c r="H653" s="50">
        <f t="shared" si="166"/>
        <v>475074.17999999993</v>
      </c>
      <c r="I653" s="51">
        <f t="shared" si="167"/>
        <v>37.349778565020358</v>
      </c>
      <c r="J653" s="51">
        <f t="shared" si="168"/>
        <v>79.705732940098969</v>
      </c>
      <c r="K653" s="51">
        <f t="shared" si="169"/>
        <v>23.086290098868041</v>
      </c>
    </row>
    <row r="654" spans="1:11">
      <c r="A654" s="56" t="s">
        <v>33</v>
      </c>
      <c r="B654" s="49" t="s">
        <v>34</v>
      </c>
      <c r="C654" s="50">
        <v>753158.71</v>
      </c>
      <c r="D654" s="50">
        <v>1974138</v>
      </c>
      <c r="E654" s="50">
        <v>623761</v>
      </c>
      <c r="F654" s="50">
        <v>639935.41</v>
      </c>
      <c r="G654" s="50">
        <f t="shared" si="165"/>
        <v>-113223.29999999993</v>
      </c>
      <c r="H654" s="50">
        <f t="shared" si="166"/>
        <v>-16174.410000000033</v>
      </c>
      <c r="I654" s="51">
        <f t="shared" si="167"/>
        <v>-15.033126284896838</v>
      </c>
      <c r="J654" s="51">
        <f t="shared" si="168"/>
        <v>102.59304605449844</v>
      </c>
      <c r="K654" s="51">
        <f t="shared" si="169"/>
        <v>32.415941033504247</v>
      </c>
    </row>
    <row r="655" spans="1:11">
      <c r="A655" s="56" t="s">
        <v>35</v>
      </c>
      <c r="B655" s="49" t="s">
        <v>36</v>
      </c>
      <c r="C655" s="50">
        <v>605310.04</v>
      </c>
      <c r="D655" s="50">
        <v>6107948</v>
      </c>
      <c r="E655" s="50">
        <v>1717167</v>
      </c>
      <c r="F655" s="50">
        <v>1225918.4099999999</v>
      </c>
      <c r="G655" s="50">
        <f t="shared" si="165"/>
        <v>620608.36999999988</v>
      </c>
      <c r="H655" s="50">
        <f t="shared" si="166"/>
        <v>491248.59000000008</v>
      </c>
      <c r="I655" s="51">
        <f t="shared" si="167"/>
        <v>102.52735441163341</v>
      </c>
      <c r="J655" s="51">
        <f t="shared" si="168"/>
        <v>71.391915288379053</v>
      </c>
      <c r="K655" s="51">
        <f t="shared" si="169"/>
        <v>20.070871755948151</v>
      </c>
    </row>
    <row r="656" spans="1:11">
      <c r="A656" s="57" t="s">
        <v>37</v>
      </c>
      <c r="B656" s="49" t="s">
        <v>38</v>
      </c>
      <c r="C656" s="50">
        <v>151330.85999999999</v>
      </c>
      <c r="D656" s="50">
        <v>0</v>
      </c>
      <c r="E656" s="50">
        <v>0</v>
      </c>
      <c r="F656" s="50">
        <v>107194.46</v>
      </c>
      <c r="G656" s="50">
        <f t="shared" si="165"/>
        <v>-44136.39999999998</v>
      </c>
      <c r="H656" s="50">
        <f t="shared" si="166"/>
        <v>-107194.46</v>
      </c>
      <c r="I656" s="51">
        <f t="shared" si="167"/>
        <v>-29.165498696035954</v>
      </c>
      <c r="J656" s="51">
        <f t="shared" si="168"/>
        <v>0</v>
      </c>
      <c r="K656" s="51">
        <f t="shared" si="169"/>
        <v>0</v>
      </c>
    </row>
    <row r="657" spans="1:11" ht="26.4">
      <c r="A657" s="55" t="s">
        <v>69</v>
      </c>
      <c r="B657" s="49" t="s">
        <v>70</v>
      </c>
      <c r="C657" s="50">
        <v>154738.47</v>
      </c>
      <c r="D657" s="50">
        <v>80363</v>
      </c>
      <c r="E657" s="50">
        <v>15000</v>
      </c>
      <c r="F657" s="50">
        <v>57750</v>
      </c>
      <c r="G657" s="50">
        <f t="shared" si="165"/>
        <v>-96988.47</v>
      </c>
      <c r="H657" s="50">
        <f t="shared" si="166"/>
        <v>-42750</v>
      </c>
      <c r="I657" s="51">
        <f t="shared" si="167"/>
        <v>-62.678964061102583</v>
      </c>
      <c r="J657" s="51">
        <f t="shared" si="168"/>
        <v>385</v>
      </c>
      <c r="K657" s="51">
        <f t="shared" si="169"/>
        <v>71.861428766969865</v>
      </c>
    </row>
    <row r="658" spans="1:11">
      <c r="A658" s="56" t="s">
        <v>71</v>
      </c>
      <c r="B658" s="49" t="s">
        <v>72</v>
      </c>
      <c r="C658" s="50">
        <v>154738.47</v>
      </c>
      <c r="D658" s="50">
        <v>80363</v>
      </c>
      <c r="E658" s="50">
        <v>15000</v>
      </c>
      <c r="F658" s="50">
        <v>57750</v>
      </c>
      <c r="G658" s="50">
        <f t="shared" si="165"/>
        <v>-96988.47</v>
      </c>
      <c r="H658" s="50">
        <f t="shared" si="166"/>
        <v>-42750</v>
      </c>
      <c r="I658" s="51">
        <f t="shared" si="167"/>
        <v>-62.678964061102583</v>
      </c>
      <c r="J658" s="51">
        <f t="shared" si="168"/>
        <v>385</v>
      </c>
      <c r="K658" s="51">
        <f t="shared" si="169"/>
        <v>71.861428766969865</v>
      </c>
    </row>
    <row r="659" spans="1:11" ht="26.4">
      <c r="A659" s="55" t="s">
        <v>45</v>
      </c>
      <c r="B659" s="49" t="s">
        <v>46</v>
      </c>
      <c r="C659" s="50">
        <v>0</v>
      </c>
      <c r="D659" s="50">
        <v>142969</v>
      </c>
      <c r="E659" s="50">
        <v>0</v>
      </c>
      <c r="F659" s="50">
        <v>16817.5</v>
      </c>
      <c r="G659" s="50">
        <f t="shared" si="165"/>
        <v>16817.5</v>
      </c>
      <c r="H659" s="50">
        <f t="shared" si="166"/>
        <v>-16817.5</v>
      </c>
      <c r="I659" s="51">
        <f t="shared" si="167"/>
        <v>0</v>
      </c>
      <c r="J659" s="51">
        <f t="shared" si="168"/>
        <v>0</v>
      </c>
      <c r="K659" s="51">
        <f t="shared" si="169"/>
        <v>11.763039540040149</v>
      </c>
    </row>
    <row r="660" spans="1:11">
      <c r="A660" s="56" t="s">
        <v>183</v>
      </c>
      <c r="B660" s="49" t="s">
        <v>184</v>
      </c>
      <c r="C660" s="50">
        <v>0</v>
      </c>
      <c r="D660" s="50">
        <v>142969</v>
      </c>
      <c r="E660" s="50">
        <v>0</v>
      </c>
      <c r="F660" s="50">
        <v>16817.5</v>
      </c>
      <c r="G660" s="50">
        <f t="shared" si="165"/>
        <v>16817.5</v>
      </c>
      <c r="H660" s="50">
        <f t="shared" si="166"/>
        <v>-16817.5</v>
      </c>
      <c r="I660" s="51">
        <f t="shared" si="167"/>
        <v>0</v>
      </c>
      <c r="J660" s="51">
        <f t="shared" si="168"/>
        <v>0</v>
      </c>
      <c r="K660" s="51">
        <f t="shared" si="169"/>
        <v>11.763039540040149</v>
      </c>
    </row>
    <row r="661" spans="1:11">
      <c r="A661" s="54" t="s">
        <v>53</v>
      </c>
      <c r="B661" s="49" t="s">
        <v>54</v>
      </c>
      <c r="C661" s="50">
        <v>769337.35</v>
      </c>
      <c r="D661" s="50">
        <v>12156858</v>
      </c>
      <c r="E661" s="50">
        <v>643755</v>
      </c>
      <c r="F661" s="50">
        <v>7067749.2300000004</v>
      </c>
      <c r="G661" s="50">
        <f t="shared" si="165"/>
        <v>6298411.8800000008</v>
      </c>
      <c r="H661" s="50">
        <f t="shared" si="166"/>
        <v>-6423994.2300000004</v>
      </c>
      <c r="I661" s="51">
        <f t="shared" si="167"/>
        <v>818.68011217705737</v>
      </c>
      <c r="J661" s="51">
        <f t="shared" si="168"/>
        <v>1097.8942656756064</v>
      </c>
      <c r="K661" s="51">
        <f t="shared" si="169"/>
        <v>58.137959907074674</v>
      </c>
    </row>
    <row r="662" spans="1:11">
      <c r="A662" s="55" t="s">
        <v>55</v>
      </c>
      <c r="B662" s="49" t="s">
        <v>56</v>
      </c>
      <c r="C662" s="50">
        <v>769337.35</v>
      </c>
      <c r="D662" s="50">
        <v>12156858</v>
      </c>
      <c r="E662" s="50">
        <v>643755</v>
      </c>
      <c r="F662" s="50">
        <v>7067749.2300000004</v>
      </c>
      <c r="G662" s="50">
        <f t="shared" si="165"/>
        <v>6298411.8800000008</v>
      </c>
      <c r="H662" s="50">
        <f t="shared" si="166"/>
        <v>-6423994.2300000004</v>
      </c>
      <c r="I662" s="51">
        <f t="shared" si="167"/>
        <v>818.68011217705737</v>
      </c>
      <c r="J662" s="51">
        <f t="shared" si="168"/>
        <v>1097.8942656756064</v>
      </c>
      <c r="K662" s="51">
        <f t="shared" si="169"/>
        <v>58.137959907074674</v>
      </c>
    </row>
    <row r="663" spans="1:11">
      <c r="A663" s="48"/>
      <c r="B663" s="49" t="s">
        <v>57</v>
      </c>
      <c r="C663" s="50">
        <v>10645915.43</v>
      </c>
      <c r="D663" s="50">
        <v>-137703</v>
      </c>
      <c r="E663" s="50">
        <v>0</v>
      </c>
      <c r="F663" s="50">
        <v>11165897.880000001</v>
      </c>
      <c r="G663" s="50">
        <f t="shared" si="165"/>
        <v>519982.45000000112</v>
      </c>
      <c r="H663" s="50">
        <f t="shared" si="166"/>
        <v>-11165897.880000001</v>
      </c>
      <c r="I663" s="51">
        <f t="shared" si="167"/>
        <v>4.8843375980115269</v>
      </c>
      <c r="J663" s="51">
        <f t="shared" si="168"/>
        <v>0</v>
      </c>
      <c r="K663" s="51">
        <f t="shared" si="169"/>
        <v>-8108.6816409228559</v>
      </c>
    </row>
    <row r="664" spans="1:11">
      <c r="A664" s="48" t="s">
        <v>58</v>
      </c>
      <c r="B664" s="49" t="s">
        <v>59</v>
      </c>
      <c r="C664" s="50">
        <v>-10645915.43</v>
      </c>
      <c r="D664" s="50">
        <v>137703</v>
      </c>
      <c r="E664" s="50">
        <v>0</v>
      </c>
      <c r="F664" s="50">
        <v>-11165897.880000001</v>
      </c>
      <c r="G664" s="50">
        <f t="shared" si="165"/>
        <v>-519982.45000000112</v>
      </c>
      <c r="H664" s="50">
        <f t="shared" si="166"/>
        <v>11165897.880000001</v>
      </c>
      <c r="I664" s="51">
        <f t="shared" si="167"/>
        <v>4.8843375980115269</v>
      </c>
      <c r="J664" s="51">
        <f t="shared" si="168"/>
        <v>0</v>
      </c>
      <c r="K664" s="51">
        <f t="shared" si="169"/>
        <v>-8108.6816409228559</v>
      </c>
    </row>
    <row r="665" spans="1:11">
      <c r="A665" s="54" t="s">
        <v>60</v>
      </c>
      <c r="B665" s="49" t="s">
        <v>61</v>
      </c>
      <c r="C665" s="50">
        <v>-10645915.43</v>
      </c>
      <c r="D665" s="50">
        <v>137703</v>
      </c>
      <c r="E665" s="50">
        <v>0</v>
      </c>
      <c r="F665" s="50">
        <v>-11165897.880000001</v>
      </c>
      <c r="G665" s="50">
        <f t="shared" si="165"/>
        <v>-519982.45000000112</v>
      </c>
      <c r="H665" s="50">
        <f t="shared" si="166"/>
        <v>11165897.880000001</v>
      </c>
      <c r="I665" s="51">
        <f t="shared" si="167"/>
        <v>4.8843375980115269</v>
      </c>
      <c r="J665" s="51">
        <f t="shared" si="168"/>
        <v>0</v>
      </c>
      <c r="K665" s="51">
        <f t="shared" si="169"/>
        <v>-8108.6816409228559</v>
      </c>
    </row>
    <row r="666" spans="1:11" ht="26.4">
      <c r="A666" s="55" t="s">
        <v>97</v>
      </c>
      <c r="B666" s="49" t="s">
        <v>98</v>
      </c>
      <c r="C666" s="50">
        <v>-51065.24</v>
      </c>
      <c r="D666" s="50">
        <v>137703</v>
      </c>
      <c r="E666" s="50">
        <v>0</v>
      </c>
      <c r="F666" s="50">
        <v>-14935.22</v>
      </c>
      <c r="G666" s="50">
        <f t="shared" si="165"/>
        <v>36130.019999999997</v>
      </c>
      <c r="H666" s="50">
        <f t="shared" si="166"/>
        <v>14935.22</v>
      </c>
      <c r="I666" s="51">
        <f t="shared" si="167"/>
        <v>-70.752668547136949</v>
      </c>
      <c r="J666" s="51">
        <f t="shared" si="168"/>
        <v>0</v>
      </c>
      <c r="K666" s="51">
        <f t="shared" si="169"/>
        <v>-10.845965592615991</v>
      </c>
    </row>
    <row r="667" spans="1:11" ht="26.4">
      <c r="A667" s="59" t="s">
        <v>103</v>
      </c>
      <c r="B667" s="60" t="s">
        <v>104</v>
      </c>
      <c r="C667" s="61"/>
      <c r="D667" s="61"/>
      <c r="E667" s="61"/>
      <c r="F667" s="61"/>
      <c r="G667" s="61"/>
      <c r="H667" s="61"/>
      <c r="I667" s="62"/>
      <c r="J667" s="62"/>
      <c r="K667" s="62"/>
    </row>
    <row r="668" spans="1:11">
      <c r="A668" s="48" t="s">
        <v>19</v>
      </c>
      <c r="B668" s="49" t="s">
        <v>20</v>
      </c>
      <c r="C668" s="50">
        <v>2478330</v>
      </c>
      <c r="D668" s="50">
        <v>0</v>
      </c>
      <c r="E668" s="50">
        <v>0</v>
      </c>
      <c r="F668" s="50">
        <v>0</v>
      </c>
      <c r="G668" s="50">
        <f t="shared" ref="G668:G676" si="170">F668-C668</f>
        <v>-2478330</v>
      </c>
      <c r="H668" s="50">
        <f t="shared" ref="H668:H676" si="171">E668-F668</f>
        <v>0</v>
      </c>
      <c r="I668" s="51">
        <f t="shared" ref="I668:I676" si="172">IF(ISERROR(F668/C668),0,F668/C668*100-100)</f>
        <v>-100</v>
      </c>
      <c r="J668" s="51">
        <f t="shared" ref="J668:J676" si="173">IF(ISERROR(F668/E668),0,F668/E668*100)</f>
        <v>0</v>
      </c>
      <c r="K668" s="51">
        <f t="shared" ref="K668:K676" si="174">IF(ISERROR(F668/D668),0,F668/D668*100)</f>
        <v>0</v>
      </c>
    </row>
    <row r="669" spans="1:11">
      <c r="A669" s="54" t="s">
        <v>23</v>
      </c>
      <c r="B669" s="49" t="s">
        <v>24</v>
      </c>
      <c r="C669" s="50">
        <v>2478330</v>
      </c>
      <c r="D669" s="50">
        <v>0</v>
      </c>
      <c r="E669" s="50">
        <v>0</v>
      </c>
      <c r="F669" s="50">
        <v>0</v>
      </c>
      <c r="G669" s="50">
        <f t="shared" si="170"/>
        <v>-2478330</v>
      </c>
      <c r="H669" s="50">
        <f t="shared" si="171"/>
        <v>0</v>
      </c>
      <c r="I669" s="51">
        <f t="shared" si="172"/>
        <v>-100</v>
      </c>
      <c r="J669" s="51">
        <f t="shared" si="173"/>
        <v>0</v>
      </c>
      <c r="K669" s="51">
        <f t="shared" si="174"/>
        <v>0</v>
      </c>
    </row>
    <row r="670" spans="1:11" ht="26.4">
      <c r="A670" s="55" t="s">
        <v>25</v>
      </c>
      <c r="B670" s="49" t="s">
        <v>26</v>
      </c>
      <c r="C670" s="50">
        <v>2478330</v>
      </c>
      <c r="D670" s="50">
        <v>0</v>
      </c>
      <c r="E670" s="50">
        <v>0</v>
      </c>
      <c r="F670" s="50">
        <v>0</v>
      </c>
      <c r="G670" s="50">
        <f t="shared" si="170"/>
        <v>-2478330</v>
      </c>
      <c r="H670" s="50">
        <f t="shared" si="171"/>
        <v>0</v>
      </c>
      <c r="I670" s="51">
        <f t="shared" si="172"/>
        <v>-100</v>
      </c>
      <c r="J670" s="51">
        <f t="shared" si="173"/>
        <v>0</v>
      </c>
      <c r="K670" s="51">
        <f t="shared" si="174"/>
        <v>0</v>
      </c>
    </row>
    <row r="671" spans="1:11">
      <c r="A671" s="48" t="s">
        <v>27</v>
      </c>
      <c r="B671" s="49" t="s">
        <v>28</v>
      </c>
      <c r="C671" s="50">
        <v>30274.2</v>
      </c>
      <c r="D671" s="50">
        <v>0</v>
      </c>
      <c r="E671" s="50">
        <v>0</v>
      </c>
      <c r="F671" s="50">
        <v>0</v>
      </c>
      <c r="G671" s="50">
        <f t="shared" si="170"/>
        <v>-30274.2</v>
      </c>
      <c r="H671" s="50">
        <f t="shared" si="171"/>
        <v>0</v>
      </c>
      <c r="I671" s="51">
        <f t="shared" si="172"/>
        <v>-100</v>
      </c>
      <c r="J671" s="51">
        <f t="shared" si="173"/>
        <v>0</v>
      </c>
      <c r="K671" s="51">
        <f t="shared" si="174"/>
        <v>0</v>
      </c>
    </row>
    <row r="672" spans="1:11">
      <c r="A672" s="54" t="s">
        <v>53</v>
      </c>
      <c r="B672" s="49" t="s">
        <v>54</v>
      </c>
      <c r="C672" s="50">
        <v>30274.2</v>
      </c>
      <c r="D672" s="50">
        <v>0</v>
      </c>
      <c r="E672" s="50">
        <v>0</v>
      </c>
      <c r="F672" s="50">
        <v>0</v>
      </c>
      <c r="G672" s="50">
        <f t="shared" si="170"/>
        <v>-30274.2</v>
      </c>
      <c r="H672" s="50">
        <f t="shared" si="171"/>
        <v>0</v>
      </c>
      <c r="I672" s="51">
        <f t="shared" si="172"/>
        <v>-100</v>
      </c>
      <c r="J672" s="51">
        <f t="shared" si="173"/>
        <v>0</v>
      </c>
      <c r="K672" s="51">
        <f t="shared" si="174"/>
        <v>0</v>
      </c>
    </row>
    <row r="673" spans="1:11">
      <c r="A673" s="55" t="s">
        <v>55</v>
      </c>
      <c r="B673" s="49" t="s">
        <v>56</v>
      </c>
      <c r="C673" s="50">
        <v>30274.2</v>
      </c>
      <c r="D673" s="50">
        <v>0</v>
      </c>
      <c r="E673" s="50">
        <v>0</v>
      </c>
      <c r="F673" s="50">
        <v>0</v>
      </c>
      <c r="G673" s="50">
        <f t="shared" si="170"/>
        <v>-30274.2</v>
      </c>
      <c r="H673" s="50">
        <f t="shared" si="171"/>
        <v>0</v>
      </c>
      <c r="I673" s="51">
        <f t="shared" si="172"/>
        <v>-100</v>
      </c>
      <c r="J673" s="51">
        <f t="shared" si="173"/>
        <v>0</v>
      </c>
      <c r="K673" s="51">
        <f t="shared" si="174"/>
        <v>0</v>
      </c>
    </row>
    <row r="674" spans="1:11">
      <c r="A674" s="48"/>
      <c r="B674" s="49" t="s">
        <v>57</v>
      </c>
      <c r="C674" s="50">
        <v>2448055.7999999998</v>
      </c>
      <c r="D674" s="50">
        <v>0</v>
      </c>
      <c r="E674" s="50">
        <v>0</v>
      </c>
      <c r="F674" s="50">
        <v>0</v>
      </c>
      <c r="G674" s="50">
        <f t="shared" si="170"/>
        <v>-2448055.7999999998</v>
      </c>
      <c r="H674" s="50">
        <f t="shared" si="171"/>
        <v>0</v>
      </c>
      <c r="I674" s="51">
        <f t="shared" si="172"/>
        <v>-100</v>
      </c>
      <c r="J674" s="51">
        <f t="shared" si="173"/>
        <v>0</v>
      </c>
      <c r="K674" s="51">
        <f t="shared" si="174"/>
        <v>0</v>
      </c>
    </row>
    <row r="675" spans="1:11">
      <c r="A675" s="48" t="s">
        <v>58</v>
      </c>
      <c r="B675" s="49" t="s">
        <v>59</v>
      </c>
      <c r="C675" s="50">
        <v>-2448055.7999999998</v>
      </c>
      <c r="D675" s="50">
        <v>0</v>
      </c>
      <c r="E675" s="50">
        <v>0</v>
      </c>
      <c r="F675" s="50">
        <v>0</v>
      </c>
      <c r="G675" s="50">
        <f t="shared" si="170"/>
        <v>2448055.7999999998</v>
      </c>
      <c r="H675" s="50">
        <f t="shared" si="171"/>
        <v>0</v>
      </c>
      <c r="I675" s="51">
        <f t="shared" si="172"/>
        <v>-100</v>
      </c>
      <c r="J675" s="51">
        <f t="shared" si="173"/>
        <v>0</v>
      </c>
      <c r="K675" s="51">
        <f t="shared" si="174"/>
        <v>0</v>
      </c>
    </row>
    <row r="676" spans="1:11">
      <c r="A676" s="54" t="s">
        <v>60</v>
      </c>
      <c r="B676" s="49" t="s">
        <v>61</v>
      </c>
      <c r="C676" s="50">
        <v>-2448055.7999999998</v>
      </c>
      <c r="D676" s="50">
        <v>0</v>
      </c>
      <c r="E676" s="50">
        <v>0</v>
      </c>
      <c r="F676" s="50">
        <v>0</v>
      </c>
      <c r="G676" s="50">
        <f t="shared" si="170"/>
        <v>2448055.7999999998</v>
      </c>
      <c r="H676" s="50">
        <f t="shared" si="171"/>
        <v>0</v>
      </c>
      <c r="I676" s="51">
        <f t="shared" si="172"/>
        <v>-100</v>
      </c>
      <c r="J676" s="51">
        <f t="shared" si="173"/>
        <v>0</v>
      </c>
      <c r="K676" s="51">
        <f t="shared" si="174"/>
        <v>0</v>
      </c>
    </row>
    <row r="677" spans="1:11" ht="26.4">
      <c r="A677" s="63" t="s">
        <v>282</v>
      </c>
      <c r="B677" s="60" t="s">
        <v>347</v>
      </c>
      <c r="C677" s="61"/>
      <c r="D677" s="61"/>
      <c r="E677" s="61"/>
      <c r="F677" s="61"/>
      <c r="G677" s="61"/>
      <c r="H677" s="61"/>
      <c r="I677" s="62"/>
      <c r="J677" s="62"/>
      <c r="K677" s="62"/>
    </row>
    <row r="678" spans="1:11">
      <c r="A678" s="48" t="s">
        <v>19</v>
      </c>
      <c r="B678" s="49" t="s">
        <v>20</v>
      </c>
      <c r="C678" s="50">
        <v>2478330</v>
      </c>
      <c r="D678" s="50">
        <v>0</v>
      </c>
      <c r="E678" s="50">
        <v>0</v>
      </c>
      <c r="F678" s="50">
        <v>0</v>
      </c>
      <c r="G678" s="50">
        <f t="shared" ref="G678:G686" si="175">F678-C678</f>
        <v>-2478330</v>
      </c>
      <c r="H678" s="50">
        <f t="shared" ref="H678:H686" si="176">E678-F678</f>
        <v>0</v>
      </c>
      <c r="I678" s="51">
        <f t="shared" ref="I678:I686" si="177">IF(ISERROR(F678/C678),0,F678/C678*100-100)</f>
        <v>-100</v>
      </c>
      <c r="J678" s="51">
        <f t="shared" ref="J678:J686" si="178">IF(ISERROR(F678/E678),0,F678/E678*100)</f>
        <v>0</v>
      </c>
      <c r="K678" s="51">
        <f t="shared" ref="K678:K686" si="179">IF(ISERROR(F678/D678),0,F678/D678*100)</f>
        <v>0</v>
      </c>
    </row>
    <row r="679" spans="1:11">
      <c r="A679" s="54" t="s">
        <v>23</v>
      </c>
      <c r="B679" s="49" t="s">
        <v>24</v>
      </c>
      <c r="C679" s="50">
        <v>2478330</v>
      </c>
      <c r="D679" s="50">
        <v>0</v>
      </c>
      <c r="E679" s="50">
        <v>0</v>
      </c>
      <c r="F679" s="50">
        <v>0</v>
      </c>
      <c r="G679" s="50">
        <f t="shared" si="175"/>
        <v>-2478330</v>
      </c>
      <c r="H679" s="50">
        <f t="shared" si="176"/>
        <v>0</v>
      </c>
      <c r="I679" s="51">
        <f t="shared" si="177"/>
        <v>-100</v>
      </c>
      <c r="J679" s="51">
        <f t="shared" si="178"/>
        <v>0</v>
      </c>
      <c r="K679" s="51">
        <f t="shared" si="179"/>
        <v>0</v>
      </c>
    </row>
    <row r="680" spans="1:11" ht="26.4">
      <c r="A680" s="55" t="s">
        <v>25</v>
      </c>
      <c r="B680" s="49" t="s">
        <v>26</v>
      </c>
      <c r="C680" s="50">
        <v>2478330</v>
      </c>
      <c r="D680" s="50">
        <v>0</v>
      </c>
      <c r="E680" s="50">
        <v>0</v>
      </c>
      <c r="F680" s="50">
        <v>0</v>
      </c>
      <c r="G680" s="50">
        <f t="shared" si="175"/>
        <v>-2478330</v>
      </c>
      <c r="H680" s="50">
        <f t="shared" si="176"/>
        <v>0</v>
      </c>
      <c r="I680" s="51">
        <f t="shared" si="177"/>
        <v>-100</v>
      </c>
      <c r="J680" s="51">
        <f t="shared" si="178"/>
        <v>0</v>
      </c>
      <c r="K680" s="51">
        <f t="shared" si="179"/>
        <v>0</v>
      </c>
    </row>
    <row r="681" spans="1:11">
      <c r="A681" s="48" t="s">
        <v>27</v>
      </c>
      <c r="B681" s="49" t="s">
        <v>28</v>
      </c>
      <c r="C681" s="50">
        <v>30274.2</v>
      </c>
      <c r="D681" s="50">
        <v>0</v>
      </c>
      <c r="E681" s="50">
        <v>0</v>
      </c>
      <c r="F681" s="50">
        <v>0</v>
      </c>
      <c r="G681" s="50">
        <f t="shared" si="175"/>
        <v>-30274.2</v>
      </c>
      <c r="H681" s="50">
        <f t="shared" si="176"/>
        <v>0</v>
      </c>
      <c r="I681" s="51">
        <f t="shared" si="177"/>
        <v>-100</v>
      </c>
      <c r="J681" s="51">
        <f t="shared" si="178"/>
        <v>0</v>
      </c>
      <c r="K681" s="51">
        <f t="shared" si="179"/>
        <v>0</v>
      </c>
    </row>
    <row r="682" spans="1:11">
      <c r="A682" s="54" t="s">
        <v>53</v>
      </c>
      <c r="B682" s="49" t="s">
        <v>54</v>
      </c>
      <c r="C682" s="50">
        <v>30274.2</v>
      </c>
      <c r="D682" s="50">
        <v>0</v>
      </c>
      <c r="E682" s="50">
        <v>0</v>
      </c>
      <c r="F682" s="50">
        <v>0</v>
      </c>
      <c r="G682" s="50">
        <f t="shared" si="175"/>
        <v>-30274.2</v>
      </c>
      <c r="H682" s="50">
        <f t="shared" si="176"/>
        <v>0</v>
      </c>
      <c r="I682" s="51">
        <f t="shared" si="177"/>
        <v>-100</v>
      </c>
      <c r="J682" s="51">
        <f t="shared" si="178"/>
        <v>0</v>
      </c>
      <c r="K682" s="51">
        <f t="shared" si="179"/>
        <v>0</v>
      </c>
    </row>
    <row r="683" spans="1:11">
      <c r="A683" s="55" t="s">
        <v>55</v>
      </c>
      <c r="B683" s="49" t="s">
        <v>56</v>
      </c>
      <c r="C683" s="50">
        <v>30274.2</v>
      </c>
      <c r="D683" s="50">
        <v>0</v>
      </c>
      <c r="E683" s="50">
        <v>0</v>
      </c>
      <c r="F683" s="50">
        <v>0</v>
      </c>
      <c r="G683" s="50">
        <f t="shared" si="175"/>
        <v>-30274.2</v>
      </c>
      <c r="H683" s="50">
        <f t="shared" si="176"/>
        <v>0</v>
      </c>
      <c r="I683" s="51">
        <f t="shared" si="177"/>
        <v>-100</v>
      </c>
      <c r="J683" s="51">
        <f t="shared" si="178"/>
        <v>0</v>
      </c>
      <c r="K683" s="51">
        <f t="shared" si="179"/>
        <v>0</v>
      </c>
    </row>
    <row r="684" spans="1:11">
      <c r="A684" s="48"/>
      <c r="B684" s="49" t="s">
        <v>57</v>
      </c>
      <c r="C684" s="50">
        <v>2448055.7999999998</v>
      </c>
      <c r="D684" s="50">
        <v>0</v>
      </c>
      <c r="E684" s="50">
        <v>0</v>
      </c>
      <c r="F684" s="50">
        <v>0</v>
      </c>
      <c r="G684" s="50">
        <f t="shared" si="175"/>
        <v>-2448055.7999999998</v>
      </c>
      <c r="H684" s="50">
        <f t="shared" si="176"/>
        <v>0</v>
      </c>
      <c r="I684" s="51">
        <f t="shared" si="177"/>
        <v>-100</v>
      </c>
      <c r="J684" s="51">
        <f t="shared" si="178"/>
        <v>0</v>
      </c>
      <c r="K684" s="51">
        <f t="shared" si="179"/>
        <v>0</v>
      </c>
    </row>
    <row r="685" spans="1:11">
      <c r="A685" s="48" t="s">
        <v>58</v>
      </c>
      <c r="B685" s="49" t="s">
        <v>59</v>
      </c>
      <c r="C685" s="50">
        <v>-2448055.7999999998</v>
      </c>
      <c r="D685" s="50">
        <v>0</v>
      </c>
      <c r="E685" s="50">
        <v>0</v>
      </c>
      <c r="F685" s="50">
        <v>0</v>
      </c>
      <c r="G685" s="50">
        <f t="shared" si="175"/>
        <v>2448055.7999999998</v>
      </c>
      <c r="H685" s="50">
        <f t="shared" si="176"/>
        <v>0</v>
      </c>
      <c r="I685" s="51">
        <f t="shared" si="177"/>
        <v>-100</v>
      </c>
      <c r="J685" s="51">
        <f t="shared" si="178"/>
        <v>0</v>
      </c>
      <c r="K685" s="51">
        <f t="shared" si="179"/>
        <v>0</v>
      </c>
    </row>
    <row r="686" spans="1:11">
      <c r="A686" s="54" t="s">
        <v>60</v>
      </c>
      <c r="B686" s="49" t="s">
        <v>61</v>
      </c>
      <c r="C686" s="50">
        <v>-2448055.7999999998</v>
      </c>
      <c r="D686" s="50">
        <v>0</v>
      </c>
      <c r="E686" s="50">
        <v>0</v>
      </c>
      <c r="F686" s="50">
        <v>0</v>
      </c>
      <c r="G686" s="50">
        <f t="shared" si="175"/>
        <v>2448055.7999999998</v>
      </c>
      <c r="H686" s="50">
        <f t="shared" si="176"/>
        <v>0</v>
      </c>
      <c r="I686" s="51">
        <f t="shared" si="177"/>
        <v>-100</v>
      </c>
      <c r="J686" s="51">
        <f t="shared" si="178"/>
        <v>0</v>
      </c>
      <c r="K686" s="51">
        <f t="shared" si="179"/>
        <v>0</v>
      </c>
    </row>
    <row r="687" spans="1:11" ht="26.4">
      <c r="A687" s="59" t="s">
        <v>109</v>
      </c>
      <c r="B687" s="60" t="s">
        <v>110</v>
      </c>
      <c r="C687" s="61"/>
      <c r="D687" s="61"/>
      <c r="E687" s="61"/>
      <c r="F687" s="61"/>
      <c r="G687" s="61"/>
      <c r="H687" s="61"/>
      <c r="I687" s="62"/>
      <c r="J687" s="62"/>
      <c r="K687" s="62"/>
    </row>
    <row r="688" spans="1:11">
      <c r="A688" s="48" t="s">
        <v>19</v>
      </c>
      <c r="B688" s="49" t="s">
        <v>20</v>
      </c>
      <c r="C688" s="50">
        <v>2642106</v>
      </c>
      <c r="D688" s="50">
        <v>1109778</v>
      </c>
      <c r="E688" s="50">
        <v>0</v>
      </c>
      <c r="F688" s="50">
        <v>1109778</v>
      </c>
      <c r="G688" s="50">
        <f t="shared" ref="G688:G701" si="180">F688-C688</f>
        <v>-1532328</v>
      </c>
      <c r="H688" s="50">
        <f t="shared" ref="H688:H701" si="181">E688-F688</f>
        <v>-1109778</v>
      </c>
      <c r="I688" s="51">
        <f t="shared" ref="I688:I701" si="182">IF(ISERROR(F688/C688),0,F688/C688*100-100)</f>
        <v>-57.996461913337313</v>
      </c>
      <c r="J688" s="51">
        <f t="shared" ref="J688:J701" si="183">IF(ISERROR(F688/E688),0,F688/E688*100)</f>
        <v>0</v>
      </c>
      <c r="K688" s="51">
        <f t="shared" ref="K688:K701" si="184">IF(ISERROR(F688/D688),0,F688/D688*100)</f>
        <v>100</v>
      </c>
    </row>
    <row r="689" spans="1:11">
      <c r="A689" s="54" t="s">
        <v>23</v>
      </c>
      <c r="B689" s="49" t="s">
        <v>24</v>
      </c>
      <c r="C689" s="50">
        <v>2642106</v>
      </c>
      <c r="D689" s="50">
        <v>1109778</v>
      </c>
      <c r="E689" s="50">
        <v>0</v>
      </c>
      <c r="F689" s="50">
        <v>1109778</v>
      </c>
      <c r="G689" s="50">
        <f t="shared" si="180"/>
        <v>-1532328</v>
      </c>
      <c r="H689" s="50">
        <f t="shared" si="181"/>
        <v>-1109778</v>
      </c>
      <c r="I689" s="51">
        <f t="shared" si="182"/>
        <v>-57.996461913337313</v>
      </c>
      <c r="J689" s="51">
        <f t="shared" si="183"/>
        <v>0</v>
      </c>
      <c r="K689" s="51">
        <f t="shared" si="184"/>
        <v>100</v>
      </c>
    </row>
    <row r="690" spans="1:11" ht="26.4">
      <c r="A690" s="55" t="s">
        <v>25</v>
      </c>
      <c r="B690" s="49" t="s">
        <v>26</v>
      </c>
      <c r="C690" s="50">
        <v>2642106</v>
      </c>
      <c r="D690" s="50">
        <v>1109778</v>
      </c>
      <c r="E690" s="50">
        <v>0</v>
      </c>
      <c r="F690" s="50">
        <v>1109778</v>
      </c>
      <c r="G690" s="50">
        <f t="shared" si="180"/>
        <v>-1532328</v>
      </c>
      <c r="H690" s="50">
        <f t="shared" si="181"/>
        <v>-1109778</v>
      </c>
      <c r="I690" s="51">
        <f t="shared" si="182"/>
        <v>-57.996461913337313</v>
      </c>
      <c r="J690" s="51">
        <f t="shared" si="183"/>
        <v>0</v>
      </c>
      <c r="K690" s="51">
        <f t="shared" si="184"/>
        <v>100</v>
      </c>
    </row>
    <row r="691" spans="1:11">
      <c r="A691" s="48" t="s">
        <v>27</v>
      </c>
      <c r="B691" s="49" t="s">
        <v>28</v>
      </c>
      <c r="C691" s="50">
        <v>717222.31</v>
      </c>
      <c r="D691" s="50">
        <v>1109778</v>
      </c>
      <c r="E691" s="50">
        <v>0</v>
      </c>
      <c r="F691" s="50">
        <v>218007.88</v>
      </c>
      <c r="G691" s="50">
        <f t="shared" si="180"/>
        <v>-499214.43000000005</v>
      </c>
      <c r="H691" s="50">
        <f t="shared" si="181"/>
        <v>-218007.88</v>
      </c>
      <c r="I691" s="51">
        <f t="shared" si="182"/>
        <v>-69.603862434229072</v>
      </c>
      <c r="J691" s="51">
        <f t="shared" si="183"/>
        <v>0</v>
      </c>
      <c r="K691" s="51">
        <f t="shared" si="184"/>
        <v>19.644278405230597</v>
      </c>
    </row>
    <row r="692" spans="1:11">
      <c r="A692" s="54" t="s">
        <v>29</v>
      </c>
      <c r="B692" s="49" t="s">
        <v>30</v>
      </c>
      <c r="C692" s="50">
        <v>717222.31</v>
      </c>
      <c r="D692" s="50">
        <v>1076778</v>
      </c>
      <c r="E692" s="50">
        <v>0</v>
      </c>
      <c r="F692" s="50">
        <v>208702.98</v>
      </c>
      <c r="G692" s="50">
        <f t="shared" si="180"/>
        <v>-508519.33000000007</v>
      </c>
      <c r="H692" s="50">
        <f t="shared" si="181"/>
        <v>-208702.98</v>
      </c>
      <c r="I692" s="51">
        <f t="shared" si="182"/>
        <v>-70.901214715420664</v>
      </c>
      <c r="J692" s="51">
        <f t="shared" si="183"/>
        <v>0</v>
      </c>
      <c r="K692" s="51">
        <f t="shared" si="184"/>
        <v>19.382173484227945</v>
      </c>
    </row>
    <row r="693" spans="1:11">
      <c r="A693" s="55" t="s">
        <v>31</v>
      </c>
      <c r="B693" s="49" t="s">
        <v>32</v>
      </c>
      <c r="C693" s="50">
        <v>717222.31</v>
      </c>
      <c r="D693" s="50">
        <v>1076778</v>
      </c>
      <c r="E693" s="50">
        <v>0</v>
      </c>
      <c r="F693" s="50">
        <v>208702.98</v>
      </c>
      <c r="G693" s="50">
        <f t="shared" si="180"/>
        <v>-508519.33000000007</v>
      </c>
      <c r="H693" s="50">
        <f t="shared" si="181"/>
        <v>-208702.98</v>
      </c>
      <c r="I693" s="51">
        <f t="shared" si="182"/>
        <v>-70.901214715420664</v>
      </c>
      <c r="J693" s="51">
        <f t="shared" si="183"/>
        <v>0</v>
      </c>
      <c r="K693" s="51">
        <f t="shared" si="184"/>
        <v>19.382173484227945</v>
      </c>
    </row>
    <row r="694" spans="1:11">
      <c r="A694" s="56" t="s">
        <v>33</v>
      </c>
      <c r="B694" s="49" t="s">
        <v>34</v>
      </c>
      <c r="C694" s="50">
        <v>392660.84</v>
      </c>
      <c r="D694" s="50">
        <v>648650</v>
      </c>
      <c r="E694" s="50">
        <v>0</v>
      </c>
      <c r="F694" s="50">
        <v>154666.46</v>
      </c>
      <c r="G694" s="50">
        <f t="shared" si="180"/>
        <v>-237994.38000000003</v>
      </c>
      <c r="H694" s="50">
        <f t="shared" si="181"/>
        <v>-154666.46</v>
      </c>
      <c r="I694" s="51">
        <f t="shared" si="182"/>
        <v>-60.610673577736961</v>
      </c>
      <c r="J694" s="51">
        <f t="shared" si="183"/>
        <v>0</v>
      </c>
      <c r="K694" s="51">
        <f t="shared" si="184"/>
        <v>23.844362907577274</v>
      </c>
    </row>
    <row r="695" spans="1:11">
      <c r="A695" s="56" t="s">
        <v>35</v>
      </c>
      <c r="B695" s="49" t="s">
        <v>36</v>
      </c>
      <c r="C695" s="50">
        <v>324561.46999999997</v>
      </c>
      <c r="D695" s="50">
        <v>428128</v>
      </c>
      <c r="E695" s="50">
        <v>0</v>
      </c>
      <c r="F695" s="50">
        <v>54036.52</v>
      </c>
      <c r="G695" s="50">
        <f t="shared" si="180"/>
        <v>-270524.94999999995</v>
      </c>
      <c r="H695" s="50">
        <f t="shared" si="181"/>
        <v>-54036.52</v>
      </c>
      <c r="I695" s="51">
        <f t="shared" si="182"/>
        <v>-83.35091346486692</v>
      </c>
      <c r="J695" s="51">
        <f t="shared" si="183"/>
        <v>0</v>
      </c>
      <c r="K695" s="51">
        <f t="shared" si="184"/>
        <v>12.621580461917931</v>
      </c>
    </row>
    <row r="696" spans="1:11">
      <c r="A696" s="57" t="s">
        <v>37</v>
      </c>
      <c r="B696" s="49" t="s">
        <v>38</v>
      </c>
      <c r="C696" s="50">
        <v>148360.85999999999</v>
      </c>
      <c r="D696" s="50">
        <v>0</v>
      </c>
      <c r="E696" s="50">
        <v>0</v>
      </c>
      <c r="F696" s="50">
        <v>1865.77</v>
      </c>
      <c r="G696" s="50">
        <f t="shared" si="180"/>
        <v>-146495.09</v>
      </c>
      <c r="H696" s="50">
        <f t="shared" si="181"/>
        <v>-1865.77</v>
      </c>
      <c r="I696" s="51">
        <f t="shared" si="182"/>
        <v>-98.742410902713829</v>
      </c>
      <c r="J696" s="51">
        <f t="shared" si="183"/>
        <v>0</v>
      </c>
      <c r="K696" s="51">
        <f t="shared" si="184"/>
        <v>0</v>
      </c>
    </row>
    <row r="697" spans="1:11">
      <c r="A697" s="54" t="s">
        <v>53</v>
      </c>
      <c r="B697" s="49" t="s">
        <v>54</v>
      </c>
      <c r="C697" s="50">
        <v>0</v>
      </c>
      <c r="D697" s="50">
        <v>33000</v>
      </c>
      <c r="E697" s="50">
        <v>0</v>
      </c>
      <c r="F697" s="50">
        <v>9304.9</v>
      </c>
      <c r="G697" s="50">
        <f t="shared" si="180"/>
        <v>9304.9</v>
      </c>
      <c r="H697" s="50">
        <f t="shared" si="181"/>
        <v>-9304.9</v>
      </c>
      <c r="I697" s="51">
        <f t="shared" si="182"/>
        <v>0</v>
      </c>
      <c r="J697" s="51">
        <f t="shared" si="183"/>
        <v>0</v>
      </c>
      <c r="K697" s="51">
        <f t="shared" si="184"/>
        <v>28.196666666666665</v>
      </c>
    </row>
    <row r="698" spans="1:11">
      <c r="A698" s="55" t="s">
        <v>55</v>
      </c>
      <c r="B698" s="49" t="s">
        <v>56</v>
      </c>
      <c r="C698" s="50">
        <v>0</v>
      </c>
      <c r="D698" s="50">
        <v>33000</v>
      </c>
      <c r="E698" s="50">
        <v>0</v>
      </c>
      <c r="F698" s="50">
        <v>9304.9</v>
      </c>
      <c r="G698" s="50">
        <f t="shared" si="180"/>
        <v>9304.9</v>
      </c>
      <c r="H698" s="50">
        <f t="shared" si="181"/>
        <v>-9304.9</v>
      </c>
      <c r="I698" s="51">
        <f t="shared" si="182"/>
        <v>0</v>
      </c>
      <c r="J698" s="51">
        <f t="shared" si="183"/>
        <v>0</v>
      </c>
      <c r="K698" s="51">
        <f t="shared" si="184"/>
        <v>28.196666666666665</v>
      </c>
    </row>
    <row r="699" spans="1:11">
      <c r="A699" s="48"/>
      <c r="B699" s="49" t="s">
        <v>57</v>
      </c>
      <c r="C699" s="50">
        <v>1924883.69</v>
      </c>
      <c r="D699" s="50">
        <v>0</v>
      </c>
      <c r="E699" s="50">
        <v>0</v>
      </c>
      <c r="F699" s="50">
        <v>891770.12</v>
      </c>
      <c r="G699" s="50">
        <f t="shared" si="180"/>
        <v>-1033113.57</v>
      </c>
      <c r="H699" s="50">
        <f t="shared" si="181"/>
        <v>-891770.12</v>
      </c>
      <c r="I699" s="51">
        <f t="shared" si="182"/>
        <v>-53.671480275257565</v>
      </c>
      <c r="J699" s="51">
        <f t="shared" si="183"/>
        <v>0</v>
      </c>
      <c r="K699" s="51">
        <f t="shared" si="184"/>
        <v>0</v>
      </c>
    </row>
    <row r="700" spans="1:11">
      <c r="A700" s="48" t="s">
        <v>58</v>
      </c>
      <c r="B700" s="49" t="s">
        <v>59</v>
      </c>
      <c r="C700" s="50">
        <v>-1924883.69</v>
      </c>
      <c r="D700" s="50">
        <v>0</v>
      </c>
      <c r="E700" s="50">
        <v>0</v>
      </c>
      <c r="F700" s="50">
        <v>-891770.12</v>
      </c>
      <c r="G700" s="50">
        <f t="shared" si="180"/>
        <v>1033113.57</v>
      </c>
      <c r="H700" s="50">
        <f t="shared" si="181"/>
        <v>891770.12</v>
      </c>
      <c r="I700" s="51">
        <f t="shared" si="182"/>
        <v>-53.671480275257565</v>
      </c>
      <c r="J700" s="51">
        <f t="shared" si="183"/>
        <v>0</v>
      </c>
      <c r="K700" s="51">
        <f t="shared" si="184"/>
        <v>0</v>
      </c>
    </row>
    <row r="701" spans="1:11">
      <c r="A701" s="54" t="s">
        <v>60</v>
      </c>
      <c r="B701" s="49" t="s">
        <v>61</v>
      </c>
      <c r="C701" s="50">
        <v>-1924883.69</v>
      </c>
      <c r="D701" s="50">
        <v>0</v>
      </c>
      <c r="E701" s="50">
        <v>0</v>
      </c>
      <c r="F701" s="50">
        <v>-891770.12</v>
      </c>
      <c r="G701" s="50">
        <f t="shared" si="180"/>
        <v>1033113.57</v>
      </c>
      <c r="H701" s="50">
        <f t="shared" si="181"/>
        <v>891770.12</v>
      </c>
      <c r="I701" s="51">
        <f t="shared" si="182"/>
        <v>-53.671480275257565</v>
      </c>
      <c r="J701" s="51">
        <f t="shared" si="183"/>
        <v>0</v>
      </c>
      <c r="K701" s="51">
        <f t="shared" si="184"/>
        <v>0</v>
      </c>
    </row>
    <row r="702" spans="1:11" ht="26.4">
      <c r="A702" s="63" t="s">
        <v>168</v>
      </c>
      <c r="B702" s="60" t="s">
        <v>169</v>
      </c>
      <c r="C702" s="61"/>
      <c r="D702" s="61"/>
      <c r="E702" s="61"/>
      <c r="F702" s="61"/>
      <c r="G702" s="61"/>
      <c r="H702" s="61"/>
      <c r="I702" s="62"/>
      <c r="J702" s="62"/>
      <c r="K702" s="62"/>
    </row>
    <row r="703" spans="1:11">
      <c r="A703" s="48" t="s">
        <v>19</v>
      </c>
      <c r="B703" s="49" t="s">
        <v>20</v>
      </c>
      <c r="C703" s="50">
        <v>2617099</v>
      </c>
      <c r="D703" s="50">
        <v>0</v>
      </c>
      <c r="E703" s="50">
        <v>0</v>
      </c>
      <c r="F703" s="50">
        <v>0</v>
      </c>
      <c r="G703" s="50">
        <f t="shared" ref="G703:G714" si="185">F703-C703</f>
        <v>-2617099</v>
      </c>
      <c r="H703" s="50">
        <f t="shared" ref="H703:H714" si="186">E703-F703</f>
        <v>0</v>
      </c>
      <c r="I703" s="51">
        <f t="shared" ref="I703:I714" si="187">IF(ISERROR(F703/C703),0,F703/C703*100-100)</f>
        <v>-100</v>
      </c>
      <c r="J703" s="51">
        <f t="shared" ref="J703:J714" si="188">IF(ISERROR(F703/E703),0,F703/E703*100)</f>
        <v>0</v>
      </c>
      <c r="K703" s="51">
        <f t="shared" ref="K703:K714" si="189">IF(ISERROR(F703/D703),0,F703/D703*100)</f>
        <v>0</v>
      </c>
    </row>
    <row r="704" spans="1:11">
      <c r="A704" s="54" t="s">
        <v>23</v>
      </c>
      <c r="B704" s="49" t="s">
        <v>24</v>
      </c>
      <c r="C704" s="50">
        <v>2617099</v>
      </c>
      <c r="D704" s="50">
        <v>0</v>
      </c>
      <c r="E704" s="50">
        <v>0</v>
      </c>
      <c r="F704" s="50">
        <v>0</v>
      </c>
      <c r="G704" s="50">
        <f t="shared" si="185"/>
        <v>-2617099</v>
      </c>
      <c r="H704" s="50">
        <f t="shared" si="186"/>
        <v>0</v>
      </c>
      <c r="I704" s="51">
        <f t="shared" si="187"/>
        <v>-100</v>
      </c>
      <c r="J704" s="51">
        <f t="shared" si="188"/>
        <v>0</v>
      </c>
      <c r="K704" s="51">
        <f t="shared" si="189"/>
        <v>0</v>
      </c>
    </row>
    <row r="705" spans="1:11" ht="26.4">
      <c r="A705" s="55" t="s">
        <v>25</v>
      </c>
      <c r="B705" s="49" t="s">
        <v>26</v>
      </c>
      <c r="C705" s="50">
        <v>2617099</v>
      </c>
      <c r="D705" s="50">
        <v>0</v>
      </c>
      <c r="E705" s="50">
        <v>0</v>
      </c>
      <c r="F705" s="50">
        <v>0</v>
      </c>
      <c r="G705" s="50">
        <f t="shared" si="185"/>
        <v>-2617099</v>
      </c>
      <c r="H705" s="50">
        <f t="shared" si="186"/>
        <v>0</v>
      </c>
      <c r="I705" s="51">
        <f t="shared" si="187"/>
        <v>-100</v>
      </c>
      <c r="J705" s="51">
        <f t="shared" si="188"/>
        <v>0</v>
      </c>
      <c r="K705" s="51">
        <f t="shared" si="189"/>
        <v>0</v>
      </c>
    </row>
    <row r="706" spans="1:11">
      <c r="A706" s="48" t="s">
        <v>27</v>
      </c>
      <c r="B706" s="49" t="s">
        <v>28</v>
      </c>
      <c r="C706" s="50">
        <v>707844.39</v>
      </c>
      <c r="D706" s="50">
        <v>0</v>
      </c>
      <c r="E706" s="50">
        <v>0</v>
      </c>
      <c r="F706" s="50">
        <v>0</v>
      </c>
      <c r="G706" s="50">
        <f t="shared" si="185"/>
        <v>-707844.39</v>
      </c>
      <c r="H706" s="50">
        <f t="shared" si="186"/>
        <v>0</v>
      </c>
      <c r="I706" s="51">
        <f t="shared" si="187"/>
        <v>-100</v>
      </c>
      <c r="J706" s="51">
        <f t="shared" si="188"/>
        <v>0</v>
      </c>
      <c r="K706" s="51">
        <f t="shared" si="189"/>
        <v>0</v>
      </c>
    </row>
    <row r="707" spans="1:11">
      <c r="A707" s="54" t="s">
        <v>29</v>
      </c>
      <c r="B707" s="49" t="s">
        <v>30</v>
      </c>
      <c r="C707" s="50">
        <v>707844.39</v>
      </c>
      <c r="D707" s="50">
        <v>0</v>
      </c>
      <c r="E707" s="50">
        <v>0</v>
      </c>
      <c r="F707" s="50">
        <v>0</v>
      </c>
      <c r="G707" s="50">
        <f t="shared" si="185"/>
        <v>-707844.39</v>
      </c>
      <c r="H707" s="50">
        <f t="shared" si="186"/>
        <v>0</v>
      </c>
      <c r="I707" s="51">
        <f t="shared" si="187"/>
        <v>-100</v>
      </c>
      <c r="J707" s="51">
        <f t="shared" si="188"/>
        <v>0</v>
      </c>
      <c r="K707" s="51">
        <f t="shared" si="189"/>
        <v>0</v>
      </c>
    </row>
    <row r="708" spans="1:11">
      <c r="A708" s="55" t="s">
        <v>31</v>
      </c>
      <c r="B708" s="49" t="s">
        <v>32</v>
      </c>
      <c r="C708" s="50">
        <v>707844.39</v>
      </c>
      <c r="D708" s="50">
        <v>0</v>
      </c>
      <c r="E708" s="50">
        <v>0</v>
      </c>
      <c r="F708" s="50">
        <v>0</v>
      </c>
      <c r="G708" s="50">
        <f t="shared" si="185"/>
        <v>-707844.39</v>
      </c>
      <c r="H708" s="50">
        <f t="shared" si="186"/>
        <v>0</v>
      </c>
      <c r="I708" s="51">
        <f t="shared" si="187"/>
        <v>-100</v>
      </c>
      <c r="J708" s="51">
        <f t="shared" si="188"/>
        <v>0</v>
      </c>
      <c r="K708" s="51">
        <f t="shared" si="189"/>
        <v>0</v>
      </c>
    </row>
    <row r="709" spans="1:11">
      <c r="A709" s="56" t="s">
        <v>33</v>
      </c>
      <c r="B709" s="49" t="s">
        <v>34</v>
      </c>
      <c r="C709" s="50">
        <v>384042.56</v>
      </c>
      <c r="D709" s="50">
        <v>0</v>
      </c>
      <c r="E709" s="50">
        <v>0</v>
      </c>
      <c r="F709" s="50">
        <v>0</v>
      </c>
      <c r="G709" s="50">
        <f t="shared" si="185"/>
        <v>-384042.56</v>
      </c>
      <c r="H709" s="50">
        <f t="shared" si="186"/>
        <v>0</v>
      </c>
      <c r="I709" s="51">
        <f t="shared" si="187"/>
        <v>-100</v>
      </c>
      <c r="J709" s="51">
        <f t="shared" si="188"/>
        <v>0</v>
      </c>
      <c r="K709" s="51">
        <f t="shared" si="189"/>
        <v>0</v>
      </c>
    </row>
    <row r="710" spans="1:11">
      <c r="A710" s="56" t="s">
        <v>35</v>
      </c>
      <c r="B710" s="49" t="s">
        <v>36</v>
      </c>
      <c r="C710" s="50">
        <v>323801.83</v>
      </c>
      <c r="D710" s="50">
        <v>0</v>
      </c>
      <c r="E710" s="50">
        <v>0</v>
      </c>
      <c r="F710" s="50">
        <v>0</v>
      </c>
      <c r="G710" s="50">
        <f t="shared" si="185"/>
        <v>-323801.83</v>
      </c>
      <c r="H710" s="50">
        <f t="shared" si="186"/>
        <v>0</v>
      </c>
      <c r="I710" s="51">
        <f t="shared" si="187"/>
        <v>-100</v>
      </c>
      <c r="J710" s="51">
        <f t="shared" si="188"/>
        <v>0</v>
      </c>
      <c r="K710" s="51">
        <f t="shared" si="189"/>
        <v>0</v>
      </c>
    </row>
    <row r="711" spans="1:11">
      <c r="A711" s="57" t="s">
        <v>37</v>
      </c>
      <c r="B711" s="49" t="s">
        <v>38</v>
      </c>
      <c r="C711" s="50">
        <v>148360.85999999999</v>
      </c>
      <c r="D711" s="50">
        <v>0</v>
      </c>
      <c r="E711" s="50">
        <v>0</v>
      </c>
      <c r="F711" s="50">
        <v>0</v>
      </c>
      <c r="G711" s="50">
        <f t="shared" si="185"/>
        <v>-148360.85999999999</v>
      </c>
      <c r="H711" s="50">
        <f t="shared" si="186"/>
        <v>0</v>
      </c>
      <c r="I711" s="51">
        <f t="shared" si="187"/>
        <v>-100</v>
      </c>
      <c r="J711" s="51">
        <f t="shared" si="188"/>
        <v>0</v>
      </c>
      <c r="K711" s="51">
        <f t="shared" si="189"/>
        <v>0</v>
      </c>
    </row>
    <row r="712" spans="1:11">
      <c r="A712" s="48"/>
      <c r="B712" s="49" t="s">
        <v>57</v>
      </c>
      <c r="C712" s="50">
        <v>1909254.61</v>
      </c>
      <c r="D712" s="50">
        <v>0</v>
      </c>
      <c r="E712" s="50">
        <v>0</v>
      </c>
      <c r="F712" s="50">
        <v>0</v>
      </c>
      <c r="G712" s="50">
        <f t="shared" si="185"/>
        <v>-1909254.61</v>
      </c>
      <c r="H712" s="50">
        <f t="shared" si="186"/>
        <v>0</v>
      </c>
      <c r="I712" s="51">
        <f t="shared" si="187"/>
        <v>-100</v>
      </c>
      <c r="J712" s="51">
        <f t="shared" si="188"/>
        <v>0</v>
      </c>
      <c r="K712" s="51">
        <f t="shared" si="189"/>
        <v>0</v>
      </c>
    </row>
    <row r="713" spans="1:11">
      <c r="A713" s="48" t="s">
        <v>58</v>
      </c>
      <c r="B713" s="49" t="s">
        <v>59</v>
      </c>
      <c r="C713" s="50">
        <v>-1909254.61</v>
      </c>
      <c r="D713" s="50">
        <v>0</v>
      </c>
      <c r="E713" s="50">
        <v>0</v>
      </c>
      <c r="F713" s="50">
        <v>0</v>
      </c>
      <c r="G713" s="50">
        <f t="shared" si="185"/>
        <v>1909254.61</v>
      </c>
      <c r="H713" s="50">
        <f t="shared" si="186"/>
        <v>0</v>
      </c>
      <c r="I713" s="51">
        <f t="shared" si="187"/>
        <v>-100</v>
      </c>
      <c r="J713" s="51">
        <f t="shared" si="188"/>
        <v>0</v>
      </c>
      <c r="K713" s="51">
        <f t="shared" si="189"/>
        <v>0</v>
      </c>
    </row>
    <row r="714" spans="1:11">
      <c r="A714" s="54" t="s">
        <v>60</v>
      </c>
      <c r="B714" s="49" t="s">
        <v>61</v>
      </c>
      <c r="C714" s="50">
        <v>-1909254.61</v>
      </c>
      <c r="D714" s="50">
        <v>0</v>
      </c>
      <c r="E714" s="50">
        <v>0</v>
      </c>
      <c r="F714" s="50">
        <v>0</v>
      </c>
      <c r="G714" s="50">
        <f t="shared" si="185"/>
        <v>1909254.61</v>
      </c>
      <c r="H714" s="50">
        <f t="shared" si="186"/>
        <v>0</v>
      </c>
      <c r="I714" s="51">
        <f t="shared" si="187"/>
        <v>-100</v>
      </c>
      <c r="J714" s="51">
        <f t="shared" si="188"/>
        <v>0</v>
      </c>
      <c r="K714" s="51">
        <f t="shared" si="189"/>
        <v>0</v>
      </c>
    </row>
    <row r="715" spans="1:11" ht="26.4">
      <c r="A715" s="63" t="s">
        <v>111</v>
      </c>
      <c r="B715" s="60" t="s">
        <v>660</v>
      </c>
      <c r="C715" s="61"/>
      <c r="D715" s="61"/>
      <c r="E715" s="61"/>
      <c r="F715" s="61"/>
      <c r="G715" s="61"/>
      <c r="H715" s="61"/>
      <c r="I715" s="62"/>
      <c r="J715" s="62"/>
      <c r="K715" s="62"/>
    </row>
    <row r="716" spans="1:11">
      <c r="A716" s="48" t="s">
        <v>19</v>
      </c>
      <c r="B716" s="49" t="s">
        <v>20</v>
      </c>
      <c r="C716" s="50">
        <v>0</v>
      </c>
      <c r="D716" s="50">
        <v>1109778</v>
      </c>
      <c r="E716" s="50">
        <v>0</v>
      </c>
      <c r="F716" s="50">
        <v>1109778</v>
      </c>
      <c r="G716" s="50">
        <f t="shared" ref="G716:G729" si="190">F716-C716</f>
        <v>1109778</v>
      </c>
      <c r="H716" s="50">
        <f t="shared" ref="H716:H729" si="191">E716-F716</f>
        <v>-1109778</v>
      </c>
      <c r="I716" s="51">
        <f t="shared" ref="I716:I729" si="192">IF(ISERROR(F716/C716),0,F716/C716*100-100)</f>
        <v>0</v>
      </c>
      <c r="J716" s="51">
        <f t="shared" ref="J716:J729" si="193">IF(ISERROR(F716/E716),0,F716/E716*100)</f>
        <v>0</v>
      </c>
      <c r="K716" s="51">
        <f t="shared" ref="K716:K729" si="194">IF(ISERROR(F716/D716),0,F716/D716*100)</f>
        <v>100</v>
      </c>
    </row>
    <row r="717" spans="1:11">
      <c r="A717" s="54" t="s">
        <v>23</v>
      </c>
      <c r="B717" s="49" t="s">
        <v>24</v>
      </c>
      <c r="C717" s="50">
        <v>0</v>
      </c>
      <c r="D717" s="50">
        <v>1109778</v>
      </c>
      <c r="E717" s="50">
        <v>0</v>
      </c>
      <c r="F717" s="50">
        <v>1109778</v>
      </c>
      <c r="G717" s="50">
        <f t="shared" si="190"/>
        <v>1109778</v>
      </c>
      <c r="H717" s="50">
        <f t="shared" si="191"/>
        <v>-1109778</v>
      </c>
      <c r="I717" s="51">
        <f t="shared" si="192"/>
        <v>0</v>
      </c>
      <c r="J717" s="51">
        <f t="shared" si="193"/>
        <v>0</v>
      </c>
      <c r="K717" s="51">
        <f t="shared" si="194"/>
        <v>100</v>
      </c>
    </row>
    <row r="718" spans="1:11" ht="26.4">
      <c r="A718" s="55" t="s">
        <v>25</v>
      </c>
      <c r="B718" s="49" t="s">
        <v>26</v>
      </c>
      <c r="C718" s="50">
        <v>0</v>
      </c>
      <c r="D718" s="50">
        <v>1109778</v>
      </c>
      <c r="E718" s="50">
        <v>0</v>
      </c>
      <c r="F718" s="50">
        <v>1109778</v>
      </c>
      <c r="G718" s="50">
        <f t="shared" si="190"/>
        <v>1109778</v>
      </c>
      <c r="H718" s="50">
        <f t="shared" si="191"/>
        <v>-1109778</v>
      </c>
      <c r="I718" s="51">
        <f t="shared" si="192"/>
        <v>0</v>
      </c>
      <c r="J718" s="51">
        <f t="shared" si="193"/>
        <v>0</v>
      </c>
      <c r="K718" s="51">
        <f t="shared" si="194"/>
        <v>100</v>
      </c>
    </row>
    <row r="719" spans="1:11">
      <c r="A719" s="48" t="s">
        <v>27</v>
      </c>
      <c r="B719" s="49" t="s">
        <v>28</v>
      </c>
      <c r="C719" s="50">
        <v>0</v>
      </c>
      <c r="D719" s="50">
        <v>1109778</v>
      </c>
      <c r="E719" s="50">
        <v>0</v>
      </c>
      <c r="F719" s="50">
        <v>218007.88</v>
      </c>
      <c r="G719" s="50">
        <f t="shared" si="190"/>
        <v>218007.88</v>
      </c>
      <c r="H719" s="50">
        <f t="shared" si="191"/>
        <v>-218007.88</v>
      </c>
      <c r="I719" s="51">
        <f t="shared" si="192"/>
        <v>0</v>
      </c>
      <c r="J719" s="51">
        <f t="shared" si="193"/>
        <v>0</v>
      </c>
      <c r="K719" s="51">
        <f t="shared" si="194"/>
        <v>19.644278405230597</v>
      </c>
    </row>
    <row r="720" spans="1:11">
      <c r="A720" s="54" t="s">
        <v>29</v>
      </c>
      <c r="B720" s="49" t="s">
        <v>30</v>
      </c>
      <c r="C720" s="50">
        <v>0</v>
      </c>
      <c r="D720" s="50">
        <v>1076778</v>
      </c>
      <c r="E720" s="50">
        <v>0</v>
      </c>
      <c r="F720" s="50">
        <v>208702.98</v>
      </c>
      <c r="G720" s="50">
        <f t="shared" si="190"/>
        <v>208702.98</v>
      </c>
      <c r="H720" s="50">
        <f t="shared" si="191"/>
        <v>-208702.98</v>
      </c>
      <c r="I720" s="51">
        <f t="shared" si="192"/>
        <v>0</v>
      </c>
      <c r="J720" s="51">
        <f t="shared" si="193"/>
        <v>0</v>
      </c>
      <c r="K720" s="51">
        <f t="shared" si="194"/>
        <v>19.382173484227945</v>
      </c>
    </row>
    <row r="721" spans="1:11">
      <c r="A721" s="55" t="s">
        <v>31</v>
      </c>
      <c r="B721" s="49" t="s">
        <v>32</v>
      </c>
      <c r="C721" s="50">
        <v>0</v>
      </c>
      <c r="D721" s="50">
        <v>1076778</v>
      </c>
      <c r="E721" s="50">
        <v>0</v>
      </c>
      <c r="F721" s="50">
        <v>208702.98</v>
      </c>
      <c r="G721" s="50">
        <f t="shared" si="190"/>
        <v>208702.98</v>
      </c>
      <c r="H721" s="50">
        <f t="shared" si="191"/>
        <v>-208702.98</v>
      </c>
      <c r="I721" s="51">
        <f t="shared" si="192"/>
        <v>0</v>
      </c>
      <c r="J721" s="51">
        <f t="shared" si="193"/>
        <v>0</v>
      </c>
      <c r="K721" s="51">
        <f t="shared" si="194"/>
        <v>19.382173484227945</v>
      </c>
    </row>
    <row r="722" spans="1:11">
      <c r="A722" s="56" t="s">
        <v>33</v>
      </c>
      <c r="B722" s="49" t="s">
        <v>34</v>
      </c>
      <c r="C722" s="50">
        <v>0</v>
      </c>
      <c r="D722" s="50">
        <v>648650</v>
      </c>
      <c r="E722" s="50">
        <v>0</v>
      </c>
      <c r="F722" s="50">
        <v>154666.46</v>
      </c>
      <c r="G722" s="50">
        <f t="shared" si="190"/>
        <v>154666.46</v>
      </c>
      <c r="H722" s="50">
        <f t="shared" si="191"/>
        <v>-154666.46</v>
      </c>
      <c r="I722" s="51">
        <f t="shared" si="192"/>
        <v>0</v>
      </c>
      <c r="J722" s="51">
        <f t="shared" si="193"/>
        <v>0</v>
      </c>
      <c r="K722" s="51">
        <f t="shared" si="194"/>
        <v>23.844362907577274</v>
      </c>
    </row>
    <row r="723" spans="1:11">
      <c r="A723" s="56" t="s">
        <v>35</v>
      </c>
      <c r="B723" s="49" t="s">
        <v>36</v>
      </c>
      <c r="C723" s="50">
        <v>0</v>
      </c>
      <c r="D723" s="50">
        <v>428128</v>
      </c>
      <c r="E723" s="50">
        <v>0</v>
      </c>
      <c r="F723" s="50">
        <v>54036.52</v>
      </c>
      <c r="G723" s="50">
        <f t="shared" si="190"/>
        <v>54036.52</v>
      </c>
      <c r="H723" s="50">
        <f t="shared" si="191"/>
        <v>-54036.52</v>
      </c>
      <c r="I723" s="51">
        <f t="shared" si="192"/>
        <v>0</v>
      </c>
      <c r="J723" s="51">
        <f t="shared" si="193"/>
        <v>0</v>
      </c>
      <c r="K723" s="51">
        <f t="shared" si="194"/>
        <v>12.621580461917931</v>
      </c>
    </row>
    <row r="724" spans="1:11">
      <c r="A724" s="57" t="s">
        <v>37</v>
      </c>
      <c r="B724" s="49" t="s">
        <v>38</v>
      </c>
      <c r="C724" s="50">
        <v>0</v>
      </c>
      <c r="D724" s="50">
        <v>0</v>
      </c>
      <c r="E724" s="50">
        <v>0</v>
      </c>
      <c r="F724" s="50">
        <v>1865.77</v>
      </c>
      <c r="G724" s="50">
        <f t="shared" si="190"/>
        <v>1865.77</v>
      </c>
      <c r="H724" s="50">
        <f t="shared" si="191"/>
        <v>-1865.77</v>
      </c>
      <c r="I724" s="51">
        <f t="shared" si="192"/>
        <v>0</v>
      </c>
      <c r="J724" s="51">
        <f t="shared" si="193"/>
        <v>0</v>
      </c>
      <c r="K724" s="51">
        <f t="shared" si="194"/>
        <v>0</v>
      </c>
    </row>
    <row r="725" spans="1:11">
      <c r="A725" s="54" t="s">
        <v>53</v>
      </c>
      <c r="B725" s="49" t="s">
        <v>54</v>
      </c>
      <c r="C725" s="50">
        <v>0</v>
      </c>
      <c r="D725" s="50">
        <v>33000</v>
      </c>
      <c r="E725" s="50">
        <v>0</v>
      </c>
      <c r="F725" s="50">
        <v>9304.9</v>
      </c>
      <c r="G725" s="50">
        <f t="shared" si="190"/>
        <v>9304.9</v>
      </c>
      <c r="H725" s="50">
        <f t="shared" si="191"/>
        <v>-9304.9</v>
      </c>
      <c r="I725" s="51">
        <f t="shared" si="192"/>
        <v>0</v>
      </c>
      <c r="J725" s="51">
        <f t="shared" si="193"/>
        <v>0</v>
      </c>
      <c r="K725" s="51">
        <f t="shared" si="194"/>
        <v>28.196666666666665</v>
      </c>
    </row>
    <row r="726" spans="1:11">
      <c r="A726" s="55" t="s">
        <v>55</v>
      </c>
      <c r="B726" s="49" t="s">
        <v>56</v>
      </c>
      <c r="C726" s="50">
        <v>0</v>
      </c>
      <c r="D726" s="50">
        <v>33000</v>
      </c>
      <c r="E726" s="50">
        <v>0</v>
      </c>
      <c r="F726" s="50">
        <v>9304.9</v>
      </c>
      <c r="G726" s="50">
        <f t="shared" si="190"/>
        <v>9304.9</v>
      </c>
      <c r="H726" s="50">
        <f t="shared" si="191"/>
        <v>-9304.9</v>
      </c>
      <c r="I726" s="51">
        <f t="shared" si="192"/>
        <v>0</v>
      </c>
      <c r="J726" s="51">
        <f t="shared" si="193"/>
        <v>0</v>
      </c>
      <c r="K726" s="51">
        <f t="shared" si="194"/>
        <v>28.196666666666665</v>
      </c>
    </row>
    <row r="727" spans="1:11">
      <c r="A727" s="48"/>
      <c r="B727" s="49" t="s">
        <v>57</v>
      </c>
      <c r="C727" s="50">
        <v>0</v>
      </c>
      <c r="D727" s="50">
        <v>0</v>
      </c>
      <c r="E727" s="50">
        <v>0</v>
      </c>
      <c r="F727" s="50">
        <v>891770.12</v>
      </c>
      <c r="G727" s="50">
        <f t="shared" si="190"/>
        <v>891770.12</v>
      </c>
      <c r="H727" s="50">
        <f t="shared" si="191"/>
        <v>-891770.12</v>
      </c>
      <c r="I727" s="51">
        <f t="shared" si="192"/>
        <v>0</v>
      </c>
      <c r="J727" s="51">
        <f t="shared" si="193"/>
        <v>0</v>
      </c>
      <c r="K727" s="51">
        <f t="shared" si="194"/>
        <v>0</v>
      </c>
    </row>
    <row r="728" spans="1:11">
      <c r="A728" s="48" t="s">
        <v>58</v>
      </c>
      <c r="B728" s="49" t="s">
        <v>59</v>
      </c>
      <c r="C728" s="50">
        <v>0</v>
      </c>
      <c r="D728" s="50">
        <v>0</v>
      </c>
      <c r="E728" s="50">
        <v>0</v>
      </c>
      <c r="F728" s="50">
        <v>-891770.12</v>
      </c>
      <c r="G728" s="50">
        <f t="shared" si="190"/>
        <v>-891770.12</v>
      </c>
      <c r="H728" s="50">
        <f t="shared" si="191"/>
        <v>891770.12</v>
      </c>
      <c r="I728" s="51">
        <f t="shared" si="192"/>
        <v>0</v>
      </c>
      <c r="J728" s="51">
        <f t="shared" si="193"/>
        <v>0</v>
      </c>
      <c r="K728" s="51">
        <f t="shared" si="194"/>
        <v>0</v>
      </c>
    </row>
    <row r="729" spans="1:11">
      <c r="A729" s="54" t="s">
        <v>60</v>
      </c>
      <c r="B729" s="49" t="s">
        <v>61</v>
      </c>
      <c r="C729" s="50">
        <v>0</v>
      </c>
      <c r="D729" s="50">
        <v>0</v>
      </c>
      <c r="E729" s="50">
        <v>0</v>
      </c>
      <c r="F729" s="50">
        <v>-891770.12</v>
      </c>
      <c r="G729" s="50">
        <f t="shared" si="190"/>
        <v>-891770.12</v>
      </c>
      <c r="H729" s="50">
        <f t="shared" si="191"/>
        <v>891770.12</v>
      </c>
      <c r="I729" s="51">
        <f t="shared" si="192"/>
        <v>0</v>
      </c>
      <c r="J729" s="51">
        <f t="shared" si="193"/>
        <v>0</v>
      </c>
      <c r="K729" s="51">
        <f t="shared" si="194"/>
        <v>0</v>
      </c>
    </row>
    <row r="730" spans="1:11" ht="26.4">
      <c r="A730" s="63" t="s">
        <v>113</v>
      </c>
      <c r="B730" s="60" t="s">
        <v>114</v>
      </c>
      <c r="C730" s="61"/>
      <c r="D730" s="61"/>
      <c r="E730" s="61"/>
      <c r="F730" s="61"/>
      <c r="G730" s="61"/>
      <c r="H730" s="61"/>
      <c r="I730" s="62"/>
      <c r="J730" s="62"/>
      <c r="K730" s="62"/>
    </row>
    <row r="731" spans="1:11">
      <c r="A731" s="48" t="s">
        <v>19</v>
      </c>
      <c r="B731" s="49" t="s">
        <v>20</v>
      </c>
      <c r="C731" s="50">
        <v>25007</v>
      </c>
      <c r="D731" s="50">
        <v>0</v>
      </c>
      <c r="E731" s="50">
        <v>0</v>
      </c>
      <c r="F731" s="50">
        <v>0</v>
      </c>
      <c r="G731" s="50">
        <f t="shared" ref="G731:G741" si="195">F731-C731</f>
        <v>-25007</v>
      </c>
      <c r="H731" s="50">
        <f t="shared" ref="H731:H741" si="196">E731-F731</f>
        <v>0</v>
      </c>
      <c r="I731" s="51">
        <f t="shared" ref="I731:I741" si="197">IF(ISERROR(F731/C731),0,F731/C731*100-100)</f>
        <v>-100</v>
      </c>
      <c r="J731" s="51">
        <f t="shared" ref="J731:J741" si="198">IF(ISERROR(F731/E731),0,F731/E731*100)</f>
        <v>0</v>
      </c>
      <c r="K731" s="51">
        <f t="shared" ref="K731:K741" si="199">IF(ISERROR(F731/D731),0,F731/D731*100)</f>
        <v>0</v>
      </c>
    </row>
    <row r="732" spans="1:11">
      <c r="A732" s="54" t="s">
        <v>23</v>
      </c>
      <c r="B732" s="49" t="s">
        <v>24</v>
      </c>
      <c r="C732" s="50">
        <v>25007</v>
      </c>
      <c r="D732" s="50">
        <v>0</v>
      </c>
      <c r="E732" s="50">
        <v>0</v>
      </c>
      <c r="F732" s="50">
        <v>0</v>
      </c>
      <c r="G732" s="50">
        <f t="shared" si="195"/>
        <v>-25007</v>
      </c>
      <c r="H732" s="50">
        <f t="shared" si="196"/>
        <v>0</v>
      </c>
      <c r="I732" s="51">
        <f t="shared" si="197"/>
        <v>-100</v>
      </c>
      <c r="J732" s="51">
        <f t="shared" si="198"/>
        <v>0</v>
      </c>
      <c r="K732" s="51">
        <f t="shared" si="199"/>
        <v>0</v>
      </c>
    </row>
    <row r="733" spans="1:11" ht="26.4">
      <c r="A733" s="55" t="s">
        <v>25</v>
      </c>
      <c r="B733" s="49" t="s">
        <v>26</v>
      </c>
      <c r="C733" s="50">
        <v>25007</v>
      </c>
      <c r="D733" s="50">
        <v>0</v>
      </c>
      <c r="E733" s="50">
        <v>0</v>
      </c>
      <c r="F733" s="50">
        <v>0</v>
      </c>
      <c r="G733" s="50">
        <f t="shared" si="195"/>
        <v>-25007</v>
      </c>
      <c r="H733" s="50">
        <f t="shared" si="196"/>
        <v>0</v>
      </c>
      <c r="I733" s="51">
        <f t="shared" si="197"/>
        <v>-100</v>
      </c>
      <c r="J733" s="51">
        <f t="shared" si="198"/>
        <v>0</v>
      </c>
      <c r="K733" s="51">
        <f t="shared" si="199"/>
        <v>0</v>
      </c>
    </row>
    <row r="734" spans="1:11">
      <c r="A734" s="48" t="s">
        <v>27</v>
      </c>
      <c r="B734" s="49" t="s">
        <v>28</v>
      </c>
      <c r="C734" s="50">
        <v>9377.92</v>
      </c>
      <c r="D734" s="50">
        <v>0</v>
      </c>
      <c r="E734" s="50">
        <v>0</v>
      </c>
      <c r="F734" s="50">
        <v>0</v>
      </c>
      <c r="G734" s="50">
        <f t="shared" si="195"/>
        <v>-9377.92</v>
      </c>
      <c r="H734" s="50">
        <f t="shared" si="196"/>
        <v>0</v>
      </c>
      <c r="I734" s="51">
        <f t="shared" si="197"/>
        <v>-100</v>
      </c>
      <c r="J734" s="51">
        <f t="shared" si="198"/>
        <v>0</v>
      </c>
      <c r="K734" s="51">
        <f t="shared" si="199"/>
        <v>0</v>
      </c>
    </row>
    <row r="735" spans="1:11">
      <c r="A735" s="54" t="s">
        <v>29</v>
      </c>
      <c r="B735" s="49" t="s">
        <v>30</v>
      </c>
      <c r="C735" s="50">
        <v>9377.92</v>
      </c>
      <c r="D735" s="50">
        <v>0</v>
      </c>
      <c r="E735" s="50">
        <v>0</v>
      </c>
      <c r="F735" s="50">
        <v>0</v>
      </c>
      <c r="G735" s="50">
        <f t="shared" si="195"/>
        <v>-9377.92</v>
      </c>
      <c r="H735" s="50">
        <f t="shared" si="196"/>
        <v>0</v>
      </c>
      <c r="I735" s="51">
        <f t="shared" si="197"/>
        <v>-100</v>
      </c>
      <c r="J735" s="51">
        <f t="shared" si="198"/>
        <v>0</v>
      </c>
      <c r="K735" s="51">
        <f t="shared" si="199"/>
        <v>0</v>
      </c>
    </row>
    <row r="736" spans="1:11">
      <c r="A736" s="55" t="s">
        <v>31</v>
      </c>
      <c r="B736" s="49" t="s">
        <v>32</v>
      </c>
      <c r="C736" s="50">
        <v>9377.92</v>
      </c>
      <c r="D736" s="50">
        <v>0</v>
      </c>
      <c r="E736" s="50">
        <v>0</v>
      </c>
      <c r="F736" s="50">
        <v>0</v>
      </c>
      <c r="G736" s="50">
        <f t="shared" si="195"/>
        <v>-9377.92</v>
      </c>
      <c r="H736" s="50">
        <f t="shared" si="196"/>
        <v>0</v>
      </c>
      <c r="I736" s="51">
        <f t="shared" si="197"/>
        <v>-100</v>
      </c>
      <c r="J736" s="51">
        <f t="shared" si="198"/>
        <v>0</v>
      </c>
      <c r="K736" s="51">
        <f t="shared" si="199"/>
        <v>0</v>
      </c>
    </row>
    <row r="737" spans="1:11">
      <c r="A737" s="56" t="s">
        <v>33</v>
      </c>
      <c r="B737" s="49" t="s">
        <v>34</v>
      </c>
      <c r="C737" s="50">
        <v>8618.2800000000007</v>
      </c>
      <c r="D737" s="50">
        <v>0</v>
      </c>
      <c r="E737" s="50">
        <v>0</v>
      </c>
      <c r="F737" s="50">
        <v>0</v>
      </c>
      <c r="G737" s="50">
        <f t="shared" si="195"/>
        <v>-8618.2800000000007</v>
      </c>
      <c r="H737" s="50">
        <f t="shared" si="196"/>
        <v>0</v>
      </c>
      <c r="I737" s="51">
        <f t="shared" si="197"/>
        <v>-100</v>
      </c>
      <c r="J737" s="51">
        <f t="shared" si="198"/>
        <v>0</v>
      </c>
      <c r="K737" s="51">
        <f t="shared" si="199"/>
        <v>0</v>
      </c>
    </row>
    <row r="738" spans="1:11">
      <c r="A738" s="56" t="s">
        <v>35</v>
      </c>
      <c r="B738" s="49" t="s">
        <v>36</v>
      </c>
      <c r="C738" s="50">
        <v>759.64</v>
      </c>
      <c r="D738" s="50">
        <v>0</v>
      </c>
      <c r="E738" s="50">
        <v>0</v>
      </c>
      <c r="F738" s="50">
        <v>0</v>
      </c>
      <c r="G738" s="50">
        <f t="shared" si="195"/>
        <v>-759.64</v>
      </c>
      <c r="H738" s="50">
        <f t="shared" si="196"/>
        <v>0</v>
      </c>
      <c r="I738" s="51">
        <f t="shared" si="197"/>
        <v>-100</v>
      </c>
      <c r="J738" s="51">
        <f t="shared" si="198"/>
        <v>0</v>
      </c>
      <c r="K738" s="51">
        <f t="shared" si="199"/>
        <v>0</v>
      </c>
    </row>
    <row r="739" spans="1:11">
      <c r="A739" s="48"/>
      <c r="B739" s="49" t="s">
        <v>57</v>
      </c>
      <c r="C739" s="50">
        <v>15629.08</v>
      </c>
      <c r="D739" s="50">
        <v>0</v>
      </c>
      <c r="E739" s="50">
        <v>0</v>
      </c>
      <c r="F739" s="50">
        <v>0</v>
      </c>
      <c r="G739" s="50">
        <f t="shared" si="195"/>
        <v>-15629.08</v>
      </c>
      <c r="H739" s="50">
        <f t="shared" si="196"/>
        <v>0</v>
      </c>
      <c r="I739" s="51">
        <f t="shared" si="197"/>
        <v>-100</v>
      </c>
      <c r="J739" s="51">
        <f t="shared" si="198"/>
        <v>0</v>
      </c>
      <c r="K739" s="51">
        <f t="shared" si="199"/>
        <v>0</v>
      </c>
    </row>
    <row r="740" spans="1:11">
      <c r="A740" s="48" t="s">
        <v>58</v>
      </c>
      <c r="B740" s="49" t="s">
        <v>59</v>
      </c>
      <c r="C740" s="50">
        <v>-15629.08</v>
      </c>
      <c r="D740" s="50">
        <v>0</v>
      </c>
      <c r="E740" s="50">
        <v>0</v>
      </c>
      <c r="F740" s="50">
        <v>0</v>
      </c>
      <c r="G740" s="50">
        <f t="shared" si="195"/>
        <v>15629.08</v>
      </c>
      <c r="H740" s="50">
        <f t="shared" si="196"/>
        <v>0</v>
      </c>
      <c r="I740" s="51">
        <f t="shared" si="197"/>
        <v>-100</v>
      </c>
      <c r="J740" s="51">
        <f t="shared" si="198"/>
        <v>0</v>
      </c>
      <c r="K740" s="51">
        <f t="shared" si="199"/>
        <v>0</v>
      </c>
    </row>
    <row r="741" spans="1:11">
      <c r="A741" s="54" t="s">
        <v>60</v>
      </c>
      <c r="B741" s="49" t="s">
        <v>61</v>
      </c>
      <c r="C741" s="50">
        <v>-15629.08</v>
      </c>
      <c r="D741" s="50">
        <v>0</v>
      </c>
      <c r="E741" s="50">
        <v>0</v>
      </c>
      <c r="F741" s="50">
        <v>0</v>
      </c>
      <c r="G741" s="50">
        <f t="shared" si="195"/>
        <v>15629.08</v>
      </c>
      <c r="H741" s="50">
        <f t="shared" si="196"/>
        <v>0</v>
      </c>
      <c r="I741" s="51">
        <f t="shared" si="197"/>
        <v>-100</v>
      </c>
      <c r="J741" s="51">
        <f t="shared" si="198"/>
        <v>0</v>
      </c>
      <c r="K741" s="51">
        <f t="shared" si="199"/>
        <v>0</v>
      </c>
    </row>
    <row r="742" spans="1:11" ht="26.4">
      <c r="A742" s="59" t="s">
        <v>115</v>
      </c>
      <c r="B742" s="60" t="s">
        <v>116</v>
      </c>
      <c r="C742" s="61"/>
      <c r="D742" s="61"/>
      <c r="E742" s="61"/>
      <c r="F742" s="61"/>
      <c r="G742" s="61"/>
      <c r="H742" s="61"/>
      <c r="I742" s="62"/>
      <c r="J742" s="62"/>
      <c r="K742" s="62"/>
    </row>
    <row r="743" spans="1:11">
      <c r="A743" s="48" t="s">
        <v>19</v>
      </c>
      <c r="B743" s="49" t="s">
        <v>20</v>
      </c>
      <c r="C743" s="50">
        <v>969800</v>
      </c>
      <c r="D743" s="50">
        <v>1102111</v>
      </c>
      <c r="E743" s="50">
        <v>489225</v>
      </c>
      <c r="F743" s="50">
        <v>951606.43</v>
      </c>
      <c r="G743" s="50">
        <f t="shared" ref="G743:G766" si="200">F743-C743</f>
        <v>-18193.569999999949</v>
      </c>
      <c r="H743" s="50">
        <f t="shared" ref="H743:H766" si="201">E743-F743</f>
        <v>-462381.43000000005</v>
      </c>
      <c r="I743" s="51">
        <f t="shared" ref="I743:I766" si="202">IF(ISERROR(F743/C743),0,F743/C743*100-100)</f>
        <v>-1.8760125799133789</v>
      </c>
      <c r="J743" s="51">
        <f t="shared" ref="J743:J766" si="203">IF(ISERROR(F743/E743),0,F743/E743*100)</f>
        <v>194.51304205631357</v>
      </c>
      <c r="K743" s="51">
        <f t="shared" ref="K743:K766" si="204">IF(ISERROR(F743/D743),0,F743/D743*100)</f>
        <v>86.343973519908616</v>
      </c>
    </row>
    <row r="744" spans="1:11">
      <c r="A744" s="54" t="s">
        <v>81</v>
      </c>
      <c r="B744" s="49" t="s">
        <v>82</v>
      </c>
      <c r="C744" s="50">
        <v>343894</v>
      </c>
      <c r="D744" s="50">
        <v>272810</v>
      </c>
      <c r="E744" s="50">
        <v>97555</v>
      </c>
      <c r="F744" s="50">
        <v>145317.43</v>
      </c>
      <c r="G744" s="50">
        <f t="shared" si="200"/>
        <v>-198576.57</v>
      </c>
      <c r="H744" s="50">
        <f t="shared" si="201"/>
        <v>-47762.429999999993</v>
      </c>
      <c r="I744" s="51">
        <f t="shared" si="202"/>
        <v>-57.743540160630893</v>
      </c>
      <c r="J744" s="51">
        <f t="shared" si="203"/>
        <v>148.95948951873302</v>
      </c>
      <c r="K744" s="51">
        <f t="shared" si="204"/>
        <v>53.266900040321097</v>
      </c>
    </row>
    <row r="745" spans="1:11">
      <c r="A745" s="54" t="s">
        <v>83</v>
      </c>
      <c r="B745" s="49" t="s">
        <v>84</v>
      </c>
      <c r="C745" s="50">
        <v>32700</v>
      </c>
      <c r="D745" s="50">
        <v>52821</v>
      </c>
      <c r="E745" s="50">
        <v>37621</v>
      </c>
      <c r="F745" s="50">
        <v>29809</v>
      </c>
      <c r="G745" s="50">
        <f t="shared" si="200"/>
        <v>-2891</v>
      </c>
      <c r="H745" s="50">
        <f t="shared" si="201"/>
        <v>7812</v>
      </c>
      <c r="I745" s="51">
        <f t="shared" si="202"/>
        <v>-8.840978593272169</v>
      </c>
      <c r="J745" s="51">
        <f t="shared" si="203"/>
        <v>79.23500172775843</v>
      </c>
      <c r="K745" s="51">
        <f t="shared" si="204"/>
        <v>56.433994055394635</v>
      </c>
    </row>
    <row r="746" spans="1:11">
      <c r="A746" s="55" t="s">
        <v>85</v>
      </c>
      <c r="B746" s="49" t="s">
        <v>86</v>
      </c>
      <c r="C746" s="50">
        <v>32700</v>
      </c>
      <c r="D746" s="50">
        <v>52821</v>
      </c>
      <c r="E746" s="50">
        <v>37621</v>
      </c>
      <c r="F746" s="50">
        <v>29809</v>
      </c>
      <c r="G746" s="50">
        <f t="shared" si="200"/>
        <v>-2891</v>
      </c>
      <c r="H746" s="50">
        <f t="shared" si="201"/>
        <v>7812</v>
      </c>
      <c r="I746" s="51">
        <f t="shared" si="202"/>
        <v>-8.840978593272169</v>
      </c>
      <c r="J746" s="51">
        <f t="shared" si="203"/>
        <v>79.23500172775843</v>
      </c>
      <c r="K746" s="51">
        <f t="shared" si="204"/>
        <v>56.433994055394635</v>
      </c>
    </row>
    <row r="747" spans="1:11">
      <c r="A747" s="56" t="s">
        <v>87</v>
      </c>
      <c r="B747" s="49" t="s">
        <v>88</v>
      </c>
      <c r="C747" s="50">
        <v>32700</v>
      </c>
      <c r="D747" s="50">
        <v>52821</v>
      </c>
      <c r="E747" s="50">
        <v>37621</v>
      </c>
      <c r="F747" s="50">
        <v>29809</v>
      </c>
      <c r="G747" s="50">
        <f t="shared" si="200"/>
        <v>-2891</v>
      </c>
      <c r="H747" s="50">
        <f t="shared" si="201"/>
        <v>7812</v>
      </c>
      <c r="I747" s="51">
        <f t="shared" si="202"/>
        <v>-8.840978593272169</v>
      </c>
      <c r="J747" s="51">
        <f t="shared" si="203"/>
        <v>79.23500172775843</v>
      </c>
      <c r="K747" s="51">
        <f t="shared" si="204"/>
        <v>56.433994055394635</v>
      </c>
    </row>
    <row r="748" spans="1:11" ht="26.4">
      <c r="A748" s="57" t="s">
        <v>89</v>
      </c>
      <c r="B748" s="49" t="s">
        <v>90</v>
      </c>
      <c r="C748" s="50">
        <v>32700</v>
      </c>
      <c r="D748" s="50">
        <v>52821</v>
      </c>
      <c r="E748" s="50">
        <v>37621</v>
      </c>
      <c r="F748" s="50">
        <v>29809</v>
      </c>
      <c r="G748" s="50">
        <f t="shared" si="200"/>
        <v>-2891</v>
      </c>
      <c r="H748" s="50">
        <f t="shared" si="201"/>
        <v>7812</v>
      </c>
      <c r="I748" s="51">
        <f t="shared" si="202"/>
        <v>-8.840978593272169</v>
      </c>
      <c r="J748" s="51">
        <f t="shared" si="203"/>
        <v>79.23500172775843</v>
      </c>
      <c r="K748" s="51">
        <f t="shared" si="204"/>
        <v>56.433994055394635</v>
      </c>
    </row>
    <row r="749" spans="1:11" ht="26.4">
      <c r="A749" s="58" t="s">
        <v>93</v>
      </c>
      <c r="B749" s="49" t="s">
        <v>94</v>
      </c>
      <c r="C749" s="50">
        <v>32700</v>
      </c>
      <c r="D749" s="50">
        <v>52821</v>
      </c>
      <c r="E749" s="50">
        <v>37621</v>
      </c>
      <c r="F749" s="50">
        <v>29809</v>
      </c>
      <c r="G749" s="50">
        <f t="shared" si="200"/>
        <v>-2891</v>
      </c>
      <c r="H749" s="50">
        <f t="shared" si="201"/>
        <v>7812</v>
      </c>
      <c r="I749" s="51">
        <f t="shared" si="202"/>
        <v>-8.840978593272169</v>
      </c>
      <c r="J749" s="51">
        <f t="shared" si="203"/>
        <v>79.23500172775843</v>
      </c>
      <c r="K749" s="51">
        <f t="shared" si="204"/>
        <v>56.433994055394635</v>
      </c>
    </row>
    <row r="750" spans="1:11">
      <c r="A750" s="54" t="s">
        <v>23</v>
      </c>
      <c r="B750" s="49" t="s">
        <v>24</v>
      </c>
      <c r="C750" s="50">
        <v>593206</v>
      </c>
      <c r="D750" s="50">
        <v>776480</v>
      </c>
      <c r="E750" s="50">
        <v>354049</v>
      </c>
      <c r="F750" s="50">
        <v>776480</v>
      </c>
      <c r="G750" s="50">
        <f t="shared" si="200"/>
        <v>183274</v>
      </c>
      <c r="H750" s="50">
        <f t="shared" si="201"/>
        <v>-422431</v>
      </c>
      <c r="I750" s="51">
        <f t="shared" si="202"/>
        <v>30.895506788535528</v>
      </c>
      <c r="J750" s="51">
        <f t="shared" si="203"/>
        <v>219.31427570759979</v>
      </c>
      <c r="K750" s="51">
        <f t="shared" si="204"/>
        <v>100</v>
      </c>
    </row>
    <row r="751" spans="1:11" ht="26.4">
      <c r="A751" s="55" t="s">
        <v>25</v>
      </c>
      <c r="B751" s="49" t="s">
        <v>26</v>
      </c>
      <c r="C751" s="50">
        <v>593206</v>
      </c>
      <c r="D751" s="50">
        <v>776480</v>
      </c>
      <c r="E751" s="50">
        <v>354049</v>
      </c>
      <c r="F751" s="50">
        <v>776480</v>
      </c>
      <c r="G751" s="50">
        <f t="shared" si="200"/>
        <v>183274</v>
      </c>
      <c r="H751" s="50">
        <f t="shared" si="201"/>
        <v>-422431</v>
      </c>
      <c r="I751" s="51">
        <f t="shared" si="202"/>
        <v>30.895506788535528</v>
      </c>
      <c r="J751" s="51">
        <f t="shared" si="203"/>
        <v>219.31427570759979</v>
      </c>
      <c r="K751" s="51">
        <f t="shared" si="204"/>
        <v>100</v>
      </c>
    </row>
    <row r="752" spans="1:11">
      <c r="A752" s="48" t="s">
        <v>27</v>
      </c>
      <c r="B752" s="49" t="s">
        <v>28</v>
      </c>
      <c r="C752" s="50">
        <v>358514.23</v>
      </c>
      <c r="D752" s="50">
        <v>1239814</v>
      </c>
      <c r="E752" s="50">
        <v>489225</v>
      </c>
      <c r="F752" s="50">
        <v>293921.90999999997</v>
      </c>
      <c r="G752" s="50">
        <f t="shared" si="200"/>
        <v>-64592.320000000007</v>
      </c>
      <c r="H752" s="50">
        <f t="shared" si="201"/>
        <v>195303.09000000003</v>
      </c>
      <c r="I752" s="51">
        <f t="shared" si="202"/>
        <v>-18.016668403929188</v>
      </c>
      <c r="J752" s="51">
        <f t="shared" si="203"/>
        <v>60.07908630998007</v>
      </c>
      <c r="K752" s="51">
        <f t="shared" si="204"/>
        <v>23.706935879091539</v>
      </c>
    </row>
    <row r="753" spans="1:11">
      <c r="A753" s="54" t="s">
        <v>29</v>
      </c>
      <c r="B753" s="49" t="s">
        <v>30</v>
      </c>
      <c r="C753" s="50">
        <v>341474.24</v>
      </c>
      <c r="D753" s="50">
        <v>1032815</v>
      </c>
      <c r="E753" s="50">
        <v>386935</v>
      </c>
      <c r="F753" s="50">
        <v>258662.51</v>
      </c>
      <c r="G753" s="50">
        <f t="shared" si="200"/>
        <v>-82811.729999999981</v>
      </c>
      <c r="H753" s="50">
        <f t="shared" si="201"/>
        <v>128272.48999999999</v>
      </c>
      <c r="I753" s="51">
        <f t="shared" si="202"/>
        <v>-24.251237809329325</v>
      </c>
      <c r="J753" s="51">
        <f t="shared" si="203"/>
        <v>66.849085763758779</v>
      </c>
      <c r="K753" s="51">
        <f t="shared" si="204"/>
        <v>25.044418409879793</v>
      </c>
    </row>
    <row r="754" spans="1:11">
      <c r="A754" s="55" t="s">
        <v>31</v>
      </c>
      <c r="B754" s="49" t="s">
        <v>32</v>
      </c>
      <c r="C754" s="50">
        <v>202831.77</v>
      </c>
      <c r="D754" s="50">
        <v>889846</v>
      </c>
      <c r="E754" s="50">
        <v>386935</v>
      </c>
      <c r="F754" s="50">
        <v>241845.01</v>
      </c>
      <c r="G754" s="50">
        <f t="shared" si="200"/>
        <v>39013.24000000002</v>
      </c>
      <c r="H754" s="50">
        <f t="shared" si="201"/>
        <v>145089.99</v>
      </c>
      <c r="I754" s="51">
        <f t="shared" si="202"/>
        <v>19.234284648800354</v>
      </c>
      <c r="J754" s="51">
        <f t="shared" si="203"/>
        <v>62.50274852365385</v>
      </c>
      <c r="K754" s="51">
        <f t="shared" si="204"/>
        <v>27.178299391130601</v>
      </c>
    </row>
    <row r="755" spans="1:11">
      <c r="A755" s="56" t="s">
        <v>33</v>
      </c>
      <c r="B755" s="49" t="s">
        <v>34</v>
      </c>
      <c r="C755" s="50">
        <v>94961.7</v>
      </c>
      <c r="D755" s="50">
        <v>340180</v>
      </c>
      <c r="E755" s="50">
        <v>148516</v>
      </c>
      <c r="F755" s="50">
        <v>105603.41</v>
      </c>
      <c r="G755" s="50">
        <f t="shared" si="200"/>
        <v>10641.710000000006</v>
      </c>
      <c r="H755" s="50">
        <f t="shared" si="201"/>
        <v>42912.59</v>
      </c>
      <c r="I755" s="51">
        <f t="shared" si="202"/>
        <v>11.206317915538591</v>
      </c>
      <c r="J755" s="51">
        <f t="shared" si="203"/>
        <v>71.105746182229524</v>
      </c>
      <c r="K755" s="51">
        <f t="shared" si="204"/>
        <v>31.043391733787995</v>
      </c>
    </row>
    <row r="756" spans="1:11">
      <c r="A756" s="56" t="s">
        <v>35</v>
      </c>
      <c r="B756" s="49" t="s">
        <v>36</v>
      </c>
      <c r="C756" s="50">
        <v>107870.07</v>
      </c>
      <c r="D756" s="50">
        <v>549666</v>
      </c>
      <c r="E756" s="50">
        <v>238419</v>
      </c>
      <c r="F756" s="50">
        <v>136241.60000000001</v>
      </c>
      <c r="G756" s="50">
        <f t="shared" si="200"/>
        <v>28371.53</v>
      </c>
      <c r="H756" s="50">
        <f t="shared" si="201"/>
        <v>102177.4</v>
      </c>
      <c r="I756" s="51">
        <f t="shared" si="202"/>
        <v>26.30157744404913</v>
      </c>
      <c r="J756" s="51">
        <f t="shared" si="203"/>
        <v>57.143767904403596</v>
      </c>
      <c r="K756" s="51">
        <f t="shared" si="204"/>
        <v>24.786252014859933</v>
      </c>
    </row>
    <row r="757" spans="1:11" ht="26.4">
      <c r="A757" s="55" t="s">
        <v>69</v>
      </c>
      <c r="B757" s="49" t="s">
        <v>70</v>
      </c>
      <c r="C757" s="50">
        <v>138642.47</v>
      </c>
      <c r="D757" s="50">
        <v>0</v>
      </c>
      <c r="E757" s="50">
        <v>0</v>
      </c>
      <c r="F757" s="50">
        <v>0</v>
      </c>
      <c r="G757" s="50">
        <f t="shared" si="200"/>
        <v>-138642.47</v>
      </c>
      <c r="H757" s="50">
        <f t="shared" si="201"/>
        <v>0</v>
      </c>
      <c r="I757" s="51">
        <f t="shared" si="202"/>
        <v>-100</v>
      </c>
      <c r="J757" s="51">
        <f t="shared" si="203"/>
        <v>0</v>
      </c>
      <c r="K757" s="51">
        <f t="shared" si="204"/>
        <v>0</v>
      </c>
    </row>
    <row r="758" spans="1:11">
      <c r="A758" s="56" t="s">
        <v>71</v>
      </c>
      <c r="B758" s="49" t="s">
        <v>72</v>
      </c>
      <c r="C758" s="50">
        <v>138642.47</v>
      </c>
      <c r="D758" s="50">
        <v>0</v>
      </c>
      <c r="E758" s="50">
        <v>0</v>
      </c>
      <c r="F758" s="50">
        <v>0</v>
      </c>
      <c r="G758" s="50">
        <f t="shared" si="200"/>
        <v>-138642.47</v>
      </c>
      <c r="H758" s="50">
        <f t="shared" si="201"/>
        <v>0</v>
      </c>
      <c r="I758" s="51">
        <f t="shared" si="202"/>
        <v>-100</v>
      </c>
      <c r="J758" s="51">
        <f t="shared" si="203"/>
        <v>0</v>
      </c>
      <c r="K758" s="51">
        <f t="shared" si="204"/>
        <v>0</v>
      </c>
    </row>
    <row r="759" spans="1:11" ht="26.4">
      <c r="A759" s="55" t="s">
        <v>45</v>
      </c>
      <c r="B759" s="49" t="s">
        <v>46</v>
      </c>
      <c r="C759" s="50">
        <v>0</v>
      </c>
      <c r="D759" s="50">
        <v>142969</v>
      </c>
      <c r="E759" s="50">
        <v>0</v>
      </c>
      <c r="F759" s="50">
        <v>16817.5</v>
      </c>
      <c r="G759" s="50">
        <f t="shared" si="200"/>
        <v>16817.5</v>
      </c>
      <c r="H759" s="50">
        <f t="shared" si="201"/>
        <v>-16817.5</v>
      </c>
      <c r="I759" s="51">
        <f t="shared" si="202"/>
        <v>0</v>
      </c>
      <c r="J759" s="51">
        <f t="shared" si="203"/>
        <v>0</v>
      </c>
      <c r="K759" s="51">
        <f t="shared" si="204"/>
        <v>11.763039540040149</v>
      </c>
    </row>
    <row r="760" spans="1:11">
      <c r="A760" s="56" t="s">
        <v>183</v>
      </c>
      <c r="B760" s="49" t="s">
        <v>184</v>
      </c>
      <c r="C760" s="50">
        <v>0</v>
      </c>
      <c r="D760" s="50">
        <v>142969</v>
      </c>
      <c r="E760" s="50">
        <v>0</v>
      </c>
      <c r="F760" s="50">
        <v>16817.5</v>
      </c>
      <c r="G760" s="50">
        <f t="shared" si="200"/>
        <v>16817.5</v>
      </c>
      <c r="H760" s="50">
        <f t="shared" si="201"/>
        <v>-16817.5</v>
      </c>
      <c r="I760" s="51">
        <f t="shared" si="202"/>
        <v>0</v>
      </c>
      <c r="J760" s="51">
        <f t="shared" si="203"/>
        <v>0</v>
      </c>
      <c r="K760" s="51">
        <f t="shared" si="204"/>
        <v>11.763039540040149</v>
      </c>
    </row>
    <row r="761" spans="1:11">
      <c r="A761" s="54" t="s">
        <v>53</v>
      </c>
      <c r="B761" s="49" t="s">
        <v>54</v>
      </c>
      <c r="C761" s="50">
        <v>17039.990000000002</v>
      </c>
      <c r="D761" s="50">
        <v>206999</v>
      </c>
      <c r="E761" s="50">
        <v>102290</v>
      </c>
      <c r="F761" s="50">
        <v>35259.4</v>
      </c>
      <c r="G761" s="50">
        <f t="shared" si="200"/>
        <v>18219.41</v>
      </c>
      <c r="H761" s="50">
        <f t="shared" si="201"/>
        <v>67030.600000000006</v>
      </c>
      <c r="I761" s="51">
        <f t="shared" si="202"/>
        <v>106.92148293514254</v>
      </c>
      <c r="J761" s="51">
        <f t="shared" si="203"/>
        <v>34.470036171668788</v>
      </c>
      <c r="K761" s="51">
        <f t="shared" si="204"/>
        <v>17.033608858013807</v>
      </c>
    </row>
    <row r="762" spans="1:11">
      <c r="A762" s="55" t="s">
        <v>55</v>
      </c>
      <c r="B762" s="49" t="s">
        <v>56</v>
      </c>
      <c r="C762" s="50">
        <v>17039.990000000002</v>
      </c>
      <c r="D762" s="50">
        <v>206999</v>
      </c>
      <c r="E762" s="50">
        <v>102290</v>
      </c>
      <c r="F762" s="50">
        <v>35259.4</v>
      </c>
      <c r="G762" s="50">
        <f t="shared" si="200"/>
        <v>18219.41</v>
      </c>
      <c r="H762" s="50">
        <f t="shared" si="201"/>
        <v>67030.600000000006</v>
      </c>
      <c r="I762" s="51">
        <f t="shared" si="202"/>
        <v>106.92148293514254</v>
      </c>
      <c r="J762" s="51">
        <f t="shared" si="203"/>
        <v>34.470036171668788</v>
      </c>
      <c r="K762" s="51">
        <f t="shared" si="204"/>
        <v>17.033608858013807</v>
      </c>
    </row>
    <row r="763" spans="1:11">
      <c r="A763" s="48"/>
      <c r="B763" s="49" t="s">
        <v>57</v>
      </c>
      <c r="C763" s="50">
        <v>611285.77</v>
      </c>
      <c r="D763" s="50">
        <v>-137703</v>
      </c>
      <c r="E763" s="50">
        <v>0</v>
      </c>
      <c r="F763" s="50">
        <v>657684.52</v>
      </c>
      <c r="G763" s="50">
        <f t="shared" si="200"/>
        <v>46398.75</v>
      </c>
      <c r="H763" s="50">
        <f t="shared" si="201"/>
        <v>-657684.52</v>
      </c>
      <c r="I763" s="51">
        <f t="shared" si="202"/>
        <v>7.5903533628796964</v>
      </c>
      <c r="J763" s="51">
        <f t="shared" si="203"/>
        <v>0</v>
      </c>
      <c r="K763" s="51">
        <f t="shared" si="204"/>
        <v>-477.61088719926221</v>
      </c>
    </row>
    <row r="764" spans="1:11">
      <c r="A764" s="48" t="s">
        <v>58</v>
      </c>
      <c r="B764" s="49" t="s">
        <v>59</v>
      </c>
      <c r="C764" s="50">
        <v>-611285.77</v>
      </c>
      <c r="D764" s="50">
        <v>137703</v>
      </c>
      <c r="E764" s="50">
        <v>0</v>
      </c>
      <c r="F764" s="50">
        <v>-657684.52</v>
      </c>
      <c r="G764" s="50">
        <f t="shared" si="200"/>
        <v>-46398.75</v>
      </c>
      <c r="H764" s="50">
        <f t="shared" si="201"/>
        <v>657684.52</v>
      </c>
      <c r="I764" s="51">
        <f t="shared" si="202"/>
        <v>7.5903533628796964</v>
      </c>
      <c r="J764" s="51">
        <f t="shared" si="203"/>
        <v>0</v>
      </c>
      <c r="K764" s="51">
        <f t="shared" si="204"/>
        <v>-477.61088719926221</v>
      </c>
    </row>
    <row r="765" spans="1:11">
      <c r="A765" s="54" t="s">
        <v>60</v>
      </c>
      <c r="B765" s="49" t="s">
        <v>61</v>
      </c>
      <c r="C765" s="50">
        <v>-611285.77</v>
      </c>
      <c r="D765" s="50">
        <v>137703</v>
      </c>
      <c r="E765" s="50">
        <v>0</v>
      </c>
      <c r="F765" s="50">
        <v>-657684.52</v>
      </c>
      <c r="G765" s="50">
        <f t="shared" si="200"/>
        <v>-46398.75</v>
      </c>
      <c r="H765" s="50">
        <f t="shared" si="201"/>
        <v>657684.52</v>
      </c>
      <c r="I765" s="51">
        <f t="shared" si="202"/>
        <v>7.5903533628796964</v>
      </c>
      <c r="J765" s="51">
        <f t="shared" si="203"/>
        <v>0</v>
      </c>
      <c r="K765" s="51">
        <f t="shared" si="204"/>
        <v>-477.61088719926221</v>
      </c>
    </row>
    <row r="766" spans="1:11" ht="26.4">
      <c r="A766" s="55" t="s">
        <v>97</v>
      </c>
      <c r="B766" s="49" t="s">
        <v>98</v>
      </c>
      <c r="C766" s="50">
        <v>-51065.24</v>
      </c>
      <c r="D766" s="50">
        <v>137703</v>
      </c>
      <c r="E766" s="50">
        <v>0</v>
      </c>
      <c r="F766" s="50">
        <v>-14935.22</v>
      </c>
      <c r="G766" s="50">
        <f t="shared" si="200"/>
        <v>36130.019999999997</v>
      </c>
      <c r="H766" s="50">
        <f t="shared" si="201"/>
        <v>14935.22</v>
      </c>
      <c r="I766" s="51">
        <f t="shared" si="202"/>
        <v>-70.752668547136949</v>
      </c>
      <c r="J766" s="51">
        <f t="shared" si="203"/>
        <v>0</v>
      </c>
      <c r="K766" s="51">
        <f t="shared" si="204"/>
        <v>-10.845965592615991</v>
      </c>
    </row>
    <row r="767" spans="1:11" ht="39.6">
      <c r="A767" s="63" t="s">
        <v>119</v>
      </c>
      <c r="B767" s="60" t="s">
        <v>118</v>
      </c>
      <c r="C767" s="61"/>
      <c r="D767" s="61"/>
      <c r="E767" s="61"/>
      <c r="F767" s="61"/>
      <c r="G767" s="61"/>
      <c r="H767" s="61"/>
      <c r="I767" s="62"/>
      <c r="J767" s="62"/>
      <c r="K767" s="62"/>
    </row>
    <row r="768" spans="1:11">
      <c r="A768" s="48" t="s">
        <v>19</v>
      </c>
      <c r="B768" s="49" t="s">
        <v>20</v>
      </c>
      <c r="C768" s="50">
        <v>32700</v>
      </c>
      <c r="D768" s="50">
        <v>52821</v>
      </c>
      <c r="E768" s="50">
        <v>37621</v>
      </c>
      <c r="F768" s="50">
        <v>29809</v>
      </c>
      <c r="G768" s="50">
        <f t="shared" ref="G768:G780" si="205">F768-C768</f>
        <v>-2891</v>
      </c>
      <c r="H768" s="50">
        <f t="shared" ref="H768:H780" si="206">E768-F768</f>
        <v>7812</v>
      </c>
      <c r="I768" s="51">
        <f t="shared" ref="I768:I780" si="207">IF(ISERROR(F768/C768),0,F768/C768*100-100)</f>
        <v>-8.840978593272169</v>
      </c>
      <c r="J768" s="51">
        <f t="shared" ref="J768:J780" si="208">IF(ISERROR(F768/E768),0,F768/E768*100)</f>
        <v>79.23500172775843</v>
      </c>
      <c r="K768" s="51">
        <f t="shared" ref="K768:K780" si="209">IF(ISERROR(F768/D768),0,F768/D768*100)</f>
        <v>56.433994055394635</v>
      </c>
    </row>
    <row r="769" spans="1:11">
      <c r="A769" s="54" t="s">
        <v>83</v>
      </c>
      <c r="B769" s="49" t="s">
        <v>84</v>
      </c>
      <c r="C769" s="50">
        <v>32700</v>
      </c>
      <c r="D769" s="50">
        <v>52821</v>
      </c>
      <c r="E769" s="50">
        <v>37621</v>
      </c>
      <c r="F769" s="50">
        <v>29809</v>
      </c>
      <c r="G769" s="50">
        <f t="shared" si="205"/>
        <v>-2891</v>
      </c>
      <c r="H769" s="50">
        <f t="shared" si="206"/>
        <v>7812</v>
      </c>
      <c r="I769" s="51">
        <f t="shared" si="207"/>
        <v>-8.840978593272169</v>
      </c>
      <c r="J769" s="51">
        <f t="shared" si="208"/>
        <v>79.23500172775843</v>
      </c>
      <c r="K769" s="51">
        <f t="shared" si="209"/>
        <v>56.433994055394635</v>
      </c>
    </row>
    <row r="770" spans="1:11">
      <c r="A770" s="55" t="s">
        <v>85</v>
      </c>
      <c r="B770" s="49" t="s">
        <v>86</v>
      </c>
      <c r="C770" s="50">
        <v>32700</v>
      </c>
      <c r="D770" s="50">
        <v>52821</v>
      </c>
      <c r="E770" s="50">
        <v>37621</v>
      </c>
      <c r="F770" s="50">
        <v>29809</v>
      </c>
      <c r="G770" s="50">
        <f t="shared" si="205"/>
        <v>-2891</v>
      </c>
      <c r="H770" s="50">
        <f t="shared" si="206"/>
        <v>7812</v>
      </c>
      <c r="I770" s="51">
        <f t="shared" si="207"/>
        <v>-8.840978593272169</v>
      </c>
      <c r="J770" s="51">
        <f t="shared" si="208"/>
        <v>79.23500172775843</v>
      </c>
      <c r="K770" s="51">
        <f t="shared" si="209"/>
        <v>56.433994055394635</v>
      </c>
    </row>
    <row r="771" spans="1:11">
      <c r="A771" s="56" t="s">
        <v>87</v>
      </c>
      <c r="B771" s="49" t="s">
        <v>88</v>
      </c>
      <c r="C771" s="50">
        <v>32700</v>
      </c>
      <c r="D771" s="50">
        <v>52821</v>
      </c>
      <c r="E771" s="50">
        <v>37621</v>
      </c>
      <c r="F771" s="50">
        <v>29809</v>
      </c>
      <c r="G771" s="50">
        <f t="shared" si="205"/>
        <v>-2891</v>
      </c>
      <c r="H771" s="50">
        <f t="shared" si="206"/>
        <v>7812</v>
      </c>
      <c r="I771" s="51">
        <f t="shared" si="207"/>
        <v>-8.840978593272169</v>
      </c>
      <c r="J771" s="51">
        <f t="shared" si="208"/>
        <v>79.23500172775843</v>
      </c>
      <c r="K771" s="51">
        <f t="shared" si="209"/>
        <v>56.433994055394635</v>
      </c>
    </row>
    <row r="772" spans="1:11" ht="26.4">
      <c r="A772" s="57" t="s">
        <v>89</v>
      </c>
      <c r="B772" s="49" t="s">
        <v>90</v>
      </c>
      <c r="C772" s="50">
        <v>32700</v>
      </c>
      <c r="D772" s="50">
        <v>52821</v>
      </c>
      <c r="E772" s="50">
        <v>37621</v>
      </c>
      <c r="F772" s="50">
        <v>29809</v>
      </c>
      <c r="G772" s="50">
        <f t="shared" si="205"/>
        <v>-2891</v>
      </c>
      <c r="H772" s="50">
        <f t="shared" si="206"/>
        <v>7812</v>
      </c>
      <c r="I772" s="51">
        <f t="shared" si="207"/>
        <v>-8.840978593272169</v>
      </c>
      <c r="J772" s="51">
        <f t="shared" si="208"/>
        <v>79.23500172775843</v>
      </c>
      <c r="K772" s="51">
        <f t="shared" si="209"/>
        <v>56.433994055394635</v>
      </c>
    </row>
    <row r="773" spans="1:11" ht="26.4">
      <c r="A773" s="58" t="s">
        <v>93</v>
      </c>
      <c r="B773" s="49" t="s">
        <v>94</v>
      </c>
      <c r="C773" s="50">
        <v>32700</v>
      </c>
      <c r="D773" s="50">
        <v>52821</v>
      </c>
      <c r="E773" s="50">
        <v>37621</v>
      </c>
      <c r="F773" s="50">
        <v>29809</v>
      </c>
      <c r="G773" s="50">
        <f t="shared" si="205"/>
        <v>-2891</v>
      </c>
      <c r="H773" s="50">
        <f t="shared" si="206"/>
        <v>7812</v>
      </c>
      <c r="I773" s="51">
        <f t="shared" si="207"/>
        <v>-8.840978593272169</v>
      </c>
      <c r="J773" s="51">
        <f t="shared" si="208"/>
        <v>79.23500172775843</v>
      </c>
      <c r="K773" s="51">
        <f t="shared" si="209"/>
        <v>56.433994055394635</v>
      </c>
    </row>
    <row r="774" spans="1:11">
      <c r="A774" s="48" t="s">
        <v>27</v>
      </c>
      <c r="B774" s="49" t="s">
        <v>28</v>
      </c>
      <c r="C774" s="50">
        <v>20374.57</v>
      </c>
      <c r="D774" s="50">
        <v>52821</v>
      </c>
      <c r="E774" s="50">
        <v>37621</v>
      </c>
      <c r="F774" s="50">
        <v>28042.16</v>
      </c>
      <c r="G774" s="50">
        <f t="shared" si="205"/>
        <v>7667.59</v>
      </c>
      <c r="H774" s="50">
        <f t="shared" si="206"/>
        <v>9578.84</v>
      </c>
      <c r="I774" s="51">
        <f t="shared" si="207"/>
        <v>37.633137779104032</v>
      </c>
      <c r="J774" s="51">
        <f t="shared" si="208"/>
        <v>74.538582174849154</v>
      </c>
      <c r="K774" s="51">
        <f t="shared" si="209"/>
        <v>53.089036557429814</v>
      </c>
    </row>
    <row r="775" spans="1:11">
      <c r="A775" s="54" t="s">
        <v>29</v>
      </c>
      <c r="B775" s="49" t="s">
        <v>30</v>
      </c>
      <c r="C775" s="50">
        <v>20374.57</v>
      </c>
      <c r="D775" s="50">
        <v>52821</v>
      </c>
      <c r="E775" s="50">
        <v>37621</v>
      </c>
      <c r="F775" s="50">
        <v>28042.16</v>
      </c>
      <c r="G775" s="50">
        <f t="shared" si="205"/>
        <v>7667.59</v>
      </c>
      <c r="H775" s="50">
        <f t="shared" si="206"/>
        <v>9578.84</v>
      </c>
      <c r="I775" s="51">
        <f t="shared" si="207"/>
        <v>37.633137779104032</v>
      </c>
      <c r="J775" s="51">
        <f t="shared" si="208"/>
        <v>74.538582174849154</v>
      </c>
      <c r="K775" s="51">
        <f t="shared" si="209"/>
        <v>53.089036557429814</v>
      </c>
    </row>
    <row r="776" spans="1:11">
      <c r="A776" s="55" t="s">
        <v>31</v>
      </c>
      <c r="B776" s="49" t="s">
        <v>32</v>
      </c>
      <c r="C776" s="50">
        <v>20374.57</v>
      </c>
      <c r="D776" s="50">
        <v>52821</v>
      </c>
      <c r="E776" s="50">
        <v>37621</v>
      </c>
      <c r="F776" s="50">
        <v>28042.16</v>
      </c>
      <c r="G776" s="50">
        <f t="shared" si="205"/>
        <v>7667.59</v>
      </c>
      <c r="H776" s="50">
        <f t="shared" si="206"/>
        <v>9578.84</v>
      </c>
      <c r="I776" s="51">
        <f t="shared" si="207"/>
        <v>37.633137779104032</v>
      </c>
      <c r="J776" s="51">
        <f t="shared" si="208"/>
        <v>74.538582174849154</v>
      </c>
      <c r="K776" s="51">
        <f t="shared" si="209"/>
        <v>53.089036557429814</v>
      </c>
    </row>
    <row r="777" spans="1:11">
      <c r="A777" s="56" t="s">
        <v>35</v>
      </c>
      <c r="B777" s="49" t="s">
        <v>36</v>
      </c>
      <c r="C777" s="50">
        <v>20374.57</v>
      </c>
      <c r="D777" s="50">
        <v>52821</v>
      </c>
      <c r="E777" s="50">
        <v>37621</v>
      </c>
      <c r="F777" s="50">
        <v>28042.16</v>
      </c>
      <c r="G777" s="50">
        <f t="shared" si="205"/>
        <v>7667.59</v>
      </c>
      <c r="H777" s="50">
        <f t="shared" si="206"/>
        <v>9578.84</v>
      </c>
      <c r="I777" s="51">
        <f t="shared" si="207"/>
        <v>37.633137779104032</v>
      </c>
      <c r="J777" s="51">
        <f t="shared" si="208"/>
        <v>74.538582174849154</v>
      </c>
      <c r="K777" s="51">
        <f t="shared" si="209"/>
        <v>53.089036557429814</v>
      </c>
    </row>
    <row r="778" spans="1:11">
      <c r="A778" s="48"/>
      <c r="B778" s="49" t="s">
        <v>57</v>
      </c>
      <c r="C778" s="50">
        <v>12325.43</v>
      </c>
      <c r="D778" s="50">
        <v>0</v>
      </c>
      <c r="E778" s="50">
        <v>0</v>
      </c>
      <c r="F778" s="50">
        <v>1766.84</v>
      </c>
      <c r="G778" s="50">
        <f t="shared" si="205"/>
        <v>-10558.59</v>
      </c>
      <c r="H778" s="50">
        <f t="shared" si="206"/>
        <v>-1766.84</v>
      </c>
      <c r="I778" s="51">
        <f t="shared" si="207"/>
        <v>-85.665084301318501</v>
      </c>
      <c r="J778" s="51">
        <f t="shared" si="208"/>
        <v>0</v>
      </c>
      <c r="K778" s="51">
        <f t="shared" si="209"/>
        <v>0</v>
      </c>
    </row>
    <row r="779" spans="1:11">
      <c r="A779" s="48" t="s">
        <v>58</v>
      </c>
      <c r="B779" s="49" t="s">
        <v>59</v>
      </c>
      <c r="C779" s="50">
        <v>-12325.43</v>
      </c>
      <c r="D779" s="50">
        <v>0</v>
      </c>
      <c r="E779" s="50">
        <v>0</v>
      </c>
      <c r="F779" s="50">
        <v>-1766.84</v>
      </c>
      <c r="G779" s="50">
        <f t="shared" si="205"/>
        <v>10558.59</v>
      </c>
      <c r="H779" s="50">
        <f t="shared" si="206"/>
        <v>1766.84</v>
      </c>
      <c r="I779" s="51">
        <f t="shared" si="207"/>
        <v>-85.665084301318501</v>
      </c>
      <c r="J779" s="51">
        <f t="shared" si="208"/>
        <v>0</v>
      </c>
      <c r="K779" s="51">
        <f t="shared" si="209"/>
        <v>0</v>
      </c>
    </row>
    <row r="780" spans="1:11">
      <c r="A780" s="54" t="s">
        <v>60</v>
      </c>
      <c r="B780" s="49" t="s">
        <v>61</v>
      </c>
      <c r="C780" s="50">
        <v>-12325.43</v>
      </c>
      <c r="D780" s="50">
        <v>0</v>
      </c>
      <c r="E780" s="50">
        <v>0</v>
      </c>
      <c r="F780" s="50">
        <v>-1766.84</v>
      </c>
      <c r="G780" s="50">
        <f t="shared" si="205"/>
        <v>10558.59</v>
      </c>
      <c r="H780" s="50">
        <f t="shared" si="206"/>
        <v>1766.84</v>
      </c>
      <c r="I780" s="51">
        <f t="shared" si="207"/>
        <v>-85.665084301318501</v>
      </c>
      <c r="J780" s="51">
        <f t="shared" si="208"/>
        <v>0</v>
      </c>
      <c r="K780" s="51">
        <f t="shared" si="209"/>
        <v>0</v>
      </c>
    </row>
    <row r="781" spans="1:11" ht="26.4">
      <c r="A781" s="63" t="s">
        <v>310</v>
      </c>
      <c r="B781" s="60" t="s">
        <v>708</v>
      </c>
      <c r="C781" s="61"/>
      <c r="D781" s="61"/>
      <c r="E781" s="61"/>
      <c r="F781" s="61"/>
      <c r="G781" s="61"/>
      <c r="H781" s="61"/>
      <c r="I781" s="62"/>
      <c r="J781" s="62"/>
      <c r="K781" s="62"/>
    </row>
    <row r="782" spans="1:11">
      <c r="A782" s="48" t="s">
        <v>19</v>
      </c>
      <c r="B782" s="49" t="s">
        <v>20</v>
      </c>
      <c r="C782" s="50">
        <v>130672</v>
      </c>
      <c r="D782" s="50">
        <v>13140</v>
      </c>
      <c r="E782" s="50">
        <v>13140</v>
      </c>
      <c r="F782" s="50">
        <v>11800</v>
      </c>
      <c r="G782" s="50">
        <f t="shared" ref="G782:G796" si="210">F782-C782</f>
        <v>-118872</v>
      </c>
      <c r="H782" s="50">
        <f t="shared" ref="H782:H796" si="211">E782-F782</f>
        <v>1340</v>
      </c>
      <c r="I782" s="51">
        <f t="shared" ref="I782:I796" si="212">IF(ISERROR(F782/C782),0,F782/C782*100-100)</f>
        <v>-90.969756336476067</v>
      </c>
      <c r="J782" s="51">
        <f t="shared" ref="J782:J796" si="213">IF(ISERROR(F782/E782),0,F782/E782*100)</f>
        <v>89.802130898021304</v>
      </c>
      <c r="K782" s="51">
        <f t="shared" ref="K782:K796" si="214">IF(ISERROR(F782/D782),0,F782/D782*100)</f>
        <v>89.802130898021304</v>
      </c>
    </row>
    <row r="783" spans="1:11">
      <c r="A783" s="54" t="s">
        <v>81</v>
      </c>
      <c r="B783" s="49" t="s">
        <v>82</v>
      </c>
      <c r="C783" s="50">
        <v>0</v>
      </c>
      <c r="D783" s="50">
        <v>1340</v>
      </c>
      <c r="E783" s="50">
        <v>1340</v>
      </c>
      <c r="F783" s="50">
        <v>0</v>
      </c>
      <c r="G783" s="50">
        <f t="shared" si="210"/>
        <v>0</v>
      </c>
      <c r="H783" s="50">
        <f t="shared" si="211"/>
        <v>1340</v>
      </c>
      <c r="I783" s="51">
        <f t="shared" si="212"/>
        <v>0</v>
      </c>
      <c r="J783" s="51">
        <f t="shared" si="213"/>
        <v>0</v>
      </c>
      <c r="K783" s="51">
        <f t="shared" si="214"/>
        <v>0</v>
      </c>
    </row>
    <row r="784" spans="1:11">
      <c r="A784" s="54" t="s">
        <v>23</v>
      </c>
      <c r="B784" s="49" t="s">
        <v>24</v>
      </c>
      <c r="C784" s="50">
        <v>130672</v>
      </c>
      <c r="D784" s="50">
        <v>11800</v>
      </c>
      <c r="E784" s="50">
        <v>11800</v>
      </c>
      <c r="F784" s="50">
        <v>11800</v>
      </c>
      <c r="G784" s="50">
        <f t="shared" si="210"/>
        <v>-118872</v>
      </c>
      <c r="H784" s="50">
        <f t="shared" si="211"/>
        <v>0</v>
      </c>
      <c r="I784" s="51">
        <f t="shared" si="212"/>
        <v>-90.969756336476067</v>
      </c>
      <c r="J784" s="51">
        <f t="shared" si="213"/>
        <v>100</v>
      </c>
      <c r="K784" s="51">
        <f t="shared" si="214"/>
        <v>100</v>
      </c>
    </row>
    <row r="785" spans="1:11" ht="26.4">
      <c r="A785" s="55" t="s">
        <v>25</v>
      </c>
      <c r="B785" s="49" t="s">
        <v>26</v>
      </c>
      <c r="C785" s="50">
        <v>130672</v>
      </c>
      <c r="D785" s="50">
        <v>11800</v>
      </c>
      <c r="E785" s="50">
        <v>11800</v>
      </c>
      <c r="F785" s="50">
        <v>11800</v>
      </c>
      <c r="G785" s="50">
        <f t="shared" si="210"/>
        <v>-118872</v>
      </c>
      <c r="H785" s="50">
        <f t="shared" si="211"/>
        <v>0</v>
      </c>
      <c r="I785" s="51">
        <f t="shared" si="212"/>
        <v>-90.969756336476067</v>
      </c>
      <c r="J785" s="51">
        <f t="shared" si="213"/>
        <v>100</v>
      </c>
      <c r="K785" s="51">
        <f t="shared" si="214"/>
        <v>100</v>
      </c>
    </row>
    <row r="786" spans="1:11">
      <c r="A786" s="48" t="s">
        <v>27</v>
      </c>
      <c r="B786" s="49" t="s">
        <v>28</v>
      </c>
      <c r="C786" s="50">
        <v>95520.43</v>
      </c>
      <c r="D786" s="50">
        <v>22098</v>
      </c>
      <c r="E786" s="50">
        <v>13140</v>
      </c>
      <c r="F786" s="50">
        <v>3178.95</v>
      </c>
      <c r="G786" s="50">
        <f t="shared" si="210"/>
        <v>-92341.48</v>
      </c>
      <c r="H786" s="50">
        <f t="shared" si="211"/>
        <v>9961.0499999999993</v>
      </c>
      <c r="I786" s="51">
        <f t="shared" si="212"/>
        <v>-96.671968499304285</v>
      </c>
      <c r="J786" s="51">
        <f t="shared" si="213"/>
        <v>24.192922374429219</v>
      </c>
      <c r="K786" s="51">
        <f t="shared" si="214"/>
        <v>14.385691012761335</v>
      </c>
    </row>
    <row r="787" spans="1:11">
      <c r="A787" s="54" t="s">
        <v>29</v>
      </c>
      <c r="B787" s="49" t="s">
        <v>30</v>
      </c>
      <c r="C787" s="50">
        <v>78480.44</v>
      </c>
      <c r="D787" s="50">
        <v>22098</v>
      </c>
      <c r="E787" s="50">
        <v>13140</v>
      </c>
      <c r="F787" s="50">
        <v>3178.95</v>
      </c>
      <c r="G787" s="50">
        <f t="shared" si="210"/>
        <v>-75301.490000000005</v>
      </c>
      <c r="H787" s="50">
        <f t="shared" si="211"/>
        <v>9961.0499999999993</v>
      </c>
      <c r="I787" s="51">
        <f t="shared" si="212"/>
        <v>-95.949372862843276</v>
      </c>
      <c r="J787" s="51">
        <f t="shared" si="213"/>
        <v>24.192922374429219</v>
      </c>
      <c r="K787" s="51">
        <f t="shared" si="214"/>
        <v>14.385691012761335</v>
      </c>
    </row>
    <row r="788" spans="1:11">
      <c r="A788" s="55" t="s">
        <v>31</v>
      </c>
      <c r="B788" s="49" t="s">
        <v>32</v>
      </c>
      <c r="C788" s="50">
        <v>78480.44</v>
      </c>
      <c r="D788" s="50">
        <v>22098</v>
      </c>
      <c r="E788" s="50">
        <v>13140</v>
      </c>
      <c r="F788" s="50">
        <v>3178.95</v>
      </c>
      <c r="G788" s="50">
        <f t="shared" si="210"/>
        <v>-75301.490000000005</v>
      </c>
      <c r="H788" s="50">
        <f t="shared" si="211"/>
        <v>9961.0499999999993</v>
      </c>
      <c r="I788" s="51">
        <f t="shared" si="212"/>
        <v>-95.949372862843276</v>
      </c>
      <c r="J788" s="51">
        <f t="shared" si="213"/>
        <v>24.192922374429219</v>
      </c>
      <c r="K788" s="51">
        <f t="shared" si="214"/>
        <v>14.385691012761335</v>
      </c>
    </row>
    <row r="789" spans="1:11">
      <c r="A789" s="56" t="s">
        <v>33</v>
      </c>
      <c r="B789" s="49" t="s">
        <v>34</v>
      </c>
      <c r="C789" s="50">
        <v>8937.73</v>
      </c>
      <c r="D789" s="50">
        <v>17082</v>
      </c>
      <c r="E789" s="50">
        <v>9798</v>
      </c>
      <c r="F789" s="50">
        <v>3178.95</v>
      </c>
      <c r="G789" s="50">
        <f t="shared" si="210"/>
        <v>-5758.78</v>
      </c>
      <c r="H789" s="50">
        <f t="shared" si="211"/>
        <v>6619.05</v>
      </c>
      <c r="I789" s="51">
        <f t="shared" si="212"/>
        <v>-64.43224398141362</v>
      </c>
      <c r="J789" s="51">
        <f t="shared" si="213"/>
        <v>32.444886711573787</v>
      </c>
      <c r="K789" s="51">
        <f t="shared" si="214"/>
        <v>18.609940288022479</v>
      </c>
    </row>
    <row r="790" spans="1:11">
      <c r="A790" s="56" t="s">
        <v>35</v>
      </c>
      <c r="B790" s="49" t="s">
        <v>36</v>
      </c>
      <c r="C790" s="50">
        <v>69542.710000000006</v>
      </c>
      <c r="D790" s="50">
        <v>5016</v>
      </c>
      <c r="E790" s="50">
        <v>3342</v>
      </c>
      <c r="F790" s="50">
        <v>0</v>
      </c>
      <c r="G790" s="50">
        <f t="shared" si="210"/>
        <v>-69542.710000000006</v>
      </c>
      <c r="H790" s="50">
        <f t="shared" si="211"/>
        <v>3342</v>
      </c>
      <c r="I790" s="51">
        <f t="shared" si="212"/>
        <v>-100</v>
      </c>
      <c r="J790" s="51">
        <f t="shared" si="213"/>
        <v>0</v>
      </c>
      <c r="K790" s="51">
        <f t="shared" si="214"/>
        <v>0</v>
      </c>
    </row>
    <row r="791" spans="1:11">
      <c r="A791" s="54" t="s">
        <v>53</v>
      </c>
      <c r="B791" s="49" t="s">
        <v>54</v>
      </c>
      <c r="C791" s="50">
        <v>17039.990000000002</v>
      </c>
      <c r="D791" s="50">
        <v>0</v>
      </c>
      <c r="E791" s="50">
        <v>0</v>
      </c>
      <c r="F791" s="50">
        <v>0</v>
      </c>
      <c r="G791" s="50">
        <f t="shared" si="210"/>
        <v>-17039.990000000002</v>
      </c>
      <c r="H791" s="50">
        <f t="shared" si="211"/>
        <v>0</v>
      </c>
      <c r="I791" s="51">
        <f t="shared" si="212"/>
        <v>-100</v>
      </c>
      <c r="J791" s="51">
        <f t="shared" si="213"/>
        <v>0</v>
      </c>
      <c r="K791" s="51">
        <f t="shared" si="214"/>
        <v>0</v>
      </c>
    </row>
    <row r="792" spans="1:11">
      <c r="A792" s="55" t="s">
        <v>55</v>
      </c>
      <c r="B792" s="49" t="s">
        <v>56</v>
      </c>
      <c r="C792" s="50">
        <v>17039.990000000002</v>
      </c>
      <c r="D792" s="50">
        <v>0</v>
      </c>
      <c r="E792" s="50">
        <v>0</v>
      </c>
      <c r="F792" s="50">
        <v>0</v>
      </c>
      <c r="G792" s="50">
        <f t="shared" si="210"/>
        <v>-17039.990000000002</v>
      </c>
      <c r="H792" s="50">
        <f t="shared" si="211"/>
        <v>0</v>
      </c>
      <c r="I792" s="51">
        <f t="shared" si="212"/>
        <v>-100</v>
      </c>
      <c r="J792" s="51">
        <f t="shared" si="213"/>
        <v>0</v>
      </c>
      <c r="K792" s="51">
        <f t="shared" si="214"/>
        <v>0</v>
      </c>
    </row>
    <row r="793" spans="1:11">
      <c r="A793" s="48"/>
      <c r="B793" s="49" t="s">
        <v>57</v>
      </c>
      <c r="C793" s="50">
        <v>35151.57</v>
      </c>
      <c r="D793" s="50">
        <v>-8958</v>
      </c>
      <c r="E793" s="50">
        <v>0</v>
      </c>
      <c r="F793" s="50">
        <v>8621.0499999999993</v>
      </c>
      <c r="G793" s="50">
        <f t="shared" si="210"/>
        <v>-26530.52</v>
      </c>
      <c r="H793" s="50">
        <f t="shared" si="211"/>
        <v>-8621.0499999999993</v>
      </c>
      <c r="I793" s="51">
        <f t="shared" si="212"/>
        <v>-75.4746374059537</v>
      </c>
      <c r="J793" s="51">
        <f t="shared" si="213"/>
        <v>0</v>
      </c>
      <c r="K793" s="51">
        <f t="shared" si="214"/>
        <v>-96.238557713775378</v>
      </c>
    </row>
    <row r="794" spans="1:11">
      <c r="A794" s="48" t="s">
        <v>58</v>
      </c>
      <c r="B794" s="49" t="s">
        <v>59</v>
      </c>
      <c r="C794" s="50">
        <v>-35151.57</v>
      </c>
      <c r="D794" s="50">
        <v>8958</v>
      </c>
      <c r="E794" s="50">
        <v>0</v>
      </c>
      <c r="F794" s="50">
        <v>-8621.0499999999993</v>
      </c>
      <c r="G794" s="50">
        <f t="shared" si="210"/>
        <v>26530.52</v>
      </c>
      <c r="H794" s="50">
        <f t="shared" si="211"/>
        <v>8621.0499999999993</v>
      </c>
      <c r="I794" s="51">
        <f t="shared" si="212"/>
        <v>-75.4746374059537</v>
      </c>
      <c r="J794" s="51">
        <f t="shared" si="213"/>
        <v>0</v>
      </c>
      <c r="K794" s="51">
        <f t="shared" si="214"/>
        <v>-96.238557713775378</v>
      </c>
    </row>
    <row r="795" spans="1:11">
      <c r="A795" s="54" t="s">
        <v>60</v>
      </c>
      <c r="B795" s="49" t="s">
        <v>61</v>
      </c>
      <c r="C795" s="50">
        <v>-35151.57</v>
      </c>
      <c r="D795" s="50">
        <v>8958</v>
      </c>
      <c r="E795" s="50">
        <v>0</v>
      </c>
      <c r="F795" s="50">
        <v>-8621.0499999999993</v>
      </c>
      <c r="G795" s="50">
        <f t="shared" si="210"/>
        <v>26530.52</v>
      </c>
      <c r="H795" s="50">
        <f t="shared" si="211"/>
        <v>8621.0499999999993</v>
      </c>
      <c r="I795" s="51">
        <f t="shared" si="212"/>
        <v>-75.4746374059537</v>
      </c>
      <c r="J795" s="51">
        <f t="shared" si="213"/>
        <v>0</v>
      </c>
      <c r="K795" s="51">
        <f t="shared" si="214"/>
        <v>-96.238557713775378</v>
      </c>
    </row>
    <row r="796" spans="1:11" ht="26.4">
      <c r="A796" s="55" t="s">
        <v>97</v>
      </c>
      <c r="B796" s="49" t="s">
        <v>98</v>
      </c>
      <c r="C796" s="50">
        <v>-26705.24</v>
      </c>
      <c r="D796" s="50">
        <v>8958</v>
      </c>
      <c r="E796" s="50">
        <v>0</v>
      </c>
      <c r="F796" s="50">
        <v>-8957.3700000000008</v>
      </c>
      <c r="G796" s="50">
        <f t="shared" si="210"/>
        <v>17747.870000000003</v>
      </c>
      <c r="H796" s="50">
        <f t="shared" si="211"/>
        <v>8957.3700000000008</v>
      </c>
      <c r="I796" s="51">
        <f t="shared" si="212"/>
        <v>-66.4583804526752</v>
      </c>
      <c r="J796" s="51">
        <f t="shared" si="213"/>
        <v>0</v>
      </c>
      <c r="K796" s="51">
        <f t="shared" si="214"/>
        <v>-99.992967180174148</v>
      </c>
    </row>
    <row r="797" spans="1:11" ht="26.4">
      <c r="A797" s="63" t="s">
        <v>220</v>
      </c>
      <c r="B797" s="60" t="s">
        <v>709</v>
      </c>
      <c r="C797" s="61"/>
      <c r="D797" s="61"/>
      <c r="E797" s="61"/>
      <c r="F797" s="61"/>
      <c r="G797" s="61"/>
      <c r="H797" s="61"/>
      <c r="I797" s="62"/>
      <c r="J797" s="62"/>
      <c r="K797" s="62"/>
    </row>
    <row r="798" spans="1:11">
      <c r="A798" s="48" t="s">
        <v>19</v>
      </c>
      <c r="B798" s="49" t="s">
        <v>20</v>
      </c>
      <c r="C798" s="50">
        <v>451706</v>
      </c>
      <c r="D798" s="50">
        <v>467745</v>
      </c>
      <c r="E798" s="50">
        <v>257049</v>
      </c>
      <c r="F798" s="50">
        <v>467743.93</v>
      </c>
      <c r="G798" s="50">
        <f t="shared" ref="G798:G814" si="215">F798-C798</f>
        <v>16037.929999999993</v>
      </c>
      <c r="H798" s="50">
        <f t="shared" ref="H798:H814" si="216">E798-F798</f>
        <v>-210694.93</v>
      </c>
      <c r="I798" s="51">
        <f t="shared" ref="I798:I814" si="217">IF(ISERROR(F798/C798),0,F798/C798*100-100)</f>
        <v>3.5505240134069425</v>
      </c>
      <c r="J798" s="51">
        <f t="shared" ref="J798:J814" si="218">IF(ISERROR(F798/E798),0,F798/E798*100)</f>
        <v>181.96683511703995</v>
      </c>
      <c r="K798" s="51">
        <f t="shared" ref="K798:K814" si="219">IF(ISERROR(F798/D798),0,F798/D798*100)</f>
        <v>99.999771242878069</v>
      </c>
    </row>
    <row r="799" spans="1:11">
      <c r="A799" s="54" t="s">
        <v>81</v>
      </c>
      <c r="B799" s="49" t="s">
        <v>82</v>
      </c>
      <c r="C799" s="50">
        <v>343894</v>
      </c>
      <c r="D799" s="50">
        <v>128501</v>
      </c>
      <c r="E799" s="50">
        <v>96215</v>
      </c>
      <c r="F799" s="50">
        <v>128499.93</v>
      </c>
      <c r="G799" s="50">
        <f t="shared" si="215"/>
        <v>-215394.07</v>
      </c>
      <c r="H799" s="50">
        <f t="shared" si="216"/>
        <v>-32284.929999999993</v>
      </c>
      <c r="I799" s="51">
        <f t="shared" si="217"/>
        <v>-62.633855199567314</v>
      </c>
      <c r="J799" s="51">
        <f t="shared" si="218"/>
        <v>133.55498622875851</v>
      </c>
      <c r="K799" s="51">
        <f t="shared" si="219"/>
        <v>99.999167321655079</v>
      </c>
    </row>
    <row r="800" spans="1:11">
      <c r="A800" s="54" t="s">
        <v>23</v>
      </c>
      <c r="B800" s="49" t="s">
        <v>24</v>
      </c>
      <c r="C800" s="50">
        <v>107812</v>
      </c>
      <c r="D800" s="50">
        <v>339244</v>
      </c>
      <c r="E800" s="50">
        <v>160834</v>
      </c>
      <c r="F800" s="50">
        <v>339244</v>
      </c>
      <c r="G800" s="50">
        <f t="shared" si="215"/>
        <v>231432</v>
      </c>
      <c r="H800" s="50">
        <f t="shared" si="216"/>
        <v>-178410</v>
      </c>
      <c r="I800" s="51">
        <f t="shared" si="217"/>
        <v>214.66256075390493</v>
      </c>
      <c r="J800" s="51">
        <f t="shared" si="218"/>
        <v>210.92803760398922</v>
      </c>
      <c r="K800" s="51">
        <f t="shared" si="219"/>
        <v>100</v>
      </c>
    </row>
    <row r="801" spans="1:11" ht="26.4">
      <c r="A801" s="55" t="s">
        <v>25</v>
      </c>
      <c r="B801" s="49" t="s">
        <v>26</v>
      </c>
      <c r="C801" s="50">
        <v>107812</v>
      </c>
      <c r="D801" s="50">
        <v>339244</v>
      </c>
      <c r="E801" s="50">
        <v>160834</v>
      </c>
      <c r="F801" s="50">
        <v>339244</v>
      </c>
      <c r="G801" s="50">
        <f t="shared" si="215"/>
        <v>231432</v>
      </c>
      <c r="H801" s="50">
        <f t="shared" si="216"/>
        <v>-178410</v>
      </c>
      <c r="I801" s="51">
        <f t="shared" si="217"/>
        <v>214.66256075390493</v>
      </c>
      <c r="J801" s="51">
        <f t="shared" si="218"/>
        <v>210.92803760398922</v>
      </c>
      <c r="K801" s="51">
        <f t="shared" si="219"/>
        <v>100</v>
      </c>
    </row>
    <row r="802" spans="1:11">
      <c r="A802" s="48" t="s">
        <v>27</v>
      </c>
      <c r="B802" s="49" t="s">
        <v>28</v>
      </c>
      <c r="C802" s="50">
        <v>181898.83</v>
      </c>
      <c r="D802" s="50">
        <v>596490</v>
      </c>
      <c r="E802" s="50">
        <v>257049</v>
      </c>
      <c r="F802" s="50">
        <v>177883.67</v>
      </c>
      <c r="G802" s="50">
        <f t="shared" si="215"/>
        <v>-4015.1599999999744</v>
      </c>
      <c r="H802" s="50">
        <f t="shared" si="216"/>
        <v>79165.329999999987</v>
      </c>
      <c r="I802" s="51">
        <f t="shared" si="217"/>
        <v>-2.2073588928526675</v>
      </c>
      <c r="J802" s="51">
        <f t="shared" si="218"/>
        <v>69.202241595960317</v>
      </c>
      <c r="K802" s="51">
        <f t="shared" si="219"/>
        <v>29.821735485926006</v>
      </c>
    </row>
    <row r="803" spans="1:11">
      <c r="A803" s="54" t="s">
        <v>29</v>
      </c>
      <c r="B803" s="49" t="s">
        <v>30</v>
      </c>
      <c r="C803" s="50">
        <v>181898.83</v>
      </c>
      <c r="D803" s="50">
        <v>389491</v>
      </c>
      <c r="E803" s="50">
        <v>154759</v>
      </c>
      <c r="F803" s="50">
        <v>142624.26999999999</v>
      </c>
      <c r="G803" s="50">
        <f t="shared" si="215"/>
        <v>-39274.559999999998</v>
      </c>
      <c r="H803" s="50">
        <f t="shared" si="216"/>
        <v>12134.73000000001</v>
      </c>
      <c r="I803" s="51">
        <f t="shared" si="217"/>
        <v>-21.591430796998537</v>
      </c>
      <c r="J803" s="51">
        <f t="shared" si="218"/>
        <v>92.158950367991508</v>
      </c>
      <c r="K803" s="51">
        <f t="shared" si="219"/>
        <v>36.61811697831272</v>
      </c>
    </row>
    <row r="804" spans="1:11">
      <c r="A804" s="55" t="s">
        <v>31</v>
      </c>
      <c r="B804" s="49" t="s">
        <v>32</v>
      </c>
      <c r="C804" s="50">
        <v>43256.36</v>
      </c>
      <c r="D804" s="50">
        <v>389491</v>
      </c>
      <c r="E804" s="50">
        <v>154759</v>
      </c>
      <c r="F804" s="50">
        <v>142624.26999999999</v>
      </c>
      <c r="G804" s="50">
        <f t="shared" si="215"/>
        <v>99367.909999999989</v>
      </c>
      <c r="H804" s="50">
        <f t="shared" si="216"/>
        <v>12134.73000000001</v>
      </c>
      <c r="I804" s="51">
        <f t="shared" si="217"/>
        <v>229.71861247687042</v>
      </c>
      <c r="J804" s="51">
        <f t="shared" si="218"/>
        <v>92.158950367991508</v>
      </c>
      <c r="K804" s="51">
        <f t="shared" si="219"/>
        <v>36.61811697831272</v>
      </c>
    </row>
    <row r="805" spans="1:11">
      <c r="A805" s="56" t="s">
        <v>33</v>
      </c>
      <c r="B805" s="49" t="s">
        <v>34</v>
      </c>
      <c r="C805" s="50">
        <v>25327.71</v>
      </c>
      <c r="D805" s="50">
        <v>82319</v>
      </c>
      <c r="E805" s="50">
        <v>39644</v>
      </c>
      <c r="F805" s="50">
        <v>34601.83</v>
      </c>
      <c r="G805" s="50">
        <f t="shared" si="215"/>
        <v>9274.1200000000026</v>
      </c>
      <c r="H805" s="50">
        <f t="shared" si="216"/>
        <v>5042.1699999999983</v>
      </c>
      <c r="I805" s="51">
        <f t="shared" si="217"/>
        <v>36.616496319643602</v>
      </c>
      <c r="J805" s="51">
        <f t="shared" si="218"/>
        <v>87.28137927555241</v>
      </c>
      <c r="K805" s="51">
        <f t="shared" si="219"/>
        <v>42.033831800677852</v>
      </c>
    </row>
    <row r="806" spans="1:11">
      <c r="A806" s="56" t="s">
        <v>35</v>
      </c>
      <c r="B806" s="49" t="s">
        <v>36</v>
      </c>
      <c r="C806" s="50">
        <v>17928.650000000001</v>
      </c>
      <c r="D806" s="50">
        <v>307172</v>
      </c>
      <c r="E806" s="50">
        <v>115115</v>
      </c>
      <c r="F806" s="50">
        <v>108022.44</v>
      </c>
      <c r="G806" s="50">
        <f t="shared" si="215"/>
        <v>90093.790000000008</v>
      </c>
      <c r="H806" s="50">
        <f t="shared" si="216"/>
        <v>7092.5599999999977</v>
      </c>
      <c r="I806" s="51">
        <f t="shared" si="217"/>
        <v>502.51296109857685</v>
      </c>
      <c r="J806" s="51">
        <f t="shared" si="218"/>
        <v>93.838717803935197</v>
      </c>
      <c r="K806" s="51">
        <f t="shared" si="219"/>
        <v>35.166759991145028</v>
      </c>
    </row>
    <row r="807" spans="1:11" ht="26.4">
      <c r="A807" s="55" t="s">
        <v>69</v>
      </c>
      <c r="B807" s="49" t="s">
        <v>70</v>
      </c>
      <c r="C807" s="50">
        <v>138642.47</v>
      </c>
      <c r="D807" s="50">
        <v>0</v>
      </c>
      <c r="E807" s="50">
        <v>0</v>
      </c>
      <c r="F807" s="50">
        <v>0</v>
      </c>
      <c r="G807" s="50">
        <f t="shared" si="215"/>
        <v>-138642.47</v>
      </c>
      <c r="H807" s="50">
        <f t="shared" si="216"/>
        <v>0</v>
      </c>
      <c r="I807" s="51">
        <f t="shared" si="217"/>
        <v>-100</v>
      </c>
      <c r="J807" s="51">
        <f t="shared" si="218"/>
        <v>0</v>
      </c>
      <c r="K807" s="51">
        <f t="shared" si="219"/>
        <v>0</v>
      </c>
    </row>
    <row r="808" spans="1:11">
      <c r="A808" s="56" t="s">
        <v>71</v>
      </c>
      <c r="B808" s="49" t="s">
        <v>72</v>
      </c>
      <c r="C808" s="50">
        <v>138642.47</v>
      </c>
      <c r="D808" s="50">
        <v>0</v>
      </c>
      <c r="E808" s="50">
        <v>0</v>
      </c>
      <c r="F808" s="50">
        <v>0</v>
      </c>
      <c r="G808" s="50">
        <f t="shared" si="215"/>
        <v>-138642.47</v>
      </c>
      <c r="H808" s="50">
        <f t="shared" si="216"/>
        <v>0</v>
      </c>
      <c r="I808" s="51">
        <f t="shared" si="217"/>
        <v>-100</v>
      </c>
      <c r="J808" s="51">
        <f t="shared" si="218"/>
        <v>0</v>
      </c>
      <c r="K808" s="51">
        <f t="shared" si="219"/>
        <v>0</v>
      </c>
    </row>
    <row r="809" spans="1:11">
      <c r="A809" s="54" t="s">
        <v>53</v>
      </c>
      <c r="B809" s="49" t="s">
        <v>54</v>
      </c>
      <c r="C809" s="50">
        <v>0</v>
      </c>
      <c r="D809" s="50">
        <v>206999</v>
      </c>
      <c r="E809" s="50">
        <v>102290</v>
      </c>
      <c r="F809" s="50">
        <v>35259.4</v>
      </c>
      <c r="G809" s="50">
        <f t="shared" si="215"/>
        <v>35259.4</v>
      </c>
      <c r="H809" s="50">
        <f t="shared" si="216"/>
        <v>67030.600000000006</v>
      </c>
      <c r="I809" s="51">
        <f t="shared" si="217"/>
        <v>0</v>
      </c>
      <c r="J809" s="51">
        <f t="shared" si="218"/>
        <v>34.470036171668788</v>
      </c>
      <c r="K809" s="51">
        <f t="shared" si="219"/>
        <v>17.033608858013807</v>
      </c>
    </row>
    <row r="810" spans="1:11">
      <c r="A810" s="55" t="s">
        <v>55</v>
      </c>
      <c r="B810" s="49" t="s">
        <v>56</v>
      </c>
      <c r="C810" s="50">
        <v>0</v>
      </c>
      <c r="D810" s="50">
        <v>206999</v>
      </c>
      <c r="E810" s="50">
        <v>102290</v>
      </c>
      <c r="F810" s="50">
        <v>35259.4</v>
      </c>
      <c r="G810" s="50">
        <f t="shared" si="215"/>
        <v>35259.4</v>
      </c>
      <c r="H810" s="50">
        <f t="shared" si="216"/>
        <v>67030.600000000006</v>
      </c>
      <c r="I810" s="51">
        <f t="shared" si="217"/>
        <v>0</v>
      </c>
      <c r="J810" s="51">
        <f t="shared" si="218"/>
        <v>34.470036171668788</v>
      </c>
      <c r="K810" s="51">
        <f t="shared" si="219"/>
        <v>17.033608858013807</v>
      </c>
    </row>
    <row r="811" spans="1:11">
      <c r="A811" s="48"/>
      <c r="B811" s="49" t="s">
        <v>57</v>
      </c>
      <c r="C811" s="50">
        <v>269807.17</v>
      </c>
      <c r="D811" s="50">
        <v>-128745</v>
      </c>
      <c r="E811" s="50">
        <v>0</v>
      </c>
      <c r="F811" s="50">
        <v>289860.26</v>
      </c>
      <c r="G811" s="50">
        <f t="shared" si="215"/>
        <v>20053.090000000026</v>
      </c>
      <c r="H811" s="50">
        <f t="shared" si="216"/>
        <v>-289860.26</v>
      </c>
      <c r="I811" s="51">
        <f t="shared" si="217"/>
        <v>7.4323784649607489</v>
      </c>
      <c r="J811" s="51">
        <f t="shared" si="218"/>
        <v>0</v>
      </c>
      <c r="K811" s="51">
        <f t="shared" si="219"/>
        <v>-225.14292593887143</v>
      </c>
    </row>
    <row r="812" spans="1:11">
      <c r="A812" s="48" t="s">
        <v>58</v>
      </c>
      <c r="B812" s="49" t="s">
        <v>59</v>
      </c>
      <c r="C812" s="50">
        <v>-269807.17</v>
      </c>
      <c r="D812" s="50">
        <v>128745</v>
      </c>
      <c r="E812" s="50">
        <v>0</v>
      </c>
      <c r="F812" s="50">
        <v>-289860.26</v>
      </c>
      <c r="G812" s="50">
        <f t="shared" si="215"/>
        <v>-20053.090000000026</v>
      </c>
      <c r="H812" s="50">
        <f t="shared" si="216"/>
        <v>289860.26</v>
      </c>
      <c r="I812" s="51">
        <f t="shared" si="217"/>
        <v>7.4323784649607489</v>
      </c>
      <c r="J812" s="51">
        <f t="shared" si="218"/>
        <v>0</v>
      </c>
      <c r="K812" s="51">
        <f t="shared" si="219"/>
        <v>-225.14292593887143</v>
      </c>
    </row>
    <row r="813" spans="1:11">
      <c r="A813" s="54" t="s">
        <v>60</v>
      </c>
      <c r="B813" s="49" t="s">
        <v>61</v>
      </c>
      <c r="C813" s="50">
        <v>-269807.17</v>
      </c>
      <c r="D813" s="50">
        <v>128745</v>
      </c>
      <c r="E813" s="50">
        <v>0</v>
      </c>
      <c r="F813" s="50">
        <v>-289860.26</v>
      </c>
      <c r="G813" s="50">
        <f t="shared" si="215"/>
        <v>-20053.090000000026</v>
      </c>
      <c r="H813" s="50">
        <f t="shared" si="216"/>
        <v>289860.26</v>
      </c>
      <c r="I813" s="51">
        <f t="shared" si="217"/>
        <v>7.4323784649607489</v>
      </c>
      <c r="J813" s="51">
        <f t="shared" si="218"/>
        <v>0</v>
      </c>
      <c r="K813" s="51">
        <f t="shared" si="219"/>
        <v>-225.14292593887143</v>
      </c>
    </row>
    <row r="814" spans="1:11" ht="26.4">
      <c r="A814" s="55" t="s">
        <v>97</v>
      </c>
      <c r="B814" s="49" t="s">
        <v>98</v>
      </c>
      <c r="C814" s="50">
        <v>-24360</v>
      </c>
      <c r="D814" s="50">
        <v>128745</v>
      </c>
      <c r="E814" s="50">
        <v>0</v>
      </c>
      <c r="F814" s="50">
        <v>-5977.85</v>
      </c>
      <c r="G814" s="50">
        <f t="shared" si="215"/>
        <v>18382.150000000001</v>
      </c>
      <c r="H814" s="50">
        <f t="shared" si="216"/>
        <v>5977.85</v>
      </c>
      <c r="I814" s="51">
        <f t="shared" si="217"/>
        <v>-75.460385878489319</v>
      </c>
      <c r="J814" s="51">
        <f t="shared" si="218"/>
        <v>0</v>
      </c>
      <c r="K814" s="51">
        <f t="shared" si="219"/>
        <v>-4.6431706085673232</v>
      </c>
    </row>
    <row r="815" spans="1:11" ht="26.4">
      <c r="A815" s="63" t="s">
        <v>362</v>
      </c>
      <c r="B815" s="60" t="s">
        <v>710</v>
      </c>
      <c r="C815" s="61"/>
      <c r="D815" s="61"/>
      <c r="E815" s="61"/>
      <c r="F815" s="61"/>
      <c r="G815" s="61"/>
      <c r="H815" s="61"/>
      <c r="I815" s="62"/>
      <c r="J815" s="62"/>
      <c r="K815" s="62"/>
    </row>
    <row r="816" spans="1:11">
      <c r="A816" s="48" t="s">
        <v>19</v>
      </c>
      <c r="B816" s="49" t="s">
        <v>20</v>
      </c>
      <c r="C816" s="50">
        <v>0</v>
      </c>
      <c r="D816" s="50">
        <v>28038</v>
      </c>
      <c r="E816" s="50">
        <v>0</v>
      </c>
      <c r="F816" s="50">
        <v>16817.5</v>
      </c>
      <c r="G816" s="50">
        <f t="shared" ref="G816:G821" si="220">F816-C816</f>
        <v>16817.5</v>
      </c>
      <c r="H816" s="50">
        <f t="shared" ref="H816:H821" si="221">E816-F816</f>
        <v>-16817.5</v>
      </c>
      <c r="I816" s="51">
        <f t="shared" ref="I816:I821" si="222">IF(ISERROR(F816/C816),0,F816/C816*100-100)</f>
        <v>0</v>
      </c>
      <c r="J816" s="51">
        <f t="shared" ref="J816:J821" si="223">IF(ISERROR(F816/E816),0,F816/E816*100)</f>
        <v>0</v>
      </c>
      <c r="K816" s="51">
        <f t="shared" ref="K816:K821" si="224">IF(ISERROR(F816/D816),0,F816/D816*100)</f>
        <v>59.981097082530852</v>
      </c>
    </row>
    <row r="817" spans="1:11">
      <c r="A817" s="54" t="s">
        <v>81</v>
      </c>
      <c r="B817" s="49" t="s">
        <v>82</v>
      </c>
      <c r="C817" s="50">
        <v>0</v>
      </c>
      <c r="D817" s="50">
        <v>28038</v>
      </c>
      <c r="E817" s="50">
        <v>0</v>
      </c>
      <c r="F817" s="50">
        <v>16817.5</v>
      </c>
      <c r="G817" s="50">
        <f t="shared" si="220"/>
        <v>16817.5</v>
      </c>
      <c r="H817" s="50">
        <f t="shared" si="221"/>
        <v>-16817.5</v>
      </c>
      <c r="I817" s="51">
        <f t="shared" si="222"/>
        <v>0</v>
      </c>
      <c r="J817" s="51">
        <f t="shared" si="223"/>
        <v>0</v>
      </c>
      <c r="K817" s="51">
        <f t="shared" si="224"/>
        <v>59.981097082530852</v>
      </c>
    </row>
    <row r="818" spans="1:11">
      <c r="A818" s="48" t="s">
        <v>27</v>
      </c>
      <c r="B818" s="49" t="s">
        <v>28</v>
      </c>
      <c r="C818" s="50">
        <v>0</v>
      </c>
      <c r="D818" s="50">
        <v>28038</v>
      </c>
      <c r="E818" s="50">
        <v>0</v>
      </c>
      <c r="F818" s="50">
        <v>16817.5</v>
      </c>
      <c r="G818" s="50">
        <f t="shared" si="220"/>
        <v>16817.5</v>
      </c>
      <c r="H818" s="50">
        <f t="shared" si="221"/>
        <v>-16817.5</v>
      </c>
      <c r="I818" s="51">
        <f t="shared" si="222"/>
        <v>0</v>
      </c>
      <c r="J818" s="51">
        <f t="shared" si="223"/>
        <v>0</v>
      </c>
      <c r="K818" s="51">
        <f t="shared" si="224"/>
        <v>59.981097082530852</v>
      </c>
    </row>
    <row r="819" spans="1:11">
      <c r="A819" s="54" t="s">
        <v>29</v>
      </c>
      <c r="B819" s="49" t="s">
        <v>30</v>
      </c>
      <c r="C819" s="50">
        <v>0</v>
      </c>
      <c r="D819" s="50">
        <v>28038</v>
      </c>
      <c r="E819" s="50">
        <v>0</v>
      </c>
      <c r="F819" s="50">
        <v>16817.5</v>
      </c>
      <c r="G819" s="50">
        <f t="shared" si="220"/>
        <v>16817.5</v>
      </c>
      <c r="H819" s="50">
        <f t="shared" si="221"/>
        <v>-16817.5</v>
      </c>
      <c r="I819" s="51">
        <f t="shared" si="222"/>
        <v>0</v>
      </c>
      <c r="J819" s="51">
        <f t="shared" si="223"/>
        <v>0</v>
      </c>
      <c r="K819" s="51">
        <f t="shared" si="224"/>
        <v>59.981097082530852</v>
      </c>
    </row>
    <row r="820" spans="1:11" ht="26.4">
      <c r="A820" s="55" t="s">
        <v>45</v>
      </c>
      <c r="B820" s="49" t="s">
        <v>46</v>
      </c>
      <c r="C820" s="50">
        <v>0</v>
      </c>
      <c r="D820" s="50">
        <v>28038</v>
      </c>
      <c r="E820" s="50">
        <v>0</v>
      </c>
      <c r="F820" s="50">
        <v>16817.5</v>
      </c>
      <c r="G820" s="50">
        <f t="shared" si="220"/>
        <v>16817.5</v>
      </c>
      <c r="H820" s="50">
        <f t="shared" si="221"/>
        <v>-16817.5</v>
      </c>
      <c r="I820" s="51">
        <f t="shared" si="222"/>
        <v>0</v>
      </c>
      <c r="J820" s="51">
        <f t="shared" si="223"/>
        <v>0</v>
      </c>
      <c r="K820" s="51">
        <f t="shared" si="224"/>
        <v>59.981097082530852</v>
      </c>
    </row>
    <row r="821" spans="1:11">
      <c r="A821" s="56" t="s">
        <v>183</v>
      </c>
      <c r="B821" s="49" t="s">
        <v>184</v>
      </c>
      <c r="C821" s="50">
        <v>0</v>
      </c>
      <c r="D821" s="50">
        <v>28038</v>
      </c>
      <c r="E821" s="50">
        <v>0</v>
      </c>
      <c r="F821" s="50">
        <v>16817.5</v>
      </c>
      <c r="G821" s="50">
        <f t="shared" si="220"/>
        <v>16817.5</v>
      </c>
      <c r="H821" s="50">
        <f t="shared" si="221"/>
        <v>-16817.5</v>
      </c>
      <c r="I821" s="51">
        <f t="shared" si="222"/>
        <v>0</v>
      </c>
      <c r="J821" s="51">
        <f t="shared" si="223"/>
        <v>0</v>
      </c>
      <c r="K821" s="51">
        <f t="shared" si="224"/>
        <v>59.981097082530852</v>
      </c>
    </row>
    <row r="822" spans="1:11" ht="26.4">
      <c r="A822" s="63" t="s">
        <v>121</v>
      </c>
      <c r="B822" s="60" t="s">
        <v>122</v>
      </c>
      <c r="C822" s="61"/>
      <c r="D822" s="61"/>
      <c r="E822" s="61"/>
      <c r="F822" s="61"/>
      <c r="G822" s="61"/>
      <c r="H822" s="61"/>
      <c r="I822" s="62"/>
      <c r="J822" s="62"/>
      <c r="K822" s="62"/>
    </row>
    <row r="823" spans="1:11">
      <c r="A823" s="48" t="s">
        <v>19</v>
      </c>
      <c r="B823" s="49" t="s">
        <v>20</v>
      </c>
      <c r="C823" s="50">
        <v>354722</v>
      </c>
      <c r="D823" s="50">
        <v>425436</v>
      </c>
      <c r="E823" s="50">
        <v>181415</v>
      </c>
      <c r="F823" s="50">
        <v>425436</v>
      </c>
      <c r="G823" s="50">
        <f t="shared" ref="G823:G833" si="225">F823-C823</f>
        <v>70714</v>
      </c>
      <c r="H823" s="50">
        <f t="shared" ref="H823:H833" si="226">E823-F823</f>
        <v>-244021</v>
      </c>
      <c r="I823" s="51">
        <f t="shared" ref="I823:I833" si="227">IF(ISERROR(F823/C823),0,F823/C823*100-100)</f>
        <v>19.935047727516192</v>
      </c>
      <c r="J823" s="51">
        <f t="shared" ref="J823:J833" si="228">IF(ISERROR(F823/E823),0,F823/E823*100)</f>
        <v>234.50982553813083</v>
      </c>
      <c r="K823" s="51">
        <f t="shared" ref="K823:K833" si="229">IF(ISERROR(F823/D823),0,F823/D823*100)</f>
        <v>100</v>
      </c>
    </row>
    <row r="824" spans="1:11">
      <c r="A824" s="54" t="s">
        <v>23</v>
      </c>
      <c r="B824" s="49" t="s">
        <v>24</v>
      </c>
      <c r="C824" s="50">
        <v>354722</v>
      </c>
      <c r="D824" s="50">
        <v>425436</v>
      </c>
      <c r="E824" s="50">
        <v>181415</v>
      </c>
      <c r="F824" s="50">
        <v>425436</v>
      </c>
      <c r="G824" s="50">
        <f t="shared" si="225"/>
        <v>70714</v>
      </c>
      <c r="H824" s="50">
        <f t="shared" si="226"/>
        <v>-244021</v>
      </c>
      <c r="I824" s="51">
        <f t="shared" si="227"/>
        <v>19.935047727516192</v>
      </c>
      <c r="J824" s="51">
        <f t="shared" si="228"/>
        <v>234.50982553813083</v>
      </c>
      <c r="K824" s="51">
        <f t="shared" si="229"/>
        <v>100</v>
      </c>
    </row>
    <row r="825" spans="1:11" ht="26.4">
      <c r="A825" s="55" t="s">
        <v>25</v>
      </c>
      <c r="B825" s="49" t="s">
        <v>26</v>
      </c>
      <c r="C825" s="50">
        <v>354722</v>
      </c>
      <c r="D825" s="50">
        <v>425436</v>
      </c>
      <c r="E825" s="50">
        <v>181415</v>
      </c>
      <c r="F825" s="50">
        <v>425436</v>
      </c>
      <c r="G825" s="50">
        <f t="shared" si="225"/>
        <v>70714</v>
      </c>
      <c r="H825" s="50">
        <f t="shared" si="226"/>
        <v>-244021</v>
      </c>
      <c r="I825" s="51">
        <f t="shared" si="227"/>
        <v>19.935047727516192</v>
      </c>
      <c r="J825" s="51">
        <f t="shared" si="228"/>
        <v>234.50982553813083</v>
      </c>
      <c r="K825" s="51">
        <f t="shared" si="229"/>
        <v>100</v>
      </c>
    </row>
    <row r="826" spans="1:11">
      <c r="A826" s="48" t="s">
        <v>27</v>
      </c>
      <c r="B826" s="49" t="s">
        <v>28</v>
      </c>
      <c r="C826" s="50">
        <v>60720.4</v>
      </c>
      <c r="D826" s="50">
        <v>425436</v>
      </c>
      <c r="E826" s="50">
        <v>181415</v>
      </c>
      <c r="F826" s="50">
        <v>67999.63</v>
      </c>
      <c r="G826" s="50">
        <f t="shared" si="225"/>
        <v>7279.2300000000032</v>
      </c>
      <c r="H826" s="50">
        <f t="shared" si="226"/>
        <v>113415.37</v>
      </c>
      <c r="I826" s="51">
        <f t="shared" si="227"/>
        <v>11.988112726530133</v>
      </c>
      <c r="J826" s="51">
        <f t="shared" si="228"/>
        <v>37.482914863710285</v>
      </c>
      <c r="K826" s="51">
        <f t="shared" si="229"/>
        <v>15.983515734446547</v>
      </c>
    </row>
    <row r="827" spans="1:11">
      <c r="A827" s="54" t="s">
        <v>29</v>
      </c>
      <c r="B827" s="49" t="s">
        <v>30</v>
      </c>
      <c r="C827" s="50">
        <v>60720.4</v>
      </c>
      <c r="D827" s="50">
        <v>425436</v>
      </c>
      <c r="E827" s="50">
        <v>181415</v>
      </c>
      <c r="F827" s="50">
        <v>67999.63</v>
      </c>
      <c r="G827" s="50">
        <f t="shared" si="225"/>
        <v>7279.2300000000032</v>
      </c>
      <c r="H827" s="50">
        <f t="shared" si="226"/>
        <v>113415.37</v>
      </c>
      <c r="I827" s="51">
        <f t="shared" si="227"/>
        <v>11.988112726530133</v>
      </c>
      <c r="J827" s="51">
        <f t="shared" si="228"/>
        <v>37.482914863710285</v>
      </c>
      <c r="K827" s="51">
        <f t="shared" si="229"/>
        <v>15.983515734446547</v>
      </c>
    </row>
    <row r="828" spans="1:11">
      <c r="A828" s="55" t="s">
        <v>31</v>
      </c>
      <c r="B828" s="49" t="s">
        <v>32</v>
      </c>
      <c r="C828" s="50">
        <v>60720.4</v>
      </c>
      <c r="D828" s="50">
        <v>425436</v>
      </c>
      <c r="E828" s="50">
        <v>181415</v>
      </c>
      <c r="F828" s="50">
        <v>67999.63</v>
      </c>
      <c r="G828" s="50">
        <f t="shared" si="225"/>
        <v>7279.2300000000032</v>
      </c>
      <c r="H828" s="50">
        <f t="shared" si="226"/>
        <v>113415.37</v>
      </c>
      <c r="I828" s="51">
        <f t="shared" si="227"/>
        <v>11.988112726530133</v>
      </c>
      <c r="J828" s="51">
        <f t="shared" si="228"/>
        <v>37.482914863710285</v>
      </c>
      <c r="K828" s="51">
        <f t="shared" si="229"/>
        <v>15.983515734446547</v>
      </c>
    </row>
    <row r="829" spans="1:11">
      <c r="A829" s="56" t="s">
        <v>33</v>
      </c>
      <c r="B829" s="49" t="s">
        <v>34</v>
      </c>
      <c r="C829" s="50">
        <v>60696.26</v>
      </c>
      <c r="D829" s="50">
        <v>240779</v>
      </c>
      <c r="E829" s="50">
        <v>99074</v>
      </c>
      <c r="F829" s="50">
        <v>67822.63</v>
      </c>
      <c r="G829" s="50">
        <f t="shared" si="225"/>
        <v>7126.3700000000026</v>
      </c>
      <c r="H829" s="50">
        <f t="shared" si="226"/>
        <v>31251.369999999995</v>
      </c>
      <c r="I829" s="51">
        <f t="shared" si="227"/>
        <v>11.741036432887313</v>
      </c>
      <c r="J829" s="51">
        <f t="shared" si="228"/>
        <v>68.456537537598166</v>
      </c>
      <c r="K829" s="51">
        <f t="shared" si="229"/>
        <v>28.168000531607824</v>
      </c>
    </row>
    <row r="830" spans="1:11">
      <c r="A830" s="56" t="s">
        <v>35</v>
      </c>
      <c r="B830" s="49" t="s">
        <v>36</v>
      </c>
      <c r="C830" s="50">
        <v>24.14</v>
      </c>
      <c r="D830" s="50">
        <v>184657</v>
      </c>
      <c r="E830" s="50">
        <v>82341</v>
      </c>
      <c r="F830" s="50">
        <v>177</v>
      </c>
      <c r="G830" s="50">
        <f t="shared" si="225"/>
        <v>152.86000000000001</v>
      </c>
      <c r="H830" s="50">
        <f t="shared" si="226"/>
        <v>82164</v>
      </c>
      <c r="I830" s="51">
        <f t="shared" si="227"/>
        <v>633.22286661143335</v>
      </c>
      <c r="J830" s="51">
        <f t="shared" si="228"/>
        <v>0.21495974059095713</v>
      </c>
      <c r="K830" s="51">
        <f t="shared" si="229"/>
        <v>9.5853393047650517E-2</v>
      </c>
    </row>
    <row r="831" spans="1:11">
      <c r="A831" s="48"/>
      <c r="B831" s="49" t="s">
        <v>57</v>
      </c>
      <c r="C831" s="50">
        <v>294001.59999999998</v>
      </c>
      <c r="D831" s="50">
        <v>0</v>
      </c>
      <c r="E831" s="50">
        <v>0</v>
      </c>
      <c r="F831" s="50">
        <v>357436.37</v>
      </c>
      <c r="G831" s="50">
        <f t="shared" si="225"/>
        <v>63434.770000000019</v>
      </c>
      <c r="H831" s="50">
        <f t="shared" si="226"/>
        <v>-357436.37</v>
      </c>
      <c r="I831" s="51">
        <f t="shared" si="227"/>
        <v>21.576334958721304</v>
      </c>
      <c r="J831" s="51">
        <f t="shared" si="228"/>
        <v>0</v>
      </c>
      <c r="K831" s="51">
        <f t="shared" si="229"/>
        <v>0</v>
      </c>
    </row>
    <row r="832" spans="1:11">
      <c r="A832" s="48" t="s">
        <v>58</v>
      </c>
      <c r="B832" s="49" t="s">
        <v>59</v>
      </c>
      <c r="C832" s="50">
        <v>-294001.59999999998</v>
      </c>
      <c r="D832" s="50">
        <v>0</v>
      </c>
      <c r="E832" s="50">
        <v>0</v>
      </c>
      <c r="F832" s="50">
        <v>-357436.37</v>
      </c>
      <c r="G832" s="50">
        <f t="shared" si="225"/>
        <v>-63434.770000000019</v>
      </c>
      <c r="H832" s="50">
        <f t="shared" si="226"/>
        <v>357436.37</v>
      </c>
      <c r="I832" s="51">
        <f t="shared" si="227"/>
        <v>21.576334958721304</v>
      </c>
      <c r="J832" s="51">
        <f t="shared" si="228"/>
        <v>0</v>
      </c>
      <c r="K832" s="51">
        <f t="shared" si="229"/>
        <v>0</v>
      </c>
    </row>
    <row r="833" spans="1:11">
      <c r="A833" s="54" t="s">
        <v>60</v>
      </c>
      <c r="B833" s="49" t="s">
        <v>61</v>
      </c>
      <c r="C833" s="50">
        <v>-294001.59999999998</v>
      </c>
      <c r="D833" s="50">
        <v>0</v>
      </c>
      <c r="E833" s="50">
        <v>0</v>
      </c>
      <c r="F833" s="50">
        <v>-357436.37</v>
      </c>
      <c r="G833" s="50">
        <f t="shared" si="225"/>
        <v>-63434.770000000019</v>
      </c>
      <c r="H833" s="50">
        <f t="shared" si="226"/>
        <v>357436.37</v>
      </c>
      <c r="I833" s="51">
        <f t="shared" si="227"/>
        <v>21.576334958721304</v>
      </c>
      <c r="J833" s="51">
        <f t="shared" si="228"/>
        <v>0</v>
      </c>
      <c r="K833" s="51">
        <f t="shared" si="229"/>
        <v>0</v>
      </c>
    </row>
    <row r="834" spans="1:11" ht="26.4">
      <c r="A834" s="63" t="s">
        <v>900</v>
      </c>
      <c r="B834" s="60" t="s">
        <v>922</v>
      </c>
      <c r="C834" s="61"/>
      <c r="D834" s="61"/>
      <c r="E834" s="61"/>
      <c r="F834" s="61"/>
      <c r="G834" s="61"/>
      <c r="H834" s="61"/>
      <c r="I834" s="62"/>
      <c r="J834" s="62"/>
      <c r="K834" s="62"/>
    </row>
    <row r="835" spans="1:11">
      <c r="A835" s="48" t="s">
        <v>19</v>
      </c>
      <c r="B835" s="49" t="s">
        <v>20</v>
      </c>
      <c r="C835" s="50">
        <v>0</v>
      </c>
      <c r="D835" s="50">
        <v>114931</v>
      </c>
      <c r="E835" s="50">
        <v>0</v>
      </c>
      <c r="F835" s="50">
        <v>0</v>
      </c>
      <c r="G835" s="50">
        <f t="shared" ref="G835:G840" si="230">F835-C835</f>
        <v>0</v>
      </c>
      <c r="H835" s="50">
        <f t="shared" ref="H835:H840" si="231">E835-F835</f>
        <v>0</v>
      </c>
      <c r="I835" s="51">
        <f t="shared" ref="I835:I840" si="232">IF(ISERROR(F835/C835),0,F835/C835*100-100)</f>
        <v>0</v>
      </c>
      <c r="J835" s="51">
        <f t="shared" ref="J835:J840" si="233">IF(ISERROR(F835/E835),0,F835/E835*100)</f>
        <v>0</v>
      </c>
      <c r="K835" s="51">
        <f t="shared" ref="K835:K840" si="234">IF(ISERROR(F835/D835),0,F835/D835*100)</f>
        <v>0</v>
      </c>
    </row>
    <row r="836" spans="1:11">
      <c r="A836" s="54" t="s">
        <v>81</v>
      </c>
      <c r="B836" s="49" t="s">
        <v>82</v>
      </c>
      <c r="C836" s="50">
        <v>0</v>
      </c>
      <c r="D836" s="50">
        <v>114931</v>
      </c>
      <c r="E836" s="50">
        <v>0</v>
      </c>
      <c r="F836" s="50">
        <v>0</v>
      </c>
      <c r="G836" s="50">
        <f t="shared" si="230"/>
        <v>0</v>
      </c>
      <c r="H836" s="50">
        <f t="shared" si="231"/>
        <v>0</v>
      </c>
      <c r="I836" s="51">
        <f t="shared" si="232"/>
        <v>0</v>
      </c>
      <c r="J836" s="51">
        <f t="shared" si="233"/>
        <v>0</v>
      </c>
      <c r="K836" s="51">
        <f t="shared" si="234"/>
        <v>0</v>
      </c>
    </row>
    <row r="837" spans="1:11">
      <c r="A837" s="48" t="s">
        <v>27</v>
      </c>
      <c r="B837" s="49" t="s">
        <v>28</v>
      </c>
      <c r="C837" s="50">
        <v>0</v>
      </c>
      <c r="D837" s="50">
        <v>114931</v>
      </c>
      <c r="E837" s="50">
        <v>0</v>
      </c>
      <c r="F837" s="50">
        <v>0</v>
      </c>
      <c r="G837" s="50">
        <f t="shared" si="230"/>
        <v>0</v>
      </c>
      <c r="H837" s="50">
        <f t="shared" si="231"/>
        <v>0</v>
      </c>
      <c r="I837" s="51">
        <f t="shared" si="232"/>
        <v>0</v>
      </c>
      <c r="J837" s="51">
        <f t="shared" si="233"/>
        <v>0</v>
      </c>
      <c r="K837" s="51">
        <f t="shared" si="234"/>
        <v>0</v>
      </c>
    </row>
    <row r="838" spans="1:11">
      <c r="A838" s="54" t="s">
        <v>29</v>
      </c>
      <c r="B838" s="49" t="s">
        <v>30</v>
      </c>
      <c r="C838" s="50">
        <v>0</v>
      </c>
      <c r="D838" s="50">
        <v>114931</v>
      </c>
      <c r="E838" s="50">
        <v>0</v>
      </c>
      <c r="F838" s="50">
        <v>0</v>
      </c>
      <c r="G838" s="50">
        <f t="shared" si="230"/>
        <v>0</v>
      </c>
      <c r="H838" s="50">
        <f t="shared" si="231"/>
        <v>0</v>
      </c>
      <c r="I838" s="51">
        <f t="shared" si="232"/>
        <v>0</v>
      </c>
      <c r="J838" s="51">
        <f t="shared" si="233"/>
        <v>0</v>
      </c>
      <c r="K838" s="51">
        <f t="shared" si="234"/>
        <v>0</v>
      </c>
    </row>
    <row r="839" spans="1:11" ht="26.4">
      <c r="A839" s="55" t="s">
        <v>45</v>
      </c>
      <c r="B839" s="49" t="s">
        <v>46</v>
      </c>
      <c r="C839" s="50">
        <v>0</v>
      </c>
      <c r="D839" s="50">
        <v>114931</v>
      </c>
      <c r="E839" s="50">
        <v>0</v>
      </c>
      <c r="F839" s="50">
        <v>0</v>
      </c>
      <c r="G839" s="50">
        <f t="shared" si="230"/>
        <v>0</v>
      </c>
      <c r="H839" s="50">
        <f t="shared" si="231"/>
        <v>0</v>
      </c>
      <c r="I839" s="51">
        <f t="shared" si="232"/>
        <v>0</v>
      </c>
      <c r="J839" s="51">
        <f t="shared" si="233"/>
        <v>0</v>
      </c>
      <c r="K839" s="51">
        <f t="shared" si="234"/>
        <v>0</v>
      </c>
    </row>
    <row r="840" spans="1:11">
      <c r="A840" s="56" t="s">
        <v>183</v>
      </c>
      <c r="B840" s="49" t="s">
        <v>184</v>
      </c>
      <c r="C840" s="50">
        <v>0</v>
      </c>
      <c r="D840" s="50">
        <v>114931</v>
      </c>
      <c r="E840" s="50">
        <v>0</v>
      </c>
      <c r="F840" s="50">
        <v>0</v>
      </c>
      <c r="G840" s="50">
        <f t="shared" si="230"/>
        <v>0</v>
      </c>
      <c r="H840" s="50">
        <f t="shared" si="231"/>
        <v>0</v>
      </c>
      <c r="I840" s="51">
        <f t="shared" si="232"/>
        <v>0</v>
      </c>
      <c r="J840" s="51">
        <f t="shared" si="233"/>
        <v>0</v>
      </c>
      <c r="K840" s="51">
        <f t="shared" si="234"/>
        <v>0</v>
      </c>
    </row>
    <row r="841" spans="1:11" ht="39.6">
      <c r="A841" s="59" t="s">
        <v>123</v>
      </c>
      <c r="B841" s="60" t="s">
        <v>124</v>
      </c>
      <c r="C841" s="61"/>
      <c r="D841" s="61"/>
      <c r="E841" s="61"/>
      <c r="F841" s="61"/>
      <c r="G841" s="61"/>
      <c r="H841" s="61"/>
      <c r="I841" s="62"/>
      <c r="J841" s="62"/>
      <c r="K841" s="62"/>
    </row>
    <row r="842" spans="1:11">
      <c r="A842" s="48" t="s">
        <v>19</v>
      </c>
      <c r="B842" s="49" t="s">
        <v>20</v>
      </c>
      <c r="C842" s="50">
        <v>4095835</v>
      </c>
      <c r="D842" s="50">
        <v>9405431</v>
      </c>
      <c r="E842" s="50">
        <v>229602</v>
      </c>
      <c r="F842" s="50">
        <v>9405431</v>
      </c>
      <c r="G842" s="50">
        <f t="shared" ref="G842:G857" si="235">F842-C842</f>
        <v>5309596</v>
      </c>
      <c r="H842" s="50">
        <f t="shared" ref="H842:H857" si="236">E842-F842</f>
        <v>-9175829</v>
      </c>
      <c r="I842" s="51">
        <f t="shared" ref="I842:I857" si="237">IF(ISERROR(F842/C842),0,F842/C842*100-100)</f>
        <v>129.6340306677393</v>
      </c>
      <c r="J842" s="51">
        <f t="shared" ref="J842:J857" si="238">IF(ISERROR(F842/E842),0,F842/E842*100)</f>
        <v>4096.4063901882391</v>
      </c>
      <c r="K842" s="51">
        <f t="shared" ref="K842:K857" si="239">IF(ISERROR(F842/D842),0,F842/D842*100)</f>
        <v>100</v>
      </c>
    </row>
    <row r="843" spans="1:11">
      <c r="A843" s="54" t="s">
        <v>23</v>
      </c>
      <c r="B843" s="49" t="s">
        <v>24</v>
      </c>
      <c r="C843" s="50">
        <v>4095835</v>
      </c>
      <c r="D843" s="50">
        <v>9405431</v>
      </c>
      <c r="E843" s="50">
        <v>229602</v>
      </c>
      <c r="F843" s="50">
        <v>9405431</v>
      </c>
      <c r="G843" s="50">
        <f t="shared" si="235"/>
        <v>5309596</v>
      </c>
      <c r="H843" s="50">
        <f t="shared" si="236"/>
        <v>-9175829</v>
      </c>
      <c r="I843" s="51">
        <f t="shared" si="237"/>
        <v>129.6340306677393</v>
      </c>
      <c r="J843" s="51">
        <f t="shared" si="238"/>
        <v>4096.4063901882391</v>
      </c>
      <c r="K843" s="51">
        <f t="shared" si="239"/>
        <v>100</v>
      </c>
    </row>
    <row r="844" spans="1:11" ht="26.4">
      <c r="A844" s="55" t="s">
        <v>25</v>
      </c>
      <c r="B844" s="49" t="s">
        <v>26</v>
      </c>
      <c r="C844" s="50">
        <v>4095835</v>
      </c>
      <c r="D844" s="50">
        <v>9405431</v>
      </c>
      <c r="E844" s="50">
        <v>229602</v>
      </c>
      <c r="F844" s="50">
        <v>9405431</v>
      </c>
      <c r="G844" s="50">
        <f t="shared" si="235"/>
        <v>5309596</v>
      </c>
      <c r="H844" s="50">
        <f t="shared" si="236"/>
        <v>-9175829</v>
      </c>
      <c r="I844" s="51">
        <f t="shared" si="237"/>
        <v>129.6340306677393</v>
      </c>
      <c r="J844" s="51">
        <f t="shared" si="238"/>
        <v>4096.4063901882391</v>
      </c>
      <c r="K844" s="51">
        <f t="shared" si="239"/>
        <v>100</v>
      </c>
    </row>
    <row r="845" spans="1:11">
      <c r="A845" s="48" t="s">
        <v>27</v>
      </c>
      <c r="B845" s="49" t="s">
        <v>28</v>
      </c>
      <c r="C845" s="50">
        <v>1016294.06</v>
      </c>
      <c r="D845" s="50">
        <v>9405431</v>
      </c>
      <c r="E845" s="50">
        <v>229602</v>
      </c>
      <c r="F845" s="50">
        <v>7699969.2599999998</v>
      </c>
      <c r="G845" s="50">
        <f t="shared" si="235"/>
        <v>6683675.1999999993</v>
      </c>
      <c r="H845" s="50">
        <f t="shared" si="236"/>
        <v>-7470367.2599999998</v>
      </c>
      <c r="I845" s="51">
        <f t="shared" si="237"/>
        <v>657.65170368111762</v>
      </c>
      <c r="J845" s="51">
        <f t="shared" si="238"/>
        <v>3353.6159354012598</v>
      </c>
      <c r="K845" s="51">
        <f t="shared" si="239"/>
        <v>81.867266476145545</v>
      </c>
    </row>
    <row r="846" spans="1:11">
      <c r="A846" s="54" t="s">
        <v>29</v>
      </c>
      <c r="B846" s="49" t="s">
        <v>30</v>
      </c>
      <c r="C846" s="50">
        <v>307710.34999999998</v>
      </c>
      <c r="D846" s="50">
        <v>2236929</v>
      </c>
      <c r="E846" s="50">
        <v>229602</v>
      </c>
      <c r="F846" s="50">
        <v>838290.67</v>
      </c>
      <c r="G846" s="50">
        <f t="shared" si="235"/>
        <v>530580.32000000007</v>
      </c>
      <c r="H846" s="50">
        <f t="shared" si="236"/>
        <v>-608688.67000000004</v>
      </c>
      <c r="I846" s="51">
        <f t="shared" si="237"/>
        <v>172.42849322422859</v>
      </c>
      <c r="J846" s="51">
        <f t="shared" si="238"/>
        <v>365.10599646344548</v>
      </c>
      <c r="K846" s="51">
        <f t="shared" si="239"/>
        <v>37.475068274406567</v>
      </c>
    </row>
    <row r="847" spans="1:11">
      <c r="A847" s="55" t="s">
        <v>31</v>
      </c>
      <c r="B847" s="49" t="s">
        <v>32</v>
      </c>
      <c r="C847" s="50">
        <v>291614.34999999998</v>
      </c>
      <c r="D847" s="50">
        <v>2156566</v>
      </c>
      <c r="E847" s="50">
        <v>214602</v>
      </c>
      <c r="F847" s="50">
        <v>780540.67</v>
      </c>
      <c r="G847" s="50">
        <f t="shared" si="235"/>
        <v>488926.32000000007</v>
      </c>
      <c r="H847" s="50">
        <f t="shared" si="236"/>
        <v>-565938.67000000004</v>
      </c>
      <c r="I847" s="51">
        <f t="shared" si="237"/>
        <v>167.66195490722595</v>
      </c>
      <c r="J847" s="51">
        <f t="shared" si="238"/>
        <v>363.7154686349615</v>
      </c>
      <c r="K847" s="51">
        <f t="shared" si="239"/>
        <v>36.193683383675719</v>
      </c>
    </row>
    <row r="848" spans="1:11">
      <c r="A848" s="56" t="s">
        <v>33</v>
      </c>
      <c r="B848" s="49" t="s">
        <v>34</v>
      </c>
      <c r="C848" s="50">
        <v>136563.35999999999</v>
      </c>
      <c r="D848" s="50">
        <v>229650</v>
      </c>
      <c r="E848" s="50">
        <v>104216</v>
      </c>
      <c r="F848" s="50">
        <v>135860.51</v>
      </c>
      <c r="G848" s="50">
        <f t="shared" si="235"/>
        <v>-702.84999999997672</v>
      </c>
      <c r="H848" s="50">
        <f t="shared" si="236"/>
        <v>-31644.510000000009</v>
      </c>
      <c r="I848" s="51">
        <f t="shared" si="237"/>
        <v>-0.51466952775618324</v>
      </c>
      <c r="J848" s="51">
        <f t="shared" si="238"/>
        <v>130.36434904429262</v>
      </c>
      <c r="K848" s="51">
        <f t="shared" si="239"/>
        <v>59.159812758545613</v>
      </c>
    </row>
    <row r="849" spans="1:11">
      <c r="A849" s="56" t="s">
        <v>35</v>
      </c>
      <c r="B849" s="49" t="s">
        <v>36</v>
      </c>
      <c r="C849" s="50">
        <v>155050.99</v>
      </c>
      <c r="D849" s="50">
        <v>1926916</v>
      </c>
      <c r="E849" s="50">
        <v>110386</v>
      </c>
      <c r="F849" s="50">
        <v>644680.16</v>
      </c>
      <c r="G849" s="50">
        <f t="shared" si="235"/>
        <v>489629.17000000004</v>
      </c>
      <c r="H849" s="50">
        <f t="shared" si="236"/>
        <v>-534294.16</v>
      </c>
      <c r="I849" s="51">
        <f t="shared" si="237"/>
        <v>315.7859037210921</v>
      </c>
      <c r="J849" s="51">
        <f t="shared" si="238"/>
        <v>584.02348123856291</v>
      </c>
      <c r="K849" s="51">
        <f t="shared" si="239"/>
        <v>33.456578283640802</v>
      </c>
    </row>
    <row r="850" spans="1:11">
      <c r="A850" s="57" t="s">
        <v>37</v>
      </c>
      <c r="B850" s="49" t="s">
        <v>38</v>
      </c>
      <c r="C850" s="50">
        <v>2970</v>
      </c>
      <c r="D850" s="50">
        <v>0</v>
      </c>
      <c r="E850" s="50">
        <v>0</v>
      </c>
      <c r="F850" s="50">
        <v>4391.0600000000004</v>
      </c>
      <c r="G850" s="50">
        <f t="shared" si="235"/>
        <v>1421.0600000000004</v>
      </c>
      <c r="H850" s="50">
        <f t="shared" si="236"/>
        <v>-4391.0600000000004</v>
      </c>
      <c r="I850" s="51">
        <f t="shared" si="237"/>
        <v>47.84713804713806</v>
      </c>
      <c r="J850" s="51">
        <f t="shared" si="238"/>
        <v>0</v>
      </c>
      <c r="K850" s="51">
        <f t="shared" si="239"/>
        <v>0</v>
      </c>
    </row>
    <row r="851" spans="1:11" ht="26.4">
      <c r="A851" s="55" t="s">
        <v>69</v>
      </c>
      <c r="B851" s="49" t="s">
        <v>70</v>
      </c>
      <c r="C851" s="50">
        <v>16096</v>
      </c>
      <c r="D851" s="50">
        <v>80363</v>
      </c>
      <c r="E851" s="50">
        <v>15000</v>
      </c>
      <c r="F851" s="50">
        <v>57750</v>
      </c>
      <c r="G851" s="50">
        <f t="shared" si="235"/>
        <v>41654</v>
      </c>
      <c r="H851" s="50">
        <f t="shared" si="236"/>
        <v>-42750</v>
      </c>
      <c r="I851" s="51">
        <f t="shared" si="237"/>
        <v>258.78479125248509</v>
      </c>
      <c r="J851" s="51">
        <f t="shared" si="238"/>
        <v>385</v>
      </c>
      <c r="K851" s="51">
        <f t="shared" si="239"/>
        <v>71.861428766969865</v>
      </c>
    </row>
    <row r="852" spans="1:11">
      <c r="A852" s="56" t="s">
        <v>71</v>
      </c>
      <c r="B852" s="49" t="s">
        <v>72</v>
      </c>
      <c r="C852" s="50">
        <v>16096</v>
      </c>
      <c r="D852" s="50">
        <v>80363</v>
      </c>
      <c r="E852" s="50">
        <v>15000</v>
      </c>
      <c r="F852" s="50">
        <v>57750</v>
      </c>
      <c r="G852" s="50">
        <f t="shared" si="235"/>
        <v>41654</v>
      </c>
      <c r="H852" s="50">
        <f t="shared" si="236"/>
        <v>-42750</v>
      </c>
      <c r="I852" s="51">
        <f t="shared" si="237"/>
        <v>258.78479125248509</v>
      </c>
      <c r="J852" s="51">
        <f t="shared" si="238"/>
        <v>385</v>
      </c>
      <c r="K852" s="51">
        <f t="shared" si="239"/>
        <v>71.861428766969865</v>
      </c>
    </row>
    <row r="853" spans="1:11">
      <c r="A853" s="54" t="s">
        <v>53</v>
      </c>
      <c r="B853" s="49" t="s">
        <v>54</v>
      </c>
      <c r="C853" s="50">
        <v>708583.71</v>
      </c>
      <c r="D853" s="50">
        <v>7168502</v>
      </c>
      <c r="E853" s="50">
        <v>0</v>
      </c>
      <c r="F853" s="50">
        <v>6861678.5899999999</v>
      </c>
      <c r="G853" s="50">
        <f t="shared" si="235"/>
        <v>6153094.8799999999</v>
      </c>
      <c r="H853" s="50">
        <f t="shared" si="236"/>
        <v>-6861678.5899999999</v>
      </c>
      <c r="I853" s="51">
        <f t="shared" si="237"/>
        <v>868.36527472526848</v>
      </c>
      <c r="J853" s="51">
        <f t="shared" si="238"/>
        <v>0</v>
      </c>
      <c r="K853" s="51">
        <f t="shared" si="239"/>
        <v>95.719839235589248</v>
      </c>
    </row>
    <row r="854" spans="1:11">
      <c r="A854" s="55" t="s">
        <v>55</v>
      </c>
      <c r="B854" s="49" t="s">
        <v>56</v>
      </c>
      <c r="C854" s="50">
        <v>708583.71</v>
      </c>
      <c r="D854" s="50">
        <v>7168502</v>
      </c>
      <c r="E854" s="50">
        <v>0</v>
      </c>
      <c r="F854" s="50">
        <v>6861678.5899999999</v>
      </c>
      <c r="G854" s="50">
        <f t="shared" si="235"/>
        <v>6153094.8799999999</v>
      </c>
      <c r="H854" s="50">
        <f t="shared" si="236"/>
        <v>-6861678.5899999999</v>
      </c>
      <c r="I854" s="51">
        <f t="shared" si="237"/>
        <v>868.36527472526848</v>
      </c>
      <c r="J854" s="51">
        <f t="shared" si="238"/>
        <v>0</v>
      </c>
      <c r="K854" s="51">
        <f t="shared" si="239"/>
        <v>95.719839235589248</v>
      </c>
    </row>
    <row r="855" spans="1:11">
      <c r="A855" s="48"/>
      <c r="B855" s="49" t="s">
        <v>57</v>
      </c>
      <c r="C855" s="50">
        <v>3079540.94</v>
      </c>
      <c r="D855" s="50">
        <v>0</v>
      </c>
      <c r="E855" s="50">
        <v>0</v>
      </c>
      <c r="F855" s="50">
        <v>1705461.74</v>
      </c>
      <c r="G855" s="50">
        <f t="shared" si="235"/>
        <v>-1374079.2</v>
      </c>
      <c r="H855" s="50">
        <f t="shared" si="236"/>
        <v>-1705461.74</v>
      </c>
      <c r="I855" s="51">
        <f t="shared" si="237"/>
        <v>-44.619611389222193</v>
      </c>
      <c r="J855" s="51">
        <f t="shared" si="238"/>
        <v>0</v>
      </c>
      <c r="K855" s="51">
        <f t="shared" si="239"/>
        <v>0</v>
      </c>
    </row>
    <row r="856" spans="1:11">
      <c r="A856" s="48" t="s">
        <v>58</v>
      </c>
      <c r="B856" s="49" t="s">
        <v>59</v>
      </c>
      <c r="C856" s="50">
        <v>-3079540.94</v>
      </c>
      <c r="D856" s="50">
        <v>0</v>
      </c>
      <c r="E856" s="50">
        <v>0</v>
      </c>
      <c r="F856" s="50">
        <v>-1705461.74</v>
      </c>
      <c r="G856" s="50">
        <f t="shared" si="235"/>
        <v>1374079.2</v>
      </c>
      <c r="H856" s="50">
        <f t="shared" si="236"/>
        <v>1705461.74</v>
      </c>
      <c r="I856" s="51">
        <f t="shared" si="237"/>
        <v>-44.619611389222193</v>
      </c>
      <c r="J856" s="51">
        <f t="shared" si="238"/>
        <v>0</v>
      </c>
      <c r="K856" s="51">
        <f t="shared" si="239"/>
        <v>0</v>
      </c>
    </row>
    <row r="857" spans="1:11">
      <c r="A857" s="54" t="s">
        <v>60</v>
      </c>
      <c r="B857" s="49" t="s">
        <v>61</v>
      </c>
      <c r="C857" s="50">
        <v>-3079540.94</v>
      </c>
      <c r="D857" s="50">
        <v>0</v>
      </c>
      <c r="E857" s="50">
        <v>0</v>
      </c>
      <c r="F857" s="50">
        <v>-1705461.74</v>
      </c>
      <c r="G857" s="50">
        <f t="shared" si="235"/>
        <v>1374079.2</v>
      </c>
      <c r="H857" s="50">
        <f t="shared" si="236"/>
        <v>1705461.74</v>
      </c>
      <c r="I857" s="51">
        <f t="shared" si="237"/>
        <v>-44.619611389222193</v>
      </c>
      <c r="J857" s="51">
        <f t="shared" si="238"/>
        <v>0</v>
      </c>
      <c r="K857" s="51">
        <f t="shared" si="239"/>
        <v>0</v>
      </c>
    </row>
    <row r="858" spans="1:11" ht="26.4">
      <c r="A858" s="63" t="s">
        <v>125</v>
      </c>
      <c r="B858" s="60" t="s">
        <v>126</v>
      </c>
      <c r="C858" s="61"/>
      <c r="D858" s="61"/>
      <c r="E858" s="61"/>
      <c r="F858" s="61"/>
      <c r="G858" s="61"/>
      <c r="H858" s="61"/>
      <c r="I858" s="62"/>
      <c r="J858" s="62"/>
      <c r="K858" s="62"/>
    </row>
    <row r="859" spans="1:11">
      <c r="A859" s="48" t="s">
        <v>19</v>
      </c>
      <c r="B859" s="49" t="s">
        <v>20</v>
      </c>
      <c r="C859" s="50">
        <v>4095835</v>
      </c>
      <c r="D859" s="50">
        <v>9405431</v>
      </c>
      <c r="E859" s="50">
        <v>229602</v>
      </c>
      <c r="F859" s="50">
        <v>9405431</v>
      </c>
      <c r="G859" s="50">
        <f t="shared" ref="G859:G874" si="240">F859-C859</f>
        <v>5309596</v>
      </c>
      <c r="H859" s="50">
        <f t="shared" ref="H859:H874" si="241">E859-F859</f>
        <v>-9175829</v>
      </c>
      <c r="I859" s="51">
        <f t="shared" ref="I859:I874" si="242">IF(ISERROR(F859/C859),0,F859/C859*100-100)</f>
        <v>129.6340306677393</v>
      </c>
      <c r="J859" s="51">
        <f t="shared" ref="J859:J874" si="243">IF(ISERROR(F859/E859),0,F859/E859*100)</f>
        <v>4096.4063901882391</v>
      </c>
      <c r="K859" s="51">
        <f t="shared" ref="K859:K874" si="244">IF(ISERROR(F859/D859),0,F859/D859*100)</f>
        <v>100</v>
      </c>
    </row>
    <row r="860" spans="1:11">
      <c r="A860" s="54" t="s">
        <v>23</v>
      </c>
      <c r="B860" s="49" t="s">
        <v>24</v>
      </c>
      <c r="C860" s="50">
        <v>4095835</v>
      </c>
      <c r="D860" s="50">
        <v>9405431</v>
      </c>
      <c r="E860" s="50">
        <v>229602</v>
      </c>
      <c r="F860" s="50">
        <v>9405431</v>
      </c>
      <c r="G860" s="50">
        <f t="shared" si="240"/>
        <v>5309596</v>
      </c>
      <c r="H860" s="50">
        <f t="shared" si="241"/>
        <v>-9175829</v>
      </c>
      <c r="I860" s="51">
        <f t="shared" si="242"/>
        <v>129.6340306677393</v>
      </c>
      <c r="J860" s="51">
        <f t="shared" si="243"/>
        <v>4096.4063901882391</v>
      </c>
      <c r="K860" s="51">
        <f t="shared" si="244"/>
        <v>100</v>
      </c>
    </row>
    <row r="861" spans="1:11" ht="26.4">
      <c r="A861" s="55" t="s">
        <v>25</v>
      </c>
      <c r="B861" s="49" t="s">
        <v>26</v>
      </c>
      <c r="C861" s="50">
        <v>4095835</v>
      </c>
      <c r="D861" s="50">
        <v>9405431</v>
      </c>
      <c r="E861" s="50">
        <v>229602</v>
      </c>
      <c r="F861" s="50">
        <v>9405431</v>
      </c>
      <c r="G861" s="50">
        <f t="shared" si="240"/>
        <v>5309596</v>
      </c>
      <c r="H861" s="50">
        <f t="shared" si="241"/>
        <v>-9175829</v>
      </c>
      <c r="I861" s="51">
        <f t="shared" si="242"/>
        <v>129.6340306677393</v>
      </c>
      <c r="J861" s="51">
        <f t="shared" si="243"/>
        <v>4096.4063901882391</v>
      </c>
      <c r="K861" s="51">
        <f t="shared" si="244"/>
        <v>100</v>
      </c>
    </row>
    <row r="862" spans="1:11">
      <c r="A862" s="48" t="s">
        <v>27</v>
      </c>
      <c r="B862" s="49" t="s">
        <v>28</v>
      </c>
      <c r="C862" s="50">
        <v>1016294.06</v>
      </c>
      <c r="D862" s="50">
        <v>9405431</v>
      </c>
      <c r="E862" s="50">
        <v>229602</v>
      </c>
      <c r="F862" s="50">
        <v>7699969.2599999998</v>
      </c>
      <c r="G862" s="50">
        <f t="shared" si="240"/>
        <v>6683675.1999999993</v>
      </c>
      <c r="H862" s="50">
        <f t="shared" si="241"/>
        <v>-7470367.2599999998</v>
      </c>
      <c r="I862" s="51">
        <f t="shared" si="242"/>
        <v>657.65170368111762</v>
      </c>
      <c r="J862" s="51">
        <f t="shared" si="243"/>
        <v>3353.6159354012598</v>
      </c>
      <c r="K862" s="51">
        <f t="shared" si="244"/>
        <v>81.867266476145545</v>
      </c>
    </row>
    <row r="863" spans="1:11">
      <c r="A863" s="54" t="s">
        <v>29</v>
      </c>
      <c r="B863" s="49" t="s">
        <v>30</v>
      </c>
      <c r="C863" s="50">
        <v>307710.34999999998</v>
      </c>
      <c r="D863" s="50">
        <v>2236929</v>
      </c>
      <c r="E863" s="50">
        <v>229602</v>
      </c>
      <c r="F863" s="50">
        <v>838290.67</v>
      </c>
      <c r="G863" s="50">
        <f t="shared" si="240"/>
        <v>530580.32000000007</v>
      </c>
      <c r="H863" s="50">
        <f t="shared" si="241"/>
        <v>-608688.67000000004</v>
      </c>
      <c r="I863" s="51">
        <f t="shared" si="242"/>
        <v>172.42849322422859</v>
      </c>
      <c r="J863" s="51">
        <f t="shared" si="243"/>
        <v>365.10599646344548</v>
      </c>
      <c r="K863" s="51">
        <f t="shared" si="244"/>
        <v>37.475068274406567</v>
      </c>
    </row>
    <row r="864" spans="1:11">
      <c r="A864" s="55" t="s">
        <v>31</v>
      </c>
      <c r="B864" s="49" t="s">
        <v>32</v>
      </c>
      <c r="C864" s="50">
        <v>291614.34999999998</v>
      </c>
      <c r="D864" s="50">
        <v>2156566</v>
      </c>
      <c r="E864" s="50">
        <v>214602</v>
      </c>
      <c r="F864" s="50">
        <v>780540.67</v>
      </c>
      <c r="G864" s="50">
        <f t="shared" si="240"/>
        <v>488926.32000000007</v>
      </c>
      <c r="H864" s="50">
        <f t="shared" si="241"/>
        <v>-565938.67000000004</v>
      </c>
      <c r="I864" s="51">
        <f t="shared" si="242"/>
        <v>167.66195490722595</v>
      </c>
      <c r="J864" s="51">
        <f t="shared" si="243"/>
        <v>363.7154686349615</v>
      </c>
      <c r="K864" s="51">
        <f t="shared" si="244"/>
        <v>36.193683383675719</v>
      </c>
    </row>
    <row r="865" spans="1:11">
      <c r="A865" s="56" t="s">
        <v>33</v>
      </c>
      <c r="B865" s="49" t="s">
        <v>34</v>
      </c>
      <c r="C865" s="50">
        <v>136563.35999999999</v>
      </c>
      <c r="D865" s="50">
        <v>229650</v>
      </c>
      <c r="E865" s="50">
        <v>104216</v>
      </c>
      <c r="F865" s="50">
        <v>135860.51</v>
      </c>
      <c r="G865" s="50">
        <f t="shared" si="240"/>
        <v>-702.84999999997672</v>
      </c>
      <c r="H865" s="50">
        <f t="shared" si="241"/>
        <v>-31644.510000000009</v>
      </c>
      <c r="I865" s="51">
        <f t="shared" si="242"/>
        <v>-0.51466952775618324</v>
      </c>
      <c r="J865" s="51">
        <f t="shared" si="243"/>
        <v>130.36434904429262</v>
      </c>
      <c r="K865" s="51">
        <f t="shared" si="244"/>
        <v>59.159812758545613</v>
      </c>
    </row>
    <row r="866" spans="1:11">
      <c r="A866" s="56" t="s">
        <v>35</v>
      </c>
      <c r="B866" s="49" t="s">
        <v>36</v>
      </c>
      <c r="C866" s="50">
        <v>155050.99</v>
      </c>
      <c r="D866" s="50">
        <v>1926916</v>
      </c>
      <c r="E866" s="50">
        <v>110386</v>
      </c>
      <c r="F866" s="50">
        <v>644680.16</v>
      </c>
      <c r="G866" s="50">
        <f t="shared" si="240"/>
        <v>489629.17000000004</v>
      </c>
      <c r="H866" s="50">
        <f t="shared" si="241"/>
        <v>-534294.16</v>
      </c>
      <c r="I866" s="51">
        <f t="shared" si="242"/>
        <v>315.7859037210921</v>
      </c>
      <c r="J866" s="51">
        <f t="shared" si="243"/>
        <v>584.02348123856291</v>
      </c>
      <c r="K866" s="51">
        <f t="shared" si="244"/>
        <v>33.456578283640802</v>
      </c>
    </row>
    <row r="867" spans="1:11">
      <c r="A867" s="57" t="s">
        <v>37</v>
      </c>
      <c r="B867" s="49" t="s">
        <v>38</v>
      </c>
      <c r="C867" s="50">
        <v>2970</v>
      </c>
      <c r="D867" s="50">
        <v>0</v>
      </c>
      <c r="E867" s="50">
        <v>0</v>
      </c>
      <c r="F867" s="50">
        <v>4391.0600000000004</v>
      </c>
      <c r="G867" s="50">
        <f t="shared" si="240"/>
        <v>1421.0600000000004</v>
      </c>
      <c r="H867" s="50">
        <f t="shared" si="241"/>
        <v>-4391.0600000000004</v>
      </c>
      <c r="I867" s="51">
        <f t="shared" si="242"/>
        <v>47.84713804713806</v>
      </c>
      <c r="J867" s="51">
        <f t="shared" si="243"/>
        <v>0</v>
      </c>
      <c r="K867" s="51">
        <f t="shared" si="244"/>
        <v>0</v>
      </c>
    </row>
    <row r="868" spans="1:11" ht="26.4">
      <c r="A868" s="55" t="s">
        <v>69</v>
      </c>
      <c r="B868" s="49" t="s">
        <v>70</v>
      </c>
      <c r="C868" s="50">
        <v>16096</v>
      </c>
      <c r="D868" s="50">
        <v>80363</v>
      </c>
      <c r="E868" s="50">
        <v>15000</v>
      </c>
      <c r="F868" s="50">
        <v>57750</v>
      </c>
      <c r="G868" s="50">
        <f t="shared" si="240"/>
        <v>41654</v>
      </c>
      <c r="H868" s="50">
        <f t="shared" si="241"/>
        <v>-42750</v>
      </c>
      <c r="I868" s="51">
        <f t="shared" si="242"/>
        <v>258.78479125248509</v>
      </c>
      <c r="J868" s="51">
        <f t="shared" si="243"/>
        <v>385</v>
      </c>
      <c r="K868" s="51">
        <f t="shared" si="244"/>
        <v>71.861428766969865</v>
      </c>
    </row>
    <row r="869" spans="1:11">
      <c r="A869" s="56" t="s">
        <v>71</v>
      </c>
      <c r="B869" s="49" t="s">
        <v>72</v>
      </c>
      <c r="C869" s="50">
        <v>16096</v>
      </c>
      <c r="D869" s="50">
        <v>80363</v>
      </c>
      <c r="E869" s="50">
        <v>15000</v>
      </c>
      <c r="F869" s="50">
        <v>57750</v>
      </c>
      <c r="G869" s="50">
        <f t="shared" si="240"/>
        <v>41654</v>
      </c>
      <c r="H869" s="50">
        <f t="shared" si="241"/>
        <v>-42750</v>
      </c>
      <c r="I869" s="51">
        <f t="shared" si="242"/>
        <v>258.78479125248509</v>
      </c>
      <c r="J869" s="51">
        <f t="shared" si="243"/>
        <v>385</v>
      </c>
      <c r="K869" s="51">
        <f t="shared" si="244"/>
        <v>71.861428766969865</v>
      </c>
    </row>
    <row r="870" spans="1:11">
      <c r="A870" s="54" t="s">
        <v>53</v>
      </c>
      <c r="B870" s="49" t="s">
        <v>54</v>
      </c>
      <c r="C870" s="50">
        <v>708583.71</v>
      </c>
      <c r="D870" s="50">
        <v>7168502</v>
      </c>
      <c r="E870" s="50">
        <v>0</v>
      </c>
      <c r="F870" s="50">
        <v>6861678.5899999999</v>
      </c>
      <c r="G870" s="50">
        <f t="shared" si="240"/>
        <v>6153094.8799999999</v>
      </c>
      <c r="H870" s="50">
        <f t="shared" si="241"/>
        <v>-6861678.5899999999</v>
      </c>
      <c r="I870" s="51">
        <f t="shared" si="242"/>
        <v>868.36527472526848</v>
      </c>
      <c r="J870" s="51">
        <f t="shared" si="243"/>
        <v>0</v>
      </c>
      <c r="K870" s="51">
        <f t="shared" si="244"/>
        <v>95.719839235589248</v>
      </c>
    </row>
    <row r="871" spans="1:11">
      <c r="A871" s="55" t="s">
        <v>55</v>
      </c>
      <c r="B871" s="49" t="s">
        <v>56</v>
      </c>
      <c r="C871" s="50">
        <v>708583.71</v>
      </c>
      <c r="D871" s="50">
        <v>7168502</v>
      </c>
      <c r="E871" s="50">
        <v>0</v>
      </c>
      <c r="F871" s="50">
        <v>6861678.5899999999</v>
      </c>
      <c r="G871" s="50">
        <f t="shared" si="240"/>
        <v>6153094.8799999999</v>
      </c>
      <c r="H871" s="50">
        <f t="shared" si="241"/>
        <v>-6861678.5899999999</v>
      </c>
      <c r="I871" s="51">
        <f t="shared" si="242"/>
        <v>868.36527472526848</v>
      </c>
      <c r="J871" s="51">
        <f t="shared" si="243"/>
        <v>0</v>
      </c>
      <c r="K871" s="51">
        <f t="shared" si="244"/>
        <v>95.719839235589248</v>
      </c>
    </row>
    <row r="872" spans="1:11">
      <c r="A872" s="48"/>
      <c r="B872" s="49" t="s">
        <v>57</v>
      </c>
      <c r="C872" s="50">
        <v>3079540.94</v>
      </c>
      <c r="D872" s="50">
        <v>0</v>
      </c>
      <c r="E872" s="50">
        <v>0</v>
      </c>
      <c r="F872" s="50">
        <v>1705461.74</v>
      </c>
      <c r="G872" s="50">
        <f t="shared" si="240"/>
        <v>-1374079.2</v>
      </c>
      <c r="H872" s="50">
        <f t="shared" si="241"/>
        <v>-1705461.74</v>
      </c>
      <c r="I872" s="51">
        <f t="shared" si="242"/>
        <v>-44.619611389222193</v>
      </c>
      <c r="J872" s="51">
        <f t="shared" si="243"/>
        <v>0</v>
      </c>
      <c r="K872" s="51">
        <f t="shared" si="244"/>
        <v>0</v>
      </c>
    </row>
    <row r="873" spans="1:11">
      <c r="A873" s="48" t="s">
        <v>58</v>
      </c>
      <c r="B873" s="49" t="s">
        <v>59</v>
      </c>
      <c r="C873" s="50">
        <v>-3079540.94</v>
      </c>
      <c r="D873" s="50">
        <v>0</v>
      </c>
      <c r="E873" s="50">
        <v>0</v>
      </c>
      <c r="F873" s="50">
        <v>-1705461.74</v>
      </c>
      <c r="G873" s="50">
        <f t="shared" si="240"/>
        <v>1374079.2</v>
      </c>
      <c r="H873" s="50">
        <f t="shared" si="241"/>
        <v>1705461.74</v>
      </c>
      <c r="I873" s="51">
        <f t="shared" si="242"/>
        <v>-44.619611389222193</v>
      </c>
      <c r="J873" s="51">
        <f t="shared" si="243"/>
        <v>0</v>
      </c>
      <c r="K873" s="51">
        <f t="shared" si="244"/>
        <v>0</v>
      </c>
    </row>
    <row r="874" spans="1:11">
      <c r="A874" s="54" t="s">
        <v>60</v>
      </c>
      <c r="B874" s="49" t="s">
        <v>61</v>
      </c>
      <c r="C874" s="50">
        <v>-3079540.94</v>
      </c>
      <c r="D874" s="50">
        <v>0</v>
      </c>
      <c r="E874" s="50">
        <v>0</v>
      </c>
      <c r="F874" s="50">
        <v>-1705461.74</v>
      </c>
      <c r="G874" s="50">
        <f t="shared" si="240"/>
        <v>1374079.2</v>
      </c>
      <c r="H874" s="50">
        <f t="shared" si="241"/>
        <v>1705461.74</v>
      </c>
      <c r="I874" s="51">
        <f t="shared" si="242"/>
        <v>-44.619611389222193</v>
      </c>
      <c r="J874" s="51">
        <f t="shared" si="243"/>
        <v>0</v>
      </c>
      <c r="K874" s="51">
        <f t="shared" si="244"/>
        <v>0</v>
      </c>
    </row>
    <row r="875" spans="1:11">
      <c r="A875" s="59" t="s">
        <v>127</v>
      </c>
      <c r="B875" s="60" t="s">
        <v>128</v>
      </c>
      <c r="C875" s="61"/>
      <c r="D875" s="61"/>
      <c r="E875" s="61"/>
      <c r="F875" s="61"/>
      <c r="G875" s="61"/>
      <c r="H875" s="61"/>
      <c r="I875" s="62"/>
      <c r="J875" s="62"/>
      <c r="K875" s="62"/>
    </row>
    <row r="876" spans="1:11">
      <c r="A876" s="48" t="s">
        <v>19</v>
      </c>
      <c r="B876" s="49" t="s">
        <v>20</v>
      </c>
      <c r="C876" s="50">
        <v>27021</v>
      </c>
      <c r="D876" s="50">
        <v>0</v>
      </c>
      <c r="E876" s="50">
        <v>0</v>
      </c>
      <c r="F876" s="50">
        <v>0</v>
      </c>
      <c r="G876" s="50">
        <f t="shared" ref="G876:G886" si="245">F876-C876</f>
        <v>-27021</v>
      </c>
      <c r="H876" s="50">
        <f t="shared" ref="H876:H886" si="246">E876-F876</f>
        <v>0</v>
      </c>
      <c r="I876" s="51">
        <f t="shared" ref="I876:I886" si="247">IF(ISERROR(F876/C876),0,F876/C876*100-100)</f>
        <v>-100</v>
      </c>
      <c r="J876" s="51">
        <f t="shared" ref="J876:J886" si="248">IF(ISERROR(F876/E876),0,F876/E876*100)</f>
        <v>0</v>
      </c>
      <c r="K876" s="51">
        <f t="shared" ref="K876:K886" si="249">IF(ISERROR(F876/D876),0,F876/D876*100)</f>
        <v>0</v>
      </c>
    </row>
    <row r="877" spans="1:11">
      <c r="A877" s="54" t="s">
        <v>81</v>
      </c>
      <c r="B877" s="49" t="s">
        <v>82</v>
      </c>
      <c r="C877" s="50">
        <v>11995</v>
      </c>
      <c r="D877" s="50">
        <v>0</v>
      </c>
      <c r="E877" s="50">
        <v>0</v>
      </c>
      <c r="F877" s="50">
        <v>0</v>
      </c>
      <c r="G877" s="50">
        <f t="shared" si="245"/>
        <v>-11995</v>
      </c>
      <c r="H877" s="50">
        <f t="shared" si="246"/>
        <v>0</v>
      </c>
      <c r="I877" s="51">
        <f t="shared" si="247"/>
        <v>-100</v>
      </c>
      <c r="J877" s="51">
        <f t="shared" si="248"/>
        <v>0</v>
      </c>
      <c r="K877" s="51">
        <f t="shared" si="249"/>
        <v>0</v>
      </c>
    </row>
    <row r="878" spans="1:11">
      <c r="A878" s="54" t="s">
        <v>23</v>
      </c>
      <c r="B878" s="49" t="s">
        <v>24</v>
      </c>
      <c r="C878" s="50">
        <v>15026</v>
      </c>
      <c r="D878" s="50">
        <v>0</v>
      </c>
      <c r="E878" s="50">
        <v>0</v>
      </c>
      <c r="F878" s="50">
        <v>0</v>
      </c>
      <c r="G878" s="50">
        <f t="shared" si="245"/>
        <v>-15026</v>
      </c>
      <c r="H878" s="50">
        <f t="shared" si="246"/>
        <v>0</v>
      </c>
      <c r="I878" s="51">
        <f t="shared" si="247"/>
        <v>-100</v>
      </c>
      <c r="J878" s="51">
        <f t="shared" si="248"/>
        <v>0</v>
      </c>
      <c r="K878" s="51">
        <f t="shared" si="249"/>
        <v>0</v>
      </c>
    </row>
    <row r="879" spans="1:11" ht="26.4">
      <c r="A879" s="55" t="s">
        <v>25</v>
      </c>
      <c r="B879" s="49" t="s">
        <v>26</v>
      </c>
      <c r="C879" s="50">
        <v>15026</v>
      </c>
      <c r="D879" s="50">
        <v>0</v>
      </c>
      <c r="E879" s="50">
        <v>0</v>
      </c>
      <c r="F879" s="50">
        <v>0</v>
      </c>
      <c r="G879" s="50">
        <f t="shared" si="245"/>
        <v>-15026</v>
      </c>
      <c r="H879" s="50">
        <f t="shared" si="246"/>
        <v>0</v>
      </c>
      <c r="I879" s="51">
        <f t="shared" si="247"/>
        <v>-100</v>
      </c>
      <c r="J879" s="51">
        <f t="shared" si="248"/>
        <v>0</v>
      </c>
      <c r="K879" s="51">
        <f t="shared" si="249"/>
        <v>0</v>
      </c>
    </row>
    <row r="880" spans="1:11">
      <c r="A880" s="48" t="s">
        <v>27</v>
      </c>
      <c r="B880" s="49" t="s">
        <v>28</v>
      </c>
      <c r="C880" s="50">
        <v>9100</v>
      </c>
      <c r="D880" s="50">
        <v>0</v>
      </c>
      <c r="E880" s="50">
        <v>0</v>
      </c>
      <c r="F880" s="50">
        <v>0</v>
      </c>
      <c r="G880" s="50">
        <f t="shared" si="245"/>
        <v>-9100</v>
      </c>
      <c r="H880" s="50">
        <f t="shared" si="246"/>
        <v>0</v>
      </c>
      <c r="I880" s="51">
        <f t="shared" si="247"/>
        <v>-100</v>
      </c>
      <c r="J880" s="51">
        <f t="shared" si="248"/>
        <v>0</v>
      </c>
      <c r="K880" s="51">
        <f t="shared" si="249"/>
        <v>0</v>
      </c>
    </row>
    <row r="881" spans="1:11">
      <c r="A881" s="54" t="s">
        <v>29</v>
      </c>
      <c r="B881" s="49" t="s">
        <v>30</v>
      </c>
      <c r="C881" s="50">
        <v>9100</v>
      </c>
      <c r="D881" s="50">
        <v>0</v>
      </c>
      <c r="E881" s="50">
        <v>0</v>
      </c>
      <c r="F881" s="50">
        <v>0</v>
      </c>
      <c r="G881" s="50">
        <f t="shared" si="245"/>
        <v>-9100</v>
      </c>
      <c r="H881" s="50">
        <f t="shared" si="246"/>
        <v>0</v>
      </c>
      <c r="I881" s="51">
        <f t="shared" si="247"/>
        <v>-100</v>
      </c>
      <c r="J881" s="51">
        <f t="shared" si="248"/>
        <v>0</v>
      </c>
      <c r="K881" s="51">
        <f t="shared" si="249"/>
        <v>0</v>
      </c>
    </row>
    <row r="882" spans="1:11">
      <c r="A882" s="55" t="s">
        <v>31</v>
      </c>
      <c r="B882" s="49" t="s">
        <v>32</v>
      </c>
      <c r="C882" s="50">
        <v>9100</v>
      </c>
      <c r="D882" s="50">
        <v>0</v>
      </c>
      <c r="E882" s="50">
        <v>0</v>
      </c>
      <c r="F882" s="50">
        <v>0</v>
      </c>
      <c r="G882" s="50">
        <f t="shared" si="245"/>
        <v>-9100</v>
      </c>
      <c r="H882" s="50">
        <f t="shared" si="246"/>
        <v>0</v>
      </c>
      <c r="I882" s="51">
        <f t="shared" si="247"/>
        <v>-100</v>
      </c>
      <c r="J882" s="51">
        <f t="shared" si="248"/>
        <v>0</v>
      </c>
      <c r="K882" s="51">
        <f t="shared" si="249"/>
        <v>0</v>
      </c>
    </row>
    <row r="883" spans="1:11">
      <c r="A883" s="56" t="s">
        <v>35</v>
      </c>
      <c r="B883" s="49" t="s">
        <v>36</v>
      </c>
      <c r="C883" s="50">
        <v>9100</v>
      </c>
      <c r="D883" s="50">
        <v>0</v>
      </c>
      <c r="E883" s="50">
        <v>0</v>
      </c>
      <c r="F883" s="50">
        <v>0</v>
      </c>
      <c r="G883" s="50">
        <f t="shared" si="245"/>
        <v>-9100</v>
      </c>
      <c r="H883" s="50">
        <f t="shared" si="246"/>
        <v>0</v>
      </c>
      <c r="I883" s="51">
        <f t="shared" si="247"/>
        <v>-100</v>
      </c>
      <c r="J883" s="51">
        <f t="shared" si="248"/>
        <v>0</v>
      </c>
      <c r="K883" s="51">
        <f t="shared" si="249"/>
        <v>0</v>
      </c>
    </row>
    <row r="884" spans="1:11">
      <c r="A884" s="48"/>
      <c r="B884" s="49" t="s">
        <v>57</v>
      </c>
      <c r="C884" s="50">
        <v>17921</v>
      </c>
      <c r="D884" s="50">
        <v>0</v>
      </c>
      <c r="E884" s="50">
        <v>0</v>
      </c>
      <c r="F884" s="50">
        <v>0</v>
      </c>
      <c r="G884" s="50">
        <f t="shared" si="245"/>
        <v>-17921</v>
      </c>
      <c r="H884" s="50">
        <f t="shared" si="246"/>
        <v>0</v>
      </c>
      <c r="I884" s="51">
        <f t="shared" si="247"/>
        <v>-100</v>
      </c>
      <c r="J884" s="51">
        <f t="shared" si="248"/>
        <v>0</v>
      </c>
      <c r="K884" s="51">
        <f t="shared" si="249"/>
        <v>0</v>
      </c>
    </row>
    <row r="885" spans="1:11">
      <c r="A885" s="48" t="s">
        <v>58</v>
      </c>
      <c r="B885" s="49" t="s">
        <v>59</v>
      </c>
      <c r="C885" s="50">
        <v>-17921</v>
      </c>
      <c r="D885" s="50">
        <v>0</v>
      </c>
      <c r="E885" s="50">
        <v>0</v>
      </c>
      <c r="F885" s="50">
        <v>0</v>
      </c>
      <c r="G885" s="50">
        <f t="shared" si="245"/>
        <v>17921</v>
      </c>
      <c r="H885" s="50">
        <f t="shared" si="246"/>
        <v>0</v>
      </c>
      <c r="I885" s="51">
        <f t="shared" si="247"/>
        <v>-100</v>
      </c>
      <c r="J885" s="51">
        <f t="shared" si="248"/>
        <v>0</v>
      </c>
      <c r="K885" s="51">
        <f t="shared" si="249"/>
        <v>0</v>
      </c>
    </row>
    <row r="886" spans="1:11">
      <c r="A886" s="54" t="s">
        <v>60</v>
      </c>
      <c r="B886" s="49" t="s">
        <v>61</v>
      </c>
      <c r="C886" s="50">
        <v>-17921</v>
      </c>
      <c r="D886" s="50">
        <v>0</v>
      </c>
      <c r="E886" s="50">
        <v>0</v>
      </c>
      <c r="F886" s="50">
        <v>0</v>
      </c>
      <c r="G886" s="50">
        <f t="shared" si="245"/>
        <v>17921</v>
      </c>
      <c r="H886" s="50">
        <f t="shared" si="246"/>
        <v>0</v>
      </c>
      <c r="I886" s="51">
        <f t="shared" si="247"/>
        <v>-100</v>
      </c>
      <c r="J886" s="51">
        <f t="shared" si="248"/>
        <v>0</v>
      </c>
      <c r="K886" s="51">
        <f t="shared" si="249"/>
        <v>0</v>
      </c>
    </row>
    <row r="887" spans="1:11" ht="26.4">
      <c r="A887" s="63" t="s">
        <v>1002</v>
      </c>
      <c r="B887" s="60" t="s">
        <v>1009</v>
      </c>
      <c r="C887" s="61"/>
      <c r="D887" s="61"/>
      <c r="E887" s="61"/>
      <c r="F887" s="61"/>
      <c r="G887" s="61"/>
      <c r="H887" s="61"/>
      <c r="I887" s="62"/>
      <c r="J887" s="62"/>
      <c r="K887" s="62"/>
    </row>
    <row r="888" spans="1:11">
      <c r="A888" s="48" t="s">
        <v>19</v>
      </c>
      <c r="B888" s="49" t="s">
        <v>20</v>
      </c>
      <c r="C888" s="50">
        <v>27021</v>
      </c>
      <c r="D888" s="50">
        <v>0</v>
      </c>
      <c r="E888" s="50">
        <v>0</v>
      </c>
      <c r="F888" s="50">
        <v>0</v>
      </c>
      <c r="G888" s="50">
        <f t="shared" ref="G888:G898" si="250">F888-C888</f>
        <v>-27021</v>
      </c>
      <c r="H888" s="50">
        <f t="shared" ref="H888:H898" si="251">E888-F888</f>
        <v>0</v>
      </c>
      <c r="I888" s="51">
        <f t="shared" ref="I888:I898" si="252">IF(ISERROR(F888/C888),0,F888/C888*100-100)</f>
        <v>-100</v>
      </c>
      <c r="J888" s="51">
        <f t="shared" ref="J888:J898" si="253">IF(ISERROR(F888/E888),0,F888/E888*100)</f>
        <v>0</v>
      </c>
      <c r="K888" s="51">
        <f t="shared" ref="K888:K898" si="254">IF(ISERROR(F888/D888),0,F888/D888*100)</f>
        <v>0</v>
      </c>
    </row>
    <row r="889" spans="1:11">
      <c r="A889" s="54" t="s">
        <v>81</v>
      </c>
      <c r="B889" s="49" t="s">
        <v>82</v>
      </c>
      <c r="C889" s="50">
        <v>11995</v>
      </c>
      <c r="D889" s="50">
        <v>0</v>
      </c>
      <c r="E889" s="50">
        <v>0</v>
      </c>
      <c r="F889" s="50">
        <v>0</v>
      </c>
      <c r="G889" s="50">
        <f t="shared" si="250"/>
        <v>-11995</v>
      </c>
      <c r="H889" s="50">
        <f t="shared" si="251"/>
        <v>0</v>
      </c>
      <c r="I889" s="51">
        <f t="shared" si="252"/>
        <v>-100</v>
      </c>
      <c r="J889" s="51">
        <f t="shared" si="253"/>
        <v>0</v>
      </c>
      <c r="K889" s="51">
        <f t="shared" si="254"/>
        <v>0</v>
      </c>
    </row>
    <row r="890" spans="1:11">
      <c r="A890" s="54" t="s">
        <v>23</v>
      </c>
      <c r="B890" s="49" t="s">
        <v>24</v>
      </c>
      <c r="C890" s="50">
        <v>15026</v>
      </c>
      <c r="D890" s="50">
        <v>0</v>
      </c>
      <c r="E890" s="50">
        <v>0</v>
      </c>
      <c r="F890" s="50">
        <v>0</v>
      </c>
      <c r="G890" s="50">
        <f t="shared" si="250"/>
        <v>-15026</v>
      </c>
      <c r="H890" s="50">
        <f t="shared" si="251"/>
        <v>0</v>
      </c>
      <c r="I890" s="51">
        <f t="shared" si="252"/>
        <v>-100</v>
      </c>
      <c r="J890" s="51">
        <f t="shared" si="253"/>
        <v>0</v>
      </c>
      <c r="K890" s="51">
        <f t="shared" si="254"/>
        <v>0</v>
      </c>
    </row>
    <row r="891" spans="1:11" ht="26.4">
      <c r="A891" s="55" t="s">
        <v>25</v>
      </c>
      <c r="B891" s="49" t="s">
        <v>26</v>
      </c>
      <c r="C891" s="50">
        <v>15026</v>
      </c>
      <c r="D891" s="50">
        <v>0</v>
      </c>
      <c r="E891" s="50">
        <v>0</v>
      </c>
      <c r="F891" s="50">
        <v>0</v>
      </c>
      <c r="G891" s="50">
        <f t="shared" si="250"/>
        <v>-15026</v>
      </c>
      <c r="H891" s="50">
        <f t="shared" si="251"/>
        <v>0</v>
      </c>
      <c r="I891" s="51">
        <f t="shared" si="252"/>
        <v>-100</v>
      </c>
      <c r="J891" s="51">
        <f t="shared" si="253"/>
        <v>0</v>
      </c>
      <c r="K891" s="51">
        <f t="shared" si="254"/>
        <v>0</v>
      </c>
    </row>
    <row r="892" spans="1:11">
      <c r="A892" s="48" t="s">
        <v>27</v>
      </c>
      <c r="B892" s="49" t="s">
        <v>28</v>
      </c>
      <c r="C892" s="50">
        <v>9100</v>
      </c>
      <c r="D892" s="50">
        <v>0</v>
      </c>
      <c r="E892" s="50">
        <v>0</v>
      </c>
      <c r="F892" s="50">
        <v>0</v>
      </c>
      <c r="G892" s="50">
        <f t="shared" si="250"/>
        <v>-9100</v>
      </c>
      <c r="H892" s="50">
        <f t="shared" si="251"/>
        <v>0</v>
      </c>
      <c r="I892" s="51">
        <f t="shared" si="252"/>
        <v>-100</v>
      </c>
      <c r="J892" s="51">
        <f t="shared" si="253"/>
        <v>0</v>
      </c>
      <c r="K892" s="51">
        <f t="shared" si="254"/>
        <v>0</v>
      </c>
    </row>
    <row r="893" spans="1:11">
      <c r="A893" s="54" t="s">
        <v>29</v>
      </c>
      <c r="B893" s="49" t="s">
        <v>30</v>
      </c>
      <c r="C893" s="50">
        <v>9100</v>
      </c>
      <c r="D893" s="50">
        <v>0</v>
      </c>
      <c r="E893" s="50">
        <v>0</v>
      </c>
      <c r="F893" s="50">
        <v>0</v>
      </c>
      <c r="G893" s="50">
        <f t="shared" si="250"/>
        <v>-9100</v>
      </c>
      <c r="H893" s="50">
        <f t="shared" si="251"/>
        <v>0</v>
      </c>
      <c r="I893" s="51">
        <f t="shared" si="252"/>
        <v>-100</v>
      </c>
      <c r="J893" s="51">
        <f t="shared" si="253"/>
        <v>0</v>
      </c>
      <c r="K893" s="51">
        <f t="shared" si="254"/>
        <v>0</v>
      </c>
    </row>
    <row r="894" spans="1:11">
      <c r="A894" s="55" t="s">
        <v>31</v>
      </c>
      <c r="B894" s="49" t="s">
        <v>32</v>
      </c>
      <c r="C894" s="50">
        <v>9100</v>
      </c>
      <c r="D894" s="50">
        <v>0</v>
      </c>
      <c r="E894" s="50">
        <v>0</v>
      </c>
      <c r="F894" s="50">
        <v>0</v>
      </c>
      <c r="G894" s="50">
        <f t="shared" si="250"/>
        <v>-9100</v>
      </c>
      <c r="H894" s="50">
        <f t="shared" si="251"/>
        <v>0</v>
      </c>
      <c r="I894" s="51">
        <f t="shared" si="252"/>
        <v>-100</v>
      </c>
      <c r="J894" s="51">
        <f t="shared" si="253"/>
        <v>0</v>
      </c>
      <c r="K894" s="51">
        <f t="shared" si="254"/>
        <v>0</v>
      </c>
    </row>
    <row r="895" spans="1:11">
      <c r="A895" s="56" t="s">
        <v>35</v>
      </c>
      <c r="B895" s="49" t="s">
        <v>36</v>
      </c>
      <c r="C895" s="50">
        <v>9100</v>
      </c>
      <c r="D895" s="50">
        <v>0</v>
      </c>
      <c r="E895" s="50">
        <v>0</v>
      </c>
      <c r="F895" s="50">
        <v>0</v>
      </c>
      <c r="G895" s="50">
        <f t="shared" si="250"/>
        <v>-9100</v>
      </c>
      <c r="H895" s="50">
        <f t="shared" si="251"/>
        <v>0</v>
      </c>
      <c r="I895" s="51">
        <f t="shared" si="252"/>
        <v>-100</v>
      </c>
      <c r="J895" s="51">
        <f t="shared" si="253"/>
        <v>0</v>
      </c>
      <c r="K895" s="51">
        <f t="shared" si="254"/>
        <v>0</v>
      </c>
    </row>
    <row r="896" spans="1:11">
      <c r="A896" s="48"/>
      <c r="B896" s="49" t="s">
        <v>57</v>
      </c>
      <c r="C896" s="50">
        <v>17921</v>
      </c>
      <c r="D896" s="50">
        <v>0</v>
      </c>
      <c r="E896" s="50">
        <v>0</v>
      </c>
      <c r="F896" s="50">
        <v>0</v>
      </c>
      <c r="G896" s="50">
        <f t="shared" si="250"/>
        <v>-17921</v>
      </c>
      <c r="H896" s="50">
        <f t="shared" si="251"/>
        <v>0</v>
      </c>
      <c r="I896" s="51">
        <f t="shared" si="252"/>
        <v>-100</v>
      </c>
      <c r="J896" s="51">
        <f t="shared" si="253"/>
        <v>0</v>
      </c>
      <c r="K896" s="51">
        <f t="shared" si="254"/>
        <v>0</v>
      </c>
    </row>
    <row r="897" spans="1:11">
      <c r="A897" s="48" t="s">
        <v>58</v>
      </c>
      <c r="B897" s="49" t="s">
        <v>59</v>
      </c>
      <c r="C897" s="50">
        <v>-17921</v>
      </c>
      <c r="D897" s="50">
        <v>0</v>
      </c>
      <c r="E897" s="50">
        <v>0</v>
      </c>
      <c r="F897" s="50">
        <v>0</v>
      </c>
      <c r="G897" s="50">
        <f t="shared" si="250"/>
        <v>17921</v>
      </c>
      <c r="H897" s="50">
        <f t="shared" si="251"/>
        <v>0</v>
      </c>
      <c r="I897" s="51">
        <f t="shared" si="252"/>
        <v>-100</v>
      </c>
      <c r="J897" s="51">
        <f t="shared" si="253"/>
        <v>0</v>
      </c>
      <c r="K897" s="51">
        <f t="shared" si="254"/>
        <v>0</v>
      </c>
    </row>
    <row r="898" spans="1:11">
      <c r="A898" s="54" t="s">
        <v>60</v>
      </c>
      <c r="B898" s="49" t="s">
        <v>61</v>
      </c>
      <c r="C898" s="50">
        <v>-17921</v>
      </c>
      <c r="D898" s="50">
        <v>0</v>
      </c>
      <c r="E898" s="50">
        <v>0</v>
      </c>
      <c r="F898" s="50">
        <v>0</v>
      </c>
      <c r="G898" s="50">
        <f t="shared" si="250"/>
        <v>17921</v>
      </c>
      <c r="H898" s="50">
        <f t="shared" si="251"/>
        <v>0</v>
      </c>
      <c r="I898" s="51">
        <f t="shared" si="252"/>
        <v>-100</v>
      </c>
      <c r="J898" s="51">
        <f t="shared" si="253"/>
        <v>0</v>
      </c>
      <c r="K898" s="51">
        <f t="shared" si="254"/>
        <v>0</v>
      </c>
    </row>
    <row r="899" spans="1:11" ht="26.4">
      <c r="A899" s="59" t="s">
        <v>131</v>
      </c>
      <c r="B899" s="60" t="s">
        <v>132</v>
      </c>
      <c r="C899" s="61"/>
      <c r="D899" s="61"/>
      <c r="E899" s="61"/>
      <c r="F899" s="61"/>
      <c r="G899" s="61"/>
      <c r="H899" s="61"/>
      <c r="I899" s="62"/>
      <c r="J899" s="62"/>
      <c r="K899" s="62"/>
    </row>
    <row r="900" spans="1:11">
      <c r="A900" s="48" t="s">
        <v>19</v>
      </c>
      <c r="B900" s="49" t="s">
        <v>20</v>
      </c>
      <c r="C900" s="50">
        <v>2715368</v>
      </c>
      <c r="D900" s="50">
        <v>8707253</v>
      </c>
      <c r="E900" s="50">
        <v>2280856</v>
      </c>
      <c r="F900" s="50">
        <v>8707253</v>
      </c>
      <c r="G900" s="50">
        <f t="shared" ref="G900:G913" si="255">F900-C900</f>
        <v>5991885</v>
      </c>
      <c r="H900" s="50">
        <f t="shared" ref="H900:H913" si="256">E900-F900</f>
        <v>-6426397</v>
      </c>
      <c r="I900" s="51">
        <f t="shared" ref="I900:I913" si="257">IF(ISERROR(F900/C900),0,F900/C900*100-100)</f>
        <v>220.66567036217555</v>
      </c>
      <c r="J900" s="51">
        <f t="shared" ref="J900:J913" si="258">IF(ISERROR(F900/E900),0,F900/E900*100)</f>
        <v>381.75373631654082</v>
      </c>
      <c r="K900" s="51">
        <f t="shared" ref="K900:K913" si="259">IF(ISERROR(F900/D900),0,F900/D900*100)</f>
        <v>100</v>
      </c>
    </row>
    <row r="901" spans="1:11">
      <c r="A901" s="54" t="s">
        <v>23</v>
      </c>
      <c r="B901" s="49" t="s">
        <v>24</v>
      </c>
      <c r="C901" s="50">
        <v>2715368</v>
      </c>
      <c r="D901" s="50">
        <v>8707253</v>
      </c>
      <c r="E901" s="50">
        <v>2280856</v>
      </c>
      <c r="F901" s="50">
        <v>8707253</v>
      </c>
      <c r="G901" s="50">
        <f t="shared" si="255"/>
        <v>5991885</v>
      </c>
      <c r="H901" s="50">
        <f t="shared" si="256"/>
        <v>-6426397</v>
      </c>
      <c r="I901" s="51">
        <f t="shared" si="257"/>
        <v>220.66567036217555</v>
      </c>
      <c r="J901" s="51">
        <f t="shared" si="258"/>
        <v>381.75373631654082</v>
      </c>
      <c r="K901" s="51">
        <f t="shared" si="259"/>
        <v>100</v>
      </c>
    </row>
    <row r="902" spans="1:11" ht="26.4">
      <c r="A902" s="55" t="s">
        <v>25</v>
      </c>
      <c r="B902" s="49" t="s">
        <v>26</v>
      </c>
      <c r="C902" s="50">
        <v>2715368</v>
      </c>
      <c r="D902" s="50">
        <v>8707253</v>
      </c>
      <c r="E902" s="50">
        <v>2280856</v>
      </c>
      <c r="F902" s="50">
        <v>8707253</v>
      </c>
      <c r="G902" s="50">
        <f t="shared" si="255"/>
        <v>5991885</v>
      </c>
      <c r="H902" s="50">
        <f t="shared" si="256"/>
        <v>-6426397</v>
      </c>
      <c r="I902" s="51">
        <f t="shared" si="257"/>
        <v>220.66567036217555</v>
      </c>
      <c r="J902" s="51">
        <f t="shared" si="258"/>
        <v>381.75373631654082</v>
      </c>
      <c r="K902" s="51">
        <f t="shared" si="259"/>
        <v>100</v>
      </c>
    </row>
    <row r="903" spans="1:11">
      <c r="A903" s="48" t="s">
        <v>27</v>
      </c>
      <c r="B903" s="49" t="s">
        <v>28</v>
      </c>
      <c r="C903" s="50">
        <v>151139.76999999999</v>
      </c>
      <c r="D903" s="50">
        <v>8707253</v>
      </c>
      <c r="E903" s="50">
        <v>2280856</v>
      </c>
      <c r="F903" s="50">
        <v>796271.5</v>
      </c>
      <c r="G903" s="50">
        <f t="shared" si="255"/>
        <v>645131.73</v>
      </c>
      <c r="H903" s="50">
        <f t="shared" si="256"/>
        <v>1484584.5</v>
      </c>
      <c r="I903" s="51">
        <f t="shared" si="257"/>
        <v>426.84445662448752</v>
      </c>
      <c r="J903" s="51">
        <f t="shared" si="258"/>
        <v>34.911081629002446</v>
      </c>
      <c r="K903" s="51">
        <f t="shared" si="259"/>
        <v>9.1449220552107544</v>
      </c>
    </row>
    <row r="904" spans="1:11">
      <c r="A904" s="54" t="s">
        <v>29</v>
      </c>
      <c r="B904" s="49" t="s">
        <v>30</v>
      </c>
      <c r="C904" s="50">
        <v>137700.32</v>
      </c>
      <c r="D904" s="50">
        <v>3958896</v>
      </c>
      <c r="E904" s="50">
        <v>1739391</v>
      </c>
      <c r="F904" s="50">
        <v>634765.16</v>
      </c>
      <c r="G904" s="50">
        <f t="shared" si="255"/>
        <v>497064.84</v>
      </c>
      <c r="H904" s="50">
        <f t="shared" si="256"/>
        <v>1104625.8399999999</v>
      </c>
      <c r="I904" s="51">
        <f t="shared" si="257"/>
        <v>360.97580601119887</v>
      </c>
      <c r="J904" s="51">
        <f t="shared" si="258"/>
        <v>36.493529057009034</v>
      </c>
      <c r="K904" s="51">
        <f t="shared" si="259"/>
        <v>16.033893287421545</v>
      </c>
    </row>
    <row r="905" spans="1:11">
      <c r="A905" s="55" t="s">
        <v>31</v>
      </c>
      <c r="B905" s="49" t="s">
        <v>32</v>
      </c>
      <c r="C905" s="50">
        <v>137700.32</v>
      </c>
      <c r="D905" s="50">
        <v>3958896</v>
      </c>
      <c r="E905" s="50">
        <v>1739391</v>
      </c>
      <c r="F905" s="50">
        <v>634765.16</v>
      </c>
      <c r="G905" s="50">
        <f t="shared" si="255"/>
        <v>497064.84</v>
      </c>
      <c r="H905" s="50">
        <f t="shared" si="256"/>
        <v>1104625.8399999999</v>
      </c>
      <c r="I905" s="51">
        <f t="shared" si="257"/>
        <v>360.97580601119887</v>
      </c>
      <c r="J905" s="51">
        <f t="shared" si="258"/>
        <v>36.493529057009034</v>
      </c>
      <c r="K905" s="51">
        <f t="shared" si="259"/>
        <v>16.033893287421545</v>
      </c>
    </row>
    <row r="906" spans="1:11">
      <c r="A906" s="56" t="s">
        <v>33</v>
      </c>
      <c r="B906" s="49" t="s">
        <v>34</v>
      </c>
      <c r="C906" s="50">
        <v>128972.81</v>
      </c>
      <c r="D906" s="50">
        <v>755658</v>
      </c>
      <c r="E906" s="50">
        <v>371029</v>
      </c>
      <c r="F906" s="50">
        <v>243805.03</v>
      </c>
      <c r="G906" s="50">
        <f t="shared" si="255"/>
        <v>114832.22</v>
      </c>
      <c r="H906" s="50">
        <f t="shared" si="256"/>
        <v>127223.97</v>
      </c>
      <c r="I906" s="51">
        <f t="shared" si="257"/>
        <v>89.035991384540665</v>
      </c>
      <c r="J906" s="51">
        <f t="shared" si="258"/>
        <v>65.710505108765076</v>
      </c>
      <c r="K906" s="51">
        <f t="shared" si="259"/>
        <v>32.263938183675684</v>
      </c>
    </row>
    <row r="907" spans="1:11">
      <c r="A907" s="56" t="s">
        <v>35</v>
      </c>
      <c r="B907" s="49" t="s">
        <v>36</v>
      </c>
      <c r="C907" s="50">
        <v>8727.51</v>
      </c>
      <c r="D907" s="50">
        <v>3203238</v>
      </c>
      <c r="E907" s="50">
        <v>1368362</v>
      </c>
      <c r="F907" s="50">
        <v>390960.13</v>
      </c>
      <c r="G907" s="50">
        <f t="shared" si="255"/>
        <v>382232.62</v>
      </c>
      <c r="H907" s="50">
        <f t="shared" si="256"/>
        <v>977401.87</v>
      </c>
      <c r="I907" s="51">
        <f t="shared" si="257"/>
        <v>4379.6296996508736</v>
      </c>
      <c r="J907" s="51">
        <f t="shared" si="258"/>
        <v>28.57139631179469</v>
      </c>
      <c r="K907" s="51">
        <f t="shared" si="259"/>
        <v>12.205153972324254</v>
      </c>
    </row>
    <row r="908" spans="1:11">
      <c r="A908" s="57" t="s">
        <v>37</v>
      </c>
      <c r="B908" s="49" t="s">
        <v>38</v>
      </c>
      <c r="C908" s="50">
        <v>0</v>
      </c>
      <c r="D908" s="50">
        <v>0</v>
      </c>
      <c r="E908" s="50">
        <v>0</v>
      </c>
      <c r="F908" s="50">
        <v>100937.63</v>
      </c>
      <c r="G908" s="50">
        <f t="shared" si="255"/>
        <v>100937.63</v>
      </c>
      <c r="H908" s="50">
        <f t="shared" si="256"/>
        <v>-100937.63</v>
      </c>
      <c r="I908" s="51">
        <f t="shared" si="257"/>
        <v>0</v>
      </c>
      <c r="J908" s="51">
        <f t="shared" si="258"/>
        <v>0</v>
      </c>
      <c r="K908" s="51">
        <f t="shared" si="259"/>
        <v>0</v>
      </c>
    </row>
    <row r="909" spans="1:11">
      <c r="A909" s="54" t="s">
        <v>53</v>
      </c>
      <c r="B909" s="49" t="s">
        <v>54</v>
      </c>
      <c r="C909" s="50">
        <v>13439.45</v>
      </c>
      <c r="D909" s="50">
        <v>4748357</v>
      </c>
      <c r="E909" s="50">
        <v>541465</v>
      </c>
      <c r="F909" s="50">
        <v>161506.34</v>
      </c>
      <c r="G909" s="50">
        <f t="shared" si="255"/>
        <v>148066.88999999998</v>
      </c>
      <c r="H909" s="50">
        <f t="shared" si="256"/>
        <v>379958.66000000003</v>
      </c>
      <c r="I909" s="51">
        <f t="shared" si="257"/>
        <v>1101.733255453162</v>
      </c>
      <c r="J909" s="51">
        <f t="shared" si="258"/>
        <v>29.827660144238315</v>
      </c>
      <c r="K909" s="51">
        <f t="shared" si="259"/>
        <v>3.4013099689008217</v>
      </c>
    </row>
    <row r="910" spans="1:11">
      <c r="A910" s="55" t="s">
        <v>55</v>
      </c>
      <c r="B910" s="49" t="s">
        <v>56</v>
      </c>
      <c r="C910" s="50">
        <v>13439.45</v>
      </c>
      <c r="D910" s="50">
        <v>4748357</v>
      </c>
      <c r="E910" s="50">
        <v>541465</v>
      </c>
      <c r="F910" s="50">
        <v>161506.34</v>
      </c>
      <c r="G910" s="50">
        <f t="shared" si="255"/>
        <v>148066.88999999998</v>
      </c>
      <c r="H910" s="50">
        <f t="shared" si="256"/>
        <v>379958.66000000003</v>
      </c>
      <c r="I910" s="51">
        <f t="shared" si="257"/>
        <v>1101.733255453162</v>
      </c>
      <c r="J910" s="51">
        <f t="shared" si="258"/>
        <v>29.827660144238315</v>
      </c>
      <c r="K910" s="51">
        <f t="shared" si="259"/>
        <v>3.4013099689008217</v>
      </c>
    </row>
    <row r="911" spans="1:11">
      <c r="A911" s="48"/>
      <c r="B911" s="49" t="s">
        <v>57</v>
      </c>
      <c r="C911" s="50">
        <v>2564228.23</v>
      </c>
      <c r="D911" s="50">
        <v>0</v>
      </c>
      <c r="E911" s="50">
        <v>0</v>
      </c>
      <c r="F911" s="50">
        <v>7910981.5</v>
      </c>
      <c r="G911" s="50">
        <f t="shared" si="255"/>
        <v>5346753.2699999996</v>
      </c>
      <c r="H911" s="50">
        <f t="shared" si="256"/>
        <v>-7910981.5</v>
      </c>
      <c r="I911" s="51">
        <f t="shared" si="257"/>
        <v>208.51315836266258</v>
      </c>
      <c r="J911" s="51">
        <f t="shared" si="258"/>
        <v>0</v>
      </c>
      <c r="K911" s="51">
        <f t="shared" si="259"/>
        <v>0</v>
      </c>
    </row>
    <row r="912" spans="1:11">
      <c r="A912" s="48" t="s">
        <v>58</v>
      </c>
      <c r="B912" s="49" t="s">
        <v>59</v>
      </c>
      <c r="C912" s="50">
        <v>-2564228.23</v>
      </c>
      <c r="D912" s="50">
        <v>0</v>
      </c>
      <c r="E912" s="50">
        <v>0</v>
      </c>
      <c r="F912" s="50">
        <v>-7910981.5</v>
      </c>
      <c r="G912" s="50">
        <f t="shared" si="255"/>
        <v>-5346753.2699999996</v>
      </c>
      <c r="H912" s="50">
        <f t="shared" si="256"/>
        <v>7910981.5</v>
      </c>
      <c r="I912" s="51">
        <f t="shared" si="257"/>
        <v>208.51315836266258</v>
      </c>
      <c r="J912" s="51">
        <f t="shared" si="258"/>
        <v>0</v>
      </c>
      <c r="K912" s="51">
        <f t="shared" si="259"/>
        <v>0</v>
      </c>
    </row>
    <row r="913" spans="1:11">
      <c r="A913" s="54" t="s">
        <v>60</v>
      </c>
      <c r="B913" s="49" t="s">
        <v>61</v>
      </c>
      <c r="C913" s="50">
        <v>-2564228.23</v>
      </c>
      <c r="D913" s="50">
        <v>0</v>
      </c>
      <c r="E913" s="50">
        <v>0</v>
      </c>
      <c r="F913" s="50">
        <v>-7910981.5</v>
      </c>
      <c r="G913" s="50">
        <f t="shared" si="255"/>
        <v>-5346753.2699999996</v>
      </c>
      <c r="H913" s="50">
        <f t="shared" si="256"/>
        <v>7910981.5</v>
      </c>
      <c r="I913" s="51">
        <f t="shared" si="257"/>
        <v>208.51315836266258</v>
      </c>
      <c r="J913" s="51">
        <f t="shared" si="258"/>
        <v>0</v>
      </c>
      <c r="K913" s="51">
        <f t="shared" si="259"/>
        <v>0</v>
      </c>
    </row>
    <row r="914" spans="1:11" ht="26.4">
      <c r="A914" s="63" t="s">
        <v>133</v>
      </c>
      <c r="B914" s="60" t="s">
        <v>134</v>
      </c>
      <c r="C914" s="61"/>
      <c r="D914" s="61"/>
      <c r="E914" s="61"/>
      <c r="F914" s="61"/>
      <c r="G914" s="61"/>
      <c r="H914" s="61"/>
      <c r="I914" s="62"/>
      <c r="J914" s="62"/>
      <c r="K914" s="62"/>
    </row>
    <row r="915" spans="1:11">
      <c r="A915" s="48" t="s">
        <v>19</v>
      </c>
      <c r="B915" s="49" t="s">
        <v>20</v>
      </c>
      <c r="C915" s="50">
        <v>2608058</v>
      </c>
      <c r="D915" s="50">
        <v>8599943</v>
      </c>
      <c r="E915" s="50">
        <v>2239693</v>
      </c>
      <c r="F915" s="50">
        <v>8599943</v>
      </c>
      <c r="G915" s="50">
        <f t="shared" ref="G915:G928" si="260">F915-C915</f>
        <v>5991885</v>
      </c>
      <c r="H915" s="50">
        <f t="shared" ref="H915:H928" si="261">E915-F915</f>
        <v>-6360250</v>
      </c>
      <c r="I915" s="51">
        <f t="shared" ref="I915:I928" si="262">IF(ISERROR(F915/C915),0,F915/C915*100-100)</f>
        <v>229.7450823562973</v>
      </c>
      <c r="J915" s="51">
        <f t="shared" ref="J915:J928" si="263">IF(ISERROR(F915/E915),0,F915/E915*100)</f>
        <v>383.97865243138233</v>
      </c>
      <c r="K915" s="51">
        <f t="shared" ref="K915:K928" si="264">IF(ISERROR(F915/D915),0,F915/D915*100)</f>
        <v>100</v>
      </c>
    </row>
    <row r="916" spans="1:11">
      <c r="A916" s="54" t="s">
        <v>23</v>
      </c>
      <c r="B916" s="49" t="s">
        <v>24</v>
      </c>
      <c r="C916" s="50">
        <v>2608058</v>
      </c>
      <c r="D916" s="50">
        <v>8599943</v>
      </c>
      <c r="E916" s="50">
        <v>2239693</v>
      </c>
      <c r="F916" s="50">
        <v>8599943</v>
      </c>
      <c r="G916" s="50">
        <f t="shared" si="260"/>
        <v>5991885</v>
      </c>
      <c r="H916" s="50">
        <f t="shared" si="261"/>
        <v>-6360250</v>
      </c>
      <c r="I916" s="51">
        <f t="shared" si="262"/>
        <v>229.7450823562973</v>
      </c>
      <c r="J916" s="51">
        <f t="shared" si="263"/>
        <v>383.97865243138233</v>
      </c>
      <c r="K916" s="51">
        <f t="shared" si="264"/>
        <v>100</v>
      </c>
    </row>
    <row r="917" spans="1:11" ht="26.4">
      <c r="A917" s="55" t="s">
        <v>25</v>
      </c>
      <c r="B917" s="49" t="s">
        <v>26</v>
      </c>
      <c r="C917" s="50">
        <v>2608058</v>
      </c>
      <c r="D917" s="50">
        <v>8599943</v>
      </c>
      <c r="E917" s="50">
        <v>2239693</v>
      </c>
      <c r="F917" s="50">
        <v>8599943</v>
      </c>
      <c r="G917" s="50">
        <f t="shared" si="260"/>
        <v>5991885</v>
      </c>
      <c r="H917" s="50">
        <f t="shared" si="261"/>
        <v>-6360250</v>
      </c>
      <c r="I917" s="51">
        <f t="shared" si="262"/>
        <v>229.7450823562973</v>
      </c>
      <c r="J917" s="51">
        <f t="shared" si="263"/>
        <v>383.97865243138233</v>
      </c>
      <c r="K917" s="51">
        <f t="shared" si="264"/>
        <v>100</v>
      </c>
    </row>
    <row r="918" spans="1:11">
      <c r="A918" s="48" t="s">
        <v>27</v>
      </c>
      <c r="B918" s="49" t="s">
        <v>28</v>
      </c>
      <c r="C918" s="50">
        <v>116637.84</v>
      </c>
      <c r="D918" s="50">
        <v>8599943</v>
      </c>
      <c r="E918" s="50">
        <v>2239693</v>
      </c>
      <c r="F918" s="50">
        <v>755382.47</v>
      </c>
      <c r="G918" s="50">
        <f t="shared" si="260"/>
        <v>638744.63</v>
      </c>
      <c r="H918" s="50">
        <f t="shared" si="261"/>
        <v>1484310.53</v>
      </c>
      <c r="I918" s="51">
        <f t="shared" si="262"/>
        <v>547.63070886772255</v>
      </c>
      <c r="J918" s="51">
        <f t="shared" si="263"/>
        <v>33.727054109648066</v>
      </c>
      <c r="K918" s="51">
        <f t="shared" si="264"/>
        <v>8.7835753097433322</v>
      </c>
    </row>
    <row r="919" spans="1:11">
      <c r="A919" s="54" t="s">
        <v>29</v>
      </c>
      <c r="B919" s="49" t="s">
        <v>30</v>
      </c>
      <c r="C919" s="50">
        <v>103198.39</v>
      </c>
      <c r="D919" s="50">
        <v>3851586</v>
      </c>
      <c r="E919" s="50">
        <v>1698228</v>
      </c>
      <c r="F919" s="50">
        <v>593876.13</v>
      </c>
      <c r="G919" s="50">
        <f t="shared" si="260"/>
        <v>490677.74</v>
      </c>
      <c r="H919" s="50">
        <f t="shared" si="261"/>
        <v>1104351.8700000001</v>
      </c>
      <c r="I919" s="51">
        <f t="shared" si="262"/>
        <v>475.47034406253817</v>
      </c>
      <c r="J919" s="51">
        <f t="shared" si="263"/>
        <v>34.970341438252106</v>
      </c>
      <c r="K919" s="51">
        <f t="shared" si="264"/>
        <v>15.419002198055553</v>
      </c>
    </row>
    <row r="920" spans="1:11">
      <c r="A920" s="55" t="s">
        <v>31</v>
      </c>
      <c r="B920" s="49" t="s">
        <v>32</v>
      </c>
      <c r="C920" s="50">
        <v>103198.39</v>
      </c>
      <c r="D920" s="50">
        <v>3851586</v>
      </c>
      <c r="E920" s="50">
        <v>1698228</v>
      </c>
      <c r="F920" s="50">
        <v>593876.13</v>
      </c>
      <c r="G920" s="50">
        <f t="shared" si="260"/>
        <v>490677.74</v>
      </c>
      <c r="H920" s="50">
        <f t="shared" si="261"/>
        <v>1104351.8700000001</v>
      </c>
      <c r="I920" s="51">
        <f t="shared" si="262"/>
        <v>475.47034406253817</v>
      </c>
      <c r="J920" s="51">
        <f t="shared" si="263"/>
        <v>34.970341438252106</v>
      </c>
      <c r="K920" s="51">
        <f t="shared" si="264"/>
        <v>15.419002198055553</v>
      </c>
    </row>
    <row r="921" spans="1:11">
      <c r="A921" s="56" t="s">
        <v>33</v>
      </c>
      <c r="B921" s="49" t="s">
        <v>34</v>
      </c>
      <c r="C921" s="50">
        <v>94470.88</v>
      </c>
      <c r="D921" s="50">
        <v>663975</v>
      </c>
      <c r="E921" s="50">
        <v>333775</v>
      </c>
      <c r="F921" s="50">
        <v>202916</v>
      </c>
      <c r="G921" s="50">
        <f t="shared" si="260"/>
        <v>108445.12</v>
      </c>
      <c r="H921" s="50">
        <f t="shared" si="261"/>
        <v>130859</v>
      </c>
      <c r="I921" s="51">
        <f t="shared" si="262"/>
        <v>114.79211371800494</v>
      </c>
      <c r="J921" s="51">
        <f t="shared" si="263"/>
        <v>60.794247621900979</v>
      </c>
      <c r="K921" s="51">
        <f t="shared" si="264"/>
        <v>30.56078918633985</v>
      </c>
    </row>
    <row r="922" spans="1:11">
      <c r="A922" s="56" t="s">
        <v>35</v>
      </c>
      <c r="B922" s="49" t="s">
        <v>36</v>
      </c>
      <c r="C922" s="50">
        <v>8727.51</v>
      </c>
      <c r="D922" s="50">
        <v>3187611</v>
      </c>
      <c r="E922" s="50">
        <v>1364453</v>
      </c>
      <c r="F922" s="50">
        <v>390960.13</v>
      </c>
      <c r="G922" s="50">
        <f t="shared" si="260"/>
        <v>382232.62</v>
      </c>
      <c r="H922" s="50">
        <f t="shared" si="261"/>
        <v>973492.87</v>
      </c>
      <c r="I922" s="51">
        <f t="shared" si="262"/>
        <v>4379.6296996508736</v>
      </c>
      <c r="J922" s="51">
        <f t="shared" si="263"/>
        <v>28.653250056982543</v>
      </c>
      <c r="K922" s="51">
        <f t="shared" si="264"/>
        <v>12.264988732941379</v>
      </c>
    </row>
    <row r="923" spans="1:11">
      <c r="A923" s="57" t="s">
        <v>37</v>
      </c>
      <c r="B923" s="49" t="s">
        <v>38</v>
      </c>
      <c r="C923" s="50">
        <v>0</v>
      </c>
      <c r="D923" s="50">
        <v>0</v>
      </c>
      <c r="E923" s="50">
        <v>0</v>
      </c>
      <c r="F923" s="50">
        <v>100937.63</v>
      </c>
      <c r="G923" s="50">
        <f t="shared" si="260"/>
        <v>100937.63</v>
      </c>
      <c r="H923" s="50">
        <f t="shared" si="261"/>
        <v>-100937.63</v>
      </c>
      <c r="I923" s="51">
        <f t="shared" si="262"/>
        <v>0</v>
      </c>
      <c r="J923" s="51">
        <f t="shared" si="263"/>
        <v>0</v>
      </c>
      <c r="K923" s="51">
        <f t="shared" si="264"/>
        <v>0</v>
      </c>
    </row>
    <row r="924" spans="1:11">
      <c r="A924" s="54" t="s">
        <v>53</v>
      </c>
      <c r="B924" s="49" t="s">
        <v>54</v>
      </c>
      <c r="C924" s="50">
        <v>13439.45</v>
      </c>
      <c r="D924" s="50">
        <v>4748357</v>
      </c>
      <c r="E924" s="50">
        <v>541465</v>
      </c>
      <c r="F924" s="50">
        <v>161506.34</v>
      </c>
      <c r="G924" s="50">
        <f t="shared" si="260"/>
        <v>148066.88999999998</v>
      </c>
      <c r="H924" s="50">
        <f t="shared" si="261"/>
        <v>379958.66000000003</v>
      </c>
      <c r="I924" s="51">
        <f t="shared" si="262"/>
        <v>1101.733255453162</v>
      </c>
      <c r="J924" s="51">
        <f t="shared" si="263"/>
        <v>29.827660144238315</v>
      </c>
      <c r="K924" s="51">
        <f t="shared" si="264"/>
        <v>3.4013099689008217</v>
      </c>
    </row>
    <row r="925" spans="1:11">
      <c r="A925" s="55" t="s">
        <v>55</v>
      </c>
      <c r="B925" s="49" t="s">
        <v>56</v>
      </c>
      <c r="C925" s="50">
        <v>13439.45</v>
      </c>
      <c r="D925" s="50">
        <v>4748357</v>
      </c>
      <c r="E925" s="50">
        <v>541465</v>
      </c>
      <c r="F925" s="50">
        <v>161506.34</v>
      </c>
      <c r="G925" s="50">
        <f t="shared" si="260"/>
        <v>148066.88999999998</v>
      </c>
      <c r="H925" s="50">
        <f t="shared" si="261"/>
        <v>379958.66000000003</v>
      </c>
      <c r="I925" s="51">
        <f t="shared" si="262"/>
        <v>1101.733255453162</v>
      </c>
      <c r="J925" s="51">
        <f t="shared" si="263"/>
        <v>29.827660144238315</v>
      </c>
      <c r="K925" s="51">
        <f t="shared" si="264"/>
        <v>3.4013099689008217</v>
      </c>
    </row>
    <row r="926" spans="1:11">
      <c r="A926" s="48"/>
      <c r="B926" s="49" t="s">
        <v>57</v>
      </c>
      <c r="C926" s="50">
        <v>2491420.16</v>
      </c>
      <c r="D926" s="50">
        <v>0</v>
      </c>
      <c r="E926" s="50">
        <v>0</v>
      </c>
      <c r="F926" s="50">
        <v>7844560.5300000003</v>
      </c>
      <c r="G926" s="50">
        <f t="shared" si="260"/>
        <v>5353140.37</v>
      </c>
      <c r="H926" s="50">
        <f t="shared" si="261"/>
        <v>-7844560.5300000003</v>
      </c>
      <c r="I926" s="51">
        <f t="shared" si="262"/>
        <v>214.86301090218359</v>
      </c>
      <c r="J926" s="51">
        <f t="shared" si="263"/>
        <v>0</v>
      </c>
      <c r="K926" s="51">
        <f t="shared" si="264"/>
        <v>0</v>
      </c>
    </row>
    <row r="927" spans="1:11">
      <c r="A927" s="48" t="s">
        <v>58</v>
      </c>
      <c r="B927" s="49" t="s">
        <v>59</v>
      </c>
      <c r="C927" s="50">
        <v>-2491420.16</v>
      </c>
      <c r="D927" s="50">
        <v>0</v>
      </c>
      <c r="E927" s="50">
        <v>0</v>
      </c>
      <c r="F927" s="50">
        <v>-7844560.5300000003</v>
      </c>
      <c r="G927" s="50">
        <f t="shared" si="260"/>
        <v>-5353140.37</v>
      </c>
      <c r="H927" s="50">
        <f t="shared" si="261"/>
        <v>7844560.5300000003</v>
      </c>
      <c r="I927" s="51">
        <f t="shared" si="262"/>
        <v>214.86301090218359</v>
      </c>
      <c r="J927" s="51">
        <f t="shared" si="263"/>
        <v>0</v>
      </c>
      <c r="K927" s="51">
        <f t="shared" si="264"/>
        <v>0</v>
      </c>
    </row>
    <row r="928" spans="1:11">
      <c r="A928" s="54" t="s">
        <v>60</v>
      </c>
      <c r="B928" s="49" t="s">
        <v>61</v>
      </c>
      <c r="C928" s="50">
        <v>-2491420.16</v>
      </c>
      <c r="D928" s="50">
        <v>0</v>
      </c>
      <c r="E928" s="50">
        <v>0</v>
      </c>
      <c r="F928" s="50">
        <v>-7844560.5300000003</v>
      </c>
      <c r="G928" s="50">
        <f t="shared" si="260"/>
        <v>-5353140.37</v>
      </c>
      <c r="H928" s="50">
        <f t="shared" si="261"/>
        <v>7844560.5300000003</v>
      </c>
      <c r="I928" s="51">
        <f t="shared" si="262"/>
        <v>214.86301090218359</v>
      </c>
      <c r="J928" s="51">
        <f t="shared" si="263"/>
        <v>0</v>
      </c>
      <c r="K928" s="51">
        <f t="shared" si="264"/>
        <v>0</v>
      </c>
    </row>
    <row r="929" spans="1:11" ht="26.4">
      <c r="A929" s="63" t="s">
        <v>135</v>
      </c>
      <c r="B929" s="60" t="s">
        <v>136</v>
      </c>
      <c r="C929" s="61"/>
      <c r="D929" s="61"/>
      <c r="E929" s="61"/>
      <c r="F929" s="61"/>
      <c r="G929" s="61"/>
      <c r="H929" s="61"/>
      <c r="I929" s="62"/>
      <c r="J929" s="62"/>
      <c r="K929" s="62"/>
    </row>
    <row r="930" spans="1:11">
      <c r="A930" s="48" t="s">
        <v>19</v>
      </c>
      <c r="B930" s="49" t="s">
        <v>20</v>
      </c>
      <c r="C930" s="50">
        <v>107310</v>
      </c>
      <c r="D930" s="50">
        <v>107310</v>
      </c>
      <c r="E930" s="50">
        <v>41163</v>
      </c>
      <c r="F930" s="50">
        <v>107310</v>
      </c>
      <c r="G930" s="50">
        <f t="shared" ref="G930:G940" si="265">F930-C930</f>
        <v>0</v>
      </c>
      <c r="H930" s="50">
        <f t="shared" ref="H930:H940" si="266">E930-F930</f>
        <v>-66147</v>
      </c>
      <c r="I930" s="51">
        <f t="shared" ref="I930:I940" si="267">IF(ISERROR(F930/C930),0,F930/C930*100-100)</f>
        <v>0</v>
      </c>
      <c r="J930" s="51">
        <f t="shared" ref="J930:J940" si="268">IF(ISERROR(F930/E930),0,F930/E930*100)</f>
        <v>260.69528460024782</v>
      </c>
      <c r="K930" s="51">
        <f t="shared" ref="K930:K940" si="269">IF(ISERROR(F930/D930),0,F930/D930*100)</f>
        <v>100</v>
      </c>
    </row>
    <row r="931" spans="1:11">
      <c r="A931" s="54" t="s">
        <v>23</v>
      </c>
      <c r="B931" s="49" t="s">
        <v>24</v>
      </c>
      <c r="C931" s="50">
        <v>107310</v>
      </c>
      <c r="D931" s="50">
        <v>107310</v>
      </c>
      <c r="E931" s="50">
        <v>41163</v>
      </c>
      <c r="F931" s="50">
        <v>107310</v>
      </c>
      <c r="G931" s="50">
        <f t="shared" si="265"/>
        <v>0</v>
      </c>
      <c r="H931" s="50">
        <f t="shared" si="266"/>
        <v>-66147</v>
      </c>
      <c r="I931" s="51">
        <f t="shared" si="267"/>
        <v>0</v>
      </c>
      <c r="J931" s="51">
        <f t="shared" si="268"/>
        <v>260.69528460024782</v>
      </c>
      <c r="K931" s="51">
        <f t="shared" si="269"/>
        <v>100</v>
      </c>
    </row>
    <row r="932" spans="1:11" ht="26.4">
      <c r="A932" s="55" t="s">
        <v>25</v>
      </c>
      <c r="B932" s="49" t="s">
        <v>26</v>
      </c>
      <c r="C932" s="50">
        <v>107310</v>
      </c>
      <c r="D932" s="50">
        <v>107310</v>
      </c>
      <c r="E932" s="50">
        <v>41163</v>
      </c>
      <c r="F932" s="50">
        <v>107310</v>
      </c>
      <c r="G932" s="50">
        <f t="shared" si="265"/>
        <v>0</v>
      </c>
      <c r="H932" s="50">
        <f t="shared" si="266"/>
        <v>-66147</v>
      </c>
      <c r="I932" s="51">
        <f t="shared" si="267"/>
        <v>0</v>
      </c>
      <c r="J932" s="51">
        <f t="shared" si="268"/>
        <v>260.69528460024782</v>
      </c>
      <c r="K932" s="51">
        <f t="shared" si="269"/>
        <v>100</v>
      </c>
    </row>
    <row r="933" spans="1:11">
      <c r="A933" s="48" t="s">
        <v>27</v>
      </c>
      <c r="B933" s="49" t="s">
        <v>28</v>
      </c>
      <c r="C933" s="50">
        <v>34501.93</v>
      </c>
      <c r="D933" s="50">
        <v>107310</v>
      </c>
      <c r="E933" s="50">
        <v>41163</v>
      </c>
      <c r="F933" s="50">
        <v>40889.03</v>
      </c>
      <c r="G933" s="50">
        <f t="shared" si="265"/>
        <v>6387.0999999999985</v>
      </c>
      <c r="H933" s="50">
        <f t="shared" si="266"/>
        <v>273.97000000000116</v>
      </c>
      <c r="I933" s="51">
        <f t="shared" si="267"/>
        <v>18.512297717837797</v>
      </c>
      <c r="J933" s="51">
        <f t="shared" si="268"/>
        <v>99.334426548113598</v>
      </c>
      <c r="K933" s="51">
        <f t="shared" si="269"/>
        <v>38.103652968036528</v>
      </c>
    </row>
    <row r="934" spans="1:11">
      <c r="A934" s="54" t="s">
        <v>29</v>
      </c>
      <c r="B934" s="49" t="s">
        <v>30</v>
      </c>
      <c r="C934" s="50">
        <v>34501.93</v>
      </c>
      <c r="D934" s="50">
        <v>107310</v>
      </c>
      <c r="E934" s="50">
        <v>41163</v>
      </c>
      <c r="F934" s="50">
        <v>40889.03</v>
      </c>
      <c r="G934" s="50">
        <f t="shared" si="265"/>
        <v>6387.0999999999985</v>
      </c>
      <c r="H934" s="50">
        <f t="shared" si="266"/>
        <v>273.97000000000116</v>
      </c>
      <c r="I934" s="51">
        <f t="shared" si="267"/>
        <v>18.512297717837797</v>
      </c>
      <c r="J934" s="51">
        <f t="shared" si="268"/>
        <v>99.334426548113598</v>
      </c>
      <c r="K934" s="51">
        <f t="shared" si="269"/>
        <v>38.103652968036528</v>
      </c>
    </row>
    <row r="935" spans="1:11">
      <c r="A935" s="55" t="s">
        <v>31</v>
      </c>
      <c r="B935" s="49" t="s">
        <v>32</v>
      </c>
      <c r="C935" s="50">
        <v>34501.93</v>
      </c>
      <c r="D935" s="50">
        <v>107310</v>
      </c>
      <c r="E935" s="50">
        <v>41163</v>
      </c>
      <c r="F935" s="50">
        <v>40889.03</v>
      </c>
      <c r="G935" s="50">
        <f t="shared" si="265"/>
        <v>6387.0999999999985</v>
      </c>
      <c r="H935" s="50">
        <f t="shared" si="266"/>
        <v>273.97000000000116</v>
      </c>
      <c r="I935" s="51">
        <f t="shared" si="267"/>
        <v>18.512297717837797</v>
      </c>
      <c r="J935" s="51">
        <f t="shared" si="268"/>
        <v>99.334426548113598</v>
      </c>
      <c r="K935" s="51">
        <f t="shared" si="269"/>
        <v>38.103652968036528</v>
      </c>
    </row>
    <row r="936" spans="1:11">
      <c r="A936" s="56" t="s">
        <v>33</v>
      </c>
      <c r="B936" s="49" t="s">
        <v>34</v>
      </c>
      <c r="C936" s="50">
        <v>34501.93</v>
      </c>
      <c r="D936" s="50">
        <v>91683</v>
      </c>
      <c r="E936" s="50">
        <v>37254</v>
      </c>
      <c r="F936" s="50">
        <v>40889.03</v>
      </c>
      <c r="G936" s="50">
        <f t="shared" si="265"/>
        <v>6387.0999999999985</v>
      </c>
      <c r="H936" s="50">
        <f t="shared" si="266"/>
        <v>-3635.0299999999988</v>
      </c>
      <c r="I936" s="51">
        <f t="shared" si="267"/>
        <v>18.512297717837797</v>
      </c>
      <c r="J936" s="51">
        <f t="shared" si="268"/>
        <v>109.75742202179633</v>
      </c>
      <c r="K936" s="51">
        <f t="shared" si="269"/>
        <v>44.59826794498435</v>
      </c>
    </row>
    <row r="937" spans="1:11">
      <c r="A937" s="56" t="s">
        <v>35</v>
      </c>
      <c r="B937" s="49" t="s">
        <v>36</v>
      </c>
      <c r="C937" s="50">
        <v>0</v>
      </c>
      <c r="D937" s="50">
        <v>15627</v>
      </c>
      <c r="E937" s="50">
        <v>3909</v>
      </c>
      <c r="F937" s="50">
        <v>0</v>
      </c>
      <c r="G937" s="50">
        <f t="shared" si="265"/>
        <v>0</v>
      </c>
      <c r="H937" s="50">
        <f t="shared" si="266"/>
        <v>3909</v>
      </c>
      <c r="I937" s="51">
        <f t="shared" si="267"/>
        <v>0</v>
      </c>
      <c r="J937" s="51">
        <f t="shared" si="268"/>
        <v>0</v>
      </c>
      <c r="K937" s="51">
        <f t="shared" si="269"/>
        <v>0</v>
      </c>
    </row>
    <row r="938" spans="1:11">
      <c r="A938" s="48"/>
      <c r="B938" s="49" t="s">
        <v>57</v>
      </c>
      <c r="C938" s="50">
        <v>72808.070000000007</v>
      </c>
      <c r="D938" s="50">
        <v>0</v>
      </c>
      <c r="E938" s="50">
        <v>0</v>
      </c>
      <c r="F938" s="50">
        <v>66420.97</v>
      </c>
      <c r="G938" s="50">
        <f t="shared" si="265"/>
        <v>-6387.1000000000058</v>
      </c>
      <c r="H938" s="50">
        <f t="shared" si="266"/>
        <v>-66420.97</v>
      </c>
      <c r="I938" s="51">
        <f t="shared" si="267"/>
        <v>-8.7725165630678106</v>
      </c>
      <c r="J938" s="51">
        <f t="shared" si="268"/>
        <v>0</v>
      </c>
      <c r="K938" s="51">
        <f t="shared" si="269"/>
        <v>0</v>
      </c>
    </row>
    <row r="939" spans="1:11">
      <c r="A939" s="48" t="s">
        <v>58</v>
      </c>
      <c r="B939" s="49" t="s">
        <v>59</v>
      </c>
      <c r="C939" s="50">
        <v>-72808.070000000007</v>
      </c>
      <c r="D939" s="50">
        <v>0</v>
      </c>
      <c r="E939" s="50">
        <v>0</v>
      </c>
      <c r="F939" s="50">
        <v>-66420.97</v>
      </c>
      <c r="G939" s="50">
        <f t="shared" si="265"/>
        <v>6387.1000000000058</v>
      </c>
      <c r="H939" s="50">
        <f t="shared" si="266"/>
        <v>66420.97</v>
      </c>
      <c r="I939" s="51">
        <f t="shared" si="267"/>
        <v>-8.7725165630678106</v>
      </c>
      <c r="J939" s="51">
        <f t="shared" si="268"/>
        <v>0</v>
      </c>
      <c r="K939" s="51">
        <f t="shared" si="269"/>
        <v>0</v>
      </c>
    </row>
    <row r="940" spans="1:11">
      <c r="A940" s="54" t="s">
        <v>60</v>
      </c>
      <c r="B940" s="49" t="s">
        <v>61</v>
      </c>
      <c r="C940" s="50">
        <v>-72808.070000000007</v>
      </c>
      <c r="D940" s="50">
        <v>0</v>
      </c>
      <c r="E940" s="50">
        <v>0</v>
      </c>
      <c r="F940" s="50">
        <v>-66420.97</v>
      </c>
      <c r="G940" s="50">
        <f t="shared" si="265"/>
        <v>6387.1000000000058</v>
      </c>
      <c r="H940" s="50">
        <f t="shared" si="266"/>
        <v>66420.97</v>
      </c>
      <c r="I940" s="51">
        <f t="shared" si="267"/>
        <v>-8.7725165630678106</v>
      </c>
      <c r="J940" s="51">
        <f t="shared" si="268"/>
        <v>0</v>
      </c>
      <c r="K940" s="51">
        <f t="shared" si="26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2"/>
  <sheetViews>
    <sheetView zoomScaleNormal="100" workbookViewId="0">
      <pane ySplit="11" topLeftCell="A12" activePane="bottomLeft" state="frozen"/>
      <selection pane="bottomLeft" activeCell="A6" sqref="A6:K382"/>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711</v>
      </c>
      <c r="B14" s="53" t="s">
        <v>712</v>
      </c>
      <c r="C14" s="50"/>
      <c r="D14" s="50"/>
      <c r="E14" s="50"/>
      <c r="F14" s="50"/>
      <c r="G14" s="50"/>
      <c r="H14" s="50"/>
      <c r="I14" s="51"/>
      <c r="J14" s="51"/>
      <c r="K14" s="51"/>
    </row>
    <row r="15" spans="1:11">
      <c r="A15" s="48" t="s">
        <v>19</v>
      </c>
      <c r="B15" s="49" t="s">
        <v>20</v>
      </c>
      <c r="C15" s="50">
        <v>28114371</v>
      </c>
      <c r="D15" s="50">
        <v>85073363</v>
      </c>
      <c r="E15" s="50">
        <v>55498690</v>
      </c>
      <c r="F15" s="50">
        <v>85066615.359999999</v>
      </c>
      <c r="G15" s="50">
        <f t="shared" ref="G15:G52" si="0">F15-C15</f>
        <v>56952244.359999999</v>
      </c>
      <c r="H15" s="50">
        <f t="shared" ref="H15:H52" si="1">E15-F15</f>
        <v>-29567925.359999999</v>
      </c>
      <c r="I15" s="51">
        <f t="shared" ref="I15:I52" si="2">IF(ISERROR(F15/C15),0,F15/C15*100-100)</f>
        <v>202.57342538447688</v>
      </c>
      <c r="J15" s="51">
        <f t="shared" ref="J15:J52" si="3">IF(ISERROR(F15/E15),0,F15/E15*100)</f>
        <v>153.2767987136273</v>
      </c>
      <c r="K15" s="51">
        <f t="shared" ref="K15:K52" si="4">IF(ISERROR(F15/D15),0,F15/D15*100)</f>
        <v>99.992068445677873</v>
      </c>
    </row>
    <row r="16" spans="1:11" ht="26.4">
      <c r="A16" s="54" t="s">
        <v>21</v>
      </c>
      <c r="B16" s="49" t="s">
        <v>22</v>
      </c>
      <c r="C16" s="50">
        <v>0</v>
      </c>
      <c r="D16" s="50">
        <v>0</v>
      </c>
      <c r="E16" s="50">
        <v>0</v>
      </c>
      <c r="F16" s="50">
        <v>3708.36</v>
      </c>
      <c r="G16" s="50">
        <f t="shared" si="0"/>
        <v>3708.36</v>
      </c>
      <c r="H16" s="50">
        <f t="shared" si="1"/>
        <v>-3708.36</v>
      </c>
      <c r="I16" s="51">
        <f t="shared" si="2"/>
        <v>0</v>
      </c>
      <c r="J16" s="51">
        <f t="shared" si="3"/>
        <v>0</v>
      </c>
      <c r="K16" s="51">
        <f t="shared" si="4"/>
        <v>0</v>
      </c>
    </row>
    <row r="17" spans="1:11">
      <c r="A17" s="54" t="s">
        <v>83</v>
      </c>
      <c r="B17" s="49" t="s">
        <v>84</v>
      </c>
      <c r="C17" s="50">
        <v>10000</v>
      </c>
      <c r="D17" s="50">
        <v>57400</v>
      </c>
      <c r="E17" s="50">
        <v>12000</v>
      </c>
      <c r="F17" s="50">
        <v>46944</v>
      </c>
      <c r="G17" s="50">
        <f t="shared" si="0"/>
        <v>36944</v>
      </c>
      <c r="H17" s="50">
        <f t="shared" si="1"/>
        <v>-34944</v>
      </c>
      <c r="I17" s="51">
        <f t="shared" si="2"/>
        <v>369.44</v>
      </c>
      <c r="J17" s="51">
        <f t="shared" si="3"/>
        <v>391.2</v>
      </c>
      <c r="K17" s="51">
        <f t="shared" si="4"/>
        <v>81.78397212543554</v>
      </c>
    </row>
    <row r="18" spans="1:11">
      <c r="A18" s="55" t="s">
        <v>85</v>
      </c>
      <c r="B18" s="49" t="s">
        <v>86</v>
      </c>
      <c r="C18" s="50">
        <v>10000</v>
      </c>
      <c r="D18" s="50">
        <v>57400</v>
      </c>
      <c r="E18" s="50">
        <v>12000</v>
      </c>
      <c r="F18" s="50">
        <v>46944</v>
      </c>
      <c r="G18" s="50">
        <f t="shared" si="0"/>
        <v>36944</v>
      </c>
      <c r="H18" s="50">
        <f t="shared" si="1"/>
        <v>-34944</v>
      </c>
      <c r="I18" s="51">
        <f t="shared" si="2"/>
        <v>369.44</v>
      </c>
      <c r="J18" s="51">
        <f t="shared" si="3"/>
        <v>391.2</v>
      </c>
      <c r="K18" s="51">
        <f t="shared" si="4"/>
        <v>81.78397212543554</v>
      </c>
    </row>
    <row r="19" spans="1:11">
      <c r="A19" s="56" t="s">
        <v>87</v>
      </c>
      <c r="B19" s="49" t="s">
        <v>88</v>
      </c>
      <c r="C19" s="50">
        <v>10000</v>
      </c>
      <c r="D19" s="50">
        <v>57400</v>
      </c>
      <c r="E19" s="50">
        <v>12000</v>
      </c>
      <c r="F19" s="50">
        <v>46944</v>
      </c>
      <c r="G19" s="50">
        <f t="shared" si="0"/>
        <v>36944</v>
      </c>
      <c r="H19" s="50">
        <f t="shared" si="1"/>
        <v>-34944</v>
      </c>
      <c r="I19" s="51">
        <f t="shared" si="2"/>
        <v>369.44</v>
      </c>
      <c r="J19" s="51">
        <f t="shared" si="3"/>
        <v>391.2</v>
      </c>
      <c r="K19" s="51">
        <f t="shared" si="4"/>
        <v>81.78397212543554</v>
      </c>
    </row>
    <row r="20" spans="1:11" ht="26.4">
      <c r="A20" s="57" t="s">
        <v>89</v>
      </c>
      <c r="B20" s="49" t="s">
        <v>90</v>
      </c>
      <c r="C20" s="50">
        <v>10000</v>
      </c>
      <c r="D20" s="50">
        <v>57400</v>
      </c>
      <c r="E20" s="50">
        <v>12000</v>
      </c>
      <c r="F20" s="50">
        <v>46944</v>
      </c>
      <c r="G20" s="50">
        <f t="shared" si="0"/>
        <v>36944</v>
      </c>
      <c r="H20" s="50">
        <f t="shared" si="1"/>
        <v>-34944</v>
      </c>
      <c r="I20" s="51">
        <f t="shared" si="2"/>
        <v>369.44</v>
      </c>
      <c r="J20" s="51">
        <f t="shared" si="3"/>
        <v>391.2</v>
      </c>
      <c r="K20" s="51">
        <f t="shared" si="4"/>
        <v>81.78397212543554</v>
      </c>
    </row>
    <row r="21" spans="1:11" ht="26.4">
      <c r="A21" s="58" t="s">
        <v>91</v>
      </c>
      <c r="B21" s="49" t="s">
        <v>92</v>
      </c>
      <c r="C21" s="50">
        <v>0</v>
      </c>
      <c r="D21" s="50">
        <v>33400</v>
      </c>
      <c r="E21" s="50">
        <v>0</v>
      </c>
      <c r="F21" s="50">
        <v>33400</v>
      </c>
      <c r="G21" s="50">
        <f t="shared" si="0"/>
        <v>33400</v>
      </c>
      <c r="H21" s="50">
        <f t="shared" si="1"/>
        <v>-33400</v>
      </c>
      <c r="I21" s="51">
        <f t="shared" si="2"/>
        <v>0</v>
      </c>
      <c r="J21" s="51">
        <f t="shared" si="3"/>
        <v>0</v>
      </c>
      <c r="K21" s="51">
        <f t="shared" si="4"/>
        <v>100</v>
      </c>
    </row>
    <row r="22" spans="1:11" ht="26.4">
      <c r="A22" s="58" t="s">
        <v>93</v>
      </c>
      <c r="B22" s="49" t="s">
        <v>94</v>
      </c>
      <c r="C22" s="50">
        <v>10000</v>
      </c>
      <c r="D22" s="50">
        <v>24000</v>
      </c>
      <c r="E22" s="50">
        <v>12000</v>
      </c>
      <c r="F22" s="50">
        <v>13544</v>
      </c>
      <c r="G22" s="50">
        <f t="shared" si="0"/>
        <v>3544</v>
      </c>
      <c r="H22" s="50">
        <f t="shared" si="1"/>
        <v>-1544</v>
      </c>
      <c r="I22" s="51">
        <f t="shared" si="2"/>
        <v>35.44</v>
      </c>
      <c r="J22" s="51">
        <f t="shared" si="3"/>
        <v>112.86666666666667</v>
      </c>
      <c r="K22" s="51">
        <f t="shared" si="4"/>
        <v>56.433333333333337</v>
      </c>
    </row>
    <row r="23" spans="1:11">
      <c r="A23" s="54" t="s">
        <v>23</v>
      </c>
      <c r="B23" s="49" t="s">
        <v>24</v>
      </c>
      <c r="C23" s="50">
        <v>28104371</v>
      </c>
      <c r="D23" s="50">
        <v>85015963</v>
      </c>
      <c r="E23" s="50">
        <v>55486690</v>
      </c>
      <c r="F23" s="50">
        <v>85015963</v>
      </c>
      <c r="G23" s="50">
        <f t="shared" si="0"/>
        <v>56911592</v>
      </c>
      <c r="H23" s="50">
        <f t="shared" si="1"/>
        <v>-29529273</v>
      </c>
      <c r="I23" s="51">
        <f t="shared" si="2"/>
        <v>202.50085653936179</v>
      </c>
      <c r="J23" s="51">
        <f t="shared" si="3"/>
        <v>153.21866018679435</v>
      </c>
      <c r="K23" s="51">
        <f t="shared" si="4"/>
        <v>100</v>
      </c>
    </row>
    <row r="24" spans="1:11" ht="26.4">
      <c r="A24" s="55" t="s">
        <v>25</v>
      </c>
      <c r="B24" s="49" t="s">
        <v>26</v>
      </c>
      <c r="C24" s="50">
        <v>28104371</v>
      </c>
      <c r="D24" s="50">
        <v>85015963</v>
      </c>
      <c r="E24" s="50">
        <v>55486690</v>
      </c>
      <c r="F24" s="50">
        <v>85015963</v>
      </c>
      <c r="G24" s="50">
        <f t="shared" si="0"/>
        <v>56911592</v>
      </c>
      <c r="H24" s="50">
        <f t="shared" si="1"/>
        <v>-29529273</v>
      </c>
      <c r="I24" s="51">
        <f t="shared" si="2"/>
        <v>202.50085653936179</v>
      </c>
      <c r="J24" s="51">
        <f t="shared" si="3"/>
        <v>153.21866018679435</v>
      </c>
      <c r="K24" s="51">
        <f t="shared" si="4"/>
        <v>100</v>
      </c>
    </row>
    <row r="25" spans="1:11">
      <c r="A25" s="48" t="s">
        <v>27</v>
      </c>
      <c r="B25" s="49" t="s">
        <v>28</v>
      </c>
      <c r="C25" s="50">
        <v>19015908.5</v>
      </c>
      <c r="D25" s="50">
        <v>85073363</v>
      </c>
      <c r="E25" s="50">
        <v>55498690</v>
      </c>
      <c r="F25" s="50">
        <v>64350768.259999998</v>
      </c>
      <c r="G25" s="50">
        <f t="shared" si="0"/>
        <v>45334859.759999998</v>
      </c>
      <c r="H25" s="50">
        <f t="shared" si="1"/>
        <v>-8852078.2599999979</v>
      </c>
      <c r="I25" s="51">
        <f t="shared" si="2"/>
        <v>238.40491113006772</v>
      </c>
      <c r="J25" s="51">
        <f t="shared" si="3"/>
        <v>115.95006703761837</v>
      </c>
      <c r="K25" s="51">
        <f t="shared" si="4"/>
        <v>75.641500454143312</v>
      </c>
    </row>
    <row r="26" spans="1:11">
      <c r="A26" s="54" t="s">
        <v>29</v>
      </c>
      <c r="B26" s="49" t="s">
        <v>30</v>
      </c>
      <c r="C26" s="50">
        <v>17586020.489999998</v>
      </c>
      <c r="D26" s="50">
        <v>77575629</v>
      </c>
      <c r="E26" s="50">
        <v>52584177</v>
      </c>
      <c r="F26" s="50">
        <v>62800822.700000003</v>
      </c>
      <c r="G26" s="50">
        <f t="shared" si="0"/>
        <v>45214802.210000008</v>
      </c>
      <c r="H26" s="50">
        <f t="shared" si="1"/>
        <v>-10216645.700000003</v>
      </c>
      <c r="I26" s="51">
        <f t="shared" si="2"/>
        <v>257.10650249560814</v>
      </c>
      <c r="J26" s="51">
        <f t="shared" si="3"/>
        <v>119.4291254192302</v>
      </c>
      <c r="K26" s="51">
        <f t="shared" si="4"/>
        <v>80.95431968717908</v>
      </c>
    </row>
    <row r="27" spans="1:11">
      <c r="A27" s="55" t="s">
        <v>31</v>
      </c>
      <c r="B27" s="49" t="s">
        <v>32</v>
      </c>
      <c r="C27" s="50">
        <v>1202429.1000000001</v>
      </c>
      <c r="D27" s="50">
        <v>11066868</v>
      </c>
      <c r="E27" s="50">
        <v>5425396</v>
      </c>
      <c r="F27" s="50">
        <v>1907090.34</v>
      </c>
      <c r="G27" s="50">
        <f t="shared" si="0"/>
        <v>704661.24</v>
      </c>
      <c r="H27" s="50">
        <f t="shared" si="1"/>
        <v>3518305.66</v>
      </c>
      <c r="I27" s="51">
        <f t="shared" si="2"/>
        <v>58.603142588614986</v>
      </c>
      <c r="J27" s="51">
        <f t="shared" si="3"/>
        <v>35.151173112524873</v>
      </c>
      <c r="K27" s="51">
        <f t="shared" si="4"/>
        <v>17.232430530480709</v>
      </c>
    </row>
    <row r="28" spans="1:11">
      <c r="A28" s="56" t="s">
        <v>33</v>
      </c>
      <c r="B28" s="49" t="s">
        <v>34</v>
      </c>
      <c r="C28" s="50">
        <v>895283.19999999995</v>
      </c>
      <c r="D28" s="50">
        <v>3154081</v>
      </c>
      <c r="E28" s="50">
        <v>1574968</v>
      </c>
      <c r="F28" s="50">
        <v>1173620.23</v>
      </c>
      <c r="G28" s="50">
        <f t="shared" si="0"/>
        <v>278337.03000000003</v>
      </c>
      <c r="H28" s="50">
        <f t="shared" si="1"/>
        <v>401347.77</v>
      </c>
      <c r="I28" s="51">
        <f t="shared" si="2"/>
        <v>31.089272087312708</v>
      </c>
      <c r="J28" s="51">
        <f t="shared" si="3"/>
        <v>74.517084156630489</v>
      </c>
      <c r="K28" s="51">
        <f t="shared" si="4"/>
        <v>37.209578003862298</v>
      </c>
    </row>
    <row r="29" spans="1:11">
      <c r="A29" s="56" t="s">
        <v>35</v>
      </c>
      <c r="B29" s="49" t="s">
        <v>36</v>
      </c>
      <c r="C29" s="50">
        <v>307145.90000000002</v>
      </c>
      <c r="D29" s="50">
        <v>7912787</v>
      </c>
      <c r="E29" s="50">
        <v>3850428</v>
      </c>
      <c r="F29" s="50">
        <v>733470.11</v>
      </c>
      <c r="G29" s="50">
        <f t="shared" si="0"/>
        <v>426324.20999999996</v>
      </c>
      <c r="H29" s="50">
        <f t="shared" si="1"/>
        <v>3116957.89</v>
      </c>
      <c r="I29" s="51">
        <f t="shared" si="2"/>
        <v>138.80185605603069</v>
      </c>
      <c r="J29" s="51">
        <f t="shared" si="3"/>
        <v>19.049054027240608</v>
      </c>
      <c r="K29" s="51">
        <f t="shared" si="4"/>
        <v>9.2694282052581478</v>
      </c>
    </row>
    <row r="30" spans="1:11">
      <c r="A30" s="57" t="s">
        <v>37</v>
      </c>
      <c r="B30" s="49" t="s">
        <v>38</v>
      </c>
      <c r="C30" s="50">
        <v>0</v>
      </c>
      <c r="D30" s="50">
        <v>0</v>
      </c>
      <c r="E30" s="50">
        <v>0</v>
      </c>
      <c r="F30" s="50">
        <v>3781.4</v>
      </c>
      <c r="G30" s="50">
        <f t="shared" si="0"/>
        <v>3781.4</v>
      </c>
      <c r="H30" s="50">
        <f t="shared" si="1"/>
        <v>-3781.4</v>
      </c>
      <c r="I30" s="51">
        <f t="shared" si="2"/>
        <v>0</v>
      </c>
      <c r="J30" s="51">
        <f t="shared" si="3"/>
        <v>0</v>
      </c>
      <c r="K30" s="51">
        <f t="shared" si="4"/>
        <v>0</v>
      </c>
    </row>
    <row r="31" spans="1:11">
      <c r="A31" s="55" t="s">
        <v>39</v>
      </c>
      <c r="B31" s="49" t="s">
        <v>40</v>
      </c>
      <c r="C31" s="50">
        <v>15829177.140000001</v>
      </c>
      <c r="D31" s="50">
        <v>11229105</v>
      </c>
      <c r="E31" s="50">
        <v>46316239</v>
      </c>
      <c r="F31" s="50">
        <v>10600628.609999999</v>
      </c>
      <c r="G31" s="50">
        <f t="shared" si="0"/>
        <v>-5228548.5300000012</v>
      </c>
      <c r="H31" s="50">
        <f t="shared" si="1"/>
        <v>35715610.390000001</v>
      </c>
      <c r="I31" s="51">
        <f t="shared" si="2"/>
        <v>-33.031082309310747</v>
      </c>
      <c r="J31" s="51">
        <f t="shared" si="3"/>
        <v>22.887498723719773</v>
      </c>
      <c r="K31" s="51">
        <f t="shared" si="4"/>
        <v>94.403147980181856</v>
      </c>
    </row>
    <row r="32" spans="1:11">
      <c r="A32" s="56" t="s">
        <v>41</v>
      </c>
      <c r="B32" s="49" t="s">
        <v>42</v>
      </c>
      <c r="C32" s="50">
        <v>15829177.140000001</v>
      </c>
      <c r="D32" s="50">
        <v>11229105</v>
      </c>
      <c r="E32" s="50">
        <v>46316239</v>
      </c>
      <c r="F32" s="50">
        <v>10600628.609999999</v>
      </c>
      <c r="G32" s="50">
        <f t="shared" si="0"/>
        <v>-5228548.5300000012</v>
      </c>
      <c r="H32" s="50">
        <f t="shared" si="1"/>
        <v>35715610.390000001</v>
      </c>
      <c r="I32" s="51">
        <f t="shared" si="2"/>
        <v>-33.031082309310747</v>
      </c>
      <c r="J32" s="51">
        <f t="shared" si="3"/>
        <v>22.887498723719773</v>
      </c>
      <c r="K32" s="51">
        <f t="shared" si="4"/>
        <v>94.403147980181856</v>
      </c>
    </row>
    <row r="33" spans="1:11" ht="26.4">
      <c r="A33" s="55" t="s">
        <v>69</v>
      </c>
      <c r="B33" s="49" t="s">
        <v>70</v>
      </c>
      <c r="C33" s="50">
        <v>44648.51</v>
      </c>
      <c r="D33" s="50">
        <v>256965</v>
      </c>
      <c r="E33" s="50">
        <v>144747</v>
      </c>
      <c r="F33" s="50">
        <v>63044.04</v>
      </c>
      <c r="G33" s="50">
        <f t="shared" si="0"/>
        <v>18395.53</v>
      </c>
      <c r="H33" s="50">
        <f t="shared" si="1"/>
        <v>81702.959999999992</v>
      </c>
      <c r="I33" s="51">
        <f t="shared" si="2"/>
        <v>41.200770193674998</v>
      </c>
      <c r="J33" s="51">
        <f t="shared" si="3"/>
        <v>43.554643619556884</v>
      </c>
      <c r="K33" s="51">
        <f t="shared" si="4"/>
        <v>24.534096083124162</v>
      </c>
    </row>
    <row r="34" spans="1:11">
      <c r="A34" s="56" t="s">
        <v>71</v>
      </c>
      <c r="B34" s="49" t="s">
        <v>72</v>
      </c>
      <c r="C34" s="50">
        <v>44648.51</v>
      </c>
      <c r="D34" s="50">
        <v>256965</v>
      </c>
      <c r="E34" s="50">
        <v>144747</v>
      </c>
      <c r="F34" s="50">
        <v>63044.04</v>
      </c>
      <c r="G34" s="50">
        <f t="shared" si="0"/>
        <v>18395.53</v>
      </c>
      <c r="H34" s="50">
        <f t="shared" si="1"/>
        <v>81702.959999999992</v>
      </c>
      <c r="I34" s="51">
        <f t="shared" si="2"/>
        <v>41.200770193674998</v>
      </c>
      <c r="J34" s="51">
        <f t="shared" si="3"/>
        <v>43.554643619556884</v>
      </c>
      <c r="K34" s="51">
        <f t="shared" si="4"/>
        <v>24.534096083124162</v>
      </c>
    </row>
    <row r="35" spans="1:11" ht="26.4">
      <c r="A35" s="55" t="s">
        <v>45</v>
      </c>
      <c r="B35" s="49" t="s">
        <v>46</v>
      </c>
      <c r="C35" s="50">
        <v>509765.74</v>
      </c>
      <c r="D35" s="50">
        <v>55022691</v>
      </c>
      <c r="E35" s="50">
        <v>697795</v>
      </c>
      <c r="F35" s="50">
        <v>50230059.710000001</v>
      </c>
      <c r="G35" s="50">
        <f t="shared" si="0"/>
        <v>49720293.969999999</v>
      </c>
      <c r="H35" s="50">
        <f t="shared" si="1"/>
        <v>-49532264.710000001</v>
      </c>
      <c r="I35" s="51">
        <f t="shared" si="2"/>
        <v>9753.5573830442208</v>
      </c>
      <c r="J35" s="51">
        <f t="shared" si="3"/>
        <v>7198.397768685646</v>
      </c>
      <c r="K35" s="51">
        <f t="shared" si="4"/>
        <v>91.28971847269338</v>
      </c>
    </row>
    <row r="36" spans="1:11">
      <c r="A36" s="56" t="s">
        <v>47</v>
      </c>
      <c r="B36" s="49" t="s">
        <v>48</v>
      </c>
      <c r="C36" s="50">
        <v>423276.46</v>
      </c>
      <c r="D36" s="50">
        <v>54800814</v>
      </c>
      <c r="E36" s="50">
        <v>594795</v>
      </c>
      <c r="F36" s="50">
        <v>50034328.950000003</v>
      </c>
      <c r="G36" s="50">
        <f t="shared" si="0"/>
        <v>49611052.490000002</v>
      </c>
      <c r="H36" s="50">
        <f t="shared" si="1"/>
        <v>-49439533.950000003</v>
      </c>
      <c r="I36" s="51">
        <f t="shared" si="2"/>
        <v>11720.720894802418</v>
      </c>
      <c r="J36" s="51">
        <f t="shared" si="3"/>
        <v>8412.0291781201922</v>
      </c>
      <c r="K36" s="51">
        <f t="shared" si="4"/>
        <v>91.302163778078196</v>
      </c>
    </row>
    <row r="37" spans="1:11" s="3" customFormat="1" ht="26.4">
      <c r="A37" s="57" t="s">
        <v>49</v>
      </c>
      <c r="B37" s="49" t="s">
        <v>50</v>
      </c>
      <c r="C37" s="50">
        <v>423276.46</v>
      </c>
      <c r="D37" s="50">
        <v>54800814</v>
      </c>
      <c r="E37" s="50">
        <v>594795</v>
      </c>
      <c r="F37" s="50">
        <v>50034328.950000003</v>
      </c>
      <c r="G37" s="50">
        <f t="shared" si="0"/>
        <v>49611052.490000002</v>
      </c>
      <c r="H37" s="50">
        <f t="shared" si="1"/>
        <v>-49439533.950000003</v>
      </c>
      <c r="I37" s="51">
        <f t="shared" si="2"/>
        <v>11720.720894802418</v>
      </c>
      <c r="J37" s="51">
        <f t="shared" si="3"/>
        <v>8412.0291781201922</v>
      </c>
      <c r="K37" s="51">
        <f t="shared" si="4"/>
        <v>91.302163778078196</v>
      </c>
    </row>
    <row r="38" spans="1:11" ht="26.4">
      <c r="A38" s="58" t="s">
        <v>51</v>
      </c>
      <c r="B38" s="49" t="s">
        <v>52</v>
      </c>
      <c r="C38" s="50">
        <v>423276.46</v>
      </c>
      <c r="D38" s="50">
        <v>54800814</v>
      </c>
      <c r="E38" s="50">
        <v>594795</v>
      </c>
      <c r="F38" s="50">
        <v>50034328.950000003</v>
      </c>
      <c r="G38" s="50">
        <f t="shared" si="0"/>
        <v>49611052.490000002</v>
      </c>
      <c r="H38" s="50">
        <f t="shared" si="1"/>
        <v>-49439533.950000003</v>
      </c>
      <c r="I38" s="51">
        <f t="shared" si="2"/>
        <v>11720.720894802418</v>
      </c>
      <c r="J38" s="51">
        <f t="shared" si="3"/>
        <v>8412.0291781201922</v>
      </c>
      <c r="K38" s="51">
        <f t="shared" si="4"/>
        <v>91.302163778078196</v>
      </c>
    </row>
    <row r="39" spans="1:11" ht="52.8">
      <c r="A39" s="56" t="s">
        <v>153</v>
      </c>
      <c r="B39" s="49" t="s">
        <v>154</v>
      </c>
      <c r="C39" s="50">
        <v>2818</v>
      </c>
      <c r="D39" s="50">
        <v>0</v>
      </c>
      <c r="E39" s="50">
        <v>0</v>
      </c>
      <c r="F39" s="50">
        <v>0</v>
      </c>
      <c r="G39" s="50">
        <f t="shared" si="0"/>
        <v>-2818</v>
      </c>
      <c r="H39" s="50">
        <f t="shared" si="1"/>
        <v>0</v>
      </c>
      <c r="I39" s="51">
        <f t="shared" si="2"/>
        <v>-100</v>
      </c>
      <c r="J39" s="51">
        <f t="shared" si="3"/>
        <v>0</v>
      </c>
      <c r="K39" s="51">
        <f t="shared" si="4"/>
        <v>0</v>
      </c>
    </row>
    <row r="40" spans="1:11" ht="66">
      <c r="A40" s="57" t="s">
        <v>243</v>
      </c>
      <c r="B40" s="49" t="s">
        <v>244</v>
      </c>
      <c r="C40" s="50">
        <v>2818</v>
      </c>
      <c r="D40" s="50">
        <v>0</v>
      </c>
      <c r="E40" s="50">
        <v>0</v>
      </c>
      <c r="F40" s="50">
        <v>0</v>
      </c>
      <c r="G40" s="50">
        <f t="shared" si="0"/>
        <v>-2818</v>
      </c>
      <c r="H40" s="50">
        <f t="shared" si="1"/>
        <v>0</v>
      </c>
      <c r="I40" s="51">
        <f t="shared" si="2"/>
        <v>-100</v>
      </c>
      <c r="J40" s="51">
        <f t="shared" si="3"/>
        <v>0</v>
      </c>
      <c r="K40" s="51">
        <f t="shared" si="4"/>
        <v>0</v>
      </c>
    </row>
    <row r="41" spans="1:11" ht="26.4">
      <c r="A41" s="56" t="s">
        <v>157</v>
      </c>
      <c r="B41" s="49" t="s">
        <v>158</v>
      </c>
      <c r="C41" s="50">
        <v>83671.28</v>
      </c>
      <c r="D41" s="50">
        <v>221877</v>
      </c>
      <c r="E41" s="50">
        <v>103000</v>
      </c>
      <c r="F41" s="50">
        <v>195730.76</v>
      </c>
      <c r="G41" s="50">
        <f t="shared" si="0"/>
        <v>112059.48000000001</v>
      </c>
      <c r="H41" s="50">
        <f t="shared" si="1"/>
        <v>-92730.760000000009</v>
      </c>
      <c r="I41" s="51">
        <f t="shared" si="2"/>
        <v>133.9282487372011</v>
      </c>
      <c r="J41" s="51">
        <f t="shared" si="3"/>
        <v>190.02986407766991</v>
      </c>
      <c r="K41" s="51">
        <f t="shared" si="4"/>
        <v>88.215885377934626</v>
      </c>
    </row>
    <row r="42" spans="1:11" ht="26.4">
      <c r="A42" s="57" t="s">
        <v>159</v>
      </c>
      <c r="B42" s="49" t="s">
        <v>160</v>
      </c>
      <c r="C42" s="50">
        <v>0</v>
      </c>
      <c r="D42" s="50">
        <v>20000</v>
      </c>
      <c r="E42" s="50">
        <v>0</v>
      </c>
      <c r="F42" s="50">
        <v>0</v>
      </c>
      <c r="G42" s="50">
        <f t="shared" si="0"/>
        <v>0</v>
      </c>
      <c r="H42" s="50">
        <f t="shared" si="1"/>
        <v>0</v>
      </c>
      <c r="I42" s="51">
        <f t="shared" si="2"/>
        <v>0</v>
      </c>
      <c r="J42" s="51">
        <f t="shared" si="3"/>
        <v>0</v>
      </c>
      <c r="K42" s="51">
        <f t="shared" si="4"/>
        <v>0</v>
      </c>
    </row>
    <row r="43" spans="1:11" ht="39.6">
      <c r="A43" s="57" t="s">
        <v>161</v>
      </c>
      <c r="B43" s="49" t="s">
        <v>162</v>
      </c>
      <c r="C43" s="50">
        <v>83671.28</v>
      </c>
      <c r="D43" s="50">
        <v>201877</v>
      </c>
      <c r="E43" s="50">
        <v>103000</v>
      </c>
      <c r="F43" s="50">
        <v>195730.76</v>
      </c>
      <c r="G43" s="50">
        <f t="shared" si="0"/>
        <v>112059.48000000001</v>
      </c>
      <c r="H43" s="50">
        <f t="shared" si="1"/>
        <v>-92730.760000000009</v>
      </c>
      <c r="I43" s="51">
        <f t="shared" si="2"/>
        <v>133.9282487372011</v>
      </c>
      <c r="J43" s="51">
        <f t="shared" si="3"/>
        <v>190.02986407766991</v>
      </c>
      <c r="K43" s="51">
        <f t="shared" si="4"/>
        <v>96.955453072910728</v>
      </c>
    </row>
    <row r="44" spans="1:11">
      <c r="A44" s="54" t="s">
        <v>53</v>
      </c>
      <c r="B44" s="49" t="s">
        <v>54</v>
      </c>
      <c r="C44" s="50">
        <v>1429888.01</v>
      </c>
      <c r="D44" s="50">
        <v>7497734</v>
      </c>
      <c r="E44" s="50">
        <v>2914513</v>
      </c>
      <c r="F44" s="50">
        <v>1549945.56</v>
      </c>
      <c r="G44" s="50">
        <f t="shared" si="0"/>
        <v>120057.55000000005</v>
      </c>
      <c r="H44" s="50">
        <f t="shared" si="1"/>
        <v>1364567.44</v>
      </c>
      <c r="I44" s="51">
        <f t="shared" si="2"/>
        <v>8.3962904199749175</v>
      </c>
      <c r="J44" s="51">
        <f t="shared" si="3"/>
        <v>53.180258931766645</v>
      </c>
      <c r="K44" s="51">
        <f t="shared" si="4"/>
        <v>20.672186556631644</v>
      </c>
    </row>
    <row r="45" spans="1:11">
      <c r="A45" s="55" t="s">
        <v>55</v>
      </c>
      <c r="B45" s="49" t="s">
        <v>56</v>
      </c>
      <c r="C45" s="50">
        <v>20326</v>
      </c>
      <c r="D45" s="50">
        <v>60400</v>
      </c>
      <c r="E45" s="50">
        <v>20400</v>
      </c>
      <c r="F45" s="50">
        <v>6951.17</v>
      </c>
      <c r="G45" s="50">
        <f t="shared" si="0"/>
        <v>-13374.83</v>
      </c>
      <c r="H45" s="50">
        <f t="shared" si="1"/>
        <v>13448.83</v>
      </c>
      <c r="I45" s="51">
        <f t="shared" si="2"/>
        <v>-65.801584177900224</v>
      </c>
      <c r="J45" s="51">
        <f t="shared" si="3"/>
        <v>34.074362745098043</v>
      </c>
      <c r="K45" s="51">
        <f t="shared" si="4"/>
        <v>11.508559602649008</v>
      </c>
    </row>
    <row r="46" spans="1:11">
      <c r="A46" s="55" t="s">
        <v>185</v>
      </c>
      <c r="B46" s="49" t="s">
        <v>186</v>
      </c>
      <c r="C46" s="50">
        <v>1409562.01</v>
      </c>
      <c r="D46" s="50">
        <v>7437334</v>
      </c>
      <c r="E46" s="50">
        <v>2894113</v>
      </c>
      <c r="F46" s="50">
        <v>1542994.39</v>
      </c>
      <c r="G46" s="50">
        <f t="shared" si="0"/>
        <v>133432.37999999989</v>
      </c>
      <c r="H46" s="50">
        <f t="shared" si="1"/>
        <v>1351118.61</v>
      </c>
      <c r="I46" s="51">
        <f t="shared" si="2"/>
        <v>9.4662298680992478</v>
      </c>
      <c r="J46" s="51">
        <f t="shared" si="3"/>
        <v>53.314932416253271</v>
      </c>
      <c r="K46" s="51">
        <f t="shared" si="4"/>
        <v>20.746606109124585</v>
      </c>
    </row>
    <row r="47" spans="1:11" ht="26.4">
      <c r="A47" s="56" t="s">
        <v>187</v>
      </c>
      <c r="B47" s="49" t="s">
        <v>188</v>
      </c>
      <c r="C47" s="50">
        <v>1409562.01</v>
      </c>
      <c r="D47" s="50">
        <v>7437334</v>
      </c>
      <c r="E47" s="50">
        <v>2894113</v>
      </c>
      <c r="F47" s="50">
        <v>1542994.39</v>
      </c>
      <c r="G47" s="50">
        <f t="shared" si="0"/>
        <v>133432.37999999989</v>
      </c>
      <c r="H47" s="50">
        <f t="shared" si="1"/>
        <v>1351118.61</v>
      </c>
      <c r="I47" s="51">
        <f t="shared" si="2"/>
        <v>9.4662298680992478</v>
      </c>
      <c r="J47" s="51">
        <f t="shared" si="3"/>
        <v>53.314932416253271</v>
      </c>
      <c r="K47" s="51">
        <f t="shared" si="4"/>
        <v>20.746606109124585</v>
      </c>
    </row>
    <row r="48" spans="1:11">
      <c r="A48" s="57" t="s">
        <v>189</v>
      </c>
      <c r="B48" s="49" t="s">
        <v>190</v>
      </c>
      <c r="C48" s="50">
        <v>1409562.01</v>
      </c>
      <c r="D48" s="50">
        <v>5349564</v>
      </c>
      <c r="E48" s="50">
        <v>806343</v>
      </c>
      <c r="F48" s="50">
        <v>1031998.37</v>
      </c>
      <c r="G48" s="50">
        <f t="shared" si="0"/>
        <v>-377563.64</v>
      </c>
      <c r="H48" s="50">
        <f t="shared" si="1"/>
        <v>-225655.37</v>
      </c>
      <c r="I48" s="51">
        <f t="shared" si="2"/>
        <v>-26.785883651901202</v>
      </c>
      <c r="J48" s="51">
        <f t="shared" si="3"/>
        <v>127.98503490450092</v>
      </c>
      <c r="K48" s="51">
        <f t="shared" si="4"/>
        <v>19.291261306528906</v>
      </c>
    </row>
    <row r="49" spans="1:11" ht="39.6">
      <c r="A49" s="57" t="s">
        <v>191</v>
      </c>
      <c r="B49" s="49" t="s">
        <v>192</v>
      </c>
      <c r="C49" s="50">
        <v>0</v>
      </c>
      <c r="D49" s="50">
        <v>2087770</v>
      </c>
      <c r="E49" s="50">
        <v>2087770</v>
      </c>
      <c r="F49" s="50">
        <v>510996.02</v>
      </c>
      <c r="G49" s="50">
        <f t="shared" si="0"/>
        <v>510996.02</v>
      </c>
      <c r="H49" s="50">
        <f t="shared" si="1"/>
        <v>1576773.98</v>
      </c>
      <c r="I49" s="51">
        <f t="shared" si="2"/>
        <v>0</v>
      </c>
      <c r="J49" s="51">
        <f t="shared" si="3"/>
        <v>24.475685540073862</v>
      </c>
      <c r="K49" s="51">
        <f t="shared" si="4"/>
        <v>24.475685540073862</v>
      </c>
    </row>
    <row r="50" spans="1:11">
      <c r="A50" s="48"/>
      <c r="B50" s="49" t="s">
        <v>57</v>
      </c>
      <c r="C50" s="50">
        <v>9098462.5</v>
      </c>
      <c r="D50" s="50">
        <v>0</v>
      </c>
      <c r="E50" s="50">
        <v>0</v>
      </c>
      <c r="F50" s="50">
        <v>20715847.100000001</v>
      </c>
      <c r="G50" s="50">
        <f t="shared" si="0"/>
        <v>11617384.600000001</v>
      </c>
      <c r="H50" s="50">
        <f t="shared" si="1"/>
        <v>-20715847.100000001</v>
      </c>
      <c r="I50" s="51">
        <f t="shared" si="2"/>
        <v>127.68514020912875</v>
      </c>
      <c r="J50" s="51">
        <f t="shared" si="3"/>
        <v>0</v>
      </c>
      <c r="K50" s="51">
        <f t="shared" si="4"/>
        <v>0</v>
      </c>
    </row>
    <row r="51" spans="1:11">
      <c r="A51" s="48" t="s">
        <v>58</v>
      </c>
      <c r="B51" s="49" t="s">
        <v>59</v>
      </c>
      <c r="C51" s="50">
        <v>-9098462.5</v>
      </c>
      <c r="D51" s="50">
        <v>0</v>
      </c>
      <c r="E51" s="50">
        <v>0</v>
      </c>
      <c r="F51" s="50">
        <v>-20715847.100000001</v>
      </c>
      <c r="G51" s="50">
        <f t="shared" si="0"/>
        <v>-11617384.600000001</v>
      </c>
      <c r="H51" s="50">
        <f t="shared" si="1"/>
        <v>20715847.100000001</v>
      </c>
      <c r="I51" s="51">
        <f t="shared" si="2"/>
        <v>127.68514020912875</v>
      </c>
      <c r="J51" s="51">
        <f t="shared" si="3"/>
        <v>0</v>
      </c>
      <c r="K51" s="51">
        <f t="shared" si="4"/>
        <v>0</v>
      </c>
    </row>
    <row r="52" spans="1:11">
      <c r="A52" s="54" t="s">
        <v>60</v>
      </c>
      <c r="B52" s="49" t="s">
        <v>61</v>
      </c>
      <c r="C52" s="50">
        <v>-9098462.5</v>
      </c>
      <c r="D52" s="50">
        <v>0</v>
      </c>
      <c r="E52" s="50">
        <v>0</v>
      </c>
      <c r="F52" s="50">
        <v>-20715847.100000001</v>
      </c>
      <c r="G52" s="50">
        <f t="shared" si="0"/>
        <v>-11617384.600000001</v>
      </c>
      <c r="H52" s="50">
        <f t="shared" si="1"/>
        <v>20715847.100000001</v>
      </c>
      <c r="I52" s="51">
        <f t="shared" si="2"/>
        <v>127.68514020912875</v>
      </c>
      <c r="J52" s="51">
        <f t="shared" si="3"/>
        <v>0</v>
      </c>
      <c r="K52" s="51">
        <f t="shared" si="4"/>
        <v>0</v>
      </c>
    </row>
    <row r="53" spans="1:11">
      <c r="A53" s="48"/>
      <c r="B53" s="49"/>
      <c r="C53" s="50"/>
      <c r="D53" s="50"/>
      <c r="E53" s="50"/>
      <c r="F53" s="50"/>
      <c r="G53" s="50"/>
      <c r="H53" s="50"/>
      <c r="I53" s="51"/>
      <c r="J53" s="51"/>
      <c r="K53" s="51"/>
    </row>
    <row r="54" spans="1:11">
      <c r="A54" s="59"/>
      <c r="B54" s="60" t="s">
        <v>62</v>
      </c>
      <c r="C54" s="61"/>
      <c r="D54" s="61"/>
      <c r="E54" s="61"/>
      <c r="F54" s="61"/>
      <c r="G54" s="61"/>
      <c r="H54" s="61"/>
      <c r="I54" s="62"/>
      <c r="J54" s="62"/>
      <c r="K54" s="62"/>
    </row>
    <row r="55" spans="1:11">
      <c r="A55" s="48" t="s">
        <v>19</v>
      </c>
      <c r="B55" s="49" t="s">
        <v>20</v>
      </c>
      <c r="C55" s="50">
        <v>27177770</v>
      </c>
      <c r="D55" s="50">
        <v>84249447</v>
      </c>
      <c r="E55" s="50">
        <v>54940924</v>
      </c>
      <c r="F55" s="50">
        <v>84253155.359999999</v>
      </c>
      <c r="G55" s="50">
        <f t="shared" ref="G55:G89" si="5">F55-C55</f>
        <v>57075385.359999999</v>
      </c>
      <c r="H55" s="50">
        <f t="shared" ref="H55:H89" si="6">E55-F55</f>
        <v>-29312231.359999999</v>
      </c>
      <c r="I55" s="51">
        <f t="shared" ref="I55:I89" si="7">IF(ISERROR(F55/C55),0,F55/C55*100-100)</f>
        <v>210.00761048459827</v>
      </c>
      <c r="J55" s="51">
        <f t="shared" ref="J55:J89" si="8">IF(ISERROR(F55/E55),0,F55/E55*100)</f>
        <v>153.35227226975653</v>
      </c>
      <c r="K55" s="51">
        <f t="shared" ref="K55:K89" si="9">IF(ISERROR(F55/D55),0,F55/D55*100)</f>
        <v>100.00440164313483</v>
      </c>
    </row>
    <row r="56" spans="1:11" ht="26.4">
      <c r="A56" s="54" t="s">
        <v>21</v>
      </c>
      <c r="B56" s="49" t="s">
        <v>22</v>
      </c>
      <c r="C56" s="50">
        <v>0</v>
      </c>
      <c r="D56" s="50">
        <v>0</v>
      </c>
      <c r="E56" s="50">
        <v>0</v>
      </c>
      <c r="F56" s="50">
        <v>3708.36</v>
      </c>
      <c r="G56" s="50">
        <f t="shared" si="5"/>
        <v>3708.36</v>
      </c>
      <c r="H56" s="50">
        <f t="shared" si="6"/>
        <v>-3708.36</v>
      </c>
      <c r="I56" s="51">
        <f t="shared" si="7"/>
        <v>0</v>
      </c>
      <c r="J56" s="51">
        <f t="shared" si="8"/>
        <v>0</v>
      </c>
      <c r="K56" s="51">
        <f t="shared" si="9"/>
        <v>0</v>
      </c>
    </row>
    <row r="57" spans="1:11">
      <c r="A57" s="54" t="s">
        <v>83</v>
      </c>
      <c r="B57" s="49" t="s">
        <v>84</v>
      </c>
      <c r="C57" s="50">
        <v>0</v>
      </c>
      <c r="D57" s="50">
        <v>19000</v>
      </c>
      <c r="E57" s="50">
        <v>0</v>
      </c>
      <c r="F57" s="50">
        <v>19000</v>
      </c>
      <c r="G57" s="50">
        <f t="shared" si="5"/>
        <v>19000</v>
      </c>
      <c r="H57" s="50">
        <f t="shared" si="6"/>
        <v>-19000</v>
      </c>
      <c r="I57" s="51">
        <f t="shared" si="7"/>
        <v>0</v>
      </c>
      <c r="J57" s="51">
        <f t="shared" si="8"/>
        <v>0</v>
      </c>
      <c r="K57" s="51">
        <f t="shared" si="9"/>
        <v>100</v>
      </c>
    </row>
    <row r="58" spans="1:11">
      <c r="A58" s="55" t="s">
        <v>85</v>
      </c>
      <c r="B58" s="49" t="s">
        <v>86</v>
      </c>
      <c r="C58" s="50">
        <v>0</v>
      </c>
      <c r="D58" s="50">
        <v>19000</v>
      </c>
      <c r="E58" s="50">
        <v>0</v>
      </c>
      <c r="F58" s="50">
        <v>19000</v>
      </c>
      <c r="G58" s="50">
        <f t="shared" si="5"/>
        <v>19000</v>
      </c>
      <c r="H58" s="50">
        <f t="shared" si="6"/>
        <v>-19000</v>
      </c>
      <c r="I58" s="51">
        <f t="shared" si="7"/>
        <v>0</v>
      </c>
      <c r="J58" s="51">
        <f t="shared" si="8"/>
        <v>0</v>
      </c>
      <c r="K58" s="51">
        <f t="shared" si="9"/>
        <v>100</v>
      </c>
    </row>
    <row r="59" spans="1:11">
      <c r="A59" s="56" t="s">
        <v>87</v>
      </c>
      <c r="B59" s="49" t="s">
        <v>88</v>
      </c>
      <c r="C59" s="50">
        <v>0</v>
      </c>
      <c r="D59" s="50">
        <v>19000</v>
      </c>
      <c r="E59" s="50">
        <v>0</v>
      </c>
      <c r="F59" s="50">
        <v>19000</v>
      </c>
      <c r="G59" s="50">
        <f t="shared" si="5"/>
        <v>19000</v>
      </c>
      <c r="H59" s="50">
        <f t="shared" si="6"/>
        <v>-19000</v>
      </c>
      <c r="I59" s="51">
        <f t="shared" si="7"/>
        <v>0</v>
      </c>
      <c r="J59" s="51">
        <f t="shared" si="8"/>
        <v>0</v>
      </c>
      <c r="K59" s="51">
        <f t="shared" si="9"/>
        <v>100</v>
      </c>
    </row>
    <row r="60" spans="1:11" s="3" customFormat="1" ht="26.4">
      <c r="A60" s="57" t="s">
        <v>89</v>
      </c>
      <c r="B60" s="49" t="s">
        <v>90</v>
      </c>
      <c r="C60" s="50">
        <v>0</v>
      </c>
      <c r="D60" s="50">
        <v>19000</v>
      </c>
      <c r="E60" s="50">
        <v>0</v>
      </c>
      <c r="F60" s="50">
        <v>19000</v>
      </c>
      <c r="G60" s="50">
        <f t="shared" si="5"/>
        <v>19000</v>
      </c>
      <c r="H60" s="50">
        <f t="shared" si="6"/>
        <v>-19000</v>
      </c>
      <c r="I60" s="51">
        <f t="shared" si="7"/>
        <v>0</v>
      </c>
      <c r="J60" s="51">
        <f t="shared" si="8"/>
        <v>0</v>
      </c>
      <c r="K60" s="51">
        <f t="shared" si="9"/>
        <v>100</v>
      </c>
    </row>
    <row r="61" spans="1:11" ht="26.4">
      <c r="A61" s="58" t="s">
        <v>91</v>
      </c>
      <c r="B61" s="49" t="s">
        <v>92</v>
      </c>
      <c r="C61" s="50">
        <v>0</v>
      </c>
      <c r="D61" s="50">
        <v>19000</v>
      </c>
      <c r="E61" s="50">
        <v>0</v>
      </c>
      <c r="F61" s="50">
        <v>19000</v>
      </c>
      <c r="G61" s="50">
        <f t="shared" si="5"/>
        <v>19000</v>
      </c>
      <c r="H61" s="50">
        <f t="shared" si="6"/>
        <v>-19000</v>
      </c>
      <c r="I61" s="51">
        <f t="shared" si="7"/>
        <v>0</v>
      </c>
      <c r="J61" s="51">
        <f t="shared" si="8"/>
        <v>0</v>
      </c>
      <c r="K61" s="51">
        <f t="shared" si="9"/>
        <v>100</v>
      </c>
    </row>
    <row r="62" spans="1:11">
      <c r="A62" s="54" t="s">
        <v>23</v>
      </c>
      <c r="B62" s="49" t="s">
        <v>24</v>
      </c>
      <c r="C62" s="50">
        <v>27177770</v>
      </c>
      <c r="D62" s="50">
        <v>84230447</v>
      </c>
      <c r="E62" s="50">
        <v>54940924</v>
      </c>
      <c r="F62" s="50">
        <v>84230447</v>
      </c>
      <c r="G62" s="50">
        <f t="shared" si="5"/>
        <v>57052677</v>
      </c>
      <c r="H62" s="50">
        <f t="shared" si="6"/>
        <v>-29289523</v>
      </c>
      <c r="I62" s="51">
        <f t="shared" si="7"/>
        <v>209.92405557924729</v>
      </c>
      <c r="J62" s="51">
        <f t="shared" si="8"/>
        <v>153.31093994706023</v>
      </c>
      <c r="K62" s="51">
        <f t="shared" si="9"/>
        <v>100</v>
      </c>
    </row>
    <row r="63" spans="1:11" ht="26.4">
      <c r="A63" s="55" t="s">
        <v>25</v>
      </c>
      <c r="B63" s="49" t="s">
        <v>26</v>
      </c>
      <c r="C63" s="50">
        <v>27177770</v>
      </c>
      <c r="D63" s="50">
        <v>84230447</v>
      </c>
      <c r="E63" s="50">
        <v>54940924</v>
      </c>
      <c r="F63" s="50">
        <v>84230447</v>
      </c>
      <c r="G63" s="50">
        <f t="shared" si="5"/>
        <v>57052677</v>
      </c>
      <c r="H63" s="50">
        <f t="shared" si="6"/>
        <v>-29289523</v>
      </c>
      <c r="I63" s="51">
        <f t="shared" si="7"/>
        <v>209.92405557924729</v>
      </c>
      <c r="J63" s="51">
        <f t="shared" si="8"/>
        <v>153.31093994706023</v>
      </c>
      <c r="K63" s="51">
        <f t="shared" si="9"/>
        <v>100</v>
      </c>
    </row>
    <row r="64" spans="1:11">
      <c r="A64" s="48" t="s">
        <v>27</v>
      </c>
      <c r="B64" s="49" t="s">
        <v>28</v>
      </c>
      <c r="C64" s="50">
        <v>18770919.82</v>
      </c>
      <c r="D64" s="50">
        <v>84249447</v>
      </c>
      <c r="E64" s="50">
        <v>54940924</v>
      </c>
      <c r="F64" s="50">
        <v>63813479.869999997</v>
      </c>
      <c r="G64" s="50">
        <f t="shared" si="5"/>
        <v>45042560.049999997</v>
      </c>
      <c r="H64" s="50">
        <f t="shared" si="6"/>
        <v>-8872555.8699999973</v>
      </c>
      <c r="I64" s="51">
        <f t="shared" si="7"/>
        <v>239.95925869337606</v>
      </c>
      <c r="J64" s="51">
        <f t="shared" si="8"/>
        <v>116.14926583688326</v>
      </c>
      <c r="K64" s="51">
        <f t="shared" si="9"/>
        <v>75.743499978106684</v>
      </c>
    </row>
    <row r="65" spans="1:11">
      <c r="A65" s="54" t="s">
        <v>29</v>
      </c>
      <c r="B65" s="49" t="s">
        <v>30</v>
      </c>
      <c r="C65" s="50">
        <v>17341031.809999999</v>
      </c>
      <c r="D65" s="50">
        <v>76751713</v>
      </c>
      <c r="E65" s="50">
        <v>52026411</v>
      </c>
      <c r="F65" s="50">
        <v>62263534.310000002</v>
      </c>
      <c r="G65" s="50">
        <f t="shared" si="5"/>
        <v>44922502.5</v>
      </c>
      <c r="H65" s="50">
        <f t="shared" si="6"/>
        <v>-10237123.310000002</v>
      </c>
      <c r="I65" s="51">
        <f t="shared" si="7"/>
        <v>259.05322700633468</v>
      </c>
      <c r="J65" s="51">
        <f t="shared" si="8"/>
        <v>119.67678168305709</v>
      </c>
      <c r="K65" s="51">
        <f t="shared" si="9"/>
        <v>81.123315527824118</v>
      </c>
    </row>
    <row r="66" spans="1:11">
      <c r="A66" s="55" t="s">
        <v>31</v>
      </c>
      <c r="B66" s="49" t="s">
        <v>32</v>
      </c>
      <c r="C66" s="50">
        <v>1094525.1000000001</v>
      </c>
      <c r="D66" s="50">
        <v>10495424</v>
      </c>
      <c r="E66" s="50">
        <v>5145854</v>
      </c>
      <c r="F66" s="50">
        <v>1486356.49</v>
      </c>
      <c r="G66" s="50">
        <f t="shared" si="5"/>
        <v>391831.3899999999</v>
      </c>
      <c r="H66" s="50">
        <f t="shared" si="6"/>
        <v>3659497.51</v>
      </c>
      <c r="I66" s="51">
        <f t="shared" si="7"/>
        <v>35.799214654830649</v>
      </c>
      <c r="J66" s="51">
        <f t="shared" si="8"/>
        <v>28.884544528468936</v>
      </c>
      <c r="K66" s="51">
        <f t="shared" si="9"/>
        <v>14.161948007055264</v>
      </c>
    </row>
    <row r="67" spans="1:11">
      <c r="A67" s="56" t="s">
        <v>33</v>
      </c>
      <c r="B67" s="49" t="s">
        <v>34</v>
      </c>
      <c r="C67" s="50">
        <v>838862.47</v>
      </c>
      <c r="D67" s="50">
        <v>3042537</v>
      </c>
      <c r="E67" s="50">
        <v>1496058</v>
      </c>
      <c r="F67" s="50">
        <v>1121351.6000000001</v>
      </c>
      <c r="G67" s="50">
        <f t="shared" si="5"/>
        <v>282489.13000000012</v>
      </c>
      <c r="H67" s="50">
        <f t="shared" si="6"/>
        <v>374706.39999999991</v>
      </c>
      <c r="I67" s="51">
        <f t="shared" si="7"/>
        <v>33.675261452571618</v>
      </c>
      <c r="J67" s="51">
        <f t="shared" si="8"/>
        <v>74.95375179304547</v>
      </c>
      <c r="K67" s="51">
        <f t="shared" si="9"/>
        <v>36.855808162727364</v>
      </c>
    </row>
    <row r="68" spans="1:11">
      <c r="A68" s="56" t="s">
        <v>35</v>
      </c>
      <c r="B68" s="49" t="s">
        <v>36</v>
      </c>
      <c r="C68" s="50">
        <v>255662.63</v>
      </c>
      <c r="D68" s="50">
        <v>7452887</v>
      </c>
      <c r="E68" s="50">
        <v>3649796</v>
      </c>
      <c r="F68" s="50">
        <v>365004.89</v>
      </c>
      <c r="G68" s="50">
        <f t="shared" si="5"/>
        <v>109342.26000000001</v>
      </c>
      <c r="H68" s="50">
        <f t="shared" si="6"/>
        <v>3284791.11</v>
      </c>
      <c r="I68" s="51">
        <f t="shared" si="7"/>
        <v>42.768182428538751</v>
      </c>
      <c r="J68" s="51">
        <f t="shared" si="8"/>
        <v>10.000692915439657</v>
      </c>
      <c r="K68" s="51">
        <f t="shared" si="9"/>
        <v>4.8974966345256545</v>
      </c>
    </row>
    <row r="69" spans="1:11">
      <c r="A69" s="57" t="s">
        <v>37</v>
      </c>
      <c r="B69" s="49" t="s">
        <v>38</v>
      </c>
      <c r="C69" s="50">
        <v>0</v>
      </c>
      <c r="D69" s="50">
        <v>0</v>
      </c>
      <c r="E69" s="50">
        <v>0</v>
      </c>
      <c r="F69" s="50">
        <v>3781.4</v>
      </c>
      <c r="G69" s="50">
        <f t="shared" si="5"/>
        <v>3781.4</v>
      </c>
      <c r="H69" s="50">
        <f t="shared" si="6"/>
        <v>-3781.4</v>
      </c>
      <c r="I69" s="51">
        <f t="shared" si="7"/>
        <v>0</v>
      </c>
      <c r="J69" s="51">
        <f t="shared" si="8"/>
        <v>0</v>
      </c>
      <c r="K69" s="51">
        <f t="shared" si="9"/>
        <v>0</v>
      </c>
    </row>
    <row r="70" spans="1:11">
      <c r="A70" s="55" t="s">
        <v>39</v>
      </c>
      <c r="B70" s="49" t="s">
        <v>40</v>
      </c>
      <c r="C70" s="50">
        <v>15719721.92</v>
      </c>
      <c r="D70" s="50">
        <v>11131752</v>
      </c>
      <c r="E70" s="50">
        <v>46095592</v>
      </c>
      <c r="F70" s="50">
        <v>10503275.720000001</v>
      </c>
      <c r="G70" s="50">
        <f t="shared" si="5"/>
        <v>-5216446.1999999993</v>
      </c>
      <c r="H70" s="50">
        <f t="shared" si="6"/>
        <v>35592316.280000001</v>
      </c>
      <c r="I70" s="51">
        <f t="shared" si="7"/>
        <v>-33.184087012144801</v>
      </c>
      <c r="J70" s="51">
        <f t="shared" si="8"/>
        <v>22.785857094535199</v>
      </c>
      <c r="K70" s="51">
        <f t="shared" si="9"/>
        <v>94.354201566833325</v>
      </c>
    </row>
    <row r="71" spans="1:11">
      <c r="A71" s="56" t="s">
        <v>41</v>
      </c>
      <c r="B71" s="49" t="s">
        <v>42</v>
      </c>
      <c r="C71" s="50">
        <v>15719721.92</v>
      </c>
      <c r="D71" s="50">
        <v>11131752</v>
      </c>
      <c r="E71" s="50">
        <v>46095592</v>
      </c>
      <c r="F71" s="50">
        <v>10503275.720000001</v>
      </c>
      <c r="G71" s="50">
        <f t="shared" si="5"/>
        <v>-5216446.1999999993</v>
      </c>
      <c r="H71" s="50">
        <f t="shared" si="6"/>
        <v>35592316.280000001</v>
      </c>
      <c r="I71" s="51">
        <f t="shared" si="7"/>
        <v>-33.184087012144801</v>
      </c>
      <c r="J71" s="51">
        <f t="shared" si="8"/>
        <v>22.785857094535199</v>
      </c>
      <c r="K71" s="51">
        <f t="shared" si="9"/>
        <v>94.354201566833325</v>
      </c>
    </row>
    <row r="72" spans="1:11" ht="26.4">
      <c r="A72" s="55" t="s">
        <v>69</v>
      </c>
      <c r="B72" s="49" t="s">
        <v>70</v>
      </c>
      <c r="C72" s="50">
        <v>44648.51</v>
      </c>
      <c r="D72" s="50">
        <v>101846</v>
      </c>
      <c r="E72" s="50">
        <v>87170</v>
      </c>
      <c r="F72" s="50">
        <v>43842.39</v>
      </c>
      <c r="G72" s="50">
        <f t="shared" si="5"/>
        <v>-806.12000000000262</v>
      </c>
      <c r="H72" s="50">
        <f t="shared" si="6"/>
        <v>43327.61</v>
      </c>
      <c r="I72" s="51">
        <f t="shared" si="7"/>
        <v>-1.8054801828773321</v>
      </c>
      <c r="J72" s="51">
        <f t="shared" si="8"/>
        <v>50.29527360330389</v>
      </c>
      <c r="K72" s="51">
        <f t="shared" si="9"/>
        <v>43.047728924061815</v>
      </c>
    </row>
    <row r="73" spans="1:11">
      <c r="A73" s="56" t="s">
        <v>71</v>
      </c>
      <c r="B73" s="49" t="s">
        <v>72</v>
      </c>
      <c r="C73" s="50">
        <v>44648.51</v>
      </c>
      <c r="D73" s="50">
        <v>101846</v>
      </c>
      <c r="E73" s="50">
        <v>87170</v>
      </c>
      <c r="F73" s="50">
        <v>43842.39</v>
      </c>
      <c r="G73" s="50">
        <f t="shared" si="5"/>
        <v>-806.12000000000262</v>
      </c>
      <c r="H73" s="50">
        <f t="shared" si="6"/>
        <v>43327.61</v>
      </c>
      <c r="I73" s="51">
        <f t="shared" si="7"/>
        <v>-1.8054801828773321</v>
      </c>
      <c r="J73" s="51">
        <f t="shared" si="8"/>
        <v>50.29527360330389</v>
      </c>
      <c r="K73" s="51">
        <f t="shared" si="9"/>
        <v>43.047728924061815</v>
      </c>
    </row>
    <row r="74" spans="1:11" ht="26.4">
      <c r="A74" s="55" t="s">
        <v>45</v>
      </c>
      <c r="B74" s="49" t="s">
        <v>46</v>
      </c>
      <c r="C74" s="50">
        <v>482136.28</v>
      </c>
      <c r="D74" s="50">
        <v>55022691</v>
      </c>
      <c r="E74" s="50">
        <v>697795</v>
      </c>
      <c r="F74" s="50">
        <v>50230059.710000001</v>
      </c>
      <c r="G74" s="50">
        <f t="shared" si="5"/>
        <v>49747923.43</v>
      </c>
      <c r="H74" s="50">
        <f t="shared" si="6"/>
        <v>-49532264.710000001</v>
      </c>
      <c r="I74" s="51">
        <f t="shared" si="7"/>
        <v>10318.228578442593</v>
      </c>
      <c r="J74" s="51">
        <f t="shared" si="8"/>
        <v>7198.397768685646</v>
      </c>
      <c r="K74" s="51">
        <f t="shared" si="9"/>
        <v>91.28971847269338</v>
      </c>
    </row>
    <row r="75" spans="1:11">
      <c r="A75" s="56" t="s">
        <v>47</v>
      </c>
      <c r="B75" s="49" t="s">
        <v>48</v>
      </c>
      <c r="C75" s="50">
        <v>398465</v>
      </c>
      <c r="D75" s="50">
        <v>54800814</v>
      </c>
      <c r="E75" s="50">
        <v>594795</v>
      </c>
      <c r="F75" s="50">
        <v>50034328.950000003</v>
      </c>
      <c r="G75" s="50">
        <f t="shared" si="5"/>
        <v>49635863.950000003</v>
      </c>
      <c r="H75" s="50">
        <f t="shared" si="6"/>
        <v>-49439533.950000003</v>
      </c>
      <c r="I75" s="51">
        <f t="shared" si="7"/>
        <v>12456.768837915501</v>
      </c>
      <c r="J75" s="51">
        <f t="shared" si="8"/>
        <v>8412.0291781201922</v>
      </c>
      <c r="K75" s="51">
        <f t="shared" si="9"/>
        <v>91.302163778078196</v>
      </c>
    </row>
    <row r="76" spans="1:11" ht="26.4">
      <c r="A76" s="57" t="s">
        <v>49</v>
      </c>
      <c r="B76" s="49" t="s">
        <v>50</v>
      </c>
      <c r="C76" s="50">
        <v>398465</v>
      </c>
      <c r="D76" s="50">
        <v>54800814</v>
      </c>
      <c r="E76" s="50">
        <v>594795</v>
      </c>
      <c r="F76" s="50">
        <v>50034328.950000003</v>
      </c>
      <c r="G76" s="50">
        <f t="shared" si="5"/>
        <v>49635863.950000003</v>
      </c>
      <c r="H76" s="50">
        <f t="shared" si="6"/>
        <v>-49439533.950000003</v>
      </c>
      <c r="I76" s="51">
        <f t="shared" si="7"/>
        <v>12456.768837915501</v>
      </c>
      <c r="J76" s="51">
        <f t="shared" si="8"/>
        <v>8412.0291781201922</v>
      </c>
      <c r="K76" s="51">
        <f t="shared" si="9"/>
        <v>91.302163778078196</v>
      </c>
    </row>
    <row r="77" spans="1:11" ht="26.4">
      <c r="A77" s="58" t="s">
        <v>51</v>
      </c>
      <c r="B77" s="49" t="s">
        <v>52</v>
      </c>
      <c r="C77" s="50">
        <v>398465</v>
      </c>
      <c r="D77" s="50">
        <v>54800814</v>
      </c>
      <c r="E77" s="50">
        <v>594795</v>
      </c>
      <c r="F77" s="50">
        <v>50034328.950000003</v>
      </c>
      <c r="G77" s="50">
        <f t="shared" si="5"/>
        <v>49635863.950000003</v>
      </c>
      <c r="H77" s="50">
        <f t="shared" si="6"/>
        <v>-49439533.950000003</v>
      </c>
      <c r="I77" s="51">
        <f t="shared" si="7"/>
        <v>12456.768837915501</v>
      </c>
      <c r="J77" s="51">
        <f t="shared" si="8"/>
        <v>8412.0291781201922</v>
      </c>
      <c r="K77" s="51">
        <f t="shared" si="9"/>
        <v>91.302163778078196</v>
      </c>
    </row>
    <row r="78" spans="1:11" ht="26.4">
      <c r="A78" s="56" t="s">
        <v>157</v>
      </c>
      <c r="B78" s="49" t="s">
        <v>158</v>
      </c>
      <c r="C78" s="50">
        <v>83671.28</v>
      </c>
      <c r="D78" s="50">
        <v>221877</v>
      </c>
      <c r="E78" s="50">
        <v>103000</v>
      </c>
      <c r="F78" s="50">
        <v>195730.76</v>
      </c>
      <c r="G78" s="50">
        <f t="shared" si="5"/>
        <v>112059.48000000001</v>
      </c>
      <c r="H78" s="50">
        <f t="shared" si="6"/>
        <v>-92730.760000000009</v>
      </c>
      <c r="I78" s="51">
        <f t="shared" si="7"/>
        <v>133.9282487372011</v>
      </c>
      <c r="J78" s="51">
        <f t="shared" si="8"/>
        <v>190.02986407766991</v>
      </c>
      <c r="K78" s="51">
        <f t="shared" si="9"/>
        <v>88.215885377934626</v>
      </c>
    </row>
    <row r="79" spans="1:11" ht="26.4">
      <c r="A79" s="57" t="s">
        <v>159</v>
      </c>
      <c r="B79" s="49" t="s">
        <v>160</v>
      </c>
      <c r="C79" s="50">
        <v>0</v>
      </c>
      <c r="D79" s="50">
        <v>20000</v>
      </c>
      <c r="E79" s="50">
        <v>0</v>
      </c>
      <c r="F79" s="50">
        <v>0</v>
      </c>
      <c r="G79" s="50">
        <f t="shared" si="5"/>
        <v>0</v>
      </c>
      <c r="H79" s="50">
        <f t="shared" si="6"/>
        <v>0</v>
      </c>
      <c r="I79" s="51">
        <f t="shared" si="7"/>
        <v>0</v>
      </c>
      <c r="J79" s="51">
        <f t="shared" si="8"/>
        <v>0</v>
      </c>
      <c r="K79" s="51">
        <f t="shared" si="9"/>
        <v>0</v>
      </c>
    </row>
    <row r="80" spans="1:11" ht="39.6">
      <c r="A80" s="57" t="s">
        <v>161</v>
      </c>
      <c r="B80" s="49" t="s">
        <v>162</v>
      </c>
      <c r="C80" s="50">
        <v>83671.28</v>
      </c>
      <c r="D80" s="50">
        <v>201877</v>
      </c>
      <c r="E80" s="50">
        <v>103000</v>
      </c>
      <c r="F80" s="50">
        <v>195730.76</v>
      </c>
      <c r="G80" s="50">
        <f t="shared" si="5"/>
        <v>112059.48000000001</v>
      </c>
      <c r="H80" s="50">
        <f t="shared" si="6"/>
        <v>-92730.760000000009</v>
      </c>
      <c r="I80" s="51">
        <f t="shared" si="7"/>
        <v>133.9282487372011</v>
      </c>
      <c r="J80" s="51">
        <f t="shared" si="8"/>
        <v>190.02986407766991</v>
      </c>
      <c r="K80" s="51">
        <f t="shared" si="9"/>
        <v>96.955453072910728</v>
      </c>
    </row>
    <row r="81" spans="1:11">
      <c r="A81" s="54" t="s">
        <v>53</v>
      </c>
      <c r="B81" s="49" t="s">
        <v>54</v>
      </c>
      <c r="C81" s="50">
        <v>1429888.01</v>
      </c>
      <c r="D81" s="50">
        <v>7497734</v>
      </c>
      <c r="E81" s="50">
        <v>2914513</v>
      </c>
      <c r="F81" s="50">
        <v>1549945.56</v>
      </c>
      <c r="G81" s="50">
        <f t="shared" si="5"/>
        <v>120057.55000000005</v>
      </c>
      <c r="H81" s="50">
        <f t="shared" si="6"/>
        <v>1364567.44</v>
      </c>
      <c r="I81" s="51">
        <f t="shared" si="7"/>
        <v>8.3962904199749175</v>
      </c>
      <c r="J81" s="51">
        <f t="shared" si="8"/>
        <v>53.180258931766645</v>
      </c>
      <c r="K81" s="51">
        <f t="shared" si="9"/>
        <v>20.672186556631644</v>
      </c>
    </row>
    <row r="82" spans="1:11">
      <c r="A82" s="55" t="s">
        <v>55</v>
      </c>
      <c r="B82" s="49" t="s">
        <v>56</v>
      </c>
      <c r="C82" s="50">
        <v>20326</v>
      </c>
      <c r="D82" s="50">
        <v>60400</v>
      </c>
      <c r="E82" s="50">
        <v>20400</v>
      </c>
      <c r="F82" s="50">
        <v>6951.17</v>
      </c>
      <c r="G82" s="50">
        <f t="shared" si="5"/>
        <v>-13374.83</v>
      </c>
      <c r="H82" s="50">
        <f t="shared" si="6"/>
        <v>13448.83</v>
      </c>
      <c r="I82" s="51">
        <f t="shared" si="7"/>
        <v>-65.801584177900224</v>
      </c>
      <c r="J82" s="51">
        <f t="shared" si="8"/>
        <v>34.074362745098043</v>
      </c>
      <c r="K82" s="51">
        <f t="shared" si="9"/>
        <v>11.508559602649008</v>
      </c>
    </row>
    <row r="83" spans="1:11" s="3" customFormat="1">
      <c r="A83" s="55" t="s">
        <v>185</v>
      </c>
      <c r="B83" s="49" t="s">
        <v>186</v>
      </c>
      <c r="C83" s="50">
        <v>1409562.01</v>
      </c>
      <c r="D83" s="50">
        <v>7437334</v>
      </c>
      <c r="E83" s="50">
        <v>2894113</v>
      </c>
      <c r="F83" s="50">
        <v>1542994.39</v>
      </c>
      <c r="G83" s="50">
        <f t="shared" si="5"/>
        <v>133432.37999999989</v>
      </c>
      <c r="H83" s="50">
        <f t="shared" si="6"/>
        <v>1351118.61</v>
      </c>
      <c r="I83" s="51">
        <f t="shared" si="7"/>
        <v>9.4662298680992478</v>
      </c>
      <c r="J83" s="51">
        <f t="shared" si="8"/>
        <v>53.314932416253271</v>
      </c>
      <c r="K83" s="51">
        <f t="shared" si="9"/>
        <v>20.746606109124585</v>
      </c>
    </row>
    <row r="84" spans="1:11" ht="26.4">
      <c r="A84" s="56" t="s">
        <v>187</v>
      </c>
      <c r="B84" s="49" t="s">
        <v>188</v>
      </c>
      <c r="C84" s="50">
        <v>1409562.01</v>
      </c>
      <c r="D84" s="50">
        <v>7437334</v>
      </c>
      <c r="E84" s="50">
        <v>2894113</v>
      </c>
      <c r="F84" s="50">
        <v>1542994.39</v>
      </c>
      <c r="G84" s="50">
        <f t="shared" si="5"/>
        <v>133432.37999999989</v>
      </c>
      <c r="H84" s="50">
        <f t="shared" si="6"/>
        <v>1351118.61</v>
      </c>
      <c r="I84" s="51">
        <f t="shared" si="7"/>
        <v>9.4662298680992478</v>
      </c>
      <c r="J84" s="51">
        <f t="shared" si="8"/>
        <v>53.314932416253271</v>
      </c>
      <c r="K84" s="51">
        <f t="shared" si="9"/>
        <v>20.746606109124585</v>
      </c>
    </row>
    <row r="85" spans="1:11">
      <c r="A85" s="57" t="s">
        <v>189</v>
      </c>
      <c r="B85" s="49" t="s">
        <v>190</v>
      </c>
      <c r="C85" s="50">
        <v>1409562.01</v>
      </c>
      <c r="D85" s="50">
        <v>5349564</v>
      </c>
      <c r="E85" s="50">
        <v>806343</v>
      </c>
      <c r="F85" s="50">
        <v>1031998.37</v>
      </c>
      <c r="G85" s="50">
        <f t="shared" si="5"/>
        <v>-377563.64</v>
      </c>
      <c r="H85" s="50">
        <f t="shared" si="6"/>
        <v>-225655.37</v>
      </c>
      <c r="I85" s="51">
        <f t="shared" si="7"/>
        <v>-26.785883651901202</v>
      </c>
      <c r="J85" s="51">
        <f t="shared" si="8"/>
        <v>127.98503490450092</v>
      </c>
      <c r="K85" s="51">
        <f t="shared" si="9"/>
        <v>19.291261306528906</v>
      </c>
    </row>
    <row r="86" spans="1:11" ht="39.6">
      <c r="A86" s="57" t="s">
        <v>191</v>
      </c>
      <c r="B86" s="49" t="s">
        <v>192</v>
      </c>
      <c r="C86" s="50">
        <v>0</v>
      </c>
      <c r="D86" s="50">
        <v>2087770</v>
      </c>
      <c r="E86" s="50">
        <v>2087770</v>
      </c>
      <c r="F86" s="50">
        <v>510996.02</v>
      </c>
      <c r="G86" s="50">
        <f t="shared" si="5"/>
        <v>510996.02</v>
      </c>
      <c r="H86" s="50">
        <f t="shared" si="6"/>
        <v>1576773.98</v>
      </c>
      <c r="I86" s="51">
        <f t="shared" si="7"/>
        <v>0</v>
      </c>
      <c r="J86" s="51">
        <f t="shared" si="8"/>
        <v>24.475685540073862</v>
      </c>
      <c r="K86" s="51">
        <f t="shared" si="9"/>
        <v>24.475685540073862</v>
      </c>
    </row>
    <row r="87" spans="1:11">
      <c r="A87" s="48"/>
      <c r="B87" s="49" t="s">
        <v>57</v>
      </c>
      <c r="C87" s="50">
        <v>8406850.1799999997</v>
      </c>
      <c r="D87" s="50">
        <v>0</v>
      </c>
      <c r="E87" s="50">
        <v>0</v>
      </c>
      <c r="F87" s="50">
        <v>20439675.489999998</v>
      </c>
      <c r="G87" s="50">
        <f t="shared" si="5"/>
        <v>12032825.309999999</v>
      </c>
      <c r="H87" s="50">
        <f t="shared" si="6"/>
        <v>-20439675.489999998</v>
      </c>
      <c r="I87" s="51">
        <f t="shared" si="7"/>
        <v>143.13119720660944</v>
      </c>
      <c r="J87" s="51">
        <f t="shared" si="8"/>
        <v>0</v>
      </c>
      <c r="K87" s="51">
        <f t="shared" si="9"/>
        <v>0</v>
      </c>
    </row>
    <row r="88" spans="1:11">
      <c r="A88" s="48" t="s">
        <v>58</v>
      </c>
      <c r="B88" s="49" t="s">
        <v>59</v>
      </c>
      <c r="C88" s="50">
        <v>-8406850.1799999997</v>
      </c>
      <c r="D88" s="50">
        <v>0</v>
      </c>
      <c r="E88" s="50">
        <v>0</v>
      </c>
      <c r="F88" s="50">
        <v>-20439675.489999998</v>
      </c>
      <c r="G88" s="50">
        <f t="shared" si="5"/>
        <v>-12032825.309999999</v>
      </c>
      <c r="H88" s="50">
        <f t="shared" si="6"/>
        <v>20439675.489999998</v>
      </c>
      <c r="I88" s="51">
        <f t="shared" si="7"/>
        <v>143.13119720660944</v>
      </c>
      <c r="J88" s="51">
        <f t="shared" si="8"/>
        <v>0</v>
      </c>
      <c r="K88" s="51">
        <f t="shared" si="9"/>
        <v>0</v>
      </c>
    </row>
    <row r="89" spans="1:11">
      <c r="A89" s="54" t="s">
        <v>60</v>
      </c>
      <c r="B89" s="49" t="s">
        <v>61</v>
      </c>
      <c r="C89" s="50">
        <v>-8406850.1799999997</v>
      </c>
      <c r="D89" s="50">
        <v>0</v>
      </c>
      <c r="E89" s="50">
        <v>0</v>
      </c>
      <c r="F89" s="50">
        <v>-20439675.489999998</v>
      </c>
      <c r="G89" s="50">
        <f t="shared" si="5"/>
        <v>-12032825.309999999</v>
      </c>
      <c r="H89" s="50">
        <f t="shared" si="6"/>
        <v>20439675.489999998</v>
      </c>
      <c r="I89" s="51">
        <f t="shared" si="7"/>
        <v>143.13119720660944</v>
      </c>
      <c r="J89" s="51">
        <f t="shared" si="8"/>
        <v>0</v>
      </c>
      <c r="K89" s="51">
        <f t="shared" si="9"/>
        <v>0</v>
      </c>
    </row>
    <row r="90" spans="1:11">
      <c r="A90" s="59" t="s">
        <v>75</v>
      </c>
      <c r="B90" s="60" t="s">
        <v>895</v>
      </c>
      <c r="C90" s="61"/>
      <c r="D90" s="61"/>
      <c r="E90" s="61"/>
      <c r="F90" s="61"/>
      <c r="G90" s="61"/>
      <c r="H90" s="61"/>
      <c r="I90" s="62"/>
      <c r="J90" s="62"/>
      <c r="K90" s="62"/>
    </row>
    <row r="91" spans="1:11">
      <c r="A91" s="48" t="s">
        <v>19</v>
      </c>
      <c r="B91" s="49" t="s">
        <v>20</v>
      </c>
      <c r="C91" s="50">
        <v>1000000</v>
      </c>
      <c r="D91" s="50">
        <v>3273538</v>
      </c>
      <c r="E91" s="50">
        <v>2000000</v>
      </c>
      <c r="F91" s="50">
        <v>3273538</v>
      </c>
      <c r="G91" s="50">
        <f t="shared" ref="G91:G106" si="10">F91-C91</f>
        <v>2273538</v>
      </c>
      <c r="H91" s="50">
        <f t="shared" ref="H91:H106" si="11">E91-F91</f>
        <v>-1273538</v>
      </c>
      <c r="I91" s="51">
        <f t="shared" ref="I91:I106" si="12">IF(ISERROR(F91/C91),0,F91/C91*100-100)</f>
        <v>227.35379999999998</v>
      </c>
      <c r="J91" s="51">
        <f t="shared" ref="J91:J106" si="13">IF(ISERROR(F91/E91),0,F91/E91*100)</f>
        <v>163.67689999999999</v>
      </c>
      <c r="K91" s="51">
        <f t="shared" ref="K91:K106" si="14">IF(ISERROR(F91/D91),0,F91/D91*100)</f>
        <v>100</v>
      </c>
    </row>
    <row r="92" spans="1:11">
      <c r="A92" s="54" t="s">
        <v>83</v>
      </c>
      <c r="B92" s="49" t="s">
        <v>84</v>
      </c>
      <c r="C92" s="50">
        <v>0</v>
      </c>
      <c r="D92" s="50">
        <v>19000</v>
      </c>
      <c r="E92" s="50">
        <v>0</v>
      </c>
      <c r="F92" s="50">
        <v>19000</v>
      </c>
      <c r="G92" s="50">
        <f t="shared" si="10"/>
        <v>19000</v>
      </c>
      <c r="H92" s="50">
        <f t="shared" si="11"/>
        <v>-19000</v>
      </c>
      <c r="I92" s="51">
        <f t="shared" si="12"/>
        <v>0</v>
      </c>
      <c r="J92" s="51">
        <f t="shared" si="13"/>
        <v>0</v>
      </c>
      <c r="K92" s="51">
        <f t="shared" si="14"/>
        <v>100</v>
      </c>
    </row>
    <row r="93" spans="1:11">
      <c r="A93" s="55" t="s">
        <v>85</v>
      </c>
      <c r="B93" s="49" t="s">
        <v>86</v>
      </c>
      <c r="C93" s="50">
        <v>0</v>
      </c>
      <c r="D93" s="50">
        <v>19000</v>
      </c>
      <c r="E93" s="50">
        <v>0</v>
      </c>
      <c r="F93" s="50">
        <v>19000</v>
      </c>
      <c r="G93" s="50">
        <f t="shared" si="10"/>
        <v>19000</v>
      </c>
      <c r="H93" s="50">
        <f t="shared" si="11"/>
        <v>-19000</v>
      </c>
      <c r="I93" s="51">
        <f t="shared" si="12"/>
        <v>0</v>
      </c>
      <c r="J93" s="51">
        <f t="shared" si="13"/>
        <v>0</v>
      </c>
      <c r="K93" s="51">
        <f t="shared" si="14"/>
        <v>100</v>
      </c>
    </row>
    <row r="94" spans="1:11">
      <c r="A94" s="56" t="s">
        <v>87</v>
      </c>
      <c r="B94" s="49" t="s">
        <v>88</v>
      </c>
      <c r="C94" s="50">
        <v>0</v>
      </c>
      <c r="D94" s="50">
        <v>19000</v>
      </c>
      <c r="E94" s="50">
        <v>0</v>
      </c>
      <c r="F94" s="50">
        <v>19000</v>
      </c>
      <c r="G94" s="50">
        <f t="shared" si="10"/>
        <v>19000</v>
      </c>
      <c r="H94" s="50">
        <f t="shared" si="11"/>
        <v>-19000</v>
      </c>
      <c r="I94" s="51">
        <f t="shared" si="12"/>
        <v>0</v>
      </c>
      <c r="J94" s="51">
        <f t="shared" si="13"/>
        <v>0</v>
      </c>
      <c r="K94" s="51">
        <f t="shared" si="14"/>
        <v>100</v>
      </c>
    </row>
    <row r="95" spans="1:11" ht="26.4">
      <c r="A95" s="57" t="s">
        <v>89</v>
      </c>
      <c r="B95" s="49" t="s">
        <v>90</v>
      </c>
      <c r="C95" s="50">
        <v>0</v>
      </c>
      <c r="D95" s="50">
        <v>19000</v>
      </c>
      <c r="E95" s="50">
        <v>0</v>
      </c>
      <c r="F95" s="50">
        <v>19000</v>
      </c>
      <c r="G95" s="50">
        <f t="shared" si="10"/>
        <v>19000</v>
      </c>
      <c r="H95" s="50">
        <f t="shared" si="11"/>
        <v>-19000</v>
      </c>
      <c r="I95" s="51">
        <f t="shared" si="12"/>
        <v>0</v>
      </c>
      <c r="J95" s="51">
        <f t="shared" si="13"/>
        <v>0</v>
      </c>
      <c r="K95" s="51">
        <f t="shared" si="14"/>
        <v>100</v>
      </c>
    </row>
    <row r="96" spans="1:11" ht="26.4">
      <c r="A96" s="58" t="s">
        <v>91</v>
      </c>
      <c r="B96" s="49" t="s">
        <v>92</v>
      </c>
      <c r="C96" s="50">
        <v>0</v>
      </c>
      <c r="D96" s="50">
        <v>19000</v>
      </c>
      <c r="E96" s="50">
        <v>0</v>
      </c>
      <c r="F96" s="50">
        <v>19000</v>
      </c>
      <c r="G96" s="50">
        <f t="shared" si="10"/>
        <v>19000</v>
      </c>
      <c r="H96" s="50">
        <f t="shared" si="11"/>
        <v>-19000</v>
      </c>
      <c r="I96" s="51">
        <f t="shared" si="12"/>
        <v>0</v>
      </c>
      <c r="J96" s="51">
        <f t="shared" si="13"/>
        <v>0</v>
      </c>
      <c r="K96" s="51">
        <f t="shared" si="14"/>
        <v>100</v>
      </c>
    </row>
    <row r="97" spans="1:11">
      <c r="A97" s="54" t="s">
        <v>23</v>
      </c>
      <c r="B97" s="49" t="s">
        <v>24</v>
      </c>
      <c r="C97" s="50">
        <v>1000000</v>
      </c>
      <c r="D97" s="50">
        <v>3254538</v>
      </c>
      <c r="E97" s="50">
        <v>2000000</v>
      </c>
      <c r="F97" s="50">
        <v>3254538</v>
      </c>
      <c r="G97" s="50">
        <f t="shared" si="10"/>
        <v>2254538</v>
      </c>
      <c r="H97" s="50">
        <f t="shared" si="11"/>
        <v>-1254538</v>
      </c>
      <c r="I97" s="51">
        <f t="shared" si="12"/>
        <v>225.4538</v>
      </c>
      <c r="J97" s="51">
        <f t="shared" si="13"/>
        <v>162.7269</v>
      </c>
      <c r="K97" s="51">
        <f t="shared" si="14"/>
        <v>100</v>
      </c>
    </row>
    <row r="98" spans="1:11" ht="26.4">
      <c r="A98" s="55" t="s">
        <v>25</v>
      </c>
      <c r="B98" s="49" t="s">
        <v>26</v>
      </c>
      <c r="C98" s="50">
        <v>1000000</v>
      </c>
      <c r="D98" s="50">
        <v>3254538</v>
      </c>
      <c r="E98" s="50">
        <v>2000000</v>
      </c>
      <c r="F98" s="50">
        <v>3254538</v>
      </c>
      <c r="G98" s="50">
        <f t="shared" si="10"/>
        <v>2254538</v>
      </c>
      <c r="H98" s="50">
        <f t="shared" si="11"/>
        <v>-1254538</v>
      </c>
      <c r="I98" s="51">
        <f t="shared" si="12"/>
        <v>225.4538</v>
      </c>
      <c r="J98" s="51">
        <f t="shared" si="13"/>
        <v>162.7269</v>
      </c>
      <c r="K98" s="51">
        <f t="shared" si="14"/>
        <v>100</v>
      </c>
    </row>
    <row r="99" spans="1:11">
      <c r="A99" s="48" t="s">
        <v>27</v>
      </c>
      <c r="B99" s="49" t="s">
        <v>28</v>
      </c>
      <c r="C99" s="50">
        <v>0</v>
      </c>
      <c r="D99" s="50">
        <v>3273538</v>
      </c>
      <c r="E99" s="50">
        <v>2000000</v>
      </c>
      <c r="F99" s="50">
        <v>35945.08</v>
      </c>
      <c r="G99" s="50">
        <f t="shared" si="10"/>
        <v>35945.08</v>
      </c>
      <c r="H99" s="50">
        <f t="shared" si="11"/>
        <v>1964054.92</v>
      </c>
      <c r="I99" s="51">
        <f t="shared" si="12"/>
        <v>0</v>
      </c>
      <c r="J99" s="51">
        <f t="shared" si="13"/>
        <v>1.7972540000000001</v>
      </c>
      <c r="K99" s="51">
        <f t="shared" si="14"/>
        <v>1.0980498775331156</v>
      </c>
    </row>
    <row r="100" spans="1:11">
      <c r="A100" s="54" t="s">
        <v>29</v>
      </c>
      <c r="B100" s="49" t="s">
        <v>30</v>
      </c>
      <c r="C100" s="50">
        <v>0</v>
      </c>
      <c r="D100" s="50">
        <v>3273538</v>
      </c>
      <c r="E100" s="50">
        <v>2000000</v>
      </c>
      <c r="F100" s="50">
        <v>35945.08</v>
      </c>
      <c r="G100" s="50">
        <f t="shared" si="10"/>
        <v>35945.08</v>
      </c>
      <c r="H100" s="50">
        <f t="shared" si="11"/>
        <v>1964054.92</v>
      </c>
      <c r="I100" s="51">
        <f t="shared" si="12"/>
        <v>0</v>
      </c>
      <c r="J100" s="51">
        <f t="shared" si="13"/>
        <v>1.7972540000000001</v>
      </c>
      <c r="K100" s="51">
        <f t="shared" si="14"/>
        <v>1.0980498775331156</v>
      </c>
    </row>
    <row r="101" spans="1:11">
      <c r="A101" s="55" t="s">
        <v>31</v>
      </c>
      <c r="B101" s="49" t="s">
        <v>32</v>
      </c>
      <c r="C101" s="50">
        <v>0</v>
      </c>
      <c r="D101" s="50">
        <v>3273538</v>
      </c>
      <c r="E101" s="50">
        <v>2000000</v>
      </c>
      <c r="F101" s="50">
        <v>35945.08</v>
      </c>
      <c r="G101" s="50">
        <f t="shared" si="10"/>
        <v>35945.08</v>
      </c>
      <c r="H101" s="50">
        <f t="shared" si="11"/>
        <v>1964054.92</v>
      </c>
      <c r="I101" s="51">
        <f t="shared" si="12"/>
        <v>0</v>
      </c>
      <c r="J101" s="51">
        <f t="shared" si="13"/>
        <v>1.7972540000000001</v>
      </c>
      <c r="K101" s="51">
        <f t="shared" si="14"/>
        <v>1.0980498775331156</v>
      </c>
    </row>
    <row r="102" spans="1:11">
      <c r="A102" s="56" t="s">
        <v>33</v>
      </c>
      <c r="B102" s="49" t="s">
        <v>34</v>
      </c>
      <c r="C102" s="50">
        <v>0</v>
      </c>
      <c r="D102" s="50">
        <v>19000</v>
      </c>
      <c r="E102" s="50">
        <v>0</v>
      </c>
      <c r="F102" s="50">
        <v>5695.08</v>
      </c>
      <c r="G102" s="50">
        <f t="shared" si="10"/>
        <v>5695.08</v>
      </c>
      <c r="H102" s="50">
        <f t="shared" si="11"/>
        <v>-5695.08</v>
      </c>
      <c r="I102" s="51">
        <f t="shared" si="12"/>
        <v>0</v>
      </c>
      <c r="J102" s="51">
        <f t="shared" si="13"/>
        <v>0</v>
      </c>
      <c r="K102" s="51">
        <f t="shared" si="14"/>
        <v>29.974105263157895</v>
      </c>
    </row>
    <row r="103" spans="1:11">
      <c r="A103" s="56" t="s">
        <v>35</v>
      </c>
      <c r="B103" s="49" t="s">
        <v>36</v>
      </c>
      <c r="C103" s="50">
        <v>0</v>
      </c>
      <c r="D103" s="50">
        <v>3254538</v>
      </c>
      <c r="E103" s="50">
        <v>2000000</v>
      </c>
      <c r="F103" s="50">
        <v>30250</v>
      </c>
      <c r="G103" s="50">
        <f t="shared" si="10"/>
        <v>30250</v>
      </c>
      <c r="H103" s="50">
        <f t="shared" si="11"/>
        <v>1969750</v>
      </c>
      <c r="I103" s="51">
        <f t="shared" si="12"/>
        <v>0</v>
      </c>
      <c r="J103" s="51">
        <f t="shared" si="13"/>
        <v>1.5125</v>
      </c>
      <c r="K103" s="51">
        <f t="shared" si="14"/>
        <v>0.92947140269986095</v>
      </c>
    </row>
    <row r="104" spans="1:11">
      <c r="A104" s="48"/>
      <c r="B104" s="49" t="s">
        <v>57</v>
      </c>
      <c r="C104" s="50">
        <v>1000000</v>
      </c>
      <c r="D104" s="50">
        <v>0</v>
      </c>
      <c r="E104" s="50">
        <v>0</v>
      </c>
      <c r="F104" s="50">
        <v>3237592.92</v>
      </c>
      <c r="G104" s="50">
        <f t="shared" si="10"/>
        <v>2237592.92</v>
      </c>
      <c r="H104" s="50">
        <f t="shared" si="11"/>
        <v>-3237592.92</v>
      </c>
      <c r="I104" s="51">
        <f t="shared" si="12"/>
        <v>223.75929200000002</v>
      </c>
      <c r="J104" s="51">
        <f t="shared" si="13"/>
        <v>0</v>
      </c>
      <c r="K104" s="51">
        <f t="shared" si="14"/>
        <v>0</v>
      </c>
    </row>
    <row r="105" spans="1:11">
      <c r="A105" s="48" t="s">
        <v>58</v>
      </c>
      <c r="B105" s="49" t="s">
        <v>59</v>
      </c>
      <c r="C105" s="50">
        <v>-1000000</v>
      </c>
      <c r="D105" s="50">
        <v>0</v>
      </c>
      <c r="E105" s="50">
        <v>0</v>
      </c>
      <c r="F105" s="50">
        <v>-3237592.92</v>
      </c>
      <c r="G105" s="50">
        <f t="shared" si="10"/>
        <v>-2237592.92</v>
      </c>
      <c r="H105" s="50">
        <f t="shared" si="11"/>
        <v>3237592.92</v>
      </c>
      <c r="I105" s="51">
        <f t="shared" si="12"/>
        <v>223.75929200000002</v>
      </c>
      <c r="J105" s="51">
        <f t="shared" si="13"/>
        <v>0</v>
      </c>
      <c r="K105" s="51">
        <f t="shared" si="14"/>
        <v>0</v>
      </c>
    </row>
    <row r="106" spans="1:11">
      <c r="A106" s="54" t="s">
        <v>60</v>
      </c>
      <c r="B106" s="49" t="s">
        <v>61</v>
      </c>
      <c r="C106" s="50">
        <v>-1000000</v>
      </c>
      <c r="D106" s="50">
        <v>0</v>
      </c>
      <c r="E106" s="50">
        <v>0</v>
      </c>
      <c r="F106" s="50">
        <v>-3237592.92</v>
      </c>
      <c r="G106" s="50">
        <f t="shared" si="10"/>
        <v>-2237592.92</v>
      </c>
      <c r="H106" s="50">
        <f t="shared" si="11"/>
        <v>3237592.92</v>
      </c>
      <c r="I106" s="51">
        <f t="shared" si="12"/>
        <v>223.75929200000002</v>
      </c>
      <c r="J106" s="51">
        <f t="shared" si="13"/>
        <v>0</v>
      </c>
      <c r="K106" s="51">
        <f t="shared" si="14"/>
        <v>0</v>
      </c>
    </row>
    <row r="107" spans="1:11">
      <c r="A107" s="59" t="s">
        <v>77</v>
      </c>
      <c r="B107" s="60" t="s">
        <v>78</v>
      </c>
      <c r="C107" s="61"/>
      <c r="D107" s="61"/>
      <c r="E107" s="61"/>
      <c r="F107" s="61"/>
      <c r="G107" s="61"/>
      <c r="H107" s="61"/>
      <c r="I107" s="62"/>
      <c r="J107" s="62"/>
      <c r="K107" s="62"/>
    </row>
    <row r="108" spans="1:11">
      <c r="A108" s="48" t="s">
        <v>19</v>
      </c>
      <c r="B108" s="49" t="s">
        <v>20</v>
      </c>
      <c r="C108" s="50">
        <v>44606</v>
      </c>
      <c r="D108" s="50">
        <v>51846</v>
      </c>
      <c r="E108" s="50">
        <v>37170</v>
      </c>
      <c r="F108" s="50">
        <v>51846</v>
      </c>
      <c r="G108" s="50">
        <f t="shared" ref="G108:G117" si="15">F108-C108</f>
        <v>7240</v>
      </c>
      <c r="H108" s="50">
        <f t="shared" ref="H108:H117" si="16">E108-F108</f>
        <v>-14676</v>
      </c>
      <c r="I108" s="51">
        <f t="shared" ref="I108:I117" si="17">IF(ISERROR(F108/C108),0,F108/C108*100-100)</f>
        <v>16.231000313859113</v>
      </c>
      <c r="J108" s="51">
        <f t="shared" ref="J108:J117" si="18">IF(ISERROR(F108/E108),0,F108/E108*100)</f>
        <v>139.48345439870863</v>
      </c>
      <c r="K108" s="51">
        <f t="shared" ref="K108:K117" si="19">IF(ISERROR(F108/D108),0,F108/D108*100)</f>
        <v>100</v>
      </c>
    </row>
    <row r="109" spans="1:11">
      <c r="A109" s="54" t="s">
        <v>23</v>
      </c>
      <c r="B109" s="49" t="s">
        <v>24</v>
      </c>
      <c r="C109" s="50">
        <v>44606</v>
      </c>
      <c r="D109" s="50">
        <v>51846</v>
      </c>
      <c r="E109" s="50">
        <v>37170</v>
      </c>
      <c r="F109" s="50">
        <v>51846</v>
      </c>
      <c r="G109" s="50">
        <f t="shared" si="15"/>
        <v>7240</v>
      </c>
      <c r="H109" s="50">
        <f t="shared" si="16"/>
        <v>-14676</v>
      </c>
      <c r="I109" s="51">
        <f t="shared" si="17"/>
        <v>16.231000313859113</v>
      </c>
      <c r="J109" s="51">
        <f t="shared" si="18"/>
        <v>139.48345439870863</v>
      </c>
      <c r="K109" s="51">
        <f t="shared" si="19"/>
        <v>100</v>
      </c>
    </row>
    <row r="110" spans="1:11" ht="26.4">
      <c r="A110" s="55" t="s">
        <v>25</v>
      </c>
      <c r="B110" s="49" t="s">
        <v>26</v>
      </c>
      <c r="C110" s="50">
        <v>44606</v>
      </c>
      <c r="D110" s="50">
        <v>51846</v>
      </c>
      <c r="E110" s="50">
        <v>37170</v>
      </c>
      <c r="F110" s="50">
        <v>51846</v>
      </c>
      <c r="G110" s="50">
        <f t="shared" si="15"/>
        <v>7240</v>
      </c>
      <c r="H110" s="50">
        <f t="shared" si="16"/>
        <v>-14676</v>
      </c>
      <c r="I110" s="51">
        <f t="shared" si="17"/>
        <v>16.231000313859113</v>
      </c>
      <c r="J110" s="51">
        <f t="shared" si="18"/>
        <v>139.48345439870863</v>
      </c>
      <c r="K110" s="51">
        <f t="shared" si="19"/>
        <v>100</v>
      </c>
    </row>
    <row r="111" spans="1:11">
      <c r="A111" s="48" t="s">
        <v>27</v>
      </c>
      <c r="B111" s="49" t="s">
        <v>28</v>
      </c>
      <c r="C111" s="50">
        <v>44528.69</v>
      </c>
      <c r="D111" s="50">
        <v>51846</v>
      </c>
      <c r="E111" s="50">
        <v>37170</v>
      </c>
      <c r="F111" s="50">
        <v>43842.39</v>
      </c>
      <c r="G111" s="50">
        <f t="shared" si="15"/>
        <v>-686.30000000000291</v>
      </c>
      <c r="H111" s="50">
        <f t="shared" si="16"/>
        <v>-6672.3899999999994</v>
      </c>
      <c r="I111" s="51">
        <f t="shared" si="17"/>
        <v>-1.5412535154301708</v>
      </c>
      <c r="J111" s="51">
        <f t="shared" si="18"/>
        <v>117.95100887812752</v>
      </c>
      <c r="K111" s="51">
        <f t="shared" si="19"/>
        <v>84.562724221733603</v>
      </c>
    </row>
    <row r="112" spans="1:11">
      <c r="A112" s="54" t="s">
        <v>29</v>
      </c>
      <c r="B112" s="49" t="s">
        <v>30</v>
      </c>
      <c r="C112" s="50">
        <v>44528.69</v>
      </c>
      <c r="D112" s="50">
        <v>51846</v>
      </c>
      <c r="E112" s="50">
        <v>37170</v>
      </c>
      <c r="F112" s="50">
        <v>43842.39</v>
      </c>
      <c r="G112" s="50">
        <f t="shared" si="15"/>
        <v>-686.30000000000291</v>
      </c>
      <c r="H112" s="50">
        <f t="shared" si="16"/>
        <v>-6672.3899999999994</v>
      </c>
      <c r="I112" s="51">
        <f t="shared" si="17"/>
        <v>-1.5412535154301708</v>
      </c>
      <c r="J112" s="51">
        <f t="shared" si="18"/>
        <v>117.95100887812752</v>
      </c>
      <c r="K112" s="51">
        <f t="shared" si="19"/>
        <v>84.562724221733603</v>
      </c>
    </row>
    <row r="113" spans="1:11" ht="26.4">
      <c r="A113" s="55" t="s">
        <v>69</v>
      </c>
      <c r="B113" s="49" t="s">
        <v>70</v>
      </c>
      <c r="C113" s="50">
        <v>44528.69</v>
      </c>
      <c r="D113" s="50">
        <v>51846</v>
      </c>
      <c r="E113" s="50">
        <v>37170</v>
      </c>
      <c r="F113" s="50">
        <v>43842.39</v>
      </c>
      <c r="G113" s="50">
        <f t="shared" si="15"/>
        <v>-686.30000000000291</v>
      </c>
      <c r="H113" s="50">
        <f t="shared" si="16"/>
        <v>-6672.3899999999994</v>
      </c>
      <c r="I113" s="51">
        <f t="shared" si="17"/>
        <v>-1.5412535154301708</v>
      </c>
      <c r="J113" s="51">
        <f t="shared" si="18"/>
        <v>117.95100887812752</v>
      </c>
      <c r="K113" s="51">
        <f t="shared" si="19"/>
        <v>84.562724221733603</v>
      </c>
    </row>
    <row r="114" spans="1:11">
      <c r="A114" s="56" t="s">
        <v>71</v>
      </c>
      <c r="B114" s="49" t="s">
        <v>72</v>
      </c>
      <c r="C114" s="50">
        <v>44528.69</v>
      </c>
      <c r="D114" s="50">
        <v>51846</v>
      </c>
      <c r="E114" s="50">
        <v>37170</v>
      </c>
      <c r="F114" s="50">
        <v>43842.39</v>
      </c>
      <c r="G114" s="50">
        <f t="shared" si="15"/>
        <v>-686.30000000000291</v>
      </c>
      <c r="H114" s="50">
        <f t="shared" si="16"/>
        <v>-6672.3899999999994</v>
      </c>
      <c r="I114" s="51">
        <f t="shared" si="17"/>
        <v>-1.5412535154301708</v>
      </c>
      <c r="J114" s="51">
        <f t="shared" si="18"/>
        <v>117.95100887812752</v>
      </c>
      <c r="K114" s="51">
        <f t="shared" si="19"/>
        <v>84.562724221733603</v>
      </c>
    </row>
    <row r="115" spans="1:11">
      <c r="A115" s="48"/>
      <c r="B115" s="49" t="s">
        <v>57</v>
      </c>
      <c r="C115" s="50">
        <v>77.31</v>
      </c>
      <c r="D115" s="50">
        <v>0</v>
      </c>
      <c r="E115" s="50">
        <v>0</v>
      </c>
      <c r="F115" s="50">
        <v>8003.61</v>
      </c>
      <c r="G115" s="50">
        <f t="shared" si="15"/>
        <v>7926.2999999999993</v>
      </c>
      <c r="H115" s="50">
        <f t="shared" si="16"/>
        <v>-8003.61</v>
      </c>
      <c r="I115" s="51">
        <f t="shared" si="17"/>
        <v>10252.619324796273</v>
      </c>
      <c r="J115" s="51">
        <f t="shared" si="18"/>
        <v>0</v>
      </c>
      <c r="K115" s="51">
        <f t="shared" si="19"/>
        <v>0</v>
      </c>
    </row>
    <row r="116" spans="1:11">
      <c r="A116" s="48" t="s">
        <v>58</v>
      </c>
      <c r="B116" s="49" t="s">
        <v>59</v>
      </c>
      <c r="C116" s="50">
        <v>-77.31</v>
      </c>
      <c r="D116" s="50">
        <v>0</v>
      </c>
      <c r="E116" s="50">
        <v>0</v>
      </c>
      <c r="F116" s="50">
        <v>-8003.61</v>
      </c>
      <c r="G116" s="50">
        <f t="shared" si="15"/>
        <v>-7926.2999999999993</v>
      </c>
      <c r="H116" s="50">
        <f t="shared" si="16"/>
        <v>8003.61</v>
      </c>
      <c r="I116" s="51">
        <f t="shared" si="17"/>
        <v>10252.619324796273</v>
      </c>
      <c r="J116" s="51">
        <f t="shared" si="18"/>
        <v>0</v>
      </c>
      <c r="K116" s="51">
        <f t="shared" si="19"/>
        <v>0</v>
      </c>
    </row>
    <row r="117" spans="1:11">
      <c r="A117" s="54" t="s">
        <v>60</v>
      </c>
      <c r="B117" s="49" t="s">
        <v>61</v>
      </c>
      <c r="C117" s="50">
        <v>-77.31</v>
      </c>
      <c r="D117" s="50">
        <v>0</v>
      </c>
      <c r="E117" s="50">
        <v>0</v>
      </c>
      <c r="F117" s="50">
        <v>-8003.61</v>
      </c>
      <c r="G117" s="50">
        <f t="shared" si="15"/>
        <v>-7926.2999999999993</v>
      </c>
      <c r="H117" s="50">
        <f t="shared" si="16"/>
        <v>8003.61</v>
      </c>
      <c r="I117" s="51">
        <f t="shared" si="17"/>
        <v>10252.619324796273</v>
      </c>
      <c r="J117" s="51">
        <f t="shared" si="18"/>
        <v>0</v>
      </c>
      <c r="K117" s="51">
        <f t="shared" si="19"/>
        <v>0</v>
      </c>
    </row>
    <row r="118" spans="1:11">
      <c r="A118" s="59" t="s">
        <v>165</v>
      </c>
      <c r="B118" s="60" t="s">
        <v>267</v>
      </c>
      <c r="C118" s="61"/>
      <c r="D118" s="61"/>
      <c r="E118" s="61"/>
      <c r="F118" s="61"/>
      <c r="G118" s="61"/>
      <c r="H118" s="61"/>
      <c r="I118" s="62"/>
      <c r="J118" s="62"/>
      <c r="K118" s="62"/>
    </row>
    <row r="119" spans="1:11">
      <c r="A119" s="48" t="s">
        <v>19</v>
      </c>
      <c r="B119" s="49" t="s">
        <v>20</v>
      </c>
      <c r="C119" s="50">
        <v>0</v>
      </c>
      <c r="D119" s="50">
        <v>54331019</v>
      </c>
      <c r="E119" s="50">
        <v>39317123</v>
      </c>
      <c r="F119" s="50">
        <v>54331019</v>
      </c>
      <c r="G119" s="50">
        <f t="shared" ref="G119:G134" si="20">F119-C119</f>
        <v>54331019</v>
      </c>
      <c r="H119" s="50">
        <f t="shared" ref="H119:H134" si="21">E119-F119</f>
        <v>-15013896</v>
      </c>
      <c r="I119" s="51">
        <f t="shared" ref="I119:I134" si="22">IF(ISERROR(F119/C119),0,F119/C119*100-100)</f>
        <v>0</v>
      </c>
      <c r="J119" s="51">
        <f t="shared" ref="J119:J134" si="23">IF(ISERROR(F119/E119),0,F119/E119*100)</f>
        <v>138.18665979196899</v>
      </c>
      <c r="K119" s="51">
        <f t="shared" ref="K119:K134" si="24">IF(ISERROR(F119/D119),0,F119/D119*100)</f>
        <v>100</v>
      </c>
    </row>
    <row r="120" spans="1:11">
      <c r="A120" s="54" t="s">
        <v>23</v>
      </c>
      <c r="B120" s="49" t="s">
        <v>24</v>
      </c>
      <c r="C120" s="50">
        <v>0</v>
      </c>
      <c r="D120" s="50">
        <v>54331019</v>
      </c>
      <c r="E120" s="50">
        <v>39317123</v>
      </c>
      <c r="F120" s="50">
        <v>54331019</v>
      </c>
      <c r="G120" s="50">
        <f t="shared" si="20"/>
        <v>54331019</v>
      </c>
      <c r="H120" s="50">
        <f t="shared" si="21"/>
        <v>-15013896</v>
      </c>
      <c r="I120" s="51">
        <f t="shared" si="22"/>
        <v>0</v>
      </c>
      <c r="J120" s="51">
        <f t="shared" si="23"/>
        <v>138.18665979196899</v>
      </c>
      <c r="K120" s="51">
        <f t="shared" si="24"/>
        <v>100</v>
      </c>
    </row>
    <row r="121" spans="1:11" ht="26.4">
      <c r="A121" s="55" t="s">
        <v>25</v>
      </c>
      <c r="B121" s="49" t="s">
        <v>26</v>
      </c>
      <c r="C121" s="50">
        <v>0</v>
      </c>
      <c r="D121" s="50">
        <v>54331019</v>
      </c>
      <c r="E121" s="50">
        <v>39317123</v>
      </c>
      <c r="F121" s="50">
        <v>54331019</v>
      </c>
      <c r="G121" s="50">
        <f t="shared" si="20"/>
        <v>54331019</v>
      </c>
      <c r="H121" s="50">
        <f t="shared" si="21"/>
        <v>-15013896</v>
      </c>
      <c r="I121" s="51">
        <f t="shared" si="22"/>
        <v>0</v>
      </c>
      <c r="J121" s="51">
        <f t="shared" si="23"/>
        <v>138.18665979196899</v>
      </c>
      <c r="K121" s="51">
        <f t="shared" si="24"/>
        <v>100</v>
      </c>
    </row>
    <row r="122" spans="1:11">
      <c r="A122" s="48" t="s">
        <v>27</v>
      </c>
      <c r="B122" s="49" t="s">
        <v>28</v>
      </c>
      <c r="C122" s="50">
        <v>0</v>
      </c>
      <c r="D122" s="50">
        <v>54331019</v>
      </c>
      <c r="E122" s="50">
        <v>39317123</v>
      </c>
      <c r="F122" s="50">
        <v>49439533.950000003</v>
      </c>
      <c r="G122" s="50">
        <f t="shared" si="20"/>
        <v>49439533.950000003</v>
      </c>
      <c r="H122" s="50">
        <f t="shared" si="21"/>
        <v>-10122410.950000003</v>
      </c>
      <c r="I122" s="51">
        <f t="shared" si="22"/>
        <v>0</v>
      </c>
      <c r="J122" s="51">
        <f t="shared" si="23"/>
        <v>125.74555353401622</v>
      </c>
      <c r="K122" s="51">
        <f t="shared" si="24"/>
        <v>90.996883290556369</v>
      </c>
    </row>
    <row r="123" spans="1:11">
      <c r="A123" s="54" t="s">
        <v>29</v>
      </c>
      <c r="B123" s="49" t="s">
        <v>30</v>
      </c>
      <c r="C123" s="50">
        <v>0</v>
      </c>
      <c r="D123" s="50">
        <v>54331019</v>
      </c>
      <c r="E123" s="50">
        <v>39317123</v>
      </c>
      <c r="F123" s="50">
        <v>49439533.950000003</v>
      </c>
      <c r="G123" s="50">
        <f t="shared" si="20"/>
        <v>49439533.950000003</v>
      </c>
      <c r="H123" s="50">
        <f t="shared" si="21"/>
        <v>-10122410.950000003</v>
      </c>
      <c r="I123" s="51">
        <f t="shared" si="22"/>
        <v>0</v>
      </c>
      <c r="J123" s="51">
        <f t="shared" si="23"/>
        <v>125.74555353401622</v>
      </c>
      <c r="K123" s="51">
        <f t="shared" si="24"/>
        <v>90.996883290556369</v>
      </c>
    </row>
    <row r="124" spans="1:11">
      <c r="A124" s="55" t="s">
        <v>39</v>
      </c>
      <c r="B124" s="49" t="s">
        <v>40</v>
      </c>
      <c r="C124" s="50">
        <v>0</v>
      </c>
      <c r="D124" s="50">
        <v>105000</v>
      </c>
      <c r="E124" s="50">
        <v>39317123</v>
      </c>
      <c r="F124" s="50">
        <v>0</v>
      </c>
      <c r="G124" s="50">
        <f t="shared" si="20"/>
        <v>0</v>
      </c>
      <c r="H124" s="50">
        <f t="shared" si="21"/>
        <v>39317123</v>
      </c>
      <c r="I124" s="51">
        <f t="shared" si="22"/>
        <v>0</v>
      </c>
      <c r="J124" s="51">
        <f t="shared" si="23"/>
        <v>0</v>
      </c>
      <c r="K124" s="51">
        <f t="shared" si="24"/>
        <v>0</v>
      </c>
    </row>
    <row r="125" spans="1:11">
      <c r="A125" s="56" t="s">
        <v>41</v>
      </c>
      <c r="B125" s="49" t="s">
        <v>42</v>
      </c>
      <c r="C125" s="50">
        <v>0</v>
      </c>
      <c r="D125" s="50">
        <v>105000</v>
      </c>
      <c r="E125" s="50">
        <v>39317123</v>
      </c>
      <c r="F125" s="50">
        <v>0</v>
      </c>
      <c r="G125" s="50">
        <f t="shared" si="20"/>
        <v>0</v>
      </c>
      <c r="H125" s="50">
        <f t="shared" si="21"/>
        <v>39317123</v>
      </c>
      <c r="I125" s="51">
        <f t="shared" si="22"/>
        <v>0</v>
      </c>
      <c r="J125" s="51">
        <f t="shared" si="23"/>
        <v>0</v>
      </c>
      <c r="K125" s="51">
        <f t="shared" si="24"/>
        <v>0</v>
      </c>
    </row>
    <row r="126" spans="1:11" ht="26.4">
      <c r="A126" s="55" t="s">
        <v>45</v>
      </c>
      <c r="B126" s="49" t="s">
        <v>46</v>
      </c>
      <c r="C126" s="50">
        <v>0</v>
      </c>
      <c r="D126" s="50">
        <v>54226019</v>
      </c>
      <c r="E126" s="50">
        <v>0</v>
      </c>
      <c r="F126" s="50">
        <v>49439533.950000003</v>
      </c>
      <c r="G126" s="50">
        <f t="shared" si="20"/>
        <v>49439533.950000003</v>
      </c>
      <c r="H126" s="50">
        <f t="shared" si="21"/>
        <v>-49439533.950000003</v>
      </c>
      <c r="I126" s="51">
        <f t="shared" si="22"/>
        <v>0</v>
      </c>
      <c r="J126" s="51">
        <f t="shared" si="23"/>
        <v>0</v>
      </c>
      <c r="K126" s="51">
        <f t="shared" si="24"/>
        <v>91.173084179386294</v>
      </c>
    </row>
    <row r="127" spans="1:11">
      <c r="A127" s="56" t="s">
        <v>47</v>
      </c>
      <c r="B127" s="49" t="s">
        <v>48</v>
      </c>
      <c r="C127" s="50">
        <v>0</v>
      </c>
      <c r="D127" s="50">
        <v>54206019</v>
      </c>
      <c r="E127" s="50">
        <v>0</v>
      </c>
      <c r="F127" s="50">
        <v>49439533.950000003</v>
      </c>
      <c r="G127" s="50">
        <f t="shared" si="20"/>
        <v>49439533.950000003</v>
      </c>
      <c r="H127" s="50">
        <f t="shared" si="21"/>
        <v>-49439533.950000003</v>
      </c>
      <c r="I127" s="51">
        <f t="shared" si="22"/>
        <v>0</v>
      </c>
      <c r="J127" s="51">
        <f t="shared" si="23"/>
        <v>0</v>
      </c>
      <c r="K127" s="51">
        <f t="shared" si="24"/>
        <v>91.206723648161656</v>
      </c>
    </row>
    <row r="128" spans="1:11" ht="26.4">
      <c r="A128" s="57" t="s">
        <v>49</v>
      </c>
      <c r="B128" s="49" t="s">
        <v>50</v>
      </c>
      <c r="C128" s="50">
        <v>0</v>
      </c>
      <c r="D128" s="50">
        <v>54206019</v>
      </c>
      <c r="E128" s="50">
        <v>0</v>
      </c>
      <c r="F128" s="50">
        <v>49439533.950000003</v>
      </c>
      <c r="G128" s="50">
        <f t="shared" si="20"/>
        <v>49439533.950000003</v>
      </c>
      <c r="H128" s="50">
        <f t="shared" si="21"/>
        <v>-49439533.950000003</v>
      </c>
      <c r="I128" s="51">
        <f t="shared" si="22"/>
        <v>0</v>
      </c>
      <c r="J128" s="51">
        <f t="shared" si="23"/>
        <v>0</v>
      </c>
      <c r="K128" s="51">
        <f t="shared" si="24"/>
        <v>91.206723648161656</v>
      </c>
    </row>
    <row r="129" spans="1:11" ht="26.4">
      <c r="A129" s="58" t="s">
        <v>51</v>
      </c>
      <c r="B129" s="49" t="s">
        <v>52</v>
      </c>
      <c r="C129" s="50">
        <v>0</v>
      </c>
      <c r="D129" s="50">
        <v>54206019</v>
      </c>
      <c r="E129" s="50">
        <v>0</v>
      </c>
      <c r="F129" s="50">
        <v>49439533.950000003</v>
      </c>
      <c r="G129" s="50">
        <f t="shared" si="20"/>
        <v>49439533.950000003</v>
      </c>
      <c r="H129" s="50">
        <f t="shared" si="21"/>
        <v>-49439533.950000003</v>
      </c>
      <c r="I129" s="51">
        <f t="shared" si="22"/>
        <v>0</v>
      </c>
      <c r="J129" s="51">
        <f t="shared" si="23"/>
        <v>0</v>
      </c>
      <c r="K129" s="51">
        <f t="shared" si="24"/>
        <v>91.206723648161656</v>
      </c>
    </row>
    <row r="130" spans="1:11" ht="26.4">
      <c r="A130" s="56" t="s">
        <v>157</v>
      </c>
      <c r="B130" s="49" t="s">
        <v>158</v>
      </c>
      <c r="C130" s="50">
        <v>0</v>
      </c>
      <c r="D130" s="50">
        <v>20000</v>
      </c>
      <c r="E130" s="50">
        <v>0</v>
      </c>
      <c r="F130" s="50">
        <v>0</v>
      </c>
      <c r="G130" s="50">
        <f t="shared" si="20"/>
        <v>0</v>
      </c>
      <c r="H130" s="50">
        <f t="shared" si="21"/>
        <v>0</v>
      </c>
      <c r="I130" s="51">
        <f t="shared" si="22"/>
        <v>0</v>
      </c>
      <c r="J130" s="51">
        <f t="shared" si="23"/>
        <v>0</v>
      </c>
      <c r="K130" s="51">
        <f t="shared" si="24"/>
        <v>0</v>
      </c>
    </row>
    <row r="131" spans="1:11" ht="26.4">
      <c r="A131" s="57" t="s">
        <v>159</v>
      </c>
      <c r="B131" s="49" t="s">
        <v>160</v>
      </c>
      <c r="C131" s="50">
        <v>0</v>
      </c>
      <c r="D131" s="50">
        <v>20000</v>
      </c>
      <c r="E131" s="50">
        <v>0</v>
      </c>
      <c r="F131" s="50">
        <v>0</v>
      </c>
      <c r="G131" s="50">
        <f t="shared" si="20"/>
        <v>0</v>
      </c>
      <c r="H131" s="50">
        <f t="shared" si="21"/>
        <v>0</v>
      </c>
      <c r="I131" s="51">
        <f t="shared" si="22"/>
        <v>0</v>
      </c>
      <c r="J131" s="51">
        <f t="shared" si="23"/>
        <v>0</v>
      </c>
      <c r="K131" s="51">
        <f t="shared" si="24"/>
        <v>0</v>
      </c>
    </row>
    <row r="132" spans="1:11">
      <c r="A132" s="48"/>
      <c r="B132" s="49" t="s">
        <v>57</v>
      </c>
      <c r="C132" s="50">
        <v>0</v>
      </c>
      <c r="D132" s="50">
        <v>0</v>
      </c>
      <c r="E132" s="50">
        <v>0</v>
      </c>
      <c r="F132" s="50">
        <v>4891485.05</v>
      </c>
      <c r="G132" s="50">
        <f t="shared" si="20"/>
        <v>4891485.05</v>
      </c>
      <c r="H132" s="50">
        <f t="shared" si="21"/>
        <v>-4891485.05</v>
      </c>
      <c r="I132" s="51">
        <f t="shared" si="22"/>
        <v>0</v>
      </c>
      <c r="J132" s="51">
        <f t="shared" si="23"/>
        <v>0</v>
      </c>
      <c r="K132" s="51">
        <f t="shared" si="24"/>
        <v>0</v>
      </c>
    </row>
    <row r="133" spans="1:11">
      <c r="A133" s="48" t="s">
        <v>58</v>
      </c>
      <c r="B133" s="49" t="s">
        <v>59</v>
      </c>
      <c r="C133" s="50">
        <v>0</v>
      </c>
      <c r="D133" s="50">
        <v>0</v>
      </c>
      <c r="E133" s="50">
        <v>0</v>
      </c>
      <c r="F133" s="50">
        <v>-4891485.05</v>
      </c>
      <c r="G133" s="50">
        <f t="shared" si="20"/>
        <v>-4891485.05</v>
      </c>
      <c r="H133" s="50">
        <f t="shared" si="21"/>
        <v>4891485.05</v>
      </c>
      <c r="I133" s="51">
        <f t="shared" si="22"/>
        <v>0</v>
      </c>
      <c r="J133" s="51">
        <f t="shared" si="23"/>
        <v>0</v>
      </c>
      <c r="K133" s="51">
        <f t="shared" si="24"/>
        <v>0</v>
      </c>
    </row>
    <row r="134" spans="1:11">
      <c r="A134" s="54" t="s">
        <v>60</v>
      </c>
      <c r="B134" s="49" t="s">
        <v>61</v>
      </c>
      <c r="C134" s="50">
        <v>0</v>
      </c>
      <c r="D134" s="50">
        <v>0</v>
      </c>
      <c r="E134" s="50">
        <v>0</v>
      </c>
      <c r="F134" s="50">
        <v>-4891485.05</v>
      </c>
      <c r="G134" s="50">
        <f t="shared" si="20"/>
        <v>-4891485.05</v>
      </c>
      <c r="H134" s="50">
        <f t="shared" si="21"/>
        <v>4891485.05</v>
      </c>
      <c r="I134" s="51">
        <f t="shared" si="22"/>
        <v>0</v>
      </c>
      <c r="J134" s="51">
        <f t="shared" si="23"/>
        <v>0</v>
      </c>
      <c r="K134" s="51">
        <f t="shared" si="24"/>
        <v>0</v>
      </c>
    </row>
    <row r="135" spans="1:11">
      <c r="A135" s="59" t="s">
        <v>257</v>
      </c>
      <c r="B135" s="60" t="s">
        <v>923</v>
      </c>
      <c r="C135" s="61"/>
      <c r="D135" s="61"/>
      <c r="E135" s="61"/>
      <c r="F135" s="61"/>
      <c r="G135" s="61"/>
      <c r="H135" s="61"/>
      <c r="I135" s="62"/>
      <c r="J135" s="62"/>
      <c r="K135" s="62"/>
    </row>
    <row r="136" spans="1:11">
      <c r="A136" s="48" t="s">
        <v>19</v>
      </c>
      <c r="B136" s="49" t="s">
        <v>20</v>
      </c>
      <c r="C136" s="50">
        <v>0</v>
      </c>
      <c r="D136" s="50">
        <v>25230</v>
      </c>
      <c r="E136" s="50">
        <v>10000</v>
      </c>
      <c r="F136" s="50">
        <v>25230</v>
      </c>
      <c r="G136" s="50">
        <f t="shared" ref="G136:G145" si="25">F136-C136</f>
        <v>25230</v>
      </c>
      <c r="H136" s="50">
        <f t="shared" ref="H136:H145" si="26">E136-F136</f>
        <v>-15230</v>
      </c>
      <c r="I136" s="51">
        <f t="shared" ref="I136:I145" si="27">IF(ISERROR(F136/C136),0,F136/C136*100-100)</f>
        <v>0</v>
      </c>
      <c r="J136" s="51">
        <f t="shared" ref="J136:J145" si="28">IF(ISERROR(F136/E136),0,F136/E136*100)</f>
        <v>252.3</v>
      </c>
      <c r="K136" s="51">
        <f t="shared" ref="K136:K145" si="29">IF(ISERROR(F136/D136),0,F136/D136*100)</f>
        <v>100</v>
      </c>
    </row>
    <row r="137" spans="1:11">
      <c r="A137" s="54" t="s">
        <v>23</v>
      </c>
      <c r="B137" s="49" t="s">
        <v>24</v>
      </c>
      <c r="C137" s="50">
        <v>0</v>
      </c>
      <c r="D137" s="50">
        <v>25230</v>
      </c>
      <c r="E137" s="50">
        <v>10000</v>
      </c>
      <c r="F137" s="50">
        <v>25230</v>
      </c>
      <c r="G137" s="50">
        <f t="shared" si="25"/>
        <v>25230</v>
      </c>
      <c r="H137" s="50">
        <f t="shared" si="26"/>
        <v>-15230</v>
      </c>
      <c r="I137" s="51">
        <f t="shared" si="27"/>
        <v>0</v>
      </c>
      <c r="J137" s="51">
        <f t="shared" si="28"/>
        <v>252.3</v>
      </c>
      <c r="K137" s="51">
        <f t="shared" si="29"/>
        <v>100</v>
      </c>
    </row>
    <row r="138" spans="1:11" ht="26.4">
      <c r="A138" s="55" t="s">
        <v>25</v>
      </c>
      <c r="B138" s="49" t="s">
        <v>26</v>
      </c>
      <c r="C138" s="50">
        <v>0</v>
      </c>
      <c r="D138" s="50">
        <v>25230</v>
      </c>
      <c r="E138" s="50">
        <v>10000</v>
      </c>
      <c r="F138" s="50">
        <v>25230</v>
      </c>
      <c r="G138" s="50">
        <f t="shared" si="25"/>
        <v>25230</v>
      </c>
      <c r="H138" s="50">
        <f t="shared" si="26"/>
        <v>-15230</v>
      </c>
      <c r="I138" s="51">
        <f t="shared" si="27"/>
        <v>0</v>
      </c>
      <c r="J138" s="51">
        <f t="shared" si="28"/>
        <v>252.3</v>
      </c>
      <c r="K138" s="51">
        <f t="shared" si="29"/>
        <v>100</v>
      </c>
    </row>
    <row r="139" spans="1:11">
      <c r="A139" s="48" t="s">
        <v>27</v>
      </c>
      <c r="B139" s="49" t="s">
        <v>28</v>
      </c>
      <c r="C139" s="50">
        <v>0</v>
      </c>
      <c r="D139" s="50">
        <v>25230</v>
      </c>
      <c r="E139" s="50">
        <v>10000</v>
      </c>
      <c r="F139" s="50">
        <v>0</v>
      </c>
      <c r="G139" s="50">
        <f t="shared" si="25"/>
        <v>0</v>
      </c>
      <c r="H139" s="50">
        <f t="shared" si="26"/>
        <v>10000</v>
      </c>
      <c r="I139" s="51">
        <f t="shared" si="27"/>
        <v>0</v>
      </c>
      <c r="J139" s="51">
        <f t="shared" si="28"/>
        <v>0</v>
      </c>
      <c r="K139" s="51">
        <f t="shared" si="29"/>
        <v>0</v>
      </c>
    </row>
    <row r="140" spans="1:11">
      <c r="A140" s="54" t="s">
        <v>29</v>
      </c>
      <c r="B140" s="49" t="s">
        <v>30</v>
      </c>
      <c r="C140" s="50">
        <v>0</v>
      </c>
      <c r="D140" s="50">
        <v>25230</v>
      </c>
      <c r="E140" s="50">
        <v>10000</v>
      </c>
      <c r="F140" s="50">
        <v>0</v>
      </c>
      <c r="G140" s="50">
        <f t="shared" si="25"/>
        <v>0</v>
      </c>
      <c r="H140" s="50">
        <f t="shared" si="26"/>
        <v>10000</v>
      </c>
      <c r="I140" s="51">
        <f t="shared" si="27"/>
        <v>0</v>
      </c>
      <c r="J140" s="51">
        <f t="shared" si="28"/>
        <v>0</v>
      </c>
      <c r="K140" s="51">
        <f t="shared" si="29"/>
        <v>0</v>
      </c>
    </row>
    <row r="141" spans="1:11">
      <c r="A141" s="55" t="s">
        <v>31</v>
      </c>
      <c r="B141" s="49" t="s">
        <v>32</v>
      </c>
      <c r="C141" s="50">
        <v>0</v>
      </c>
      <c r="D141" s="50">
        <v>25230</v>
      </c>
      <c r="E141" s="50">
        <v>10000</v>
      </c>
      <c r="F141" s="50">
        <v>0</v>
      </c>
      <c r="G141" s="50">
        <f t="shared" si="25"/>
        <v>0</v>
      </c>
      <c r="H141" s="50">
        <f t="shared" si="26"/>
        <v>10000</v>
      </c>
      <c r="I141" s="51">
        <f t="shared" si="27"/>
        <v>0</v>
      </c>
      <c r="J141" s="51">
        <f t="shared" si="28"/>
        <v>0</v>
      </c>
      <c r="K141" s="51">
        <f t="shared" si="29"/>
        <v>0</v>
      </c>
    </row>
    <row r="142" spans="1:11">
      <c r="A142" s="56" t="s">
        <v>35</v>
      </c>
      <c r="B142" s="49" t="s">
        <v>36</v>
      </c>
      <c r="C142" s="50">
        <v>0</v>
      </c>
      <c r="D142" s="50">
        <v>25230</v>
      </c>
      <c r="E142" s="50">
        <v>10000</v>
      </c>
      <c r="F142" s="50">
        <v>0</v>
      </c>
      <c r="G142" s="50">
        <f t="shared" si="25"/>
        <v>0</v>
      </c>
      <c r="H142" s="50">
        <f t="shared" si="26"/>
        <v>10000</v>
      </c>
      <c r="I142" s="51">
        <f t="shared" si="27"/>
        <v>0</v>
      </c>
      <c r="J142" s="51">
        <f t="shared" si="28"/>
        <v>0</v>
      </c>
      <c r="K142" s="51">
        <f t="shared" si="29"/>
        <v>0</v>
      </c>
    </row>
    <row r="143" spans="1:11">
      <c r="A143" s="48"/>
      <c r="B143" s="49" t="s">
        <v>57</v>
      </c>
      <c r="C143" s="50">
        <v>0</v>
      </c>
      <c r="D143" s="50">
        <v>0</v>
      </c>
      <c r="E143" s="50">
        <v>0</v>
      </c>
      <c r="F143" s="50">
        <v>25230</v>
      </c>
      <c r="G143" s="50">
        <f t="shared" si="25"/>
        <v>25230</v>
      </c>
      <c r="H143" s="50">
        <f t="shared" si="26"/>
        <v>-25230</v>
      </c>
      <c r="I143" s="51">
        <f t="shared" si="27"/>
        <v>0</v>
      </c>
      <c r="J143" s="51">
        <f t="shared" si="28"/>
        <v>0</v>
      </c>
      <c r="K143" s="51">
        <f t="shared" si="29"/>
        <v>0</v>
      </c>
    </row>
    <row r="144" spans="1:11">
      <c r="A144" s="48" t="s">
        <v>58</v>
      </c>
      <c r="B144" s="49" t="s">
        <v>59</v>
      </c>
      <c r="C144" s="50">
        <v>0</v>
      </c>
      <c r="D144" s="50">
        <v>0</v>
      </c>
      <c r="E144" s="50">
        <v>0</v>
      </c>
      <c r="F144" s="50">
        <v>-25230</v>
      </c>
      <c r="G144" s="50">
        <f t="shared" si="25"/>
        <v>-25230</v>
      </c>
      <c r="H144" s="50">
        <f t="shared" si="26"/>
        <v>25230</v>
      </c>
      <c r="I144" s="51">
        <f t="shared" si="27"/>
        <v>0</v>
      </c>
      <c r="J144" s="51">
        <f t="shared" si="28"/>
        <v>0</v>
      </c>
      <c r="K144" s="51">
        <f t="shared" si="29"/>
        <v>0</v>
      </c>
    </row>
    <row r="145" spans="1:11">
      <c r="A145" s="54" t="s">
        <v>60</v>
      </c>
      <c r="B145" s="49" t="s">
        <v>61</v>
      </c>
      <c r="C145" s="50">
        <v>0</v>
      </c>
      <c r="D145" s="50">
        <v>0</v>
      </c>
      <c r="E145" s="50">
        <v>0</v>
      </c>
      <c r="F145" s="50">
        <v>-25230</v>
      </c>
      <c r="G145" s="50">
        <f t="shared" si="25"/>
        <v>-25230</v>
      </c>
      <c r="H145" s="50">
        <f t="shared" si="26"/>
        <v>25230</v>
      </c>
      <c r="I145" s="51">
        <f t="shared" si="27"/>
        <v>0</v>
      </c>
      <c r="J145" s="51">
        <f t="shared" si="28"/>
        <v>0</v>
      </c>
      <c r="K145" s="51">
        <f t="shared" si="29"/>
        <v>0</v>
      </c>
    </row>
    <row r="146" spans="1:11">
      <c r="A146" s="63" t="s">
        <v>924</v>
      </c>
      <c r="B146" s="60" t="s">
        <v>925</v>
      </c>
      <c r="C146" s="61"/>
      <c r="D146" s="61"/>
      <c r="E146" s="61"/>
      <c r="F146" s="61"/>
      <c r="G146" s="61"/>
      <c r="H146" s="61"/>
      <c r="I146" s="62"/>
      <c r="J146" s="62"/>
      <c r="K146" s="62"/>
    </row>
    <row r="147" spans="1:11">
      <c r="A147" s="48" t="s">
        <v>19</v>
      </c>
      <c r="B147" s="49" t="s">
        <v>20</v>
      </c>
      <c r="C147" s="50">
        <v>0</v>
      </c>
      <c r="D147" s="50">
        <v>25230</v>
      </c>
      <c r="E147" s="50">
        <v>10000</v>
      </c>
      <c r="F147" s="50">
        <v>25230</v>
      </c>
      <c r="G147" s="50">
        <f t="shared" ref="G147:G156" si="30">F147-C147</f>
        <v>25230</v>
      </c>
      <c r="H147" s="50">
        <f t="shared" ref="H147:H156" si="31">E147-F147</f>
        <v>-15230</v>
      </c>
      <c r="I147" s="51">
        <f t="shared" ref="I147:I156" si="32">IF(ISERROR(F147/C147),0,F147/C147*100-100)</f>
        <v>0</v>
      </c>
      <c r="J147" s="51">
        <f t="shared" ref="J147:J156" si="33">IF(ISERROR(F147/E147),0,F147/E147*100)</f>
        <v>252.3</v>
      </c>
      <c r="K147" s="51">
        <f t="shared" ref="K147:K156" si="34">IF(ISERROR(F147/D147),0,F147/D147*100)</f>
        <v>100</v>
      </c>
    </row>
    <row r="148" spans="1:11">
      <c r="A148" s="54" t="s">
        <v>23</v>
      </c>
      <c r="B148" s="49" t="s">
        <v>24</v>
      </c>
      <c r="C148" s="50">
        <v>0</v>
      </c>
      <c r="D148" s="50">
        <v>25230</v>
      </c>
      <c r="E148" s="50">
        <v>10000</v>
      </c>
      <c r="F148" s="50">
        <v>25230</v>
      </c>
      <c r="G148" s="50">
        <f t="shared" si="30"/>
        <v>25230</v>
      </c>
      <c r="H148" s="50">
        <f t="shared" si="31"/>
        <v>-15230</v>
      </c>
      <c r="I148" s="51">
        <f t="shared" si="32"/>
        <v>0</v>
      </c>
      <c r="J148" s="51">
        <f t="shared" si="33"/>
        <v>252.3</v>
      </c>
      <c r="K148" s="51">
        <f t="shared" si="34"/>
        <v>100</v>
      </c>
    </row>
    <row r="149" spans="1:11" ht="26.4">
      <c r="A149" s="55" t="s">
        <v>25</v>
      </c>
      <c r="B149" s="49" t="s">
        <v>26</v>
      </c>
      <c r="C149" s="50">
        <v>0</v>
      </c>
      <c r="D149" s="50">
        <v>25230</v>
      </c>
      <c r="E149" s="50">
        <v>10000</v>
      </c>
      <c r="F149" s="50">
        <v>25230</v>
      </c>
      <c r="G149" s="50">
        <f t="shared" si="30"/>
        <v>25230</v>
      </c>
      <c r="H149" s="50">
        <f t="shared" si="31"/>
        <v>-15230</v>
      </c>
      <c r="I149" s="51">
        <f t="shared" si="32"/>
        <v>0</v>
      </c>
      <c r="J149" s="51">
        <f t="shared" si="33"/>
        <v>252.3</v>
      </c>
      <c r="K149" s="51">
        <f t="shared" si="34"/>
        <v>100</v>
      </c>
    </row>
    <row r="150" spans="1:11">
      <c r="A150" s="48" t="s">
        <v>27</v>
      </c>
      <c r="B150" s="49" t="s">
        <v>28</v>
      </c>
      <c r="C150" s="50">
        <v>0</v>
      </c>
      <c r="D150" s="50">
        <v>25230</v>
      </c>
      <c r="E150" s="50">
        <v>10000</v>
      </c>
      <c r="F150" s="50">
        <v>0</v>
      </c>
      <c r="G150" s="50">
        <f t="shared" si="30"/>
        <v>0</v>
      </c>
      <c r="H150" s="50">
        <f t="shared" si="31"/>
        <v>10000</v>
      </c>
      <c r="I150" s="51">
        <f t="shared" si="32"/>
        <v>0</v>
      </c>
      <c r="J150" s="51">
        <f t="shared" si="33"/>
        <v>0</v>
      </c>
      <c r="K150" s="51">
        <f t="shared" si="34"/>
        <v>0</v>
      </c>
    </row>
    <row r="151" spans="1:11">
      <c r="A151" s="54" t="s">
        <v>29</v>
      </c>
      <c r="B151" s="49" t="s">
        <v>30</v>
      </c>
      <c r="C151" s="50">
        <v>0</v>
      </c>
      <c r="D151" s="50">
        <v>25230</v>
      </c>
      <c r="E151" s="50">
        <v>10000</v>
      </c>
      <c r="F151" s="50">
        <v>0</v>
      </c>
      <c r="G151" s="50">
        <f t="shared" si="30"/>
        <v>0</v>
      </c>
      <c r="H151" s="50">
        <f t="shared" si="31"/>
        <v>10000</v>
      </c>
      <c r="I151" s="51">
        <f t="shared" si="32"/>
        <v>0</v>
      </c>
      <c r="J151" s="51">
        <f t="shared" si="33"/>
        <v>0</v>
      </c>
      <c r="K151" s="51">
        <f t="shared" si="34"/>
        <v>0</v>
      </c>
    </row>
    <row r="152" spans="1:11">
      <c r="A152" s="55" t="s">
        <v>31</v>
      </c>
      <c r="B152" s="49" t="s">
        <v>32</v>
      </c>
      <c r="C152" s="50">
        <v>0</v>
      </c>
      <c r="D152" s="50">
        <v>25230</v>
      </c>
      <c r="E152" s="50">
        <v>10000</v>
      </c>
      <c r="F152" s="50">
        <v>0</v>
      </c>
      <c r="G152" s="50">
        <f t="shared" si="30"/>
        <v>0</v>
      </c>
      <c r="H152" s="50">
        <f t="shared" si="31"/>
        <v>10000</v>
      </c>
      <c r="I152" s="51">
        <f t="shared" si="32"/>
        <v>0</v>
      </c>
      <c r="J152" s="51">
        <f t="shared" si="33"/>
        <v>0</v>
      </c>
      <c r="K152" s="51">
        <f t="shared" si="34"/>
        <v>0</v>
      </c>
    </row>
    <row r="153" spans="1:11">
      <c r="A153" s="56" t="s">
        <v>35</v>
      </c>
      <c r="B153" s="49" t="s">
        <v>36</v>
      </c>
      <c r="C153" s="50">
        <v>0</v>
      </c>
      <c r="D153" s="50">
        <v>25230</v>
      </c>
      <c r="E153" s="50">
        <v>10000</v>
      </c>
      <c r="F153" s="50">
        <v>0</v>
      </c>
      <c r="G153" s="50">
        <f t="shared" si="30"/>
        <v>0</v>
      </c>
      <c r="H153" s="50">
        <f t="shared" si="31"/>
        <v>10000</v>
      </c>
      <c r="I153" s="51">
        <f t="shared" si="32"/>
        <v>0</v>
      </c>
      <c r="J153" s="51">
        <f t="shared" si="33"/>
        <v>0</v>
      </c>
      <c r="K153" s="51">
        <f t="shared" si="34"/>
        <v>0</v>
      </c>
    </row>
    <row r="154" spans="1:11">
      <c r="A154" s="48"/>
      <c r="B154" s="49" t="s">
        <v>57</v>
      </c>
      <c r="C154" s="50">
        <v>0</v>
      </c>
      <c r="D154" s="50">
        <v>0</v>
      </c>
      <c r="E154" s="50">
        <v>0</v>
      </c>
      <c r="F154" s="50">
        <v>25230</v>
      </c>
      <c r="G154" s="50">
        <f t="shared" si="30"/>
        <v>25230</v>
      </c>
      <c r="H154" s="50">
        <f t="shared" si="31"/>
        <v>-25230</v>
      </c>
      <c r="I154" s="51">
        <f t="shared" si="32"/>
        <v>0</v>
      </c>
      <c r="J154" s="51">
        <f t="shared" si="33"/>
        <v>0</v>
      </c>
      <c r="K154" s="51">
        <f t="shared" si="34"/>
        <v>0</v>
      </c>
    </row>
    <row r="155" spans="1:11">
      <c r="A155" s="48" t="s">
        <v>58</v>
      </c>
      <c r="B155" s="49" t="s">
        <v>59</v>
      </c>
      <c r="C155" s="50">
        <v>0</v>
      </c>
      <c r="D155" s="50">
        <v>0</v>
      </c>
      <c r="E155" s="50">
        <v>0</v>
      </c>
      <c r="F155" s="50">
        <v>-25230</v>
      </c>
      <c r="G155" s="50">
        <f t="shared" si="30"/>
        <v>-25230</v>
      </c>
      <c r="H155" s="50">
        <f t="shared" si="31"/>
        <v>25230</v>
      </c>
      <c r="I155" s="51">
        <f t="shared" si="32"/>
        <v>0</v>
      </c>
      <c r="J155" s="51">
        <f t="shared" si="33"/>
        <v>0</v>
      </c>
      <c r="K155" s="51">
        <f t="shared" si="34"/>
        <v>0</v>
      </c>
    </row>
    <row r="156" spans="1:11">
      <c r="A156" s="54" t="s">
        <v>60</v>
      </c>
      <c r="B156" s="49" t="s">
        <v>61</v>
      </c>
      <c r="C156" s="50">
        <v>0</v>
      </c>
      <c r="D156" s="50">
        <v>0</v>
      </c>
      <c r="E156" s="50">
        <v>0</v>
      </c>
      <c r="F156" s="50">
        <v>-25230</v>
      </c>
      <c r="G156" s="50">
        <f t="shared" si="30"/>
        <v>-25230</v>
      </c>
      <c r="H156" s="50">
        <f t="shared" si="31"/>
        <v>25230</v>
      </c>
      <c r="I156" s="51">
        <f t="shared" si="32"/>
        <v>0</v>
      </c>
      <c r="J156" s="51">
        <f t="shared" si="33"/>
        <v>0</v>
      </c>
      <c r="K156" s="51">
        <f t="shared" si="34"/>
        <v>0</v>
      </c>
    </row>
    <row r="157" spans="1:11">
      <c r="A157" s="59" t="s">
        <v>209</v>
      </c>
      <c r="B157" s="60" t="s">
        <v>713</v>
      </c>
      <c r="C157" s="61"/>
      <c r="D157" s="61"/>
      <c r="E157" s="61"/>
      <c r="F157" s="61"/>
      <c r="G157" s="61"/>
      <c r="H157" s="61"/>
      <c r="I157" s="62"/>
      <c r="J157" s="62"/>
      <c r="K157" s="62"/>
    </row>
    <row r="158" spans="1:11">
      <c r="A158" s="48" t="s">
        <v>19</v>
      </c>
      <c r="B158" s="49" t="s">
        <v>20</v>
      </c>
      <c r="C158" s="50">
        <v>20959180</v>
      </c>
      <c r="D158" s="50">
        <v>21296649</v>
      </c>
      <c r="E158" s="50">
        <v>11554105</v>
      </c>
      <c r="F158" s="50">
        <v>21300031.359999999</v>
      </c>
      <c r="G158" s="50">
        <f t="shared" ref="G158:G184" si="35">F158-C158</f>
        <v>340851.3599999994</v>
      </c>
      <c r="H158" s="50">
        <f t="shared" ref="H158:H184" si="36">E158-F158</f>
        <v>-9745926.3599999994</v>
      </c>
      <c r="I158" s="51">
        <f t="shared" ref="I158:I184" si="37">IF(ISERROR(F158/C158),0,F158/C158*100-100)</f>
        <v>1.6262628595202528</v>
      </c>
      <c r="J158" s="51">
        <f t="shared" ref="J158:J184" si="38">IF(ISERROR(F158/E158),0,F158/E158*100)</f>
        <v>184.35033574647278</v>
      </c>
      <c r="K158" s="51">
        <f t="shared" ref="K158:K184" si="39">IF(ISERROR(F158/D158),0,F158/D158*100)</f>
        <v>100.01588212305137</v>
      </c>
    </row>
    <row r="159" spans="1:11" ht="26.4">
      <c r="A159" s="54" t="s">
        <v>21</v>
      </c>
      <c r="B159" s="49" t="s">
        <v>22</v>
      </c>
      <c r="C159" s="50">
        <v>0</v>
      </c>
      <c r="D159" s="50">
        <v>0</v>
      </c>
      <c r="E159" s="50">
        <v>0</v>
      </c>
      <c r="F159" s="50">
        <v>3382.36</v>
      </c>
      <c r="G159" s="50">
        <f t="shared" si="35"/>
        <v>3382.36</v>
      </c>
      <c r="H159" s="50">
        <f t="shared" si="36"/>
        <v>-3382.36</v>
      </c>
      <c r="I159" s="51">
        <f t="shared" si="37"/>
        <v>0</v>
      </c>
      <c r="J159" s="51">
        <f t="shared" si="38"/>
        <v>0</v>
      </c>
      <c r="K159" s="51">
        <f t="shared" si="39"/>
        <v>0</v>
      </c>
    </row>
    <row r="160" spans="1:11">
      <c r="A160" s="54" t="s">
        <v>23</v>
      </c>
      <c r="B160" s="49" t="s">
        <v>24</v>
      </c>
      <c r="C160" s="50">
        <v>20959180</v>
      </c>
      <c r="D160" s="50">
        <v>21296649</v>
      </c>
      <c r="E160" s="50">
        <v>11554105</v>
      </c>
      <c r="F160" s="50">
        <v>21296649</v>
      </c>
      <c r="G160" s="50">
        <f t="shared" si="35"/>
        <v>337469</v>
      </c>
      <c r="H160" s="50">
        <f t="shared" si="36"/>
        <v>-9742544</v>
      </c>
      <c r="I160" s="51">
        <f t="shared" si="37"/>
        <v>1.6101250144328105</v>
      </c>
      <c r="J160" s="51">
        <f t="shared" si="38"/>
        <v>184.32106164865215</v>
      </c>
      <c r="K160" s="51">
        <f t="shared" si="39"/>
        <v>100</v>
      </c>
    </row>
    <row r="161" spans="1:11" ht="26.4">
      <c r="A161" s="55" t="s">
        <v>25</v>
      </c>
      <c r="B161" s="49" t="s">
        <v>26</v>
      </c>
      <c r="C161" s="50">
        <v>20959180</v>
      </c>
      <c r="D161" s="50">
        <v>21296649</v>
      </c>
      <c r="E161" s="50">
        <v>11554105</v>
      </c>
      <c r="F161" s="50">
        <v>21296649</v>
      </c>
      <c r="G161" s="50">
        <f t="shared" si="35"/>
        <v>337469</v>
      </c>
      <c r="H161" s="50">
        <f t="shared" si="36"/>
        <v>-9742544</v>
      </c>
      <c r="I161" s="51">
        <f t="shared" si="37"/>
        <v>1.6101250144328105</v>
      </c>
      <c r="J161" s="51">
        <f t="shared" si="38"/>
        <v>184.32106164865215</v>
      </c>
      <c r="K161" s="51">
        <f t="shared" si="39"/>
        <v>100</v>
      </c>
    </row>
    <row r="162" spans="1:11">
      <c r="A162" s="48" t="s">
        <v>27</v>
      </c>
      <c r="B162" s="49" t="s">
        <v>28</v>
      </c>
      <c r="C162" s="50">
        <v>18191597.170000002</v>
      </c>
      <c r="D162" s="50">
        <v>21296649</v>
      </c>
      <c r="E162" s="50">
        <v>11554105</v>
      </c>
      <c r="F162" s="50">
        <v>13433010.720000001</v>
      </c>
      <c r="G162" s="50">
        <f t="shared" si="35"/>
        <v>-4758586.4500000011</v>
      </c>
      <c r="H162" s="50">
        <f t="shared" si="36"/>
        <v>-1878905.7200000007</v>
      </c>
      <c r="I162" s="51">
        <f t="shared" si="37"/>
        <v>-26.158156458342461</v>
      </c>
      <c r="J162" s="51">
        <f t="shared" si="38"/>
        <v>116.26180236374866</v>
      </c>
      <c r="K162" s="51">
        <f t="shared" si="39"/>
        <v>63.075701346254057</v>
      </c>
    </row>
    <row r="163" spans="1:11">
      <c r="A163" s="54" t="s">
        <v>29</v>
      </c>
      <c r="B163" s="49" t="s">
        <v>30</v>
      </c>
      <c r="C163" s="50">
        <v>16761709.16</v>
      </c>
      <c r="D163" s="50">
        <v>13838915</v>
      </c>
      <c r="E163" s="50">
        <v>8639592</v>
      </c>
      <c r="F163" s="50">
        <v>11888534.9</v>
      </c>
      <c r="G163" s="50">
        <f t="shared" si="35"/>
        <v>-4873174.26</v>
      </c>
      <c r="H163" s="50">
        <f t="shared" si="36"/>
        <v>-3248942.9000000004</v>
      </c>
      <c r="I163" s="51">
        <f t="shared" si="37"/>
        <v>-29.073253887672152</v>
      </c>
      <c r="J163" s="51">
        <f t="shared" si="38"/>
        <v>137.60528159200112</v>
      </c>
      <c r="K163" s="51">
        <f t="shared" si="39"/>
        <v>85.906553367803767</v>
      </c>
    </row>
    <row r="164" spans="1:11">
      <c r="A164" s="55" t="s">
        <v>31</v>
      </c>
      <c r="B164" s="49" t="s">
        <v>32</v>
      </c>
      <c r="C164" s="50">
        <v>594850.96</v>
      </c>
      <c r="D164" s="50">
        <v>2217568</v>
      </c>
      <c r="E164" s="50">
        <v>1163328</v>
      </c>
      <c r="F164" s="50">
        <v>723808.24</v>
      </c>
      <c r="G164" s="50">
        <f t="shared" si="35"/>
        <v>128957.28000000003</v>
      </c>
      <c r="H164" s="50">
        <f t="shared" si="36"/>
        <v>439519.76</v>
      </c>
      <c r="I164" s="51">
        <f t="shared" si="37"/>
        <v>21.678922733855899</v>
      </c>
      <c r="J164" s="51">
        <f t="shared" si="38"/>
        <v>62.218758596027946</v>
      </c>
      <c r="K164" s="51">
        <f t="shared" si="39"/>
        <v>32.639731453556323</v>
      </c>
    </row>
    <row r="165" spans="1:11">
      <c r="A165" s="56" t="s">
        <v>33</v>
      </c>
      <c r="B165" s="49" t="s">
        <v>34</v>
      </c>
      <c r="C165" s="50">
        <v>469852.54</v>
      </c>
      <c r="D165" s="50">
        <v>1659694</v>
      </c>
      <c r="E165" s="50">
        <v>829848</v>
      </c>
      <c r="F165" s="50">
        <v>596875.23</v>
      </c>
      <c r="G165" s="50">
        <f t="shared" si="35"/>
        <v>127022.69</v>
      </c>
      <c r="H165" s="50">
        <f t="shared" si="36"/>
        <v>232972.77000000002</v>
      </c>
      <c r="I165" s="51">
        <f t="shared" si="37"/>
        <v>27.034586212942486</v>
      </c>
      <c r="J165" s="51">
        <f t="shared" si="38"/>
        <v>71.925850276195163</v>
      </c>
      <c r="K165" s="51">
        <f t="shared" si="39"/>
        <v>35.962968474911641</v>
      </c>
    </row>
    <row r="166" spans="1:11">
      <c r="A166" s="56" t="s">
        <v>35</v>
      </c>
      <c r="B166" s="49" t="s">
        <v>36</v>
      </c>
      <c r="C166" s="50">
        <v>124998.42</v>
      </c>
      <c r="D166" s="50">
        <v>557874</v>
      </c>
      <c r="E166" s="50">
        <v>333480</v>
      </c>
      <c r="F166" s="50">
        <v>126933.01</v>
      </c>
      <c r="G166" s="50">
        <f t="shared" si="35"/>
        <v>1934.5899999999965</v>
      </c>
      <c r="H166" s="50">
        <f t="shared" si="36"/>
        <v>206546.99</v>
      </c>
      <c r="I166" s="51">
        <f t="shared" si="37"/>
        <v>1.5476915628213561</v>
      </c>
      <c r="J166" s="51">
        <f t="shared" si="38"/>
        <v>38.063155211706842</v>
      </c>
      <c r="K166" s="51">
        <f t="shared" si="39"/>
        <v>22.752989026195877</v>
      </c>
    </row>
    <row r="167" spans="1:11">
      <c r="A167" s="57" t="s">
        <v>37</v>
      </c>
      <c r="B167" s="49" t="s">
        <v>38</v>
      </c>
      <c r="C167" s="50">
        <v>0</v>
      </c>
      <c r="D167" s="50">
        <v>0</v>
      </c>
      <c r="E167" s="50">
        <v>0</v>
      </c>
      <c r="F167" s="50">
        <v>2347.4</v>
      </c>
      <c r="G167" s="50">
        <f t="shared" si="35"/>
        <v>2347.4</v>
      </c>
      <c r="H167" s="50">
        <f t="shared" si="36"/>
        <v>-2347.4</v>
      </c>
      <c r="I167" s="51">
        <f t="shared" si="37"/>
        <v>0</v>
      </c>
      <c r="J167" s="51">
        <f t="shared" si="38"/>
        <v>0</v>
      </c>
      <c r="K167" s="51">
        <f t="shared" si="39"/>
        <v>0</v>
      </c>
    </row>
    <row r="168" spans="1:11">
      <c r="A168" s="55" t="s">
        <v>39</v>
      </c>
      <c r="B168" s="49" t="s">
        <v>40</v>
      </c>
      <c r="C168" s="50">
        <v>15719721.92</v>
      </c>
      <c r="D168" s="50">
        <v>10879895</v>
      </c>
      <c r="E168" s="50">
        <v>6778469</v>
      </c>
      <c r="F168" s="50">
        <v>10423275.720000001</v>
      </c>
      <c r="G168" s="50">
        <f t="shared" si="35"/>
        <v>-5296446.1999999993</v>
      </c>
      <c r="H168" s="50">
        <f t="shared" si="36"/>
        <v>-3644806.7200000007</v>
      </c>
      <c r="I168" s="51">
        <f t="shared" si="37"/>
        <v>-33.693001867045751</v>
      </c>
      <c r="J168" s="51">
        <f t="shared" si="38"/>
        <v>153.77035315791812</v>
      </c>
      <c r="K168" s="51">
        <f t="shared" si="39"/>
        <v>95.803091114390355</v>
      </c>
    </row>
    <row r="169" spans="1:11">
      <c r="A169" s="56" t="s">
        <v>41</v>
      </c>
      <c r="B169" s="49" t="s">
        <v>42</v>
      </c>
      <c r="C169" s="50">
        <v>15719721.92</v>
      </c>
      <c r="D169" s="50">
        <v>10879895</v>
      </c>
      <c r="E169" s="50">
        <v>6778469</v>
      </c>
      <c r="F169" s="50">
        <v>10423275.720000001</v>
      </c>
      <c r="G169" s="50">
        <f t="shared" si="35"/>
        <v>-5296446.1999999993</v>
      </c>
      <c r="H169" s="50">
        <f t="shared" si="36"/>
        <v>-3644806.7200000007</v>
      </c>
      <c r="I169" s="51">
        <f t="shared" si="37"/>
        <v>-33.693001867045751</v>
      </c>
      <c r="J169" s="51">
        <f t="shared" si="38"/>
        <v>153.77035315791812</v>
      </c>
      <c r="K169" s="51">
        <f t="shared" si="39"/>
        <v>95.803091114390355</v>
      </c>
    </row>
    <row r="170" spans="1:11" ht="26.4">
      <c r="A170" s="55" t="s">
        <v>45</v>
      </c>
      <c r="B170" s="49" t="s">
        <v>46</v>
      </c>
      <c r="C170" s="50">
        <v>447136.28</v>
      </c>
      <c r="D170" s="50">
        <v>741452</v>
      </c>
      <c r="E170" s="50">
        <v>697795</v>
      </c>
      <c r="F170" s="50">
        <v>741450.94</v>
      </c>
      <c r="G170" s="50">
        <f t="shared" si="35"/>
        <v>294314.65999999992</v>
      </c>
      <c r="H170" s="50">
        <f t="shared" si="36"/>
        <v>-43655.939999999944</v>
      </c>
      <c r="I170" s="51">
        <f t="shared" si="37"/>
        <v>65.822138163335779</v>
      </c>
      <c r="J170" s="51">
        <f t="shared" si="38"/>
        <v>106.256270107983</v>
      </c>
      <c r="K170" s="51">
        <f t="shared" si="39"/>
        <v>99.999857037272804</v>
      </c>
    </row>
    <row r="171" spans="1:11">
      <c r="A171" s="56" t="s">
        <v>47</v>
      </c>
      <c r="B171" s="49" t="s">
        <v>48</v>
      </c>
      <c r="C171" s="50">
        <v>398465</v>
      </c>
      <c r="D171" s="50">
        <v>594795</v>
      </c>
      <c r="E171" s="50">
        <v>594795</v>
      </c>
      <c r="F171" s="50">
        <v>594795</v>
      </c>
      <c r="G171" s="50">
        <f t="shared" si="35"/>
        <v>196330</v>
      </c>
      <c r="H171" s="50">
        <f t="shared" si="36"/>
        <v>0</v>
      </c>
      <c r="I171" s="51">
        <f t="shared" si="37"/>
        <v>49.271579687049041</v>
      </c>
      <c r="J171" s="51">
        <f t="shared" si="38"/>
        <v>100</v>
      </c>
      <c r="K171" s="51">
        <f t="shared" si="39"/>
        <v>100</v>
      </c>
    </row>
    <row r="172" spans="1:11" ht="26.4">
      <c r="A172" s="57" t="s">
        <v>49</v>
      </c>
      <c r="B172" s="49" t="s">
        <v>50</v>
      </c>
      <c r="C172" s="50">
        <v>398465</v>
      </c>
      <c r="D172" s="50">
        <v>594795</v>
      </c>
      <c r="E172" s="50">
        <v>594795</v>
      </c>
      <c r="F172" s="50">
        <v>594795</v>
      </c>
      <c r="G172" s="50">
        <f t="shared" si="35"/>
        <v>196330</v>
      </c>
      <c r="H172" s="50">
        <f t="shared" si="36"/>
        <v>0</v>
      </c>
      <c r="I172" s="51">
        <f t="shared" si="37"/>
        <v>49.271579687049041</v>
      </c>
      <c r="J172" s="51">
        <f t="shared" si="38"/>
        <v>100</v>
      </c>
      <c r="K172" s="51">
        <f t="shared" si="39"/>
        <v>100</v>
      </c>
    </row>
    <row r="173" spans="1:11" ht="26.4">
      <c r="A173" s="58" t="s">
        <v>51</v>
      </c>
      <c r="B173" s="49" t="s">
        <v>52</v>
      </c>
      <c r="C173" s="50">
        <v>398465</v>
      </c>
      <c r="D173" s="50">
        <v>594795</v>
      </c>
      <c r="E173" s="50">
        <v>594795</v>
      </c>
      <c r="F173" s="50">
        <v>594795</v>
      </c>
      <c r="G173" s="50">
        <f t="shared" si="35"/>
        <v>196330</v>
      </c>
      <c r="H173" s="50">
        <f t="shared" si="36"/>
        <v>0</v>
      </c>
      <c r="I173" s="51">
        <f t="shared" si="37"/>
        <v>49.271579687049041</v>
      </c>
      <c r="J173" s="51">
        <f t="shared" si="38"/>
        <v>100</v>
      </c>
      <c r="K173" s="51">
        <f t="shared" si="39"/>
        <v>100</v>
      </c>
    </row>
    <row r="174" spans="1:11" ht="26.4">
      <c r="A174" s="56" t="s">
        <v>157</v>
      </c>
      <c r="B174" s="49" t="s">
        <v>158</v>
      </c>
      <c r="C174" s="50">
        <v>48671.28</v>
      </c>
      <c r="D174" s="50">
        <v>146657</v>
      </c>
      <c r="E174" s="50">
        <v>103000</v>
      </c>
      <c r="F174" s="50">
        <v>146655.94</v>
      </c>
      <c r="G174" s="50">
        <f t="shared" si="35"/>
        <v>97984.66</v>
      </c>
      <c r="H174" s="50">
        <f t="shared" si="36"/>
        <v>-43655.94</v>
      </c>
      <c r="I174" s="51">
        <f t="shared" si="37"/>
        <v>201.31925850316657</v>
      </c>
      <c r="J174" s="51">
        <f t="shared" si="38"/>
        <v>142.38440776699028</v>
      </c>
      <c r="K174" s="51">
        <f t="shared" si="39"/>
        <v>99.999277225089827</v>
      </c>
    </row>
    <row r="175" spans="1:11" ht="39.6">
      <c r="A175" s="57" t="s">
        <v>161</v>
      </c>
      <c r="B175" s="49" t="s">
        <v>162</v>
      </c>
      <c r="C175" s="50">
        <v>48671.28</v>
      </c>
      <c r="D175" s="50">
        <v>146657</v>
      </c>
      <c r="E175" s="50">
        <v>103000</v>
      </c>
      <c r="F175" s="50">
        <v>146655.94</v>
      </c>
      <c r="G175" s="50">
        <f t="shared" si="35"/>
        <v>97984.66</v>
      </c>
      <c r="H175" s="50">
        <f t="shared" si="36"/>
        <v>-43655.94</v>
      </c>
      <c r="I175" s="51">
        <f t="shared" si="37"/>
        <v>201.31925850316657</v>
      </c>
      <c r="J175" s="51">
        <f t="shared" si="38"/>
        <v>142.38440776699028</v>
      </c>
      <c r="K175" s="51">
        <f t="shared" si="39"/>
        <v>99.999277225089827</v>
      </c>
    </row>
    <row r="176" spans="1:11">
      <c r="A176" s="54" t="s">
        <v>53</v>
      </c>
      <c r="B176" s="49" t="s">
        <v>54</v>
      </c>
      <c r="C176" s="50">
        <v>1429888.01</v>
      </c>
      <c r="D176" s="50">
        <v>7457734</v>
      </c>
      <c r="E176" s="50">
        <v>2914513</v>
      </c>
      <c r="F176" s="50">
        <v>1544475.82</v>
      </c>
      <c r="G176" s="50">
        <f t="shared" si="35"/>
        <v>114587.81000000006</v>
      </c>
      <c r="H176" s="50">
        <f t="shared" si="36"/>
        <v>1370037.18</v>
      </c>
      <c r="I176" s="51">
        <f t="shared" si="37"/>
        <v>8.0137611616171398</v>
      </c>
      <c r="J176" s="51">
        <f t="shared" si="38"/>
        <v>52.992586411520563</v>
      </c>
      <c r="K176" s="51">
        <f t="shared" si="39"/>
        <v>20.709719869332964</v>
      </c>
    </row>
    <row r="177" spans="1:11">
      <c r="A177" s="55" t="s">
        <v>55</v>
      </c>
      <c r="B177" s="49" t="s">
        <v>56</v>
      </c>
      <c r="C177" s="50">
        <v>20326</v>
      </c>
      <c r="D177" s="50">
        <v>20400</v>
      </c>
      <c r="E177" s="50">
        <v>20400</v>
      </c>
      <c r="F177" s="50">
        <v>1481.43</v>
      </c>
      <c r="G177" s="50">
        <f t="shared" si="35"/>
        <v>-18844.57</v>
      </c>
      <c r="H177" s="50">
        <f t="shared" si="36"/>
        <v>18918.57</v>
      </c>
      <c r="I177" s="51">
        <f t="shared" si="37"/>
        <v>-92.711650103315947</v>
      </c>
      <c r="J177" s="51">
        <f t="shared" si="38"/>
        <v>7.2619117647058822</v>
      </c>
      <c r="K177" s="51">
        <f t="shared" si="39"/>
        <v>7.2619117647058822</v>
      </c>
    </row>
    <row r="178" spans="1:11">
      <c r="A178" s="55" t="s">
        <v>185</v>
      </c>
      <c r="B178" s="49" t="s">
        <v>186</v>
      </c>
      <c r="C178" s="50">
        <v>1409562.01</v>
      </c>
      <c r="D178" s="50">
        <v>7437334</v>
      </c>
      <c r="E178" s="50">
        <v>2894113</v>
      </c>
      <c r="F178" s="50">
        <v>1542994.39</v>
      </c>
      <c r="G178" s="50">
        <f t="shared" si="35"/>
        <v>133432.37999999989</v>
      </c>
      <c r="H178" s="50">
        <f t="shared" si="36"/>
        <v>1351118.61</v>
      </c>
      <c r="I178" s="51">
        <f t="shared" si="37"/>
        <v>9.4662298680992478</v>
      </c>
      <c r="J178" s="51">
        <f t="shared" si="38"/>
        <v>53.314932416253271</v>
      </c>
      <c r="K178" s="51">
        <f t="shared" si="39"/>
        <v>20.746606109124585</v>
      </c>
    </row>
    <row r="179" spans="1:11" ht="26.4">
      <c r="A179" s="56" t="s">
        <v>187</v>
      </c>
      <c r="B179" s="49" t="s">
        <v>188</v>
      </c>
      <c r="C179" s="50">
        <v>1409562.01</v>
      </c>
      <c r="D179" s="50">
        <v>7437334</v>
      </c>
      <c r="E179" s="50">
        <v>2894113</v>
      </c>
      <c r="F179" s="50">
        <v>1542994.39</v>
      </c>
      <c r="G179" s="50">
        <f t="shared" si="35"/>
        <v>133432.37999999989</v>
      </c>
      <c r="H179" s="50">
        <f t="shared" si="36"/>
        <v>1351118.61</v>
      </c>
      <c r="I179" s="51">
        <f t="shared" si="37"/>
        <v>9.4662298680992478</v>
      </c>
      <c r="J179" s="51">
        <f t="shared" si="38"/>
        <v>53.314932416253271</v>
      </c>
      <c r="K179" s="51">
        <f t="shared" si="39"/>
        <v>20.746606109124585</v>
      </c>
    </row>
    <row r="180" spans="1:11">
      <c r="A180" s="57" t="s">
        <v>189</v>
      </c>
      <c r="B180" s="49" t="s">
        <v>190</v>
      </c>
      <c r="C180" s="50">
        <v>1409562.01</v>
      </c>
      <c r="D180" s="50">
        <v>5349564</v>
      </c>
      <c r="E180" s="50">
        <v>806343</v>
      </c>
      <c r="F180" s="50">
        <v>1031998.37</v>
      </c>
      <c r="G180" s="50">
        <f t="shared" si="35"/>
        <v>-377563.64</v>
      </c>
      <c r="H180" s="50">
        <f t="shared" si="36"/>
        <v>-225655.37</v>
      </c>
      <c r="I180" s="51">
        <f t="shared" si="37"/>
        <v>-26.785883651901202</v>
      </c>
      <c r="J180" s="51">
        <f t="shared" si="38"/>
        <v>127.98503490450092</v>
      </c>
      <c r="K180" s="51">
        <f t="shared" si="39"/>
        <v>19.291261306528906</v>
      </c>
    </row>
    <row r="181" spans="1:11" ht="39.6">
      <c r="A181" s="57" t="s">
        <v>191</v>
      </c>
      <c r="B181" s="49" t="s">
        <v>192</v>
      </c>
      <c r="C181" s="50">
        <v>0</v>
      </c>
      <c r="D181" s="50">
        <v>2087770</v>
      </c>
      <c r="E181" s="50">
        <v>2087770</v>
      </c>
      <c r="F181" s="50">
        <v>510996.02</v>
      </c>
      <c r="G181" s="50">
        <f t="shared" si="35"/>
        <v>510996.02</v>
      </c>
      <c r="H181" s="50">
        <f t="shared" si="36"/>
        <v>1576773.98</v>
      </c>
      <c r="I181" s="51">
        <f t="shared" si="37"/>
        <v>0</v>
      </c>
      <c r="J181" s="51">
        <f t="shared" si="38"/>
        <v>24.475685540073862</v>
      </c>
      <c r="K181" s="51">
        <f t="shared" si="39"/>
        <v>24.475685540073862</v>
      </c>
    </row>
    <row r="182" spans="1:11">
      <c r="A182" s="48"/>
      <c r="B182" s="49" t="s">
        <v>57</v>
      </c>
      <c r="C182" s="50">
        <v>2767582.83</v>
      </c>
      <c r="D182" s="50">
        <v>0</v>
      </c>
      <c r="E182" s="50">
        <v>0</v>
      </c>
      <c r="F182" s="50">
        <v>7867020.6399999997</v>
      </c>
      <c r="G182" s="50">
        <f t="shared" si="35"/>
        <v>5099437.8099999996</v>
      </c>
      <c r="H182" s="50">
        <f t="shared" si="36"/>
        <v>-7867020.6399999997</v>
      </c>
      <c r="I182" s="51">
        <f t="shared" si="37"/>
        <v>184.25601411900647</v>
      </c>
      <c r="J182" s="51">
        <f t="shared" si="38"/>
        <v>0</v>
      </c>
      <c r="K182" s="51">
        <f t="shared" si="39"/>
        <v>0</v>
      </c>
    </row>
    <row r="183" spans="1:11">
      <c r="A183" s="48" t="s">
        <v>58</v>
      </c>
      <c r="B183" s="49" t="s">
        <v>59</v>
      </c>
      <c r="C183" s="50">
        <v>-2767582.83</v>
      </c>
      <c r="D183" s="50">
        <v>0</v>
      </c>
      <c r="E183" s="50">
        <v>0</v>
      </c>
      <c r="F183" s="50">
        <v>-7867020.6399999997</v>
      </c>
      <c r="G183" s="50">
        <f t="shared" si="35"/>
        <v>-5099437.8099999996</v>
      </c>
      <c r="H183" s="50">
        <f t="shared" si="36"/>
        <v>7867020.6399999997</v>
      </c>
      <c r="I183" s="51">
        <f t="shared" si="37"/>
        <v>184.25601411900647</v>
      </c>
      <c r="J183" s="51">
        <f t="shared" si="38"/>
        <v>0</v>
      </c>
      <c r="K183" s="51">
        <f t="shared" si="39"/>
        <v>0</v>
      </c>
    </row>
    <row r="184" spans="1:11">
      <c r="A184" s="54" t="s">
        <v>60</v>
      </c>
      <c r="B184" s="49" t="s">
        <v>61</v>
      </c>
      <c r="C184" s="50">
        <v>-2767582.83</v>
      </c>
      <c r="D184" s="50">
        <v>0</v>
      </c>
      <c r="E184" s="50">
        <v>0</v>
      </c>
      <c r="F184" s="50">
        <v>-7867020.6399999997</v>
      </c>
      <c r="G184" s="50">
        <f t="shared" si="35"/>
        <v>-5099437.8099999996</v>
      </c>
      <c r="H184" s="50">
        <f t="shared" si="36"/>
        <v>7867020.6399999997</v>
      </c>
      <c r="I184" s="51">
        <f t="shared" si="37"/>
        <v>184.25601411900647</v>
      </c>
      <c r="J184" s="51">
        <f t="shared" si="38"/>
        <v>0</v>
      </c>
      <c r="K184" s="51">
        <f t="shared" si="39"/>
        <v>0</v>
      </c>
    </row>
    <row r="185" spans="1:11">
      <c r="A185" s="63" t="s">
        <v>714</v>
      </c>
      <c r="B185" s="60" t="s">
        <v>715</v>
      </c>
      <c r="C185" s="61"/>
      <c r="D185" s="61"/>
      <c r="E185" s="61"/>
      <c r="F185" s="61"/>
      <c r="G185" s="61"/>
      <c r="H185" s="61"/>
      <c r="I185" s="62"/>
      <c r="J185" s="62"/>
      <c r="K185" s="62"/>
    </row>
    <row r="186" spans="1:11">
      <c r="A186" s="48" t="s">
        <v>19</v>
      </c>
      <c r="B186" s="49" t="s">
        <v>20</v>
      </c>
      <c r="C186" s="50">
        <v>3992748</v>
      </c>
      <c r="D186" s="50">
        <v>4689267</v>
      </c>
      <c r="E186" s="50">
        <v>2325867</v>
      </c>
      <c r="F186" s="50">
        <v>4689267</v>
      </c>
      <c r="G186" s="50">
        <f t="shared" ref="G186:G207" si="40">F186-C186</f>
        <v>696519</v>
      </c>
      <c r="H186" s="50">
        <f t="shared" ref="H186:H207" si="41">E186-F186</f>
        <v>-2363400</v>
      </c>
      <c r="I186" s="51">
        <f t="shared" ref="I186:I207" si="42">IF(ISERROR(F186/C186),0,F186/C186*100-100)</f>
        <v>17.444602063541197</v>
      </c>
      <c r="J186" s="51">
        <f t="shared" ref="J186:J207" si="43">IF(ISERROR(F186/E186),0,F186/E186*100)</f>
        <v>201.61372081894621</v>
      </c>
      <c r="K186" s="51">
        <f t="shared" ref="K186:K207" si="44">IF(ISERROR(F186/D186),0,F186/D186*100)</f>
        <v>100</v>
      </c>
    </row>
    <row r="187" spans="1:11">
      <c r="A187" s="54" t="s">
        <v>23</v>
      </c>
      <c r="B187" s="49" t="s">
        <v>24</v>
      </c>
      <c r="C187" s="50">
        <v>3992748</v>
      </c>
      <c r="D187" s="50">
        <v>4689267</v>
      </c>
      <c r="E187" s="50">
        <v>2325867</v>
      </c>
      <c r="F187" s="50">
        <v>4689267</v>
      </c>
      <c r="G187" s="50">
        <f t="shared" si="40"/>
        <v>696519</v>
      </c>
      <c r="H187" s="50">
        <f t="shared" si="41"/>
        <v>-2363400</v>
      </c>
      <c r="I187" s="51">
        <f t="shared" si="42"/>
        <v>17.444602063541197</v>
      </c>
      <c r="J187" s="51">
        <f t="shared" si="43"/>
        <v>201.61372081894621</v>
      </c>
      <c r="K187" s="51">
        <f t="shared" si="44"/>
        <v>100</v>
      </c>
    </row>
    <row r="188" spans="1:11" ht="26.4">
      <c r="A188" s="55" t="s">
        <v>25</v>
      </c>
      <c r="B188" s="49" t="s">
        <v>26</v>
      </c>
      <c r="C188" s="50">
        <v>3992748</v>
      </c>
      <c r="D188" s="50">
        <v>4689267</v>
      </c>
      <c r="E188" s="50">
        <v>2325867</v>
      </c>
      <c r="F188" s="50">
        <v>4689267</v>
      </c>
      <c r="G188" s="50">
        <f t="shared" si="40"/>
        <v>696519</v>
      </c>
      <c r="H188" s="50">
        <f t="shared" si="41"/>
        <v>-2363400</v>
      </c>
      <c r="I188" s="51">
        <f t="shared" si="42"/>
        <v>17.444602063541197</v>
      </c>
      <c r="J188" s="51">
        <f t="shared" si="43"/>
        <v>201.61372081894621</v>
      </c>
      <c r="K188" s="51">
        <f t="shared" si="44"/>
        <v>100</v>
      </c>
    </row>
    <row r="189" spans="1:11">
      <c r="A189" s="48" t="s">
        <v>27</v>
      </c>
      <c r="B189" s="49" t="s">
        <v>28</v>
      </c>
      <c r="C189" s="50">
        <v>1263804.24</v>
      </c>
      <c r="D189" s="50">
        <v>4689267</v>
      </c>
      <c r="E189" s="50">
        <v>2325867</v>
      </c>
      <c r="F189" s="50">
        <v>2893166.61</v>
      </c>
      <c r="G189" s="50">
        <f t="shared" si="40"/>
        <v>1629362.3699999999</v>
      </c>
      <c r="H189" s="50">
        <f t="shared" si="41"/>
        <v>-567299.60999999987</v>
      </c>
      <c r="I189" s="51">
        <f t="shared" si="42"/>
        <v>128.92521788026286</v>
      </c>
      <c r="J189" s="51">
        <f t="shared" si="43"/>
        <v>124.3908877850711</v>
      </c>
      <c r="K189" s="51">
        <f t="shared" si="44"/>
        <v>61.697630141341918</v>
      </c>
    </row>
    <row r="190" spans="1:11">
      <c r="A190" s="54" t="s">
        <v>29</v>
      </c>
      <c r="B190" s="49" t="s">
        <v>30</v>
      </c>
      <c r="C190" s="50">
        <v>1243478.24</v>
      </c>
      <c r="D190" s="50">
        <v>4668867</v>
      </c>
      <c r="E190" s="50">
        <v>2305467</v>
      </c>
      <c r="F190" s="50">
        <v>2891685.18</v>
      </c>
      <c r="G190" s="50">
        <f t="shared" si="40"/>
        <v>1648206.9400000002</v>
      </c>
      <c r="H190" s="50">
        <f t="shared" si="41"/>
        <v>-586218.18000000017</v>
      </c>
      <c r="I190" s="51">
        <f t="shared" si="42"/>
        <v>132.54811278402428</v>
      </c>
      <c r="J190" s="51">
        <f t="shared" si="43"/>
        <v>125.42730735248</v>
      </c>
      <c r="K190" s="51">
        <f t="shared" si="44"/>
        <v>61.935479849822237</v>
      </c>
    </row>
    <row r="191" spans="1:11">
      <c r="A191" s="55" t="s">
        <v>31</v>
      </c>
      <c r="B191" s="49" t="s">
        <v>32</v>
      </c>
      <c r="C191" s="50">
        <v>594850.96</v>
      </c>
      <c r="D191" s="50">
        <v>2217568</v>
      </c>
      <c r="E191" s="50">
        <v>1163328</v>
      </c>
      <c r="F191" s="50">
        <v>723808.24</v>
      </c>
      <c r="G191" s="50">
        <f t="shared" si="40"/>
        <v>128957.28000000003</v>
      </c>
      <c r="H191" s="50">
        <f t="shared" si="41"/>
        <v>439519.76</v>
      </c>
      <c r="I191" s="51">
        <f t="shared" si="42"/>
        <v>21.678922733855899</v>
      </c>
      <c r="J191" s="51">
        <f t="shared" si="43"/>
        <v>62.218758596027946</v>
      </c>
      <c r="K191" s="51">
        <f t="shared" si="44"/>
        <v>32.639731453556323</v>
      </c>
    </row>
    <row r="192" spans="1:11">
      <c r="A192" s="56" t="s">
        <v>33</v>
      </c>
      <c r="B192" s="49" t="s">
        <v>34</v>
      </c>
      <c r="C192" s="50">
        <v>469852.54</v>
      </c>
      <c r="D192" s="50">
        <v>1659694</v>
      </c>
      <c r="E192" s="50">
        <v>829848</v>
      </c>
      <c r="F192" s="50">
        <v>596875.23</v>
      </c>
      <c r="G192" s="50">
        <f t="shared" si="40"/>
        <v>127022.69</v>
      </c>
      <c r="H192" s="50">
        <f t="shared" si="41"/>
        <v>232972.77000000002</v>
      </c>
      <c r="I192" s="51">
        <f t="shared" si="42"/>
        <v>27.034586212942486</v>
      </c>
      <c r="J192" s="51">
        <f t="shared" si="43"/>
        <v>71.925850276195163</v>
      </c>
      <c r="K192" s="51">
        <f t="shared" si="44"/>
        <v>35.962968474911641</v>
      </c>
    </row>
    <row r="193" spans="1:11">
      <c r="A193" s="56" t="s">
        <v>35</v>
      </c>
      <c r="B193" s="49" t="s">
        <v>36</v>
      </c>
      <c r="C193" s="50">
        <v>124998.42</v>
      </c>
      <c r="D193" s="50">
        <v>557874</v>
      </c>
      <c r="E193" s="50">
        <v>333480</v>
      </c>
      <c r="F193" s="50">
        <v>126933.01</v>
      </c>
      <c r="G193" s="50">
        <f t="shared" si="40"/>
        <v>1934.5899999999965</v>
      </c>
      <c r="H193" s="50">
        <f t="shared" si="41"/>
        <v>206546.99</v>
      </c>
      <c r="I193" s="51">
        <f t="shared" si="42"/>
        <v>1.5476915628213561</v>
      </c>
      <c r="J193" s="51">
        <f t="shared" si="43"/>
        <v>38.063155211706842</v>
      </c>
      <c r="K193" s="51">
        <f t="shared" si="44"/>
        <v>22.752989026195877</v>
      </c>
    </row>
    <row r="194" spans="1:11">
      <c r="A194" s="57" t="s">
        <v>37</v>
      </c>
      <c r="B194" s="49" t="s">
        <v>38</v>
      </c>
      <c r="C194" s="50">
        <v>0</v>
      </c>
      <c r="D194" s="50">
        <v>0</v>
      </c>
      <c r="E194" s="50">
        <v>0</v>
      </c>
      <c r="F194" s="50">
        <v>2347.4</v>
      </c>
      <c r="G194" s="50">
        <f t="shared" si="40"/>
        <v>2347.4</v>
      </c>
      <c r="H194" s="50">
        <f t="shared" si="41"/>
        <v>-2347.4</v>
      </c>
      <c r="I194" s="51">
        <f t="shared" si="42"/>
        <v>0</v>
      </c>
      <c r="J194" s="51">
        <f t="shared" si="43"/>
        <v>0</v>
      </c>
      <c r="K194" s="51">
        <f t="shared" si="44"/>
        <v>0</v>
      </c>
    </row>
    <row r="195" spans="1:11">
      <c r="A195" s="55" t="s">
        <v>39</v>
      </c>
      <c r="B195" s="49" t="s">
        <v>40</v>
      </c>
      <c r="C195" s="50">
        <v>201491</v>
      </c>
      <c r="D195" s="50">
        <v>1709847</v>
      </c>
      <c r="E195" s="50">
        <v>444344</v>
      </c>
      <c r="F195" s="50">
        <v>1426426</v>
      </c>
      <c r="G195" s="50">
        <f t="shared" si="40"/>
        <v>1224935</v>
      </c>
      <c r="H195" s="50">
        <f t="shared" si="41"/>
        <v>-982082</v>
      </c>
      <c r="I195" s="51">
        <f t="shared" si="42"/>
        <v>607.93534202520209</v>
      </c>
      <c r="J195" s="51">
        <f t="shared" si="43"/>
        <v>321.01840015843578</v>
      </c>
      <c r="K195" s="51">
        <f t="shared" si="44"/>
        <v>83.424189415778145</v>
      </c>
    </row>
    <row r="196" spans="1:11">
      <c r="A196" s="56" t="s">
        <v>41</v>
      </c>
      <c r="B196" s="49" t="s">
        <v>42</v>
      </c>
      <c r="C196" s="50">
        <v>201491</v>
      </c>
      <c r="D196" s="50">
        <v>1709847</v>
      </c>
      <c r="E196" s="50">
        <v>444344</v>
      </c>
      <c r="F196" s="50">
        <v>1426426</v>
      </c>
      <c r="G196" s="50">
        <f t="shared" si="40"/>
        <v>1224935</v>
      </c>
      <c r="H196" s="50">
        <f t="shared" si="41"/>
        <v>-982082</v>
      </c>
      <c r="I196" s="51">
        <f t="shared" si="42"/>
        <v>607.93534202520209</v>
      </c>
      <c r="J196" s="51">
        <f t="shared" si="43"/>
        <v>321.01840015843578</v>
      </c>
      <c r="K196" s="51">
        <f t="shared" si="44"/>
        <v>83.424189415778145</v>
      </c>
    </row>
    <row r="197" spans="1:11" ht="26.4">
      <c r="A197" s="55" t="s">
        <v>45</v>
      </c>
      <c r="B197" s="49" t="s">
        <v>46</v>
      </c>
      <c r="C197" s="50">
        <v>447136.28</v>
      </c>
      <c r="D197" s="50">
        <v>741452</v>
      </c>
      <c r="E197" s="50">
        <v>697795</v>
      </c>
      <c r="F197" s="50">
        <v>741450.94</v>
      </c>
      <c r="G197" s="50">
        <f t="shared" si="40"/>
        <v>294314.65999999992</v>
      </c>
      <c r="H197" s="50">
        <f t="shared" si="41"/>
        <v>-43655.939999999944</v>
      </c>
      <c r="I197" s="51">
        <f t="shared" si="42"/>
        <v>65.822138163335779</v>
      </c>
      <c r="J197" s="51">
        <f t="shared" si="43"/>
        <v>106.256270107983</v>
      </c>
      <c r="K197" s="51">
        <f t="shared" si="44"/>
        <v>99.999857037272804</v>
      </c>
    </row>
    <row r="198" spans="1:11">
      <c r="A198" s="56" t="s">
        <v>47</v>
      </c>
      <c r="B198" s="49" t="s">
        <v>48</v>
      </c>
      <c r="C198" s="50">
        <v>398465</v>
      </c>
      <c r="D198" s="50">
        <v>594795</v>
      </c>
      <c r="E198" s="50">
        <v>594795</v>
      </c>
      <c r="F198" s="50">
        <v>594795</v>
      </c>
      <c r="G198" s="50">
        <f t="shared" si="40"/>
        <v>196330</v>
      </c>
      <c r="H198" s="50">
        <f t="shared" si="41"/>
        <v>0</v>
      </c>
      <c r="I198" s="51">
        <f t="shared" si="42"/>
        <v>49.271579687049041</v>
      </c>
      <c r="J198" s="51">
        <f t="shared" si="43"/>
        <v>100</v>
      </c>
      <c r="K198" s="51">
        <f t="shared" si="44"/>
        <v>100</v>
      </c>
    </row>
    <row r="199" spans="1:11" ht="26.4">
      <c r="A199" s="57" t="s">
        <v>49</v>
      </c>
      <c r="B199" s="49" t="s">
        <v>50</v>
      </c>
      <c r="C199" s="50">
        <v>398465</v>
      </c>
      <c r="D199" s="50">
        <v>594795</v>
      </c>
      <c r="E199" s="50">
        <v>594795</v>
      </c>
      <c r="F199" s="50">
        <v>594795</v>
      </c>
      <c r="G199" s="50">
        <f t="shared" si="40"/>
        <v>196330</v>
      </c>
      <c r="H199" s="50">
        <f t="shared" si="41"/>
        <v>0</v>
      </c>
      <c r="I199" s="51">
        <f t="shared" si="42"/>
        <v>49.271579687049041</v>
      </c>
      <c r="J199" s="51">
        <f t="shared" si="43"/>
        <v>100</v>
      </c>
      <c r="K199" s="51">
        <f t="shared" si="44"/>
        <v>100</v>
      </c>
    </row>
    <row r="200" spans="1:11" ht="26.4">
      <c r="A200" s="58" t="s">
        <v>51</v>
      </c>
      <c r="B200" s="49" t="s">
        <v>52</v>
      </c>
      <c r="C200" s="50">
        <v>398465</v>
      </c>
      <c r="D200" s="50">
        <v>594795</v>
      </c>
      <c r="E200" s="50">
        <v>594795</v>
      </c>
      <c r="F200" s="50">
        <v>594795</v>
      </c>
      <c r="G200" s="50">
        <f t="shared" si="40"/>
        <v>196330</v>
      </c>
      <c r="H200" s="50">
        <f t="shared" si="41"/>
        <v>0</v>
      </c>
      <c r="I200" s="51">
        <f t="shared" si="42"/>
        <v>49.271579687049041</v>
      </c>
      <c r="J200" s="51">
        <f t="shared" si="43"/>
        <v>100</v>
      </c>
      <c r="K200" s="51">
        <f t="shared" si="44"/>
        <v>100</v>
      </c>
    </row>
    <row r="201" spans="1:11" ht="26.4">
      <c r="A201" s="56" t="s">
        <v>157</v>
      </c>
      <c r="B201" s="49" t="s">
        <v>158</v>
      </c>
      <c r="C201" s="50">
        <v>48671.28</v>
      </c>
      <c r="D201" s="50">
        <v>146657</v>
      </c>
      <c r="E201" s="50">
        <v>103000</v>
      </c>
      <c r="F201" s="50">
        <v>146655.94</v>
      </c>
      <c r="G201" s="50">
        <f t="shared" si="40"/>
        <v>97984.66</v>
      </c>
      <c r="H201" s="50">
        <f t="shared" si="41"/>
        <v>-43655.94</v>
      </c>
      <c r="I201" s="51">
        <f t="shared" si="42"/>
        <v>201.31925850316657</v>
      </c>
      <c r="J201" s="51">
        <f t="shared" si="43"/>
        <v>142.38440776699028</v>
      </c>
      <c r="K201" s="51">
        <f t="shared" si="44"/>
        <v>99.999277225089827</v>
      </c>
    </row>
    <row r="202" spans="1:11" ht="39.6">
      <c r="A202" s="57" t="s">
        <v>161</v>
      </c>
      <c r="B202" s="49" t="s">
        <v>162</v>
      </c>
      <c r="C202" s="50">
        <v>48671.28</v>
      </c>
      <c r="D202" s="50">
        <v>146657</v>
      </c>
      <c r="E202" s="50">
        <v>103000</v>
      </c>
      <c r="F202" s="50">
        <v>146655.94</v>
      </c>
      <c r="G202" s="50">
        <f t="shared" si="40"/>
        <v>97984.66</v>
      </c>
      <c r="H202" s="50">
        <f t="shared" si="41"/>
        <v>-43655.94</v>
      </c>
      <c r="I202" s="51">
        <f t="shared" si="42"/>
        <v>201.31925850316657</v>
      </c>
      <c r="J202" s="51">
        <f t="shared" si="43"/>
        <v>142.38440776699028</v>
      </c>
      <c r="K202" s="51">
        <f t="shared" si="44"/>
        <v>99.999277225089827</v>
      </c>
    </row>
    <row r="203" spans="1:11">
      <c r="A203" s="54" t="s">
        <v>53</v>
      </c>
      <c r="B203" s="49" t="s">
        <v>54</v>
      </c>
      <c r="C203" s="50">
        <v>20326</v>
      </c>
      <c r="D203" s="50">
        <v>20400</v>
      </c>
      <c r="E203" s="50">
        <v>20400</v>
      </c>
      <c r="F203" s="50">
        <v>1481.43</v>
      </c>
      <c r="G203" s="50">
        <f t="shared" si="40"/>
        <v>-18844.57</v>
      </c>
      <c r="H203" s="50">
        <f t="shared" si="41"/>
        <v>18918.57</v>
      </c>
      <c r="I203" s="51">
        <f t="shared" si="42"/>
        <v>-92.711650103315947</v>
      </c>
      <c r="J203" s="51">
        <f t="shared" si="43"/>
        <v>7.2619117647058822</v>
      </c>
      <c r="K203" s="51">
        <f t="shared" si="44"/>
        <v>7.2619117647058822</v>
      </c>
    </row>
    <row r="204" spans="1:11">
      <c r="A204" s="55" t="s">
        <v>55</v>
      </c>
      <c r="B204" s="49" t="s">
        <v>56</v>
      </c>
      <c r="C204" s="50">
        <v>20326</v>
      </c>
      <c r="D204" s="50">
        <v>20400</v>
      </c>
      <c r="E204" s="50">
        <v>20400</v>
      </c>
      <c r="F204" s="50">
        <v>1481.43</v>
      </c>
      <c r="G204" s="50">
        <f t="shared" si="40"/>
        <v>-18844.57</v>
      </c>
      <c r="H204" s="50">
        <f t="shared" si="41"/>
        <v>18918.57</v>
      </c>
      <c r="I204" s="51">
        <f t="shared" si="42"/>
        <v>-92.711650103315947</v>
      </c>
      <c r="J204" s="51">
        <f t="shared" si="43"/>
        <v>7.2619117647058822</v>
      </c>
      <c r="K204" s="51">
        <f t="shared" si="44"/>
        <v>7.2619117647058822</v>
      </c>
    </row>
    <row r="205" spans="1:11">
      <c r="A205" s="48"/>
      <c r="B205" s="49" t="s">
        <v>57</v>
      </c>
      <c r="C205" s="50">
        <v>2728943.76</v>
      </c>
      <c r="D205" s="50">
        <v>0</v>
      </c>
      <c r="E205" s="50">
        <v>0</v>
      </c>
      <c r="F205" s="50">
        <v>1796100.39</v>
      </c>
      <c r="G205" s="50">
        <f t="shared" si="40"/>
        <v>-932843.36999999988</v>
      </c>
      <c r="H205" s="50">
        <f t="shared" si="41"/>
        <v>-1796100.39</v>
      </c>
      <c r="I205" s="51">
        <f t="shared" si="42"/>
        <v>-34.183312374308514</v>
      </c>
      <c r="J205" s="51">
        <f t="shared" si="43"/>
        <v>0</v>
      </c>
      <c r="K205" s="51">
        <f t="shared" si="44"/>
        <v>0</v>
      </c>
    </row>
    <row r="206" spans="1:11">
      <c r="A206" s="48" t="s">
        <v>58</v>
      </c>
      <c r="B206" s="49" t="s">
        <v>59</v>
      </c>
      <c r="C206" s="50">
        <v>-2728943.76</v>
      </c>
      <c r="D206" s="50">
        <v>0</v>
      </c>
      <c r="E206" s="50">
        <v>0</v>
      </c>
      <c r="F206" s="50">
        <v>-1796100.39</v>
      </c>
      <c r="G206" s="50">
        <f t="shared" si="40"/>
        <v>932843.36999999988</v>
      </c>
      <c r="H206" s="50">
        <f t="shared" si="41"/>
        <v>1796100.39</v>
      </c>
      <c r="I206" s="51">
        <f t="shared" si="42"/>
        <v>-34.183312374308514</v>
      </c>
      <c r="J206" s="51">
        <f t="shared" si="43"/>
        <v>0</v>
      </c>
      <c r="K206" s="51">
        <f t="shared" si="44"/>
        <v>0</v>
      </c>
    </row>
    <row r="207" spans="1:11">
      <c r="A207" s="54" t="s">
        <v>60</v>
      </c>
      <c r="B207" s="49" t="s">
        <v>61</v>
      </c>
      <c r="C207" s="50">
        <v>-2728943.76</v>
      </c>
      <c r="D207" s="50">
        <v>0</v>
      </c>
      <c r="E207" s="50">
        <v>0</v>
      </c>
      <c r="F207" s="50">
        <v>-1796100.39</v>
      </c>
      <c r="G207" s="50">
        <f t="shared" si="40"/>
        <v>932843.36999999988</v>
      </c>
      <c r="H207" s="50">
        <f t="shared" si="41"/>
        <v>1796100.39</v>
      </c>
      <c r="I207" s="51">
        <f t="shared" si="42"/>
        <v>-34.183312374308514</v>
      </c>
      <c r="J207" s="51">
        <f t="shared" si="43"/>
        <v>0</v>
      </c>
      <c r="K207" s="51">
        <f t="shared" si="44"/>
        <v>0</v>
      </c>
    </row>
    <row r="208" spans="1:11">
      <c r="A208" s="63" t="s">
        <v>716</v>
      </c>
      <c r="B208" s="60" t="s">
        <v>717</v>
      </c>
      <c r="C208" s="61"/>
      <c r="D208" s="61"/>
      <c r="E208" s="61"/>
      <c r="F208" s="61"/>
      <c r="G208" s="61"/>
      <c r="H208" s="61"/>
      <c r="I208" s="62"/>
      <c r="J208" s="62"/>
      <c r="K208" s="62"/>
    </row>
    <row r="209" spans="1:11">
      <c r="A209" s="48" t="s">
        <v>19</v>
      </c>
      <c r="B209" s="49" t="s">
        <v>20</v>
      </c>
      <c r="C209" s="50">
        <v>16966432</v>
      </c>
      <c r="D209" s="50">
        <v>16607382</v>
      </c>
      <c r="E209" s="50">
        <v>9228238</v>
      </c>
      <c r="F209" s="50">
        <v>16610764.359999999</v>
      </c>
      <c r="G209" s="50">
        <f t="shared" ref="G209:G224" si="45">F209-C209</f>
        <v>-355667.6400000006</v>
      </c>
      <c r="H209" s="50">
        <f t="shared" ref="H209:H224" si="46">E209-F209</f>
        <v>-7382526.3599999994</v>
      </c>
      <c r="I209" s="51">
        <f t="shared" ref="I209:I224" si="47">IF(ISERROR(F209/C209),0,F209/C209*100-100)</f>
        <v>-2.0963019213468073</v>
      </c>
      <c r="J209" s="51">
        <f t="shared" ref="J209:J224" si="48">IF(ISERROR(F209/E209),0,F209/E209*100)</f>
        <v>179.99930604303876</v>
      </c>
      <c r="K209" s="51">
        <f t="shared" ref="K209:K224" si="49">IF(ISERROR(F209/D209),0,F209/D209*100)</f>
        <v>100.02036660564562</v>
      </c>
    </row>
    <row r="210" spans="1:11" ht="26.4">
      <c r="A210" s="54" t="s">
        <v>21</v>
      </c>
      <c r="B210" s="49" t="s">
        <v>22</v>
      </c>
      <c r="C210" s="50">
        <v>0</v>
      </c>
      <c r="D210" s="50">
        <v>0</v>
      </c>
      <c r="E210" s="50">
        <v>0</v>
      </c>
      <c r="F210" s="50">
        <v>3382.36</v>
      </c>
      <c r="G210" s="50">
        <f t="shared" si="45"/>
        <v>3382.36</v>
      </c>
      <c r="H210" s="50">
        <f t="shared" si="46"/>
        <v>-3382.36</v>
      </c>
      <c r="I210" s="51">
        <f t="shared" si="47"/>
        <v>0</v>
      </c>
      <c r="J210" s="51">
        <f t="shared" si="48"/>
        <v>0</v>
      </c>
      <c r="K210" s="51">
        <f t="shared" si="49"/>
        <v>0</v>
      </c>
    </row>
    <row r="211" spans="1:11">
      <c r="A211" s="54" t="s">
        <v>23</v>
      </c>
      <c r="B211" s="49" t="s">
        <v>24</v>
      </c>
      <c r="C211" s="50">
        <v>16966432</v>
      </c>
      <c r="D211" s="50">
        <v>16607382</v>
      </c>
      <c r="E211" s="50">
        <v>9228238</v>
      </c>
      <c r="F211" s="50">
        <v>16607382</v>
      </c>
      <c r="G211" s="50">
        <f t="shared" si="45"/>
        <v>-359050</v>
      </c>
      <c r="H211" s="50">
        <f t="shared" si="46"/>
        <v>-7379144</v>
      </c>
      <c r="I211" s="51">
        <f t="shared" si="47"/>
        <v>-2.116237521241942</v>
      </c>
      <c r="J211" s="51">
        <f t="shared" si="48"/>
        <v>179.96265375903829</v>
      </c>
      <c r="K211" s="51">
        <f t="shared" si="49"/>
        <v>100</v>
      </c>
    </row>
    <row r="212" spans="1:11" ht="26.4">
      <c r="A212" s="55" t="s">
        <v>25</v>
      </c>
      <c r="B212" s="49" t="s">
        <v>26</v>
      </c>
      <c r="C212" s="50">
        <v>16966432</v>
      </c>
      <c r="D212" s="50">
        <v>16607382</v>
      </c>
      <c r="E212" s="50">
        <v>9228238</v>
      </c>
      <c r="F212" s="50">
        <v>16607382</v>
      </c>
      <c r="G212" s="50">
        <f t="shared" si="45"/>
        <v>-359050</v>
      </c>
      <c r="H212" s="50">
        <f t="shared" si="46"/>
        <v>-7379144</v>
      </c>
      <c r="I212" s="51">
        <f t="shared" si="47"/>
        <v>-2.116237521241942</v>
      </c>
      <c r="J212" s="51">
        <f t="shared" si="48"/>
        <v>179.96265375903829</v>
      </c>
      <c r="K212" s="51">
        <f t="shared" si="49"/>
        <v>100</v>
      </c>
    </row>
    <row r="213" spans="1:11">
      <c r="A213" s="48" t="s">
        <v>27</v>
      </c>
      <c r="B213" s="49" t="s">
        <v>28</v>
      </c>
      <c r="C213" s="50">
        <v>16927792.93</v>
      </c>
      <c r="D213" s="50">
        <v>16607382</v>
      </c>
      <c r="E213" s="50">
        <v>9228238</v>
      </c>
      <c r="F213" s="50">
        <v>10539844.109999999</v>
      </c>
      <c r="G213" s="50">
        <f t="shared" si="45"/>
        <v>-6387948.8200000003</v>
      </c>
      <c r="H213" s="50">
        <f t="shared" si="46"/>
        <v>-1311606.1099999994</v>
      </c>
      <c r="I213" s="51">
        <f t="shared" si="47"/>
        <v>-37.736454163962883</v>
      </c>
      <c r="J213" s="51">
        <f t="shared" si="48"/>
        <v>114.21296362317486</v>
      </c>
      <c r="K213" s="51">
        <f t="shared" si="49"/>
        <v>63.464814080870781</v>
      </c>
    </row>
    <row r="214" spans="1:11">
      <c r="A214" s="54" t="s">
        <v>29</v>
      </c>
      <c r="B214" s="49" t="s">
        <v>30</v>
      </c>
      <c r="C214" s="50">
        <v>15518230.92</v>
      </c>
      <c r="D214" s="50">
        <v>9170048</v>
      </c>
      <c r="E214" s="50">
        <v>6334125</v>
      </c>
      <c r="F214" s="50">
        <v>8996849.7200000007</v>
      </c>
      <c r="G214" s="50">
        <f t="shared" si="45"/>
        <v>-6521381.1999999993</v>
      </c>
      <c r="H214" s="50">
        <f t="shared" si="46"/>
        <v>-2662724.7200000007</v>
      </c>
      <c r="I214" s="51">
        <f t="shared" si="47"/>
        <v>-42.023998957221345</v>
      </c>
      <c r="J214" s="51">
        <f t="shared" si="48"/>
        <v>142.03776717384011</v>
      </c>
      <c r="K214" s="51">
        <f t="shared" si="49"/>
        <v>98.111260922516436</v>
      </c>
    </row>
    <row r="215" spans="1:11">
      <c r="A215" s="55" t="s">
        <v>39</v>
      </c>
      <c r="B215" s="49" t="s">
        <v>40</v>
      </c>
      <c r="C215" s="50">
        <v>15518230.92</v>
      </c>
      <c r="D215" s="50">
        <v>9170048</v>
      </c>
      <c r="E215" s="50">
        <v>6334125</v>
      </c>
      <c r="F215" s="50">
        <v>8996849.7200000007</v>
      </c>
      <c r="G215" s="50">
        <f t="shared" si="45"/>
        <v>-6521381.1999999993</v>
      </c>
      <c r="H215" s="50">
        <f t="shared" si="46"/>
        <v>-2662724.7200000007</v>
      </c>
      <c r="I215" s="51">
        <f t="shared" si="47"/>
        <v>-42.023998957221345</v>
      </c>
      <c r="J215" s="51">
        <f t="shared" si="48"/>
        <v>142.03776717384011</v>
      </c>
      <c r="K215" s="51">
        <f t="shared" si="49"/>
        <v>98.111260922516436</v>
      </c>
    </row>
    <row r="216" spans="1:11">
      <c r="A216" s="56" t="s">
        <v>41</v>
      </c>
      <c r="B216" s="49" t="s">
        <v>42</v>
      </c>
      <c r="C216" s="50">
        <v>15518230.92</v>
      </c>
      <c r="D216" s="50">
        <v>9170048</v>
      </c>
      <c r="E216" s="50">
        <v>6334125</v>
      </c>
      <c r="F216" s="50">
        <v>8996849.7200000007</v>
      </c>
      <c r="G216" s="50">
        <f t="shared" si="45"/>
        <v>-6521381.1999999993</v>
      </c>
      <c r="H216" s="50">
        <f t="shared" si="46"/>
        <v>-2662724.7200000007</v>
      </c>
      <c r="I216" s="51">
        <f t="shared" si="47"/>
        <v>-42.023998957221345</v>
      </c>
      <c r="J216" s="51">
        <f t="shared" si="48"/>
        <v>142.03776717384011</v>
      </c>
      <c r="K216" s="51">
        <f t="shared" si="49"/>
        <v>98.111260922516436</v>
      </c>
    </row>
    <row r="217" spans="1:11">
      <c r="A217" s="54" t="s">
        <v>53</v>
      </c>
      <c r="B217" s="49" t="s">
        <v>54</v>
      </c>
      <c r="C217" s="50">
        <v>1409562.01</v>
      </c>
      <c r="D217" s="50">
        <v>7437334</v>
      </c>
      <c r="E217" s="50">
        <v>2894113</v>
      </c>
      <c r="F217" s="50">
        <v>1542994.39</v>
      </c>
      <c r="G217" s="50">
        <f t="shared" si="45"/>
        <v>133432.37999999989</v>
      </c>
      <c r="H217" s="50">
        <f t="shared" si="46"/>
        <v>1351118.61</v>
      </c>
      <c r="I217" s="51">
        <f t="shared" si="47"/>
        <v>9.4662298680992478</v>
      </c>
      <c r="J217" s="51">
        <f t="shared" si="48"/>
        <v>53.314932416253271</v>
      </c>
      <c r="K217" s="51">
        <f t="shared" si="49"/>
        <v>20.746606109124585</v>
      </c>
    </row>
    <row r="218" spans="1:11">
      <c r="A218" s="55" t="s">
        <v>185</v>
      </c>
      <c r="B218" s="49" t="s">
        <v>186</v>
      </c>
      <c r="C218" s="50">
        <v>1409562.01</v>
      </c>
      <c r="D218" s="50">
        <v>7437334</v>
      </c>
      <c r="E218" s="50">
        <v>2894113</v>
      </c>
      <c r="F218" s="50">
        <v>1542994.39</v>
      </c>
      <c r="G218" s="50">
        <f t="shared" si="45"/>
        <v>133432.37999999989</v>
      </c>
      <c r="H218" s="50">
        <f t="shared" si="46"/>
        <v>1351118.61</v>
      </c>
      <c r="I218" s="51">
        <f t="shared" si="47"/>
        <v>9.4662298680992478</v>
      </c>
      <c r="J218" s="51">
        <f t="shared" si="48"/>
        <v>53.314932416253271</v>
      </c>
      <c r="K218" s="51">
        <f t="shared" si="49"/>
        <v>20.746606109124585</v>
      </c>
    </row>
    <row r="219" spans="1:11" ht="26.4">
      <c r="A219" s="56" t="s">
        <v>187</v>
      </c>
      <c r="B219" s="49" t="s">
        <v>188</v>
      </c>
      <c r="C219" s="50">
        <v>1409562.01</v>
      </c>
      <c r="D219" s="50">
        <v>7437334</v>
      </c>
      <c r="E219" s="50">
        <v>2894113</v>
      </c>
      <c r="F219" s="50">
        <v>1542994.39</v>
      </c>
      <c r="G219" s="50">
        <f t="shared" si="45"/>
        <v>133432.37999999989</v>
      </c>
      <c r="H219" s="50">
        <f t="shared" si="46"/>
        <v>1351118.61</v>
      </c>
      <c r="I219" s="51">
        <f t="shared" si="47"/>
        <v>9.4662298680992478</v>
      </c>
      <c r="J219" s="51">
        <f t="shared" si="48"/>
        <v>53.314932416253271</v>
      </c>
      <c r="K219" s="51">
        <f t="shared" si="49"/>
        <v>20.746606109124585</v>
      </c>
    </row>
    <row r="220" spans="1:11">
      <c r="A220" s="57" t="s">
        <v>189</v>
      </c>
      <c r="B220" s="49" t="s">
        <v>190</v>
      </c>
      <c r="C220" s="50">
        <v>1409562.01</v>
      </c>
      <c r="D220" s="50">
        <v>5349564</v>
      </c>
      <c r="E220" s="50">
        <v>806343</v>
      </c>
      <c r="F220" s="50">
        <v>1031998.37</v>
      </c>
      <c r="G220" s="50">
        <f t="shared" si="45"/>
        <v>-377563.64</v>
      </c>
      <c r="H220" s="50">
        <f t="shared" si="46"/>
        <v>-225655.37</v>
      </c>
      <c r="I220" s="51">
        <f t="shared" si="47"/>
        <v>-26.785883651901202</v>
      </c>
      <c r="J220" s="51">
        <f t="shared" si="48"/>
        <v>127.98503490450092</v>
      </c>
      <c r="K220" s="51">
        <f t="shared" si="49"/>
        <v>19.291261306528906</v>
      </c>
    </row>
    <row r="221" spans="1:11" ht="39.6">
      <c r="A221" s="57" t="s">
        <v>191</v>
      </c>
      <c r="B221" s="49" t="s">
        <v>192</v>
      </c>
      <c r="C221" s="50">
        <v>0</v>
      </c>
      <c r="D221" s="50">
        <v>2087770</v>
      </c>
      <c r="E221" s="50">
        <v>2087770</v>
      </c>
      <c r="F221" s="50">
        <v>510996.02</v>
      </c>
      <c r="G221" s="50">
        <f t="shared" si="45"/>
        <v>510996.02</v>
      </c>
      <c r="H221" s="50">
        <f t="shared" si="46"/>
        <v>1576773.98</v>
      </c>
      <c r="I221" s="51">
        <f t="shared" si="47"/>
        <v>0</v>
      </c>
      <c r="J221" s="51">
        <f t="shared" si="48"/>
        <v>24.475685540073862</v>
      </c>
      <c r="K221" s="51">
        <f t="shared" si="49"/>
        <v>24.475685540073862</v>
      </c>
    </row>
    <row r="222" spans="1:11">
      <c r="A222" s="48"/>
      <c r="B222" s="49" t="s">
        <v>57</v>
      </c>
      <c r="C222" s="50">
        <v>38639.07</v>
      </c>
      <c r="D222" s="50">
        <v>0</v>
      </c>
      <c r="E222" s="50">
        <v>0</v>
      </c>
      <c r="F222" s="50">
        <v>6070920.25</v>
      </c>
      <c r="G222" s="50">
        <f t="shared" si="45"/>
        <v>6032281.1799999997</v>
      </c>
      <c r="H222" s="50">
        <f t="shared" si="46"/>
        <v>-6070920.25</v>
      </c>
      <c r="I222" s="51">
        <f t="shared" si="47"/>
        <v>15611.869488577235</v>
      </c>
      <c r="J222" s="51">
        <f t="shared" si="48"/>
        <v>0</v>
      </c>
      <c r="K222" s="51">
        <f t="shared" si="49"/>
        <v>0</v>
      </c>
    </row>
    <row r="223" spans="1:11">
      <c r="A223" s="48" t="s">
        <v>58</v>
      </c>
      <c r="B223" s="49" t="s">
        <v>59</v>
      </c>
      <c r="C223" s="50">
        <v>-38639.07</v>
      </c>
      <c r="D223" s="50">
        <v>0</v>
      </c>
      <c r="E223" s="50">
        <v>0</v>
      </c>
      <c r="F223" s="50">
        <v>-6070920.25</v>
      </c>
      <c r="G223" s="50">
        <f t="shared" si="45"/>
        <v>-6032281.1799999997</v>
      </c>
      <c r="H223" s="50">
        <f t="shared" si="46"/>
        <v>6070920.25</v>
      </c>
      <c r="I223" s="51">
        <f t="shared" si="47"/>
        <v>15611.869488577235</v>
      </c>
      <c r="J223" s="51">
        <f t="shared" si="48"/>
        <v>0</v>
      </c>
      <c r="K223" s="51">
        <f t="shared" si="49"/>
        <v>0</v>
      </c>
    </row>
    <row r="224" spans="1:11">
      <c r="A224" s="54" t="s">
        <v>60</v>
      </c>
      <c r="B224" s="49" t="s">
        <v>61</v>
      </c>
      <c r="C224" s="50">
        <v>-38639.07</v>
      </c>
      <c r="D224" s="50">
        <v>0</v>
      </c>
      <c r="E224" s="50">
        <v>0</v>
      </c>
      <c r="F224" s="50">
        <v>-6070920.25</v>
      </c>
      <c r="G224" s="50">
        <f t="shared" si="45"/>
        <v>-6032281.1799999997</v>
      </c>
      <c r="H224" s="50">
        <f t="shared" si="46"/>
        <v>6070920.25</v>
      </c>
      <c r="I224" s="51">
        <f t="shared" si="47"/>
        <v>15611.869488577235</v>
      </c>
      <c r="J224" s="51">
        <f t="shared" si="48"/>
        <v>0</v>
      </c>
      <c r="K224" s="51">
        <f t="shared" si="49"/>
        <v>0</v>
      </c>
    </row>
    <row r="225" spans="1:11">
      <c r="A225" s="59" t="s">
        <v>213</v>
      </c>
      <c r="B225" s="60" t="s">
        <v>214</v>
      </c>
      <c r="C225" s="61"/>
      <c r="D225" s="61"/>
      <c r="E225" s="61"/>
      <c r="F225" s="61"/>
      <c r="G225" s="61"/>
      <c r="H225" s="61"/>
      <c r="I225" s="62"/>
      <c r="J225" s="62"/>
      <c r="K225" s="62"/>
    </row>
    <row r="226" spans="1:11">
      <c r="A226" s="48" t="s">
        <v>19</v>
      </c>
      <c r="B226" s="49" t="s">
        <v>20</v>
      </c>
      <c r="C226" s="50">
        <v>5173984</v>
      </c>
      <c r="D226" s="50">
        <v>5271165</v>
      </c>
      <c r="E226" s="50">
        <v>2022526</v>
      </c>
      <c r="F226" s="50">
        <v>5271491</v>
      </c>
      <c r="G226" s="50">
        <f t="shared" ref="G226:G247" si="50">F226-C226</f>
        <v>97507</v>
      </c>
      <c r="H226" s="50">
        <f t="shared" ref="H226:H247" si="51">E226-F226</f>
        <v>-3248965</v>
      </c>
      <c r="I226" s="51">
        <f t="shared" ref="I226:I247" si="52">IF(ISERROR(F226/C226),0,F226/C226*100-100)</f>
        <v>1.8845632301916595</v>
      </c>
      <c r="J226" s="51">
        <f t="shared" ref="J226:J247" si="53">IF(ISERROR(F226/E226),0,F226/E226*100)</f>
        <v>260.6389732443489</v>
      </c>
      <c r="K226" s="51">
        <f t="shared" ref="K226:K247" si="54">IF(ISERROR(F226/D226),0,F226/D226*100)</f>
        <v>100.00618459107238</v>
      </c>
    </row>
    <row r="227" spans="1:11" ht="26.4">
      <c r="A227" s="54" t="s">
        <v>21</v>
      </c>
      <c r="B227" s="49" t="s">
        <v>22</v>
      </c>
      <c r="C227" s="50">
        <v>0</v>
      </c>
      <c r="D227" s="50">
        <v>0</v>
      </c>
      <c r="E227" s="50">
        <v>0</v>
      </c>
      <c r="F227" s="50">
        <v>326</v>
      </c>
      <c r="G227" s="50">
        <f t="shared" si="50"/>
        <v>326</v>
      </c>
      <c r="H227" s="50">
        <f t="shared" si="51"/>
        <v>-326</v>
      </c>
      <c r="I227" s="51">
        <f t="shared" si="52"/>
        <v>0</v>
      </c>
      <c r="J227" s="51">
        <f t="shared" si="53"/>
        <v>0</v>
      </c>
      <c r="K227" s="51">
        <f t="shared" si="54"/>
        <v>0</v>
      </c>
    </row>
    <row r="228" spans="1:11">
      <c r="A228" s="54" t="s">
        <v>23</v>
      </c>
      <c r="B228" s="49" t="s">
        <v>24</v>
      </c>
      <c r="C228" s="50">
        <v>5173984</v>
      </c>
      <c r="D228" s="50">
        <v>5271165</v>
      </c>
      <c r="E228" s="50">
        <v>2022526</v>
      </c>
      <c r="F228" s="50">
        <v>5271165</v>
      </c>
      <c r="G228" s="50">
        <f t="shared" si="50"/>
        <v>97181</v>
      </c>
      <c r="H228" s="50">
        <f t="shared" si="51"/>
        <v>-3248639</v>
      </c>
      <c r="I228" s="51">
        <f t="shared" si="52"/>
        <v>1.8782624762658742</v>
      </c>
      <c r="J228" s="51">
        <f t="shared" si="53"/>
        <v>260.62285478653916</v>
      </c>
      <c r="K228" s="51">
        <f t="shared" si="54"/>
        <v>100</v>
      </c>
    </row>
    <row r="229" spans="1:11" ht="26.4">
      <c r="A229" s="55" t="s">
        <v>25</v>
      </c>
      <c r="B229" s="49" t="s">
        <v>26</v>
      </c>
      <c r="C229" s="50">
        <v>5173984</v>
      </c>
      <c r="D229" s="50">
        <v>5271165</v>
      </c>
      <c r="E229" s="50">
        <v>2022526</v>
      </c>
      <c r="F229" s="50">
        <v>5271165</v>
      </c>
      <c r="G229" s="50">
        <f t="shared" si="50"/>
        <v>97181</v>
      </c>
      <c r="H229" s="50">
        <f t="shared" si="51"/>
        <v>-3248639</v>
      </c>
      <c r="I229" s="51">
        <f t="shared" si="52"/>
        <v>1.8782624762658742</v>
      </c>
      <c r="J229" s="51">
        <f t="shared" si="53"/>
        <v>260.62285478653916</v>
      </c>
      <c r="K229" s="51">
        <f t="shared" si="54"/>
        <v>100</v>
      </c>
    </row>
    <row r="230" spans="1:11">
      <c r="A230" s="48" t="s">
        <v>27</v>
      </c>
      <c r="B230" s="49" t="s">
        <v>28</v>
      </c>
      <c r="C230" s="50">
        <v>534793.96</v>
      </c>
      <c r="D230" s="50">
        <v>5271165</v>
      </c>
      <c r="E230" s="50">
        <v>2022526</v>
      </c>
      <c r="F230" s="50">
        <v>861147.73</v>
      </c>
      <c r="G230" s="50">
        <f t="shared" si="50"/>
        <v>326353.77</v>
      </c>
      <c r="H230" s="50">
        <f t="shared" si="51"/>
        <v>1161378.27</v>
      </c>
      <c r="I230" s="51">
        <f t="shared" si="52"/>
        <v>61.024206406519653</v>
      </c>
      <c r="J230" s="51">
        <f t="shared" si="53"/>
        <v>42.577832373971951</v>
      </c>
      <c r="K230" s="51">
        <f t="shared" si="54"/>
        <v>16.336952647090349</v>
      </c>
    </row>
    <row r="231" spans="1:11">
      <c r="A231" s="54" t="s">
        <v>29</v>
      </c>
      <c r="B231" s="49" t="s">
        <v>30</v>
      </c>
      <c r="C231" s="50">
        <v>534793.96</v>
      </c>
      <c r="D231" s="50">
        <v>5231165</v>
      </c>
      <c r="E231" s="50">
        <v>2022526</v>
      </c>
      <c r="F231" s="50">
        <v>855677.99</v>
      </c>
      <c r="G231" s="50">
        <f t="shared" si="50"/>
        <v>320884.03000000003</v>
      </c>
      <c r="H231" s="50">
        <f t="shared" si="51"/>
        <v>1166848.01</v>
      </c>
      <c r="I231" s="51">
        <f t="shared" si="52"/>
        <v>60.001431205393573</v>
      </c>
      <c r="J231" s="51">
        <f t="shared" si="53"/>
        <v>42.307391351211301</v>
      </c>
      <c r="K231" s="51">
        <f t="shared" si="54"/>
        <v>16.357312185717714</v>
      </c>
    </row>
    <row r="232" spans="1:11">
      <c r="A232" s="55" t="s">
        <v>31</v>
      </c>
      <c r="B232" s="49" t="s">
        <v>32</v>
      </c>
      <c r="C232" s="50">
        <v>499674.14</v>
      </c>
      <c r="D232" s="50">
        <v>4979088</v>
      </c>
      <c r="E232" s="50">
        <v>1972526</v>
      </c>
      <c r="F232" s="50">
        <v>726603.17</v>
      </c>
      <c r="G232" s="50">
        <f t="shared" si="50"/>
        <v>226929.03000000003</v>
      </c>
      <c r="H232" s="50">
        <f t="shared" si="51"/>
        <v>1245922.83</v>
      </c>
      <c r="I232" s="51">
        <f t="shared" si="52"/>
        <v>45.415404127177766</v>
      </c>
      <c r="J232" s="51">
        <f t="shared" si="53"/>
        <v>36.836177064332745</v>
      </c>
      <c r="K232" s="51">
        <f t="shared" si="54"/>
        <v>14.593097571282133</v>
      </c>
    </row>
    <row r="233" spans="1:11">
      <c r="A233" s="56" t="s">
        <v>33</v>
      </c>
      <c r="B233" s="49" t="s">
        <v>34</v>
      </c>
      <c r="C233" s="50">
        <v>369009.93</v>
      </c>
      <c r="D233" s="50">
        <v>1363843</v>
      </c>
      <c r="E233" s="50">
        <v>666210</v>
      </c>
      <c r="F233" s="50">
        <v>518781.29</v>
      </c>
      <c r="G233" s="50">
        <f t="shared" si="50"/>
        <v>149771.35999999999</v>
      </c>
      <c r="H233" s="50">
        <f t="shared" si="51"/>
        <v>147428.71000000002</v>
      </c>
      <c r="I233" s="51">
        <f t="shared" si="52"/>
        <v>40.58735221569782</v>
      </c>
      <c r="J233" s="51">
        <f t="shared" si="53"/>
        <v>77.870534816349192</v>
      </c>
      <c r="K233" s="51">
        <f t="shared" si="54"/>
        <v>38.038197211849159</v>
      </c>
    </row>
    <row r="234" spans="1:11">
      <c r="A234" s="56" t="s">
        <v>35</v>
      </c>
      <c r="B234" s="49" t="s">
        <v>36</v>
      </c>
      <c r="C234" s="50">
        <v>130664.21</v>
      </c>
      <c r="D234" s="50">
        <v>3615245</v>
      </c>
      <c r="E234" s="50">
        <v>1306316</v>
      </c>
      <c r="F234" s="50">
        <v>207821.88</v>
      </c>
      <c r="G234" s="50">
        <f t="shared" si="50"/>
        <v>77157.67</v>
      </c>
      <c r="H234" s="50">
        <f t="shared" si="51"/>
        <v>1098494.1200000001</v>
      </c>
      <c r="I234" s="51">
        <f t="shared" si="52"/>
        <v>59.050347451685525</v>
      </c>
      <c r="J234" s="51">
        <f t="shared" si="53"/>
        <v>15.909005171796107</v>
      </c>
      <c r="K234" s="51">
        <f t="shared" si="54"/>
        <v>5.7484867553927881</v>
      </c>
    </row>
    <row r="235" spans="1:11">
      <c r="A235" s="57" t="s">
        <v>37</v>
      </c>
      <c r="B235" s="49" t="s">
        <v>38</v>
      </c>
      <c r="C235" s="50">
        <v>0</v>
      </c>
      <c r="D235" s="50">
        <v>0</v>
      </c>
      <c r="E235" s="50">
        <v>0</v>
      </c>
      <c r="F235" s="50">
        <v>1434</v>
      </c>
      <c r="G235" s="50">
        <f t="shared" si="50"/>
        <v>1434</v>
      </c>
      <c r="H235" s="50">
        <f t="shared" si="51"/>
        <v>-1434</v>
      </c>
      <c r="I235" s="51">
        <f t="shared" si="52"/>
        <v>0</v>
      </c>
      <c r="J235" s="51">
        <f t="shared" si="53"/>
        <v>0</v>
      </c>
      <c r="K235" s="51">
        <f t="shared" si="54"/>
        <v>0</v>
      </c>
    </row>
    <row r="236" spans="1:11">
      <c r="A236" s="55" t="s">
        <v>39</v>
      </c>
      <c r="B236" s="49" t="s">
        <v>40</v>
      </c>
      <c r="C236" s="50">
        <v>0</v>
      </c>
      <c r="D236" s="50">
        <v>146857</v>
      </c>
      <c r="E236" s="50">
        <v>0</v>
      </c>
      <c r="F236" s="50">
        <v>80000</v>
      </c>
      <c r="G236" s="50">
        <f t="shared" si="50"/>
        <v>80000</v>
      </c>
      <c r="H236" s="50">
        <f t="shared" si="51"/>
        <v>-80000</v>
      </c>
      <c r="I236" s="51">
        <f t="shared" si="52"/>
        <v>0</v>
      </c>
      <c r="J236" s="51">
        <f t="shared" si="53"/>
        <v>0</v>
      </c>
      <c r="K236" s="51">
        <f t="shared" si="54"/>
        <v>54.474761162219032</v>
      </c>
    </row>
    <row r="237" spans="1:11">
      <c r="A237" s="56" t="s">
        <v>41</v>
      </c>
      <c r="B237" s="49" t="s">
        <v>42</v>
      </c>
      <c r="C237" s="50">
        <v>0</v>
      </c>
      <c r="D237" s="50">
        <v>146857</v>
      </c>
      <c r="E237" s="50">
        <v>0</v>
      </c>
      <c r="F237" s="50">
        <v>80000</v>
      </c>
      <c r="G237" s="50">
        <f t="shared" si="50"/>
        <v>80000</v>
      </c>
      <c r="H237" s="50">
        <f t="shared" si="51"/>
        <v>-80000</v>
      </c>
      <c r="I237" s="51">
        <f t="shared" si="52"/>
        <v>0</v>
      </c>
      <c r="J237" s="51">
        <f t="shared" si="53"/>
        <v>0</v>
      </c>
      <c r="K237" s="51">
        <f t="shared" si="54"/>
        <v>54.474761162219032</v>
      </c>
    </row>
    <row r="238" spans="1:11" ht="26.4">
      <c r="A238" s="55" t="s">
        <v>69</v>
      </c>
      <c r="B238" s="49" t="s">
        <v>70</v>
      </c>
      <c r="C238" s="50">
        <v>119.82</v>
      </c>
      <c r="D238" s="50">
        <v>50000</v>
      </c>
      <c r="E238" s="50">
        <v>50000</v>
      </c>
      <c r="F238" s="50">
        <v>0</v>
      </c>
      <c r="G238" s="50">
        <f t="shared" si="50"/>
        <v>-119.82</v>
      </c>
      <c r="H238" s="50">
        <f t="shared" si="51"/>
        <v>50000</v>
      </c>
      <c r="I238" s="51">
        <f t="shared" si="52"/>
        <v>-100</v>
      </c>
      <c r="J238" s="51">
        <f t="shared" si="53"/>
        <v>0</v>
      </c>
      <c r="K238" s="51">
        <f t="shared" si="54"/>
        <v>0</v>
      </c>
    </row>
    <row r="239" spans="1:11">
      <c r="A239" s="56" t="s">
        <v>71</v>
      </c>
      <c r="B239" s="49" t="s">
        <v>72</v>
      </c>
      <c r="C239" s="50">
        <v>119.82</v>
      </c>
      <c r="D239" s="50">
        <v>50000</v>
      </c>
      <c r="E239" s="50">
        <v>50000</v>
      </c>
      <c r="F239" s="50">
        <v>0</v>
      </c>
      <c r="G239" s="50">
        <f t="shared" si="50"/>
        <v>-119.82</v>
      </c>
      <c r="H239" s="50">
        <f t="shared" si="51"/>
        <v>50000</v>
      </c>
      <c r="I239" s="51">
        <f t="shared" si="52"/>
        <v>-100</v>
      </c>
      <c r="J239" s="51">
        <f t="shared" si="53"/>
        <v>0</v>
      </c>
      <c r="K239" s="51">
        <f t="shared" si="54"/>
        <v>0</v>
      </c>
    </row>
    <row r="240" spans="1:11" ht="26.4">
      <c r="A240" s="55" t="s">
        <v>45</v>
      </c>
      <c r="B240" s="49" t="s">
        <v>46</v>
      </c>
      <c r="C240" s="50">
        <v>35000</v>
      </c>
      <c r="D240" s="50">
        <v>55220</v>
      </c>
      <c r="E240" s="50">
        <v>0</v>
      </c>
      <c r="F240" s="50">
        <v>49074.82</v>
      </c>
      <c r="G240" s="50">
        <f t="shared" si="50"/>
        <v>14074.82</v>
      </c>
      <c r="H240" s="50">
        <f t="shared" si="51"/>
        <v>-49074.82</v>
      </c>
      <c r="I240" s="51">
        <f t="shared" si="52"/>
        <v>40.21377142857142</v>
      </c>
      <c r="J240" s="51">
        <f t="shared" si="53"/>
        <v>0</v>
      </c>
      <c r="K240" s="51">
        <f t="shared" si="54"/>
        <v>88.871459616081125</v>
      </c>
    </row>
    <row r="241" spans="1:11" ht="26.4">
      <c r="A241" s="56" t="s">
        <v>157</v>
      </c>
      <c r="B241" s="49" t="s">
        <v>158</v>
      </c>
      <c r="C241" s="50">
        <v>35000</v>
      </c>
      <c r="D241" s="50">
        <v>55220</v>
      </c>
      <c r="E241" s="50">
        <v>0</v>
      </c>
      <c r="F241" s="50">
        <v>49074.82</v>
      </c>
      <c r="G241" s="50">
        <f t="shared" si="50"/>
        <v>14074.82</v>
      </c>
      <c r="H241" s="50">
        <f t="shared" si="51"/>
        <v>-49074.82</v>
      </c>
      <c r="I241" s="51">
        <f t="shared" si="52"/>
        <v>40.21377142857142</v>
      </c>
      <c r="J241" s="51">
        <f t="shared" si="53"/>
        <v>0</v>
      </c>
      <c r="K241" s="51">
        <f t="shared" si="54"/>
        <v>88.871459616081125</v>
      </c>
    </row>
    <row r="242" spans="1:11" ht="39.6">
      <c r="A242" s="57" t="s">
        <v>161</v>
      </c>
      <c r="B242" s="49" t="s">
        <v>162</v>
      </c>
      <c r="C242" s="50">
        <v>35000</v>
      </c>
      <c r="D242" s="50">
        <v>55220</v>
      </c>
      <c r="E242" s="50">
        <v>0</v>
      </c>
      <c r="F242" s="50">
        <v>49074.82</v>
      </c>
      <c r="G242" s="50">
        <f t="shared" si="50"/>
        <v>14074.82</v>
      </c>
      <c r="H242" s="50">
        <f t="shared" si="51"/>
        <v>-49074.82</v>
      </c>
      <c r="I242" s="51">
        <f t="shared" si="52"/>
        <v>40.21377142857142</v>
      </c>
      <c r="J242" s="51">
        <f t="shared" si="53"/>
        <v>0</v>
      </c>
      <c r="K242" s="51">
        <f t="shared" si="54"/>
        <v>88.871459616081125</v>
      </c>
    </row>
    <row r="243" spans="1:11">
      <c r="A243" s="54" t="s">
        <v>53</v>
      </c>
      <c r="B243" s="49" t="s">
        <v>54</v>
      </c>
      <c r="C243" s="50">
        <v>0</v>
      </c>
      <c r="D243" s="50">
        <v>40000</v>
      </c>
      <c r="E243" s="50">
        <v>0</v>
      </c>
      <c r="F243" s="50">
        <v>5469.74</v>
      </c>
      <c r="G243" s="50">
        <f t="shared" si="50"/>
        <v>5469.74</v>
      </c>
      <c r="H243" s="50">
        <f t="shared" si="51"/>
        <v>-5469.74</v>
      </c>
      <c r="I243" s="51">
        <f t="shared" si="52"/>
        <v>0</v>
      </c>
      <c r="J243" s="51">
        <f t="shared" si="53"/>
        <v>0</v>
      </c>
      <c r="K243" s="51">
        <f t="shared" si="54"/>
        <v>13.674349999999999</v>
      </c>
    </row>
    <row r="244" spans="1:11">
      <c r="A244" s="55" t="s">
        <v>55</v>
      </c>
      <c r="B244" s="49" t="s">
        <v>56</v>
      </c>
      <c r="C244" s="50">
        <v>0</v>
      </c>
      <c r="D244" s="50">
        <v>40000</v>
      </c>
      <c r="E244" s="50">
        <v>0</v>
      </c>
      <c r="F244" s="50">
        <v>5469.74</v>
      </c>
      <c r="G244" s="50">
        <f t="shared" si="50"/>
        <v>5469.74</v>
      </c>
      <c r="H244" s="50">
        <f t="shared" si="51"/>
        <v>-5469.74</v>
      </c>
      <c r="I244" s="51">
        <f t="shared" si="52"/>
        <v>0</v>
      </c>
      <c r="J244" s="51">
        <f t="shared" si="53"/>
        <v>0</v>
      </c>
      <c r="K244" s="51">
        <f t="shared" si="54"/>
        <v>13.674349999999999</v>
      </c>
    </row>
    <row r="245" spans="1:11">
      <c r="A245" s="48"/>
      <c r="B245" s="49" t="s">
        <v>57</v>
      </c>
      <c r="C245" s="50">
        <v>4639190.04</v>
      </c>
      <c r="D245" s="50">
        <v>0</v>
      </c>
      <c r="E245" s="50">
        <v>0</v>
      </c>
      <c r="F245" s="50">
        <v>4410343.2699999996</v>
      </c>
      <c r="G245" s="50">
        <f t="shared" si="50"/>
        <v>-228846.77000000048</v>
      </c>
      <c r="H245" s="50">
        <f t="shared" si="51"/>
        <v>-4410343.2699999996</v>
      </c>
      <c r="I245" s="51">
        <f t="shared" si="52"/>
        <v>-4.9329035462405955</v>
      </c>
      <c r="J245" s="51">
        <f t="shared" si="53"/>
        <v>0</v>
      </c>
      <c r="K245" s="51">
        <f t="shared" si="54"/>
        <v>0</v>
      </c>
    </row>
    <row r="246" spans="1:11">
      <c r="A246" s="48" t="s">
        <v>58</v>
      </c>
      <c r="B246" s="49" t="s">
        <v>59</v>
      </c>
      <c r="C246" s="50">
        <v>-4639190.04</v>
      </c>
      <c r="D246" s="50">
        <v>0</v>
      </c>
      <c r="E246" s="50">
        <v>0</v>
      </c>
      <c r="F246" s="50">
        <v>-4410343.2699999996</v>
      </c>
      <c r="G246" s="50">
        <f t="shared" si="50"/>
        <v>228846.77000000048</v>
      </c>
      <c r="H246" s="50">
        <f t="shared" si="51"/>
        <v>4410343.2699999996</v>
      </c>
      <c r="I246" s="51">
        <f t="shared" si="52"/>
        <v>-4.9329035462405955</v>
      </c>
      <c r="J246" s="51">
        <f t="shared" si="53"/>
        <v>0</v>
      </c>
      <c r="K246" s="51">
        <f t="shared" si="54"/>
        <v>0</v>
      </c>
    </row>
    <row r="247" spans="1:11">
      <c r="A247" s="54" t="s">
        <v>60</v>
      </c>
      <c r="B247" s="49" t="s">
        <v>61</v>
      </c>
      <c r="C247" s="50">
        <v>-4639190.04</v>
      </c>
      <c r="D247" s="50">
        <v>0</v>
      </c>
      <c r="E247" s="50">
        <v>0</v>
      </c>
      <c r="F247" s="50">
        <v>-4410343.2699999996</v>
      </c>
      <c r="G247" s="50">
        <f t="shared" si="50"/>
        <v>228846.77000000048</v>
      </c>
      <c r="H247" s="50">
        <f t="shared" si="51"/>
        <v>4410343.2699999996</v>
      </c>
      <c r="I247" s="51">
        <f t="shared" si="52"/>
        <v>-4.9329035462405955</v>
      </c>
      <c r="J247" s="51">
        <f t="shared" si="53"/>
        <v>0</v>
      </c>
      <c r="K247" s="51">
        <f t="shared" si="54"/>
        <v>0</v>
      </c>
    </row>
    <row r="248" spans="1:11">
      <c r="A248" s="48"/>
      <c r="B248" s="49"/>
      <c r="C248" s="50"/>
      <c r="D248" s="50"/>
      <c r="E248" s="50"/>
      <c r="F248" s="50"/>
      <c r="G248" s="50"/>
      <c r="H248" s="50"/>
      <c r="I248" s="51"/>
      <c r="J248" s="51"/>
      <c r="K248" s="51"/>
    </row>
    <row r="249" spans="1:11" ht="39.6">
      <c r="A249" s="59"/>
      <c r="B249" s="60" t="s">
        <v>102</v>
      </c>
      <c r="C249" s="61"/>
      <c r="D249" s="61"/>
      <c r="E249" s="61"/>
      <c r="F249" s="61"/>
      <c r="G249" s="61"/>
      <c r="H249" s="61"/>
      <c r="I249" s="62"/>
      <c r="J249" s="62"/>
      <c r="K249" s="62"/>
    </row>
    <row r="250" spans="1:11">
      <c r="A250" s="48" t="s">
        <v>19</v>
      </c>
      <c r="B250" s="49" t="s">
        <v>20</v>
      </c>
      <c r="C250" s="50">
        <v>936601</v>
      </c>
      <c r="D250" s="50">
        <v>823916</v>
      </c>
      <c r="E250" s="50">
        <v>557766</v>
      </c>
      <c r="F250" s="50">
        <v>813460</v>
      </c>
      <c r="G250" s="50">
        <f t="shared" ref="G250:G276" si="55">F250-C250</f>
        <v>-123141</v>
      </c>
      <c r="H250" s="50">
        <f t="shared" ref="H250:H276" si="56">E250-F250</f>
        <v>-255694</v>
      </c>
      <c r="I250" s="51">
        <f t="shared" ref="I250:I276" si="57">IF(ISERROR(F250/C250),0,F250/C250*100-100)</f>
        <v>-13.147647717651381</v>
      </c>
      <c r="J250" s="51">
        <f t="shared" ref="J250:J276" si="58">IF(ISERROR(F250/E250),0,F250/E250*100)</f>
        <v>145.84252177436417</v>
      </c>
      <c r="K250" s="51">
        <f t="shared" ref="K250:K276" si="59">IF(ISERROR(F250/D250),0,F250/D250*100)</f>
        <v>98.730938590827222</v>
      </c>
    </row>
    <row r="251" spans="1:11">
      <c r="A251" s="54" t="s">
        <v>83</v>
      </c>
      <c r="B251" s="49" t="s">
        <v>84</v>
      </c>
      <c r="C251" s="50">
        <v>10000</v>
      </c>
      <c r="D251" s="50">
        <v>38400</v>
      </c>
      <c r="E251" s="50">
        <v>12000</v>
      </c>
      <c r="F251" s="50">
        <v>27944</v>
      </c>
      <c r="G251" s="50">
        <f t="shared" si="55"/>
        <v>17944</v>
      </c>
      <c r="H251" s="50">
        <f t="shared" si="56"/>
        <v>-15944</v>
      </c>
      <c r="I251" s="51">
        <f t="shared" si="57"/>
        <v>179.44</v>
      </c>
      <c r="J251" s="51">
        <f t="shared" si="58"/>
        <v>232.86666666666667</v>
      </c>
      <c r="K251" s="51">
        <f t="shared" si="59"/>
        <v>72.770833333333329</v>
      </c>
    </row>
    <row r="252" spans="1:11">
      <c r="A252" s="55" t="s">
        <v>85</v>
      </c>
      <c r="B252" s="49" t="s">
        <v>86</v>
      </c>
      <c r="C252" s="50">
        <v>10000</v>
      </c>
      <c r="D252" s="50">
        <v>38400</v>
      </c>
      <c r="E252" s="50">
        <v>12000</v>
      </c>
      <c r="F252" s="50">
        <v>27944</v>
      </c>
      <c r="G252" s="50">
        <f t="shared" si="55"/>
        <v>17944</v>
      </c>
      <c r="H252" s="50">
        <f t="shared" si="56"/>
        <v>-15944</v>
      </c>
      <c r="I252" s="51">
        <f t="shared" si="57"/>
        <v>179.44</v>
      </c>
      <c r="J252" s="51">
        <f t="shared" si="58"/>
        <v>232.86666666666667</v>
      </c>
      <c r="K252" s="51">
        <f t="shared" si="59"/>
        <v>72.770833333333329</v>
      </c>
    </row>
    <row r="253" spans="1:11">
      <c r="A253" s="56" t="s">
        <v>87</v>
      </c>
      <c r="B253" s="49" t="s">
        <v>88</v>
      </c>
      <c r="C253" s="50">
        <v>10000</v>
      </c>
      <c r="D253" s="50">
        <v>38400</v>
      </c>
      <c r="E253" s="50">
        <v>12000</v>
      </c>
      <c r="F253" s="50">
        <v>27944</v>
      </c>
      <c r="G253" s="50">
        <f t="shared" si="55"/>
        <v>17944</v>
      </c>
      <c r="H253" s="50">
        <f t="shared" si="56"/>
        <v>-15944</v>
      </c>
      <c r="I253" s="51">
        <f t="shared" si="57"/>
        <v>179.44</v>
      </c>
      <c r="J253" s="51">
        <f t="shared" si="58"/>
        <v>232.86666666666667</v>
      </c>
      <c r="K253" s="51">
        <f t="shared" si="59"/>
        <v>72.770833333333329</v>
      </c>
    </row>
    <row r="254" spans="1:11" ht="26.4">
      <c r="A254" s="57" t="s">
        <v>89</v>
      </c>
      <c r="B254" s="49" t="s">
        <v>90</v>
      </c>
      <c r="C254" s="50">
        <v>10000</v>
      </c>
      <c r="D254" s="50">
        <v>38400</v>
      </c>
      <c r="E254" s="50">
        <v>12000</v>
      </c>
      <c r="F254" s="50">
        <v>27944</v>
      </c>
      <c r="G254" s="50">
        <f t="shared" si="55"/>
        <v>17944</v>
      </c>
      <c r="H254" s="50">
        <f t="shared" si="56"/>
        <v>-15944</v>
      </c>
      <c r="I254" s="51">
        <f t="shared" si="57"/>
        <v>179.44</v>
      </c>
      <c r="J254" s="51">
        <f t="shared" si="58"/>
        <v>232.86666666666667</v>
      </c>
      <c r="K254" s="51">
        <f t="shared" si="59"/>
        <v>72.770833333333329</v>
      </c>
    </row>
    <row r="255" spans="1:11" ht="26.4">
      <c r="A255" s="58" t="s">
        <v>91</v>
      </c>
      <c r="B255" s="49" t="s">
        <v>92</v>
      </c>
      <c r="C255" s="50">
        <v>0</v>
      </c>
      <c r="D255" s="50">
        <v>14400</v>
      </c>
      <c r="E255" s="50">
        <v>0</v>
      </c>
      <c r="F255" s="50">
        <v>14400</v>
      </c>
      <c r="G255" s="50">
        <f t="shared" si="55"/>
        <v>14400</v>
      </c>
      <c r="H255" s="50">
        <f t="shared" si="56"/>
        <v>-14400</v>
      </c>
      <c r="I255" s="51">
        <f t="shared" si="57"/>
        <v>0</v>
      </c>
      <c r="J255" s="51">
        <f t="shared" si="58"/>
        <v>0</v>
      </c>
      <c r="K255" s="51">
        <f t="shared" si="59"/>
        <v>100</v>
      </c>
    </row>
    <row r="256" spans="1:11" ht="26.4">
      <c r="A256" s="58" t="s">
        <v>93</v>
      </c>
      <c r="B256" s="49" t="s">
        <v>94</v>
      </c>
      <c r="C256" s="50">
        <v>10000</v>
      </c>
      <c r="D256" s="50">
        <v>24000</v>
      </c>
      <c r="E256" s="50">
        <v>12000</v>
      </c>
      <c r="F256" s="50">
        <v>13544</v>
      </c>
      <c r="G256" s="50">
        <f t="shared" si="55"/>
        <v>3544</v>
      </c>
      <c r="H256" s="50">
        <f t="shared" si="56"/>
        <v>-1544</v>
      </c>
      <c r="I256" s="51">
        <f t="shared" si="57"/>
        <v>35.44</v>
      </c>
      <c r="J256" s="51">
        <f t="shared" si="58"/>
        <v>112.86666666666667</v>
      </c>
      <c r="K256" s="51">
        <f t="shared" si="59"/>
        <v>56.433333333333337</v>
      </c>
    </row>
    <row r="257" spans="1:11">
      <c r="A257" s="54" t="s">
        <v>23</v>
      </c>
      <c r="B257" s="49" t="s">
        <v>24</v>
      </c>
      <c r="C257" s="50">
        <v>926601</v>
      </c>
      <c r="D257" s="50">
        <v>785516</v>
      </c>
      <c r="E257" s="50">
        <v>545766</v>
      </c>
      <c r="F257" s="50">
        <v>785516</v>
      </c>
      <c r="G257" s="50">
        <f t="shared" si="55"/>
        <v>-141085</v>
      </c>
      <c r="H257" s="50">
        <f t="shared" si="56"/>
        <v>-239750</v>
      </c>
      <c r="I257" s="51">
        <f t="shared" si="57"/>
        <v>-15.226078970344304</v>
      </c>
      <c r="J257" s="51">
        <f t="shared" si="58"/>
        <v>143.92908316018222</v>
      </c>
      <c r="K257" s="51">
        <f t="shared" si="59"/>
        <v>100</v>
      </c>
    </row>
    <row r="258" spans="1:11" ht="26.4">
      <c r="A258" s="55" t="s">
        <v>25</v>
      </c>
      <c r="B258" s="49" t="s">
        <v>26</v>
      </c>
      <c r="C258" s="50">
        <v>926601</v>
      </c>
      <c r="D258" s="50">
        <v>785516</v>
      </c>
      <c r="E258" s="50">
        <v>545766</v>
      </c>
      <c r="F258" s="50">
        <v>785516</v>
      </c>
      <c r="G258" s="50">
        <f t="shared" si="55"/>
        <v>-141085</v>
      </c>
      <c r="H258" s="50">
        <f t="shared" si="56"/>
        <v>-239750</v>
      </c>
      <c r="I258" s="51">
        <f t="shared" si="57"/>
        <v>-15.226078970344304</v>
      </c>
      <c r="J258" s="51">
        <f t="shared" si="58"/>
        <v>143.92908316018222</v>
      </c>
      <c r="K258" s="51">
        <f t="shared" si="59"/>
        <v>100</v>
      </c>
    </row>
    <row r="259" spans="1:11">
      <c r="A259" s="48" t="s">
        <v>27</v>
      </c>
      <c r="B259" s="49" t="s">
        <v>28</v>
      </c>
      <c r="C259" s="50">
        <v>244988.68</v>
      </c>
      <c r="D259" s="50">
        <v>823916</v>
      </c>
      <c r="E259" s="50">
        <v>557766</v>
      </c>
      <c r="F259" s="50">
        <v>537288.39</v>
      </c>
      <c r="G259" s="50">
        <f t="shared" si="55"/>
        <v>292299.71000000002</v>
      </c>
      <c r="H259" s="50">
        <f t="shared" si="56"/>
        <v>20477.609999999986</v>
      </c>
      <c r="I259" s="51">
        <f t="shared" si="57"/>
        <v>119.3115167606928</v>
      </c>
      <c r="J259" s="51">
        <f t="shared" si="58"/>
        <v>96.328637815858258</v>
      </c>
      <c r="K259" s="51">
        <f t="shared" si="59"/>
        <v>65.211549478344878</v>
      </c>
    </row>
    <row r="260" spans="1:11">
      <c r="A260" s="54" t="s">
        <v>29</v>
      </c>
      <c r="B260" s="49" t="s">
        <v>30</v>
      </c>
      <c r="C260" s="50">
        <v>244988.68</v>
      </c>
      <c r="D260" s="50">
        <v>823916</v>
      </c>
      <c r="E260" s="50">
        <v>557766</v>
      </c>
      <c r="F260" s="50">
        <v>537288.39</v>
      </c>
      <c r="G260" s="50">
        <f t="shared" si="55"/>
        <v>292299.71000000002</v>
      </c>
      <c r="H260" s="50">
        <f t="shared" si="56"/>
        <v>20477.609999999986</v>
      </c>
      <c r="I260" s="51">
        <f t="shared" si="57"/>
        <v>119.3115167606928</v>
      </c>
      <c r="J260" s="51">
        <f t="shared" si="58"/>
        <v>96.328637815858258</v>
      </c>
      <c r="K260" s="51">
        <f t="shared" si="59"/>
        <v>65.211549478344878</v>
      </c>
    </row>
    <row r="261" spans="1:11">
      <c r="A261" s="55" t="s">
        <v>31</v>
      </c>
      <c r="B261" s="49" t="s">
        <v>32</v>
      </c>
      <c r="C261" s="50">
        <v>107904</v>
      </c>
      <c r="D261" s="50">
        <v>571444</v>
      </c>
      <c r="E261" s="50">
        <v>279542</v>
      </c>
      <c r="F261" s="50">
        <v>420733.85</v>
      </c>
      <c r="G261" s="50">
        <f t="shared" si="55"/>
        <v>312829.84999999998</v>
      </c>
      <c r="H261" s="50">
        <f t="shared" si="56"/>
        <v>-141191.84999999998</v>
      </c>
      <c r="I261" s="51">
        <f t="shared" si="57"/>
        <v>289.91497071470934</v>
      </c>
      <c r="J261" s="51">
        <f t="shared" si="58"/>
        <v>150.50827782587231</v>
      </c>
      <c r="K261" s="51">
        <f t="shared" si="59"/>
        <v>73.626435836232417</v>
      </c>
    </row>
    <row r="262" spans="1:11">
      <c r="A262" s="56" t="s">
        <v>33</v>
      </c>
      <c r="B262" s="49" t="s">
        <v>34</v>
      </c>
      <c r="C262" s="50">
        <v>56420.73</v>
      </c>
      <c r="D262" s="50">
        <v>111544</v>
      </c>
      <c r="E262" s="50">
        <v>78910</v>
      </c>
      <c r="F262" s="50">
        <v>52268.63</v>
      </c>
      <c r="G262" s="50">
        <f t="shared" si="55"/>
        <v>-4152.1000000000058</v>
      </c>
      <c r="H262" s="50">
        <f t="shared" si="56"/>
        <v>26641.370000000003</v>
      </c>
      <c r="I262" s="51">
        <f t="shared" si="57"/>
        <v>-7.359174544533559</v>
      </c>
      <c r="J262" s="51">
        <f t="shared" si="58"/>
        <v>66.23828412115067</v>
      </c>
      <c r="K262" s="51">
        <f t="shared" si="59"/>
        <v>46.859203542996482</v>
      </c>
    </row>
    <row r="263" spans="1:11">
      <c r="A263" s="56" t="s">
        <v>35</v>
      </c>
      <c r="B263" s="49" t="s">
        <v>36</v>
      </c>
      <c r="C263" s="50">
        <v>51483.27</v>
      </c>
      <c r="D263" s="50">
        <v>459900</v>
      </c>
      <c r="E263" s="50">
        <v>200632</v>
      </c>
      <c r="F263" s="50">
        <v>368465.22</v>
      </c>
      <c r="G263" s="50">
        <f t="shared" si="55"/>
        <v>316981.94999999995</v>
      </c>
      <c r="H263" s="50">
        <f t="shared" si="56"/>
        <v>-167833.21999999997</v>
      </c>
      <c r="I263" s="51">
        <f t="shared" si="57"/>
        <v>615.69894453091263</v>
      </c>
      <c r="J263" s="51">
        <f t="shared" si="58"/>
        <v>183.65226883049561</v>
      </c>
      <c r="K263" s="51">
        <f t="shared" si="59"/>
        <v>80.118551859099796</v>
      </c>
    </row>
    <row r="264" spans="1:11">
      <c r="A264" s="55" t="s">
        <v>39</v>
      </c>
      <c r="B264" s="49" t="s">
        <v>40</v>
      </c>
      <c r="C264" s="50">
        <v>109455.22</v>
      </c>
      <c r="D264" s="50">
        <v>97353</v>
      </c>
      <c r="E264" s="50">
        <v>220647</v>
      </c>
      <c r="F264" s="50">
        <v>97352.89</v>
      </c>
      <c r="G264" s="50">
        <f t="shared" si="55"/>
        <v>-12102.330000000002</v>
      </c>
      <c r="H264" s="50">
        <f t="shared" si="56"/>
        <v>123294.11</v>
      </c>
      <c r="I264" s="51">
        <f t="shared" si="57"/>
        <v>-11.056877872064945</v>
      </c>
      <c r="J264" s="51">
        <f t="shared" si="58"/>
        <v>44.121556150774765</v>
      </c>
      <c r="K264" s="51">
        <f t="shared" si="59"/>
        <v>99.999887009131712</v>
      </c>
    </row>
    <row r="265" spans="1:11">
      <c r="A265" s="56" t="s">
        <v>41</v>
      </c>
      <c r="B265" s="49" t="s">
        <v>42</v>
      </c>
      <c r="C265" s="50">
        <v>109455.22</v>
      </c>
      <c r="D265" s="50">
        <v>97353</v>
      </c>
      <c r="E265" s="50">
        <v>220647</v>
      </c>
      <c r="F265" s="50">
        <v>97352.89</v>
      </c>
      <c r="G265" s="50">
        <f t="shared" si="55"/>
        <v>-12102.330000000002</v>
      </c>
      <c r="H265" s="50">
        <f t="shared" si="56"/>
        <v>123294.11</v>
      </c>
      <c r="I265" s="51">
        <f t="shared" si="57"/>
        <v>-11.056877872064945</v>
      </c>
      <c r="J265" s="51">
        <f t="shared" si="58"/>
        <v>44.121556150774765</v>
      </c>
      <c r="K265" s="51">
        <f t="shared" si="59"/>
        <v>99.999887009131712</v>
      </c>
    </row>
    <row r="266" spans="1:11" ht="26.4">
      <c r="A266" s="55" t="s">
        <v>69</v>
      </c>
      <c r="B266" s="49" t="s">
        <v>70</v>
      </c>
      <c r="C266" s="50">
        <v>0</v>
      </c>
      <c r="D266" s="50">
        <v>155119</v>
      </c>
      <c r="E266" s="50">
        <v>57577</v>
      </c>
      <c r="F266" s="50">
        <v>19201.650000000001</v>
      </c>
      <c r="G266" s="50">
        <f t="shared" si="55"/>
        <v>19201.650000000001</v>
      </c>
      <c r="H266" s="50">
        <f t="shared" si="56"/>
        <v>38375.35</v>
      </c>
      <c r="I266" s="51">
        <f t="shared" si="57"/>
        <v>0</v>
      </c>
      <c r="J266" s="51">
        <f t="shared" si="58"/>
        <v>33.349514563106794</v>
      </c>
      <c r="K266" s="51">
        <f t="shared" si="59"/>
        <v>12.378657675719932</v>
      </c>
    </row>
    <row r="267" spans="1:11">
      <c r="A267" s="56" t="s">
        <v>71</v>
      </c>
      <c r="B267" s="49" t="s">
        <v>72</v>
      </c>
      <c r="C267" s="50">
        <v>0</v>
      </c>
      <c r="D267" s="50">
        <v>155119</v>
      </c>
      <c r="E267" s="50">
        <v>57577</v>
      </c>
      <c r="F267" s="50">
        <v>19201.650000000001</v>
      </c>
      <c r="G267" s="50">
        <f t="shared" si="55"/>
        <v>19201.650000000001</v>
      </c>
      <c r="H267" s="50">
        <f t="shared" si="56"/>
        <v>38375.35</v>
      </c>
      <c r="I267" s="51">
        <f t="shared" si="57"/>
        <v>0</v>
      </c>
      <c r="J267" s="51">
        <f t="shared" si="58"/>
        <v>33.349514563106794</v>
      </c>
      <c r="K267" s="51">
        <f t="shared" si="59"/>
        <v>12.378657675719932</v>
      </c>
    </row>
    <row r="268" spans="1:11" ht="26.4">
      <c r="A268" s="55" t="s">
        <v>45</v>
      </c>
      <c r="B268" s="49" t="s">
        <v>46</v>
      </c>
      <c r="C268" s="50">
        <v>27629.46</v>
      </c>
      <c r="D268" s="50">
        <v>0</v>
      </c>
      <c r="E268" s="50">
        <v>0</v>
      </c>
      <c r="F268" s="50">
        <v>0</v>
      </c>
      <c r="G268" s="50">
        <f t="shared" si="55"/>
        <v>-27629.46</v>
      </c>
      <c r="H268" s="50">
        <f t="shared" si="56"/>
        <v>0</v>
      </c>
      <c r="I268" s="51">
        <f t="shared" si="57"/>
        <v>-100</v>
      </c>
      <c r="J268" s="51">
        <f t="shared" si="58"/>
        <v>0</v>
      </c>
      <c r="K268" s="51">
        <f t="shared" si="59"/>
        <v>0</v>
      </c>
    </row>
    <row r="269" spans="1:11">
      <c r="A269" s="56" t="s">
        <v>47</v>
      </c>
      <c r="B269" s="49" t="s">
        <v>48</v>
      </c>
      <c r="C269" s="50">
        <v>24811.46</v>
      </c>
      <c r="D269" s="50">
        <v>0</v>
      </c>
      <c r="E269" s="50">
        <v>0</v>
      </c>
      <c r="F269" s="50">
        <v>0</v>
      </c>
      <c r="G269" s="50">
        <f t="shared" si="55"/>
        <v>-24811.46</v>
      </c>
      <c r="H269" s="50">
        <f t="shared" si="56"/>
        <v>0</v>
      </c>
      <c r="I269" s="51">
        <f t="shared" si="57"/>
        <v>-100</v>
      </c>
      <c r="J269" s="51">
        <f t="shared" si="58"/>
        <v>0</v>
      </c>
      <c r="K269" s="51">
        <f t="shared" si="59"/>
        <v>0</v>
      </c>
    </row>
    <row r="270" spans="1:11" ht="26.4">
      <c r="A270" s="57" t="s">
        <v>49</v>
      </c>
      <c r="B270" s="49" t="s">
        <v>50</v>
      </c>
      <c r="C270" s="50">
        <v>24811.46</v>
      </c>
      <c r="D270" s="50">
        <v>0</v>
      </c>
      <c r="E270" s="50">
        <v>0</v>
      </c>
      <c r="F270" s="50">
        <v>0</v>
      </c>
      <c r="G270" s="50">
        <f t="shared" si="55"/>
        <v>-24811.46</v>
      </c>
      <c r="H270" s="50">
        <f t="shared" si="56"/>
        <v>0</v>
      </c>
      <c r="I270" s="51">
        <f t="shared" si="57"/>
        <v>-100</v>
      </c>
      <c r="J270" s="51">
        <f t="shared" si="58"/>
        <v>0</v>
      </c>
      <c r="K270" s="51">
        <f t="shared" si="59"/>
        <v>0</v>
      </c>
    </row>
    <row r="271" spans="1:11" ht="26.4">
      <c r="A271" s="58" t="s">
        <v>51</v>
      </c>
      <c r="B271" s="49" t="s">
        <v>52</v>
      </c>
      <c r="C271" s="50">
        <v>24811.46</v>
      </c>
      <c r="D271" s="50">
        <v>0</v>
      </c>
      <c r="E271" s="50">
        <v>0</v>
      </c>
      <c r="F271" s="50">
        <v>0</v>
      </c>
      <c r="G271" s="50">
        <f t="shared" si="55"/>
        <v>-24811.46</v>
      </c>
      <c r="H271" s="50">
        <f t="shared" si="56"/>
        <v>0</v>
      </c>
      <c r="I271" s="51">
        <f t="shared" si="57"/>
        <v>-100</v>
      </c>
      <c r="J271" s="51">
        <f t="shared" si="58"/>
        <v>0</v>
      </c>
      <c r="K271" s="51">
        <f t="shared" si="59"/>
        <v>0</v>
      </c>
    </row>
    <row r="272" spans="1:11" ht="52.8">
      <c r="A272" s="56" t="s">
        <v>153</v>
      </c>
      <c r="B272" s="49" t="s">
        <v>154</v>
      </c>
      <c r="C272" s="50">
        <v>2818</v>
      </c>
      <c r="D272" s="50">
        <v>0</v>
      </c>
      <c r="E272" s="50">
        <v>0</v>
      </c>
      <c r="F272" s="50">
        <v>0</v>
      </c>
      <c r="G272" s="50">
        <f t="shared" si="55"/>
        <v>-2818</v>
      </c>
      <c r="H272" s="50">
        <f t="shared" si="56"/>
        <v>0</v>
      </c>
      <c r="I272" s="51">
        <f t="shared" si="57"/>
        <v>-100</v>
      </c>
      <c r="J272" s="51">
        <f t="shared" si="58"/>
        <v>0</v>
      </c>
      <c r="K272" s="51">
        <f t="shared" si="59"/>
        <v>0</v>
      </c>
    </row>
    <row r="273" spans="1:11" ht="66">
      <c r="A273" s="57" t="s">
        <v>243</v>
      </c>
      <c r="B273" s="49" t="s">
        <v>244</v>
      </c>
      <c r="C273" s="50">
        <v>2818</v>
      </c>
      <c r="D273" s="50">
        <v>0</v>
      </c>
      <c r="E273" s="50">
        <v>0</v>
      </c>
      <c r="F273" s="50">
        <v>0</v>
      </c>
      <c r="G273" s="50">
        <f t="shared" si="55"/>
        <v>-2818</v>
      </c>
      <c r="H273" s="50">
        <f t="shared" si="56"/>
        <v>0</v>
      </c>
      <c r="I273" s="51">
        <f t="shared" si="57"/>
        <v>-100</v>
      </c>
      <c r="J273" s="51">
        <f t="shared" si="58"/>
        <v>0</v>
      </c>
      <c r="K273" s="51">
        <f t="shared" si="59"/>
        <v>0</v>
      </c>
    </row>
    <row r="274" spans="1:11">
      <c r="A274" s="48"/>
      <c r="B274" s="49" t="s">
        <v>57</v>
      </c>
      <c r="C274" s="50">
        <v>691612.32</v>
      </c>
      <c r="D274" s="50">
        <v>0</v>
      </c>
      <c r="E274" s="50">
        <v>0</v>
      </c>
      <c r="F274" s="50">
        <v>276171.61</v>
      </c>
      <c r="G274" s="50">
        <f t="shared" si="55"/>
        <v>-415440.70999999996</v>
      </c>
      <c r="H274" s="50">
        <f t="shared" si="56"/>
        <v>-276171.61</v>
      </c>
      <c r="I274" s="51">
        <f t="shared" si="57"/>
        <v>-60.068436895398278</v>
      </c>
      <c r="J274" s="51">
        <f t="shared" si="58"/>
        <v>0</v>
      </c>
      <c r="K274" s="51">
        <f t="shared" si="59"/>
        <v>0</v>
      </c>
    </row>
    <row r="275" spans="1:11">
      <c r="A275" s="48" t="s">
        <v>58</v>
      </c>
      <c r="B275" s="49" t="s">
        <v>59</v>
      </c>
      <c r="C275" s="50">
        <v>-691612.32</v>
      </c>
      <c r="D275" s="50">
        <v>0</v>
      </c>
      <c r="E275" s="50">
        <v>0</v>
      </c>
      <c r="F275" s="50">
        <v>-276171.61</v>
      </c>
      <c r="G275" s="50">
        <f t="shared" si="55"/>
        <v>415440.70999999996</v>
      </c>
      <c r="H275" s="50">
        <f t="shared" si="56"/>
        <v>276171.61</v>
      </c>
      <c r="I275" s="51">
        <f t="shared" si="57"/>
        <v>-60.068436895398278</v>
      </c>
      <c r="J275" s="51">
        <f t="shared" si="58"/>
        <v>0</v>
      </c>
      <c r="K275" s="51">
        <f t="shared" si="59"/>
        <v>0</v>
      </c>
    </row>
    <row r="276" spans="1:11">
      <c r="A276" s="54" t="s">
        <v>60</v>
      </c>
      <c r="B276" s="49" t="s">
        <v>61</v>
      </c>
      <c r="C276" s="50">
        <v>-691612.32</v>
      </c>
      <c r="D276" s="50">
        <v>0</v>
      </c>
      <c r="E276" s="50">
        <v>0</v>
      </c>
      <c r="F276" s="50">
        <v>-276171.61</v>
      </c>
      <c r="G276" s="50">
        <f t="shared" si="55"/>
        <v>415440.70999999996</v>
      </c>
      <c r="H276" s="50">
        <f t="shared" si="56"/>
        <v>276171.61</v>
      </c>
      <c r="I276" s="51">
        <f t="shared" si="57"/>
        <v>-60.068436895398278</v>
      </c>
      <c r="J276" s="51">
        <f t="shared" si="58"/>
        <v>0</v>
      </c>
      <c r="K276" s="51">
        <f t="shared" si="59"/>
        <v>0</v>
      </c>
    </row>
    <row r="277" spans="1:11" ht="26.4">
      <c r="A277" s="59" t="s">
        <v>215</v>
      </c>
      <c r="B277" s="60" t="s">
        <v>216</v>
      </c>
      <c r="C277" s="61"/>
      <c r="D277" s="61"/>
      <c r="E277" s="61"/>
      <c r="F277" s="61"/>
      <c r="G277" s="61"/>
      <c r="H277" s="61"/>
      <c r="I277" s="62"/>
      <c r="J277" s="62"/>
      <c r="K277" s="62"/>
    </row>
    <row r="278" spans="1:11">
      <c r="A278" s="48" t="s">
        <v>19</v>
      </c>
      <c r="B278" s="49" t="s">
        <v>20</v>
      </c>
      <c r="C278" s="50">
        <v>70000</v>
      </c>
      <c r="D278" s="50">
        <v>94626</v>
      </c>
      <c r="E278" s="50">
        <v>47314</v>
      </c>
      <c r="F278" s="50">
        <v>94626</v>
      </c>
      <c r="G278" s="50">
        <f t="shared" ref="G278:G288" si="60">F278-C278</f>
        <v>24626</v>
      </c>
      <c r="H278" s="50">
        <f t="shared" ref="H278:H288" si="61">E278-F278</f>
        <v>-47312</v>
      </c>
      <c r="I278" s="51">
        <f t="shared" ref="I278:I288" si="62">IF(ISERROR(F278/C278),0,F278/C278*100-100)</f>
        <v>35.179999999999978</v>
      </c>
      <c r="J278" s="51">
        <f t="shared" ref="J278:J288" si="63">IF(ISERROR(F278/E278),0,F278/E278*100)</f>
        <v>199.99577292133407</v>
      </c>
      <c r="K278" s="51">
        <f t="shared" ref="K278:K288" si="64">IF(ISERROR(F278/D278),0,F278/D278*100)</f>
        <v>100</v>
      </c>
    </row>
    <row r="279" spans="1:11">
      <c r="A279" s="54" t="s">
        <v>23</v>
      </c>
      <c r="B279" s="49" t="s">
        <v>24</v>
      </c>
      <c r="C279" s="50">
        <v>70000</v>
      </c>
      <c r="D279" s="50">
        <v>94626</v>
      </c>
      <c r="E279" s="50">
        <v>47314</v>
      </c>
      <c r="F279" s="50">
        <v>94626</v>
      </c>
      <c r="G279" s="50">
        <f t="shared" si="60"/>
        <v>24626</v>
      </c>
      <c r="H279" s="50">
        <f t="shared" si="61"/>
        <v>-47312</v>
      </c>
      <c r="I279" s="51">
        <f t="shared" si="62"/>
        <v>35.179999999999978</v>
      </c>
      <c r="J279" s="51">
        <f t="shared" si="63"/>
        <v>199.99577292133407</v>
      </c>
      <c r="K279" s="51">
        <f t="shared" si="64"/>
        <v>100</v>
      </c>
    </row>
    <row r="280" spans="1:11" ht="26.4">
      <c r="A280" s="55" t="s">
        <v>25</v>
      </c>
      <c r="B280" s="49" t="s">
        <v>26</v>
      </c>
      <c r="C280" s="50">
        <v>70000</v>
      </c>
      <c r="D280" s="50">
        <v>94626</v>
      </c>
      <c r="E280" s="50">
        <v>47314</v>
      </c>
      <c r="F280" s="50">
        <v>94626</v>
      </c>
      <c r="G280" s="50">
        <f t="shared" si="60"/>
        <v>24626</v>
      </c>
      <c r="H280" s="50">
        <f t="shared" si="61"/>
        <v>-47312</v>
      </c>
      <c r="I280" s="51">
        <f t="shared" si="62"/>
        <v>35.179999999999978</v>
      </c>
      <c r="J280" s="51">
        <f t="shared" si="63"/>
        <v>199.99577292133407</v>
      </c>
      <c r="K280" s="51">
        <f t="shared" si="64"/>
        <v>100</v>
      </c>
    </row>
    <row r="281" spans="1:11">
      <c r="A281" s="48" t="s">
        <v>27</v>
      </c>
      <c r="B281" s="49" t="s">
        <v>28</v>
      </c>
      <c r="C281" s="50">
        <v>21683.31</v>
      </c>
      <c r="D281" s="50">
        <v>94626</v>
      </c>
      <c r="E281" s="50">
        <v>47314</v>
      </c>
      <c r="F281" s="50">
        <v>24131.17</v>
      </c>
      <c r="G281" s="50">
        <f t="shared" si="60"/>
        <v>2447.8599999999969</v>
      </c>
      <c r="H281" s="50">
        <f t="shared" si="61"/>
        <v>23182.83</v>
      </c>
      <c r="I281" s="51">
        <f t="shared" si="62"/>
        <v>11.289143585550349</v>
      </c>
      <c r="J281" s="51">
        <f t="shared" si="63"/>
        <v>51.002176945512957</v>
      </c>
      <c r="K281" s="51">
        <f t="shared" si="64"/>
        <v>25.501627459683384</v>
      </c>
    </row>
    <row r="282" spans="1:11">
      <c r="A282" s="54" t="s">
        <v>29</v>
      </c>
      <c r="B282" s="49" t="s">
        <v>30</v>
      </c>
      <c r="C282" s="50">
        <v>21683.31</v>
      </c>
      <c r="D282" s="50">
        <v>94626</v>
      </c>
      <c r="E282" s="50">
        <v>47314</v>
      </c>
      <c r="F282" s="50">
        <v>24131.17</v>
      </c>
      <c r="G282" s="50">
        <f t="shared" si="60"/>
        <v>2447.8599999999969</v>
      </c>
      <c r="H282" s="50">
        <f t="shared" si="61"/>
        <v>23182.83</v>
      </c>
      <c r="I282" s="51">
        <f t="shared" si="62"/>
        <v>11.289143585550349</v>
      </c>
      <c r="J282" s="51">
        <f t="shared" si="63"/>
        <v>51.002176945512957</v>
      </c>
      <c r="K282" s="51">
        <f t="shared" si="64"/>
        <v>25.501627459683384</v>
      </c>
    </row>
    <row r="283" spans="1:11">
      <c r="A283" s="55" t="s">
        <v>31</v>
      </c>
      <c r="B283" s="49" t="s">
        <v>32</v>
      </c>
      <c r="C283" s="50">
        <v>21683.31</v>
      </c>
      <c r="D283" s="50">
        <v>94626</v>
      </c>
      <c r="E283" s="50">
        <v>47314</v>
      </c>
      <c r="F283" s="50">
        <v>24131.17</v>
      </c>
      <c r="G283" s="50">
        <f t="shared" si="60"/>
        <v>2447.8599999999969</v>
      </c>
      <c r="H283" s="50">
        <f t="shared" si="61"/>
        <v>23182.83</v>
      </c>
      <c r="I283" s="51">
        <f t="shared" si="62"/>
        <v>11.289143585550349</v>
      </c>
      <c r="J283" s="51">
        <f t="shared" si="63"/>
        <v>51.002176945512957</v>
      </c>
      <c r="K283" s="51">
        <f t="shared" si="64"/>
        <v>25.501627459683384</v>
      </c>
    </row>
    <row r="284" spans="1:11">
      <c r="A284" s="56" t="s">
        <v>33</v>
      </c>
      <c r="B284" s="49" t="s">
        <v>34</v>
      </c>
      <c r="C284" s="50">
        <v>15894.86</v>
      </c>
      <c r="D284" s="50">
        <v>65268</v>
      </c>
      <c r="E284" s="50">
        <v>32634</v>
      </c>
      <c r="F284" s="50">
        <v>22980.35</v>
      </c>
      <c r="G284" s="50">
        <f t="shared" si="60"/>
        <v>7085.489999999998</v>
      </c>
      <c r="H284" s="50">
        <f t="shared" si="61"/>
        <v>9653.6500000000015</v>
      </c>
      <c r="I284" s="51">
        <f t="shared" si="62"/>
        <v>44.577240692903217</v>
      </c>
      <c r="J284" s="51">
        <f t="shared" si="63"/>
        <v>70.418428632714352</v>
      </c>
      <c r="K284" s="51">
        <f t="shared" si="64"/>
        <v>35.209214316357176</v>
      </c>
    </row>
    <row r="285" spans="1:11">
      <c r="A285" s="56" t="s">
        <v>35</v>
      </c>
      <c r="B285" s="49" t="s">
        <v>36</v>
      </c>
      <c r="C285" s="50">
        <v>5788.45</v>
      </c>
      <c r="D285" s="50">
        <v>29358</v>
      </c>
      <c r="E285" s="50">
        <v>14680</v>
      </c>
      <c r="F285" s="50">
        <v>1150.82</v>
      </c>
      <c r="G285" s="50">
        <f t="shared" si="60"/>
        <v>-4637.63</v>
      </c>
      <c r="H285" s="50">
        <f t="shared" si="61"/>
        <v>13529.18</v>
      </c>
      <c r="I285" s="51">
        <f t="shared" si="62"/>
        <v>-80.1186846219627</v>
      </c>
      <c r="J285" s="51">
        <f t="shared" si="63"/>
        <v>7.8393732970027248</v>
      </c>
      <c r="K285" s="51">
        <f t="shared" si="64"/>
        <v>3.919953675318482</v>
      </c>
    </row>
    <row r="286" spans="1:11">
      <c r="A286" s="48"/>
      <c r="B286" s="49" t="s">
        <v>57</v>
      </c>
      <c r="C286" s="50">
        <v>48316.69</v>
      </c>
      <c r="D286" s="50">
        <v>0</v>
      </c>
      <c r="E286" s="50">
        <v>0</v>
      </c>
      <c r="F286" s="50">
        <v>70494.83</v>
      </c>
      <c r="G286" s="50">
        <f t="shared" si="60"/>
        <v>22178.14</v>
      </c>
      <c r="H286" s="50">
        <f t="shared" si="61"/>
        <v>-70494.83</v>
      </c>
      <c r="I286" s="51">
        <f t="shared" si="62"/>
        <v>45.901612879524663</v>
      </c>
      <c r="J286" s="51">
        <f t="shared" si="63"/>
        <v>0</v>
      </c>
      <c r="K286" s="51">
        <f t="shared" si="64"/>
        <v>0</v>
      </c>
    </row>
    <row r="287" spans="1:11">
      <c r="A287" s="48" t="s">
        <v>58</v>
      </c>
      <c r="B287" s="49" t="s">
        <v>59</v>
      </c>
      <c r="C287" s="50">
        <v>-48316.69</v>
      </c>
      <c r="D287" s="50">
        <v>0</v>
      </c>
      <c r="E287" s="50">
        <v>0</v>
      </c>
      <c r="F287" s="50">
        <v>-70494.83</v>
      </c>
      <c r="G287" s="50">
        <f t="shared" si="60"/>
        <v>-22178.14</v>
      </c>
      <c r="H287" s="50">
        <f t="shared" si="61"/>
        <v>70494.83</v>
      </c>
      <c r="I287" s="51">
        <f t="shared" si="62"/>
        <v>45.901612879524663</v>
      </c>
      <c r="J287" s="51">
        <f t="shared" si="63"/>
        <v>0</v>
      </c>
      <c r="K287" s="51">
        <f t="shared" si="64"/>
        <v>0</v>
      </c>
    </row>
    <row r="288" spans="1:11">
      <c r="A288" s="54" t="s">
        <v>60</v>
      </c>
      <c r="B288" s="49" t="s">
        <v>61</v>
      </c>
      <c r="C288" s="50">
        <v>-48316.69</v>
      </c>
      <c r="D288" s="50">
        <v>0</v>
      </c>
      <c r="E288" s="50">
        <v>0</v>
      </c>
      <c r="F288" s="50">
        <v>-70494.83</v>
      </c>
      <c r="G288" s="50">
        <f t="shared" si="60"/>
        <v>-22178.14</v>
      </c>
      <c r="H288" s="50">
        <f t="shared" si="61"/>
        <v>70494.83</v>
      </c>
      <c r="I288" s="51">
        <f t="shared" si="62"/>
        <v>45.901612879524663</v>
      </c>
      <c r="J288" s="51">
        <f t="shared" si="63"/>
        <v>0</v>
      </c>
      <c r="K288" s="51">
        <f t="shared" si="64"/>
        <v>0</v>
      </c>
    </row>
    <row r="289" spans="1:11" ht="26.4">
      <c r="A289" s="63" t="s">
        <v>218</v>
      </c>
      <c r="B289" s="60" t="s">
        <v>219</v>
      </c>
      <c r="C289" s="61"/>
      <c r="D289" s="61"/>
      <c r="E289" s="61"/>
      <c r="F289" s="61"/>
      <c r="G289" s="61"/>
      <c r="H289" s="61"/>
      <c r="I289" s="62"/>
      <c r="J289" s="62"/>
      <c r="K289" s="62"/>
    </row>
    <row r="290" spans="1:11">
      <c r="A290" s="48" t="s">
        <v>19</v>
      </c>
      <c r="B290" s="49" t="s">
        <v>20</v>
      </c>
      <c r="C290" s="50">
        <v>70000</v>
      </c>
      <c r="D290" s="50">
        <v>94626</v>
      </c>
      <c r="E290" s="50">
        <v>47314</v>
      </c>
      <c r="F290" s="50">
        <v>94626</v>
      </c>
      <c r="G290" s="50">
        <f t="shared" ref="G290:G300" si="65">F290-C290</f>
        <v>24626</v>
      </c>
      <c r="H290" s="50">
        <f t="shared" ref="H290:H300" si="66">E290-F290</f>
        <v>-47312</v>
      </c>
      <c r="I290" s="51">
        <f t="shared" ref="I290:I300" si="67">IF(ISERROR(F290/C290),0,F290/C290*100-100)</f>
        <v>35.179999999999978</v>
      </c>
      <c r="J290" s="51">
        <f t="shared" ref="J290:J300" si="68">IF(ISERROR(F290/E290),0,F290/E290*100)</f>
        <v>199.99577292133407</v>
      </c>
      <c r="K290" s="51">
        <f t="shared" ref="K290:K300" si="69">IF(ISERROR(F290/D290),0,F290/D290*100)</f>
        <v>100</v>
      </c>
    </row>
    <row r="291" spans="1:11">
      <c r="A291" s="54" t="s">
        <v>23</v>
      </c>
      <c r="B291" s="49" t="s">
        <v>24</v>
      </c>
      <c r="C291" s="50">
        <v>70000</v>
      </c>
      <c r="D291" s="50">
        <v>94626</v>
      </c>
      <c r="E291" s="50">
        <v>47314</v>
      </c>
      <c r="F291" s="50">
        <v>94626</v>
      </c>
      <c r="G291" s="50">
        <f t="shared" si="65"/>
        <v>24626</v>
      </c>
      <c r="H291" s="50">
        <f t="shared" si="66"/>
        <v>-47312</v>
      </c>
      <c r="I291" s="51">
        <f t="shared" si="67"/>
        <v>35.179999999999978</v>
      </c>
      <c r="J291" s="51">
        <f t="shared" si="68"/>
        <v>199.99577292133407</v>
      </c>
      <c r="K291" s="51">
        <f t="shared" si="69"/>
        <v>100</v>
      </c>
    </row>
    <row r="292" spans="1:11" ht="26.4">
      <c r="A292" s="55" t="s">
        <v>25</v>
      </c>
      <c r="B292" s="49" t="s">
        <v>26</v>
      </c>
      <c r="C292" s="50">
        <v>70000</v>
      </c>
      <c r="D292" s="50">
        <v>94626</v>
      </c>
      <c r="E292" s="50">
        <v>47314</v>
      </c>
      <c r="F292" s="50">
        <v>94626</v>
      </c>
      <c r="G292" s="50">
        <f t="shared" si="65"/>
        <v>24626</v>
      </c>
      <c r="H292" s="50">
        <f t="shared" si="66"/>
        <v>-47312</v>
      </c>
      <c r="I292" s="51">
        <f t="shared" si="67"/>
        <v>35.179999999999978</v>
      </c>
      <c r="J292" s="51">
        <f t="shared" si="68"/>
        <v>199.99577292133407</v>
      </c>
      <c r="K292" s="51">
        <f t="shared" si="69"/>
        <v>100</v>
      </c>
    </row>
    <row r="293" spans="1:11">
      <c r="A293" s="48" t="s">
        <v>27</v>
      </c>
      <c r="B293" s="49" t="s">
        <v>28</v>
      </c>
      <c r="C293" s="50">
        <v>21683.31</v>
      </c>
      <c r="D293" s="50">
        <v>94626</v>
      </c>
      <c r="E293" s="50">
        <v>47314</v>
      </c>
      <c r="F293" s="50">
        <v>24131.17</v>
      </c>
      <c r="G293" s="50">
        <f t="shared" si="65"/>
        <v>2447.8599999999969</v>
      </c>
      <c r="H293" s="50">
        <f t="shared" si="66"/>
        <v>23182.83</v>
      </c>
      <c r="I293" s="51">
        <f t="shared" si="67"/>
        <v>11.289143585550349</v>
      </c>
      <c r="J293" s="51">
        <f t="shared" si="68"/>
        <v>51.002176945512957</v>
      </c>
      <c r="K293" s="51">
        <f t="shared" si="69"/>
        <v>25.501627459683384</v>
      </c>
    </row>
    <row r="294" spans="1:11">
      <c r="A294" s="54" t="s">
        <v>29</v>
      </c>
      <c r="B294" s="49" t="s">
        <v>30</v>
      </c>
      <c r="C294" s="50">
        <v>21683.31</v>
      </c>
      <c r="D294" s="50">
        <v>94626</v>
      </c>
      <c r="E294" s="50">
        <v>47314</v>
      </c>
      <c r="F294" s="50">
        <v>24131.17</v>
      </c>
      <c r="G294" s="50">
        <f t="shared" si="65"/>
        <v>2447.8599999999969</v>
      </c>
      <c r="H294" s="50">
        <f t="shared" si="66"/>
        <v>23182.83</v>
      </c>
      <c r="I294" s="51">
        <f t="shared" si="67"/>
        <v>11.289143585550349</v>
      </c>
      <c r="J294" s="51">
        <f t="shared" si="68"/>
        <v>51.002176945512957</v>
      </c>
      <c r="K294" s="51">
        <f t="shared" si="69"/>
        <v>25.501627459683384</v>
      </c>
    </row>
    <row r="295" spans="1:11">
      <c r="A295" s="55" t="s">
        <v>31</v>
      </c>
      <c r="B295" s="49" t="s">
        <v>32</v>
      </c>
      <c r="C295" s="50">
        <v>21683.31</v>
      </c>
      <c r="D295" s="50">
        <v>94626</v>
      </c>
      <c r="E295" s="50">
        <v>47314</v>
      </c>
      <c r="F295" s="50">
        <v>24131.17</v>
      </c>
      <c r="G295" s="50">
        <f t="shared" si="65"/>
        <v>2447.8599999999969</v>
      </c>
      <c r="H295" s="50">
        <f t="shared" si="66"/>
        <v>23182.83</v>
      </c>
      <c r="I295" s="51">
        <f t="shared" si="67"/>
        <v>11.289143585550349</v>
      </c>
      <c r="J295" s="51">
        <f t="shared" si="68"/>
        <v>51.002176945512957</v>
      </c>
      <c r="K295" s="51">
        <f t="shared" si="69"/>
        <v>25.501627459683384</v>
      </c>
    </row>
    <row r="296" spans="1:11">
      <c r="A296" s="56" t="s">
        <v>33</v>
      </c>
      <c r="B296" s="49" t="s">
        <v>34</v>
      </c>
      <c r="C296" s="50">
        <v>15894.86</v>
      </c>
      <c r="D296" s="50">
        <v>65268</v>
      </c>
      <c r="E296" s="50">
        <v>32634</v>
      </c>
      <c r="F296" s="50">
        <v>22980.35</v>
      </c>
      <c r="G296" s="50">
        <f t="shared" si="65"/>
        <v>7085.489999999998</v>
      </c>
      <c r="H296" s="50">
        <f t="shared" si="66"/>
        <v>9653.6500000000015</v>
      </c>
      <c r="I296" s="51">
        <f t="shared" si="67"/>
        <v>44.577240692903217</v>
      </c>
      <c r="J296" s="51">
        <f t="shared" si="68"/>
        <v>70.418428632714352</v>
      </c>
      <c r="K296" s="51">
        <f t="shared" si="69"/>
        <v>35.209214316357176</v>
      </c>
    </row>
    <row r="297" spans="1:11">
      <c r="A297" s="56" t="s">
        <v>35</v>
      </c>
      <c r="B297" s="49" t="s">
        <v>36</v>
      </c>
      <c r="C297" s="50">
        <v>5788.45</v>
      </c>
      <c r="D297" s="50">
        <v>29358</v>
      </c>
      <c r="E297" s="50">
        <v>14680</v>
      </c>
      <c r="F297" s="50">
        <v>1150.82</v>
      </c>
      <c r="G297" s="50">
        <f t="shared" si="65"/>
        <v>-4637.63</v>
      </c>
      <c r="H297" s="50">
        <f t="shared" si="66"/>
        <v>13529.18</v>
      </c>
      <c r="I297" s="51">
        <f t="shared" si="67"/>
        <v>-80.1186846219627</v>
      </c>
      <c r="J297" s="51">
        <f t="shared" si="68"/>
        <v>7.8393732970027248</v>
      </c>
      <c r="K297" s="51">
        <f t="shared" si="69"/>
        <v>3.919953675318482</v>
      </c>
    </row>
    <row r="298" spans="1:11">
      <c r="A298" s="48"/>
      <c r="B298" s="49" t="s">
        <v>57</v>
      </c>
      <c r="C298" s="50">
        <v>48316.69</v>
      </c>
      <c r="D298" s="50">
        <v>0</v>
      </c>
      <c r="E298" s="50">
        <v>0</v>
      </c>
      <c r="F298" s="50">
        <v>70494.83</v>
      </c>
      <c r="G298" s="50">
        <f t="shared" si="65"/>
        <v>22178.14</v>
      </c>
      <c r="H298" s="50">
        <f t="shared" si="66"/>
        <v>-70494.83</v>
      </c>
      <c r="I298" s="51">
        <f t="shared" si="67"/>
        <v>45.901612879524663</v>
      </c>
      <c r="J298" s="51">
        <f t="shared" si="68"/>
        <v>0</v>
      </c>
      <c r="K298" s="51">
        <f t="shared" si="69"/>
        <v>0</v>
      </c>
    </row>
    <row r="299" spans="1:11">
      <c r="A299" s="48" t="s">
        <v>58</v>
      </c>
      <c r="B299" s="49" t="s">
        <v>59</v>
      </c>
      <c r="C299" s="50">
        <v>-48316.69</v>
      </c>
      <c r="D299" s="50">
        <v>0</v>
      </c>
      <c r="E299" s="50">
        <v>0</v>
      </c>
      <c r="F299" s="50">
        <v>-70494.83</v>
      </c>
      <c r="G299" s="50">
        <f t="shared" si="65"/>
        <v>-22178.14</v>
      </c>
      <c r="H299" s="50">
        <f t="shared" si="66"/>
        <v>70494.83</v>
      </c>
      <c r="I299" s="51">
        <f t="shared" si="67"/>
        <v>45.901612879524663</v>
      </c>
      <c r="J299" s="51">
        <f t="shared" si="68"/>
        <v>0</v>
      </c>
      <c r="K299" s="51">
        <f t="shared" si="69"/>
        <v>0</v>
      </c>
    </row>
    <row r="300" spans="1:11">
      <c r="A300" s="54" t="s">
        <v>60</v>
      </c>
      <c r="B300" s="49" t="s">
        <v>61</v>
      </c>
      <c r="C300" s="50">
        <v>-48316.69</v>
      </c>
      <c r="D300" s="50">
        <v>0</v>
      </c>
      <c r="E300" s="50">
        <v>0</v>
      </c>
      <c r="F300" s="50">
        <v>-70494.83</v>
      </c>
      <c r="G300" s="50">
        <f t="shared" si="65"/>
        <v>-22178.14</v>
      </c>
      <c r="H300" s="50">
        <f t="shared" si="66"/>
        <v>70494.83</v>
      </c>
      <c r="I300" s="51">
        <f t="shared" si="67"/>
        <v>45.901612879524663</v>
      </c>
      <c r="J300" s="51">
        <f t="shared" si="68"/>
        <v>0</v>
      </c>
      <c r="K300" s="51">
        <f t="shared" si="69"/>
        <v>0</v>
      </c>
    </row>
    <row r="301" spans="1:11" ht="26.4">
      <c r="A301" s="59" t="s">
        <v>115</v>
      </c>
      <c r="B301" s="60" t="s">
        <v>116</v>
      </c>
      <c r="C301" s="61"/>
      <c r="D301" s="61"/>
      <c r="E301" s="61"/>
      <c r="F301" s="61"/>
      <c r="G301" s="61"/>
      <c r="H301" s="61"/>
      <c r="I301" s="62"/>
      <c r="J301" s="62"/>
      <c r="K301" s="62"/>
    </row>
    <row r="302" spans="1:11">
      <c r="A302" s="48" t="s">
        <v>19</v>
      </c>
      <c r="B302" s="49" t="s">
        <v>20</v>
      </c>
      <c r="C302" s="50">
        <v>10000</v>
      </c>
      <c r="D302" s="50">
        <v>24000</v>
      </c>
      <c r="E302" s="50">
        <v>12000</v>
      </c>
      <c r="F302" s="50">
        <v>13544</v>
      </c>
      <c r="G302" s="50">
        <f t="shared" ref="G302:G314" si="70">F302-C302</f>
        <v>3544</v>
      </c>
      <c r="H302" s="50">
        <f t="shared" ref="H302:H314" si="71">E302-F302</f>
        <v>-1544</v>
      </c>
      <c r="I302" s="51">
        <f t="shared" ref="I302:I314" si="72">IF(ISERROR(F302/C302),0,F302/C302*100-100)</f>
        <v>35.44</v>
      </c>
      <c r="J302" s="51">
        <f t="shared" ref="J302:J314" si="73">IF(ISERROR(F302/E302),0,F302/E302*100)</f>
        <v>112.86666666666667</v>
      </c>
      <c r="K302" s="51">
        <f t="shared" ref="K302:K314" si="74">IF(ISERROR(F302/D302),0,F302/D302*100)</f>
        <v>56.433333333333337</v>
      </c>
    </row>
    <row r="303" spans="1:11">
      <c r="A303" s="54" t="s">
        <v>83</v>
      </c>
      <c r="B303" s="49" t="s">
        <v>84</v>
      </c>
      <c r="C303" s="50">
        <v>10000</v>
      </c>
      <c r="D303" s="50">
        <v>24000</v>
      </c>
      <c r="E303" s="50">
        <v>12000</v>
      </c>
      <c r="F303" s="50">
        <v>13544</v>
      </c>
      <c r="G303" s="50">
        <f t="shared" si="70"/>
        <v>3544</v>
      </c>
      <c r="H303" s="50">
        <f t="shared" si="71"/>
        <v>-1544</v>
      </c>
      <c r="I303" s="51">
        <f t="shared" si="72"/>
        <v>35.44</v>
      </c>
      <c r="J303" s="51">
        <f t="shared" si="73"/>
        <v>112.86666666666667</v>
      </c>
      <c r="K303" s="51">
        <f t="shared" si="74"/>
        <v>56.433333333333337</v>
      </c>
    </row>
    <row r="304" spans="1:11">
      <c r="A304" s="55" t="s">
        <v>85</v>
      </c>
      <c r="B304" s="49" t="s">
        <v>86</v>
      </c>
      <c r="C304" s="50">
        <v>10000</v>
      </c>
      <c r="D304" s="50">
        <v>24000</v>
      </c>
      <c r="E304" s="50">
        <v>12000</v>
      </c>
      <c r="F304" s="50">
        <v>13544</v>
      </c>
      <c r="G304" s="50">
        <f t="shared" si="70"/>
        <v>3544</v>
      </c>
      <c r="H304" s="50">
        <f t="shared" si="71"/>
        <v>-1544</v>
      </c>
      <c r="I304" s="51">
        <f t="shared" si="72"/>
        <v>35.44</v>
      </c>
      <c r="J304" s="51">
        <f t="shared" si="73"/>
        <v>112.86666666666667</v>
      </c>
      <c r="K304" s="51">
        <f t="shared" si="74"/>
        <v>56.433333333333337</v>
      </c>
    </row>
    <row r="305" spans="1:11">
      <c r="A305" s="56" t="s">
        <v>87</v>
      </c>
      <c r="B305" s="49" t="s">
        <v>88</v>
      </c>
      <c r="C305" s="50">
        <v>10000</v>
      </c>
      <c r="D305" s="50">
        <v>24000</v>
      </c>
      <c r="E305" s="50">
        <v>12000</v>
      </c>
      <c r="F305" s="50">
        <v>13544</v>
      </c>
      <c r="G305" s="50">
        <f t="shared" si="70"/>
        <v>3544</v>
      </c>
      <c r="H305" s="50">
        <f t="shared" si="71"/>
        <v>-1544</v>
      </c>
      <c r="I305" s="51">
        <f t="shared" si="72"/>
        <v>35.44</v>
      </c>
      <c r="J305" s="51">
        <f t="shared" si="73"/>
        <v>112.86666666666667</v>
      </c>
      <c r="K305" s="51">
        <f t="shared" si="74"/>
        <v>56.433333333333337</v>
      </c>
    </row>
    <row r="306" spans="1:11" ht="26.4">
      <c r="A306" s="57" t="s">
        <v>89</v>
      </c>
      <c r="B306" s="49" t="s">
        <v>90</v>
      </c>
      <c r="C306" s="50">
        <v>10000</v>
      </c>
      <c r="D306" s="50">
        <v>24000</v>
      </c>
      <c r="E306" s="50">
        <v>12000</v>
      </c>
      <c r="F306" s="50">
        <v>13544</v>
      </c>
      <c r="G306" s="50">
        <f t="shared" si="70"/>
        <v>3544</v>
      </c>
      <c r="H306" s="50">
        <f t="shared" si="71"/>
        <v>-1544</v>
      </c>
      <c r="I306" s="51">
        <f t="shared" si="72"/>
        <v>35.44</v>
      </c>
      <c r="J306" s="51">
        <f t="shared" si="73"/>
        <v>112.86666666666667</v>
      </c>
      <c r="K306" s="51">
        <f t="shared" si="74"/>
        <v>56.433333333333337</v>
      </c>
    </row>
    <row r="307" spans="1:11" ht="26.4">
      <c r="A307" s="58" t="s">
        <v>93</v>
      </c>
      <c r="B307" s="49" t="s">
        <v>94</v>
      </c>
      <c r="C307" s="50">
        <v>10000</v>
      </c>
      <c r="D307" s="50">
        <v>24000</v>
      </c>
      <c r="E307" s="50">
        <v>12000</v>
      </c>
      <c r="F307" s="50">
        <v>13544</v>
      </c>
      <c r="G307" s="50">
        <f t="shared" si="70"/>
        <v>3544</v>
      </c>
      <c r="H307" s="50">
        <f t="shared" si="71"/>
        <v>-1544</v>
      </c>
      <c r="I307" s="51">
        <f t="shared" si="72"/>
        <v>35.44</v>
      </c>
      <c r="J307" s="51">
        <f t="shared" si="73"/>
        <v>112.86666666666667</v>
      </c>
      <c r="K307" s="51">
        <f t="shared" si="74"/>
        <v>56.433333333333337</v>
      </c>
    </row>
    <row r="308" spans="1:11">
      <c r="A308" s="48" t="s">
        <v>27</v>
      </c>
      <c r="B308" s="49" t="s">
        <v>28</v>
      </c>
      <c r="C308" s="50">
        <v>7475.15</v>
      </c>
      <c r="D308" s="50">
        <v>24000</v>
      </c>
      <c r="E308" s="50">
        <v>12000</v>
      </c>
      <c r="F308" s="50">
        <v>13080.09</v>
      </c>
      <c r="G308" s="50">
        <f t="shared" si="70"/>
        <v>5604.9400000000005</v>
      </c>
      <c r="H308" s="50">
        <f t="shared" si="71"/>
        <v>-1080.0900000000001</v>
      </c>
      <c r="I308" s="51">
        <f t="shared" si="72"/>
        <v>74.980970281532819</v>
      </c>
      <c r="J308" s="51">
        <f t="shared" si="73"/>
        <v>109.00075</v>
      </c>
      <c r="K308" s="51">
        <f t="shared" si="74"/>
        <v>54.500374999999998</v>
      </c>
    </row>
    <row r="309" spans="1:11">
      <c r="A309" s="54" t="s">
        <v>29</v>
      </c>
      <c r="B309" s="49" t="s">
        <v>30</v>
      </c>
      <c r="C309" s="50">
        <v>7475.15</v>
      </c>
      <c r="D309" s="50">
        <v>24000</v>
      </c>
      <c r="E309" s="50">
        <v>12000</v>
      </c>
      <c r="F309" s="50">
        <v>13080.09</v>
      </c>
      <c r="G309" s="50">
        <f t="shared" si="70"/>
        <v>5604.9400000000005</v>
      </c>
      <c r="H309" s="50">
        <f t="shared" si="71"/>
        <v>-1080.0900000000001</v>
      </c>
      <c r="I309" s="51">
        <f t="shared" si="72"/>
        <v>74.980970281532819</v>
      </c>
      <c r="J309" s="51">
        <f t="shared" si="73"/>
        <v>109.00075</v>
      </c>
      <c r="K309" s="51">
        <f t="shared" si="74"/>
        <v>54.500374999999998</v>
      </c>
    </row>
    <row r="310" spans="1:11">
      <c r="A310" s="55" t="s">
        <v>31</v>
      </c>
      <c r="B310" s="49" t="s">
        <v>32</v>
      </c>
      <c r="C310" s="50">
        <v>7475.15</v>
      </c>
      <c r="D310" s="50">
        <v>24000</v>
      </c>
      <c r="E310" s="50">
        <v>12000</v>
      </c>
      <c r="F310" s="50">
        <v>13080.09</v>
      </c>
      <c r="G310" s="50">
        <f t="shared" si="70"/>
        <v>5604.9400000000005</v>
      </c>
      <c r="H310" s="50">
        <f t="shared" si="71"/>
        <v>-1080.0900000000001</v>
      </c>
      <c r="I310" s="51">
        <f t="shared" si="72"/>
        <v>74.980970281532819</v>
      </c>
      <c r="J310" s="51">
        <f t="shared" si="73"/>
        <v>109.00075</v>
      </c>
      <c r="K310" s="51">
        <f t="shared" si="74"/>
        <v>54.500374999999998</v>
      </c>
    </row>
    <row r="311" spans="1:11">
      <c r="A311" s="56" t="s">
        <v>35</v>
      </c>
      <c r="B311" s="49" t="s">
        <v>36</v>
      </c>
      <c r="C311" s="50">
        <v>7475.15</v>
      </c>
      <c r="D311" s="50">
        <v>24000</v>
      </c>
      <c r="E311" s="50">
        <v>12000</v>
      </c>
      <c r="F311" s="50">
        <v>13080.09</v>
      </c>
      <c r="G311" s="50">
        <f t="shared" si="70"/>
        <v>5604.9400000000005</v>
      </c>
      <c r="H311" s="50">
        <f t="shared" si="71"/>
        <v>-1080.0900000000001</v>
      </c>
      <c r="I311" s="51">
        <f t="shared" si="72"/>
        <v>74.980970281532819</v>
      </c>
      <c r="J311" s="51">
        <f t="shared" si="73"/>
        <v>109.00075</v>
      </c>
      <c r="K311" s="51">
        <f t="shared" si="74"/>
        <v>54.500374999999998</v>
      </c>
    </row>
    <row r="312" spans="1:11">
      <c r="A312" s="48"/>
      <c r="B312" s="49" t="s">
        <v>57</v>
      </c>
      <c r="C312" s="50">
        <v>2524.85</v>
      </c>
      <c r="D312" s="50">
        <v>0</v>
      </c>
      <c r="E312" s="50">
        <v>0</v>
      </c>
      <c r="F312" s="50">
        <v>463.91</v>
      </c>
      <c r="G312" s="50">
        <f t="shared" si="70"/>
        <v>-2060.94</v>
      </c>
      <c r="H312" s="50">
        <f t="shared" si="71"/>
        <v>-463.91</v>
      </c>
      <c r="I312" s="51">
        <f t="shared" si="72"/>
        <v>-81.626235221894376</v>
      </c>
      <c r="J312" s="51">
        <f t="shared" si="73"/>
        <v>0</v>
      </c>
      <c r="K312" s="51">
        <f t="shared" si="74"/>
        <v>0</v>
      </c>
    </row>
    <row r="313" spans="1:11">
      <c r="A313" s="48" t="s">
        <v>58</v>
      </c>
      <c r="B313" s="49" t="s">
        <v>59</v>
      </c>
      <c r="C313" s="50">
        <v>-2524.85</v>
      </c>
      <c r="D313" s="50">
        <v>0</v>
      </c>
      <c r="E313" s="50">
        <v>0</v>
      </c>
      <c r="F313" s="50">
        <v>-463.91</v>
      </c>
      <c r="G313" s="50">
        <f t="shared" si="70"/>
        <v>2060.94</v>
      </c>
      <c r="H313" s="50">
        <f t="shared" si="71"/>
        <v>463.91</v>
      </c>
      <c r="I313" s="51">
        <f t="shared" si="72"/>
        <v>-81.626235221894376</v>
      </c>
      <c r="J313" s="51">
        <f t="shared" si="73"/>
        <v>0</v>
      </c>
      <c r="K313" s="51">
        <f t="shared" si="74"/>
        <v>0</v>
      </c>
    </row>
    <row r="314" spans="1:11">
      <c r="A314" s="54" t="s">
        <v>60</v>
      </c>
      <c r="B314" s="49" t="s">
        <v>61</v>
      </c>
      <c r="C314" s="50">
        <v>-2524.85</v>
      </c>
      <c r="D314" s="50">
        <v>0</v>
      </c>
      <c r="E314" s="50">
        <v>0</v>
      </c>
      <c r="F314" s="50">
        <v>-463.91</v>
      </c>
      <c r="G314" s="50">
        <f t="shared" si="70"/>
        <v>2060.94</v>
      </c>
      <c r="H314" s="50">
        <f t="shared" si="71"/>
        <v>463.91</v>
      </c>
      <c r="I314" s="51">
        <f t="shared" si="72"/>
        <v>-81.626235221894376</v>
      </c>
      <c r="J314" s="51">
        <f t="shared" si="73"/>
        <v>0</v>
      </c>
      <c r="K314" s="51">
        <f t="shared" si="74"/>
        <v>0</v>
      </c>
    </row>
    <row r="315" spans="1:11" ht="39.6">
      <c r="A315" s="63" t="s">
        <v>236</v>
      </c>
      <c r="B315" s="60" t="s">
        <v>118</v>
      </c>
      <c r="C315" s="61"/>
      <c r="D315" s="61"/>
      <c r="E315" s="61"/>
      <c r="F315" s="61"/>
      <c r="G315" s="61"/>
      <c r="H315" s="61"/>
      <c r="I315" s="62"/>
      <c r="J315" s="62"/>
      <c r="K315" s="62"/>
    </row>
    <row r="316" spans="1:11">
      <c r="A316" s="48" t="s">
        <v>19</v>
      </c>
      <c r="B316" s="49" t="s">
        <v>20</v>
      </c>
      <c r="C316" s="50">
        <v>10000</v>
      </c>
      <c r="D316" s="50">
        <v>24000</v>
      </c>
      <c r="E316" s="50">
        <v>12000</v>
      </c>
      <c r="F316" s="50">
        <v>13544</v>
      </c>
      <c r="G316" s="50">
        <f t="shared" ref="G316:G328" si="75">F316-C316</f>
        <v>3544</v>
      </c>
      <c r="H316" s="50">
        <f t="shared" ref="H316:H328" si="76">E316-F316</f>
        <v>-1544</v>
      </c>
      <c r="I316" s="51">
        <f t="shared" ref="I316:I328" si="77">IF(ISERROR(F316/C316),0,F316/C316*100-100)</f>
        <v>35.44</v>
      </c>
      <c r="J316" s="51">
        <f t="shared" ref="J316:J328" si="78">IF(ISERROR(F316/E316),0,F316/E316*100)</f>
        <v>112.86666666666667</v>
      </c>
      <c r="K316" s="51">
        <f t="shared" ref="K316:K328" si="79">IF(ISERROR(F316/D316),0,F316/D316*100)</f>
        <v>56.433333333333337</v>
      </c>
    </row>
    <row r="317" spans="1:11">
      <c r="A317" s="54" t="s">
        <v>83</v>
      </c>
      <c r="B317" s="49" t="s">
        <v>84</v>
      </c>
      <c r="C317" s="50">
        <v>10000</v>
      </c>
      <c r="D317" s="50">
        <v>24000</v>
      </c>
      <c r="E317" s="50">
        <v>12000</v>
      </c>
      <c r="F317" s="50">
        <v>13544</v>
      </c>
      <c r="G317" s="50">
        <f t="shared" si="75"/>
        <v>3544</v>
      </c>
      <c r="H317" s="50">
        <f t="shared" si="76"/>
        <v>-1544</v>
      </c>
      <c r="I317" s="51">
        <f t="shared" si="77"/>
        <v>35.44</v>
      </c>
      <c r="J317" s="51">
        <f t="shared" si="78"/>
        <v>112.86666666666667</v>
      </c>
      <c r="K317" s="51">
        <f t="shared" si="79"/>
        <v>56.433333333333337</v>
      </c>
    </row>
    <row r="318" spans="1:11">
      <c r="A318" s="55" t="s">
        <v>85</v>
      </c>
      <c r="B318" s="49" t="s">
        <v>86</v>
      </c>
      <c r="C318" s="50">
        <v>10000</v>
      </c>
      <c r="D318" s="50">
        <v>24000</v>
      </c>
      <c r="E318" s="50">
        <v>12000</v>
      </c>
      <c r="F318" s="50">
        <v>13544</v>
      </c>
      <c r="G318" s="50">
        <f t="shared" si="75"/>
        <v>3544</v>
      </c>
      <c r="H318" s="50">
        <f t="shared" si="76"/>
        <v>-1544</v>
      </c>
      <c r="I318" s="51">
        <f t="shared" si="77"/>
        <v>35.44</v>
      </c>
      <c r="J318" s="51">
        <f t="shared" si="78"/>
        <v>112.86666666666667</v>
      </c>
      <c r="K318" s="51">
        <f t="shared" si="79"/>
        <v>56.433333333333337</v>
      </c>
    </row>
    <row r="319" spans="1:11">
      <c r="A319" s="56" t="s">
        <v>87</v>
      </c>
      <c r="B319" s="49" t="s">
        <v>88</v>
      </c>
      <c r="C319" s="50">
        <v>10000</v>
      </c>
      <c r="D319" s="50">
        <v>24000</v>
      </c>
      <c r="E319" s="50">
        <v>12000</v>
      </c>
      <c r="F319" s="50">
        <v>13544</v>
      </c>
      <c r="G319" s="50">
        <f t="shared" si="75"/>
        <v>3544</v>
      </c>
      <c r="H319" s="50">
        <f t="shared" si="76"/>
        <v>-1544</v>
      </c>
      <c r="I319" s="51">
        <f t="shared" si="77"/>
        <v>35.44</v>
      </c>
      <c r="J319" s="51">
        <f t="shared" si="78"/>
        <v>112.86666666666667</v>
      </c>
      <c r="K319" s="51">
        <f t="shared" si="79"/>
        <v>56.433333333333337</v>
      </c>
    </row>
    <row r="320" spans="1:11" ht="26.4">
      <c r="A320" s="57" t="s">
        <v>89</v>
      </c>
      <c r="B320" s="49" t="s">
        <v>90</v>
      </c>
      <c r="C320" s="50">
        <v>10000</v>
      </c>
      <c r="D320" s="50">
        <v>24000</v>
      </c>
      <c r="E320" s="50">
        <v>12000</v>
      </c>
      <c r="F320" s="50">
        <v>13544</v>
      </c>
      <c r="G320" s="50">
        <f t="shared" si="75"/>
        <v>3544</v>
      </c>
      <c r="H320" s="50">
        <f t="shared" si="76"/>
        <v>-1544</v>
      </c>
      <c r="I320" s="51">
        <f t="shared" si="77"/>
        <v>35.44</v>
      </c>
      <c r="J320" s="51">
        <f t="shared" si="78"/>
        <v>112.86666666666667</v>
      </c>
      <c r="K320" s="51">
        <f t="shared" si="79"/>
        <v>56.433333333333337</v>
      </c>
    </row>
    <row r="321" spans="1:11" ht="26.4">
      <c r="A321" s="58" t="s">
        <v>93</v>
      </c>
      <c r="B321" s="49" t="s">
        <v>94</v>
      </c>
      <c r="C321" s="50">
        <v>10000</v>
      </c>
      <c r="D321" s="50">
        <v>24000</v>
      </c>
      <c r="E321" s="50">
        <v>12000</v>
      </c>
      <c r="F321" s="50">
        <v>13544</v>
      </c>
      <c r="G321" s="50">
        <f t="shared" si="75"/>
        <v>3544</v>
      </c>
      <c r="H321" s="50">
        <f t="shared" si="76"/>
        <v>-1544</v>
      </c>
      <c r="I321" s="51">
        <f t="shared" si="77"/>
        <v>35.44</v>
      </c>
      <c r="J321" s="51">
        <f t="shared" si="78"/>
        <v>112.86666666666667</v>
      </c>
      <c r="K321" s="51">
        <f t="shared" si="79"/>
        <v>56.433333333333337</v>
      </c>
    </row>
    <row r="322" spans="1:11">
      <c r="A322" s="48" t="s">
        <v>27</v>
      </c>
      <c r="B322" s="49" t="s">
        <v>28</v>
      </c>
      <c r="C322" s="50">
        <v>7475.15</v>
      </c>
      <c r="D322" s="50">
        <v>24000</v>
      </c>
      <c r="E322" s="50">
        <v>12000</v>
      </c>
      <c r="F322" s="50">
        <v>13080.09</v>
      </c>
      <c r="G322" s="50">
        <f t="shared" si="75"/>
        <v>5604.9400000000005</v>
      </c>
      <c r="H322" s="50">
        <f t="shared" si="76"/>
        <v>-1080.0900000000001</v>
      </c>
      <c r="I322" s="51">
        <f t="shared" si="77"/>
        <v>74.980970281532819</v>
      </c>
      <c r="J322" s="51">
        <f t="shared" si="78"/>
        <v>109.00075</v>
      </c>
      <c r="K322" s="51">
        <f t="shared" si="79"/>
        <v>54.500374999999998</v>
      </c>
    </row>
    <row r="323" spans="1:11">
      <c r="A323" s="54" t="s">
        <v>29</v>
      </c>
      <c r="B323" s="49" t="s">
        <v>30</v>
      </c>
      <c r="C323" s="50">
        <v>7475.15</v>
      </c>
      <c r="D323" s="50">
        <v>24000</v>
      </c>
      <c r="E323" s="50">
        <v>12000</v>
      </c>
      <c r="F323" s="50">
        <v>13080.09</v>
      </c>
      <c r="G323" s="50">
        <f t="shared" si="75"/>
        <v>5604.9400000000005</v>
      </c>
      <c r="H323" s="50">
        <f t="shared" si="76"/>
        <v>-1080.0900000000001</v>
      </c>
      <c r="I323" s="51">
        <f t="shared" si="77"/>
        <v>74.980970281532819</v>
      </c>
      <c r="J323" s="51">
        <f t="shared" si="78"/>
        <v>109.00075</v>
      </c>
      <c r="K323" s="51">
        <f t="shared" si="79"/>
        <v>54.500374999999998</v>
      </c>
    </row>
    <row r="324" spans="1:11">
      <c r="A324" s="55" t="s">
        <v>31</v>
      </c>
      <c r="B324" s="49" t="s">
        <v>32</v>
      </c>
      <c r="C324" s="50">
        <v>7475.15</v>
      </c>
      <c r="D324" s="50">
        <v>24000</v>
      </c>
      <c r="E324" s="50">
        <v>12000</v>
      </c>
      <c r="F324" s="50">
        <v>13080.09</v>
      </c>
      <c r="G324" s="50">
        <f t="shared" si="75"/>
        <v>5604.9400000000005</v>
      </c>
      <c r="H324" s="50">
        <f t="shared" si="76"/>
        <v>-1080.0900000000001</v>
      </c>
      <c r="I324" s="51">
        <f t="shared" si="77"/>
        <v>74.980970281532819</v>
      </c>
      <c r="J324" s="51">
        <f t="shared" si="78"/>
        <v>109.00075</v>
      </c>
      <c r="K324" s="51">
        <f t="shared" si="79"/>
        <v>54.500374999999998</v>
      </c>
    </row>
    <row r="325" spans="1:11">
      <c r="A325" s="56" t="s">
        <v>35</v>
      </c>
      <c r="B325" s="49" t="s">
        <v>36</v>
      </c>
      <c r="C325" s="50">
        <v>7475.15</v>
      </c>
      <c r="D325" s="50">
        <v>24000</v>
      </c>
      <c r="E325" s="50">
        <v>12000</v>
      </c>
      <c r="F325" s="50">
        <v>13080.09</v>
      </c>
      <c r="G325" s="50">
        <f t="shared" si="75"/>
        <v>5604.9400000000005</v>
      </c>
      <c r="H325" s="50">
        <f t="shared" si="76"/>
        <v>-1080.0900000000001</v>
      </c>
      <c r="I325" s="51">
        <f t="shared" si="77"/>
        <v>74.980970281532819</v>
      </c>
      <c r="J325" s="51">
        <f t="shared" si="78"/>
        <v>109.00075</v>
      </c>
      <c r="K325" s="51">
        <f t="shared" si="79"/>
        <v>54.500374999999998</v>
      </c>
    </row>
    <row r="326" spans="1:11">
      <c r="A326" s="48"/>
      <c r="B326" s="49" t="s">
        <v>57</v>
      </c>
      <c r="C326" s="50">
        <v>2524.85</v>
      </c>
      <c r="D326" s="50">
        <v>0</v>
      </c>
      <c r="E326" s="50">
        <v>0</v>
      </c>
      <c r="F326" s="50">
        <v>463.91</v>
      </c>
      <c r="G326" s="50">
        <f t="shared" si="75"/>
        <v>-2060.94</v>
      </c>
      <c r="H326" s="50">
        <f t="shared" si="76"/>
        <v>-463.91</v>
      </c>
      <c r="I326" s="51">
        <f t="shared" si="77"/>
        <v>-81.626235221894376</v>
      </c>
      <c r="J326" s="51">
        <f t="shared" si="78"/>
        <v>0</v>
      </c>
      <c r="K326" s="51">
        <f t="shared" si="79"/>
        <v>0</v>
      </c>
    </row>
    <row r="327" spans="1:11">
      <c r="A327" s="48" t="s">
        <v>58</v>
      </c>
      <c r="B327" s="49" t="s">
        <v>59</v>
      </c>
      <c r="C327" s="50">
        <v>-2524.85</v>
      </c>
      <c r="D327" s="50">
        <v>0</v>
      </c>
      <c r="E327" s="50">
        <v>0</v>
      </c>
      <c r="F327" s="50">
        <v>-463.91</v>
      </c>
      <c r="G327" s="50">
        <f t="shared" si="75"/>
        <v>2060.94</v>
      </c>
      <c r="H327" s="50">
        <f t="shared" si="76"/>
        <v>463.91</v>
      </c>
      <c r="I327" s="51">
        <f t="shared" si="77"/>
        <v>-81.626235221894376</v>
      </c>
      <c r="J327" s="51">
        <f t="shared" si="78"/>
        <v>0</v>
      </c>
      <c r="K327" s="51">
        <f t="shared" si="79"/>
        <v>0</v>
      </c>
    </row>
    <row r="328" spans="1:11">
      <c r="A328" s="54" t="s">
        <v>60</v>
      </c>
      <c r="B328" s="49" t="s">
        <v>61</v>
      </c>
      <c r="C328" s="50">
        <v>-2524.85</v>
      </c>
      <c r="D328" s="50">
        <v>0</v>
      </c>
      <c r="E328" s="50">
        <v>0</v>
      </c>
      <c r="F328" s="50">
        <v>-463.91</v>
      </c>
      <c r="G328" s="50">
        <f t="shared" si="75"/>
        <v>2060.94</v>
      </c>
      <c r="H328" s="50">
        <f t="shared" si="76"/>
        <v>463.91</v>
      </c>
      <c r="I328" s="51">
        <f t="shared" si="77"/>
        <v>-81.626235221894376</v>
      </c>
      <c r="J328" s="51">
        <f t="shared" si="78"/>
        <v>0</v>
      </c>
      <c r="K328" s="51">
        <f t="shared" si="79"/>
        <v>0</v>
      </c>
    </row>
    <row r="329" spans="1:11" ht="39.6">
      <c r="A329" s="59" t="s">
        <v>123</v>
      </c>
      <c r="B329" s="60" t="s">
        <v>124</v>
      </c>
      <c r="C329" s="61"/>
      <c r="D329" s="61"/>
      <c r="E329" s="61"/>
      <c r="F329" s="61"/>
      <c r="G329" s="61"/>
      <c r="H329" s="61"/>
      <c r="I329" s="62"/>
      <c r="J329" s="62"/>
      <c r="K329" s="62"/>
    </row>
    <row r="330" spans="1:11">
      <c r="A330" s="48" t="s">
        <v>19</v>
      </c>
      <c r="B330" s="49" t="s">
        <v>20</v>
      </c>
      <c r="C330" s="50">
        <v>856601</v>
      </c>
      <c r="D330" s="50">
        <v>705290</v>
      </c>
      <c r="E330" s="50">
        <v>498452</v>
      </c>
      <c r="F330" s="50">
        <v>705290</v>
      </c>
      <c r="G330" s="50">
        <f t="shared" ref="G330:G355" si="80">F330-C330</f>
        <v>-151311</v>
      </c>
      <c r="H330" s="50">
        <f t="shared" ref="H330:H355" si="81">E330-F330</f>
        <v>-206838</v>
      </c>
      <c r="I330" s="51">
        <f t="shared" ref="I330:I355" si="82">IF(ISERROR(F330/C330),0,F330/C330*100-100)</f>
        <v>-17.664116665752189</v>
      </c>
      <c r="J330" s="51">
        <f t="shared" ref="J330:J355" si="83">IF(ISERROR(F330/E330),0,F330/E330*100)</f>
        <v>141.49607183841172</v>
      </c>
      <c r="K330" s="51">
        <f t="shared" ref="K330:K355" si="84">IF(ISERROR(F330/D330),0,F330/D330*100)</f>
        <v>100</v>
      </c>
    </row>
    <row r="331" spans="1:11">
      <c r="A331" s="54" t="s">
        <v>83</v>
      </c>
      <c r="B331" s="49" t="s">
        <v>84</v>
      </c>
      <c r="C331" s="50">
        <v>0</v>
      </c>
      <c r="D331" s="50">
        <v>14400</v>
      </c>
      <c r="E331" s="50">
        <v>0</v>
      </c>
      <c r="F331" s="50">
        <v>14400</v>
      </c>
      <c r="G331" s="50">
        <f t="shared" si="80"/>
        <v>14400</v>
      </c>
      <c r="H331" s="50">
        <f t="shared" si="81"/>
        <v>-14400</v>
      </c>
      <c r="I331" s="51">
        <f t="shared" si="82"/>
        <v>0</v>
      </c>
      <c r="J331" s="51">
        <f t="shared" si="83"/>
        <v>0</v>
      </c>
      <c r="K331" s="51">
        <f t="shared" si="84"/>
        <v>100</v>
      </c>
    </row>
    <row r="332" spans="1:11">
      <c r="A332" s="55" t="s">
        <v>85</v>
      </c>
      <c r="B332" s="49" t="s">
        <v>86</v>
      </c>
      <c r="C332" s="50">
        <v>0</v>
      </c>
      <c r="D332" s="50">
        <v>14400</v>
      </c>
      <c r="E332" s="50">
        <v>0</v>
      </c>
      <c r="F332" s="50">
        <v>14400</v>
      </c>
      <c r="G332" s="50">
        <f t="shared" si="80"/>
        <v>14400</v>
      </c>
      <c r="H332" s="50">
        <f t="shared" si="81"/>
        <v>-14400</v>
      </c>
      <c r="I332" s="51">
        <f t="shared" si="82"/>
        <v>0</v>
      </c>
      <c r="J332" s="51">
        <f t="shared" si="83"/>
        <v>0</v>
      </c>
      <c r="K332" s="51">
        <f t="shared" si="84"/>
        <v>100</v>
      </c>
    </row>
    <row r="333" spans="1:11">
      <c r="A333" s="56" t="s">
        <v>87</v>
      </c>
      <c r="B333" s="49" t="s">
        <v>88</v>
      </c>
      <c r="C333" s="50">
        <v>0</v>
      </c>
      <c r="D333" s="50">
        <v>14400</v>
      </c>
      <c r="E333" s="50">
        <v>0</v>
      </c>
      <c r="F333" s="50">
        <v>14400</v>
      </c>
      <c r="G333" s="50">
        <f t="shared" si="80"/>
        <v>14400</v>
      </c>
      <c r="H333" s="50">
        <f t="shared" si="81"/>
        <v>-14400</v>
      </c>
      <c r="I333" s="51">
        <f t="shared" si="82"/>
        <v>0</v>
      </c>
      <c r="J333" s="51">
        <f t="shared" si="83"/>
        <v>0</v>
      </c>
      <c r="K333" s="51">
        <f t="shared" si="84"/>
        <v>100</v>
      </c>
    </row>
    <row r="334" spans="1:11" ht="26.4">
      <c r="A334" s="57" t="s">
        <v>89</v>
      </c>
      <c r="B334" s="49" t="s">
        <v>90</v>
      </c>
      <c r="C334" s="50">
        <v>0</v>
      </c>
      <c r="D334" s="50">
        <v>14400</v>
      </c>
      <c r="E334" s="50">
        <v>0</v>
      </c>
      <c r="F334" s="50">
        <v>14400</v>
      </c>
      <c r="G334" s="50">
        <f t="shared" si="80"/>
        <v>14400</v>
      </c>
      <c r="H334" s="50">
        <f t="shared" si="81"/>
        <v>-14400</v>
      </c>
      <c r="I334" s="51">
        <f t="shared" si="82"/>
        <v>0</v>
      </c>
      <c r="J334" s="51">
        <f t="shared" si="83"/>
        <v>0</v>
      </c>
      <c r="K334" s="51">
        <f t="shared" si="84"/>
        <v>100</v>
      </c>
    </row>
    <row r="335" spans="1:11" ht="26.4">
      <c r="A335" s="58" t="s">
        <v>91</v>
      </c>
      <c r="B335" s="49" t="s">
        <v>92</v>
      </c>
      <c r="C335" s="50">
        <v>0</v>
      </c>
      <c r="D335" s="50">
        <v>14400</v>
      </c>
      <c r="E335" s="50">
        <v>0</v>
      </c>
      <c r="F335" s="50">
        <v>14400</v>
      </c>
      <c r="G335" s="50">
        <f t="shared" si="80"/>
        <v>14400</v>
      </c>
      <c r="H335" s="50">
        <f t="shared" si="81"/>
        <v>-14400</v>
      </c>
      <c r="I335" s="51">
        <f t="shared" si="82"/>
        <v>0</v>
      </c>
      <c r="J335" s="51">
        <f t="shared" si="83"/>
        <v>0</v>
      </c>
      <c r="K335" s="51">
        <f t="shared" si="84"/>
        <v>100</v>
      </c>
    </row>
    <row r="336" spans="1:11">
      <c r="A336" s="54" t="s">
        <v>23</v>
      </c>
      <c r="B336" s="49" t="s">
        <v>24</v>
      </c>
      <c r="C336" s="50">
        <v>856601</v>
      </c>
      <c r="D336" s="50">
        <v>690890</v>
      </c>
      <c r="E336" s="50">
        <v>498452</v>
      </c>
      <c r="F336" s="50">
        <v>690890</v>
      </c>
      <c r="G336" s="50">
        <f t="shared" si="80"/>
        <v>-165711</v>
      </c>
      <c r="H336" s="50">
        <f t="shared" si="81"/>
        <v>-192438</v>
      </c>
      <c r="I336" s="51">
        <f t="shared" si="82"/>
        <v>-19.345179377563184</v>
      </c>
      <c r="J336" s="51">
        <f t="shared" si="83"/>
        <v>138.60712766725783</v>
      </c>
      <c r="K336" s="51">
        <f t="shared" si="84"/>
        <v>100</v>
      </c>
    </row>
    <row r="337" spans="1:11" ht="26.4">
      <c r="A337" s="55" t="s">
        <v>25</v>
      </c>
      <c r="B337" s="49" t="s">
        <v>26</v>
      </c>
      <c r="C337" s="50">
        <v>856601</v>
      </c>
      <c r="D337" s="50">
        <v>690890</v>
      </c>
      <c r="E337" s="50">
        <v>498452</v>
      </c>
      <c r="F337" s="50">
        <v>690890</v>
      </c>
      <c r="G337" s="50">
        <f t="shared" si="80"/>
        <v>-165711</v>
      </c>
      <c r="H337" s="50">
        <f t="shared" si="81"/>
        <v>-192438</v>
      </c>
      <c r="I337" s="51">
        <f t="shared" si="82"/>
        <v>-19.345179377563184</v>
      </c>
      <c r="J337" s="51">
        <f t="shared" si="83"/>
        <v>138.60712766725783</v>
      </c>
      <c r="K337" s="51">
        <f t="shared" si="84"/>
        <v>100</v>
      </c>
    </row>
    <row r="338" spans="1:11">
      <c r="A338" s="48" t="s">
        <v>27</v>
      </c>
      <c r="B338" s="49" t="s">
        <v>28</v>
      </c>
      <c r="C338" s="50">
        <v>215830.22</v>
      </c>
      <c r="D338" s="50">
        <v>705290</v>
      </c>
      <c r="E338" s="50">
        <v>498452</v>
      </c>
      <c r="F338" s="50">
        <v>500077.13</v>
      </c>
      <c r="G338" s="50">
        <f t="shared" si="80"/>
        <v>284246.91000000003</v>
      </c>
      <c r="H338" s="50">
        <f t="shared" si="81"/>
        <v>-1625.1300000000047</v>
      </c>
      <c r="I338" s="51">
        <f t="shared" si="82"/>
        <v>131.69930976301649</v>
      </c>
      <c r="J338" s="51">
        <f t="shared" si="83"/>
        <v>100.32603540561578</v>
      </c>
      <c r="K338" s="51">
        <f t="shared" si="84"/>
        <v>70.903760155397066</v>
      </c>
    </row>
    <row r="339" spans="1:11">
      <c r="A339" s="54" t="s">
        <v>29</v>
      </c>
      <c r="B339" s="49" t="s">
        <v>30</v>
      </c>
      <c r="C339" s="50">
        <v>215830.22</v>
      </c>
      <c r="D339" s="50">
        <v>705290</v>
      </c>
      <c r="E339" s="50">
        <v>498452</v>
      </c>
      <c r="F339" s="50">
        <v>500077.13</v>
      </c>
      <c r="G339" s="50">
        <f t="shared" si="80"/>
        <v>284246.91000000003</v>
      </c>
      <c r="H339" s="50">
        <f t="shared" si="81"/>
        <v>-1625.1300000000047</v>
      </c>
      <c r="I339" s="51">
        <f t="shared" si="82"/>
        <v>131.69930976301649</v>
      </c>
      <c r="J339" s="51">
        <f t="shared" si="83"/>
        <v>100.32603540561578</v>
      </c>
      <c r="K339" s="51">
        <f t="shared" si="84"/>
        <v>70.903760155397066</v>
      </c>
    </row>
    <row r="340" spans="1:11">
      <c r="A340" s="55" t="s">
        <v>31</v>
      </c>
      <c r="B340" s="49" t="s">
        <v>32</v>
      </c>
      <c r="C340" s="50">
        <v>78745.539999999994</v>
      </c>
      <c r="D340" s="50">
        <v>452818</v>
      </c>
      <c r="E340" s="50">
        <v>220228</v>
      </c>
      <c r="F340" s="50">
        <v>383522.59</v>
      </c>
      <c r="G340" s="50">
        <f t="shared" si="80"/>
        <v>304777.05000000005</v>
      </c>
      <c r="H340" s="50">
        <f t="shared" si="81"/>
        <v>-163294.59000000003</v>
      </c>
      <c r="I340" s="51">
        <f t="shared" si="82"/>
        <v>387.04039619259714</v>
      </c>
      <c r="J340" s="51">
        <f t="shared" si="83"/>
        <v>174.14796937719092</v>
      </c>
      <c r="K340" s="51">
        <f t="shared" si="84"/>
        <v>84.696851715258674</v>
      </c>
    </row>
    <row r="341" spans="1:11">
      <c r="A341" s="56" t="s">
        <v>33</v>
      </c>
      <c r="B341" s="49" t="s">
        <v>34</v>
      </c>
      <c r="C341" s="50">
        <v>40525.870000000003</v>
      </c>
      <c r="D341" s="50">
        <v>46276</v>
      </c>
      <c r="E341" s="50">
        <v>46276</v>
      </c>
      <c r="F341" s="50">
        <v>29288.28</v>
      </c>
      <c r="G341" s="50">
        <f t="shared" si="80"/>
        <v>-11237.590000000004</v>
      </c>
      <c r="H341" s="50">
        <f t="shared" si="81"/>
        <v>16987.72</v>
      </c>
      <c r="I341" s="51">
        <f t="shared" si="82"/>
        <v>-27.729423205473452</v>
      </c>
      <c r="J341" s="51">
        <f t="shared" si="83"/>
        <v>63.290431325092925</v>
      </c>
      <c r="K341" s="51">
        <f t="shared" si="84"/>
        <v>63.290431325092925</v>
      </c>
    </row>
    <row r="342" spans="1:11">
      <c r="A342" s="56" t="s">
        <v>35</v>
      </c>
      <c r="B342" s="49" t="s">
        <v>36</v>
      </c>
      <c r="C342" s="50">
        <v>38219.67</v>
      </c>
      <c r="D342" s="50">
        <v>406542</v>
      </c>
      <c r="E342" s="50">
        <v>173952</v>
      </c>
      <c r="F342" s="50">
        <v>354234.31</v>
      </c>
      <c r="G342" s="50">
        <f t="shared" si="80"/>
        <v>316014.64</v>
      </c>
      <c r="H342" s="50">
        <f t="shared" si="81"/>
        <v>-180282.31</v>
      </c>
      <c r="I342" s="51">
        <f t="shared" si="82"/>
        <v>826.83769901728613</v>
      </c>
      <c r="J342" s="51">
        <f t="shared" si="83"/>
        <v>203.63911308866815</v>
      </c>
      <c r="K342" s="51">
        <f t="shared" si="84"/>
        <v>87.133508960943757</v>
      </c>
    </row>
    <row r="343" spans="1:11">
      <c r="A343" s="55" t="s">
        <v>39</v>
      </c>
      <c r="B343" s="49" t="s">
        <v>40</v>
      </c>
      <c r="C343" s="50">
        <v>109455.22</v>
      </c>
      <c r="D343" s="50">
        <v>97353</v>
      </c>
      <c r="E343" s="50">
        <v>220647</v>
      </c>
      <c r="F343" s="50">
        <v>97352.89</v>
      </c>
      <c r="G343" s="50">
        <f t="shared" si="80"/>
        <v>-12102.330000000002</v>
      </c>
      <c r="H343" s="50">
        <f t="shared" si="81"/>
        <v>123294.11</v>
      </c>
      <c r="I343" s="51">
        <f t="shared" si="82"/>
        <v>-11.056877872064945</v>
      </c>
      <c r="J343" s="51">
        <f t="shared" si="83"/>
        <v>44.121556150774765</v>
      </c>
      <c r="K343" s="51">
        <f t="shared" si="84"/>
        <v>99.999887009131712</v>
      </c>
    </row>
    <row r="344" spans="1:11">
      <c r="A344" s="56" t="s">
        <v>41</v>
      </c>
      <c r="B344" s="49" t="s">
        <v>42</v>
      </c>
      <c r="C344" s="50">
        <v>109455.22</v>
      </c>
      <c r="D344" s="50">
        <v>97353</v>
      </c>
      <c r="E344" s="50">
        <v>220647</v>
      </c>
      <c r="F344" s="50">
        <v>97352.89</v>
      </c>
      <c r="G344" s="50">
        <f t="shared" si="80"/>
        <v>-12102.330000000002</v>
      </c>
      <c r="H344" s="50">
        <f t="shared" si="81"/>
        <v>123294.11</v>
      </c>
      <c r="I344" s="51">
        <f t="shared" si="82"/>
        <v>-11.056877872064945</v>
      </c>
      <c r="J344" s="51">
        <f t="shared" si="83"/>
        <v>44.121556150774765</v>
      </c>
      <c r="K344" s="51">
        <f t="shared" si="84"/>
        <v>99.999887009131712</v>
      </c>
    </row>
    <row r="345" spans="1:11" ht="26.4">
      <c r="A345" s="55" t="s">
        <v>69</v>
      </c>
      <c r="B345" s="49" t="s">
        <v>70</v>
      </c>
      <c r="C345" s="50">
        <v>0</v>
      </c>
      <c r="D345" s="50">
        <v>155119</v>
      </c>
      <c r="E345" s="50">
        <v>57577</v>
      </c>
      <c r="F345" s="50">
        <v>19201.650000000001</v>
      </c>
      <c r="G345" s="50">
        <f t="shared" si="80"/>
        <v>19201.650000000001</v>
      </c>
      <c r="H345" s="50">
        <f t="shared" si="81"/>
        <v>38375.35</v>
      </c>
      <c r="I345" s="51">
        <f t="shared" si="82"/>
        <v>0</v>
      </c>
      <c r="J345" s="51">
        <f t="shared" si="83"/>
        <v>33.349514563106794</v>
      </c>
      <c r="K345" s="51">
        <f t="shared" si="84"/>
        <v>12.378657675719932</v>
      </c>
    </row>
    <row r="346" spans="1:11">
      <c r="A346" s="56" t="s">
        <v>71</v>
      </c>
      <c r="B346" s="49" t="s">
        <v>72</v>
      </c>
      <c r="C346" s="50">
        <v>0</v>
      </c>
      <c r="D346" s="50">
        <v>155119</v>
      </c>
      <c r="E346" s="50">
        <v>57577</v>
      </c>
      <c r="F346" s="50">
        <v>19201.650000000001</v>
      </c>
      <c r="G346" s="50">
        <f t="shared" si="80"/>
        <v>19201.650000000001</v>
      </c>
      <c r="H346" s="50">
        <f t="shared" si="81"/>
        <v>38375.35</v>
      </c>
      <c r="I346" s="51">
        <f t="shared" si="82"/>
        <v>0</v>
      </c>
      <c r="J346" s="51">
        <f t="shared" si="83"/>
        <v>33.349514563106794</v>
      </c>
      <c r="K346" s="51">
        <f t="shared" si="84"/>
        <v>12.378657675719932</v>
      </c>
    </row>
    <row r="347" spans="1:11" ht="26.4">
      <c r="A347" s="55" t="s">
        <v>45</v>
      </c>
      <c r="B347" s="49" t="s">
        <v>46</v>
      </c>
      <c r="C347" s="50">
        <v>27629.46</v>
      </c>
      <c r="D347" s="50">
        <v>0</v>
      </c>
      <c r="E347" s="50">
        <v>0</v>
      </c>
      <c r="F347" s="50">
        <v>0</v>
      </c>
      <c r="G347" s="50">
        <f t="shared" si="80"/>
        <v>-27629.46</v>
      </c>
      <c r="H347" s="50">
        <f t="shared" si="81"/>
        <v>0</v>
      </c>
      <c r="I347" s="51">
        <f t="shared" si="82"/>
        <v>-100</v>
      </c>
      <c r="J347" s="51">
        <f t="shared" si="83"/>
        <v>0</v>
      </c>
      <c r="K347" s="51">
        <f t="shared" si="84"/>
        <v>0</v>
      </c>
    </row>
    <row r="348" spans="1:11">
      <c r="A348" s="56" t="s">
        <v>47</v>
      </c>
      <c r="B348" s="49" t="s">
        <v>48</v>
      </c>
      <c r="C348" s="50">
        <v>24811.46</v>
      </c>
      <c r="D348" s="50">
        <v>0</v>
      </c>
      <c r="E348" s="50">
        <v>0</v>
      </c>
      <c r="F348" s="50">
        <v>0</v>
      </c>
      <c r="G348" s="50">
        <f t="shared" si="80"/>
        <v>-24811.46</v>
      </c>
      <c r="H348" s="50">
        <f t="shared" si="81"/>
        <v>0</v>
      </c>
      <c r="I348" s="51">
        <f t="shared" si="82"/>
        <v>-100</v>
      </c>
      <c r="J348" s="51">
        <f t="shared" si="83"/>
        <v>0</v>
      </c>
      <c r="K348" s="51">
        <f t="shared" si="84"/>
        <v>0</v>
      </c>
    </row>
    <row r="349" spans="1:11" ht="26.4">
      <c r="A349" s="57" t="s">
        <v>49</v>
      </c>
      <c r="B349" s="49" t="s">
        <v>50</v>
      </c>
      <c r="C349" s="50">
        <v>24811.46</v>
      </c>
      <c r="D349" s="50">
        <v>0</v>
      </c>
      <c r="E349" s="50">
        <v>0</v>
      </c>
      <c r="F349" s="50">
        <v>0</v>
      </c>
      <c r="G349" s="50">
        <f t="shared" si="80"/>
        <v>-24811.46</v>
      </c>
      <c r="H349" s="50">
        <f t="shared" si="81"/>
        <v>0</v>
      </c>
      <c r="I349" s="51">
        <f t="shared" si="82"/>
        <v>-100</v>
      </c>
      <c r="J349" s="51">
        <f t="shared" si="83"/>
        <v>0</v>
      </c>
      <c r="K349" s="51">
        <f t="shared" si="84"/>
        <v>0</v>
      </c>
    </row>
    <row r="350" spans="1:11" ht="26.4">
      <c r="A350" s="58" t="s">
        <v>51</v>
      </c>
      <c r="B350" s="49" t="s">
        <v>52</v>
      </c>
      <c r="C350" s="50">
        <v>24811.46</v>
      </c>
      <c r="D350" s="50">
        <v>0</v>
      </c>
      <c r="E350" s="50">
        <v>0</v>
      </c>
      <c r="F350" s="50">
        <v>0</v>
      </c>
      <c r="G350" s="50">
        <f t="shared" si="80"/>
        <v>-24811.46</v>
      </c>
      <c r="H350" s="50">
        <f t="shared" si="81"/>
        <v>0</v>
      </c>
      <c r="I350" s="51">
        <f t="shared" si="82"/>
        <v>-100</v>
      </c>
      <c r="J350" s="51">
        <f t="shared" si="83"/>
        <v>0</v>
      </c>
      <c r="K350" s="51">
        <f t="shared" si="84"/>
        <v>0</v>
      </c>
    </row>
    <row r="351" spans="1:11" ht="52.8">
      <c r="A351" s="56" t="s">
        <v>153</v>
      </c>
      <c r="B351" s="49" t="s">
        <v>154</v>
      </c>
      <c r="C351" s="50">
        <v>2818</v>
      </c>
      <c r="D351" s="50">
        <v>0</v>
      </c>
      <c r="E351" s="50">
        <v>0</v>
      </c>
      <c r="F351" s="50">
        <v>0</v>
      </c>
      <c r="G351" s="50">
        <f t="shared" si="80"/>
        <v>-2818</v>
      </c>
      <c r="H351" s="50">
        <f t="shared" si="81"/>
        <v>0</v>
      </c>
      <c r="I351" s="51">
        <f t="shared" si="82"/>
        <v>-100</v>
      </c>
      <c r="J351" s="51">
        <f t="shared" si="83"/>
        <v>0</v>
      </c>
      <c r="K351" s="51">
        <f t="shared" si="84"/>
        <v>0</v>
      </c>
    </row>
    <row r="352" spans="1:11" ht="66">
      <c r="A352" s="57" t="s">
        <v>243</v>
      </c>
      <c r="B352" s="49" t="s">
        <v>244</v>
      </c>
      <c r="C352" s="50">
        <v>2818</v>
      </c>
      <c r="D352" s="50">
        <v>0</v>
      </c>
      <c r="E352" s="50">
        <v>0</v>
      </c>
      <c r="F352" s="50">
        <v>0</v>
      </c>
      <c r="G352" s="50">
        <f t="shared" si="80"/>
        <v>-2818</v>
      </c>
      <c r="H352" s="50">
        <f t="shared" si="81"/>
        <v>0</v>
      </c>
      <c r="I352" s="51">
        <f t="shared" si="82"/>
        <v>-100</v>
      </c>
      <c r="J352" s="51">
        <f t="shared" si="83"/>
        <v>0</v>
      </c>
      <c r="K352" s="51">
        <f t="shared" si="84"/>
        <v>0</v>
      </c>
    </row>
    <row r="353" spans="1:11">
      <c r="A353" s="48"/>
      <c r="B353" s="49" t="s">
        <v>57</v>
      </c>
      <c r="C353" s="50">
        <v>640770.78</v>
      </c>
      <c r="D353" s="50">
        <v>0</v>
      </c>
      <c r="E353" s="50">
        <v>0</v>
      </c>
      <c r="F353" s="50">
        <v>205212.87</v>
      </c>
      <c r="G353" s="50">
        <f t="shared" si="80"/>
        <v>-435557.91000000003</v>
      </c>
      <c r="H353" s="50">
        <f t="shared" si="81"/>
        <v>-205212.87</v>
      </c>
      <c r="I353" s="51">
        <f t="shared" si="82"/>
        <v>-67.974059304015086</v>
      </c>
      <c r="J353" s="51">
        <f t="shared" si="83"/>
        <v>0</v>
      </c>
      <c r="K353" s="51">
        <f t="shared" si="84"/>
        <v>0</v>
      </c>
    </row>
    <row r="354" spans="1:11">
      <c r="A354" s="48" t="s">
        <v>58</v>
      </c>
      <c r="B354" s="49" t="s">
        <v>59</v>
      </c>
      <c r="C354" s="50">
        <v>-640770.78</v>
      </c>
      <c r="D354" s="50">
        <v>0</v>
      </c>
      <c r="E354" s="50">
        <v>0</v>
      </c>
      <c r="F354" s="50">
        <v>-205212.87</v>
      </c>
      <c r="G354" s="50">
        <f t="shared" si="80"/>
        <v>435557.91000000003</v>
      </c>
      <c r="H354" s="50">
        <f t="shared" si="81"/>
        <v>205212.87</v>
      </c>
      <c r="I354" s="51">
        <f t="shared" si="82"/>
        <v>-67.974059304015086</v>
      </c>
      <c r="J354" s="51">
        <f t="shared" si="83"/>
        <v>0</v>
      </c>
      <c r="K354" s="51">
        <f t="shared" si="84"/>
        <v>0</v>
      </c>
    </row>
    <row r="355" spans="1:11">
      <c r="A355" s="54" t="s">
        <v>60</v>
      </c>
      <c r="B355" s="49" t="s">
        <v>61</v>
      </c>
      <c r="C355" s="50">
        <v>-640770.78</v>
      </c>
      <c r="D355" s="50">
        <v>0</v>
      </c>
      <c r="E355" s="50">
        <v>0</v>
      </c>
      <c r="F355" s="50">
        <v>-205212.87</v>
      </c>
      <c r="G355" s="50">
        <f t="shared" si="80"/>
        <v>435557.91000000003</v>
      </c>
      <c r="H355" s="50">
        <f t="shared" si="81"/>
        <v>205212.87</v>
      </c>
      <c r="I355" s="51">
        <f t="shared" si="82"/>
        <v>-67.974059304015086</v>
      </c>
      <c r="J355" s="51">
        <f t="shared" si="83"/>
        <v>0</v>
      </c>
      <c r="K355" s="51">
        <f t="shared" si="84"/>
        <v>0</v>
      </c>
    </row>
    <row r="356" spans="1:11" ht="26.4">
      <c r="A356" s="63" t="s">
        <v>125</v>
      </c>
      <c r="B356" s="60" t="s">
        <v>126</v>
      </c>
      <c r="C356" s="61"/>
      <c r="D356" s="61"/>
      <c r="E356" s="61"/>
      <c r="F356" s="61"/>
      <c r="G356" s="61"/>
      <c r="H356" s="61"/>
      <c r="I356" s="62"/>
      <c r="J356" s="62"/>
      <c r="K356" s="62"/>
    </row>
    <row r="357" spans="1:11">
      <c r="A357" s="48" t="s">
        <v>19</v>
      </c>
      <c r="B357" s="49" t="s">
        <v>20</v>
      </c>
      <c r="C357" s="50">
        <v>856601</v>
      </c>
      <c r="D357" s="50">
        <v>705290</v>
      </c>
      <c r="E357" s="50">
        <v>498452</v>
      </c>
      <c r="F357" s="50">
        <v>705290</v>
      </c>
      <c r="G357" s="50">
        <f t="shared" ref="G357:G382" si="85">F357-C357</f>
        <v>-151311</v>
      </c>
      <c r="H357" s="50">
        <f t="shared" ref="H357:H382" si="86">E357-F357</f>
        <v>-206838</v>
      </c>
      <c r="I357" s="51">
        <f t="shared" ref="I357:I382" si="87">IF(ISERROR(F357/C357),0,F357/C357*100-100)</f>
        <v>-17.664116665752189</v>
      </c>
      <c r="J357" s="51">
        <f t="shared" ref="J357:J382" si="88">IF(ISERROR(F357/E357),0,F357/E357*100)</f>
        <v>141.49607183841172</v>
      </c>
      <c r="K357" s="51">
        <f t="shared" ref="K357:K382" si="89">IF(ISERROR(F357/D357),0,F357/D357*100)</f>
        <v>100</v>
      </c>
    </row>
    <row r="358" spans="1:11">
      <c r="A358" s="54" t="s">
        <v>83</v>
      </c>
      <c r="B358" s="49" t="s">
        <v>84</v>
      </c>
      <c r="C358" s="50">
        <v>0</v>
      </c>
      <c r="D358" s="50">
        <v>14400</v>
      </c>
      <c r="E358" s="50">
        <v>0</v>
      </c>
      <c r="F358" s="50">
        <v>14400</v>
      </c>
      <c r="G358" s="50">
        <f t="shared" si="85"/>
        <v>14400</v>
      </c>
      <c r="H358" s="50">
        <f t="shared" si="86"/>
        <v>-14400</v>
      </c>
      <c r="I358" s="51">
        <f t="shared" si="87"/>
        <v>0</v>
      </c>
      <c r="J358" s="51">
        <f t="shared" si="88"/>
        <v>0</v>
      </c>
      <c r="K358" s="51">
        <f t="shared" si="89"/>
        <v>100</v>
      </c>
    </row>
    <row r="359" spans="1:11">
      <c r="A359" s="55" t="s">
        <v>85</v>
      </c>
      <c r="B359" s="49" t="s">
        <v>86</v>
      </c>
      <c r="C359" s="50">
        <v>0</v>
      </c>
      <c r="D359" s="50">
        <v>14400</v>
      </c>
      <c r="E359" s="50">
        <v>0</v>
      </c>
      <c r="F359" s="50">
        <v>14400</v>
      </c>
      <c r="G359" s="50">
        <f t="shared" si="85"/>
        <v>14400</v>
      </c>
      <c r="H359" s="50">
        <f t="shared" si="86"/>
        <v>-14400</v>
      </c>
      <c r="I359" s="51">
        <f t="shared" si="87"/>
        <v>0</v>
      </c>
      <c r="J359" s="51">
        <f t="shared" si="88"/>
        <v>0</v>
      </c>
      <c r="K359" s="51">
        <f t="shared" si="89"/>
        <v>100</v>
      </c>
    </row>
    <row r="360" spans="1:11">
      <c r="A360" s="56" t="s">
        <v>87</v>
      </c>
      <c r="B360" s="49" t="s">
        <v>88</v>
      </c>
      <c r="C360" s="50">
        <v>0</v>
      </c>
      <c r="D360" s="50">
        <v>14400</v>
      </c>
      <c r="E360" s="50">
        <v>0</v>
      </c>
      <c r="F360" s="50">
        <v>14400</v>
      </c>
      <c r="G360" s="50">
        <f t="shared" si="85"/>
        <v>14400</v>
      </c>
      <c r="H360" s="50">
        <f t="shared" si="86"/>
        <v>-14400</v>
      </c>
      <c r="I360" s="51">
        <f t="shared" si="87"/>
        <v>0</v>
      </c>
      <c r="J360" s="51">
        <f t="shared" si="88"/>
        <v>0</v>
      </c>
      <c r="K360" s="51">
        <f t="shared" si="89"/>
        <v>100</v>
      </c>
    </row>
    <row r="361" spans="1:11" ht="26.4">
      <c r="A361" s="57" t="s">
        <v>89</v>
      </c>
      <c r="B361" s="49" t="s">
        <v>90</v>
      </c>
      <c r="C361" s="50">
        <v>0</v>
      </c>
      <c r="D361" s="50">
        <v>14400</v>
      </c>
      <c r="E361" s="50">
        <v>0</v>
      </c>
      <c r="F361" s="50">
        <v>14400</v>
      </c>
      <c r="G361" s="50">
        <f t="shared" si="85"/>
        <v>14400</v>
      </c>
      <c r="H361" s="50">
        <f t="shared" si="86"/>
        <v>-14400</v>
      </c>
      <c r="I361" s="51">
        <f t="shared" si="87"/>
        <v>0</v>
      </c>
      <c r="J361" s="51">
        <f t="shared" si="88"/>
        <v>0</v>
      </c>
      <c r="K361" s="51">
        <f t="shared" si="89"/>
        <v>100</v>
      </c>
    </row>
    <row r="362" spans="1:11" ht="26.4">
      <c r="A362" s="58" t="s">
        <v>91</v>
      </c>
      <c r="B362" s="49" t="s">
        <v>92</v>
      </c>
      <c r="C362" s="50">
        <v>0</v>
      </c>
      <c r="D362" s="50">
        <v>14400</v>
      </c>
      <c r="E362" s="50">
        <v>0</v>
      </c>
      <c r="F362" s="50">
        <v>14400</v>
      </c>
      <c r="G362" s="50">
        <f t="shared" si="85"/>
        <v>14400</v>
      </c>
      <c r="H362" s="50">
        <f t="shared" si="86"/>
        <v>-14400</v>
      </c>
      <c r="I362" s="51">
        <f t="shared" si="87"/>
        <v>0</v>
      </c>
      <c r="J362" s="51">
        <f t="shared" si="88"/>
        <v>0</v>
      </c>
      <c r="K362" s="51">
        <f t="shared" si="89"/>
        <v>100</v>
      </c>
    </row>
    <row r="363" spans="1:11">
      <c r="A363" s="54" t="s">
        <v>23</v>
      </c>
      <c r="B363" s="49" t="s">
        <v>24</v>
      </c>
      <c r="C363" s="50">
        <v>856601</v>
      </c>
      <c r="D363" s="50">
        <v>690890</v>
      </c>
      <c r="E363" s="50">
        <v>498452</v>
      </c>
      <c r="F363" s="50">
        <v>690890</v>
      </c>
      <c r="G363" s="50">
        <f t="shared" si="85"/>
        <v>-165711</v>
      </c>
      <c r="H363" s="50">
        <f t="shared" si="86"/>
        <v>-192438</v>
      </c>
      <c r="I363" s="51">
        <f t="shared" si="87"/>
        <v>-19.345179377563184</v>
      </c>
      <c r="J363" s="51">
        <f t="shared" si="88"/>
        <v>138.60712766725783</v>
      </c>
      <c r="K363" s="51">
        <f t="shared" si="89"/>
        <v>100</v>
      </c>
    </row>
    <row r="364" spans="1:11" ht="26.4">
      <c r="A364" s="55" t="s">
        <v>25</v>
      </c>
      <c r="B364" s="49" t="s">
        <v>26</v>
      </c>
      <c r="C364" s="50">
        <v>856601</v>
      </c>
      <c r="D364" s="50">
        <v>690890</v>
      </c>
      <c r="E364" s="50">
        <v>498452</v>
      </c>
      <c r="F364" s="50">
        <v>690890</v>
      </c>
      <c r="G364" s="50">
        <f t="shared" si="85"/>
        <v>-165711</v>
      </c>
      <c r="H364" s="50">
        <f t="shared" si="86"/>
        <v>-192438</v>
      </c>
      <c r="I364" s="51">
        <f t="shared" si="87"/>
        <v>-19.345179377563184</v>
      </c>
      <c r="J364" s="51">
        <f t="shared" si="88"/>
        <v>138.60712766725783</v>
      </c>
      <c r="K364" s="51">
        <f t="shared" si="89"/>
        <v>100</v>
      </c>
    </row>
    <row r="365" spans="1:11">
      <c r="A365" s="48" t="s">
        <v>27</v>
      </c>
      <c r="B365" s="49" t="s">
        <v>28</v>
      </c>
      <c r="C365" s="50">
        <v>215830.22</v>
      </c>
      <c r="D365" s="50">
        <v>705290</v>
      </c>
      <c r="E365" s="50">
        <v>498452</v>
      </c>
      <c r="F365" s="50">
        <v>500077.13</v>
      </c>
      <c r="G365" s="50">
        <f t="shared" si="85"/>
        <v>284246.91000000003</v>
      </c>
      <c r="H365" s="50">
        <f t="shared" si="86"/>
        <v>-1625.1300000000047</v>
      </c>
      <c r="I365" s="51">
        <f t="shared" si="87"/>
        <v>131.69930976301649</v>
      </c>
      <c r="J365" s="51">
        <f t="shared" si="88"/>
        <v>100.32603540561578</v>
      </c>
      <c r="K365" s="51">
        <f t="shared" si="89"/>
        <v>70.903760155397066</v>
      </c>
    </row>
    <row r="366" spans="1:11">
      <c r="A366" s="54" t="s">
        <v>29</v>
      </c>
      <c r="B366" s="49" t="s">
        <v>30</v>
      </c>
      <c r="C366" s="50">
        <v>215830.22</v>
      </c>
      <c r="D366" s="50">
        <v>705290</v>
      </c>
      <c r="E366" s="50">
        <v>498452</v>
      </c>
      <c r="F366" s="50">
        <v>500077.13</v>
      </c>
      <c r="G366" s="50">
        <f t="shared" si="85"/>
        <v>284246.91000000003</v>
      </c>
      <c r="H366" s="50">
        <f t="shared" si="86"/>
        <v>-1625.1300000000047</v>
      </c>
      <c r="I366" s="51">
        <f t="shared" si="87"/>
        <v>131.69930976301649</v>
      </c>
      <c r="J366" s="51">
        <f t="shared" si="88"/>
        <v>100.32603540561578</v>
      </c>
      <c r="K366" s="51">
        <f t="shared" si="89"/>
        <v>70.903760155397066</v>
      </c>
    </row>
    <row r="367" spans="1:11">
      <c r="A367" s="55" t="s">
        <v>31</v>
      </c>
      <c r="B367" s="49" t="s">
        <v>32</v>
      </c>
      <c r="C367" s="50">
        <v>78745.539999999994</v>
      </c>
      <c r="D367" s="50">
        <v>452818</v>
      </c>
      <c r="E367" s="50">
        <v>220228</v>
      </c>
      <c r="F367" s="50">
        <v>383522.59</v>
      </c>
      <c r="G367" s="50">
        <f t="shared" si="85"/>
        <v>304777.05000000005</v>
      </c>
      <c r="H367" s="50">
        <f t="shared" si="86"/>
        <v>-163294.59000000003</v>
      </c>
      <c r="I367" s="51">
        <f t="shared" si="87"/>
        <v>387.04039619259714</v>
      </c>
      <c r="J367" s="51">
        <f t="shared" si="88"/>
        <v>174.14796937719092</v>
      </c>
      <c r="K367" s="51">
        <f t="shared" si="89"/>
        <v>84.696851715258674</v>
      </c>
    </row>
    <row r="368" spans="1:11">
      <c r="A368" s="56" t="s">
        <v>33</v>
      </c>
      <c r="B368" s="49" t="s">
        <v>34</v>
      </c>
      <c r="C368" s="50">
        <v>40525.870000000003</v>
      </c>
      <c r="D368" s="50">
        <v>46276</v>
      </c>
      <c r="E368" s="50">
        <v>46276</v>
      </c>
      <c r="F368" s="50">
        <v>29288.28</v>
      </c>
      <c r="G368" s="50">
        <f t="shared" si="85"/>
        <v>-11237.590000000004</v>
      </c>
      <c r="H368" s="50">
        <f t="shared" si="86"/>
        <v>16987.72</v>
      </c>
      <c r="I368" s="51">
        <f t="shared" si="87"/>
        <v>-27.729423205473452</v>
      </c>
      <c r="J368" s="51">
        <f t="shared" si="88"/>
        <v>63.290431325092925</v>
      </c>
      <c r="K368" s="51">
        <f t="shared" si="89"/>
        <v>63.290431325092925</v>
      </c>
    </row>
    <row r="369" spans="1:11">
      <c r="A369" s="56" t="s">
        <v>35</v>
      </c>
      <c r="B369" s="49" t="s">
        <v>36</v>
      </c>
      <c r="C369" s="50">
        <v>38219.67</v>
      </c>
      <c r="D369" s="50">
        <v>406542</v>
      </c>
      <c r="E369" s="50">
        <v>173952</v>
      </c>
      <c r="F369" s="50">
        <v>354234.31</v>
      </c>
      <c r="G369" s="50">
        <f t="shared" si="85"/>
        <v>316014.64</v>
      </c>
      <c r="H369" s="50">
        <f t="shared" si="86"/>
        <v>-180282.31</v>
      </c>
      <c r="I369" s="51">
        <f t="shared" si="87"/>
        <v>826.83769901728613</v>
      </c>
      <c r="J369" s="51">
        <f t="shared" si="88"/>
        <v>203.63911308866815</v>
      </c>
      <c r="K369" s="51">
        <f t="shared" si="89"/>
        <v>87.133508960943757</v>
      </c>
    </row>
    <row r="370" spans="1:11">
      <c r="A370" s="55" t="s">
        <v>39</v>
      </c>
      <c r="B370" s="49" t="s">
        <v>40</v>
      </c>
      <c r="C370" s="50">
        <v>109455.22</v>
      </c>
      <c r="D370" s="50">
        <v>97353</v>
      </c>
      <c r="E370" s="50">
        <v>220647</v>
      </c>
      <c r="F370" s="50">
        <v>97352.89</v>
      </c>
      <c r="G370" s="50">
        <f t="shared" si="85"/>
        <v>-12102.330000000002</v>
      </c>
      <c r="H370" s="50">
        <f t="shared" si="86"/>
        <v>123294.11</v>
      </c>
      <c r="I370" s="51">
        <f t="shared" si="87"/>
        <v>-11.056877872064945</v>
      </c>
      <c r="J370" s="51">
        <f t="shared" si="88"/>
        <v>44.121556150774765</v>
      </c>
      <c r="K370" s="51">
        <f t="shared" si="89"/>
        <v>99.999887009131712</v>
      </c>
    </row>
    <row r="371" spans="1:11">
      <c r="A371" s="56" t="s">
        <v>41</v>
      </c>
      <c r="B371" s="49" t="s">
        <v>42</v>
      </c>
      <c r="C371" s="50">
        <v>109455.22</v>
      </c>
      <c r="D371" s="50">
        <v>97353</v>
      </c>
      <c r="E371" s="50">
        <v>220647</v>
      </c>
      <c r="F371" s="50">
        <v>97352.89</v>
      </c>
      <c r="G371" s="50">
        <f t="shared" si="85"/>
        <v>-12102.330000000002</v>
      </c>
      <c r="H371" s="50">
        <f t="shared" si="86"/>
        <v>123294.11</v>
      </c>
      <c r="I371" s="51">
        <f t="shared" si="87"/>
        <v>-11.056877872064945</v>
      </c>
      <c r="J371" s="51">
        <f t="shared" si="88"/>
        <v>44.121556150774765</v>
      </c>
      <c r="K371" s="51">
        <f t="shared" si="89"/>
        <v>99.999887009131712</v>
      </c>
    </row>
    <row r="372" spans="1:11" ht="26.4">
      <c r="A372" s="55" t="s">
        <v>69</v>
      </c>
      <c r="B372" s="49" t="s">
        <v>70</v>
      </c>
      <c r="C372" s="50">
        <v>0</v>
      </c>
      <c r="D372" s="50">
        <v>155119</v>
      </c>
      <c r="E372" s="50">
        <v>57577</v>
      </c>
      <c r="F372" s="50">
        <v>19201.650000000001</v>
      </c>
      <c r="G372" s="50">
        <f t="shared" si="85"/>
        <v>19201.650000000001</v>
      </c>
      <c r="H372" s="50">
        <f t="shared" si="86"/>
        <v>38375.35</v>
      </c>
      <c r="I372" s="51">
        <f t="shared" si="87"/>
        <v>0</v>
      </c>
      <c r="J372" s="51">
        <f t="shared" si="88"/>
        <v>33.349514563106794</v>
      </c>
      <c r="K372" s="51">
        <f t="shared" si="89"/>
        <v>12.378657675719932</v>
      </c>
    </row>
    <row r="373" spans="1:11">
      <c r="A373" s="56" t="s">
        <v>71</v>
      </c>
      <c r="B373" s="49" t="s">
        <v>72</v>
      </c>
      <c r="C373" s="50">
        <v>0</v>
      </c>
      <c r="D373" s="50">
        <v>155119</v>
      </c>
      <c r="E373" s="50">
        <v>57577</v>
      </c>
      <c r="F373" s="50">
        <v>19201.650000000001</v>
      </c>
      <c r="G373" s="50">
        <f t="shared" si="85"/>
        <v>19201.650000000001</v>
      </c>
      <c r="H373" s="50">
        <f t="shared" si="86"/>
        <v>38375.35</v>
      </c>
      <c r="I373" s="51">
        <f t="shared" si="87"/>
        <v>0</v>
      </c>
      <c r="J373" s="51">
        <f t="shared" si="88"/>
        <v>33.349514563106794</v>
      </c>
      <c r="K373" s="51">
        <f t="shared" si="89"/>
        <v>12.378657675719932</v>
      </c>
    </row>
    <row r="374" spans="1:11" ht="26.4">
      <c r="A374" s="55" t="s">
        <v>45</v>
      </c>
      <c r="B374" s="49" t="s">
        <v>46</v>
      </c>
      <c r="C374" s="50">
        <v>27629.46</v>
      </c>
      <c r="D374" s="50">
        <v>0</v>
      </c>
      <c r="E374" s="50">
        <v>0</v>
      </c>
      <c r="F374" s="50">
        <v>0</v>
      </c>
      <c r="G374" s="50">
        <f t="shared" si="85"/>
        <v>-27629.46</v>
      </c>
      <c r="H374" s="50">
        <f t="shared" si="86"/>
        <v>0</v>
      </c>
      <c r="I374" s="51">
        <f t="shared" si="87"/>
        <v>-100</v>
      </c>
      <c r="J374" s="51">
        <f t="shared" si="88"/>
        <v>0</v>
      </c>
      <c r="K374" s="51">
        <f t="shared" si="89"/>
        <v>0</v>
      </c>
    </row>
    <row r="375" spans="1:11">
      <c r="A375" s="56" t="s">
        <v>47</v>
      </c>
      <c r="B375" s="49" t="s">
        <v>48</v>
      </c>
      <c r="C375" s="50">
        <v>24811.46</v>
      </c>
      <c r="D375" s="50">
        <v>0</v>
      </c>
      <c r="E375" s="50">
        <v>0</v>
      </c>
      <c r="F375" s="50">
        <v>0</v>
      </c>
      <c r="G375" s="50">
        <f t="shared" si="85"/>
        <v>-24811.46</v>
      </c>
      <c r="H375" s="50">
        <f t="shared" si="86"/>
        <v>0</v>
      </c>
      <c r="I375" s="51">
        <f t="shared" si="87"/>
        <v>-100</v>
      </c>
      <c r="J375" s="51">
        <f t="shared" si="88"/>
        <v>0</v>
      </c>
      <c r="K375" s="51">
        <f t="shared" si="89"/>
        <v>0</v>
      </c>
    </row>
    <row r="376" spans="1:11" ht="26.4">
      <c r="A376" s="57" t="s">
        <v>49</v>
      </c>
      <c r="B376" s="49" t="s">
        <v>50</v>
      </c>
      <c r="C376" s="50">
        <v>24811.46</v>
      </c>
      <c r="D376" s="50">
        <v>0</v>
      </c>
      <c r="E376" s="50">
        <v>0</v>
      </c>
      <c r="F376" s="50">
        <v>0</v>
      </c>
      <c r="G376" s="50">
        <f t="shared" si="85"/>
        <v>-24811.46</v>
      </c>
      <c r="H376" s="50">
        <f t="shared" si="86"/>
        <v>0</v>
      </c>
      <c r="I376" s="51">
        <f t="shared" si="87"/>
        <v>-100</v>
      </c>
      <c r="J376" s="51">
        <f t="shared" si="88"/>
        <v>0</v>
      </c>
      <c r="K376" s="51">
        <f t="shared" si="89"/>
        <v>0</v>
      </c>
    </row>
    <row r="377" spans="1:11" ht="26.4">
      <c r="A377" s="58" t="s">
        <v>51</v>
      </c>
      <c r="B377" s="49" t="s">
        <v>52</v>
      </c>
      <c r="C377" s="50">
        <v>24811.46</v>
      </c>
      <c r="D377" s="50">
        <v>0</v>
      </c>
      <c r="E377" s="50">
        <v>0</v>
      </c>
      <c r="F377" s="50">
        <v>0</v>
      </c>
      <c r="G377" s="50">
        <f t="shared" si="85"/>
        <v>-24811.46</v>
      </c>
      <c r="H377" s="50">
        <f t="shared" si="86"/>
        <v>0</v>
      </c>
      <c r="I377" s="51">
        <f t="shared" si="87"/>
        <v>-100</v>
      </c>
      <c r="J377" s="51">
        <f t="shared" si="88"/>
        <v>0</v>
      </c>
      <c r="K377" s="51">
        <f t="shared" si="89"/>
        <v>0</v>
      </c>
    </row>
    <row r="378" spans="1:11" ht="52.8">
      <c r="A378" s="56" t="s">
        <v>153</v>
      </c>
      <c r="B378" s="49" t="s">
        <v>154</v>
      </c>
      <c r="C378" s="50">
        <v>2818</v>
      </c>
      <c r="D378" s="50">
        <v>0</v>
      </c>
      <c r="E378" s="50">
        <v>0</v>
      </c>
      <c r="F378" s="50">
        <v>0</v>
      </c>
      <c r="G378" s="50">
        <f t="shared" si="85"/>
        <v>-2818</v>
      </c>
      <c r="H378" s="50">
        <f t="shared" si="86"/>
        <v>0</v>
      </c>
      <c r="I378" s="51">
        <f t="shared" si="87"/>
        <v>-100</v>
      </c>
      <c r="J378" s="51">
        <f t="shared" si="88"/>
        <v>0</v>
      </c>
      <c r="K378" s="51">
        <f t="shared" si="89"/>
        <v>0</v>
      </c>
    </row>
    <row r="379" spans="1:11" ht="66">
      <c r="A379" s="57" t="s">
        <v>243</v>
      </c>
      <c r="B379" s="49" t="s">
        <v>244</v>
      </c>
      <c r="C379" s="50">
        <v>2818</v>
      </c>
      <c r="D379" s="50">
        <v>0</v>
      </c>
      <c r="E379" s="50">
        <v>0</v>
      </c>
      <c r="F379" s="50">
        <v>0</v>
      </c>
      <c r="G379" s="50">
        <f t="shared" si="85"/>
        <v>-2818</v>
      </c>
      <c r="H379" s="50">
        <f t="shared" si="86"/>
        <v>0</v>
      </c>
      <c r="I379" s="51">
        <f t="shared" si="87"/>
        <v>-100</v>
      </c>
      <c r="J379" s="51">
        <f t="shared" si="88"/>
        <v>0</v>
      </c>
      <c r="K379" s="51">
        <f t="shared" si="89"/>
        <v>0</v>
      </c>
    </row>
    <row r="380" spans="1:11">
      <c r="A380" s="48"/>
      <c r="B380" s="49" t="s">
        <v>57</v>
      </c>
      <c r="C380" s="50">
        <v>640770.78</v>
      </c>
      <c r="D380" s="50">
        <v>0</v>
      </c>
      <c r="E380" s="50">
        <v>0</v>
      </c>
      <c r="F380" s="50">
        <v>205212.87</v>
      </c>
      <c r="G380" s="50">
        <f t="shared" si="85"/>
        <v>-435557.91000000003</v>
      </c>
      <c r="H380" s="50">
        <f t="shared" si="86"/>
        <v>-205212.87</v>
      </c>
      <c r="I380" s="51">
        <f t="shared" si="87"/>
        <v>-67.974059304015086</v>
      </c>
      <c r="J380" s="51">
        <f t="shared" si="88"/>
        <v>0</v>
      </c>
      <c r="K380" s="51">
        <f t="shared" si="89"/>
        <v>0</v>
      </c>
    </row>
    <row r="381" spans="1:11">
      <c r="A381" s="48" t="s">
        <v>58</v>
      </c>
      <c r="B381" s="49" t="s">
        <v>59</v>
      </c>
      <c r="C381" s="50">
        <v>-640770.78</v>
      </c>
      <c r="D381" s="50">
        <v>0</v>
      </c>
      <c r="E381" s="50">
        <v>0</v>
      </c>
      <c r="F381" s="50">
        <v>-205212.87</v>
      </c>
      <c r="G381" s="50">
        <f t="shared" si="85"/>
        <v>435557.91000000003</v>
      </c>
      <c r="H381" s="50">
        <f t="shared" si="86"/>
        <v>205212.87</v>
      </c>
      <c r="I381" s="51">
        <f t="shared" si="87"/>
        <v>-67.974059304015086</v>
      </c>
      <c r="J381" s="51">
        <f t="shared" si="88"/>
        <v>0</v>
      </c>
      <c r="K381" s="51">
        <f t="shared" si="89"/>
        <v>0</v>
      </c>
    </row>
    <row r="382" spans="1:11">
      <c r="A382" s="54" t="s">
        <v>60</v>
      </c>
      <c r="B382" s="49" t="s">
        <v>61</v>
      </c>
      <c r="C382" s="50">
        <v>-640770.78</v>
      </c>
      <c r="D382" s="50">
        <v>0</v>
      </c>
      <c r="E382" s="50">
        <v>0</v>
      </c>
      <c r="F382" s="50">
        <v>-205212.87</v>
      </c>
      <c r="G382" s="50">
        <f t="shared" si="85"/>
        <v>435557.91000000003</v>
      </c>
      <c r="H382" s="50">
        <f t="shared" si="86"/>
        <v>205212.87</v>
      </c>
      <c r="I382" s="51">
        <f t="shared" si="87"/>
        <v>-67.974059304015086</v>
      </c>
      <c r="J382" s="51">
        <f t="shared" si="88"/>
        <v>0</v>
      </c>
      <c r="K382" s="51">
        <f t="shared" si="8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18"/>
  <sheetViews>
    <sheetView zoomScaleNormal="100" workbookViewId="0">
      <pane ySplit="11" topLeftCell="A12" activePane="bottomLeft" state="frozen"/>
      <selection pane="bottomLeft" activeCell="A6" sqref="A6:K1318"/>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718</v>
      </c>
      <c r="B14" s="53" t="s">
        <v>719</v>
      </c>
      <c r="C14" s="50"/>
      <c r="D14" s="50"/>
      <c r="E14" s="50"/>
      <c r="F14" s="50"/>
      <c r="G14" s="50"/>
      <c r="H14" s="50"/>
      <c r="I14" s="51"/>
      <c r="J14" s="51"/>
      <c r="K14" s="51"/>
    </row>
    <row r="15" spans="1:11">
      <c r="A15" s="48" t="s">
        <v>19</v>
      </c>
      <c r="B15" s="49" t="s">
        <v>20</v>
      </c>
      <c r="C15" s="50">
        <v>141218567.44999999</v>
      </c>
      <c r="D15" s="50">
        <v>126846098</v>
      </c>
      <c r="E15" s="50">
        <v>46952582</v>
      </c>
      <c r="F15" s="50">
        <v>122593976.73999999</v>
      </c>
      <c r="G15" s="50">
        <f t="shared" ref="G15:G46" si="0">F15-C15</f>
        <v>-18624590.709999993</v>
      </c>
      <c r="H15" s="50">
        <f t="shared" ref="H15:H46" si="1">E15-F15</f>
        <v>-75641394.739999995</v>
      </c>
      <c r="I15" s="51">
        <f t="shared" ref="I15:I46" si="2">IF(ISERROR(F15/C15),0,F15/C15*100-100)</f>
        <v>-13.188485796383858</v>
      </c>
      <c r="J15" s="51">
        <f t="shared" ref="J15:J46" si="3">IF(ISERROR(F15/E15),0,F15/E15*100)</f>
        <v>261.10167219344828</v>
      </c>
      <c r="K15" s="51">
        <f t="shared" ref="K15:K46" si="4">IF(ISERROR(F15/D15),0,F15/D15*100)</f>
        <v>96.647810750946391</v>
      </c>
    </row>
    <row r="16" spans="1:11" ht="26.4">
      <c r="A16" s="54" t="s">
        <v>21</v>
      </c>
      <c r="B16" s="49" t="s">
        <v>22</v>
      </c>
      <c r="C16" s="50">
        <v>447911.51</v>
      </c>
      <c r="D16" s="50">
        <v>614735</v>
      </c>
      <c r="E16" s="50">
        <v>279038</v>
      </c>
      <c r="F16" s="50">
        <v>357005.37</v>
      </c>
      <c r="G16" s="50">
        <f t="shared" si="0"/>
        <v>-90906.140000000014</v>
      </c>
      <c r="H16" s="50">
        <f t="shared" si="1"/>
        <v>-77967.37</v>
      </c>
      <c r="I16" s="51">
        <f t="shared" si="2"/>
        <v>-20.295557932860447</v>
      </c>
      <c r="J16" s="51">
        <f t="shared" si="3"/>
        <v>127.94148825607981</v>
      </c>
      <c r="K16" s="51">
        <f t="shared" si="4"/>
        <v>58.074677706654086</v>
      </c>
    </row>
    <row r="17" spans="1:11">
      <c r="A17" s="54" t="s">
        <v>81</v>
      </c>
      <c r="B17" s="49" t="s">
        <v>82</v>
      </c>
      <c r="C17" s="50">
        <v>5980159.71</v>
      </c>
      <c r="D17" s="50">
        <v>7070476</v>
      </c>
      <c r="E17" s="50">
        <v>4615763</v>
      </c>
      <c r="F17" s="50">
        <v>4321330.7699999996</v>
      </c>
      <c r="G17" s="50">
        <f t="shared" si="0"/>
        <v>-1658828.9400000004</v>
      </c>
      <c r="H17" s="50">
        <f t="shared" si="1"/>
        <v>294432.23000000045</v>
      </c>
      <c r="I17" s="51">
        <f t="shared" si="2"/>
        <v>-27.73887354924841</v>
      </c>
      <c r="J17" s="51">
        <f t="shared" si="3"/>
        <v>93.621157975398646</v>
      </c>
      <c r="K17" s="51">
        <f t="shared" si="4"/>
        <v>61.117961082111016</v>
      </c>
    </row>
    <row r="18" spans="1:11">
      <c r="A18" s="54" t="s">
        <v>83</v>
      </c>
      <c r="B18" s="49" t="s">
        <v>84</v>
      </c>
      <c r="C18" s="50">
        <v>1368382.23</v>
      </c>
      <c r="D18" s="50">
        <v>2678560</v>
      </c>
      <c r="E18" s="50">
        <v>1110804</v>
      </c>
      <c r="F18" s="50">
        <v>1743474.6</v>
      </c>
      <c r="G18" s="50">
        <f t="shared" si="0"/>
        <v>375092.37000000011</v>
      </c>
      <c r="H18" s="50">
        <f t="shared" si="1"/>
        <v>-632670.60000000009</v>
      </c>
      <c r="I18" s="51">
        <f t="shared" si="2"/>
        <v>27.411373940452293</v>
      </c>
      <c r="J18" s="51">
        <f t="shared" si="3"/>
        <v>156.95609666511825</v>
      </c>
      <c r="K18" s="51">
        <f t="shared" si="4"/>
        <v>65.089996117316772</v>
      </c>
    </row>
    <row r="19" spans="1:11">
      <c r="A19" s="55" t="s">
        <v>85</v>
      </c>
      <c r="B19" s="49" t="s">
        <v>86</v>
      </c>
      <c r="C19" s="50">
        <v>615776.99</v>
      </c>
      <c r="D19" s="50">
        <v>953148</v>
      </c>
      <c r="E19" s="50">
        <v>374808</v>
      </c>
      <c r="F19" s="50">
        <v>855123.26</v>
      </c>
      <c r="G19" s="50">
        <f t="shared" si="0"/>
        <v>239346.27000000002</v>
      </c>
      <c r="H19" s="50">
        <f t="shared" si="1"/>
        <v>-480315.26</v>
      </c>
      <c r="I19" s="51">
        <f t="shared" si="2"/>
        <v>38.868985669633418</v>
      </c>
      <c r="J19" s="51">
        <f t="shared" si="3"/>
        <v>228.14968197050223</v>
      </c>
      <c r="K19" s="51">
        <f t="shared" si="4"/>
        <v>89.715685287069789</v>
      </c>
    </row>
    <row r="20" spans="1:11">
      <c r="A20" s="56" t="s">
        <v>87</v>
      </c>
      <c r="B20" s="49" t="s">
        <v>88</v>
      </c>
      <c r="C20" s="50">
        <v>615776.99</v>
      </c>
      <c r="D20" s="50">
        <v>953148</v>
      </c>
      <c r="E20" s="50">
        <v>374808</v>
      </c>
      <c r="F20" s="50">
        <v>855123.26</v>
      </c>
      <c r="G20" s="50">
        <f t="shared" si="0"/>
        <v>239346.27000000002</v>
      </c>
      <c r="H20" s="50">
        <f t="shared" si="1"/>
        <v>-480315.26</v>
      </c>
      <c r="I20" s="51">
        <f t="shared" si="2"/>
        <v>38.868985669633418</v>
      </c>
      <c r="J20" s="51">
        <f t="shared" si="3"/>
        <v>228.14968197050223</v>
      </c>
      <c r="K20" s="51">
        <f t="shared" si="4"/>
        <v>89.715685287069789</v>
      </c>
    </row>
    <row r="21" spans="1:11" ht="26.4">
      <c r="A21" s="57" t="s">
        <v>89</v>
      </c>
      <c r="B21" s="49" t="s">
        <v>90</v>
      </c>
      <c r="C21" s="50">
        <v>615776.99</v>
      </c>
      <c r="D21" s="50">
        <v>953148</v>
      </c>
      <c r="E21" s="50">
        <v>374808</v>
      </c>
      <c r="F21" s="50">
        <v>855123.26</v>
      </c>
      <c r="G21" s="50">
        <f t="shared" si="0"/>
        <v>239346.27000000002</v>
      </c>
      <c r="H21" s="50">
        <f t="shared" si="1"/>
        <v>-480315.26</v>
      </c>
      <c r="I21" s="51">
        <f t="shared" si="2"/>
        <v>38.868985669633418</v>
      </c>
      <c r="J21" s="51">
        <f t="shared" si="3"/>
        <v>228.14968197050223</v>
      </c>
      <c r="K21" s="51">
        <f t="shared" si="4"/>
        <v>89.715685287069789</v>
      </c>
    </row>
    <row r="22" spans="1:11" ht="26.4">
      <c r="A22" s="58" t="s">
        <v>91</v>
      </c>
      <c r="B22" s="49" t="s">
        <v>92</v>
      </c>
      <c r="C22" s="50">
        <v>565776.99</v>
      </c>
      <c r="D22" s="50">
        <v>869445</v>
      </c>
      <c r="E22" s="50">
        <v>291105</v>
      </c>
      <c r="F22" s="50">
        <v>809167.26</v>
      </c>
      <c r="G22" s="50">
        <f t="shared" si="0"/>
        <v>243390.27000000002</v>
      </c>
      <c r="H22" s="50">
        <f t="shared" si="1"/>
        <v>-518062.26</v>
      </c>
      <c r="I22" s="51">
        <f t="shared" si="2"/>
        <v>43.018764336810506</v>
      </c>
      <c r="J22" s="51">
        <f t="shared" si="3"/>
        <v>277.96405420724477</v>
      </c>
      <c r="K22" s="51">
        <f t="shared" si="4"/>
        <v>93.067101426772254</v>
      </c>
    </row>
    <row r="23" spans="1:11" ht="26.4">
      <c r="A23" s="58" t="s">
        <v>93</v>
      </c>
      <c r="B23" s="49" t="s">
        <v>94</v>
      </c>
      <c r="C23" s="50">
        <v>50000</v>
      </c>
      <c r="D23" s="50">
        <v>83703</v>
      </c>
      <c r="E23" s="50">
        <v>83703</v>
      </c>
      <c r="F23" s="50">
        <v>45956</v>
      </c>
      <c r="G23" s="50">
        <f t="shared" si="0"/>
        <v>-4044</v>
      </c>
      <c r="H23" s="50">
        <f t="shared" si="1"/>
        <v>37747</v>
      </c>
      <c r="I23" s="51">
        <f t="shared" si="2"/>
        <v>-8.0879999999999939</v>
      </c>
      <c r="J23" s="51">
        <f t="shared" si="3"/>
        <v>54.903647420044678</v>
      </c>
      <c r="K23" s="51">
        <f t="shared" si="4"/>
        <v>54.903647420044678</v>
      </c>
    </row>
    <row r="24" spans="1:11">
      <c r="A24" s="55" t="s">
        <v>373</v>
      </c>
      <c r="B24" s="49" t="s">
        <v>374</v>
      </c>
      <c r="C24" s="50">
        <v>3840</v>
      </c>
      <c r="D24" s="50">
        <v>0</v>
      </c>
      <c r="E24" s="50">
        <v>0</v>
      </c>
      <c r="F24" s="50">
        <v>850.06</v>
      </c>
      <c r="G24" s="50">
        <f t="shared" si="0"/>
        <v>-2989.94</v>
      </c>
      <c r="H24" s="50">
        <f t="shared" si="1"/>
        <v>-850.06</v>
      </c>
      <c r="I24" s="51">
        <f t="shared" si="2"/>
        <v>-77.863020833333337</v>
      </c>
      <c r="J24" s="51">
        <f t="shared" si="3"/>
        <v>0</v>
      </c>
      <c r="K24" s="51">
        <f t="shared" si="4"/>
        <v>0</v>
      </c>
    </row>
    <row r="25" spans="1:11">
      <c r="A25" s="56" t="s">
        <v>375</v>
      </c>
      <c r="B25" s="49" t="s">
        <v>376</v>
      </c>
      <c r="C25" s="50">
        <v>3840</v>
      </c>
      <c r="D25" s="50">
        <v>0</v>
      </c>
      <c r="E25" s="50">
        <v>0</v>
      </c>
      <c r="F25" s="50">
        <v>850.06</v>
      </c>
      <c r="G25" s="50">
        <f t="shared" si="0"/>
        <v>-2989.94</v>
      </c>
      <c r="H25" s="50">
        <f t="shared" si="1"/>
        <v>-850.06</v>
      </c>
      <c r="I25" s="51">
        <f t="shared" si="2"/>
        <v>-77.863020833333337</v>
      </c>
      <c r="J25" s="51">
        <f t="shared" si="3"/>
        <v>0</v>
      </c>
      <c r="K25" s="51">
        <f t="shared" si="4"/>
        <v>0</v>
      </c>
    </row>
    <row r="26" spans="1:11" ht="26.4">
      <c r="A26" s="57" t="s">
        <v>377</v>
      </c>
      <c r="B26" s="49" t="s">
        <v>378</v>
      </c>
      <c r="C26" s="50">
        <v>3840</v>
      </c>
      <c r="D26" s="50">
        <v>0</v>
      </c>
      <c r="E26" s="50">
        <v>0</v>
      </c>
      <c r="F26" s="50">
        <v>0</v>
      </c>
      <c r="G26" s="50">
        <f t="shared" si="0"/>
        <v>-3840</v>
      </c>
      <c r="H26" s="50">
        <f t="shared" si="1"/>
        <v>0</v>
      </c>
      <c r="I26" s="51">
        <f t="shared" si="2"/>
        <v>-100</v>
      </c>
      <c r="J26" s="51">
        <f t="shared" si="3"/>
        <v>0</v>
      </c>
      <c r="K26" s="51">
        <f t="shared" si="4"/>
        <v>0</v>
      </c>
    </row>
    <row r="27" spans="1:11" ht="39.6">
      <c r="A27" s="57" t="s">
        <v>902</v>
      </c>
      <c r="B27" s="49" t="s">
        <v>903</v>
      </c>
      <c r="C27" s="50">
        <v>0</v>
      </c>
      <c r="D27" s="50">
        <v>0</v>
      </c>
      <c r="E27" s="50">
        <v>0</v>
      </c>
      <c r="F27" s="50">
        <v>850.06</v>
      </c>
      <c r="G27" s="50">
        <f t="shared" si="0"/>
        <v>850.06</v>
      </c>
      <c r="H27" s="50">
        <f t="shared" si="1"/>
        <v>-850.06</v>
      </c>
      <c r="I27" s="51">
        <f t="shared" si="2"/>
        <v>0</v>
      </c>
      <c r="J27" s="51">
        <f t="shared" si="3"/>
        <v>0</v>
      </c>
      <c r="K27" s="51">
        <f t="shared" si="4"/>
        <v>0</v>
      </c>
    </row>
    <row r="28" spans="1:11" ht="26.4">
      <c r="A28" s="55" t="s">
        <v>147</v>
      </c>
      <c r="B28" s="49" t="s">
        <v>148</v>
      </c>
      <c r="C28" s="50">
        <v>748765.24</v>
      </c>
      <c r="D28" s="50">
        <v>1725412</v>
      </c>
      <c r="E28" s="50">
        <v>735996</v>
      </c>
      <c r="F28" s="50">
        <v>887501.28</v>
      </c>
      <c r="G28" s="50">
        <f t="shared" si="0"/>
        <v>138736.04000000004</v>
      </c>
      <c r="H28" s="50">
        <f t="shared" si="1"/>
        <v>-151505.28000000003</v>
      </c>
      <c r="I28" s="51">
        <f t="shared" si="2"/>
        <v>18.528643236697278</v>
      </c>
      <c r="J28" s="51">
        <f t="shared" si="3"/>
        <v>120.58506839711085</v>
      </c>
      <c r="K28" s="51">
        <f t="shared" si="4"/>
        <v>51.437064306959734</v>
      </c>
    </row>
    <row r="29" spans="1:11" ht="39.6">
      <c r="A29" s="56" t="s">
        <v>149</v>
      </c>
      <c r="B29" s="49" t="s">
        <v>150</v>
      </c>
      <c r="C29" s="50">
        <v>748765.24</v>
      </c>
      <c r="D29" s="50">
        <v>1725412</v>
      </c>
      <c r="E29" s="50">
        <v>735996</v>
      </c>
      <c r="F29" s="50">
        <v>887501.28</v>
      </c>
      <c r="G29" s="50">
        <f t="shared" si="0"/>
        <v>138736.04000000004</v>
      </c>
      <c r="H29" s="50">
        <f t="shared" si="1"/>
        <v>-151505.28000000003</v>
      </c>
      <c r="I29" s="51">
        <f t="shared" si="2"/>
        <v>18.528643236697278</v>
      </c>
      <c r="J29" s="51">
        <f t="shared" si="3"/>
        <v>120.58506839711085</v>
      </c>
      <c r="K29" s="51">
        <f t="shared" si="4"/>
        <v>51.437064306959734</v>
      </c>
    </row>
    <row r="30" spans="1:11" ht="52.8">
      <c r="A30" s="57" t="s">
        <v>151</v>
      </c>
      <c r="B30" s="49" t="s">
        <v>152</v>
      </c>
      <c r="C30" s="50">
        <v>48200</v>
      </c>
      <c r="D30" s="50">
        <v>242470</v>
      </c>
      <c r="E30" s="50">
        <v>85000</v>
      </c>
      <c r="F30" s="50">
        <v>242470</v>
      </c>
      <c r="G30" s="50">
        <f t="shared" si="0"/>
        <v>194270</v>
      </c>
      <c r="H30" s="50">
        <f t="shared" si="1"/>
        <v>-157470</v>
      </c>
      <c r="I30" s="51">
        <f t="shared" si="2"/>
        <v>403.04979253112032</v>
      </c>
      <c r="J30" s="51">
        <f t="shared" si="3"/>
        <v>285.25882352941181</v>
      </c>
      <c r="K30" s="51">
        <f t="shared" si="4"/>
        <v>100</v>
      </c>
    </row>
    <row r="31" spans="1:11" ht="79.2">
      <c r="A31" s="57" t="s">
        <v>383</v>
      </c>
      <c r="B31" s="49" t="s">
        <v>384</v>
      </c>
      <c r="C31" s="50">
        <v>700565.24</v>
      </c>
      <c r="D31" s="50">
        <v>1470930</v>
      </c>
      <c r="E31" s="50">
        <v>650996</v>
      </c>
      <c r="F31" s="50">
        <v>637827.43999999994</v>
      </c>
      <c r="G31" s="50">
        <f t="shared" si="0"/>
        <v>-62737.800000000047</v>
      </c>
      <c r="H31" s="50">
        <f t="shared" si="1"/>
        <v>13168.560000000056</v>
      </c>
      <c r="I31" s="51">
        <f t="shared" si="2"/>
        <v>-8.9553115709823174</v>
      </c>
      <c r="J31" s="51">
        <f t="shared" si="3"/>
        <v>97.977167294422699</v>
      </c>
      <c r="K31" s="51">
        <f t="shared" si="4"/>
        <v>43.362188547381585</v>
      </c>
    </row>
    <row r="32" spans="1:11" ht="79.2">
      <c r="A32" s="57" t="s">
        <v>385</v>
      </c>
      <c r="B32" s="49" t="s">
        <v>386</v>
      </c>
      <c r="C32" s="50">
        <v>0</v>
      </c>
      <c r="D32" s="50">
        <v>12012</v>
      </c>
      <c r="E32" s="50">
        <v>0</v>
      </c>
      <c r="F32" s="50">
        <v>7203.84</v>
      </c>
      <c r="G32" s="50">
        <f t="shared" si="0"/>
        <v>7203.84</v>
      </c>
      <c r="H32" s="50">
        <f t="shared" si="1"/>
        <v>-7203.84</v>
      </c>
      <c r="I32" s="51">
        <f t="shared" si="2"/>
        <v>0</v>
      </c>
      <c r="J32" s="51">
        <f t="shared" si="3"/>
        <v>0</v>
      </c>
      <c r="K32" s="51">
        <f t="shared" si="4"/>
        <v>59.972027972027973</v>
      </c>
    </row>
    <row r="33" spans="1:11">
      <c r="A33" s="54" t="s">
        <v>23</v>
      </c>
      <c r="B33" s="49" t="s">
        <v>24</v>
      </c>
      <c r="C33" s="50">
        <v>133422114</v>
      </c>
      <c r="D33" s="50">
        <v>116482327</v>
      </c>
      <c r="E33" s="50">
        <v>40946977</v>
      </c>
      <c r="F33" s="50">
        <v>116172166</v>
      </c>
      <c r="G33" s="50">
        <f t="shared" si="0"/>
        <v>-17249948</v>
      </c>
      <c r="H33" s="50">
        <f t="shared" si="1"/>
        <v>-75225189</v>
      </c>
      <c r="I33" s="51">
        <f t="shared" si="2"/>
        <v>-12.928852259079022</v>
      </c>
      <c r="J33" s="51">
        <f t="shared" si="3"/>
        <v>283.71365729880375</v>
      </c>
      <c r="K33" s="51">
        <f t="shared" si="4"/>
        <v>99.733726988472682</v>
      </c>
    </row>
    <row r="34" spans="1:11" ht="26.4">
      <c r="A34" s="55" t="s">
        <v>25</v>
      </c>
      <c r="B34" s="49" t="s">
        <v>26</v>
      </c>
      <c r="C34" s="50">
        <v>133422114</v>
      </c>
      <c r="D34" s="50">
        <v>116482327</v>
      </c>
      <c r="E34" s="50">
        <v>40946977</v>
      </c>
      <c r="F34" s="50">
        <v>116172166</v>
      </c>
      <c r="G34" s="50">
        <f t="shared" si="0"/>
        <v>-17249948</v>
      </c>
      <c r="H34" s="50">
        <f t="shared" si="1"/>
        <v>-75225189</v>
      </c>
      <c r="I34" s="51">
        <f t="shared" si="2"/>
        <v>-12.928852259079022</v>
      </c>
      <c r="J34" s="51">
        <f t="shared" si="3"/>
        <v>283.71365729880375</v>
      </c>
      <c r="K34" s="51">
        <f t="shared" si="4"/>
        <v>99.733726988472682</v>
      </c>
    </row>
    <row r="35" spans="1:11">
      <c r="A35" s="48" t="s">
        <v>27</v>
      </c>
      <c r="B35" s="49" t="s">
        <v>28</v>
      </c>
      <c r="C35" s="50">
        <v>73129511.739999995</v>
      </c>
      <c r="D35" s="50">
        <v>139711150</v>
      </c>
      <c r="E35" s="50">
        <v>47305083</v>
      </c>
      <c r="F35" s="50">
        <v>55392258.68</v>
      </c>
      <c r="G35" s="50">
        <f t="shared" si="0"/>
        <v>-17737253.059999995</v>
      </c>
      <c r="H35" s="50">
        <f t="shared" si="1"/>
        <v>-8087175.6799999997</v>
      </c>
      <c r="I35" s="51">
        <f t="shared" si="2"/>
        <v>-24.254576077387057</v>
      </c>
      <c r="J35" s="51">
        <f t="shared" si="3"/>
        <v>117.09578583764456</v>
      </c>
      <c r="K35" s="51">
        <f t="shared" si="4"/>
        <v>39.647700759746094</v>
      </c>
    </row>
    <row r="36" spans="1:11">
      <c r="A36" s="54" t="s">
        <v>29</v>
      </c>
      <c r="B36" s="49" t="s">
        <v>30</v>
      </c>
      <c r="C36" s="50">
        <v>64330464.340000004</v>
      </c>
      <c r="D36" s="50">
        <v>120632098</v>
      </c>
      <c r="E36" s="50">
        <v>43258424</v>
      </c>
      <c r="F36" s="50">
        <v>52972293.490000002</v>
      </c>
      <c r="G36" s="50">
        <f t="shared" si="0"/>
        <v>-11358170.850000001</v>
      </c>
      <c r="H36" s="50">
        <f t="shared" si="1"/>
        <v>-9713869.4900000021</v>
      </c>
      <c r="I36" s="51">
        <f t="shared" si="2"/>
        <v>-17.65597523122122</v>
      </c>
      <c r="J36" s="51">
        <f t="shared" si="3"/>
        <v>122.45544010110032</v>
      </c>
      <c r="K36" s="51">
        <f t="shared" si="4"/>
        <v>43.912270754007778</v>
      </c>
    </row>
    <row r="37" spans="1:11" s="3" customFormat="1">
      <c r="A37" s="55" t="s">
        <v>31</v>
      </c>
      <c r="B37" s="49" t="s">
        <v>32</v>
      </c>
      <c r="C37" s="50">
        <v>19750394.620000001</v>
      </c>
      <c r="D37" s="50">
        <v>56222045</v>
      </c>
      <c r="E37" s="50">
        <v>22481708</v>
      </c>
      <c r="F37" s="50">
        <v>20163633.870000001</v>
      </c>
      <c r="G37" s="50">
        <f t="shared" si="0"/>
        <v>413239.25</v>
      </c>
      <c r="H37" s="50">
        <f t="shared" si="1"/>
        <v>2318074.129999999</v>
      </c>
      <c r="I37" s="51">
        <f t="shared" si="2"/>
        <v>2.092308826991939</v>
      </c>
      <c r="J37" s="51">
        <f t="shared" si="3"/>
        <v>89.689065750698305</v>
      </c>
      <c r="K37" s="51">
        <f t="shared" si="4"/>
        <v>35.864283965480091</v>
      </c>
    </row>
    <row r="38" spans="1:11">
      <c r="A38" s="56" t="s">
        <v>33</v>
      </c>
      <c r="B38" s="49" t="s">
        <v>34</v>
      </c>
      <c r="C38" s="50">
        <v>13577021.779999999</v>
      </c>
      <c r="D38" s="50">
        <v>36678150</v>
      </c>
      <c r="E38" s="50">
        <v>15434643</v>
      </c>
      <c r="F38" s="50">
        <v>15069370.310000001</v>
      </c>
      <c r="G38" s="50">
        <f t="shared" si="0"/>
        <v>1492348.5300000012</v>
      </c>
      <c r="H38" s="50">
        <f t="shared" si="1"/>
        <v>365272.68999999948</v>
      </c>
      <c r="I38" s="51">
        <f t="shared" si="2"/>
        <v>10.991722295079072</v>
      </c>
      <c r="J38" s="51">
        <f t="shared" si="3"/>
        <v>97.633423137807597</v>
      </c>
      <c r="K38" s="51">
        <f t="shared" si="4"/>
        <v>41.085415458522313</v>
      </c>
    </row>
    <row r="39" spans="1:11">
      <c r="A39" s="56" t="s">
        <v>35</v>
      </c>
      <c r="B39" s="49" t="s">
        <v>36</v>
      </c>
      <c r="C39" s="50">
        <v>6173372.8399999999</v>
      </c>
      <c r="D39" s="50">
        <v>19543895</v>
      </c>
      <c r="E39" s="50">
        <v>7047065</v>
      </c>
      <c r="F39" s="50">
        <v>5094263.5599999996</v>
      </c>
      <c r="G39" s="50">
        <f t="shared" si="0"/>
        <v>-1079109.2800000003</v>
      </c>
      <c r="H39" s="50">
        <f t="shared" si="1"/>
        <v>1952801.4400000004</v>
      </c>
      <c r="I39" s="51">
        <f t="shared" si="2"/>
        <v>-17.480060057412643</v>
      </c>
      <c r="J39" s="51">
        <f t="shared" si="3"/>
        <v>72.28915243438226</v>
      </c>
      <c r="K39" s="51">
        <f t="shared" si="4"/>
        <v>26.065753832590687</v>
      </c>
    </row>
    <row r="40" spans="1:11">
      <c r="A40" s="57" t="s">
        <v>37</v>
      </c>
      <c r="B40" s="49" t="s">
        <v>38</v>
      </c>
      <c r="C40" s="50">
        <v>24087.759999999998</v>
      </c>
      <c r="D40" s="50">
        <v>0</v>
      </c>
      <c r="E40" s="50">
        <v>0</v>
      </c>
      <c r="F40" s="50">
        <v>36992.080000000002</v>
      </c>
      <c r="G40" s="50">
        <f t="shared" si="0"/>
        <v>12904.320000000003</v>
      </c>
      <c r="H40" s="50">
        <f t="shared" si="1"/>
        <v>-36992.080000000002</v>
      </c>
      <c r="I40" s="51">
        <f t="shared" si="2"/>
        <v>53.572104670587919</v>
      </c>
      <c r="J40" s="51">
        <f t="shared" si="3"/>
        <v>0</v>
      </c>
      <c r="K40" s="51">
        <f t="shared" si="4"/>
        <v>0</v>
      </c>
    </row>
    <row r="41" spans="1:11">
      <c r="A41" s="55" t="s">
        <v>39</v>
      </c>
      <c r="B41" s="49" t="s">
        <v>40</v>
      </c>
      <c r="C41" s="50">
        <v>4947622.1100000003</v>
      </c>
      <c r="D41" s="50">
        <v>24818585</v>
      </c>
      <c r="E41" s="50">
        <v>11627331</v>
      </c>
      <c r="F41" s="50">
        <v>10451865.57</v>
      </c>
      <c r="G41" s="50">
        <f t="shared" si="0"/>
        <v>5504243.46</v>
      </c>
      <c r="H41" s="50">
        <f t="shared" si="1"/>
        <v>1175465.4299999997</v>
      </c>
      <c r="I41" s="51">
        <f t="shared" si="2"/>
        <v>111.25028018762734</v>
      </c>
      <c r="J41" s="51">
        <f t="shared" si="3"/>
        <v>89.890496537855512</v>
      </c>
      <c r="K41" s="51">
        <f t="shared" si="4"/>
        <v>42.113059910546873</v>
      </c>
    </row>
    <row r="42" spans="1:11">
      <c r="A42" s="56" t="s">
        <v>41</v>
      </c>
      <c r="B42" s="49" t="s">
        <v>42</v>
      </c>
      <c r="C42" s="50">
        <v>4563171.91</v>
      </c>
      <c r="D42" s="50">
        <v>23998981</v>
      </c>
      <c r="E42" s="50">
        <v>11166261</v>
      </c>
      <c r="F42" s="50">
        <v>9637170.5999999996</v>
      </c>
      <c r="G42" s="50">
        <f t="shared" si="0"/>
        <v>5073998.6899999995</v>
      </c>
      <c r="H42" s="50">
        <f t="shared" si="1"/>
        <v>1529090.4000000004</v>
      </c>
      <c r="I42" s="51">
        <f t="shared" si="2"/>
        <v>111.19455479817765</v>
      </c>
      <c r="J42" s="51">
        <f t="shared" si="3"/>
        <v>86.306155659445892</v>
      </c>
      <c r="K42" s="51">
        <f t="shared" si="4"/>
        <v>40.156582481564527</v>
      </c>
    </row>
    <row r="43" spans="1:11">
      <c r="A43" s="56" t="s">
        <v>43</v>
      </c>
      <c r="B43" s="49" t="s">
        <v>44</v>
      </c>
      <c r="C43" s="50">
        <v>384450.2</v>
      </c>
      <c r="D43" s="50">
        <v>819604</v>
      </c>
      <c r="E43" s="50">
        <v>461070</v>
      </c>
      <c r="F43" s="50">
        <v>814694.97</v>
      </c>
      <c r="G43" s="50">
        <f t="shared" si="0"/>
        <v>430244.76999999996</v>
      </c>
      <c r="H43" s="50">
        <f t="shared" si="1"/>
        <v>-353624.97</v>
      </c>
      <c r="I43" s="51">
        <f t="shared" si="2"/>
        <v>111.9117040386505</v>
      </c>
      <c r="J43" s="51">
        <f t="shared" si="3"/>
        <v>176.69659053939748</v>
      </c>
      <c r="K43" s="51">
        <f t="shared" si="4"/>
        <v>99.401048555155896</v>
      </c>
    </row>
    <row r="44" spans="1:11" ht="26.4">
      <c r="A44" s="55" t="s">
        <v>69</v>
      </c>
      <c r="B44" s="49" t="s">
        <v>70</v>
      </c>
      <c r="C44" s="50">
        <v>3138266.51</v>
      </c>
      <c r="D44" s="50">
        <v>5576480</v>
      </c>
      <c r="E44" s="50">
        <v>1495447</v>
      </c>
      <c r="F44" s="50">
        <v>2973799.3</v>
      </c>
      <c r="G44" s="50">
        <f t="shared" si="0"/>
        <v>-164467.20999999996</v>
      </c>
      <c r="H44" s="50">
        <f t="shared" si="1"/>
        <v>-1478352.2999999998</v>
      </c>
      <c r="I44" s="51">
        <f t="shared" si="2"/>
        <v>-5.2407024539161853</v>
      </c>
      <c r="J44" s="51">
        <f t="shared" si="3"/>
        <v>198.85688359400231</v>
      </c>
      <c r="K44" s="51">
        <f t="shared" si="4"/>
        <v>53.327534573781307</v>
      </c>
    </row>
    <row r="45" spans="1:11">
      <c r="A45" s="56" t="s">
        <v>225</v>
      </c>
      <c r="B45" s="49" t="s">
        <v>226</v>
      </c>
      <c r="C45" s="50">
        <v>0</v>
      </c>
      <c r="D45" s="50">
        <v>511411</v>
      </c>
      <c r="E45" s="50">
        <v>0</v>
      </c>
      <c r="F45" s="50">
        <v>511410.08</v>
      </c>
      <c r="G45" s="50">
        <f t="shared" si="0"/>
        <v>511410.08</v>
      </c>
      <c r="H45" s="50">
        <f t="shared" si="1"/>
        <v>-511410.08</v>
      </c>
      <c r="I45" s="51">
        <f t="shared" si="2"/>
        <v>0</v>
      </c>
      <c r="J45" s="51">
        <f t="shared" si="3"/>
        <v>0</v>
      </c>
      <c r="K45" s="51">
        <f t="shared" si="4"/>
        <v>99.999820105551123</v>
      </c>
    </row>
    <row r="46" spans="1:11">
      <c r="A46" s="56" t="s">
        <v>71</v>
      </c>
      <c r="B46" s="49" t="s">
        <v>72</v>
      </c>
      <c r="C46" s="50">
        <v>3138266.51</v>
      </c>
      <c r="D46" s="50">
        <v>5065069</v>
      </c>
      <c r="E46" s="50">
        <v>1495447</v>
      </c>
      <c r="F46" s="50">
        <v>2462389.2200000002</v>
      </c>
      <c r="G46" s="50">
        <f t="shared" si="0"/>
        <v>-675877.28999999957</v>
      </c>
      <c r="H46" s="50">
        <f t="shared" si="1"/>
        <v>-966942.2200000002</v>
      </c>
      <c r="I46" s="51">
        <f t="shared" si="2"/>
        <v>-21.536644126505351</v>
      </c>
      <c r="J46" s="51">
        <f t="shared" si="3"/>
        <v>164.65907651692103</v>
      </c>
      <c r="K46" s="51">
        <f t="shared" si="4"/>
        <v>48.615116990508916</v>
      </c>
    </row>
    <row r="47" spans="1:11" ht="26.4">
      <c r="A47" s="55" t="s">
        <v>45</v>
      </c>
      <c r="B47" s="49" t="s">
        <v>46</v>
      </c>
      <c r="C47" s="50">
        <v>36494181.100000001</v>
      </c>
      <c r="D47" s="50">
        <v>34014988</v>
      </c>
      <c r="E47" s="50">
        <v>7653938</v>
      </c>
      <c r="F47" s="50">
        <v>19382994.75</v>
      </c>
      <c r="G47" s="50">
        <f t="shared" ref="G47:G78" si="5">F47-C47</f>
        <v>-17111186.350000001</v>
      </c>
      <c r="H47" s="50">
        <f t="shared" ref="H47:H73" si="6">E47-F47</f>
        <v>-11729056.75</v>
      </c>
      <c r="I47" s="51">
        <f t="shared" ref="I47:I73" si="7">IF(ISERROR(F47/C47),0,F47/C47*100-100)</f>
        <v>-46.887437487945171</v>
      </c>
      <c r="J47" s="51">
        <f t="shared" ref="J47:J73" si="8">IF(ISERROR(F47/E47),0,F47/E47*100)</f>
        <v>253.24211863226486</v>
      </c>
      <c r="K47" s="51">
        <f t="shared" ref="K47:K73" si="9">IF(ISERROR(F47/D47),0,F47/D47*100)</f>
        <v>56.983688337623406</v>
      </c>
    </row>
    <row r="48" spans="1:11">
      <c r="A48" s="56" t="s">
        <v>47</v>
      </c>
      <c r="B48" s="49" t="s">
        <v>48</v>
      </c>
      <c r="C48" s="50">
        <v>219511.05</v>
      </c>
      <c r="D48" s="50">
        <v>36506</v>
      </c>
      <c r="E48" s="50">
        <v>7915</v>
      </c>
      <c r="F48" s="50">
        <v>19606.8</v>
      </c>
      <c r="G48" s="50">
        <f t="shared" si="5"/>
        <v>-199904.25</v>
      </c>
      <c r="H48" s="50">
        <f t="shared" si="6"/>
        <v>-11691.8</v>
      </c>
      <c r="I48" s="51">
        <f t="shared" si="7"/>
        <v>-91.067966737893144</v>
      </c>
      <c r="J48" s="51">
        <f t="shared" si="8"/>
        <v>247.71699305116869</v>
      </c>
      <c r="K48" s="51">
        <f t="shared" si="9"/>
        <v>53.708431490713849</v>
      </c>
    </row>
    <row r="49" spans="1:11" ht="26.4">
      <c r="A49" s="57" t="s">
        <v>73</v>
      </c>
      <c r="B49" s="49" t="s">
        <v>74</v>
      </c>
      <c r="C49" s="50">
        <v>2250</v>
      </c>
      <c r="D49" s="50">
        <v>7666</v>
      </c>
      <c r="E49" s="50">
        <v>4958</v>
      </c>
      <c r="F49" s="50">
        <v>2250</v>
      </c>
      <c r="G49" s="50">
        <f t="shared" si="5"/>
        <v>0</v>
      </c>
      <c r="H49" s="50">
        <f t="shared" si="6"/>
        <v>2708</v>
      </c>
      <c r="I49" s="51">
        <f t="shared" si="7"/>
        <v>0</v>
      </c>
      <c r="J49" s="51">
        <f t="shared" si="8"/>
        <v>45.381202097620012</v>
      </c>
      <c r="K49" s="51">
        <f t="shared" si="9"/>
        <v>29.350378293764674</v>
      </c>
    </row>
    <row r="50" spans="1:11" ht="26.4">
      <c r="A50" s="57" t="s">
        <v>49</v>
      </c>
      <c r="B50" s="49" t="s">
        <v>50</v>
      </c>
      <c r="C50" s="50">
        <v>217261.05</v>
      </c>
      <c r="D50" s="50">
        <v>28840</v>
      </c>
      <c r="E50" s="50">
        <v>2957</v>
      </c>
      <c r="F50" s="50">
        <v>17356.8</v>
      </c>
      <c r="G50" s="50">
        <f t="shared" si="5"/>
        <v>-199904.25</v>
      </c>
      <c r="H50" s="50">
        <f t="shared" si="6"/>
        <v>-14399.8</v>
      </c>
      <c r="I50" s="51">
        <f t="shared" si="7"/>
        <v>-92.011085281968391</v>
      </c>
      <c r="J50" s="51">
        <f t="shared" si="8"/>
        <v>586.97328373351365</v>
      </c>
      <c r="K50" s="51">
        <f t="shared" si="9"/>
        <v>60.183079056865466</v>
      </c>
    </row>
    <row r="51" spans="1:11" ht="26.4">
      <c r="A51" s="58" t="s">
        <v>51</v>
      </c>
      <c r="B51" s="49" t="s">
        <v>52</v>
      </c>
      <c r="C51" s="50">
        <v>82956.800000000003</v>
      </c>
      <c r="D51" s="50">
        <v>28840</v>
      </c>
      <c r="E51" s="50">
        <v>2957</v>
      </c>
      <c r="F51" s="50">
        <v>17356.8</v>
      </c>
      <c r="G51" s="50">
        <f t="shared" si="5"/>
        <v>-65600</v>
      </c>
      <c r="H51" s="50">
        <f t="shared" si="6"/>
        <v>-14399.8</v>
      </c>
      <c r="I51" s="51">
        <f t="shared" si="7"/>
        <v>-79.077302885357199</v>
      </c>
      <c r="J51" s="51">
        <f t="shared" si="8"/>
        <v>586.97328373351365</v>
      </c>
      <c r="K51" s="51">
        <f t="shared" si="9"/>
        <v>60.183079056865466</v>
      </c>
    </row>
    <row r="52" spans="1:11" ht="26.4">
      <c r="A52" s="58" t="s">
        <v>95</v>
      </c>
      <c r="B52" s="49" t="s">
        <v>96</v>
      </c>
      <c r="C52" s="50">
        <v>134304.25</v>
      </c>
      <c r="D52" s="50">
        <v>0</v>
      </c>
      <c r="E52" s="50">
        <v>0</v>
      </c>
      <c r="F52" s="50">
        <v>0</v>
      </c>
      <c r="G52" s="50">
        <f t="shared" si="5"/>
        <v>-134304.25</v>
      </c>
      <c r="H52" s="50">
        <f t="shared" si="6"/>
        <v>0</v>
      </c>
      <c r="I52" s="51">
        <f t="shared" si="7"/>
        <v>-100</v>
      </c>
      <c r="J52" s="51">
        <f t="shared" si="8"/>
        <v>0</v>
      </c>
      <c r="K52" s="51">
        <f t="shared" si="9"/>
        <v>0</v>
      </c>
    </row>
    <row r="53" spans="1:11" ht="52.8">
      <c r="A53" s="56" t="s">
        <v>153</v>
      </c>
      <c r="B53" s="49" t="s">
        <v>154</v>
      </c>
      <c r="C53" s="50">
        <v>13375566.9</v>
      </c>
      <c r="D53" s="50">
        <v>17452156</v>
      </c>
      <c r="E53" s="50">
        <v>4060697</v>
      </c>
      <c r="F53" s="50">
        <v>6280748.0899999999</v>
      </c>
      <c r="G53" s="50">
        <f t="shared" si="5"/>
        <v>-7094818.8100000005</v>
      </c>
      <c r="H53" s="50">
        <f t="shared" si="6"/>
        <v>-2220051.09</v>
      </c>
      <c r="I53" s="51">
        <f t="shared" si="7"/>
        <v>-53.04312604499777</v>
      </c>
      <c r="J53" s="51">
        <f t="shared" si="8"/>
        <v>154.67167557687756</v>
      </c>
      <c r="K53" s="51">
        <f t="shared" si="9"/>
        <v>35.988379258127189</v>
      </c>
    </row>
    <row r="54" spans="1:11" ht="39.6">
      <c r="A54" s="57" t="s">
        <v>155</v>
      </c>
      <c r="B54" s="49" t="s">
        <v>156</v>
      </c>
      <c r="C54" s="50">
        <v>1516908.49</v>
      </c>
      <c r="D54" s="50">
        <v>9328659</v>
      </c>
      <c r="E54" s="50">
        <v>1315840</v>
      </c>
      <c r="F54" s="50">
        <v>2285587.62</v>
      </c>
      <c r="G54" s="50">
        <f t="shared" si="5"/>
        <v>768679.13000000012</v>
      </c>
      <c r="H54" s="50">
        <f t="shared" si="6"/>
        <v>-969747.62000000011</v>
      </c>
      <c r="I54" s="51">
        <f t="shared" si="7"/>
        <v>50.674060766842985</v>
      </c>
      <c r="J54" s="51">
        <f t="shared" si="8"/>
        <v>173.6979891172179</v>
      </c>
      <c r="K54" s="51">
        <f t="shared" si="9"/>
        <v>24.500709265929864</v>
      </c>
    </row>
    <row r="55" spans="1:11" ht="66">
      <c r="A55" s="57" t="s">
        <v>243</v>
      </c>
      <c r="B55" s="49" t="s">
        <v>244</v>
      </c>
      <c r="C55" s="50">
        <v>11858658.41</v>
      </c>
      <c r="D55" s="50">
        <v>8123497</v>
      </c>
      <c r="E55" s="50">
        <v>2744857</v>
      </c>
      <c r="F55" s="50">
        <v>3995160.47</v>
      </c>
      <c r="G55" s="50">
        <f t="shared" si="5"/>
        <v>-7863497.9399999995</v>
      </c>
      <c r="H55" s="50">
        <f t="shared" si="6"/>
        <v>-1250303.4700000002</v>
      </c>
      <c r="I55" s="51">
        <f t="shared" si="7"/>
        <v>-66.310181709669465</v>
      </c>
      <c r="J55" s="51">
        <f t="shared" si="8"/>
        <v>145.55076894716191</v>
      </c>
      <c r="K55" s="51">
        <f t="shared" si="9"/>
        <v>49.180303384121402</v>
      </c>
    </row>
    <row r="56" spans="1:11" ht="26.4">
      <c r="A56" s="56" t="s">
        <v>157</v>
      </c>
      <c r="B56" s="49" t="s">
        <v>158</v>
      </c>
      <c r="C56" s="50">
        <v>22749045.800000001</v>
      </c>
      <c r="D56" s="50">
        <v>16194856</v>
      </c>
      <c r="E56" s="50">
        <v>3465310</v>
      </c>
      <c r="F56" s="50">
        <v>12958126.060000001</v>
      </c>
      <c r="G56" s="50">
        <f t="shared" si="5"/>
        <v>-9790919.7400000002</v>
      </c>
      <c r="H56" s="50">
        <f t="shared" si="6"/>
        <v>-9492816.0600000005</v>
      </c>
      <c r="I56" s="51">
        <f t="shared" si="7"/>
        <v>-43.038815017023701</v>
      </c>
      <c r="J56" s="51">
        <f t="shared" si="8"/>
        <v>373.93843725380992</v>
      </c>
      <c r="K56" s="51">
        <f t="shared" si="9"/>
        <v>80.013839332686871</v>
      </c>
    </row>
    <row r="57" spans="1:11" ht="26.4">
      <c r="A57" s="57" t="s">
        <v>159</v>
      </c>
      <c r="B57" s="49" t="s">
        <v>160</v>
      </c>
      <c r="C57" s="50">
        <v>20614068.559999999</v>
      </c>
      <c r="D57" s="50">
        <v>11405408</v>
      </c>
      <c r="E57" s="50">
        <v>957473</v>
      </c>
      <c r="F57" s="50">
        <v>10358176.82</v>
      </c>
      <c r="G57" s="50">
        <f t="shared" si="5"/>
        <v>-10255891.739999998</v>
      </c>
      <c r="H57" s="50">
        <f t="shared" si="6"/>
        <v>-9400703.8200000003</v>
      </c>
      <c r="I57" s="51">
        <f t="shared" si="7"/>
        <v>-49.751904676890234</v>
      </c>
      <c r="J57" s="51">
        <f t="shared" si="8"/>
        <v>1081.8244295139393</v>
      </c>
      <c r="K57" s="51">
        <f t="shared" si="9"/>
        <v>90.818117335215021</v>
      </c>
    </row>
    <row r="58" spans="1:11" ht="39.6">
      <c r="A58" s="57" t="s">
        <v>161</v>
      </c>
      <c r="B58" s="49" t="s">
        <v>162</v>
      </c>
      <c r="C58" s="50">
        <v>2134977.2400000002</v>
      </c>
      <c r="D58" s="50">
        <v>4789448</v>
      </c>
      <c r="E58" s="50">
        <v>2507837</v>
      </c>
      <c r="F58" s="50">
        <v>2599949.2400000002</v>
      </c>
      <c r="G58" s="50">
        <f t="shared" si="5"/>
        <v>464972</v>
      </c>
      <c r="H58" s="50">
        <f t="shared" si="6"/>
        <v>-92112.240000000224</v>
      </c>
      <c r="I58" s="51">
        <f t="shared" si="7"/>
        <v>21.778780180345166</v>
      </c>
      <c r="J58" s="51">
        <f t="shared" si="8"/>
        <v>103.67297555622635</v>
      </c>
      <c r="K58" s="51">
        <f t="shared" si="9"/>
        <v>54.284945572015822</v>
      </c>
    </row>
    <row r="59" spans="1:11">
      <c r="A59" s="56" t="s">
        <v>183</v>
      </c>
      <c r="B59" s="49" t="s">
        <v>184</v>
      </c>
      <c r="C59" s="50">
        <v>150057.35</v>
      </c>
      <c r="D59" s="50">
        <v>331470</v>
      </c>
      <c r="E59" s="50">
        <v>120016</v>
      </c>
      <c r="F59" s="50">
        <v>124513.8</v>
      </c>
      <c r="G59" s="50">
        <f t="shared" si="5"/>
        <v>-25543.550000000003</v>
      </c>
      <c r="H59" s="50">
        <f t="shared" si="6"/>
        <v>-4497.8000000000029</v>
      </c>
      <c r="I59" s="51">
        <f t="shared" si="7"/>
        <v>-17.022525054587462</v>
      </c>
      <c r="J59" s="51">
        <f t="shared" si="8"/>
        <v>103.7476669777363</v>
      </c>
      <c r="K59" s="51">
        <f t="shared" si="9"/>
        <v>37.56412345008598</v>
      </c>
    </row>
    <row r="60" spans="1:11" s="3" customFormat="1">
      <c r="A60" s="54" t="s">
        <v>53</v>
      </c>
      <c r="B60" s="49" t="s">
        <v>54</v>
      </c>
      <c r="C60" s="50">
        <v>8799047.4000000004</v>
      </c>
      <c r="D60" s="50">
        <v>19079052</v>
      </c>
      <c r="E60" s="50">
        <v>4046659</v>
      </c>
      <c r="F60" s="50">
        <v>2419965.19</v>
      </c>
      <c r="G60" s="50">
        <f t="shared" si="5"/>
        <v>-6379082.2100000009</v>
      </c>
      <c r="H60" s="50">
        <f t="shared" si="6"/>
        <v>1626693.81</v>
      </c>
      <c r="I60" s="51">
        <f t="shared" si="7"/>
        <v>-72.497418413725114</v>
      </c>
      <c r="J60" s="51">
        <f t="shared" si="8"/>
        <v>59.801559508720651</v>
      </c>
      <c r="K60" s="51">
        <f t="shared" si="9"/>
        <v>12.68388591844081</v>
      </c>
    </row>
    <row r="61" spans="1:11">
      <c r="A61" s="55" t="s">
        <v>55</v>
      </c>
      <c r="B61" s="49" t="s">
        <v>56</v>
      </c>
      <c r="C61" s="50">
        <v>2770959.21</v>
      </c>
      <c r="D61" s="50">
        <v>14798346</v>
      </c>
      <c r="E61" s="50">
        <v>2925956</v>
      </c>
      <c r="F61" s="50">
        <v>2003840.19</v>
      </c>
      <c r="G61" s="50">
        <f t="shared" si="5"/>
        <v>-767119.02</v>
      </c>
      <c r="H61" s="50">
        <f t="shared" si="6"/>
        <v>922115.81</v>
      </c>
      <c r="I61" s="51">
        <f t="shared" si="7"/>
        <v>-27.684240794002875</v>
      </c>
      <c r="J61" s="51">
        <f t="shared" si="8"/>
        <v>68.484973458247495</v>
      </c>
      <c r="K61" s="51">
        <f t="shared" si="9"/>
        <v>13.540974038585121</v>
      </c>
    </row>
    <row r="62" spans="1:11">
      <c r="A62" s="55" t="s">
        <v>185</v>
      </c>
      <c r="B62" s="49" t="s">
        <v>186</v>
      </c>
      <c r="C62" s="50">
        <v>6028088.1900000004</v>
      </c>
      <c r="D62" s="50">
        <v>4280706</v>
      </c>
      <c r="E62" s="50">
        <v>1120703</v>
      </c>
      <c r="F62" s="50">
        <v>416125</v>
      </c>
      <c r="G62" s="50">
        <f t="shared" si="5"/>
        <v>-5611963.1900000004</v>
      </c>
      <c r="H62" s="50">
        <f t="shared" si="6"/>
        <v>704578</v>
      </c>
      <c r="I62" s="51">
        <f t="shared" si="7"/>
        <v>-93.096899267493967</v>
      </c>
      <c r="J62" s="51">
        <f t="shared" si="8"/>
        <v>37.130711705063696</v>
      </c>
      <c r="K62" s="51">
        <f t="shared" si="9"/>
        <v>9.7209432275890926</v>
      </c>
    </row>
    <row r="63" spans="1:11" ht="52.8">
      <c r="A63" s="56" t="s">
        <v>288</v>
      </c>
      <c r="B63" s="49" t="s">
        <v>289</v>
      </c>
      <c r="C63" s="50">
        <v>397777.24</v>
      </c>
      <c r="D63" s="50">
        <v>3061817</v>
      </c>
      <c r="E63" s="50">
        <v>120945</v>
      </c>
      <c r="F63" s="50">
        <v>296450</v>
      </c>
      <c r="G63" s="50">
        <f t="shared" si="5"/>
        <v>-101327.23999999999</v>
      </c>
      <c r="H63" s="50">
        <f t="shared" si="6"/>
        <v>-175505</v>
      </c>
      <c r="I63" s="51">
        <f t="shared" si="7"/>
        <v>-25.473362930468312</v>
      </c>
      <c r="J63" s="51">
        <f t="shared" si="8"/>
        <v>245.1114142792178</v>
      </c>
      <c r="K63" s="51">
        <f t="shared" si="9"/>
        <v>9.6821593191232527</v>
      </c>
    </row>
    <row r="64" spans="1:11" ht="39.6">
      <c r="A64" s="57" t="s">
        <v>290</v>
      </c>
      <c r="B64" s="49" t="s">
        <v>291</v>
      </c>
      <c r="C64" s="50">
        <v>30596.06</v>
      </c>
      <c r="D64" s="50">
        <v>2725759</v>
      </c>
      <c r="E64" s="50">
        <v>6200</v>
      </c>
      <c r="F64" s="50">
        <v>6200</v>
      </c>
      <c r="G64" s="50">
        <f t="shared" si="5"/>
        <v>-24396.06</v>
      </c>
      <c r="H64" s="50">
        <f t="shared" si="6"/>
        <v>0</v>
      </c>
      <c r="I64" s="51">
        <f t="shared" si="7"/>
        <v>-79.735952929887048</v>
      </c>
      <c r="J64" s="51">
        <f t="shared" si="8"/>
        <v>100</v>
      </c>
      <c r="K64" s="51">
        <f t="shared" si="9"/>
        <v>0.22745958098276481</v>
      </c>
    </row>
    <row r="65" spans="1:11" ht="66">
      <c r="A65" s="57" t="s">
        <v>292</v>
      </c>
      <c r="B65" s="49" t="s">
        <v>293</v>
      </c>
      <c r="C65" s="50">
        <v>367181.18</v>
      </c>
      <c r="D65" s="50">
        <v>336058</v>
      </c>
      <c r="E65" s="50">
        <v>114745</v>
      </c>
      <c r="F65" s="50">
        <v>290250</v>
      </c>
      <c r="G65" s="50">
        <f t="shared" si="5"/>
        <v>-76931.179999999993</v>
      </c>
      <c r="H65" s="50">
        <f t="shared" si="6"/>
        <v>-175505</v>
      </c>
      <c r="I65" s="51">
        <f t="shared" si="7"/>
        <v>-20.951830919002973</v>
      </c>
      <c r="J65" s="51">
        <f t="shared" si="8"/>
        <v>252.9521983528694</v>
      </c>
      <c r="K65" s="51">
        <f t="shared" si="9"/>
        <v>86.369019633515649</v>
      </c>
    </row>
    <row r="66" spans="1:11" ht="26.4">
      <c r="A66" s="56" t="s">
        <v>187</v>
      </c>
      <c r="B66" s="49" t="s">
        <v>188</v>
      </c>
      <c r="C66" s="50">
        <v>5630310.9500000002</v>
      </c>
      <c r="D66" s="50">
        <v>1218889</v>
      </c>
      <c r="E66" s="50">
        <v>999758</v>
      </c>
      <c r="F66" s="50">
        <v>119675</v>
      </c>
      <c r="G66" s="50">
        <f t="shared" si="5"/>
        <v>-5510635.9500000002</v>
      </c>
      <c r="H66" s="50">
        <f t="shared" si="6"/>
        <v>880083</v>
      </c>
      <c r="I66" s="51">
        <f t="shared" si="7"/>
        <v>-97.874451321378615</v>
      </c>
      <c r="J66" s="51">
        <f t="shared" si="8"/>
        <v>11.97039683603432</v>
      </c>
      <c r="K66" s="51">
        <f t="shared" si="9"/>
        <v>9.8183673820996002</v>
      </c>
    </row>
    <row r="67" spans="1:11">
      <c r="A67" s="57" t="s">
        <v>189</v>
      </c>
      <c r="B67" s="49" t="s">
        <v>190</v>
      </c>
      <c r="C67" s="50">
        <v>5549635.9500000002</v>
      </c>
      <c r="D67" s="50">
        <v>639083</v>
      </c>
      <c r="E67" s="50">
        <v>639083</v>
      </c>
      <c r="F67" s="50">
        <v>65000</v>
      </c>
      <c r="G67" s="50">
        <f t="shared" si="5"/>
        <v>-5484635.9500000002</v>
      </c>
      <c r="H67" s="50">
        <f t="shared" si="6"/>
        <v>574083</v>
      </c>
      <c r="I67" s="51">
        <f t="shared" si="7"/>
        <v>-98.828752001291178</v>
      </c>
      <c r="J67" s="51">
        <f t="shared" si="8"/>
        <v>10.170822882160845</v>
      </c>
      <c r="K67" s="51">
        <f t="shared" si="9"/>
        <v>10.170822882160845</v>
      </c>
    </row>
    <row r="68" spans="1:11" ht="39.6">
      <c r="A68" s="57" t="s">
        <v>191</v>
      </c>
      <c r="B68" s="49" t="s">
        <v>192</v>
      </c>
      <c r="C68" s="50">
        <v>80675</v>
      </c>
      <c r="D68" s="50">
        <v>579806</v>
      </c>
      <c r="E68" s="50">
        <v>360675</v>
      </c>
      <c r="F68" s="50">
        <v>54675</v>
      </c>
      <c r="G68" s="50">
        <f t="shared" si="5"/>
        <v>-26000</v>
      </c>
      <c r="H68" s="50">
        <f t="shared" si="6"/>
        <v>306000</v>
      </c>
      <c r="I68" s="51">
        <f t="shared" si="7"/>
        <v>-32.228075612023559</v>
      </c>
      <c r="J68" s="51">
        <f t="shared" si="8"/>
        <v>15.159076731129135</v>
      </c>
      <c r="K68" s="51">
        <f t="shared" si="9"/>
        <v>9.4298782696281176</v>
      </c>
    </row>
    <row r="69" spans="1:11">
      <c r="A69" s="48"/>
      <c r="B69" s="49" t="s">
        <v>57</v>
      </c>
      <c r="C69" s="50">
        <v>68089055.709999993</v>
      </c>
      <c r="D69" s="50">
        <v>-12865052</v>
      </c>
      <c r="E69" s="50">
        <v>-352501</v>
      </c>
      <c r="F69" s="50">
        <v>67201718.060000002</v>
      </c>
      <c r="G69" s="50">
        <f t="shared" si="5"/>
        <v>-887337.64999999106</v>
      </c>
      <c r="H69" s="50">
        <f t="shared" si="6"/>
        <v>-67554219.060000002</v>
      </c>
      <c r="I69" s="51">
        <f t="shared" si="7"/>
        <v>-1.3032015802646413</v>
      </c>
      <c r="J69" s="51">
        <f t="shared" si="8"/>
        <v>-19064.263097125964</v>
      </c>
      <c r="K69" s="51">
        <f t="shared" si="9"/>
        <v>-522.35869750079519</v>
      </c>
    </row>
    <row r="70" spans="1:11">
      <c r="A70" s="48" t="s">
        <v>58</v>
      </c>
      <c r="B70" s="49" t="s">
        <v>59</v>
      </c>
      <c r="C70" s="50">
        <v>-68089055.709999993</v>
      </c>
      <c r="D70" s="50">
        <v>12865052</v>
      </c>
      <c r="E70" s="50">
        <v>352501</v>
      </c>
      <c r="F70" s="50">
        <v>-67201718.060000002</v>
      </c>
      <c r="G70" s="50">
        <f t="shared" si="5"/>
        <v>887337.64999999106</v>
      </c>
      <c r="H70" s="50">
        <f t="shared" si="6"/>
        <v>67554219.060000002</v>
      </c>
      <c r="I70" s="51">
        <f t="shared" si="7"/>
        <v>-1.3032015802646413</v>
      </c>
      <c r="J70" s="51">
        <f t="shared" si="8"/>
        <v>-19064.263097125964</v>
      </c>
      <c r="K70" s="51">
        <f t="shared" si="9"/>
        <v>-522.35869750079519</v>
      </c>
    </row>
    <row r="71" spans="1:11">
      <c r="A71" s="54" t="s">
        <v>60</v>
      </c>
      <c r="B71" s="49" t="s">
        <v>61</v>
      </c>
      <c r="C71" s="50">
        <v>-68089055.709999993</v>
      </c>
      <c r="D71" s="50">
        <v>12865052</v>
      </c>
      <c r="E71" s="50">
        <v>352501</v>
      </c>
      <c r="F71" s="50">
        <v>-67201718.060000002</v>
      </c>
      <c r="G71" s="50">
        <f t="shared" si="5"/>
        <v>887337.64999999106</v>
      </c>
      <c r="H71" s="50">
        <f t="shared" si="6"/>
        <v>67554219.060000002</v>
      </c>
      <c r="I71" s="51">
        <f t="shared" si="7"/>
        <v>-1.3032015802646413</v>
      </c>
      <c r="J71" s="51">
        <f t="shared" si="8"/>
        <v>-19064.263097125964</v>
      </c>
      <c r="K71" s="51">
        <f t="shared" si="9"/>
        <v>-522.35869750079519</v>
      </c>
    </row>
    <row r="72" spans="1:11" ht="26.4">
      <c r="A72" s="55" t="s">
        <v>139</v>
      </c>
      <c r="B72" s="49" t="s">
        <v>140</v>
      </c>
      <c r="C72" s="50">
        <v>-61133</v>
      </c>
      <c r="D72" s="50">
        <v>74509</v>
      </c>
      <c r="E72" s="50">
        <v>0</v>
      </c>
      <c r="F72" s="50">
        <v>0</v>
      </c>
      <c r="G72" s="50">
        <f t="shared" si="5"/>
        <v>61133</v>
      </c>
      <c r="H72" s="50">
        <f t="shared" si="6"/>
        <v>0</v>
      </c>
      <c r="I72" s="51">
        <f t="shared" si="7"/>
        <v>-100</v>
      </c>
      <c r="J72" s="51">
        <f t="shared" si="8"/>
        <v>0</v>
      </c>
      <c r="K72" s="51">
        <f t="shared" si="9"/>
        <v>0</v>
      </c>
    </row>
    <row r="73" spans="1:11" ht="26.4">
      <c r="A73" s="55" t="s">
        <v>97</v>
      </c>
      <c r="B73" s="49" t="s">
        <v>98</v>
      </c>
      <c r="C73" s="50">
        <v>-12720259.58</v>
      </c>
      <c r="D73" s="50">
        <v>12790543</v>
      </c>
      <c r="E73" s="50">
        <v>352501</v>
      </c>
      <c r="F73" s="50">
        <v>-12599747.810000001</v>
      </c>
      <c r="G73" s="50">
        <f t="shared" si="5"/>
        <v>120511.76999999955</v>
      </c>
      <c r="H73" s="50">
        <f t="shared" si="6"/>
        <v>12952248.810000001</v>
      </c>
      <c r="I73" s="51">
        <f t="shared" si="7"/>
        <v>-0.94740024165449199</v>
      </c>
      <c r="J73" s="51">
        <f t="shared" si="8"/>
        <v>-3574.3864017407041</v>
      </c>
      <c r="K73" s="51">
        <f t="shared" si="9"/>
        <v>-98.508310475950864</v>
      </c>
    </row>
    <row r="74" spans="1:11">
      <c r="A74" s="48"/>
      <c r="B74" s="49"/>
      <c r="C74" s="50"/>
      <c r="D74" s="50"/>
      <c r="E74" s="50"/>
      <c r="F74" s="50"/>
      <c r="G74" s="50"/>
      <c r="H74" s="50"/>
      <c r="I74" s="51"/>
      <c r="J74" s="51"/>
      <c r="K74" s="51"/>
    </row>
    <row r="75" spans="1:11">
      <c r="A75" s="59"/>
      <c r="B75" s="60" t="s">
        <v>62</v>
      </c>
      <c r="C75" s="61"/>
      <c r="D75" s="61"/>
      <c r="E75" s="61"/>
      <c r="F75" s="61"/>
      <c r="G75" s="61"/>
      <c r="H75" s="61"/>
      <c r="I75" s="62"/>
      <c r="J75" s="62"/>
      <c r="K75" s="62"/>
    </row>
    <row r="76" spans="1:11">
      <c r="A76" s="48" t="s">
        <v>19</v>
      </c>
      <c r="B76" s="49" t="s">
        <v>20</v>
      </c>
      <c r="C76" s="50">
        <v>88845049.510000005</v>
      </c>
      <c r="D76" s="50">
        <v>73110046</v>
      </c>
      <c r="E76" s="50">
        <v>27872457</v>
      </c>
      <c r="F76" s="50">
        <v>72482728.859999999</v>
      </c>
      <c r="G76" s="50">
        <f t="shared" ref="G76:G116" si="10">F76-C76</f>
        <v>-16362320.650000006</v>
      </c>
      <c r="H76" s="50">
        <f t="shared" ref="H76:H116" si="11">E76-F76</f>
        <v>-44610271.859999999</v>
      </c>
      <c r="I76" s="51">
        <f t="shared" ref="I76:I116" si="12">IF(ISERROR(F76/C76),0,F76/C76*100-100)</f>
        <v>-18.416693715904046</v>
      </c>
      <c r="J76" s="51">
        <f t="shared" ref="J76:J116" si="13">IF(ISERROR(F76/E76),0,F76/E76*100)</f>
        <v>260.05145100770989</v>
      </c>
      <c r="K76" s="51">
        <f t="shared" ref="K76:K116" si="14">IF(ISERROR(F76/D76),0,F76/D76*100)</f>
        <v>99.141954937355663</v>
      </c>
    </row>
    <row r="77" spans="1:11" ht="26.4">
      <c r="A77" s="54" t="s">
        <v>21</v>
      </c>
      <c r="B77" s="49" t="s">
        <v>22</v>
      </c>
      <c r="C77" s="50">
        <v>447911.51</v>
      </c>
      <c r="D77" s="50">
        <v>614735</v>
      </c>
      <c r="E77" s="50">
        <v>279038</v>
      </c>
      <c r="F77" s="50">
        <v>357005.37</v>
      </c>
      <c r="G77" s="50">
        <f t="shared" si="10"/>
        <v>-90906.140000000014</v>
      </c>
      <c r="H77" s="50">
        <f t="shared" si="11"/>
        <v>-77967.37</v>
      </c>
      <c r="I77" s="51">
        <f t="shared" si="12"/>
        <v>-20.295557932860447</v>
      </c>
      <c r="J77" s="51">
        <f t="shared" si="13"/>
        <v>127.94148825607981</v>
      </c>
      <c r="K77" s="51">
        <f t="shared" si="14"/>
        <v>58.074677706654086</v>
      </c>
    </row>
    <row r="78" spans="1:11">
      <c r="A78" s="54" t="s">
        <v>83</v>
      </c>
      <c r="B78" s="49" t="s">
        <v>84</v>
      </c>
      <c r="C78" s="50">
        <v>457400</v>
      </c>
      <c r="D78" s="50">
        <v>525034</v>
      </c>
      <c r="E78" s="50">
        <v>250101</v>
      </c>
      <c r="F78" s="50">
        <v>465607.49</v>
      </c>
      <c r="G78" s="50">
        <f t="shared" si="10"/>
        <v>8207.4899999999907</v>
      </c>
      <c r="H78" s="50">
        <f t="shared" si="11"/>
        <v>-215506.49</v>
      </c>
      <c r="I78" s="51">
        <f t="shared" si="12"/>
        <v>1.7943790992566591</v>
      </c>
      <c r="J78" s="51">
        <f t="shared" si="13"/>
        <v>186.16778421517705</v>
      </c>
      <c r="K78" s="51">
        <f t="shared" si="14"/>
        <v>88.681397776144024</v>
      </c>
    </row>
    <row r="79" spans="1:11">
      <c r="A79" s="55" t="s">
        <v>85</v>
      </c>
      <c r="B79" s="49" t="s">
        <v>86</v>
      </c>
      <c r="C79" s="50">
        <v>457400</v>
      </c>
      <c r="D79" s="50">
        <v>525034</v>
      </c>
      <c r="E79" s="50">
        <v>250101</v>
      </c>
      <c r="F79" s="50">
        <v>464757.43</v>
      </c>
      <c r="G79" s="50">
        <f t="shared" si="10"/>
        <v>7357.429999999993</v>
      </c>
      <c r="H79" s="50">
        <f t="shared" si="11"/>
        <v>-214656.43</v>
      </c>
      <c r="I79" s="51">
        <f t="shared" si="12"/>
        <v>1.6085330126803541</v>
      </c>
      <c r="J79" s="51">
        <f t="shared" si="13"/>
        <v>185.82789752939811</v>
      </c>
      <c r="K79" s="51">
        <f t="shared" si="14"/>
        <v>88.519492070989685</v>
      </c>
    </row>
    <row r="80" spans="1:11">
      <c r="A80" s="56" t="s">
        <v>87</v>
      </c>
      <c r="B80" s="49" t="s">
        <v>88</v>
      </c>
      <c r="C80" s="50">
        <v>457400</v>
      </c>
      <c r="D80" s="50">
        <v>525034</v>
      </c>
      <c r="E80" s="50">
        <v>250101</v>
      </c>
      <c r="F80" s="50">
        <v>464757.43</v>
      </c>
      <c r="G80" s="50">
        <f t="shared" si="10"/>
        <v>7357.429999999993</v>
      </c>
      <c r="H80" s="50">
        <f t="shared" si="11"/>
        <v>-214656.43</v>
      </c>
      <c r="I80" s="51">
        <f t="shared" si="12"/>
        <v>1.6085330126803541</v>
      </c>
      <c r="J80" s="51">
        <f t="shared" si="13"/>
        <v>185.82789752939811</v>
      </c>
      <c r="K80" s="51">
        <f t="shared" si="14"/>
        <v>88.519492070989685</v>
      </c>
    </row>
    <row r="81" spans="1:11" ht="26.4">
      <c r="A81" s="57" t="s">
        <v>89</v>
      </c>
      <c r="B81" s="49" t="s">
        <v>90</v>
      </c>
      <c r="C81" s="50">
        <v>457400</v>
      </c>
      <c r="D81" s="50">
        <v>525034</v>
      </c>
      <c r="E81" s="50">
        <v>250101</v>
      </c>
      <c r="F81" s="50">
        <v>464757.43</v>
      </c>
      <c r="G81" s="50">
        <f t="shared" si="10"/>
        <v>7357.429999999993</v>
      </c>
      <c r="H81" s="50">
        <f t="shared" si="11"/>
        <v>-214656.43</v>
      </c>
      <c r="I81" s="51">
        <f t="shared" si="12"/>
        <v>1.6085330126803541</v>
      </c>
      <c r="J81" s="51">
        <f t="shared" si="13"/>
        <v>185.82789752939811</v>
      </c>
      <c r="K81" s="51">
        <f t="shared" si="14"/>
        <v>88.519492070989685</v>
      </c>
    </row>
    <row r="82" spans="1:11" ht="26.4">
      <c r="A82" s="58" t="s">
        <v>91</v>
      </c>
      <c r="B82" s="49" t="s">
        <v>92</v>
      </c>
      <c r="C82" s="50">
        <v>457400</v>
      </c>
      <c r="D82" s="50">
        <v>525034</v>
      </c>
      <c r="E82" s="50">
        <v>250101</v>
      </c>
      <c r="F82" s="50">
        <v>464757.43</v>
      </c>
      <c r="G82" s="50">
        <f t="shared" si="10"/>
        <v>7357.429999999993</v>
      </c>
      <c r="H82" s="50">
        <f t="shared" si="11"/>
        <v>-214656.43</v>
      </c>
      <c r="I82" s="51">
        <f t="shared" si="12"/>
        <v>1.6085330126803541</v>
      </c>
      <c r="J82" s="51">
        <f t="shared" si="13"/>
        <v>185.82789752939811</v>
      </c>
      <c r="K82" s="51">
        <f t="shared" si="14"/>
        <v>88.519492070989685</v>
      </c>
    </row>
    <row r="83" spans="1:11" s="3" customFormat="1">
      <c r="A83" s="55" t="s">
        <v>373</v>
      </c>
      <c r="B83" s="49" t="s">
        <v>374</v>
      </c>
      <c r="C83" s="50">
        <v>0</v>
      </c>
      <c r="D83" s="50">
        <v>0</v>
      </c>
      <c r="E83" s="50">
        <v>0</v>
      </c>
      <c r="F83" s="50">
        <v>850.06</v>
      </c>
      <c r="G83" s="50">
        <f t="shared" si="10"/>
        <v>850.06</v>
      </c>
      <c r="H83" s="50">
        <f t="shared" si="11"/>
        <v>-850.06</v>
      </c>
      <c r="I83" s="51">
        <f t="shared" si="12"/>
        <v>0</v>
      </c>
      <c r="J83" s="51">
        <f t="shared" si="13"/>
        <v>0</v>
      </c>
      <c r="K83" s="51">
        <f t="shared" si="14"/>
        <v>0</v>
      </c>
    </row>
    <row r="84" spans="1:11">
      <c r="A84" s="56" t="s">
        <v>375</v>
      </c>
      <c r="B84" s="49" t="s">
        <v>376</v>
      </c>
      <c r="C84" s="50">
        <v>0</v>
      </c>
      <c r="D84" s="50">
        <v>0</v>
      </c>
      <c r="E84" s="50">
        <v>0</v>
      </c>
      <c r="F84" s="50">
        <v>850.06</v>
      </c>
      <c r="G84" s="50">
        <f t="shared" si="10"/>
        <v>850.06</v>
      </c>
      <c r="H84" s="50">
        <f t="shared" si="11"/>
        <v>-850.06</v>
      </c>
      <c r="I84" s="51">
        <f t="shared" si="12"/>
        <v>0</v>
      </c>
      <c r="J84" s="51">
        <f t="shared" si="13"/>
        <v>0</v>
      </c>
      <c r="K84" s="51">
        <f t="shared" si="14"/>
        <v>0</v>
      </c>
    </row>
    <row r="85" spans="1:11" ht="39.6">
      <c r="A85" s="57" t="s">
        <v>902</v>
      </c>
      <c r="B85" s="49" t="s">
        <v>903</v>
      </c>
      <c r="C85" s="50">
        <v>0</v>
      </c>
      <c r="D85" s="50">
        <v>0</v>
      </c>
      <c r="E85" s="50">
        <v>0</v>
      </c>
      <c r="F85" s="50">
        <v>850.06</v>
      </c>
      <c r="G85" s="50">
        <f t="shared" si="10"/>
        <v>850.06</v>
      </c>
      <c r="H85" s="50">
        <f t="shared" si="11"/>
        <v>-850.06</v>
      </c>
      <c r="I85" s="51">
        <f t="shared" si="12"/>
        <v>0</v>
      </c>
      <c r="J85" s="51">
        <f t="shared" si="13"/>
        <v>0</v>
      </c>
      <c r="K85" s="51">
        <f t="shared" si="14"/>
        <v>0</v>
      </c>
    </row>
    <row r="86" spans="1:11">
      <c r="A86" s="54" t="s">
        <v>23</v>
      </c>
      <c r="B86" s="49" t="s">
        <v>24</v>
      </c>
      <c r="C86" s="50">
        <v>87939738</v>
      </c>
      <c r="D86" s="50">
        <v>71970277</v>
      </c>
      <c r="E86" s="50">
        <v>27343318</v>
      </c>
      <c r="F86" s="50">
        <v>71660116</v>
      </c>
      <c r="G86" s="50">
        <f t="shared" si="10"/>
        <v>-16279622</v>
      </c>
      <c r="H86" s="50">
        <f t="shared" si="11"/>
        <v>-44316798</v>
      </c>
      <c r="I86" s="51">
        <f t="shared" si="12"/>
        <v>-18.51224755752628</v>
      </c>
      <c r="J86" s="51">
        <f t="shared" si="13"/>
        <v>262.07542186357927</v>
      </c>
      <c r="K86" s="51">
        <f t="shared" si="14"/>
        <v>99.569042925873404</v>
      </c>
    </row>
    <row r="87" spans="1:11" ht="26.4">
      <c r="A87" s="55" t="s">
        <v>25</v>
      </c>
      <c r="B87" s="49" t="s">
        <v>26</v>
      </c>
      <c r="C87" s="50">
        <v>87939738</v>
      </c>
      <c r="D87" s="50">
        <v>71970277</v>
      </c>
      <c r="E87" s="50">
        <v>27343318</v>
      </c>
      <c r="F87" s="50">
        <v>71660116</v>
      </c>
      <c r="G87" s="50">
        <f t="shared" si="10"/>
        <v>-16279622</v>
      </c>
      <c r="H87" s="50">
        <f t="shared" si="11"/>
        <v>-44316798</v>
      </c>
      <c r="I87" s="51">
        <f t="shared" si="12"/>
        <v>-18.51224755752628</v>
      </c>
      <c r="J87" s="51">
        <f t="shared" si="13"/>
        <v>262.07542186357927</v>
      </c>
      <c r="K87" s="51">
        <f t="shared" si="14"/>
        <v>99.569042925873404</v>
      </c>
    </row>
    <row r="88" spans="1:11">
      <c r="A88" s="48" t="s">
        <v>27</v>
      </c>
      <c r="B88" s="49" t="s">
        <v>28</v>
      </c>
      <c r="C88" s="50">
        <v>47900026.009999998</v>
      </c>
      <c r="D88" s="50">
        <v>73184555</v>
      </c>
      <c r="E88" s="50">
        <v>27872457</v>
      </c>
      <c r="F88" s="50">
        <v>35764970.909999996</v>
      </c>
      <c r="G88" s="50">
        <f t="shared" si="10"/>
        <v>-12135055.100000001</v>
      </c>
      <c r="H88" s="50">
        <f t="shared" si="11"/>
        <v>-7892513.9099999964</v>
      </c>
      <c r="I88" s="51">
        <f t="shared" si="12"/>
        <v>-25.334130502281127</v>
      </c>
      <c r="J88" s="51">
        <f t="shared" si="13"/>
        <v>128.31653452725749</v>
      </c>
      <c r="K88" s="51">
        <f t="shared" si="14"/>
        <v>48.869561220943403</v>
      </c>
    </row>
    <row r="89" spans="1:11">
      <c r="A89" s="54" t="s">
        <v>29</v>
      </c>
      <c r="B89" s="49" t="s">
        <v>30</v>
      </c>
      <c r="C89" s="50">
        <v>40872715.840000004</v>
      </c>
      <c r="D89" s="50">
        <v>66601317</v>
      </c>
      <c r="E89" s="50">
        <v>24948964</v>
      </c>
      <c r="F89" s="50">
        <v>34235179.469999999</v>
      </c>
      <c r="G89" s="50">
        <f t="shared" si="10"/>
        <v>-6637536.3700000048</v>
      </c>
      <c r="H89" s="50">
        <f t="shared" si="11"/>
        <v>-9286215.4699999988</v>
      </c>
      <c r="I89" s="51">
        <f t="shared" si="12"/>
        <v>-16.239528579366365</v>
      </c>
      <c r="J89" s="51">
        <f t="shared" si="13"/>
        <v>137.22084600386611</v>
      </c>
      <c r="K89" s="51">
        <f t="shared" si="14"/>
        <v>51.403156892528109</v>
      </c>
    </row>
    <row r="90" spans="1:11">
      <c r="A90" s="55" t="s">
        <v>31</v>
      </c>
      <c r="B90" s="49" t="s">
        <v>32</v>
      </c>
      <c r="C90" s="50">
        <v>14728408.17</v>
      </c>
      <c r="D90" s="50">
        <v>38380411</v>
      </c>
      <c r="E90" s="50">
        <v>16706165</v>
      </c>
      <c r="F90" s="50">
        <v>15868707.109999999</v>
      </c>
      <c r="G90" s="50">
        <f t="shared" si="10"/>
        <v>1140298.9399999995</v>
      </c>
      <c r="H90" s="50">
        <f t="shared" si="11"/>
        <v>837457.8900000006</v>
      </c>
      <c r="I90" s="51">
        <f t="shared" si="12"/>
        <v>7.7421736744277041</v>
      </c>
      <c r="J90" s="51">
        <f t="shared" si="13"/>
        <v>94.987132654322508</v>
      </c>
      <c r="K90" s="51">
        <f t="shared" si="14"/>
        <v>41.345849865964176</v>
      </c>
    </row>
    <row r="91" spans="1:11">
      <c r="A91" s="56" t="s">
        <v>33</v>
      </c>
      <c r="B91" s="49" t="s">
        <v>34</v>
      </c>
      <c r="C91" s="50">
        <v>10496217.199999999</v>
      </c>
      <c r="D91" s="50">
        <v>26679004</v>
      </c>
      <c r="E91" s="50">
        <v>11893178</v>
      </c>
      <c r="F91" s="50">
        <v>11493604.82</v>
      </c>
      <c r="G91" s="50">
        <f t="shared" si="10"/>
        <v>997387.62000000104</v>
      </c>
      <c r="H91" s="50">
        <f t="shared" si="11"/>
        <v>399573.1799999997</v>
      </c>
      <c r="I91" s="51">
        <f t="shared" si="12"/>
        <v>9.5023530953608741</v>
      </c>
      <c r="J91" s="51">
        <f t="shared" si="13"/>
        <v>96.640316154353371</v>
      </c>
      <c r="K91" s="51">
        <f t="shared" si="14"/>
        <v>43.081086610279755</v>
      </c>
    </row>
    <row r="92" spans="1:11">
      <c r="A92" s="56" t="s">
        <v>35</v>
      </c>
      <c r="B92" s="49" t="s">
        <v>36</v>
      </c>
      <c r="C92" s="50">
        <v>4232190.97</v>
      </c>
      <c r="D92" s="50">
        <v>11701407</v>
      </c>
      <c r="E92" s="50">
        <v>4812987</v>
      </c>
      <c r="F92" s="50">
        <v>4375102.29</v>
      </c>
      <c r="G92" s="50">
        <f t="shared" si="10"/>
        <v>142911.3200000003</v>
      </c>
      <c r="H92" s="50">
        <f t="shared" si="11"/>
        <v>437884.70999999996</v>
      </c>
      <c r="I92" s="51">
        <f t="shared" si="12"/>
        <v>3.3767691725876858</v>
      </c>
      <c r="J92" s="51">
        <f t="shared" si="13"/>
        <v>90.902017603621204</v>
      </c>
      <c r="K92" s="51">
        <f t="shared" si="14"/>
        <v>37.389540334764874</v>
      </c>
    </row>
    <row r="93" spans="1:11">
      <c r="A93" s="57" t="s">
        <v>37</v>
      </c>
      <c r="B93" s="49" t="s">
        <v>38</v>
      </c>
      <c r="C93" s="50">
        <v>13879.42</v>
      </c>
      <c r="D93" s="50">
        <v>0</v>
      </c>
      <c r="E93" s="50">
        <v>0</v>
      </c>
      <c r="F93" s="50">
        <v>25501.63</v>
      </c>
      <c r="G93" s="50">
        <f t="shared" si="10"/>
        <v>11622.210000000001</v>
      </c>
      <c r="H93" s="50">
        <f t="shared" si="11"/>
        <v>-25501.63</v>
      </c>
      <c r="I93" s="51">
        <f t="shared" si="12"/>
        <v>83.737000537486438</v>
      </c>
      <c r="J93" s="51">
        <f t="shared" si="13"/>
        <v>0</v>
      </c>
      <c r="K93" s="51">
        <f t="shared" si="14"/>
        <v>0</v>
      </c>
    </row>
    <row r="94" spans="1:11">
      <c r="A94" s="55" t="s">
        <v>39</v>
      </c>
      <c r="B94" s="49" t="s">
        <v>40</v>
      </c>
      <c r="C94" s="50">
        <v>2354656.44</v>
      </c>
      <c r="D94" s="50">
        <v>10354274</v>
      </c>
      <c r="E94" s="50">
        <v>4147986</v>
      </c>
      <c r="F94" s="50">
        <v>4277736.55</v>
      </c>
      <c r="G94" s="50">
        <f t="shared" si="10"/>
        <v>1923080.1099999999</v>
      </c>
      <c r="H94" s="50">
        <f t="shared" si="11"/>
        <v>-129750.54999999981</v>
      </c>
      <c r="I94" s="51">
        <f t="shared" si="12"/>
        <v>81.671367309958811</v>
      </c>
      <c r="J94" s="51">
        <f t="shared" si="13"/>
        <v>103.12803731738727</v>
      </c>
      <c r="K94" s="51">
        <f t="shared" si="14"/>
        <v>41.3137275486432</v>
      </c>
    </row>
    <row r="95" spans="1:11">
      <c r="A95" s="56" t="s">
        <v>41</v>
      </c>
      <c r="B95" s="49" t="s">
        <v>42</v>
      </c>
      <c r="C95" s="50">
        <v>1970206.24</v>
      </c>
      <c r="D95" s="50">
        <v>9534670</v>
      </c>
      <c r="E95" s="50">
        <v>3686916</v>
      </c>
      <c r="F95" s="50">
        <v>3463041.58</v>
      </c>
      <c r="G95" s="50">
        <f t="shared" si="10"/>
        <v>1492835.34</v>
      </c>
      <c r="H95" s="50">
        <f t="shared" si="11"/>
        <v>223874.41999999993</v>
      </c>
      <c r="I95" s="51">
        <f t="shared" si="12"/>
        <v>75.770511213079914</v>
      </c>
      <c r="J95" s="51">
        <f t="shared" si="13"/>
        <v>93.92786762703571</v>
      </c>
      <c r="K95" s="51">
        <f t="shared" si="14"/>
        <v>36.320518486743644</v>
      </c>
    </row>
    <row r="96" spans="1:11">
      <c r="A96" s="56" t="s">
        <v>43</v>
      </c>
      <c r="B96" s="49" t="s">
        <v>44</v>
      </c>
      <c r="C96" s="50">
        <v>384450.2</v>
      </c>
      <c r="D96" s="50">
        <v>819604</v>
      </c>
      <c r="E96" s="50">
        <v>461070</v>
      </c>
      <c r="F96" s="50">
        <v>814694.97</v>
      </c>
      <c r="G96" s="50">
        <f t="shared" si="10"/>
        <v>430244.76999999996</v>
      </c>
      <c r="H96" s="50">
        <f t="shared" si="11"/>
        <v>-353624.97</v>
      </c>
      <c r="I96" s="51">
        <f t="shared" si="12"/>
        <v>111.9117040386505</v>
      </c>
      <c r="J96" s="51">
        <f t="shared" si="13"/>
        <v>176.69659053939748</v>
      </c>
      <c r="K96" s="51">
        <f t="shared" si="14"/>
        <v>99.401048555155896</v>
      </c>
    </row>
    <row r="97" spans="1:11" ht="26.4">
      <c r="A97" s="55" t="s">
        <v>69</v>
      </c>
      <c r="B97" s="49" t="s">
        <v>70</v>
      </c>
      <c r="C97" s="50">
        <v>1035398.63</v>
      </c>
      <c r="D97" s="50">
        <v>1661153</v>
      </c>
      <c r="E97" s="50">
        <v>621588</v>
      </c>
      <c r="F97" s="50">
        <v>1125402.95</v>
      </c>
      <c r="G97" s="50">
        <f t="shared" si="10"/>
        <v>90004.319999999949</v>
      </c>
      <c r="H97" s="50">
        <f t="shared" si="11"/>
        <v>-503814.94999999995</v>
      </c>
      <c r="I97" s="51">
        <f t="shared" si="12"/>
        <v>8.6927215656060781</v>
      </c>
      <c r="J97" s="51">
        <f t="shared" si="13"/>
        <v>181.05287585989433</v>
      </c>
      <c r="K97" s="51">
        <f t="shared" si="14"/>
        <v>67.748301932452932</v>
      </c>
    </row>
    <row r="98" spans="1:11">
      <c r="A98" s="56" t="s">
        <v>71</v>
      </c>
      <c r="B98" s="49" t="s">
        <v>72</v>
      </c>
      <c r="C98" s="50">
        <v>1035398.63</v>
      </c>
      <c r="D98" s="50">
        <v>1661153</v>
      </c>
      <c r="E98" s="50">
        <v>621588</v>
      </c>
      <c r="F98" s="50">
        <v>1125402.95</v>
      </c>
      <c r="G98" s="50">
        <f t="shared" si="10"/>
        <v>90004.319999999949</v>
      </c>
      <c r="H98" s="50">
        <f t="shared" si="11"/>
        <v>-503814.94999999995</v>
      </c>
      <c r="I98" s="51">
        <f t="shared" si="12"/>
        <v>8.6927215656060781</v>
      </c>
      <c r="J98" s="51">
        <f t="shared" si="13"/>
        <v>181.05287585989433</v>
      </c>
      <c r="K98" s="51">
        <f t="shared" si="14"/>
        <v>67.748301932452932</v>
      </c>
    </row>
    <row r="99" spans="1:11" ht="26.4">
      <c r="A99" s="55" t="s">
        <v>45</v>
      </c>
      <c r="B99" s="49" t="s">
        <v>46</v>
      </c>
      <c r="C99" s="50">
        <v>22754252.600000001</v>
      </c>
      <c r="D99" s="50">
        <v>16205479</v>
      </c>
      <c r="E99" s="50">
        <v>3473225</v>
      </c>
      <c r="F99" s="50">
        <v>12963332.859999999</v>
      </c>
      <c r="G99" s="50">
        <f t="shared" si="10"/>
        <v>-9790919.7400000021</v>
      </c>
      <c r="H99" s="50">
        <f t="shared" si="11"/>
        <v>-9490107.8599999994</v>
      </c>
      <c r="I99" s="51">
        <f t="shared" si="12"/>
        <v>-43.028966550191164</v>
      </c>
      <c r="J99" s="51">
        <f t="shared" si="13"/>
        <v>373.23619575466603</v>
      </c>
      <c r="K99" s="51">
        <f t="shared" si="14"/>
        <v>79.99351861182258</v>
      </c>
    </row>
    <row r="100" spans="1:11">
      <c r="A100" s="56" t="s">
        <v>47</v>
      </c>
      <c r="B100" s="49" t="s">
        <v>48</v>
      </c>
      <c r="C100" s="50">
        <v>5206.8</v>
      </c>
      <c r="D100" s="50">
        <v>10623</v>
      </c>
      <c r="E100" s="50">
        <v>7915</v>
      </c>
      <c r="F100" s="50">
        <v>5206.8</v>
      </c>
      <c r="G100" s="50">
        <f t="shared" si="10"/>
        <v>0</v>
      </c>
      <c r="H100" s="50">
        <f t="shared" si="11"/>
        <v>2708.2</v>
      </c>
      <c r="I100" s="51">
        <f t="shared" si="12"/>
        <v>0</v>
      </c>
      <c r="J100" s="51">
        <f t="shared" si="13"/>
        <v>65.78395451674038</v>
      </c>
      <c r="K100" s="51">
        <f t="shared" si="14"/>
        <v>49.014402711098562</v>
      </c>
    </row>
    <row r="101" spans="1:11" ht="26.4">
      <c r="A101" s="57" t="s">
        <v>73</v>
      </c>
      <c r="B101" s="49" t="s">
        <v>74</v>
      </c>
      <c r="C101" s="50">
        <v>2250</v>
      </c>
      <c r="D101" s="50">
        <v>7666</v>
      </c>
      <c r="E101" s="50">
        <v>4958</v>
      </c>
      <c r="F101" s="50">
        <v>2250</v>
      </c>
      <c r="G101" s="50">
        <f t="shared" si="10"/>
        <v>0</v>
      </c>
      <c r="H101" s="50">
        <f t="shared" si="11"/>
        <v>2708</v>
      </c>
      <c r="I101" s="51">
        <f t="shared" si="12"/>
        <v>0</v>
      </c>
      <c r="J101" s="51">
        <f t="shared" si="13"/>
        <v>45.381202097620012</v>
      </c>
      <c r="K101" s="51">
        <f t="shared" si="14"/>
        <v>29.350378293764674</v>
      </c>
    </row>
    <row r="102" spans="1:11" ht="26.4">
      <c r="A102" s="57" t="s">
        <v>49</v>
      </c>
      <c r="B102" s="49" t="s">
        <v>50</v>
      </c>
      <c r="C102" s="50">
        <v>2956.8</v>
      </c>
      <c r="D102" s="50">
        <v>2957</v>
      </c>
      <c r="E102" s="50">
        <v>2957</v>
      </c>
      <c r="F102" s="50">
        <v>2956.8</v>
      </c>
      <c r="G102" s="50">
        <f t="shared" si="10"/>
        <v>0</v>
      </c>
      <c r="H102" s="50">
        <f t="shared" si="11"/>
        <v>0.1999999999998181</v>
      </c>
      <c r="I102" s="51">
        <f t="shared" si="12"/>
        <v>0</v>
      </c>
      <c r="J102" s="51">
        <f t="shared" si="13"/>
        <v>99.993236388231324</v>
      </c>
      <c r="K102" s="51">
        <f t="shared" si="14"/>
        <v>99.993236388231324</v>
      </c>
    </row>
    <row r="103" spans="1:11" ht="26.4">
      <c r="A103" s="58" t="s">
        <v>51</v>
      </c>
      <c r="B103" s="49" t="s">
        <v>52</v>
      </c>
      <c r="C103" s="50">
        <v>2956.8</v>
      </c>
      <c r="D103" s="50">
        <v>2957</v>
      </c>
      <c r="E103" s="50">
        <v>2957</v>
      </c>
      <c r="F103" s="50">
        <v>2956.8</v>
      </c>
      <c r="G103" s="50">
        <f t="shared" si="10"/>
        <v>0</v>
      </c>
      <c r="H103" s="50">
        <f t="shared" si="11"/>
        <v>0.1999999999998181</v>
      </c>
      <c r="I103" s="51">
        <f t="shared" si="12"/>
        <v>0</v>
      </c>
      <c r="J103" s="51">
        <f t="shared" si="13"/>
        <v>99.993236388231324</v>
      </c>
      <c r="K103" s="51">
        <f t="shared" si="14"/>
        <v>99.993236388231324</v>
      </c>
    </row>
    <row r="104" spans="1:11" ht="26.4">
      <c r="A104" s="56" t="s">
        <v>157</v>
      </c>
      <c r="B104" s="49" t="s">
        <v>158</v>
      </c>
      <c r="C104" s="50">
        <v>22749045.800000001</v>
      </c>
      <c r="D104" s="50">
        <v>16194856</v>
      </c>
      <c r="E104" s="50">
        <v>3465310</v>
      </c>
      <c r="F104" s="50">
        <v>12958126.060000001</v>
      </c>
      <c r="G104" s="50">
        <f t="shared" si="10"/>
        <v>-9790919.7400000002</v>
      </c>
      <c r="H104" s="50">
        <f t="shared" si="11"/>
        <v>-9492816.0600000005</v>
      </c>
      <c r="I104" s="51">
        <f t="shared" si="12"/>
        <v>-43.038815017023701</v>
      </c>
      <c r="J104" s="51">
        <f t="shared" si="13"/>
        <v>373.93843725380992</v>
      </c>
      <c r="K104" s="51">
        <f t="shared" si="14"/>
        <v>80.013839332686871</v>
      </c>
    </row>
    <row r="105" spans="1:11" ht="26.4">
      <c r="A105" s="57" t="s">
        <v>159</v>
      </c>
      <c r="B105" s="49" t="s">
        <v>160</v>
      </c>
      <c r="C105" s="50">
        <v>20614068.559999999</v>
      </c>
      <c r="D105" s="50">
        <v>11405408</v>
      </c>
      <c r="E105" s="50">
        <v>957473</v>
      </c>
      <c r="F105" s="50">
        <v>10358176.82</v>
      </c>
      <c r="G105" s="50">
        <f t="shared" si="10"/>
        <v>-10255891.739999998</v>
      </c>
      <c r="H105" s="50">
        <f t="shared" si="11"/>
        <v>-9400703.8200000003</v>
      </c>
      <c r="I105" s="51">
        <f t="shared" si="12"/>
        <v>-49.751904676890234</v>
      </c>
      <c r="J105" s="51">
        <f t="shared" si="13"/>
        <v>1081.8244295139393</v>
      </c>
      <c r="K105" s="51">
        <f t="shared" si="14"/>
        <v>90.818117335215021</v>
      </c>
    </row>
    <row r="106" spans="1:11" ht="39.6">
      <c r="A106" s="57" t="s">
        <v>161</v>
      </c>
      <c r="B106" s="49" t="s">
        <v>162</v>
      </c>
      <c r="C106" s="50">
        <v>2134977.2400000002</v>
      </c>
      <c r="D106" s="50">
        <v>4789448</v>
      </c>
      <c r="E106" s="50">
        <v>2507837</v>
      </c>
      <c r="F106" s="50">
        <v>2599949.2400000002</v>
      </c>
      <c r="G106" s="50">
        <f t="shared" si="10"/>
        <v>464972</v>
      </c>
      <c r="H106" s="50">
        <f t="shared" si="11"/>
        <v>-92112.240000000224</v>
      </c>
      <c r="I106" s="51">
        <f t="shared" si="12"/>
        <v>21.778780180345166</v>
      </c>
      <c r="J106" s="51">
        <f t="shared" si="13"/>
        <v>103.67297555622635</v>
      </c>
      <c r="K106" s="51">
        <f t="shared" si="14"/>
        <v>54.284945572015822</v>
      </c>
    </row>
    <row r="107" spans="1:11">
      <c r="A107" s="54" t="s">
        <v>53</v>
      </c>
      <c r="B107" s="49" t="s">
        <v>54</v>
      </c>
      <c r="C107" s="50">
        <v>7027310.1699999999</v>
      </c>
      <c r="D107" s="50">
        <v>6583238</v>
      </c>
      <c r="E107" s="50">
        <v>2923493</v>
      </c>
      <c r="F107" s="50">
        <v>1529791.44</v>
      </c>
      <c r="G107" s="50">
        <f t="shared" si="10"/>
        <v>-5497518.7300000004</v>
      </c>
      <c r="H107" s="50">
        <f t="shared" si="11"/>
        <v>1393701.56</v>
      </c>
      <c r="I107" s="51">
        <f t="shared" si="12"/>
        <v>-78.230768203020702</v>
      </c>
      <c r="J107" s="51">
        <f t="shared" si="13"/>
        <v>52.327521906158147</v>
      </c>
      <c r="K107" s="51">
        <f t="shared" si="14"/>
        <v>23.237674834177344</v>
      </c>
    </row>
    <row r="108" spans="1:11">
      <c r="A108" s="55" t="s">
        <v>55</v>
      </c>
      <c r="B108" s="49" t="s">
        <v>56</v>
      </c>
      <c r="C108" s="50">
        <v>1396999.22</v>
      </c>
      <c r="D108" s="50">
        <v>5364349</v>
      </c>
      <c r="E108" s="50">
        <v>1923735</v>
      </c>
      <c r="F108" s="50">
        <v>1410116.44</v>
      </c>
      <c r="G108" s="50">
        <f t="shared" si="10"/>
        <v>13117.219999999972</v>
      </c>
      <c r="H108" s="50">
        <f t="shared" si="11"/>
        <v>513618.56000000006</v>
      </c>
      <c r="I108" s="51">
        <f t="shared" si="12"/>
        <v>0.93895685926008809</v>
      </c>
      <c r="J108" s="51">
        <f t="shared" si="13"/>
        <v>73.300971287625373</v>
      </c>
      <c r="K108" s="51">
        <f t="shared" si="14"/>
        <v>26.286813926536102</v>
      </c>
    </row>
    <row r="109" spans="1:11">
      <c r="A109" s="55" t="s">
        <v>185</v>
      </c>
      <c r="B109" s="49" t="s">
        <v>186</v>
      </c>
      <c r="C109" s="50">
        <v>5630310.9500000002</v>
      </c>
      <c r="D109" s="50">
        <v>1218889</v>
      </c>
      <c r="E109" s="50">
        <v>999758</v>
      </c>
      <c r="F109" s="50">
        <v>119675</v>
      </c>
      <c r="G109" s="50">
        <f t="shared" si="10"/>
        <v>-5510635.9500000002</v>
      </c>
      <c r="H109" s="50">
        <f t="shared" si="11"/>
        <v>880083</v>
      </c>
      <c r="I109" s="51">
        <f t="shared" si="12"/>
        <v>-97.874451321378615</v>
      </c>
      <c r="J109" s="51">
        <f t="shared" si="13"/>
        <v>11.97039683603432</v>
      </c>
      <c r="K109" s="51">
        <f t="shared" si="14"/>
        <v>9.8183673820996002</v>
      </c>
    </row>
    <row r="110" spans="1:11" ht="26.4">
      <c r="A110" s="56" t="s">
        <v>187</v>
      </c>
      <c r="B110" s="49" t="s">
        <v>188</v>
      </c>
      <c r="C110" s="50">
        <v>5630310.9500000002</v>
      </c>
      <c r="D110" s="50">
        <v>1218889</v>
      </c>
      <c r="E110" s="50">
        <v>999758</v>
      </c>
      <c r="F110" s="50">
        <v>119675</v>
      </c>
      <c r="G110" s="50">
        <f t="shared" si="10"/>
        <v>-5510635.9500000002</v>
      </c>
      <c r="H110" s="50">
        <f t="shared" si="11"/>
        <v>880083</v>
      </c>
      <c r="I110" s="51">
        <f t="shared" si="12"/>
        <v>-97.874451321378615</v>
      </c>
      <c r="J110" s="51">
        <f t="shared" si="13"/>
        <v>11.97039683603432</v>
      </c>
      <c r="K110" s="51">
        <f t="shared" si="14"/>
        <v>9.8183673820996002</v>
      </c>
    </row>
    <row r="111" spans="1:11">
      <c r="A111" s="57" t="s">
        <v>189</v>
      </c>
      <c r="B111" s="49" t="s">
        <v>190</v>
      </c>
      <c r="C111" s="50">
        <v>5549635.9500000002</v>
      </c>
      <c r="D111" s="50">
        <v>639083</v>
      </c>
      <c r="E111" s="50">
        <v>639083</v>
      </c>
      <c r="F111" s="50">
        <v>65000</v>
      </c>
      <c r="G111" s="50">
        <f t="shared" si="10"/>
        <v>-5484635.9500000002</v>
      </c>
      <c r="H111" s="50">
        <f t="shared" si="11"/>
        <v>574083</v>
      </c>
      <c r="I111" s="51">
        <f t="shared" si="12"/>
        <v>-98.828752001291178</v>
      </c>
      <c r="J111" s="51">
        <f t="shared" si="13"/>
        <v>10.170822882160845</v>
      </c>
      <c r="K111" s="51">
        <f t="shared" si="14"/>
        <v>10.170822882160845</v>
      </c>
    </row>
    <row r="112" spans="1:11" ht="39.6">
      <c r="A112" s="57" t="s">
        <v>191</v>
      </c>
      <c r="B112" s="49" t="s">
        <v>192</v>
      </c>
      <c r="C112" s="50">
        <v>80675</v>
      </c>
      <c r="D112" s="50">
        <v>579806</v>
      </c>
      <c r="E112" s="50">
        <v>360675</v>
      </c>
      <c r="F112" s="50">
        <v>54675</v>
      </c>
      <c r="G112" s="50">
        <f t="shared" si="10"/>
        <v>-26000</v>
      </c>
      <c r="H112" s="50">
        <f t="shared" si="11"/>
        <v>306000</v>
      </c>
      <c r="I112" s="51">
        <f t="shared" si="12"/>
        <v>-32.228075612023559</v>
      </c>
      <c r="J112" s="51">
        <f t="shared" si="13"/>
        <v>15.159076731129135</v>
      </c>
      <c r="K112" s="51">
        <f t="shared" si="14"/>
        <v>9.4298782696281176</v>
      </c>
    </row>
    <row r="113" spans="1:11">
      <c r="A113" s="48"/>
      <c r="B113" s="49" t="s">
        <v>57</v>
      </c>
      <c r="C113" s="50">
        <v>40945023.5</v>
      </c>
      <c r="D113" s="50">
        <v>-74509</v>
      </c>
      <c r="E113" s="50">
        <v>0</v>
      </c>
      <c r="F113" s="50">
        <v>36717757.950000003</v>
      </c>
      <c r="G113" s="50">
        <f t="shared" si="10"/>
        <v>-4227265.549999997</v>
      </c>
      <c r="H113" s="50">
        <f t="shared" si="11"/>
        <v>-36717757.950000003</v>
      </c>
      <c r="I113" s="51">
        <f t="shared" si="12"/>
        <v>-10.324247463186822</v>
      </c>
      <c r="J113" s="51">
        <f t="shared" si="13"/>
        <v>0</v>
      </c>
      <c r="K113" s="51">
        <f t="shared" si="14"/>
        <v>-49279.627897301005</v>
      </c>
    </row>
    <row r="114" spans="1:11">
      <c r="A114" s="48" t="s">
        <v>58</v>
      </c>
      <c r="B114" s="49" t="s">
        <v>59</v>
      </c>
      <c r="C114" s="50">
        <v>-40945023.5</v>
      </c>
      <c r="D114" s="50">
        <v>74509</v>
      </c>
      <c r="E114" s="50">
        <v>0</v>
      </c>
      <c r="F114" s="50">
        <v>-36717757.950000003</v>
      </c>
      <c r="G114" s="50">
        <f t="shared" si="10"/>
        <v>4227265.549999997</v>
      </c>
      <c r="H114" s="50">
        <f t="shared" si="11"/>
        <v>36717757.950000003</v>
      </c>
      <c r="I114" s="51">
        <f t="shared" si="12"/>
        <v>-10.324247463186822</v>
      </c>
      <c r="J114" s="51">
        <f t="shared" si="13"/>
        <v>0</v>
      </c>
      <c r="K114" s="51">
        <f t="shared" si="14"/>
        <v>-49279.627897301005</v>
      </c>
    </row>
    <row r="115" spans="1:11">
      <c r="A115" s="54" t="s">
        <v>60</v>
      </c>
      <c r="B115" s="49" t="s">
        <v>61</v>
      </c>
      <c r="C115" s="50">
        <v>-40945023.5</v>
      </c>
      <c r="D115" s="50">
        <v>74509</v>
      </c>
      <c r="E115" s="50">
        <v>0</v>
      </c>
      <c r="F115" s="50">
        <v>-36717757.950000003</v>
      </c>
      <c r="G115" s="50">
        <f t="shared" si="10"/>
        <v>4227265.549999997</v>
      </c>
      <c r="H115" s="50">
        <f t="shared" si="11"/>
        <v>36717757.950000003</v>
      </c>
      <c r="I115" s="51">
        <f t="shared" si="12"/>
        <v>-10.324247463186822</v>
      </c>
      <c r="J115" s="51">
        <f t="shared" si="13"/>
        <v>0</v>
      </c>
      <c r="K115" s="51">
        <f t="shared" si="14"/>
        <v>-49279.627897301005</v>
      </c>
    </row>
    <row r="116" spans="1:11" ht="26.4">
      <c r="A116" s="55" t="s">
        <v>139</v>
      </c>
      <c r="B116" s="49" t="s">
        <v>140</v>
      </c>
      <c r="C116" s="50">
        <v>-61133</v>
      </c>
      <c r="D116" s="50">
        <v>74509</v>
      </c>
      <c r="E116" s="50">
        <v>0</v>
      </c>
      <c r="F116" s="50">
        <v>0</v>
      </c>
      <c r="G116" s="50">
        <f t="shared" si="10"/>
        <v>61133</v>
      </c>
      <c r="H116" s="50">
        <f t="shared" si="11"/>
        <v>0</v>
      </c>
      <c r="I116" s="51">
        <f t="shared" si="12"/>
        <v>-100</v>
      </c>
      <c r="J116" s="51">
        <f t="shared" si="13"/>
        <v>0</v>
      </c>
      <c r="K116" s="51">
        <f t="shared" si="14"/>
        <v>0</v>
      </c>
    </row>
    <row r="117" spans="1:11" ht="26.4">
      <c r="A117" s="59" t="s">
        <v>461</v>
      </c>
      <c r="B117" s="60" t="s">
        <v>720</v>
      </c>
      <c r="C117" s="61"/>
      <c r="D117" s="61"/>
      <c r="E117" s="61"/>
      <c r="F117" s="61"/>
      <c r="G117" s="61"/>
      <c r="H117" s="61"/>
      <c r="I117" s="62"/>
      <c r="J117" s="62"/>
      <c r="K117" s="62"/>
    </row>
    <row r="118" spans="1:11">
      <c r="A118" s="48" t="s">
        <v>19</v>
      </c>
      <c r="B118" s="49" t="s">
        <v>20</v>
      </c>
      <c r="C118" s="50">
        <v>7218324.2999999998</v>
      </c>
      <c r="D118" s="50">
        <v>7063557</v>
      </c>
      <c r="E118" s="50">
        <v>2243992</v>
      </c>
      <c r="F118" s="50">
        <v>7063557</v>
      </c>
      <c r="G118" s="50">
        <f t="shared" ref="G118:G140" si="15">F118-C118</f>
        <v>-154767.29999999981</v>
      </c>
      <c r="H118" s="50">
        <f t="shared" ref="H118:H140" si="16">E118-F118</f>
        <v>-4819565</v>
      </c>
      <c r="I118" s="51">
        <f t="shared" ref="I118:I140" si="17">IF(ISERROR(F118/C118),0,F118/C118*100-100)</f>
        <v>-2.1440890373961139</v>
      </c>
      <c r="J118" s="51">
        <f t="shared" ref="J118:J140" si="18">IF(ISERROR(F118/E118),0,F118/E118*100)</f>
        <v>314.77638957714646</v>
      </c>
      <c r="K118" s="51">
        <f t="shared" ref="K118:K140" si="19">IF(ISERROR(F118/D118),0,F118/D118*100)</f>
        <v>100</v>
      </c>
    </row>
    <row r="119" spans="1:11" ht="26.4">
      <c r="A119" s="54" t="s">
        <v>21</v>
      </c>
      <c r="B119" s="49" t="s">
        <v>22</v>
      </c>
      <c r="C119" s="50">
        <v>97065.3</v>
      </c>
      <c r="D119" s="50">
        <v>0</v>
      </c>
      <c r="E119" s="50">
        <v>0</v>
      </c>
      <c r="F119" s="50">
        <v>0</v>
      </c>
      <c r="G119" s="50">
        <f t="shared" si="15"/>
        <v>-97065.3</v>
      </c>
      <c r="H119" s="50">
        <f t="shared" si="16"/>
        <v>0</v>
      </c>
      <c r="I119" s="51">
        <f t="shared" si="17"/>
        <v>-100</v>
      </c>
      <c r="J119" s="51">
        <f t="shared" si="18"/>
        <v>0</v>
      </c>
      <c r="K119" s="51">
        <f t="shared" si="19"/>
        <v>0</v>
      </c>
    </row>
    <row r="120" spans="1:11">
      <c r="A120" s="54" t="s">
        <v>23</v>
      </c>
      <c r="B120" s="49" t="s">
        <v>24</v>
      </c>
      <c r="C120" s="50">
        <v>7121259</v>
      </c>
      <c r="D120" s="50">
        <v>7063557</v>
      </c>
      <c r="E120" s="50">
        <v>2243992</v>
      </c>
      <c r="F120" s="50">
        <v>7063557</v>
      </c>
      <c r="G120" s="50">
        <f t="shared" si="15"/>
        <v>-57702</v>
      </c>
      <c r="H120" s="50">
        <f t="shared" si="16"/>
        <v>-4819565</v>
      </c>
      <c r="I120" s="51">
        <f t="shared" si="17"/>
        <v>-0.81027807021202136</v>
      </c>
      <c r="J120" s="51">
        <f t="shared" si="18"/>
        <v>314.77638957714646</v>
      </c>
      <c r="K120" s="51">
        <f t="shared" si="19"/>
        <v>100</v>
      </c>
    </row>
    <row r="121" spans="1:11" ht="26.4">
      <c r="A121" s="55" t="s">
        <v>25</v>
      </c>
      <c r="B121" s="49" t="s">
        <v>26</v>
      </c>
      <c r="C121" s="50">
        <v>7121259</v>
      </c>
      <c r="D121" s="50">
        <v>7063557</v>
      </c>
      <c r="E121" s="50">
        <v>2243992</v>
      </c>
      <c r="F121" s="50">
        <v>7063557</v>
      </c>
      <c r="G121" s="50">
        <f t="shared" si="15"/>
        <v>-57702</v>
      </c>
      <c r="H121" s="50">
        <f t="shared" si="16"/>
        <v>-4819565</v>
      </c>
      <c r="I121" s="51">
        <f t="shared" si="17"/>
        <v>-0.81027807021202136</v>
      </c>
      <c r="J121" s="51">
        <f t="shared" si="18"/>
        <v>314.77638957714646</v>
      </c>
      <c r="K121" s="51">
        <f t="shared" si="19"/>
        <v>100</v>
      </c>
    </row>
    <row r="122" spans="1:11">
      <c r="A122" s="48" t="s">
        <v>27</v>
      </c>
      <c r="B122" s="49" t="s">
        <v>28</v>
      </c>
      <c r="C122" s="50">
        <v>2355775.88</v>
      </c>
      <c r="D122" s="50">
        <v>7063557</v>
      </c>
      <c r="E122" s="50">
        <v>2243992</v>
      </c>
      <c r="F122" s="50">
        <v>2643646.83</v>
      </c>
      <c r="G122" s="50">
        <f t="shared" si="15"/>
        <v>287870.95000000019</v>
      </c>
      <c r="H122" s="50">
        <f t="shared" si="16"/>
        <v>-399654.83000000007</v>
      </c>
      <c r="I122" s="51">
        <f t="shared" si="17"/>
        <v>12.219793590891186</v>
      </c>
      <c r="J122" s="51">
        <f t="shared" si="18"/>
        <v>117.80999352938871</v>
      </c>
      <c r="K122" s="51">
        <f t="shared" si="19"/>
        <v>37.426566105433849</v>
      </c>
    </row>
    <row r="123" spans="1:11">
      <c r="A123" s="54" t="s">
        <v>29</v>
      </c>
      <c r="B123" s="49" t="s">
        <v>30</v>
      </c>
      <c r="C123" s="50">
        <v>2350262.06</v>
      </c>
      <c r="D123" s="50">
        <v>6927057</v>
      </c>
      <c r="E123" s="50">
        <v>2228992</v>
      </c>
      <c r="F123" s="50">
        <v>2643646.83</v>
      </c>
      <c r="G123" s="50">
        <f t="shared" si="15"/>
        <v>293384.77</v>
      </c>
      <c r="H123" s="50">
        <f t="shared" si="16"/>
        <v>-414654.83000000007</v>
      </c>
      <c r="I123" s="51">
        <f t="shared" si="17"/>
        <v>12.483066250067452</v>
      </c>
      <c r="J123" s="51">
        <f t="shared" si="18"/>
        <v>118.60279579289652</v>
      </c>
      <c r="K123" s="51">
        <f t="shared" si="19"/>
        <v>38.164069243258716</v>
      </c>
    </row>
    <row r="124" spans="1:11">
      <c r="A124" s="55" t="s">
        <v>31</v>
      </c>
      <c r="B124" s="49" t="s">
        <v>32</v>
      </c>
      <c r="C124" s="50">
        <v>134895.87</v>
      </c>
      <c r="D124" s="50">
        <v>1110929</v>
      </c>
      <c r="E124" s="50">
        <v>246759</v>
      </c>
      <c r="F124" s="50">
        <v>333258.03999999998</v>
      </c>
      <c r="G124" s="50">
        <f t="shared" si="15"/>
        <v>198362.16999999998</v>
      </c>
      <c r="H124" s="50">
        <f t="shared" si="16"/>
        <v>-86499.039999999979</v>
      </c>
      <c r="I124" s="51">
        <f t="shared" si="17"/>
        <v>147.04836404554121</v>
      </c>
      <c r="J124" s="51">
        <f t="shared" si="18"/>
        <v>135.05405679225478</v>
      </c>
      <c r="K124" s="51">
        <f t="shared" si="19"/>
        <v>29.998140295194382</v>
      </c>
    </row>
    <row r="125" spans="1:11">
      <c r="A125" s="56" t="s">
        <v>33</v>
      </c>
      <c r="B125" s="49" t="s">
        <v>34</v>
      </c>
      <c r="C125" s="50">
        <v>64666.18</v>
      </c>
      <c r="D125" s="50">
        <v>214810</v>
      </c>
      <c r="E125" s="50">
        <v>55810</v>
      </c>
      <c r="F125" s="50">
        <v>81433.8</v>
      </c>
      <c r="G125" s="50">
        <f t="shared" si="15"/>
        <v>16767.620000000003</v>
      </c>
      <c r="H125" s="50">
        <f t="shared" si="16"/>
        <v>-25623.800000000003</v>
      </c>
      <c r="I125" s="51">
        <f t="shared" si="17"/>
        <v>25.929504417919858</v>
      </c>
      <c r="J125" s="51">
        <f t="shared" si="18"/>
        <v>145.91256047303352</v>
      </c>
      <c r="K125" s="51">
        <f t="shared" si="19"/>
        <v>37.90968763092966</v>
      </c>
    </row>
    <row r="126" spans="1:11">
      <c r="A126" s="56" t="s">
        <v>35</v>
      </c>
      <c r="B126" s="49" t="s">
        <v>36</v>
      </c>
      <c r="C126" s="50">
        <v>70229.69</v>
      </c>
      <c r="D126" s="50">
        <v>896119</v>
      </c>
      <c r="E126" s="50">
        <v>190949</v>
      </c>
      <c r="F126" s="50">
        <v>251824.24</v>
      </c>
      <c r="G126" s="50">
        <f t="shared" si="15"/>
        <v>181594.55</v>
      </c>
      <c r="H126" s="50">
        <f t="shared" si="16"/>
        <v>-60875.239999999991</v>
      </c>
      <c r="I126" s="51">
        <f t="shared" si="17"/>
        <v>258.57233600205262</v>
      </c>
      <c r="J126" s="51">
        <f t="shared" si="18"/>
        <v>131.88036596159182</v>
      </c>
      <c r="K126" s="51">
        <f t="shared" si="19"/>
        <v>28.10165167795795</v>
      </c>
    </row>
    <row r="127" spans="1:11">
      <c r="A127" s="57" t="s">
        <v>37</v>
      </c>
      <c r="B127" s="49" t="s">
        <v>38</v>
      </c>
      <c r="C127" s="50">
        <v>1515.78</v>
      </c>
      <c r="D127" s="50">
        <v>0</v>
      </c>
      <c r="E127" s="50">
        <v>0</v>
      </c>
      <c r="F127" s="50">
        <v>5484.55</v>
      </c>
      <c r="G127" s="50">
        <f t="shared" si="15"/>
        <v>3968.7700000000004</v>
      </c>
      <c r="H127" s="50">
        <f t="shared" si="16"/>
        <v>-5484.55</v>
      </c>
      <c r="I127" s="51">
        <f t="shared" si="17"/>
        <v>261.83021282771909</v>
      </c>
      <c r="J127" s="51">
        <f t="shared" si="18"/>
        <v>0</v>
      </c>
      <c r="K127" s="51">
        <f t="shared" si="19"/>
        <v>0</v>
      </c>
    </row>
    <row r="128" spans="1:11">
      <c r="A128" s="55" t="s">
        <v>39</v>
      </c>
      <c r="B128" s="49" t="s">
        <v>40</v>
      </c>
      <c r="C128" s="50">
        <v>933935.24</v>
      </c>
      <c r="D128" s="50">
        <v>3400645</v>
      </c>
      <c r="E128" s="50">
        <v>1150645</v>
      </c>
      <c r="F128" s="50">
        <v>926770.58</v>
      </c>
      <c r="G128" s="50">
        <f t="shared" si="15"/>
        <v>-7164.6600000000326</v>
      </c>
      <c r="H128" s="50">
        <f t="shared" si="16"/>
        <v>223874.42000000004</v>
      </c>
      <c r="I128" s="51">
        <f t="shared" si="17"/>
        <v>-0.76714740949276461</v>
      </c>
      <c r="J128" s="51">
        <f t="shared" si="18"/>
        <v>80.54357164894472</v>
      </c>
      <c r="K128" s="51">
        <f t="shared" si="19"/>
        <v>27.252788221058061</v>
      </c>
    </row>
    <row r="129" spans="1:11">
      <c r="A129" s="56" t="s">
        <v>41</v>
      </c>
      <c r="B129" s="49" t="s">
        <v>42</v>
      </c>
      <c r="C129" s="50">
        <v>933935.24</v>
      </c>
      <c r="D129" s="50">
        <v>3400645</v>
      </c>
      <c r="E129" s="50">
        <v>1150645</v>
      </c>
      <c r="F129" s="50">
        <v>926770.58</v>
      </c>
      <c r="G129" s="50">
        <f t="shared" si="15"/>
        <v>-7164.6600000000326</v>
      </c>
      <c r="H129" s="50">
        <f t="shared" si="16"/>
        <v>223874.42000000004</v>
      </c>
      <c r="I129" s="51">
        <f t="shared" si="17"/>
        <v>-0.76714740949276461</v>
      </c>
      <c r="J129" s="51">
        <f t="shared" si="18"/>
        <v>80.54357164894472</v>
      </c>
      <c r="K129" s="51">
        <f t="shared" si="19"/>
        <v>27.252788221058061</v>
      </c>
    </row>
    <row r="130" spans="1:11" ht="26.4">
      <c r="A130" s="55" t="s">
        <v>69</v>
      </c>
      <c r="B130" s="49" t="s">
        <v>70</v>
      </c>
      <c r="C130" s="50">
        <v>1035398.63</v>
      </c>
      <c r="D130" s="50">
        <v>1661153</v>
      </c>
      <c r="E130" s="50">
        <v>621588</v>
      </c>
      <c r="F130" s="50">
        <v>1125402.95</v>
      </c>
      <c r="G130" s="50">
        <f t="shared" si="15"/>
        <v>90004.319999999949</v>
      </c>
      <c r="H130" s="50">
        <f t="shared" si="16"/>
        <v>-503814.94999999995</v>
      </c>
      <c r="I130" s="51">
        <f t="shared" si="17"/>
        <v>8.6927215656060781</v>
      </c>
      <c r="J130" s="51">
        <f t="shared" si="18"/>
        <v>181.05287585989433</v>
      </c>
      <c r="K130" s="51">
        <f t="shared" si="19"/>
        <v>67.748301932452932</v>
      </c>
    </row>
    <row r="131" spans="1:11">
      <c r="A131" s="56" t="s">
        <v>71</v>
      </c>
      <c r="B131" s="49" t="s">
        <v>72</v>
      </c>
      <c r="C131" s="50">
        <v>1035398.63</v>
      </c>
      <c r="D131" s="50">
        <v>1661153</v>
      </c>
      <c r="E131" s="50">
        <v>621588</v>
      </c>
      <c r="F131" s="50">
        <v>1125402.95</v>
      </c>
      <c r="G131" s="50">
        <f t="shared" si="15"/>
        <v>90004.319999999949</v>
      </c>
      <c r="H131" s="50">
        <f t="shared" si="16"/>
        <v>-503814.94999999995</v>
      </c>
      <c r="I131" s="51">
        <f t="shared" si="17"/>
        <v>8.6927215656060781</v>
      </c>
      <c r="J131" s="51">
        <f t="shared" si="18"/>
        <v>181.05287585989433</v>
      </c>
      <c r="K131" s="51">
        <f t="shared" si="19"/>
        <v>67.748301932452932</v>
      </c>
    </row>
    <row r="132" spans="1:11" ht="26.4">
      <c r="A132" s="55" t="s">
        <v>45</v>
      </c>
      <c r="B132" s="49" t="s">
        <v>46</v>
      </c>
      <c r="C132" s="50">
        <v>246032.32</v>
      </c>
      <c r="D132" s="50">
        <v>754330</v>
      </c>
      <c r="E132" s="50">
        <v>210000</v>
      </c>
      <c r="F132" s="50">
        <v>258215.26</v>
      </c>
      <c r="G132" s="50">
        <f t="shared" si="15"/>
        <v>12182.940000000002</v>
      </c>
      <c r="H132" s="50">
        <f t="shared" si="16"/>
        <v>-48215.260000000009</v>
      </c>
      <c r="I132" s="51">
        <f t="shared" si="17"/>
        <v>4.9517640609168865</v>
      </c>
      <c r="J132" s="51">
        <f t="shared" si="18"/>
        <v>122.95964761904763</v>
      </c>
      <c r="K132" s="51">
        <f t="shared" si="19"/>
        <v>34.23107393315923</v>
      </c>
    </row>
    <row r="133" spans="1:11" ht="26.4">
      <c r="A133" s="56" t="s">
        <v>157</v>
      </c>
      <c r="B133" s="49" t="s">
        <v>158</v>
      </c>
      <c r="C133" s="50">
        <v>246032.32</v>
      </c>
      <c r="D133" s="50">
        <v>754330</v>
      </c>
      <c r="E133" s="50">
        <v>210000</v>
      </c>
      <c r="F133" s="50">
        <v>258215.26</v>
      </c>
      <c r="G133" s="50">
        <f t="shared" si="15"/>
        <v>12182.940000000002</v>
      </c>
      <c r="H133" s="50">
        <f t="shared" si="16"/>
        <v>-48215.260000000009</v>
      </c>
      <c r="I133" s="51">
        <f t="shared" si="17"/>
        <v>4.9517640609168865</v>
      </c>
      <c r="J133" s="51">
        <f t="shared" si="18"/>
        <v>122.95964761904763</v>
      </c>
      <c r="K133" s="51">
        <f t="shared" si="19"/>
        <v>34.23107393315923</v>
      </c>
    </row>
    <row r="134" spans="1:11" ht="26.4">
      <c r="A134" s="57" t="s">
        <v>159</v>
      </c>
      <c r="B134" s="49" t="s">
        <v>160</v>
      </c>
      <c r="C134" s="50">
        <v>74047.08</v>
      </c>
      <c r="D134" s="50">
        <v>330000</v>
      </c>
      <c r="E134" s="50">
        <v>80000</v>
      </c>
      <c r="F134" s="50">
        <v>42103.02</v>
      </c>
      <c r="G134" s="50">
        <f t="shared" si="15"/>
        <v>-31944.060000000005</v>
      </c>
      <c r="H134" s="50">
        <f t="shared" si="16"/>
        <v>37896.980000000003</v>
      </c>
      <c r="I134" s="51">
        <f t="shared" si="17"/>
        <v>-43.140202152468412</v>
      </c>
      <c r="J134" s="51">
        <f t="shared" si="18"/>
        <v>52.628774999999997</v>
      </c>
      <c r="K134" s="51">
        <f t="shared" si="19"/>
        <v>12.758490909090908</v>
      </c>
    </row>
    <row r="135" spans="1:11" ht="39.6">
      <c r="A135" s="57" t="s">
        <v>161</v>
      </c>
      <c r="B135" s="49" t="s">
        <v>162</v>
      </c>
      <c r="C135" s="50">
        <v>171985.24</v>
      </c>
      <c r="D135" s="50">
        <v>424330</v>
      </c>
      <c r="E135" s="50">
        <v>130000</v>
      </c>
      <c r="F135" s="50">
        <v>216112.24</v>
      </c>
      <c r="G135" s="50">
        <f t="shared" si="15"/>
        <v>44127</v>
      </c>
      <c r="H135" s="50">
        <f t="shared" si="16"/>
        <v>-86112.239999999991</v>
      </c>
      <c r="I135" s="51">
        <f t="shared" si="17"/>
        <v>25.657434324015242</v>
      </c>
      <c r="J135" s="51">
        <f t="shared" si="18"/>
        <v>166.24018461538461</v>
      </c>
      <c r="K135" s="51">
        <f t="shared" si="19"/>
        <v>50.930228831334098</v>
      </c>
    </row>
    <row r="136" spans="1:11">
      <c r="A136" s="54" t="s">
        <v>53</v>
      </c>
      <c r="B136" s="49" t="s">
        <v>54</v>
      </c>
      <c r="C136" s="50">
        <v>5513.82</v>
      </c>
      <c r="D136" s="50">
        <v>136500</v>
      </c>
      <c r="E136" s="50">
        <v>15000</v>
      </c>
      <c r="F136" s="50">
        <v>0</v>
      </c>
      <c r="G136" s="50">
        <f t="shared" si="15"/>
        <v>-5513.82</v>
      </c>
      <c r="H136" s="50">
        <f t="shared" si="16"/>
        <v>15000</v>
      </c>
      <c r="I136" s="51">
        <f t="shared" si="17"/>
        <v>-100</v>
      </c>
      <c r="J136" s="51">
        <f t="shared" si="18"/>
        <v>0</v>
      </c>
      <c r="K136" s="51">
        <f t="shared" si="19"/>
        <v>0</v>
      </c>
    </row>
    <row r="137" spans="1:11">
      <c r="A137" s="55" t="s">
        <v>55</v>
      </c>
      <c r="B137" s="49" t="s">
        <v>56</v>
      </c>
      <c r="C137" s="50">
        <v>5513.82</v>
      </c>
      <c r="D137" s="50">
        <v>136500</v>
      </c>
      <c r="E137" s="50">
        <v>15000</v>
      </c>
      <c r="F137" s="50">
        <v>0</v>
      </c>
      <c r="G137" s="50">
        <f t="shared" si="15"/>
        <v>-5513.82</v>
      </c>
      <c r="H137" s="50">
        <f t="shared" si="16"/>
        <v>15000</v>
      </c>
      <c r="I137" s="51">
        <f t="shared" si="17"/>
        <v>-100</v>
      </c>
      <c r="J137" s="51">
        <f t="shared" si="18"/>
        <v>0</v>
      </c>
      <c r="K137" s="51">
        <f t="shared" si="19"/>
        <v>0</v>
      </c>
    </row>
    <row r="138" spans="1:11">
      <c r="A138" s="48"/>
      <c r="B138" s="49" t="s">
        <v>57</v>
      </c>
      <c r="C138" s="50">
        <v>4862548.42</v>
      </c>
      <c r="D138" s="50">
        <v>0</v>
      </c>
      <c r="E138" s="50">
        <v>0</v>
      </c>
      <c r="F138" s="50">
        <v>4419910.17</v>
      </c>
      <c r="G138" s="50">
        <f t="shared" si="15"/>
        <v>-442638.25</v>
      </c>
      <c r="H138" s="50">
        <f t="shared" si="16"/>
        <v>-4419910.17</v>
      </c>
      <c r="I138" s="51">
        <f t="shared" si="17"/>
        <v>-9.1030096107505614</v>
      </c>
      <c r="J138" s="51">
        <f t="shared" si="18"/>
        <v>0</v>
      </c>
      <c r="K138" s="51">
        <f t="shared" si="19"/>
        <v>0</v>
      </c>
    </row>
    <row r="139" spans="1:11">
      <c r="A139" s="48" t="s">
        <v>58</v>
      </c>
      <c r="B139" s="49" t="s">
        <v>59</v>
      </c>
      <c r="C139" s="50">
        <v>-4862548.42</v>
      </c>
      <c r="D139" s="50">
        <v>0</v>
      </c>
      <c r="E139" s="50">
        <v>0</v>
      </c>
      <c r="F139" s="50">
        <v>-4419910.17</v>
      </c>
      <c r="G139" s="50">
        <f t="shared" si="15"/>
        <v>442638.25</v>
      </c>
      <c r="H139" s="50">
        <f t="shared" si="16"/>
        <v>4419910.17</v>
      </c>
      <c r="I139" s="51">
        <f t="shared" si="17"/>
        <v>-9.1030096107505614</v>
      </c>
      <c r="J139" s="51">
        <f t="shared" si="18"/>
        <v>0</v>
      </c>
      <c r="K139" s="51">
        <f t="shared" si="19"/>
        <v>0</v>
      </c>
    </row>
    <row r="140" spans="1:11">
      <c r="A140" s="54" t="s">
        <v>60</v>
      </c>
      <c r="B140" s="49" t="s">
        <v>61</v>
      </c>
      <c r="C140" s="50">
        <v>-4862548.42</v>
      </c>
      <c r="D140" s="50">
        <v>0</v>
      </c>
      <c r="E140" s="50">
        <v>0</v>
      </c>
      <c r="F140" s="50">
        <v>-4419910.17</v>
      </c>
      <c r="G140" s="50">
        <f t="shared" si="15"/>
        <v>442638.25</v>
      </c>
      <c r="H140" s="50">
        <f t="shared" si="16"/>
        <v>4419910.17</v>
      </c>
      <c r="I140" s="51">
        <f t="shared" si="17"/>
        <v>-9.1030096107505614</v>
      </c>
      <c r="J140" s="51">
        <f t="shared" si="18"/>
        <v>0</v>
      </c>
      <c r="K140" s="51">
        <f t="shared" si="19"/>
        <v>0</v>
      </c>
    </row>
    <row r="141" spans="1:11">
      <c r="A141" s="63" t="s">
        <v>515</v>
      </c>
      <c r="B141" s="60" t="s">
        <v>721</v>
      </c>
      <c r="C141" s="61"/>
      <c r="D141" s="61"/>
      <c r="E141" s="61"/>
      <c r="F141" s="61"/>
      <c r="G141" s="61"/>
      <c r="H141" s="61"/>
      <c r="I141" s="62"/>
      <c r="J141" s="62"/>
      <c r="K141" s="62"/>
    </row>
    <row r="142" spans="1:11">
      <c r="A142" s="48" t="s">
        <v>19</v>
      </c>
      <c r="B142" s="49" t="s">
        <v>20</v>
      </c>
      <c r="C142" s="50">
        <v>4230645</v>
      </c>
      <c r="D142" s="50">
        <v>4080645</v>
      </c>
      <c r="E142" s="50">
        <v>1360645</v>
      </c>
      <c r="F142" s="50">
        <v>4080645</v>
      </c>
      <c r="G142" s="50">
        <f t="shared" ref="G142:G155" si="20">F142-C142</f>
        <v>-150000</v>
      </c>
      <c r="H142" s="50">
        <f t="shared" ref="H142:H155" si="21">E142-F142</f>
        <v>-2720000</v>
      </c>
      <c r="I142" s="51">
        <f t="shared" ref="I142:I155" si="22">IF(ISERROR(F142/C142),0,F142/C142*100-100)</f>
        <v>-3.5455586559496197</v>
      </c>
      <c r="J142" s="51">
        <f t="shared" ref="J142:J155" si="23">IF(ISERROR(F142/E142),0,F142/E142*100)</f>
        <v>299.90519202290091</v>
      </c>
      <c r="K142" s="51">
        <f t="shared" ref="K142:K155" si="24">IF(ISERROR(F142/D142),0,F142/D142*100)</f>
        <v>100</v>
      </c>
    </row>
    <row r="143" spans="1:11">
      <c r="A143" s="54" t="s">
        <v>23</v>
      </c>
      <c r="B143" s="49" t="s">
        <v>24</v>
      </c>
      <c r="C143" s="50">
        <v>4230645</v>
      </c>
      <c r="D143" s="50">
        <v>4080645</v>
      </c>
      <c r="E143" s="50">
        <v>1360645</v>
      </c>
      <c r="F143" s="50">
        <v>4080645</v>
      </c>
      <c r="G143" s="50">
        <f t="shared" si="20"/>
        <v>-150000</v>
      </c>
      <c r="H143" s="50">
        <f t="shared" si="21"/>
        <v>-2720000</v>
      </c>
      <c r="I143" s="51">
        <f t="shared" si="22"/>
        <v>-3.5455586559496197</v>
      </c>
      <c r="J143" s="51">
        <f t="shared" si="23"/>
        <v>299.90519202290091</v>
      </c>
      <c r="K143" s="51">
        <f t="shared" si="24"/>
        <v>100</v>
      </c>
    </row>
    <row r="144" spans="1:11" ht="26.4">
      <c r="A144" s="55" t="s">
        <v>25</v>
      </c>
      <c r="B144" s="49" t="s">
        <v>26</v>
      </c>
      <c r="C144" s="50">
        <v>4230645</v>
      </c>
      <c r="D144" s="50">
        <v>4080645</v>
      </c>
      <c r="E144" s="50">
        <v>1360645</v>
      </c>
      <c r="F144" s="50">
        <v>4080645</v>
      </c>
      <c r="G144" s="50">
        <f t="shared" si="20"/>
        <v>-150000</v>
      </c>
      <c r="H144" s="50">
        <f t="shared" si="21"/>
        <v>-2720000</v>
      </c>
      <c r="I144" s="51">
        <f t="shared" si="22"/>
        <v>-3.5455586559496197</v>
      </c>
      <c r="J144" s="51">
        <f t="shared" si="23"/>
        <v>299.90519202290091</v>
      </c>
      <c r="K144" s="51">
        <f t="shared" si="24"/>
        <v>100</v>
      </c>
    </row>
    <row r="145" spans="1:11">
      <c r="A145" s="48" t="s">
        <v>27</v>
      </c>
      <c r="B145" s="49" t="s">
        <v>28</v>
      </c>
      <c r="C145" s="50">
        <v>1179967.56</v>
      </c>
      <c r="D145" s="50">
        <v>4080645</v>
      </c>
      <c r="E145" s="50">
        <v>1360645</v>
      </c>
      <c r="F145" s="50">
        <v>1110655.8400000001</v>
      </c>
      <c r="G145" s="50">
        <f t="shared" si="20"/>
        <v>-69311.719999999972</v>
      </c>
      <c r="H145" s="50">
        <f t="shared" si="21"/>
        <v>249989.15999999992</v>
      </c>
      <c r="I145" s="51">
        <f t="shared" si="22"/>
        <v>-5.8740360624829293</v>
      </c>
      <c r="J145" s="51">
        <f t="shared" si="23"/>
        <v>81.627157708292771</v>
      </c>
      <c r="K145" s="51">
        <f t="shared" si="24"/>
        <v>27.217654071844038</v>
      </c>
    </row>
    <row r="146" spans="1:11">
      <c r="A146" s="54" t="s">
        <v>29</v>
      </c>
      <c r="B146" s="49" t="s">
        <v>30</v>
      </c>
      <c r="C146" s="50">
        <v>1179967.56</v>
      </c>
      <c r="D146" s="50">
        <v>4080645</v>
      </c>
      <c r="E146" s="50">
        <v>1360645</v>
      </c>
      <c r="F146" s="50">
        <v>1110655.8400000001</v>
      </c>
      <c r="G146" s="50">
        <f t="shared" si="20"/>
        <v>-69311.719999999972</v>
      </c>
      <c r="H146" s="50">
        <f t="shared" si="21"/>
        <v>249989.15999999992</v>
      </c>
      <c r="I146" s="51">
        <f t="shared" si="22"/>
        <v>-5.8740360624829293</v>
      </c>
      <c r="J146" s="51">
        <f t="shared" si="23"/>
        <v>81.627157708292771</v>
      </c>
      <c r="K146" s="51">
        <f t="shared" si="24"/>
        <v>27.217654071844038</v>
      </c>
    </row>
    <row r="147" spans="1:11">
      <c r="A147" s="55" t="s">
        <v>39</v>
      </c>
      <c r="B147" s="49" t="s">
        <v>40</v>
      </c>
      <c r="C147" s="50">
        <v>933935.24</v>
      </c>
      <c r="D147" s="50">
        <v>3400645</v>
      </c>
      <c r="E147" s="50">
        <v>1150645</v>
      </c>
      <c r="F147" s="50">
        <v>926770.58</v>
      </c>
      <c r="G147" s="50">
        <f t="shared" si="20"/>
        <v>-7164.6600000000326</v>
      </c>
      <c r="H147" s="50">
        <f t="shared" si="21"/>
        <v>223874.42000000004</v>
      </c>
      <c r="I147" s="51">
        <f t="shared" si="22"/>
        <v>-0.76714740949276461</v>
      </c>
      <c r="J147" s="51">
        <f t="shared" si="23"/>
        <v>80.54357164894472</v>
      </c>
      <c r="K147" s="51">
        <f t="shared" si="24"/>
        <v>27.252788221058061</v>
      </c>
    </row>
    <row r="148" spans="1:11">
      <c r="A148" s="56" t="s">
        <v>41</v>
      </c>
      <c r="B148" s="49" t="s">
        <v>42</v>
      </c>
      <c r="C148" s="50">
        <v>933935.24</v>
      </c>
      <c r="D148" s="50">
        <v>3400645</v>
      </c>
      <c r="E148" s="50">
        <v>1150645</v>
      </c>
      <c r="F148" s="50">
        <v>926770.58</v>
      </c>
      <c r="G148" s="50">
        <f t="shared" si="20"/>
        <v>-7164.6600000000326</v>
      </c>
      <c r="H148" s="50">
        <f t="shared" si="21"/>
        <v>223874.42000000004</v>
      </c>
      <c r="I148" s="51">
        <f t="shared" si="22"/>
        <v>-0.76714740949276461</v>
      </c>
      <c r="J148" s="51">
        <f t="shared" si="23"/>
        <v>80.54357164894472</v>
      </c>
      <c r="K148" s="51">
        <f t="shared" si="24"/>
        <v>27.252788221058061</v>
      </c>
    </row>
    <row r="149" spans="1:11" ht="26.4">
      <c r="A149" s="55" t="s">
        <v>45</v>
      </c>
      <c r="B149" s="49" t="s">
        <v>46</v>
      </c>
      <c r="C149" s="50">
        <v>246032.32</v>
      </c>
      <c r="D149" s="50">
        <v>680000</v>
      </c>
      <c r="E149" s="50">
        <v>210000</v>
      </c>
      <c r="F149" s="50">
        <v>183885.26</v>
      </c>
      <c r="G149" s="50">
        <f t="shared" si="20"/>
        <v>-62147.06</v>
      </c>
      <c r="H149" s="50">
        <f t="shared" si="21"/>
        <v>26114.739999999991</v>
      </c>
      <c r="I149" s="51">
        <f t="shared" si="22"/>
        <v>-25.259713845725628</v>
      </c>
      <c r="J149" s="51">
        <f t="shared" si="23"/>
        <v>87.56440952380953</v>
      </c>
      <c r="K149" s="51">
        <f t="shared" si="24"/>
        <v>27.041950000000003</v>
      </c>
    </row>
    <row r="150" spans="1:11" ht="26.4">
      <c r="A150" s="56" t="s">
        <v>157</v>
      </c>
      <c r="B150" s="49" t="s">
        <v>158</v>
      </c>
      <c r="C150" s="50">
        <v>246032.32</v>
      </c>
      <c r="D150" s="50">
        <v>680000</v>
      </c>
      <c r="E150" s="50">
        <v>210000</v>
      </c>
      <c r="F150" s="50">
        <v>183885.26</v>
      </c>
      <c r="G150" s="50">
        <f t="shared" si="20"/>
        <v>-62147.06</v>
      </c>
      <c r="H150" s="50">
        <f t="shared" si="21"/>
        <v>26114.739999999991</v>
      </c>
      <c r="I150" s="51">
        <f t="shared" si="22"/>
        <v>-25.259713845725628</v>
      </c>
      <c r="J150" s="51">
        <f t="shared" si="23"/>
        <v>87.56440952380953</v>
      </c>
      <c r="K150" s="51">
        <f t="shared" si="24"/>
        <v>27.041950000000003</v>
      </c>
    </row>
    <row r="151" spans="1:11" ht="26.4">
      <c r="A151" s="57" t="s">
        <v>159</v>
      </c>
      <c r="B151" s="49" t="s">
        <v>160</v>
      </c>
      <c r="C151" s="50">
        <v>74047.08</v>
      </c>
      <c r="D151" s="50">
        <v>330000</v>
      </c>
      <c r="E151" s="50">
        <v>80000</v>
      </c>
      <c r="F151" s="50">
        <v>42103.02</v>
      </c>
      <c r="G151" s="50">
        <f t="shared" si="20"/>
        <v>-31944.060000000005</v>
      </c>
      <c r="H151" s="50">
        <f t="shared" si="21"/>
        <v>37896.980000000003</v>
      </c>
      <c r="I151" s="51">
        <f t="shared" si="22"/>
        <v>-43.140202152468412</v>
      </c>
      <c r="J151" s="51">
        <f t="shared" si="23"/>
        <v>52.628774999999997</v>
      </c>
      <c r="K151" s="51">
        <f t="shared" si="24"/>
        <v>12.758490909090908</v>
      </c>
    </row>
    <row r="152" spans="1:11" ht="39.6">
      <c r="A152" s="57" t="s">
        <v>161</v>
      </c>
      <c r="B152" s="49" t="s">
        <v>162</v>
      </c>
      <c r="C152" s="50">
        <v>171985.24</v>
      </c>
      <c r="D152" s="50">
        <v>350000</v>
      </c>
      <c r="E152" s="50">
        <v>130000</v>
      </c>
      <c r="F152" s="50">
        <v>141782.24</v>
      </c>
      <c r="G152" s="50">
        <f t="shared" si="20"/>
        <v>-30203</v>
      </c>
      <c r="H152" s="50">
        <f t="shared" si="21"/>
        <v>-11782.239999999991</v>
      </c>
      <c r="I152" s="51">
        <f t="shared" si="22"/>
        <v>-17.561390733297813</v>
      </c>
      <c r="J152" s="51">
        <f t="shared" si="23"/>
        <v>109.06326153846153</v>
      </c>
      <c r="K152" s="51">
        <f t="shared" si="24"/>
        <v>40.509211428571426</v>
      </c>
    </row>
    <row r="153" spans="1:11">
      <c r="A153" s="48"/>
      <c r="B153" s="49" t="s">
        <v>57</v>
      </c>
      <c r="C153" s="50">
        <v>3050677.44</v>
      </c>
      <c r="D153" s="50">
        <v>0</v>
      </c>
      <c r="E153" s="50">
        <v>0</v>
      </c>
      <c r="F153" s="50">
        <v>2969989.16</v>
      </c>
      <c r="G153" s="50">
        <f t="shared" si="20"/>
        <v>-80688.279999999795</v>
      </c>
      <c r="H153" s="50">
        <f t="shared" si="21"/>
        <v>-2969989.16</v>
      </c>
      <c r="I153" s="51">
        <f t="shared" si="22"/>
        <v>-2.6449299077650039</v>
      </c>
      <c r="J153" s="51">
        <f t="shared" si="23"/>
        <v>0</v>
      </c>
      <c r="K153" s="51">
        <f t="shared" si="24"/>
        <v>0</v>
      </c>
    </row>
    <row r="154" spans="1:11">
      <c r="A154" s="48" t="s">
        <v>58</v>
      </c>
      <c r="B154" s="49" t="s">
        <v>59</v>
      </c>
      <c r="C154" s="50">
        <v>-3050677.44</v>
      </c>
      <c r="D154" s="50">
        <v>0</v>
      </c>
      <c r="E154" s="50">
        <v>0</v>
      </c>
      <c r="F154" s="50">
        <v>-2969989.16</v>
      </c>
      <c r="G154" s="50">
        <f t="shared" si="20"/>
        <v>80688.279999999795</v>
      </c>
      <c r="H154" s="50">
        <f t="shared" si="21"/>
        <v>2969989.16</v>
      </c>
      <c r="I154" s="51">
        <f t="shared" si="22"/>
        <v>-2.6449299077650039</v>
      </c>
      <c r="J154" s="51">
        <f t="shared" si="23"/>
        <v>0</v>
      </c>
      <c r="K154" s="51">
        <f t="shared" si="24"/>
        <v>0</v>
      </c>
    </row>
    <row r="155" spans="1:11">
      <c r="A155" s="54" t="s">
        <v>60</v>
      </c>
      <c r="B155" s="49" t="s">
        <v>61</v>
      </c>
      <c r="C155" s="50">
        <v>-3050677.44</v>
      </c>
      <c r="D155" s="50">
        <v>0</v>
      </c>
      <c r="E155" s="50">
        <v>0</v>
      </c>
      <c r="F155" s="50">
        <v>-2969989.16</v>
      </c>
      <c r="G155" s="50">
        <f t="shared" si="20"/>
        <v>80688.279999999795</v>
      </c>
      <c r="H155" s="50">
        <f t="shared" si="21"/>
        <v>2969989.16</v>
      </c>
      <c r="I155" s="51">
        <f t="shared" si="22"/>
        <v>-2.6449299077650039</v>
      </c>
      <c r="J155" s="51">
        <f t="shared" si="23"/>
        <v>0</v>
      </c>
      <c r="K155" s="51">
        <f t="shared" si="24"/>
        <v>0</v>
      </c>
    </row>
    <row r="156" spans="1:11">
      <c r="A156" s="63" t="s">
        <v>722</v>
      </c>
      <c r="B156" s="60" t="s">
        <v>723</v>
      </c>
      <c r="C156" s="61"/>
      <c r="D156" s="61"/>
      <c r="E156" s="61"/>
      <c r="F156" s="61"/>
      <c r="G156" s="61"/>
      <c r="H156" s="61"/>
      <c r="I156" s="62"/>
      <c r="J156" s="62"/>
      <c r="K156" s="62"/>
    </row>
    <row r="157" spans="1:11">
      <c r="A157" s="48" t="s">
        <v>19</v>
      </c>
      <c r="B157" s="49" t="s">
        <v>20</v>
      </c>
      <c r="C157" s="50">
        <v>1261800.3</v>
      </c>
      <c r="D157" s="50">
        <v>1321759</v>
      </c>
      <c r="E157" s="50">
        <v>261759</v>
      </c>
      <c r="F157" s="50">
        <v>1321759</v>
      </c>
      <c r="G157" s="50">
        <f t="shared" ref="G157:G174" si="25">F157-C157</f>
        <v>59958.699999999953</v>
      </c>
      <c r="H157" s="50">
        <f t="shared" ref="H157:H174" si="26">E157-F157</f>
        <v>-1060000</v>
      </c>
      <c r="I157" s="51">
        <f t="shared" ref="I157:I174" si="27">IF(ISERROR(F157/C157),0,F157/C157*100-100)</f>
        <v>4.7518375134322071</v>
      </c>
      <c r="J157" s="51">
        <f t="shared" ref="J157:J174" si="28">IF(ISERROR(F157/E157),0,F157/E157*100)</f>
        <v>504.95264728242392</v>
      </c>
      <c r="K157" s="51">
        <f t="shared" ref="K157:K174" si="29">IF(ISERROR(F157/D157),0,F157/D157*100)</f>
        <v>100</v>
      </c>
    </row>
    <row r="158" spans="1:11" ht="26.4">
      <c r="A158" s="54" t="s">
        <v>21</v>
      </c>
      <c r="B158" s="49" t="s">
        <v>22</v>
      </c>
      <c r="C158" s="50">
        <v>41.3</v>
      </c>
      <c r="D158" s="50">
        <v>0</v>
      </c>
      <c r="E158" s="50">
        <v>0</v>
      </c>
      <c r="F158" s="50">
        <v>0</v>
      </c>
      <c r="G158" s="50">
        <f t="shared" si="25"/>
        <v>-41.3</v>
      </c>
      <c r="H158" s="50">
        <f t="shared" si="26"/>
        <v>0</v>
      </c>
      <c r="I158" s="51">
        <f t="shared" si="27"/>
        <v>-100</v>
      </c>
      <c r="J158" s="51">
        <f t="shared" si="28"/>
        <v>0</v>
      </c>
      <c r="K158" s="51">
        <f t="shared" si="29"/>
        <v>0</v>
      </c>
    </row>
    <row r="159" spans="1:11">
      <c r="A159" s="54" t="s">
        <v>23</v>
      </c>
      <c r="B159" s="49" t="s">
        <v>24</v>
      </c>
      <c r="C159" s="50">
        <v>1261759</v>
      </c>
      <c r="D159" s="50">
        <v>1321759</v>
      </c>
      <c r="E159" s="50">
        <v>261759</v>
      </c>
      <c r="F159" s="50">
        <v>1321759</v>
      </c>
      <c r="G159" s="50">
        <f t="shared" si="25"/>
        <v>60000</v>
      </c>
      <c r="H159" s="50">
        <f t="shared" si="26"/>
        <v>-1060000</v>
      </c>
      <c r="I159" s="51">
        <f t="shared" si="27"/>
        <v>4.755266259246028</v>
      </c>
      <c r="J159" s="51">
        <f t="shared" si="28"/>
        <v>504.95264728242392</v>
      </c>
      <c r="K159" s="51">
        <f t="shared" si="29"/>
        <v>100</v>
      </c>
    </row>
    <row r="160" spans="1:11" ht="26.4">
      <c r="A160" s="55" t="s">
        <v>25</v>
      </c>
      <c r="B160" s="49" t="s">
        <v>26</v>
      </c>
      <c r="C160" s="50">
        <v>1261759</v>
      </c>
      <c r="D160" s="50">
        <v>1321759</v>
      </c>
      <c r="E160" s="50">
        <v>261759</v>
      </c>
      <c r="F160" s="50">
        <v>1321759</v>
      </c>
      <c r="G160" s="50">
        <f t="shared" si="25"/>
        <v>60000</v>
      </c>
      <c r="H160" s="50">
        <f t="shared" si="26"/>
        <v>-1060000</v>
      </c>
      <c r="I160" s="51">
        <f t="shared" si="27"/>
        <v>4.755266259246028</v>
      </c>
      <c r="J160" s="51">
        <f t="shared" si="28"/>
        <v>504.95264728242392</v>
      </c>
      <c r="K160" s="51">
        <f t="shared" si="29"/>
        <v>100</v>
      </c>
    </row>
    <row r="161" spans="1:11">
      <c r="A161" s="48" t="s">
        <v>27</v>
      </c>
      <c r="B161" s="49" t="s">
        <v>28</v>
      </c>
      <c r="C161" s="50">
        <v>140409.69</v>
      </c>
      <c r="D161" s="50">
        <v>1321759</v>
      </c>
      <c r="E161" s="50">
        <v>261759</v>
      </c>
      <c r="F161" s="50">
        <v>407588.04</v>
      </c>
      <c r="G161" s="50">
        <f t="shared" si="25"/>
        <v>267178.34999999998</v>
      </c>
      <c r="H161" s="50">
        <f t="shared" si="26"/>
        <v>-145829.03999999998</v>
      </c>
      <c r="I161" s="51">
        <f t="shared" si="27"/>
        <v>190.28483717897245</v>
      </c>
      <c r="J161" s="51">
        <f t="shared" si="28"/>
        <v>155.71118471571177</v>
      </c>
      <c r="K161" s="51">
        <f t="shared" si="29"/>
        <v>30.836789460105813</v>
      </c>
    </row>
    <row r="162" spans="1:11">
      <c r="A162" s="54" t="s">
        <v>29</v>
      </c>
      <c r="B162" s="49" t="s">
        <v>30</v>
      </c>
      <c r="C162" s="50">
        <v>134895.87</v>
      </c>
      <c r="D162" s="50">
        <v>1185259</v>
      </c>
      <c r="E162" s="50">
        <v>246759</v>
      </c>
      <c r="F162" s="50">
        <v>407588.04</v>
      </c>
      <c r="G162" s="50">
        <f t="shared" si="25"/>
        <v>272692.17</v>
      </c>
      <c r="H162" s="50">
        <f t="shared" si="26"/>
        <v>-160829.03999999998</v>
      </c>
      <c r="I162" s="51">
        <f t="shared" si="27"/>
        <v>202.15012512985015</v>
      </c>
      <c r="J162" s="51">
        <f t="shared" si="28"/>
        <v>165.17656498851105</v>
      </c>
      <c r="K162" s="51">
        <f t="shared" si="29"/>
        <v>34.388099141200364</v>
      </c>
    </row>
    <row r="163" spans="1:11">
      <c r="A163" s="55" t="s">
        <v>31</v>
      </c>
      <c r="B163" s="49" t="s">
        <v>32</v>
      </c>
      <c r="C163" s="50">
        <v>134895.87</v>
      </c>
      <c r="D163" s="50">
        <v>1110929</v>
      </c>
      <c r="E163" s="50">
        <v>246759</v>
      </c>
      <c r="F163" s="50">
        <v>333258.03999999998</v>
      </c>
      <c r="G163" s="50">
        <f t="shared" si="25"/>
        <v>198362.16999999998</v>
      </c>
      <c r="H163" s="50">
        <f t="shared" si="26"/>
        <v>-86499.039999999979</v>
      </c>
      <c r="I163" s="51">
        <f t="shared" si="27"/>
        <v>147.04836404554121</v>
      </c>
      <c r="J163" s="51">
        <f t="shared" si="28"/>
        <v>135.05405679225478</v>
      </c>
      <c r="K163" s="51">
        <f t="shared" si="29"/>
        <v>29.998140295194382</v>
      </c>
    </row>
    <row r="164" spans="1:11">
      <c r="A164" s="56" t="s">
        <v>33</v>
      </c>
      <c r="B164" s="49" t="s">
        <v>34</v>
      </c>
      <c r="C164" s="50">
        <v>64666.18</v>
      </c>
      <c r="D164" s="50">
        <v>214810</v>
      </c>
      <c r="E164" s="50">
        <v>55810</v>
      </c>
      <c r="F164" s="50">
        <v>81433.8</v>
      </c>
      <c r="G164" s="50">
        <f t="shared" si="25"/>
        <v>16767.620000000003</v>
      </c>
      <c r="H164" s="50">
        <f t="shared" si="26"/>
        <v>-25623.800000000003</v>
      </c>
      <c r="I164" s="51">
        <f t="shared" si="27"/>
        <v>25.929504417919858</v>
      </c>
      <c r="J164" s="51">
        <f t="shared" si="28"/>
        <v>145.91256047303352</v>
      </c>
      <c r="K164" s="51">
        <f t="shared" si="29"/>
        <v>37.90968763092966</v>
      </c>
    </row>
    <row r="165" spans="1:11">
      <c r="A165" s="56" t="s">
        <v>35</v>
      </c>
      <c r="B165" s="49" t="s">
        <v>36</v>
      </c>
      <c r="C165" s="50">
        <v>70229.69</v>
      </c>
      <c r="D165" s="50">
        <v>896119</v>
      </c>
      <c r="E165" s="50">
        <v>190949</v>
      </c>
      <c r="F165" s="50">
        <v>251824.24</v>
      </c>
      <c r="G165" s="50">
        <f t="shared" si="25"/>
        <v>181594.55</v>
      </c>
      <c r="H165" s="50">
        <f t="shared" si="26"/>
        <v>-60875.239999999991</v>
      </c>
      <c r="I165" s="51">
        <f t="shared" si="27"/>
        <v>258.57233600205262</v>
      </c>
      <c r="J165" s="51">
        <f t="shared" si="28"/>
        <v>131.88036596159182</v>
      </c>
      <c r="K165" s="51">
        <f t="shared" si="29"/>
        <v>28.10165167795795</v>
      </c>
    </row>
    <row r="166" spans="1:11">
      <c r="A166" s="57" t="s">
        <v>37</v>
      </c>
      <c r="B166" s="49" t="s">
        <v>38</v>
      </c>
      <c r="C166" s="50">
        <v>1515.78</v>
      </c>
      <c r="D166" s="50">
        <v>0</v>
      </c>
      <c r="E166" s="50">
        <v>0</v>
      </c>
      <c r="F166" s="50">
        <v>5484.55</v>
      </c>
      <c r="G166" s="50">
        <f t="shared" si="25"/>
        <v>3968.7700000000004</v>
      </c>
      <c r="H166" s="50">
        <f t="shared" si="26"/>
        <v>-5484.55</v>
      </c>
      <c r="I166" s="51">
        <f t="shared" si="27"/>
        <v>261.83021282771909</v>
      </c>
      <c r="J166" s="51">
        <f t="shared" si="28"/>
        <v>0</v>
      </c>
      <c r="K166" s="51">
        <f t="shared" si="29"/>
        <v>0</v>
      </c>
    </row>
    <row r="167" spans="1:11" ht="26.4">
      <c r="A167" s="55" t="s">
        <v>45</v>
      </c>
      <c r="B167" s="49" t="s">
        <v>46</v>
      </c>
      <c r="C167" s="50">
        <v>0</v>
      </c>
      <c r="D167" s="50">
        <v>74330</v>
      </c>
      <c r="E167" s="50">
        <v>0</v>
      </c>
      <c r="F167" s="50">
        <v>74330</v>
      </c>
      <c r="G167" s="50">
        <f t="shared" si="25"/>
        <v>74330</v>
      </c>
      <c r="H167" s="50">
        <f t="shared" si="26"/>
        <v>-74330</v>
      </c>
      <c r="I167" s="51">
        <f t="shared" si="27"/>
        <v>0</v>
      </c>
      <c r="J167" s="51">
        <f t="shared" si="28"/>
        <v>0</v>
      </c>
      <c r="K167" s="51">
        <f t="shared" si="29"/>
        <v>100</v>
      </c>
    </row>
    <row r="168" spans="1:11" ht="26.4">
      <c r="A168" s="56" t="s">
        <v>157</v>
      </c>
      <c r="B168" s="49" t="s">
        <v>158</v>
      </c>
      <c r="C168" s="50">
        <v>0</v>
      </c>
      <c r="D168" s="50">
        <v>74330</v>
      </c>
      <c r="E168" s="50">
        <v>0</v>
      </c>
      <c r="F168" s="50">
        <v>74330</v>
      </c>
      <c r="G168" s="50">
        <f t="shared" si="25"/>
        <v>74330</v>
      </c>
      <c r="H168" s="50">
        <f t="shared" si="26"/>
        <v>-74330</v>
      </c>
      <c r="I168" s="51">
        <f t="shared" si="27"/>
        <v>0</v>
      </c>
      <c r="J168" s="51">
        <f t="shared" si="28"/>
        <v>0</v>
      </c>
      <c r="K168" s="51">
        <f t="shared" si="29"/>
        <v>100</v>
      </c>
    </row>
    <row r="169" spans="1:11" ht="39.6">
      <c r="A169" s="57" t="s">
        <v>161</v>
      </c>
      <c r="B169" s="49" t="s">
        <v>162</v>
      </c>
      <c r="C169" s="50">
        <v>0</v>
      </c>
      <c r="D169" s="50">
        <v>74330</v>
      </c>
      <c r="E169" s="50">
        <v>0</v>
      </c>
      <c r="F169" s="50">
        <v>74330</v>
      </c>
      <c r="G169" s="50">
        <f t="shared" si="25"/>
        <v>74330</v>
      </c>
      <c r="H169" s="50">
        <f t="shared" si="26"/>
        <v>-74330</v>
      </c>
      <c r="I169" s="51">
        <f t="shared" si="27"/>
        <v>0</v>
      </c>
      <c r="J169" s="51">
        <f t="shared" si="28"/>
        <v>0</v>
      </c>
      <c r="K169" s="51">
        <f t="shared" si="29"/>
        <v>100</v>
      </c>
    </row>
    <row r="170" spans="1:11">
      <c r="A170" s="54" t="s">
        <v>53</v>
      </c>
      <c r="B170" s="49" t="s">
        <v>54</v>
      </c>
      <c r="C170" s="50">
        <v>5513.82</v>
      </c>
      <c r="D170" s="50">
        <v>136500</v>
      </c>
      <c r="E170" s="50">
        <v>15000</v>
      </c>
      <c r="F170" s="50">
        <v>0</v>
      </c>
      <c r="G170" s="50">
        <f t="shared" si="25"/>
        <v>-5513.82</v>
      </c>
      <c r="H170" s="50">
        <f t="shared" si="26"/>
        <v>15000</v>
      </c>
      <c r="I170" s="51">
        <f t="shared" si="27"/>
        <v>-100</v>
      </c>
      <c r="J170" s="51">
        <f t="shared" si="28"/>
        <v>0</v>
      </c>
      <c r="K170" s="51">
        <f t="shared" si="29"/>
        <v>0</v>
      </c>
    </row>
    <row r="171" spans="1:11">
      <c r="A171" s="55" t="s">
        <v>55</v>
      </c>
      <c r="B171" s="49" t="s">
        <v>56</v>
      </c>
      <c r="C171" s="50">
        <v>5513.82</v>
      </c>
      <c r="D171" s="50">
        <v>136500</v>
      </c>
      <c r="E171" s="50">
        <v>15000</v>
      </c>
      <c r="F171" s="50">
        <v>0</v>
      </c>
      <c r="G171" s="50">
        <f t="shared" si="25"/>
        <v>-5513.82</v>
      </c>
      <c r="H171" s="50">
        <f t="shared" si="26"/>
        <v>15000</v>
      </c>
      <c r="I171" s="51">
        <f t="shared" si="27"/>
        <v>-100</v>
      </c>
      <c r="J171" s="51">
        <f t="shared" si="28"/>
        <v>0</v>
      </c>
      <c r="K171" s="51">
        <f t="shared" si="29"/>
        <v>0</v>
      </c>
    </row>
    <row r="172" spans="1:11">
      <c r="A172" s="48"/>
      <c r="B172" s="49" t="s">
        <v>57</v>
      </c>
      <c r="C172" s="50">
        <v>1121390.6100000001</v>
      </c>
      <c r="D172" s="50">
        <v>0</v>
      </c>
      <c r="E172" s="50">
        <v>0</v>
      </c>
      <c r="F172" s="50">
        <v>914170.96</v>
      </c>
      <c r="G172" s="50">
        <f t="shared" si="25"/>
        <v>-207219.65000000014</v>
      </c>
      <c r="H172" s="50">
        <f t="shared" si="26"/>
        <v>-914170.96</v>
      </c>
      <c r="I172" s="51">
        <f t="shared" si="27"/>
        <v>-18.478810875721535</v>
      </c>
      <c r="J172" s="51">
        <f t="shared" si="28"/>
        <v>0</v>
      </c>
      <c r="K172" s="51">
        <f t="shared" si="29"/>
        <v>0</v>
      </c>
    </row>
    <row r="173" spans="1:11">
      <c r="A173" s="48" t="s">
        <v>58</v>
      </c>
      <c r="B173" s="49" t="s">
        <v>59</v>
      </c>
      <c r="C173" s="50">
        <v>-1121390.6100000001</v>
      </c>
      <c r="D173" s="50">
        <v>0</v>
      </c>
      <c r="E173" s="50">
        <v>0</v>
      </c>
      <c r="F173" s="50">
        <v>-914170.96</v>
      </c>
      <c r="G173" s="50">
        <f t="shared" si="25"/>
        <v>207219.65000000014</v>
      </c>
      <c r="H173" s="50">
        <f t="shared" si="26"/>
        <v>914170.96</v>
      </c>
      <c r="I173" s="51">
        <f t="shared" si="27"/>
        <v>-18.478810875721535</v>
      </c>
      <c r="J173" s="51">
        <f t="shared" si="28"/>
        <v>0</v>
      </c>
      <c r="K173" s="51">
        <f t="shared" si="29"/>
        <v>0</v>
      </c>
    </row>
    <row r="174" spans="1:11">
      <c r="A174" s="54" t="s">
        <v>60</v>
      </c>
      <c r="B174" s="49" t="s">
        <v>61</v>
      </c>
      <c r="C174" s="50">
        <v>-1121390.6100000001</v>
      </c>
      <c r="D174" s="50">
        <v>0</v>
      </c>
      <c r="E174" s="50">
        <v>0</v>
      </c>
      <c r="F174" s="50">
        <v>-914170.96</v>
      </c>
      <c r="G174" s="50">
        <f t="shared" si="25"/>
        <v>207219.65000000014</v>
      </c>
      <c r="H174" s="50">
        <f t="shared" si="26"/>
        <v>914170.96</v>
      </c>
      <c r="I174" s="51">
        <f t="shared" si="27"/>
        <v>-18.478810875721535</v>
      </c>
      <c r="J174" s="51">
        <f t="shared" si="28"/>
        <v>0</v>
      </c>
      <c r="K174" s="51">
        <f t="shared" si="29"/>
        <v>0</v>
      </c>
    </row>
    <row r="175" spans="1:11">
      <c r="A175" s="63" t="s">
        <v>724</v>
      </c>
      <c r="B175" s="60" t="s">
        <v>78</v>
      </c>
      <c r="C175" s="61"/>
      <c r="D175" s="61"/>
      <c r="E175" s="61"/>
      <c r="F175" s="61"/>
      <c r="G175" s="61"/>
      <c r="H175" s="61"/>
      <c r="I175" s="62"/>
      <c r="J175" s="62"/>
      <c r="K175" s="62"/>
    </row>
    <row r="176" spans="1:11">
      <c r="A176" s="48" t="s">
        <v>19</v>
      </c>
      <c r="B176" s="49" t="s">
        <v>20</v>
      </c>
      <c r="C176" s="50">
        <v>1725879</v>
      </c>
      <c r="D176" s="50">
        <v>1661153</v>
      </c>
      <c r="E176" s="50">
        <v>621588</v>
      </c>
      <c r="F176" s="50">
        <v>1661153</v>
      </c>
      <c r="G176" s="50">
        <f t="shared" ref="G176:G186" si="30">F176-C176</f>
        <v>-64726</v>
      </c>
      <c r="H176" s="50">
        <f t="shared" ref="H176:H186" si="31">E176-F176</f>
        <v>-1039565</v>
      </c>
      <c r="I176" s="51">
        <f t="shared" ref="I176:I186" si="32">IF(ISERROR(F176/C176),0,F176/C176*100-100)</f>
        <v>-3.75032085099825</v>
      </c>
      <c r="J176" s="51">
        <f t="shared" ref="J176:J186" si="33">IF(ISERROR(F176/E176),0,F176/E176*100)</f>
        <v>267.2434152525467</v>
      </c>
      <c r="K176" s="51">
        <f t="shared" ref="K176:K186" si="34">IF(ISERROR(F176/D176),0,F176/D176*100)</f>
        <v>100</v>
      </c>
    </row>
    <row r="177" spans="1:11" ht="26.4">
      <c r="A177" s="54" t="s">
        <v>21</v>
      </c>
      <c r="B177" s="49" t="s">
        <v>22</v>
      </c>
      <c r="C177" s="50">
        <v>97024</v>
      </c>
      <c r="D177" s="50">
        <v>0</v>
      </c>
      <c r="E177" s="50">
        <v>0</v>
      </c>
      <c r="F177" s="50">
        <v>0</v>
      </c>
      <c r="G177" s="50">
        <f t="shared" si="30"/>
        <v>-97024</v>
      </c>
      <c r="H177" s="50">
        <f t="shared" si="31"/>
        <v>0</v>
      </c>
      <c r="I177" s="51">
        <f t="shared" si="32"/>
        <v>-100</v>
      </c>
      <c r="J177" s="51">
        <f t="shared" si="33"/>
        <v>0</v>
      </c>
      <c r="K177" s="51">
        <f t="shared" si="34"/>
        <v>0</v>
      </c>
    </row>
    <row r="178" spans="1:11">
      <c r="A178" s="54" t="s">
        <v>23</v>
      </c>
      <c r="B178" s="49" t="s">
        <v>24</v>
      </c>
      <c r="C178" s="50">
        <v>1628855</v>
      </c>
      <c r="D178" s="50">
        <v>1661153</v>
      </c>
      <c r="E178" s="50">
        <v>621588</v>
      </c>
      <c r="F178" s="50">
        <v>1661153</v>
      </c>
      <c r="G178" s="50">
        <f t="shared" si="30"/>
        <v>32298</v>
      </c>
      <c r="H178" s="50">
        <f t="shared" si="31"/>
        <v>-1039565</v>
      </c>
      <c r="I178" s="51">
        <f t="shared" si="32"/>
        <v>1.9828652642500515</v>
      </c>
      <c r="J178" s="51">
        <f t="shared" si="33"/>
        <v>267.2434152525467</v>
      </c>
      <c r="K178" s="51">
        <f t="shared" si="34"/>
        <v>100</v>
      </c>
    </row>
    <row r="179" spans="1:11" ht="26.4">
      <c r="A179" s="55" t="s">
        <v>25</v>
      </c>
      <c r="B179" s="49" t="s">
        <v>26</v>
      </c>
      <c r="C179" s="50">
        <v>1628855</v>
      </c>
      <c r="D179" s="50">
        <v>1661153</v>
      </c>
      <c r="E179" s="50">
        <v>621588</v>
      </c>
      <c r="F179" s="50">
        <v>1661153</v>
      </c>
      <c r="G179" s="50">
        <f t="shared" si="30"/>
        <v>32298</v>
      </c>
      <c r="H179" s="50">
        <f t="shared" si="31"/>
        <v>-1039565</v>
      </c>
      <c r="I179" s="51">
        <f t="shared" si="32"/>
        <v>1.9828652642500515</v>
      </c>
      <c r="J179" s="51">
        <f t="shared" si="33"/>
        <v>267.2434152525467</v>
      </c>
      <c r="K179" s="51">
        <f t="shared" si="34"/>
        <v>100</v>
      </c>
    </row>
    <row r="180" spans="1:11">
      <c r="A180" s="48" t="s">
        <v>27</v>
      </c>
      <c r="B180" s="49" t="s">
        <v>28</v>
      </c>
      <c r="C180" s="50">
        <v>1035398.63</v>
      </c>
      <c r="D180" s="50">
        <v>1661153</v>
      </c>
      <c r="E180" s="50">
        <v>621588</v>
      </c>
      <c r="F180" s="50">
        <v>1125402.95</v>
      </c>
      <c r="G180" s="50">
        <f t="shared" si="30"/>
        <v>90004.319999999949</v>
      </c>
      <c r="H180" s="50">
        <f t="shared" si="31"/>
        <v>-503814.94999999995</v>
      </c>
      <c r="I180" s="51">
        <f t="shared" si="32"/>
        <v>8.6927215656060781</v>
      </c>
      <c r="J180" s="51">
        <f t="shared" si="33"/>
        <v>181.05287585989433</v>
      </c>
      <c r="K180" s="51">
        <f t="shared" si="34"/>
        <v>67.748301932452932</v>
      </c>
    </row>
    <row r="181" spans="1:11">
      <c r="A181" s="54" t="s">
        <v>29</v>
      </c>
      <c r="B181" s="49" t="s">
        <v>30</v>
      </c>
      <c r="C181" s="50">
        <v>1035398.63</v>
      </c>
      <c r="D181" s="50">
        <v>1661153</v>
      </c>
      <c r="E181" s="50">
        <v>621588</v>
      </c>
      <c r="F181" s="50">
        <v>1125402.95</v>
      </c>
      <c r="G181" s="50">
        <f t="shared" si="30"/>
        <v>90004.319999999949</v>
      </c>
      <c r="H181" s="50">
        <f t="shared" si="31"/>
        <v>-503814.94999999995</v>
      </c>
      <c r="I181" s="51">
        <f t="shared" si="32"/>
        <v>8.6927215656060781</v>
      </c>
      <c r="J181" s="51">
        <f t="shared" si="33"/>
        <v>181.05287585989433</v>
      </c>
      <c r="K181" s="51">
        <f t="shared" si="34"/>
        <v>67.748301932452932</v>
      </c>
    </row>
    <row r="182" spans="1:11" ht="26.4">
      <c r="A182" s="55" t="s">
        <v>69</v>
      </c>
      <c r="B182" s="49" t="s">
        <v>70</v>
      </c>
      <c r="C182" s="50">
        <v>1035398.63</v>
      </c>
      <c r="D182" s="50">
        <v>1661153</v>
      </c>
      <c r="E182" s="50">
        <v>621588</v>
      </c>
      <c r="F182" s="50">
        <v>1125402.95</v>
      </c>
      <c r="G182" s="50">
        <f t="shared" si="30"/>
        <v>90004.319999999949</v>
      </c>
      <c r="H182" s="50">
        <f t="shared" si="31"/>
        <v>-503814.94999999995</v>
      </c>
      <c r="I182" s="51">
        <f t="shared" si="32"/>
        <v>8.6927215656060781</v>
      </c>
      <c r="J182" s="51">
        <f t="shared" si="33"/>
        <v>181.05287585989433</v>
      </c>
      <c r="K182" s="51">
        <f t="shared" si="34"/>
        <v>67.748301932452932</v>
      </c>
    </row>
    <row r="183" spans="1:11">
      <c r="A183" s="56" t="s">
        <v>71</v>
      </c>
      <c r="B183" s="49" t="s">
        <v>72</v>
      </c>
      <c r="C183" s="50">
        <v>1035398.63</v>
      </c>
      <c r="D183" s="50">
        <v>1661153</v>
      </c>
      <c r="E183" s="50">
        <v>621588</v>
      </c>
      <c r="F183" s="50">
        <v>1125402.95</v>
      </c>
      <c r="G183" s="50">
        <f t="shared" si="30"/>
        <v>90004.319999999949</v>
      </c>
      <c r="H183" s="50">
        <f t="shared" si="31"/>
        <v>-503814.94999999995</v>
      </c>
      <c r="I183" s="51">
        <f t="shared" si="32"/>
        <v>8.6927215656060781</v>
      </c>
      <c r="J183" s="51">
        <f t="shared" si="33"/>
        <v>181.05287585989433</v>
      </c>
      <c r="K183" s="51">
        <f t="shared" si="34"/>
        <v>67.748301932452932</v>
      </c>
    </row>
    <row r="184" spans="1:11">
      <c r="A184" s="48"/>
      <c r="B184" s="49" t="s">
        <v>57</v>
      </c>
      <c r="C184" s="50">
        <v>690480.37</v>
      </c>
      <c r="D184" s="50">
        <v>0</v>
      </c>
      <c r="E184" s="50">
        <v>0</v>
      </c>
      <c r="F184" s="50">
        <v>535750.05000000005</v>
      </c>
      <c r="G184" s="50">
        <f t="shared" si="30"/>
        <v>-154730.31999999995</v>
      </c>
      <c r="H184" s="50">
        <f t="shared" si="31"/>
        <v>-535750.05000000005</v>
      </c>
      <c r="I184" s="51">
        <f t="shared" si="32"/>
        <v>-22.40908311412241</v>
      </c>
      <c r="J184" s="51">
        <f t="shared" si="33"/>
        <v>0</v>
      </c>
      <c r="K184" s="51">
        <f t="shared" si="34"/>
        <v>0</v>
      </c>
    </row>
    <row r="185" spans="1:11">
      <c r="A185" s="48" t="s">
        <v>58</v>
      </c>
      <c r="B185" s="49" t="s">
        <v>59</v>
      </c>
      <c r="C185" s="50">
        <v>-690480.37</v>
      </c>
      <c r="D185" s="50">
        <v>0</v>
      </c>
      <c r="E185" s="50">
        <v>0</v>
      </c>
      <c r="F185" s="50">
        <v>-535750.05000000005</v>
      </c>
      <c r="G185" s="50">
        <f t="shared" si="30"/>
        <v>154730.31999999995</v>
      </c>
      <c r="H185" s="50">
        <f t="shared" si="31"/>
        <v>535750.05000000005</v>
      </c>
      <c r="I185" s="51">
        <f t="shared" si="32"/>
        <v>-22.40908311412241</v>
      </c>
      <c r="J185" s="51">
        <f t="shared" si="33"/>
        <v>0</v>
      </c>
      <c r="K185" s="51">
        <f t="shared" si="34"/>
        <v>0</v>
      </c>
    </row>
    <row r="186" spans="1:11">
      <c r="A186" s="54" t="s">
        <v>60</v>
      </c>
      <c r="B186" s="49" t="s">
        <v>61</v>
      </c>
      <c r="C186" s="50">
        <v>-690480.37</v>
      </c>
      <c r="D186" s="50">
        <v>0</v>
      </c>
      <c r="E186" s="50">
        <v>0</v>
      </c>
      <c r="F186" s="50">
        <v>-535750.05000000005</v>
      </c>
      <c r="G186" s="50">
        <f t="shared" si="30"/>
        <v>154730.31999999995</v>
      </c>
      <c r="H186" s="50">
        <f t="shared" si="31"/>
        <v>535750.05000000005</v>
      </c>
      <c r="I186" s="51">
        <f t="shared" si="32"/>
        <v>-22.40908311412241</v>
      </c>
      <c r="J186" s="51">
        <f t="shared" si="33"/>
        <v>0</v>
      </c>
      <c r="K186" s="51">
        <f t="shared" si="34"/>
        <v>0</v>
      </c>
    </row>
    <row r="187" spans="1:11">
      <c r="A187" s="59" t="s">
        <v>585</v>
      </c>
      <c r="B187" s="60" t="s">
        <v>725</v>
      </c>
      <c r="C187" s="61"/>
      <c r="D187" s="61"/>
      <c r="E187" s="61"/>
      <c r="F187" s="61"/>
      <c r="G187" s="61"/>
      <c r="H187" s="61"/>
      <c r="I187" s="62"/>
      <c r="J187" s="62"/>
      <c r="K187" s="62"/>
    </row>
    <row r="188" spans="1:11">
      <c r="A188" s="48" t="s">
        <v>19</v>
      </c>
      <c r="B188" s="49" t="s">
        <v>20</v>
      </c>
      <c r="C188" s="50">
        <v>10195711.310000001</v>
      </c>
      <c r="D188" s="50">
        <v>10650190</v>
      </c>
      <c r="E188" s="50">
        <v>4583541</v>
      </c>
      <c r="F188" s="50">
        <v>10575281.48</v>
      </c>
      <c r="G188" s="50">
        <f t="shared" ref="G188:G208" si="35">F188-C188</f>
        <v>379570.16999999993</v>
      </c>
      <c r="H188" s="50">
        <f t="shared" ref="H188:H208" si="36">E188-F188</f>
        <v>-5991740.4800000004</v>
      </c>
      <c r="I188" s="51">
        <f t="shared" ref="I188:I208" si="37">IF(ISERROR(F188/C188),0,F188/C188*100-100)</f>
        <v>3.7228414816699882</v>
      </c>
      <c r="J188" s="51">
        <f t="shared" ref="J188:J208" si="38">IF(ISERROR(F188/E188),0,F188/E188*100)</f>
        <v>230.7229602615096</v>
      </c>
      <c r="K188" s="51">
        <f t="shared" ref="K188:K208" si="39">IF(ISERROR(F188/D188),0,F188/D188*100)</f>
        <v>99.296646163120101</v>
      </c>
    </row>
    <row r="189" spans="1:11" ht="26.4">
      <c r="A189" s="54" t="s">
        <v>21</v>
      </c>
      <c r="B189" s="49" t="s">
        <v>22</v>
      </c>
      <c r="C189" s="50">
        <v>21033.31</v>
      </c>
      <c r="D189" s="50">
        <v>61524</v>
      </c>
      <c r="E189" s="50">
        <v>29738</v>
      </c>
      <c r="F189" s="50">
        <v>21791.48</v>
      </c>
      <c r="G189" s="50">
        <f t="shared" si="35"/>
        <v>758.16999999999825</v>
      </c>
      <c r="H189" s="50">
        <f t="shared" si="36"/>
        <v>7946.52</v>
      </c>
      <c r="I189" s="51">
        <f t="shared" si="37"/>
        <v>3.6046157261981051</v>
      </c>
      <c r="J189" s="51">
        <f t="shared" si="38"/>
        <v>73.278229874234981</v>
      </c>
      <c r="K189" s="51">
        <f t="shared" si="39"/>
        <v>35.419478577465703</v>
      </c>
    </row>
    <row r="190" spans="1:11">
      <c r="A190" s="54" t="s">
        <v>83</v>
      </c>
      <c r="B190" s="49" t="s">
        <v>84</v>
      </c>
      <c r="C190" s="50">
        <v>1140</v>
      </c>
      <c r="D190" s="50">
        <v>35176</v>
      </c>
      <c r="E190" s="50">
        <v>0</v>
      </c>
      <c r="F190" s="50">
        <v>0</v>
      </c>
      <c r="G190" s="50">
        <f t="shared" si="35"/>
        <v>-1140</v>
      </c>
      <c r="H190" s="50">
        <f t="shared" si="36"/>
        <v>0</v>
      </c>
      <c r="I190" s="51">
        <f t="shared" si="37"/>
        <v>-100</v>
      </c>
      <c r="J190" s="51">
        <f t="shared" si="38"/>
        <v>0</v>
      </c>
      <c r="K190" s="51">
        <f t="shared" si="39"/>
        <v>0</v>
      </c>
    </row>
    <row r="191" spans="1:11">
      <c r="A191" s="55" t="s">
        <v>85</v>
      </c>
      <c r="B191" s="49" t="s">
        <v>86</v>
      </c>
      <c r="C191" s="50">
        <v>1140</v>
      </c>
      <c r="D191" s="50">
        <v>35176</v>
      </c>
      <c r="E191" s="50">
        <v>0</v>
      </c>
      <c r="F191" s="50">
        <v>0</v>
      </c>
      <c r="G191" s="50">
        <f t="shared" si="35"/>
        <v>-1140</v>
      </c>
      <c r="H191" s="50">
        <f t="shared" si="36"/>
        <v>0</v>
      </c>
      <c r="I191" s="51">
        <f t="shared" si="37"/>
        <v>-100</v>
      </c>
      <c r="J191" s="51">
        <f t="shared" si="38"/>
        <v>0</v>
      </c>
      <c r="K191" s="51">
        <f t="shared" si="39"/>
        <v>0</v>
      </c>
    </row>
    <row r="192" spans="1:11">
      <c r="A192" s="56" t="s">
        <v>87</v>
      </c>
      <c r="B192" s="49" t="s">
        <v>88</v>
      </c>
      <c r="C192" s="50">
        <v>1140</v>
      </c>
      <c r="D192" s="50">
        <v>35176</v>
      </c>
      <c r="E192" s="50">
        <v>0</v>
      </c>
      <c r="F192" s="50">
        <v>0</v>
      </c>
      <c r="G192" s="50">
        <f t="shared" si="35"/>
        <v>-1140</v>
      </c>
      <c r="H192" s="50">
        <f t="shared" si="36"/>
        <v>0</v>
      </c>
      <c r="I192" s="51">
        <f t="shared" si="37"/>
        <v>-100</v>
      </c>
      <c r="J192" s="51">
        <f t="shared" si="38"/>
        <v>0</v>
      </c>
      <c r="K192" s="51">
        <f t="shared" si="39"/>
        <v>0</v>
      </c>
    </row>
    <row r="193" spans="1:11" ht="26.4">
      <c r="A193" s="57" t="s">
        <v>89</v>
      </c>
      <c r="B193" s="49" t="s">
        <v>90</v>
      </c>
      <c r="C193" s="50">
        <v>1140</v>
      </c>
      <c r="D193" s="50">
        <v>35176</v>
      </c>
      <c r="E193" s="50">
        <v>0</v>
      </c>
      <c r="F193" s="50">
        <v>0</v>
      </c>
      <c r="G193" s="50">
        <f t="shared" si="35"/>
        <v>-1140</v>
      </c>
      <c r="H193" s="50">
        <f t="shared" si="36"/>
        <v>0</v>
      </c>
      <c r="I193" s="51">
        <f t="shared" si="37"/>
        <v>-100</v>
      </c>
      <c r="J193" s="51">
        <f t="shared" si="38"/>
        <v>0</v>
      </c>
      <c r="K193" s="51">
        <f t="shared" si="39"/>
        <v>0</v>
      </c>
    </row>
    <row r="194" spans="1:11" ht="26.4">
      <c r="A194" s="58" t="s">
        <v>91</v>
      </c>
      <c r="B194" s="49" t="s">
        <v>92</v>
      </c>
      <c r="C194" s="50">
        <v>1140</v>
      </c>
      <c r="D194" s="50">
        <v>35176</v>
      </c>
      <c r="E194" s="50">
        <v>0</v>
      </c>
      <c r="F194" s="50">
        <v>0</v>
      </c>
      <c r="G194" s="50">
        <f t="shared" si="35"/>
        <v>-1140</v>
      </c>
      <c r="H194" s="50">
        <f t="shared" si="36"/>
        <v>0</v>
      </c>
      <c r="I194" s="51">
        <f t="shared" si="37"/>
        <v>-100</v>
      </c>
      <c r="J194" s="51">
        <f t="shared" si="38"/>
        <v>0</v>
      </c>
      <c r="K194" s="51">
        <f t="shared" si="39"/>
        <v>0</v>
      </c>
    </row>
    <row r="195" spans="1:11">
      <c r="A195" s="54" t="s">
        <v>23</v>
      </c>
      <c r="B195" s="49" t="s">
        <v>24</v>
      </c>
      <c r="C195" s="50">
        <v>10173538</v>
      </c>
      <c r="D195" s="50">
        <v>10553490</v>
      </c>
      <c r="E195" s="50">
        <v>4553803</v>
      </c>
      <c r="F195" s="50">
        <v>10553490</v>
      </c>
      <c r="G195" s="50">
        <f t="shared" si="35"/>
        <v>379952</v>
      </c>
      <c r="H195" s="50">
        <f t="shared" si="36"/>
        <v>-5999687</v>
      </c>
      <c r="I195" s="51">
        <f t="shared" si="37"/>
        <v>3.7347086136602599</v>
      </c>
      <c r="J195" s="51">
        <f t="shared" si="38"/>
        <v>231.7511319659634</v>
      </c>
      <c r="K195" s="51">
        <f t="shared" si="39"/>
        <v>100</v>
      </c>
    </row>
    <row r="196" spans="1:11" ht="26.4">
      <c r="A196" s="55" t="s">
        <v>25</v>
      </c>
      <c r="B196" s="49" t="s">
        <v>26</v>
      </c>
      <c r="C196" s="50">
        <v>10173538</v>
      </c>
      <c r="D196" s="50">
        <v>10553490</v>
      </c>
      <c r="E196" s="50">
        <v>4553803</v>
      </c>
      <c r="F196" s="50">
        <v>10553490</v>
      </c>
      <c r="G196" s="50">
        <f t="shared" si="35"/>
        <v>379952</v>
      </c>
      <c r="H196" s="50">
        <f t="shared" si="36"/>
        <v>-5999687</v>
      </c>
      <c r="I196" s="51">
        <f t="shared" si="37"/>
        <v>3.7347086136602599</v>
      </c>
      <c r="J196" s="51">
        <f t="shared" si="38"/>
        <v>231.7511319659634</v>
      </c>
      <c r="K196" s="51">
        <f t="shared" si="39"/>
        <v>100</v>
      </c>
    </row>
    <row r="197" spans="1:11">
      <c r="A197" s="48" t="s">
        <v>27</v>
      </c>
      <c r="B197" s="49" t="s">
        <v>28</v>
      </c>
      <c r="C197" s="50">
        <v>3981274.13</v>
      </c>
      <c r="D197" s="50">
        <v>10659558</v>
      </c>
      <c r="E197" s="50">
        <v>4583541</v>
      </c>
      <c r="F197" s="50">
        <v>4372733.63</v>
      </c>
      <c r="G197" s="50">
        <f t="shared" si="35"/>
        <v>391459.5</v>
      </c>
      <c r="H197" s="50">
        <f t="shared" si="36"/>
        <v>210807.37000000011</v>
      </c>
      <c r="I197" s="51">
        <f t="shared" si="37"/>
        <v>9.8325181139938138</v>
      </c>
      <c r="J197" s="51">
        <f t="shared" si="38"/>
        <v>95.400774859437277</v>
      </c>
      <c r="K197" s="51">
        <f t="shared" si="39"/>
        <v>41.021716191234191</v>
      </c>
    </row>
    <row r="198" spans="1:11">
      <c r="A198" s="54" t="s">
        <v>29</v>
      </c>
      <c r="B198" s="49" t="s">
        <v>30</v>
      </c>
      <c r="C198" s="50">
        <v>3674337.88</v>
      </c>
      <c r="D198" s="50">
        <v>9560012</v>
      </c>
      <c r="E198" s="50">
        <v>4124901</v>
      </c>
      <c r="F198" s="50">
        <v>3930339.63</v>
      </c>
      <c r="G198" s="50">
        <f t="shared" si="35"/>
        <v>256001.75</v>
      </c>
      <c r="H198" s="50">
        <f t="shared" si="36"/>
        <v>194561.37000000011</v>
      </c>
      <c r="I198" s="51">
        <f t="shared" si="37"/>
        <v>6.9672893011134818</v>
      </c>
      <c r="J198" s="51">
        <f t="shared" si="38"/>
        <v>95.283247525213326</v>
      </c>
      <c r="K198" s="51">
        <f t="shared" si="39"/>
        <v>41.112287620559471</v>
      </c>
    </row>
    <row r="199" spans="1:11">
      <c r="A199" s="55" t="s">
        <v>31</v>
      </c>
      <c r="B199" s="49" t="s">
        <v>32</v>
      </c>
      <c r="C199" s="50">
        <v>3674337.88</v>
      </c>
      <c r="D199" s="50">
        <v>9560012</v>
      </c>
      <c r="E199" s="50">
        <v>4124901</v>
      </c>
      <c r="F199" s="50">
        <v>3930339.63</v>
      </c>
      <c r="G199" s="50">
        <f t="shared" si="35"/>
        <v>256001.75</v>
      </c>
      <c r="H199" s="50">
        <f t="shared" si="36"/>
        <v>194561.37000000011</v>
      </c>
      <c r="I199" s="51">
        <f t="shared" si="37"/>
        <v>6.9672893011134818</v>
      </c>
      <c r="J199" s="51">
        <f t="shared" si="38"/>
        <v>95.283247525213326</v>
      </c>
      <c r="K199" s="51">
        <f t="shared" si="39"/>
        <v>41.112287620559471</v>
      </c>
    </row>
    <row r="200" spans="1:11">
      <c r="A200" s="56" t="s">
        <v>33</v>
      </c>
      <c r="B200" s="49" t="s">
        <v>34</v>
      </c>
      <c r="C200" s="50">
        <v>3119934.72</v>
      </c>
      <c r="D200" s="50">
        <v>8051966</v>
      </c>
      <c r="E200" s="50">
        <v>3343027</v>
      </c>
      <c r="F200" s="50">
        <v>3359087.83</v>
      </c>
      <c r="G200" s="50">
        <f t="shared" si="35"/>
        <v>239153.10999999987</v>
      </c>
      <c r="H200" s="50">
        <f t="shared" si="36"/>
        <v>-16060.830000000075</v>
      </c>
      <c r="I200" s="51">
        <f t="shared" si="37"/>
        <v>7.6653241642184184</v>
      </c>
      <c r="J200" s="51">
        <f t="shared" si="38"/>
        <v>100.48042776800786</v>
      </c>
      <c r="K200" s="51">
        <f t="shared" si="39"/>
        <v>41.717610705261301</v>
      </c>
    </row>
    <row r="201" spans="1:11">
      <c r="A201" s="56" t="s">
        <v>35</v>
      </c>
      <c r="B201" s="49" t="s">
        <v>36</v>
      </c>
      <c r="C201" s="50">
        <v>554403.16</v>
      </c>
      <c r="D201" s="50">
        <v>1508046</v>
      </c>
      <c r="E201" s="50">
        <v>781874</v>
      </c>
      <c r="F201" s="50">
        <v>571251.80000000005</v>
      </c>
      <c r="G201" s="50">
        <f t="shared" si="35"/>
        <v>16848.640000000014</v>
      </c>
      <c r="H201" s="50">
        <f t="shared" si="36"/>
        <v>210622.19999999995</v>
      </c>
      <c r="I201" s="51">
        <f t="shared" si="37"/>
        <v>3.0390591568778262</v>
      </c>
      <c r="J201" s="51">
        <f t="shared" si="38"/>
        <v>73.061874419663525</v>
      </c>
      <c r="K201" s="51">
        <f t="shared" si="39"/>
        <v>37.880263599386225</v>
      </c>
    </row>
    <row r="202" spans="1:11">
      <c r="A202" s="57" t="s">
        <v>37</v>
      </c>
      <c r="B202" s="49" t="s">
        <v>38</v>
      </c>
      <c r="C202" s="50">
        <v>2702.12</v>
      </c>
      <c r="D202" s="50">
        <v>0</v>
      </c>
      <c r="E202" s="50">
        <v>0</v>
      </c>
      <c r="F202" s="50">
        <v>1226.6400000000001</v>
      </c>
      <c r="G202" s="50">
        <f t="shared" si="35"/>
        <v>-1475.4799999999998</v>
      </c>
      <c r="H202" s="50">
        <f t="shared" si="36"/>
        <v>-1226.6400000000001</v>
      </c>
      <c r="I202" s="51">
        <f t="shared" si="37"/>
        <v>-54.604532737258147</v>
      </c>
      <c r="J202" s="51">
        <f t="shared" si="38"/>
        <v>0</v>
      </c>
      <c r="K202" s="51">
        <f t="shared" si="39"/>
        <v>0</v>
      </c>
    </row>
    <row r="203" spans="1:11">
      <c r="A203" s="54" t="s">
        <v>53</v>
      </c>
      <c r="B203" s="49" t="s">
        <v>54</v>
      </c>
      <c r="C203" s="50">
        <v>306936.25</v>
      </c>
      <c r="D203" s="50">
        <v>1099546</v>
      </c>
      <c r="E203" s="50">
        <v>458640</v>
      </c>
      <c r="F203" s="50">
        <v>442394</v>
      </c>
      <c r="G203" s="50">
        <f t="shared" si="35"/>
        <v>135457.75</v>
      </c>
      <c r="H203" s="50">
        <f t="shared" si="36"/>
        <v>16246</v>
      </c>
      <c r="I203" s="51">
        <f t="shared" si="37"/>
        <v>44.132209864426244</v>
      </c>
      <c r="J203" s="51">
        <f t="shared" si="38"/>
        <v>96.457788243502534</v>
      </c>
      <c r="K203" s="51">
        <f t="shared" si="39"/>
        <v>40.234242132662025</v>
      </c>
    </row>
    <row r="204" spans="1:11">
      <c r="A204" s="55" t="s">
        <v>55</v>
      </c>
      <c r="B204" s="49" t="s">
        <v>56</v>
      </c>
      <c r="C204" s="50">
        <v>306936.25</v>
      </c>
      <c r="D204" s="50">
        <v>1099546</v>
      </c>
      <c r="E204" s="50">
        <v>458640</v>
      </c>
      <c r="F204" s="50">
        <v>442394</v>
      </c>
      <c r="G204" s="50">
        <f t="shared" si="35"/>
        <v>135457.75</v>
      </c>
      <c r="H204" s="50">
        <f t="shared" si="36"/>
        <v>16246</v>
      </c>
      <c r="I204" s="51">
        <f t="shared" si="37"/>
        <v>44.132209864426244</v>
      </c>
      <c r="J204" s="51">
        <f t="shared" si="38"/>
        <v>96.457788243502534</v>
      </c>
      <c r="K204" s="51">
        <f t="shared" si="39"/>
        <v>40.234242132662025</v>
      </c>
    </row>
    <row r="205" spans="1:11">
      <c r="A205" s="48"/>
      <c r="B205" s="49" t="s">
        <v>57</v>
      </c>
      <c r="C205" s="50">
        <v>6214437.1799999997</v>
      </c>
      <c r="D205" s="50">
        <v>-9368</v>
      </c>
      <c r="E205" s="50">
        <v>0</v>
      </c>
      <c r="F205" s="50">
        <v>6202547.8499999996</v>
      </c>
      <c r="G205" s="50">
        <f t="shared" si="35"/>
        <v>-11889.330000000075</v>
      </c>
      <c r="H205" s="50">
        <f t="shared" si="36"/>
        <v>-6202547.8499999996</v>
      </c>
      <c r="I205" s="51">
        <f t="shared" si="37"/>
        <v>-0.19131788858150856</v>
      </c>
      <c r="J205" s="51">
        <f t="shared" si="38"/>
        <v>0</v>
      </c>
      <c r="K205" s="51">
        <f t="shared" si="39"/>
        <v>-66209.947160546537</v>
      </c>
    </row>
    <row r="206" spans="1:11">
      <c r="A206" s="48" t="s">
        <v>58</v>
      </c>
      <c r="B206" s="49" t="s">
        <v>59</v>
      </c>
      <c r="C206" s="50">
        <v>-6214437.1799999997</v>
      </c>
      <c r="D206" s="50">
        <v>9368</v>
      </c>
      <c r="E206" s="50">
        <v>0</v>
      </c>
      <c r="F206" s="50">
        <v>-6202547.8499999996</v>
      </c>
      <c r="G206" s="50">
        <f t="shared" si="35"/>
        <v>11889.330000000075</v>
      </c>
      <c r="H206" s="50">
        <f t="shared" si="36"/>
        <v>6202547.8499999996</v>
      </c>
      <c r="I206" s="51">
        <f t="shared" si="37"/>
        <v>-0.19131788858150856</v>
      </c>
      <c r="J206" s="51">
        <f t="shared" si="38"/>
        <v>0</v>
      </c>
      <c r="K206" s="51">
        <f t="shared" si="39"/>
        <v>-66209.947160546537</v>
      </c>
    </row>
    <row r="207" spans="1:11">
      <c r="A207" s="54" t="s">
        <v>60</v>
      </c>
      <c r="B207" s="49" t="s">
        <v>61</v>
      </c>
      <c r="C207" s="50">
        <v>-6214437.1799999997</v>
      </c>
      <c r="D207" s="50">
        <v>9368</v>
      </c>
      <c r="E207" s="50">
        <v>0</v>
      </c>
      <c r="F207" s="50">
        <v>-6202547.8499999996</v>
      </c>
      <c r="G207" s="50">
        <f t="shared" si="35"/>
        <v>11889.330000000075</v>
      </c>
      <c r="H207" s="50">
        <f t="shared" si="36"/>
        <v>6202547.8499999996</v>
      </c>
      <c r="I207" s="51">
        <f t="shared" si="37"/>
        <v>-0.19131788858150856</v>
      </c>
      <c r="J207" s="51">
        <f t="shared" si="38"/>
        <v>0</v>
      </c>
      <c r="K207" s="51">
        <f t="shared" si="39"/>
        <v>-66209.947160546537</v>
      </c>
    </row>
    <row r="208" spans="1:11" ht="26.4">
      <c r="A208" s="55" t="s">
        <v>139</v>
      </c>
      <c r="B208" s="49" t="s">
        <v>140</v>
      </c>
      <c r="C208" s="50">
        <v>0</v>
      </c>
      <c r="D208" s="50">
        <v>9368</v>
      </c>
      <c r="E208" s="50">
        <v>0</v>
      </c>
      <c r="F208" s="50">
        <v>0</v>
      </c>
      <c r="G208" s="50">
        <f t="shared" si="35"/>
        <v>0</v>
      </c>
      <c r="H208" s="50">
        <f t="shared" si="36"/>
        <v>0</v>
      </c>
      <c r="I208" s="51">
        <f t="shared" si="37"/>
        <v>0</v>
      </c>
      <c r="J208" s="51">
        <f t="shared" si="38"/>
        <v>0</v>
      </c>
      <c r="K208" s="51">
        <f t="shared" si="39"/>
        <v>0</v>
      </c>
    </row>
    <row r="209" spans="1:11">
      <c r="A209" s="63" t="s">
        <v>726</v>
      </c>
      <c r="B209" s="60" t="s">
        <v>727</v>
      </c>
      <c r="C209" s="61"/>
      <c r="D209" s="61"/>
      <c r="E209" s="61"/>
      <c r="F209" s="61"/>
      <c r="G209" s="61"/>
      <c r="H209" s="61"/>
      <c r="I209" s="62"/>
      <c r="J209" s="62"/>
      <c r="K209" s="62"/>
    </row>
    <row r="210" spans="1:11">
      <c r="A210" s="48" t="s">
        <v>19</v>
      </c>
      <c r="B210" s="49" t="s">
        <v>20</v>
      </c>
      <c r="C210" s="50">
        <v>9622497.9100000001</v>
      </c>
      <c r="D210" s="50">
        <v>10050957</v>
      </c>
      <c r="E210" s="50">
        <v>4310008</v>
      </c>
      <c r="F210" s="50">
        <v>9998967.1400000006</v>
      </c>
      <c r="G210" s="50">
        <f t="shared" ref="G210:G230" si="40">F210-C210</f>
        <v>376469.23000000045</v>
      </c>
      <c r="H210" s="50">
        <f t="shared" ref="H210:H230" si="41">E210-F210</f>
        <v>-5688959.1400000006</v>
      </c>
      <c r="I210" s="51">
        <f t="shared" ref="I210:I230" si="42">IF(ISERROR(F210/C210),0,F210/C210*100-100)</f>
        <v>3.9123856769951857</v>
      </c>
      <c r="J210" s="51">
        <f t="shared" ref="J210:J230" si="43">IF(ISERROR(F210/E210),0,F210/E210*100)</f>
        <v>231.99416660015481</v>
      </c>
      <c r="K210" s="51">
        <f t="shared" ref="K210:K230" si="44">IF(ISERROR(F210/D210),0,F210/D210*100)</f>
        <v>99.482737215968598</v>
      </c>
    </row>
    <row r="211" spans="1:11" ht="26.4">
      <c r="A211" s="54" t="s">
        <v>21</v>
      </c>
      <c r="B211" s="49" t="s">
        <v>22</v>
      </c>
      <c r="C211" s="50">
        <v>19527.91</v>
      </c>
      <c r="D211" s="50">
        <v>37477</v>
      </c>
      <c r="E211" s="50">
        <v>18738</v>
      </c>
      <c r="F211" s="50">
        <v>20663.14</v>
      </c>
      <c r="G211" s="50">
        <f t="shared" si="40"/>
        <v>1135.2299999999996</v>
      </c>
      <c r="H211" s="50">
        <f t="shared" si="41"/>
        <v>-1925.1399999999994</v>
      </c>
      <c r="I211" s="51">
        <f t="shared" si="42"/>
        <v>5.8133717330733248</v>
      </c>
      <c r="J211" s="51">
        <f t="shared" si="43"/>
        <v>110.27398868609244</v>
      </c>
      <c r="K211" s="51">
        <f t="shared" si="44"/>
        <v>55.135523120847452</v>
      </c>
    </row>
    <row r="212" spans="1:11">
      <c r="A212" s="54" t="s">
        <v>83</v>
      </c>
      <c r="B212" s="49" t="s">
        <v>84</v>
      </c>
      <c r="C212" s="50">
        <v>1140</v>
      </c>
      <c r="D212" s="50">
        <v>35176</v>
      </c>
      <c r="E212" s="50">
        <v>0</v>
      </c>
      <c r="F212" s="50">
        <v>0</v>
      </c>
      <c r="G212" s="50">
        <f t="shared" si="40"/>
        <v>-1140</v>
      </c>
      <c r="H212" s="50">
        <f t="shared" si="41"/>
        <v>0</v>
      </c>
      <c r="I212" s="51">
        <f t="shared" si="42"/>
        <v>-100</v>
      </c>
      <c r="J212" s="51">
        <f t="shared" si="43"/>
        <v>0</v>
      </c>
      <c r="K212" s="51">
        <f t="shared" si="44"/>
        <v>0</v>
      </c>
    </row>
    <row r="213" spans="1:11">
      <c r="A213" s="55" t="s">
        <v>85</v>
      </c>
      <c r="B213" s="49" t="s">
        <v>86</v>
      </c>
      <c r="C213" s="50">
        <v>1140</v>
      </c>
      <c r="D213" s="50">
        <v>35176</v>
      </c>
      <c r="E213" s="50">
        <v>0</v>
      </c>
      <c r="F213" s="50">
        <v>0</v>
      </c>
      <c r="G213" s="50">
        <f t="shared" si="40"/>
        <v>-1140</v>
      </c>
      <c r="H213" s="50">
        <f t="shared" si="41"/>
        <v>0</v>
      </c>
      <c r="I213" s="51">
        <f t="shared" si="42"/>
        <v>-100</v>
      </c>
      <c r="J213" s="51">
        <f t="shared" si="43"/>
        <v>0</v>
      </c>
      <c r="K213" s="51">
        <f t="shared" si="44"/>
        <v>0</v>
      </c>
    </row>
    <row r="214" spans="1:11">
      <c r="A214" s="56" t="s">
        <v>87</v>
      </c>
      <c r="B214" s="49" t="s">
        <v>88</v>
      </c>
      <c r="C214" s="50">
        <v>1140</v>
      </c>
      <c r="D214" s="50">
        <v>35176</v>
      </c>
      <c r="E214" s="50">
        <v>0</v>
      </c>
      <c r="F214" s="50">
        <v>0</v>
      </c>
      <c r="G214" s="50">
        <f t="shared" si="40"/>
        <v>-1140</v>
      </c>
      <c r="H214" s="50">
        <f t="shared" si="41"/>
        <v>0</v>
      </c>
      <c r="I214" s="51">
        <f t="shared" si="42"/>
        <v>-100</v>
      </c>
      <c r="J214" s="51">
        <f t="shared" si="43"/>
        <v>0</v>
      </c>
      <c r="K214" s="51">
        <f t="shared" si="44"/>
        <v>0</v>
      </c>
    </row>
    <row r="215" spans="1:11" ht="26.4">
      <c r="A215" s="57" t="s">
        <v>89</v>
      </c>
      <c r="B215" s="49" t="s">
        <v>90</v>
      </c>
      <c r="C215" s="50">
        <v>1140</v>
      </c>
      <c r="D215" s="50">
        <v>35176</v>
      </c>
      <c r="E215" s="50">
        <v>0</v>
      </c>
      <c r="F215" s="50">
        <v>0</v>
      </c>
      <c r="G215" s="50">
        <f t="shared" si="40"/>
        <v>-1140</v>
      </c>
      <c r="H215" s="50">
        <f t="shared" si="41"/>
        <v>0</v>
      </c>
      <c r="I215" s="51">
        <f t="shared" si="42"/>
        <v>-100</v>
      </c>
      <c r="J215" s="51">
        <f t="shared" si="43"/>
        <v>0</v>
      </c>
      <c r="K215" s="51">
        <f t="shared" si="44"/>
        <v>0</v>
      </c>
    </row>
    <row r="216" spans="1:11" ht="26.4">
      <c r="A216" s="58" t="s">
        <v>91</v>
      </c>
      <c r="B216" s="49" t="s">
        <v>92</v>
      </c>
      <c r="C216" s="50">
        <v>1140</v>
      </c>
      <c r="D216" s="50">
        <v>35176</v>
      </c>
      <c r="E216" s="50">
        <v>0</v>
      </c>
      <c r="F216" s="50">
        <v>0</v>
      </c>
      <c r="G216" s="50">
        <f t="shared" si="40"/>
        <v>-1140</v>
      </c>
      <c r="H216" s="50">
        <f t="shared" si="41"/>
        <v>0</v>
      </c>
      <c r="I216" s="51">
        <f t="shared" si="42"/>
        <v>-100</v>
      </c>
      <c r="J216" s="51">
        <f t="shared" si="43"/>
        <v>0</v>
      </c>
      <c r="K216" s="51">
        <f t="shared" si="44"/>
        <v>0</v>
      </c>
    </row>
    <row r="217" spans="1:11">
      <c r="A217" s="54" t="s">
        <v>23</v>
      </c>
      <c r="B217" s="49" t="s">
        <v>24</v>
      </c>
      <c r="C217" s="50">
        <v>9601830</v>
      </c>
      <c r="D217" s="50">
        <v>9978304</v>
      </c>
      <c r="E217" s="50">
        <v>4291270</v>
      </c>
      <c r="F217" s="50">
        <v>9978304</v>
      </c>
      <c r="G217" s="50">
        <f t="shared" si="40"/>
        <v>376474</v>
      </c>
      <c r="H217" s="50">
        <f t="shared" si="41"/>
        <v>-5687034</v>
      </c>
      <c r="I217" s="51">
        <f t="shared" si="42"/>
        <v>3.9208567533480618</v>
      </c>
      <c r="J217" s="51">
        <f t="shared" si="43"/>
        <v>232.5256625660935</v>
      </c>
      <c r="K217" s="51">
        <f t="shared" si="44"/>
        <v>100</v>
      </c>
    </row>
    <row r="218" spans="1:11" ht="26.4">
      <c r="A218" s="55" t="s">
        <v>25</v>
      </c>
      <c r="B218" s="49" t="s">
        <v>26</v>
      </c>
      <c r="C218" s="50">
        <v>9601830</v>
      </c>
      <c r="D218" s="50">
        <v>9978304</v>
      </c>
      <c r="E218" s="50">
        <v>4291270</v>
      </c>
      <c r="F218" s="50">
        <v>9978304</v>
      </c>
      <c r="G218" s="50">
        <f t="shared" si="40"/>
        <v>376474</v>
      </c>
      <c r="H218" s="50">
        <f t="shared" si="41"/>
        <v>-5687034</v>
      </c>
      <c r="I218" s="51">
        <f t="shared" si="42"/>
        <v>3.9208567533480618</v>
      </c>
      <c r="J218" s="51">
        <f t="shared" si="43"/>
        <v>232.5256625660935</v>
      </c>
      <c r="K218" s="51">
        <f t="shared" si="44"/>
        <v>100</v>
      </c>
    </row>
    <row r="219" spans="1:11">
      <c r="A219" s="48" t="s">
        <v>27</v>
      </c>
      <c r="B219" s="49" t="s">
        <v>28</v>
      </c>
      <c r="C219" s="50">
        <v>3736487.21</v>
      </c>
      <c r="D219" s="50">
        <v>10060325</v>
      </c>
      <c r="E219" s="50">
        <v>4310008</v>
      </c>
      <c r="F219" s="50">
        <v>4113245.69</v>
      </c>
      <c r="G219" s="50">
        <f t="shared" si="40"/>
        <v>376758.48</v>
      </c>
      <c r="H219" s="50">
        <f t="shared" si="41"/>
        <v>196762.31000000006</v>
      </c>
      <c r="I219" s="51">
        <f t="shared" si="42"/>
        <v>10.083226807030869</v>
      </c>
      <c r="J219" s="51">
        <f t="shared" si="43"/>
        <v>95.434757661702719</v>
      </c>
      <c r="K219" s="51">
        <f t="shared" si="44"/>
        <v>40.88581323167989</v>
      </c>
    </row>
    <row r="220" spans="1:11">
      <c r="A220" s="54" t="s">
        <v>29</v>
      </c>
      <c r="B220" s="49" t="s">
        <v>30</v>
      </c>
      <c r="C220" s="50">
        <v>3431013.85</v>
      </c>
      <c r="D220" s="50">
        <v>8962289</v>
      </c>
      <c r="E220" s="50">
        <v>3852878</v>
      </c>
      <c r="F220" s="50">
        <v>3670851.69</v>
      </c>
      <c r="G220" s="50">
        <f t="shared" si="40"/>
        <v>239837.83999999985</v>
      </c>
      <c r="H220" s="50">
        <f t="shared" si="41"/>
        <v>182026.31000000006</v>
      </c>
      <c r="I220" s="51">
        <f t="shared" si="42"/>
        <v>6.990290639602037</v>
      </c>
      <c r="J220" s="51">
        <f t="shared" si="43"/>
        <v>95.275575556765617</v>
      </c>
      <c r="K220" s="51">
        <f t="shared" si="44"/>
        <v>40.958863187741436</v>
      </c>
    </row>
    <row r="221" spans="1:11">
      <c r="A221" s="55" t="s">
        <v>31</v>
      </c>
      <c r="B221" s="49" t="s">
        <v>32</v>
      </c>
      <c r="C221" s="50">
        <v>3431013.85</v>
      </c>
      <c r="D221" s="50">
        <v>8962289</v>
      </c>
      <c r="E221" s="50">
        <v>3852878</v>
      </c>
      <c r="F221" s="50">
        <v>3670851.69</v>
      </c>
      <c r="G221" s="50">
        <f t="shared" si="40"/>
        <v>239837.83999999985</v>
      </c>
      <c r="H221" s="50">
        <f t="shared" si="41"/>
        <v>182026.31000000006</v>
      </c>
      <c r="I221" s="51">
        <f t="shared" si="42"/>
        <v>6.990290639602037</v>
      </c>
      <c r="J221" s="51">
        <f t="shared" si="43"/>
        <v>95.275575556765617</v>
      </c>
      <c r="K221" s="51">
        <f t="shared" si="44"/>
        <v>40.958863187741436</v>
      </c>
    </row>
    <row r="222" spans="1:11">
      <c r="A222" s="56" t="s">
        <v>33</v>
      </c>
      <c r="B222" s="49" t="s">
        <v>34</v>
      </c>
      <c r="C222" s="50">
        <v>2911448.5</v>
      </c>
      <c r="D222" s="50">
        <v>7522311</v>
      </c>
      <c r="E222" s="50">
        <v>3104872</v>
      </c>
      <c r="F222" s="50">
        <v>3131889.22</v>
      </c>
      <c r="G222" s="50">
        <f t="shared" si="40"/>
        <v>220440.7200000002</v>
      </c>
      <c r="H222" s="50">
        <f t="shared" si="41"/>
        <v>-27017.220000000205</v>
      </c>
      <c r="I222" s="51">
        <f t="shared" si="42"/>
        <v>7.5715136297276047</v>
      </c>
      <c r="J222" s="51">
        <f t="shared" si="43"/>
        <v>100.87015567791524</v>
      </c>
      <c r="K222" s="51">
        <f t="shared" si="44"/>
        <v>41.634668122602221</v>
      </c>
    </row>
    <row r="223" spans="1:11">
      <c r="A223" s="56" t="s">
        <v>35</v>
      </c>
      <c r="B223" s="49" t="s">
        <v>36</v>
      </c>
      <c r="C223" s="50">
        <v>519565.35</v>
      </c>
      <c r="D223" s="50">
        <v>1439978</v>
      </c>
      <c r="E223" s="50">
        <v>748006</v>
      </c>
      <c r="F223" s="50">
        <v>538962.47</v>
      </c>
      <c r="G223" s="50">
        <f t="shared" si="40"/>
        <v>19397.119999999995</v>
      </c>
      <c r="H223" s="50">
        <f t="shared" si="41"/>
        <v>209043.53000000003</v>
      </c>
      <c r="I223" s="51">
        <f t="shared" si="42"/>
        <v>3.7333359509058823</v>
      </c>
      <c r="J223" s="51">
        <f t="shared" si="43"/>
        <v>72.053228182661627</v>
      </c>
      <c r="K223" s="51">
        <f t="shared" si="44"/>
        <v>37.428521130183931</v>
      </c>
    </row>
    <row r="224" spans="1:11">
      <c r="A224" s="57" t="s">
        <v>37</v>
      </c>
      <c r="B224" s="49" t="s">
        <v>38</v>
      </c>
      <c r="C224" s="50">
        <v>1965.7</v>
      </c>
      <c r="D224" s="50">
        <v>0</v>
      </c>
      <c r="E224" s="50">
        <v>0</v>
      </c>
      <c r="F224" s="50">
        <v>1084.6400000000001</v>
      </c>
      <c r="G224" s="50">
        <f t="shared" si="40"/>
        <v>-881.06</v>
      </c>
      <c r="H224" s="50">
        <f t="shared" si="41"/>
        <v>-1084.6400000000001</v>
      </c>
      <c r="I224" s="51">
        <f t="shared" si="42"/>
        <v>-44.821692018110596</v>
      </c>
      <c r="J224" s="51">
        <f t="shared" si="43"/>
        <v>0</v>
      </c>
      <c r="K224" s="51">
        <f t="shared" si="44"/>
        <v>0</v>
      </c>
    </row>
    <row r="225" spans="1:11">
      <c r="A225" s="54" t="s">
        <v>53</v>
      </c>
      <c r="B225" s="49" t="s">
        <v>54</v>
      </c>
      <c r="C225" s="50">
        <v>305473.36</v>
      </c>
      <c r="D225" s="50">
        <v>1098036</v>
      </c>
      <c r="E225" s="50">
        <v>457130</v>
      </c>
      <c r="F225" s="50">
        <v>442394</v>
      </c>
      <c r="G225" s="50">
        <f t="shared" si="40"/>
        <v>136920.64000000001</v>
      </c>
      <c r="H225" s="50">
        <f t="shared" si="41"/>
        <v>14736</v>
      </c>
      <c r="I225" s="51">
        <f t="shared" si="42"/>
        <v>44.822448674411419</v>
      </c>
      <c r="J225" s="51">
        <f t="shared" si="43"/>
        <v>96.776409336512586</v>
      </c>
      <c r="K225" s="51">
        <f t="shared" si="44"/>
        <v>40.289571562316716</v>
      </c>
    </row>
    <row r="226" spans="1:11">
      <c r="A226" s="55" t="s">
        <v>55</v>
      </c>
      <c r="B226" s="49" t="s">
        <v>56</v>
      </c>
      <c r="C226" s="50">
        <v>305473.36</v>
      </c>
      <c r="D226" s="50">
        <v>1098036</v>
      </c>
      <c r="E226" s="50">
        <v>457130</v>
      </c>
      <c r="F226" s="50">
        <v>442394</v>
      </c>
      <c r="G226" s="50">
        <f t="shared" si="40"/>
        <v>136920.64000000001</v>
      </c>
      <c r="H226" s="50">
        <f t="shared" si="41"/>
        <v>14736</v>
      </c>
      <c r="I226" s="51">
        <f t="shared" si="42"/>
        <v>44.822448674411419</v>
      </c>
      <c r="J226" s="51">
        <f t="shared" si="43"/>
        <v>96.776409336512586</v>
      </c>
      <c r="K226" s="51">
        <f t="shared" si="44"/>
        <v>40.289571562316716</v>
      </c>
    </row>
    <row r="227" spans="1:11">
      <c r="A227" s="48"/>
      <c r="B227" s="49" t="s">
        <v>57</v>
      </c>
      <c r="C227" s="50">
        <v>5886010.7000000002</v>
      </c>
      <c r="D227" s="50">
        <v>-9368</v>
      </c>
      <c r="E227" s="50">
        <v>0</v>
      </c>
      <c r="F227" s="50">
        <v>5885721.4500000002</v>
      </c>
      <c r="G227" s="50">
        <f t="shared" si="40"/>
        <v>-289.25</v>
      </c>
      <c r="H227" s="50">
        <f t="shared" si="41"/>
        <v>-5885721.4500000002</v>
      </c>
      <c r="I227" s="51">
        <f t="shared" si="42"/>
        <v>-4.9141942606354405E-3</v>
      </c>
      <c r="J227" s="51">
        <f t="shared" si="43"/>
        <v>0</v>
      </c>
      <c r="K227" s="51">
        <f t="shared" si="44"/>
        <v>-62827.940328778823</v>
      </c>
    </row>
    <row r="228" spans="1:11">
      <c r="A228" s="48" t="s">
        <v>58</v>
      </c>
      <c r="B228" s="49" t="s">
        <v>59</v>
      </c>
      <c r="C228" s="50">
        <v>-5886010.7000000002</v>
      </c>
      <c r="D228" s="50">
        <v>9368</v>
      </c>
      <c r="E228" s="50">
        <v>0</v>
      </c>
      <c r="F228" s="50">
        <v>-5885721.4500000002</v>
      </c>
      <c r="G228" s="50">
        <f t="shared" si="40"/>
        <v>289.25</v>
      </c>
      <c r="H228" s="50">
        <f t="shared" si="41"/>
        <v>5885721.4500000002</v>
      </c>
      <c r="I228" s="51">
        <f t="shared" si="42"/>
        <v>-4.9141942606354405E-3</v>
      </c>
      <c r="J228" s="51">
        <f t="shared" si="43"/>
        <v>0</v>
      </c>
      <c r="K228" s="51">
        <f t="shared" si="44"/>
        <v>-62827.940328778823</v>
      </c>
    </row>
    <row r="229" spans="1:11">
      <c r="A229" s="54" t="s">
        <v>60</v>
      </c>
      <c r="B229" s="49" t="s">
        <v>61</v>
      </c>
      <c r="C229" s="50">
        <v>-5886010.7000000002</v>
      </c>
      <c r="D229" s="50">
        <v>9368</v>
      </c>
      <c r="E229" s="50">
        <v>0</v>
      </c>
      <c r="F229" s="50">
        <v>-5885721.4500000002</v>
      </c>
      <c r="G229" s="50">
        <f t="shared" si="40"/>
        <v>289.25</v>
      </c>
      <c r="H229" s="50">
        <f t="shared" si="41"/>
        <v>5885721.4500000002</v>
      </c>
      <c r="I229" s="51">
        <f t="shared" si="42"/>
        <v>-4.9141942606354405E-3</v>
      </c>
      <c r="J229" s="51">
        <f t="shared" si="43"/>
        <v>0</v>
      </c>
      <c r="K229" s="51">
        <f t="shared" si="44"/>
        <v>-62827.940328778823</v>
      </c>
    </row>
    <row r="230" spans="1:11" ht="26.4">
      <c r="A230" s="55" t="s">
        <v>139</v>
      </c>
      <c r="B230" s="49" t="s">
        <v>140</v>
      </c>
      <c r="C230" s="50">
        <v>0</v>
      </c>
      <c r="D230" s="50">
        <v>9368</v>
      </c>
      <c r="E230" s="50">
        <v>0</v>
      </c>
      <c r="F230" s="50">
        <v>0</v>
      </c>
      <c r="G230" s="50">
        <f t="shared" si="40"/>
        <v>0</v>
      </c>
      <c r="H230" s="50">
        <f t="shared" si="41"/>
        <v>0</v>
      </c>
      <c r="I230" s="51">
        <f t="shared" si="42"/>
        <v>0</v>
      </c>
      <c r="J230" s="51">
        <f t="shared" si="43"/>
        <v>0</v>
      </c>
      <c r="K230" s="51">
        <f t="shared" si="44"/>
        <v>0</v>
      </c>
    </row>
    <row r="231" spans="1:11">
      <c r="A231" s="63" t="s">
        <v>728</v>
      </c>
      <c r="B231" s="60" t="s">
        <v>729</v>
      </c>
      <c r="C231" s="61"/>
      <c r="D231" s="61"/>
      <c r="E231" s="61"/>
      <c r="F231" s="61"/>
      <c r="G231" s="61"/>
      <c r="H231" s="61"/>
      <c r="I231" s="62"/>
      <c r="J231" s="62"/>
      <c r="K231" s="62"/>
    </row>
    <row r="232" spans="1:11">
      <c r="A232" s="48" t="s">
        <v>19</v>
      </c>
      <c r="B232" s="49" t="s">
        <v>20</v>
      </c>
      <c r="C232" s="50">
        <v>573213.4</v>
      </c>
      <c r="D232" s="50">
        <v>599233</v>
      </c>
      <c r="E232" s="50">
        <v>273533</v>
      </c>
      <c r="F232" s="50">
        <v>576314.34</v>
      </c>
      <c r="G232" s="50">
        <f t="shared" ref="G232:G246" si="45">F232-C232</f>
        <v>3100.9399999999441</v>
      </c>
      <c r="H232" s="50">
        <f t="shared" ref="H232:H246" si="46">E232-F232</f>
        <v>-302781.33999999997</v>
      </c>
      <c r="I232" s="51">
        <f t="shared" ref="I232:I246" si="47">IF(ISERROR(F232/C232),0,F232/C232*100-100)</f>
        <v>0.54097479228502721</v>
      </c>
      <c r="J232" s="51">
        <f t="shared" ref="J232:J246" si="48">IF(ISERROR(F232/E232),0,F232/E232*100)</f>
        <v>210.69280123422035</v>
      </c>
      <c r="K232" s="51">
        <f t="shared" ref="K232:K246" si="49">IF(ISERROR(F232/D232),0,F232/D232*100)</f>
        <v>96.175334135469839</v>
      </c>
    </row>
    <row r="233" spans="1:11" ht="26.4">
      <c r="A233" s="54" t="s">
        <v>21</v>
      </c>
      <c r="B233" s="49" t="s">
        <v>22</v>
      </c>
      <c r="C233" s="50">
        <v>1505.4</v>
      </c>
      <c r="D233" s="50">
        <v>24047</v>
      </c>
      <c r="E233" s="50">
        <v>11000</v>
      </c>
      <c r="F233" s="50">
        <v>1128.3399999999999</v>
      </c>
      <c r="G233" s="50">
        <f t="shared" si="45"/>
        <v>-377.06000000000017</v>
      </c>
      <c r="H233" s="50">
        <f t="shared" si="46"/>
        <v>9871.66</v>
      </c>
      <c r="I233" s="51">
        <f t="shared" si="47"/>
        <v>-25.047163544572882</v>
      </c>
      <c r="J233" s="51">
        <f t="shared" si="48"/>
        <v>10.257636363636363</v>
      </c>
      <c r="K233" s="51">
        <f t="shared" si="49"/>
        <v>4.6922277207136025</v>
      </c>
    </row>
    <row r="234" spans="1:11">
      <c r="A234" s="54" t="s">
        <v>23</v>
      </c>
      <c r="B234" s="49" t="s">
        <v>24</v>
      </c>
      <c r="C234" s="50">
        <v>571708</v>
      </c>
      <c r="D234" s="50">
        <v>575186</v>
      </c>
      <c r="E234" s="50">
        <v>262533</v>
      </c>
      <c r="F234" s="50">
        <v>575186</v>
      </c>
      <c r="G234" s="50">
        <f t="shared" si="45"/>
        <v>3478</v>
      </c>
      <c r="H234" s="50">
        <f t="shared" si="46"/>
        <v>-312653</v>
      </c>
      <c r="I234" s="51">
        <f t="shared" si="47"/>
        <v>0.60835251561985615</v>
      </c>
      <c r="J234" s="51">
        <f t="shared" si="48"/>
        <v>219.09093333028608</v>
      </c>
      <c r="K234" s="51">
        <f t="shared" si="49"/>
        <v>100</v>
      </c>
    </row>
    <row r="235" spans="1:11" ht="26.4">
      <c r="A235" s="55" t="s">
        <v>25</v>
      </c>
      <c r="B235" s="49" t="s">
        <v>26</v>
      </c>
      <c r="C235" s="50">
        <v>571708</v>
      </c>
      <c r="D235" s="50">
        <v>575186</v>
      </c>
      <c r="E235" s="50">
        <v>262533</v>
      </c>
      <c r="F235" s="50">
        <v>575186</v>
      </c>
      <c r="G235" s="50">
        <f t="shared" si="45"/>
        <v>3478</v>
      </c>
      <c r="H235" s="50">
        <f t="shared" si="46"/>
        <v>-312653</v>
      </c>
      <c r="I235" s="51">
        <f t="shared" si="47"/>
        <v>0.60835251561985615</v>
      </c>
      <c r="J235" s="51">
        <f t="shared" si="48"/>
        <v>219.09093333028608</v>
      </c>
      <c r="K235" s="51">
        <f t="shared" si="49"/>
        <v>100</v>
      </c>
    </row>
    <row r="236" spans="1:11">
      <c r="A236" s="48" t="s">
        <v>27</v>
      </c>
      <c r="B236" s="49" t="s">
        <v>28</v>
      </c>
      <c r="C236" s="50">
        <v>244786.92</v>
      </c>
      <c r="D236" s="50">
        <v>599233</v>
      </c>
      <c r="E236" s="50">
        <v>273533</v>
      </c>
      <c r="F236" s="50">
        <v>259487.94</v>
      </c>
      <c r="G236" s="50">
        <f t="shared" si="45"/>
        <v>14701.01999999999</v>
      </c>
      <c r="H236" s="50">
        <f t="shared" si="46"/>
        <v>14045.059999999998</v>
      </c>
      <c r="I236" s="51">
        <f t="shared" si="47"/>
        <v>6.0056395170134067</v>
      </c>
      <c r="J236" s="51">
        <f t="shared" si="48"/>
        <v>94.865314239963737</v>
      </c>
      <c r="K236" s="51">
        <f t="shared" si="49"/>
        <v>43.303346110778278</v>
      </c>
    </row>
    <row r="237" spans="1:11">
      <c r="A237" s="54" t="s">
        <v>29</v>
      </c>
      <c r="B237" s="49" t="s">
        <v>30</v>
      </c>
      <c r="C237" s="50">
        <v>243324.03</v>
      </c>
      <c r="D237" s="50">
        <v>597723</v>
      </c>
      <c r="E237" s="50">
        <v>272023</v>
      </c>
      <c r="F237" s="50">
        <v>259487.94</v>
      </c>
      <c r="G237" s="50">
        <f t="shared" si="45"/>
        <v>16163.910000000003</v>
      </c>
      <c r="H237" s="50">
        <f t="shared" si="46"/>
        <v>12535.059999999998</v>
      </c>
      <c r="I237" s="51">
        <f t="shared" si="47"/>
        <v>6.6429567190712646</v>
      </c>
      <c r="J237" s="51">
        <f t="shared" si="48"/>
        <v>95.391911713347767</v>
      </c>
      <c r="K237" s="51">
        <f t="shared" si="49"/>
        <v>43.412741353436289</v>
      </c>
    </row>
    <row r="238" spans="1:11">
      <c r="A238" s="55" t="s">
        <v>31</v>
      </c>
      <c r="B238" s="49" t="s">
        <v>32</v>
      </c>
      <c r="C238" s="50">
        <v>243324.03</v>
      </c>
      <c r="D238" s="50">
        <v>597723</v>
      </c>
      <c r="E238" s="50">
        <v>272023</v>
      </c>
      <c r="F238" s="50">
        <v>259487.94</v>
      </c>
      <c r="G238" s="50">
        <f t="shared" si="45"/>
        <v>16163.910000000003</v>
      </c>
      <c r="H238" s="50">
        <f t="shared" si="46"/>
        <v>12535.059999999998</v>
      </c>
      <c r="I238" s="51">
        <f t="shared" si="47"/>
        <v>6.6429567190712646</v>
      </c>
      <c r="J238" s="51">
        <f t="shared" si="48"/>
        <v>95.391911713347767</v>
      </c>
      <c r="K238" s="51">
        <f t="shared" si="49"/>
        <v>43.412741353436289</v>
      </c>
    </row>
    <row r="239" spans="1:11">
      <c r="A239" s="56" t="s">
        <v>33</v>
      </c>
      <c r="B239" s="49" t="s">
        <v>34</v>
      </c>
      <c r="C239" s="50">
        <v>208486.22</v>
      </c>
      <c r="D239" s="50">
        <v>529655</v>
      </c>
      <c r="E239" s="50">
        <v>238155</v>
      </c>
      <c r="F239" s="50">
        <v>227198.61</v>
      </c>
      <c r="G239" s="50">
        <f t="shared" si="45"/>
        <v>18712.389999999985</v>
      </c>
      <c r="H239" s="50">
        <f t="shared" si="46"/>
        <v>10956.390000000014</v>
      </c>
      <c r="I239" s="51">
        <f t="shared" si="47"/>
        <v>8.9753605777878249</v>
      </c>
      <c r="J239" s="51">
        <f t="shared" si="48"/>
        <v>95.399470932795865</v>
      </c>
      <c r="K239" s="51">
        <f t="shared" si="49"/>
        <v>42.895584861844029</v>
      </c>
    </row>
    <row r="240" spans="1:11">
      <c r="A240" s="56" t="s">
        <v>35</v>
      </c>
      <c r="B240" s="49" t="s">
        <v>36</v>
      </c>
      <c r="C240" s="50">
        <v>34837.81</v>
      </c>
      <c r="D240" s="50">
        <v>68068</v>
      </c>
      <c r="E240" s="50">
        <v>33868</v>
      </c>
      <c r="F240" s="50">
        <v>32289.33</v>
      </c>
      <c r="G240" s="50">
        <f t="shared" si="45"/>
        <v>-2548.4799999999959</v>
      </c>
      <c r="H240" s="50">
        <f t="shared" si="46"/>
        <v>1578.6699999999983</v>
      </c>
      <c r="I240" s="51">
        <f t="shared" si="47"/>
        <v>-7.3152703915659316</v>
      </c>
      <c r="J240" s="51">
        <f t="shared" si="48"/>
        <v>95.338756348175266</v>
      </c>
      <c r="K240" s="51">
        <f t="shared" si="49"/>
        <v>47.436871951577835</v>
      </c>
    </row>
    <row r="241" spans="1:11">
      <c r="A241" s="57" t="s">
        <v>37</v>
      </c>
      <c r="B241" s="49" t="s">
        <v>38</v>
      </c>
      <c r="C241" s="50">
        <v>736.42</v>
      </c>
      <c r="D241" s="50">
        <v>0</v>
      </c>
      <c r="E241" s="50">
        <v>0</v>
      </c>
      <c r="F241" s="50">
        <v>142</v>
      </c>
      <c r="G241" s="50">
        <f t="shared" si="45"/>
        <v>-594.41999999999996</v>
      </c>
      <c r="H241" s="50">
        <f t="shared" si="46"/>
        <v>-142</v>
      </c>
      <c r="I241" s="51">
        <f t="shared" si="47"/>
        <v>-80.717525325222027</v>
      </c>
      <c r="J241" s="51">
        <f t="shared" si="48"/>
        <v>0</v>
      </c>
      <c r="K241" s="51">
        <f t="shared" si="49"/>
        <v>0</v>
      </c>
    </row>
    <row r="242" spans="1:11">
      <c r="A242" s="54" t="s">
        <v>53</v>
      </c>
      <c r="B242" s="49" t="s">
        <v>54</v>
      </c>
      <c r="C242" s="50">
        <v>1462.89</v>
      </c>
      <c r="D242" s="50">
        <v>1510</v>
      </c>
      <c r="E242" s="50">
        <v>1510</v>
      </c>
      <c r="F242" s="50">
        <v>0</v>
      </c>
      <c r="G242" s="50">
        <f t="shared" si="45"/>
        <v>-1462.89</v>
      </c>
      <c r="H242" s="50">
        <f t="shared" si="46"/>
        <v>1510</v>
      </c>
      <c r="I242" s="51">
        <f t="shared" si="47"/>
        <v>-100</v>
      </c>
      <c r="J242" s="51">
        <f t="shared" si="48"/>
        <v>0</v>
      </c>
      <c r="K242" s="51">
        <f t="shared" si="49"/>
        <v>0</v>
      </c>
    </row>
    <row r="243" spans="1:11">
      <c r="A243" s="55" t="s">
        <v>55</v>
      </c>
      <c r="B243" s="49" t="s">
        <v>56</v>
      </c>
      <c r="C243" s="50">
        <v>1462.89</v>
      </c>
      <c r="D243" s="50">
        <v>1510</v>
      </c>
      <c r="E243" s="50">
        <v>1510</v>
      </c>
      <c r="F243" s="50">
        <v>0</v>
      </c>
      <c r="G243" s="50">
        <f t="shared" si="45"/>
        <v>-1462.89</v>
      </c>
      <c r="H243" s="50">
        <f t="shared" si="46"/>
        <v>1510</v>
      </c>
      <c r="I243" s="51">
        <f t="shared" si="47"/>
        <v>-100</v>
      </c>
      <c r="J243" s="51">
        <f t="shared" si="48"/>
        <v>0</v>
      </c>
      <c r="K243" s="51">
        <f t="shared" si="49"/>
        <v>0</v>
      </c>
    </row>
    <row r="244" spans="1:11">
      <c r="A244" s="48"/>
      <c r="B244" s="49" t="s">
        <v>57</v>
      </c>
      <c r="C244" s="50">
        <v>328426.48</v>
      </c>
      <c r="D244" s="50">
        <v>0</v>
      </c>
      <c r="E244" s="50">
        <v>0</v>
      </c>
      <c r="F244" s="50">
        <v>316826.40000000002</v>
      </c>
      <c r="G244" s="50">
        <f t="shared" si="45"/>
        <v>-11600.079999999958</v>
      </c>
      <c r="H244" s="50">
        <f t="shared" si="46"/>
        <v>-316826.40000000002</v>
      </c>
      <c r="I244" s="51">
        <f t="shared" si="47"/>
        <v>-3.5320172721760912</v>
      </c>
      <c r="J244" s="51">
        <f t="shared" si="48"/>
        <v>0</v>
      </c>
      <c r="K244" s="51">
        <f t="shared" si="49"/>
        <v>0</v>
      </c>
    </row>
    <row r="245" spans="1:11">
      <c r="A245" s="48" t="s">
        <v>58</v>
      </c>
      <c r="B245" s="49" t="s">
        <v>59</v>
      </c>
      <c r="C245" s="50">
        <v>-328426.48</v>
      </c>
      <c r="D245" s="50">
        <v>0</v>
      </c>
      <c r="E245" s="50">
        <v>0</v>
      </c>
      <c r="F245" s="50">
        <v>-316826.40000000002</v>
      </c>
      <c r="G245" s="50">
        <f t="shared" si="45"/>
        <v>11600.079999999958</v>
      </c>
      <c r="H245" s="50">
        <f t="shared" si="46"/>
        <v>316826.40000000002</v>
      </c>
      <c r="I245" s="51">
        <f t="shared" si="47"/>
        <v>-3.5320172721760912</v>
      </c>
      <c r="J245" s="51">
        <f t="shared" si="48"/>
        <v>0</v>
      </c>
      <c r="K245" s="51">
        <f t="shared" si="49"/>
        <v>0</v>
      </c>
    </row>
    <row r="246" spans="1:11">
      <c r="A246" s="54" t="s">
        <v>60</v>
      </c>
      <c r="B246" s="49" t="s">
        <v>61</v>
      </c>
      <c r="C246" s="50">
        <v>-328426.48</v>
      </c>
      <c r="D246" s="50">
        <v>0</v>
      </c>
      <c r="E246" s="50">
        <v>0</v>
      </c>
      <c r="F246" s="50">
        <v>-316826.40000000002</v>
      </c>
      <c r="G246" s="50">
        <f t="shared" si="45"/>
        <v>11600.079999999958</v>
      </c>
      <c r="H246" s="50">
        <f t="shared" si="46"/>
        <v>316826.40000000002</v>
      </c>
      <c r="I246" s="51">
        <f t="shared" si="47"/>
        <v>-3.5320172721760912</v>
      </c>
      <c r="J246" s="51">
        <f t="shared" si="48"/>
        <v>0</v>
      </c>
      <c r="K246" s="51">
        <f t="shared" si="49"/>
        <v>0</v>
      </c>
    </row>
    <row r="247" spans="1:11">
      <c r="A247" s="59" t="s">
        <v>247</v>
      </c>
      <c r="B247" s="60" t="s">
        <v>730</v>
      </c>
      <c r="C247" s="61"/>
      <c r="D247" s="61"/>
      <c r="E247" s="61"/>
      <c r="F247" s="61"/>
      <c r="G247" s="61"/>
      <c r="H247" s="61"/>
      <c r="I247" s="62"/>
      <c r="J247" s="62"/>
      <c r="K247" s="62"/>
    </row>
    <row r="248" spans="1:11">
      <c r="A248" s="48" t="s">
        <v>19</v>
      </c>
      <c r="B248" s="49" t="s">
        <v>20</v>
      </c>
      <c r="C248" s="50">
        <v>9922147.9000000004</v>
      </c>
      <c r="D248" s="50">
        <v>10402769</v>
      </c>
      <c r="E248" s="50">
        <v>4787778</v>
      </c>
      <c r="F248" s="50">
        <v>10159140.17</v>
      </c>
      <c r="G248" s="50">
        <f t="shared" ref="G248:G277" si="50">F248-C248</f>
        <v>236992.26999999955</v>
      </c>
      <c r="H248" s="50">
        <f t="shared" ref="H248:H277" si="51">E248-F248</f>
        <v>-5371362.1699999999</v>
      </c>
      <c r="I248" s="51">
        <f t="shared" ref="I248:I277" si="52">IF(ISERROR(F248/C248),0,F248/C248*100-100)</f>
        <v>2.38851781276108</v>
      </c>
      <c r="J248" s="51">
        <f t="shared" ref="J248:J277" si="53">IF(ISERROR(F248/E248),0,F248/E248*100)</f>
        <v>212.18903988447249</v>
      </c>
      <c r="K248" s="51">
        <f t="shared" ref="K248:K277" si="54">IF(ISERROR(F248/D248),0,F248/D248*100)</f>
        <v>97.658038643365046</v>
      </c>
    </row>
    <row r="249" spans="1:11" ht="26.4">
      <c r="A249" s="54" t="s">
        <v>21</v>
      </c>
      <c r="B249" s="49" t="s">
        <v>22</v>
      </c>
      <c r="C249" s="50">
        <v>329812.90000000002</v>
      </c>
      <c r="D249" s="50">
        <v>553211</v>
      </c>
      <c r="E249" s="50">
        <v>249300</v>
      </c>
      <c r="F249" s="50">
        <v>334682.17</v>
      </c>
      <c r="G249" s="50">
        <f t="shared" si="50"/>
        <v>4869.2699999999604</v>
      </c>
      <c r="H249" s="50">
        <f t="shared" si="51"/>
        <v>-85382.169999999984</v>
      </c>
      <c r="I249" s="51">
        <f t="shared" si="52"/>
        <v>1.4763734226283844</v>
      </c>
      <c r="J249" s="51">
        <f t="shared" si="53"/>
        <v>134.24876454071401</v>
      </c>
      <c r="K249" s="51">
        <f t="shared" si="54"/>
        <v>60.498104701461109</v>
      </c>
    </row>
    <row r="250" spans="1:11">
      <c r="A250" s="54" t="s">
        <v>83</v>
      </c>
      <c r="B250" s="49" t="s">
        <v>84</v>
      </c>
      <c r="C250" s="50">
        <v>0</v>
      </c>
      <c r="D250" s="50">
        <v>25100</v>
      </c>
      <c r="E250" s="50">
        <v>0</v>
      </c>
      <c r="F250" s="50">
        <v>0</v>
      </c>
      <c r="G250" s="50">
        <f t="shared" si="50"/>
        <v>0</v>
      </c>
      <c r="H250" s="50">
        <f t="shared" si="51"/>
        <v>0</v>
      </c>
      <c r="I250" s="51">
        <f t="shared" si="52"/>
        <v>0</v>
      </c>
      <c r="J250" s="51">
        <f t="shared" si="53"/>
        <v>0</v>
      </c>
      <c r="K250" s="51">
        <f t="shared" si="54"/>
        <v>0</v>
      </c>
    </row>
    <row r="251" spans="1:11">
      <c r="A251" s="55" t="s">
        <v>85</v>
      </c>
      <c r="B251" s="49" t="s">
        <v>86</v>
      </c>
      <c r="C251" s="50">
        <v>0</v>
      </c>
      <c r="D251" s="50">
        <v>25100</v>
      </c>
      <c r="E251" s="50">
        <v>0</v>
      </c>
      <c r="F251" s="50">
        <v>0</v>
      </c>
      <c r="G251" s="50">
        <f t="shared" si="50"/>
        <v>0</v>
      </c>
      <c r="H251" s="50">
        <f t="shared" si="51"/>
        <v>0</v>
      </c>
      <c r="I251" s="51">
        <f t="shared" si="52"/>
        <v>0</v>
      </c>
      <c r="J251" s="51">
        <f t="shared" si="53"/>
        <v>0</v>
      </c>
      <c r="K251" s="51">
        <f t="shared" si="54"/>
        <v>0</v>
      </c>
    </row>
    <row r="252" spans="1:11">
      <c r="A252" s="56" t="s">
        <v>87</v>
      </c>
      <c r="B252" s="49" t="s">
        <v>88</v>
      </c>
      <c r="C252" s="50">
        <v>0</v>
      </c>
      <c r="D252" s="50">
        <v>25100</v>
      </c>
      <c r="E252" s="50">
        <v>0</v>
      </c>
      <c r="F252" s="50">
        <v>0</v>
      </c>
      <c r="G252" s="50">
        <f t="shared" si="50"/>
        <v>0</v>
      </c>
      <c r="H252" s="50">
        <f t="shared" si="51"/>
        <v>0</v>
      </c>
      <c r="I252" s="51">
        <f t="shared" si="52"/>
        <v>0</v>
      </c>
      <c r="J252" s="51">
        <f t="shared" si="53"/>
        <v>0</v>
      </c>
      <c r="K252" s="51">
        <f t="shared" si="54"/>
        <v>0</v>
      </c>
    </row>
    <row r="253" spans="1:11" ht="26.4">
      <c r="A253" s="57" t="s">
        <v>89</v>
      </c>
      <c r="B253" s="49" t="s">
        <v>90</v>
      </c>
      <c r="C253" s="50">
        <v>0</v>
      </c>
      <c r="D253" s="50">
        <v>25100</v>
      </c>
      <c r="E253" s="50">
        <v>0</v>
      </c>
      <c r="F253" s="50">
        <v>0</v>
      </c>
      <c r="G253" s="50">
        <f t="shared" si="50"/>
        <v>0</v>
      </c>
      <c r="H253" s="50">
        <f t="shared" si="51"/>
        <v>0</v>
      </c>
      <c r="I253" s="51">
        <f t="shared" si="52"/>
        <v>0</v>
      </c>
      <c r="J253" s="51">
        <f t="shared" si="53"/>
        <v>0</v>
      </c>
      <c r="K253" s="51">
        <f t="shared" si="54"/>
        <v>0</v>
      </c>
    </row>
    <row r="254" spans="1:11" ht="26.4">
      <c r="A254" s="58" t="s">
        <v>91</v>
      </c>
      <c r="B254" s="49" t="s">
        <v>92</v>
      </c>
      <c r="C254" s="50">
        <v>0</v>
      </c>
      <c r="D254" s="50">
        <v>25100</v>
      </c>
      <c r="E254" s="50">
        <v>0</v>
      </c>
      <c r="F254" s="50">
        <v>0</v>
      </c>
      <c r="G254" s="50">
        <f t="shared" si="50"/>
        <v>0</v>
      </c>
      <c r="H254" s="50">
        <f t="shared" si="51"/>
        <v>0</v>
      </c>
      <c r="I254" s="51">
        <f t="shared" si="52"/>
        <v>0</v>
      </c>
      <c r="J254" s="51">
        <f t="shared" si="53"/>
        <v>0</v>
      </c>
      <c r="K254" s="51">
        <f t="shared" si="54"/>
        <v>0</v>
      </c>
    </row>
    <row r="255" spans="1:11">
      <c r="A255" s="54" t="s">
        <v>23</v>
      </c>
      <c r="B255" s="49" t="s">
        <v>24</v>
      </c>
      <c r="C255" s="50">
        <v>9592335</v>
      </c>
      <c r="D255" s="50">
        <v>9824458</v>
      </c>
      <c r="E255" s="50">
        <v>4538478</v>
      </c>
      <c r="F255" s="50">
        <v>9824458</v>
      </c>
      <c r="G255" s="50">
        <f t="shared" si="50"/>
        <v>232123</v>
      </c>
      <c r="H255" s="50">
        <f t="shared" si="51"/>
        <v>-5285980</v>
      </c>
      <c r="I255" s="51">
        <f t="shared" si="52"/>
        <v>2.419880039635828</v>
      </c>
      <c r="J255" s="51">
        <f t="shared" si="53"/>
        <v>216.47032331103068</v>
      </c>
      <c r="K255" s="51">
        <f t="shared" si="54"/>
        <v>100</v>
      </c>
    </row>
    <row r="256" spans="1:11" ht="26.4">
      <c r="A256" s="55" t="s">
        <v>25</v>
      </c>
      <c r="B256" s="49" t="s">
        <v>26</v>
      </c>
      <c r="C256" s="50">
        <v>9592335</v>
      </c>
      <c r="D256" s="50">
        <v>9824458</v>
      </c>
      <c r="E256" s="50">
        <v>4538478</v>
      </c>
      <c r="F256" s="50">
        <v>9824458</v>
      </c>
      <c r="G256" s="50">
        <f t="shared" si="50"/>
        <v>232123</v>
      </c>
      <c r="H256" s="50">
        <f t="shared" si="51"/>
        <v>-5285980</v>
      </c>
      <c r="I256" s="51">
        <f t="shared" si="52"/>
        <v>2.419880039635828</v>
      </c>
      <c r="J256" s="51">
        <f t="shared" si="53"/>
        <v>216.47032331103068</v>
      </c>
      <c r="K256" s="51">
        <f t="shared" si="54"/>
        <v>100</v>
      </c>
    </row>
    <row r="257" spans="1:11">
      <c r="A257" s="48" t="s">
        <v>27</v>
      </c>
      <c r="B257" s="49" t="s">
        <v>28</v>
      </c>
      <c r="C257" s="50">
        <v>4565485.1100000003</v>
      </c>
      <c r="D257" s="50">
        <v>10467910</v>
      </c>
      <c r="E257" s="50">
        <v>4787778</v>
      </c>
      <c r="F257" s="50">
        <v>5116540.54</v>
      </c>
      <c r="G257" s="50">
        <f t="shared" si="50"/>
        <v>551055.4299999997</v>
      </c>
      <c r="H257" s="50">
        <f t="shared" si="51"/>
        <v>-328762.54000000004</v>
      </c>
      <c r="I257" s="51">
        <f t="shared" si="52"/>
        <v>12.070030165972881</v>
      </c>
      <c r="J257" s="51">
        <f t="shared" si="53"/>
        <v>106.86670392821054</v>
      </c>
      <c r="K257" s="51">
        <f t="shared" si="54"/>
        <v>48.878339038069676</v>
      </c>
    </row>
    <row r="258" spans="1:11">
      <c r="A258" s="54" t="s">
        <v>29</v>
      </c>
      <c r="B258" s="49" t="s">
        <v>30</v>
      </c>
      <c r="C258" s="50">
        <v>4377985.5999999996</v>
      </c>
      <c r="D258" s="50">
        <v>9773036</v>
      </c>
      <c r="E258" s="50">
        <v>4620905</v>
      </c>
      <c r="F258" s="50">
        <v>4893787.93</v>
      </c>
      <c r="G258" s="50">
        <f t="shared" si="50"/>
        <v>515802.33000000007</v>
      </c>
      <c r="H258" s="50">
        <f t="shared" si="51"/>
        <v>-272882.9299999997</v>
      </c>
      <c r="I258" s="51">
        <f t="shared" si="52"/>
        <v>11.781727422767219</v>
      </c>
      <c r="J258" s="51">
        <f t="shared" si="53"/>
        <v>105.90540013265799</v>
      </c>
      <c r="K258" s="51">
        <f t="shared" si="54"/>
        <v>50.074387631438164</v>
      </c>
    </row>
    <row r="259" spans="1:11">
      <c r="A259" s="55" t="s">
        <v>31</v>
      </c>
      <c r="B259" s="49" t="s">
        <v>32</v>
      </c>
      <c r="C259" s="50">
        <v>3315093.4</v>
      </c>
      <c r="D259" s="50">
        <v>7565988</v>
      </c>
      <c r="E259" s="50">
        <v>3475393</v>
      </c>
      <c r="F259" s="50">
        <v>3394650.96</v>
      </c>
      <c r="G259" s="50">
        <f t="shared" si="50"/>
        <v>79557.560000000056</v>
      </c>
      <c r="H259" s="50">
        <f t="shared" si="51"/>
        <v>80742.040000000037</v>
      </c>
      <c r="I259" s="51">
        <f t="shared" si="52"/>
        <v>2.3998587792428481</v>
      </c>
      <c r="J259" s="51">
        <f t="shared" si="53"/>
        <v>97.676750801995624</v>
      </c>
      <c r="K259" s="51">
        <f t="shared" si="54"/>
        <v>44.867252763287489</v>
      </c>
    </row>
    <row r="260" spans="1:11">
      <c r="A260" s="56" t="s">
        <v>33</v>
      </c>
      <c r="B260" s="49" t="s">
        <v>34</v>
      </c>
      <c r="C260" s="50">
        <v>1988791.01</v>
      </c>
      <c r="D260" s="50">
        <v>4602905</v>
      </c>
      <c r="E260" s="50">
        <v>2148982</v>
      </c>
      <c r="F260" s="50">
        <v>2103931.67</v>
      </c>
      <c r="G260" s="50">
        <f t="shared" si="50"/>
        <v>115140.65999999992</v>
      </c>
      <c r="H260" s="50">
        <f t="shared" si="51"/>
        <v>45050.330000000075</v>
      </c>
      <c r="I260" s="51">
        <f t="shared" si="52"/>
        <v>5.7894801123422184</v>
      </c>
      <c r="J260" s="51">
        <f t="shared" si="53"/>
        <v>97.903643213391263</v>
      </c>
      <c r="K260" s="51">
        <f t="shared" si="54"/>
        <v>45.708778912447677</v>
      </c>
    </row>
    <row r="261" spans="1:11">
      <c r="A261" s="56" t="s">
        <v>35</v>
      </c>
      <c r="B261" s="49" t="s">
        <v>36</v>
      </c>
      <c r="C261" s="50">
        <v>1326302.3899999999</v>
      </c>
      <c r="D261" s="50">
        <v>2963083</v>
      </c>
      <c r="E261" s="50">
        <v>1326411</v>
      </c>
      <c r="F261" s="50">
        <v>1290719.29</v>
      </c>
      <c r="G261" s="50">
        <f t="shared" si="50"/>
        <v>-35583.09999999986</v>
      </c>
      <c r="H261" s="50">
        <f t="shared" si="51"/>
        <v>35691.709999999963</v>
      </c>
      <c r="I261" s="51">
        <f t="shared" si="52"/>
        <v>-2.6828798823170246</v>
      </c>
      <c r="J261" s="51">
        <f t="shared" si="53"/>
        <v>97.309151537494785</v>
      </c>
      <c r="K261" s="51">
        <f t="shared" si="54"/>
        <v>43.560011312541704</v>
      </c>
    </row>
    <row r="262" spans="1:11">
      <c r="A262" s="57" t="s">
        <v>37</v>
      </c>
      <c r="B262" s="49" t="s">
        <v>38</v>
      </c>
      <c r="C262" s="50">
        <v>1535.35</v>
      </c>
      <c r="D262" s="50">
        <v>0</v>
      </c>
      <c r="E262" s="50">
        <v>0</v>
      </c>
      <c r="F262" s="50">
        <v>3578.46</v>
      </c>
      <c r="G262" s="50">
        <f t="shared" si="50"/>
        <v>2043.1100000000001</v>
      </c>
      <c r="H262" s="50">
        <f t="shared" si="51"/>
        <v>-3578.46</v>
      </c>
      <c r="I262" s="51">
        <f t="shared" si="52"/>
        <v>133.07128667730487</v>
      </c>
      <c r="J262" s="51">
        <f t="shared" si="53"/>
        <v>0</v>
      </c>
      <c r="K262" s="51">
        <f t="shared" si="54"/>
        <v>0</v>
      </c>
    </row>
    <row r="263" spans="1:11">
      <c r="A263" s="55" t="s">
        <v>39</v>
      </c>
      <c r="B263" s="49" t="s">
        <v>40</v>
      </c>
      <c r="C263" s="50">
        <v>462103.2</v>
      </c>
      <c r="D263" s="50">
        <v>940787</v>
      </c>
      <c r="E263" s="50">
        <v>538723</v>
      </c>
      <c r="F263" s="50">
        <v>892347.97</v>
      </c>
      <c r="G263" s="50">
        <f t="shared" si="50"/>
        <v>430244.76999999996</v>
      </c>
      <c r="H263" s="50">
        <f t="shared" si="51"/>
        <v>-353624.97</v>
      </c>
      <c r="I263" s="51">
        <f t="shared" si="52"/>
        <v>93.105775939227414</v>
      </c>
      <c r="J263" s="51">
        <f t="shared" si="53"/>
        <v>165.64133515739999</v>
      </c>
      <c r="K263" s="51">
        <f t="shared" si="54"/>
        <v>94.851222433983466</v>
      </c>
    </row>
    <row r="264" spans="1:11">
      <c r="A264" s="56" t="s">
        <v>41</v>
      </c>
      <c r="B264" s="49" t="s">
        <v>42</v>
      </c>
      <c r="C264" s="50">
        <v>77653</v>
      </c>
      <c r="D264" s="50">
        <v>121183</v>
      </c>
      <c r="E264" s="50">
        <v>77653</v>
      </c>
      <c r="F264" s="50">
        <v>77653</v>
      </c>
      <c r="G264" s="50">
        <f t="shared" si="50"/>
        <v>0</v>
      </c>
      <c r="H264" s="50">
        <f t="shared" si="51"/>
        <v>0</v>
      </c>
      <c r="I264" s="51">
        <f t="shared" si="52"/>
        <v>0</v>
      </c>
      <c r="J264" s="51">
        <f t="shared" si="53"/>
        <v>100</v>
      </c>
      <c r="K264" s="51">
        <f t="shared" si="54"/>
        <v>64.079120008582052</v>
      </c>
    </row>
    <row r="265" spans="1:11">
      <c r="A265" s="56" t="s">
        <v>43</v>
      </c>
      <c r="B265" s="49" t="s">
        <v>44</v>
      </c>
      <c r="C265" s="50">
        <v>384450.2</v>
      </c>
      <c r="D265" s="50">
        <v>819604</v>
      </c>
      <c r="E265" s="50">
        <v>461070</v>
      </c>
      <c r="F265" s="50">
        <v>814694.97</v>
      </c>
      <c r="G265" s="50">
        <f t="shared" si="50"/>
        <v>430244.76999999996</v>
      </c>
      <c r="H265" s="50">
        <f t="shared" si="51"/>
        <v>-353624.97</v>
      </c>
      <c r="I265" s="51">
        <f t="shared" si="52"/>
        <v>111.9117040386505</v>
      </c>
      <c r="J265" s="51">
        <f t="shared" si="53"/>
        <v>176.69659053939748</v>
      </c>
      <c r="K265" s="51">
        <f t="shared" si="54"/>
        <v>99.401048555155896</v>
      </c>
    </row>
    <row r="266" spans="1:11" ht="26.4">
      <c r="A266" s="55" t="s">
        <v>45</v>
      </c>
      <c r="B266" s="49" t="s">
        <v>46</v>
      </c>
      <c r="C266" s="50">
        <v>600789</v>
      </c>
      <c r="D266" s="50">
        <v>1266261</v>
      </c>
      <c r="E266" s="50">
        <v>606789</v>
      </c>
      <c r="F266" s="50">
        <v>606789</v>
      </c>
      <c r="G266" s="50">
        <f t="shared" si="50"/>
        <v>6000</v>
      </c>
      <c r="H266" s="50">
        <f t="shared" si="51"/>
        <v>0</v>
      </c>
      <c r="I266" s="51">
        <f t="shared" si="52"/>
        <v>0.99868672695404825</v>
      </c>
      <c r="J266" s="51">
        <f t="shared" si="53"/>
        <v>100</v>
      </c>
      <c r="K266" s="51">
        <f t="shared" si="54"/>
        <v>47.919741664633122</v>
      </c>
    </row>
    <row r="267" spans="1:11" ht="26.4">
      <c r="A267" s="56" t="s">
        <v>157</v>
      </c>
      <c r="B267" s="49" t="s">
        <v>158</v>
      </c>
      <c r="C267" s="50">
        <v>600789</v>
      </c>
      <c r="D267" s="50">
        <v>1266261</v>
      </c>
      <c r="E267" s="50">
        <v>606789</v>
      </c>
      <c r="F267" s="50">
        <v>606789</v>
      </c>
      <c r="G267" s="50">
        <f t="shared" si="50"/>
        <v>6000</v>
      </c>
      <c r="H267" s="50">
        <f t="shared" si="51"/>
        <v>0</v>
      </c>
      <c r="I267" s="51">
        <f t="shared" si="52"/>
        <v>0.99868672695404825</v>
      </c>
      <c r="J267" s="51">
        <f t="shared" si="53"/>
        <v>100</v>
      </c>
      <c r="K267" s="51">
        <f t="shared" si="54"/>
        <v>47.919741664633122</v>
      </c>
    </row>
    <row r="268" spans="1:11" ht="39.6">
      <c r="A268" s="57" t="s">
        <v>161</v>
      </c>
      <c r="B268" s="49" t="s">
        <v>162</v>
      </c>
      <c r="C268" s="50">
        <v>600789</v>
      </c>
      <c r="D268" s="50">
        <v>1266261</v>
      </c>
      <c r="E268" s="50">
        <v>606789</v>
      </c>
      <c r="F268" s="50">
        <v>606789</v>
      </c>
      <c r="G268" s="50">
        <f t="shared" si="50"/>
        <v>6000</v>
      </c>
      <c r="H268" s="50">
        <f t="shared" si="51"/>
        <v>0</v>
      </c>
      <c r="I268" s="51">
        <f t="shared" si="52"/>
        <v>0.99868672695404825</v>
      </c>
      <c r="J268" s="51">
        <f t="shared" si="53"/>
        <v>100</v>
      </c>
      <c r="K268" s="51">
        <f t="shared" si="54"/>
        <v>47.919741664633122</v>
      </c>
    </row>
    <row r="269" spans="1:11">
      <c r="A269" s="54" t="s">
        <v>53</v>
      </c>
      <c r="B269" s="49" t="s">
        <v>54</v>
      </c>
      <c r="C269" s="50">
        <v>187499.51</v>
      </c>
      <c r="D269" s="50">
        <v>694874</v>
      </c>
      <c r="E269" s="50">
        <v>166873</v>
      </c>
      <c r="F269" s="50">
        <v>222752.61</v>
      </c>
      <c r="G269" s="50">
        <f t="shared" si="50"/>
        <v>35253.099999999977</v>
      </c>
      <c r="H269" s="50">
        <f t="shared" si="51"/>
        <v>-55879.609999999986</v>
      </c>
      <c r="I269" s="51">
        <f t="shared" si="52"/>
        <v>18.801702468449093</v>
      </c>
      <c r="J269" s="51">
        <f t="shared" si="53"/>
        <v>133.486309948284</v>
      </c>
      <c r="K269" s="51">
        <f t="shared" si="54"/>
        <v>32.056546942323358</v>
      </c>
    </row>
    <row r="270" spans="1:11">
      <c r="A270" s="55" t="s">
        <v>55</v>
      </c>
      <c r="B270" s="49" t="s">
        <v>56</v>
      </c>
      <c r="C270" s="50">
        <v>157170.51</v>
      </c>
      <c r="D270" s="50">
        <v>439414</v>
      </c>
      <c r="E270" s="50">
        <v>136544</v>
      </c>
      <c r="F270" s="50">
        <v>192423.61</v>
      </c>
      <c r="G270" s="50">
        <f t="shared" si="50"/>
        <v>35253.099999999977</v>
      </c>
      <c r="H270" s="50">
        <f t="shared" si="51"/>
        <v>-55879.609999999986</v>
      </c>
      <c r="I270" s="51">
        <f t="shared" si="52"/>
        <v>22.429843868293091</v>
      </c>
      <c r="J270" s="51">
        <f t="shared" si="53"/>
        <v>140.9242515233185</v>
      </c>
      <c r="K270" s="51">
        <f t="shared" si="54"/>
        <v>43.790960233401755</v>
      </c>
    </row>
    <row r="271" spans="1:11">
      <c r="A271" s="55" t="s">
        <v>185</v>
      </c>
      <c r="B271" s="49" t="s">
        <v>186</v>
      </c>
      <c r="C271" s="50">
        <v>30329</v>
      </c>
      <c r="D271" s="50">
        <v>255460</v>
      </c>
      <c r="E271" s="50">
        <v>30329</v>
      </c>
      <c r="F271" s="50">
        <v>30329</v>
      </c>
      <c r="G271" s="50">
        <f t="shared" si="50"/>
        <v>0</v>
      </c>
      <c r="H271" s="50">
        <f t="shared" si="51"/>
        <v>0</v>
      </c>
      <c r="I271" s="51">
        <f t="shared" si="52"/>
        <v>0</v>
      </c>
      <c r="J271" s="51">
        <f t="shared" si="53"/>
        <v>100</v>
      </c>
      <c r="K271" s="51">
        <f t="shared" si="54"/>
        <v>11.872308776325061</v>
      </c>
    </row>
    <row r="272" spans="1:11" ht="26.4">
      <c r="A272" s="56" t="s">
        <v>187</v>
      </c>
      <c r="B272" s="49" t="s">
        <v>188</v>
      </c>
      <c r="C272" s="50">
        <v>30329</v>
      </c>
      <c r="D272" s="50">
        <v>255460</v>
      </c>
      <c r="E272" s="50">
        <v>30329</v>
      </c>
      <c r="F272" s="50">
        <v>30329</v>
      </c>
      <c r="G272" s="50">
        <f t="shared" si="50"/>
        <v>0</v>
      </c>
      <c r="H272" s="50">
        <f t="shared" si="51"/>
        <v>0</v>
      </c>
      <c r="I272" s="51">
        <f t="shared" si="52"/>
        <v>0</v>
      </c>
      <c r="J272" s="51">
        <f t="shared" si="53"/>
        <v>100</v>
      </c>
      <c r="K272" s="51">
        <f t="shared" si="54"/>
        <v>11.872308776325061</v>
      </c>
    </row>
    <row r="273" spans="1:11" ht="39.6">
      <c r="A273" s="57" t="s">
        <v>191</v>
      </c>
      <c r="B273" s="49" t="s">
        <v>192</v>
      </c>
      <c r="C273" s="50">
        <v>30329</v>
      </c>
      <c r="D273" s="50">
        <v>255460</v>
      </c>
      <c r="E273" s="50">
        <v>30329</v>
      </c>
      <c r="F273" s="50">
        <v>30329</v>
      </c>
      <c r="G273" s="50">
        <f t="shared" si="50"/>
        <v>0</v>
      </c>
      <c r="H273" s="50">
        <f t="shared" si="51"/>
        <v>0</v>
      </c>
      <c r="I273" s="51">
        <f t="shared" si="52"/>
        <v>0</v>
      </c>
      <c r="J273" s="51">
        <f t="shared" si="53"/>
        <v>100</v>
      </c>
      <c r="K273" s="51">
        <f t="shared" si="54"/>
        <v>11.872308776325061</v>
      </c>
    </row>
    <row r="274" spans="1:11">
      <c r="A274" s="48"/>
      <c r="B274" s="49" t="s">
        <v>57</v>
      </c>
      <c r="C274" s="50">
        <v>5356662.79</v>
      </c>
      <c r="D274" s="50">
        <v>-65141</v>
      </c>
      <c r="E274" s="50">
        <v>0</v>
      </c>
      <c r="F274" s="50">
        <v>5042599.63</v>
      </c>
      <c r="G274" s="50">
        <f t="shared" si="50"/>
        <v>-314063.16000000015</v>
      </c>
      <c r="H274" s="50">
        <f t="shared" si="51"/>
        <v>-5042599.63</v>
      </c>
      <c r="I274" s="51">
        <f t="shared" si="52"/>
        <v>-5.863037721663261</v>
      </c>
      <c r="J274" s="51">
        <f t="shared" si="53"/>
        <v>0</v>
      </c>
      <c r="K274" s="51">
        <f t="shared" si="54"/>
        <v>-7741.0534532782731</v>
      </c>
    </row>
    <row r="275" spans="1:11">
      <c r="A275" s="48" t="s">
        <v>58</v>
      </c>
      <c r="B275" s="49" t="s">
        <v>59</v>
      </c>
      <c r="C275" s="50">
        <v>-5356662.79</v>
      </c>
      <c r="D275" s="50">
        <v>65141</v>
      </c>
      <c r="E275" s="50">
        <v>0</v>
      </c>
      <c r="F275" s="50">
        <v>-5042599.63</v>
      </c>
      <c r="G275" s="50">
        <f t="shared" si="50"/>
        <v>314063.16000000015</v>
      </c>
      <c r="H275" s="50">
        <f t="shared" si="51"/>
        <v>5042599.63</v>
      </c>
      <c r="I275" s="51">
        <f t="shared" si="52"/>
        <v>-5.863037721663261</v>
      </c>
      <c r="J275" s="51">
        <f t="shared" si="53"/>
        <v>0</v>
      </c>
      <c r="K275" s="51">
        <f t="shared" si="54"/>
        <v>-7741.0534532782731</v>
      </c>
    </row>
    <row r="276" spans="1:11">
      <c r="A276" s="54" t="s">
        <v>60</v>
      </c>
      <c r="B276" s="49" t="s">
        <v>61</v>
      </c>
      <c r="C276" s="50">
        <v>-5356662.79</v>
      </c>
      <c r="D276" s="50">
        <v>65141</v>
      </c>
      <c r="E276" s="50">
        <v>0</v>
      </c>
      <c r="F276" s="50">
        <v>-5042599.63</v>
      </c>
      <c r="G276" s="50">
        <f t="shared" si="50"/>
        <v>314063.16000000015</v>
      </c>
      <c r="H276" s="50">
        <f t="shared" si="51"/>
        <v>5042599.63</v>
      </c>
      <c r="I276" s="51">
        <f t="shared" si="52"/>
        <v>-5.863037721663261</v>
      </c>
      <c r="J276" s="51">
        <f t="shared" si="53"/>
        <v>0</v>
      </c>
      <c r="K276" s="51">
        <f t="shared" si="54"/>
        <v>-7741.0534532782731</v>
      </c>
    </row>
    <row r="277" spans="1:11" ht="26.4">
      <c r="A277" s="55" t="s">
        <v>139</v>
      </c>
      <c r="B277" s="49" t="s">
        <v>140</v>
      </c>
      <c r="C277" s="50">
        <v>-61133</v>
      </c>
      <c r="D277" s="50">
        <v>65141</v>
      </c>
      <c r="E277" s="50">
        <v>0</v>
      </c>
      <c r="F277" s="50">
        <v>0</v>
      </c>
      <c r="G277" s="50">
        <f t="shared" si="50"/>
        <v>61133</v>
      </c>
      <c r="H277" s="50">
        <f t="shared" si="51"/>
        <v>0</v>
      </c>
      <c r="I277" s="51">
        <f t="shared" si="52"/>
        <v>-100</v>
      </c>
      <c r="J277" s="51">
        <f t="shared" si="53"/>
        <v>0</v>
      </c>
      <c r="K277" s="51">
        <f t="shared" si="54"/>
        <v>0</v>
      </c>
    </row>
    <row r="278" spans="1:11" ht="26.4">
      <c r="A278" s="63" t="s">
        <v>731</v>
      </c>
      <c r="B278" s="60" t="s">
        <v>732</v>
      </c>
      <c r="C278" s="61"/>
      <c r="D278" s="61"/>
      <c r="E278" s="61"/>
      <c r="F278" s="61"/>
      <c r="G278" s="61"/>
      <c r="H278" s="61"/>
      <c r="I278" s="62"/>
      <c r="J278" s="62"/>
      <c r="K278" s="62"/>
    </row>
    <row r="279" spans="1:11">
      <c r="A279" s="48" t="s">
        <v>19</v>
      </c>
      <c r="B279" s="49" t="s">
        <v>20</v>
      </c>
      <c r="C279" s="50">
        <v>1418900</v>
      </c>
      <c r="D279" s="50">
        <v>1521721</v>
      </c>
      <c r="E279" s="50">
        <v>637118</v>
      </c>
      <c r="F279" s="50">
        <v>1521721</v>
      </c>
      <c r="G279" s="50">
        <f t="shared" ref="G279:G293" si="55">F279-C279</f>
        <v>102821</v>
      </c>
      <c r="H279" s="50">
        <f t="shared" ref="H279:H293" si="56">E279-F279</f>
        <v>-884603</v>
      </c>
      <c r="I279" s="51">
        <f t="shared" ref="I279:I293" si="57">IF(ISERROR(F279/C279),0,F279/C279*100-100)</f>
        <v>7.24652900133907</v>
      </c>
      <c r="J279" s="51">
        <f t="shared" ref="J279:J293" si="58">IF(ISERROR(F279/E279),0,F279/E279*100)</f>
        <v>238.84445267595643</v>
      </c>
      <c r="K279" s="51">
        <f t="shared" ref="K279:K293" si="59">IF(ISERROR(F279/D279),0,F279/D279*100)</f>
        <v>100</v>
      </c>
    </row>
    <row r="280" spans="1:11">
      <c r="A280" s="54" t="s">
        <v>23</v>
      </c>
      <c r="B280" s="49" t="s">
        <v>24</v>
      </c>
      <c r="C280" s="50">
        <v>1418900</v>
      </c>
      <c r="D280" s="50">
        <v>1521721</v>
      </c>
      <c r="E280" s="50">
        <v>637118</v>
      </c>
      <c r="F280" s="50">
        <v>1521721</v>
      </c>
      <c r="G280" s="50">
        <f t="shared" si="55"/>
        <v>102821</v>
      </c>
      <c r="H280" s="50">
        <f t="shared" si="56"/>
        <v>-884603</v>
      </c>
      <c r="I280" s="51">
        <f t="shared" si="57"/>
        <v>7.24652900133907</v>
      </c>
      <c r="J280" s="51">
        <f t="shared" si="58"/>
        <v>238.84445267595643</v>
      </c>
      <c r="K280" s="51">
        <f t="shared" si="59"/>
        <v>100</v>
      </c>
    </row>
    <row r="281" spans="1:11" ht="26.4">
      <c r="A281" s="55" t="s">
        <v>25</v>
      </c>
      <c r="B281" s="49" t="s">
        <v>26</v>
      </c>
      <c r="C281" s="50">
        <v>1418900</v>
      </c>
      <c r="D281" s="50">
        <v>1521721</v>
      </c>
      <c r="E281" s="50">
        <v>637118</v>
      </c>
      <c r="F281" s="50">
        <v>1521721</v>
      </c>
      <c r="G281" s="50">
        <f t="shared" si="55"/>
        <v>102821</v>
      </c>
      <c r="H281" s="50">
        <f t="shared" si="56"/>
        <v>-884603</v>
      </c>
      <c r="I281" s="51">
        <f t="shared" si="57"/>
        <v>7.24652900133907</v>
      </c>
      <c r="J281" s="51">
        <f t="shared" si="58"/>
        <v>238.84445267595643</v>
      </c>
      <c r="K281" s="51">
        <f t="shared" si="59"/>
        <v>100</v>
      </c>
    </row>
    <row r="282" spans="1:11">
      <c r="A282" s="48" t="s">
        <v>27</v>
      </c>
      <c r="B282" s="49" t="s">
        <v>28</v>
      </c>
      <c r="C282" s="50">
        <v>631118</v>
      </c>
      <c r="D282" s="50">
        <v>1521721</v>
      </c>
      <c r="E282" s="50">
        <v>637118</v>
      </c>
      <c r="F282" s="50">
        <v>637118</v>
      </c>
      <c r="G282" s="50">
        <f t="shared" si="55"/>
        <v>6000</v>
      </c>
      <c r="H282" s="50">
        <f t="shared" si="56"/>
        <v>0</v>
      </c>
      <c r="I282" s="51">
        <f t="shared" si="57"/>
        <v>0.95069384806009793</v>
      </c>
      <c r="J282" s="51">
        <f t="shared" si="58"/>
        <v>100</v>
      </c>
      <c r="K282" s="51">
        <f t="shared" si="59"/>
        <v>41.868253116044265</v>
      </c>
    </row>
    <row r="283" spans="1:11">
      <c r="A283" s="54" t="s">
        <v>29</v>
      </c>
      <c r="B283" s="49" t="s">
        <v>30</v>
      </c>
      <c r="C283" s="50">
        <v>600789</v>
      </c>
      <c r="D283" s="50">
        <v>1266261</v>
      </c>
      <c r="E283" s="50">
        <v>606789</v>
      </c>
      <c r="F283" s="50">
        <v>606789</v>
      </c>
      <c r="G283" s="50">
        <f t="shared" si="55"/>
        <v>6000</v>
      </c>
      <c r="H283" s="50">
        <f t="shared" si="56"/>
        <v>0</v>
      </c>
      <c r="I283" s="51">
        <f t="shared" si="57"/>
        <v>0.99868672695404825</v>
      </c>
      <c r="J283" s="51">
        <f t="shared" si="58"/>
        <v>100</v>
      </c>
      <c r="K283" s="51">
        <f t="shared" si="59"/>
        <v>47.919741664633122</v>
      </c>
    </row>
    <row r="284" spans="1:11" ht="26.4">
      <c r="A284" s="55" t="s">
        <v>45</v>
      </c>
      <c r="B284" s="49" t="s">
        <v>46</v>
      </c>
      <c r="C284" s="50">
        <v>600789</v>
      </c>
      <c r="D284" s="50">
        <v>1266261</v>
      </c>
      <c r="E284" s="50">
        <v>606789</v>
      </c>
      <c r="F284" s="50">
        <v>606789</v>
      </c>
      <c r="G284" s="50">
        <f t="shared" si="55"/>
        <v>6000</v>
      </c>
      <c r="H284" s="50">
        <f t="shared" si="56"/>
        <v>0</v>
      </c>
      <c r="I284" s="51">
        <f t="shared" si="57"/>
        <v>0.99868672695404825</v>
      </c>
      <c r="J284" s="51">
        <f t="shared" si="58"/>
        <v>100</v>
      </c>
      <c r="K284" s="51">
        <f t="shared" si="59"/>
        <v>47.919741664633122</v>
      </c>
    </row>
    <row r="285" spans="1:11" ht="26.4">
      <c r="A285" s="56" t="s">
        <v>157</v>
      </c>
      <c r="B285" s="49" t="s">
        <v>158</v>
      </c>
      <c r="C285" s="50">
        <v>600789</v>
      </c>
      <c r="D285" s="50">
        <v>1266261</v>
      </c>
      <c r="E285" s="50">
        <v>606789</v>
      </c>
      <c r="F285" s="50">
        <v>606789</v>
      </c>
      <c r="G285" s="50">
        <f t="shared" si="55"/>
        <v>6000</v>
      </c>
      <c r="H285" s="50">
        <f t="shared" si="56"/>
        <v>0</v>
      </c>
      <c r="I285" s="51">
        <f t="shared" si="57"/>
        <v>0.99868672695404825</v>
      </c>
      <c r="J285" s="51">
        <f t="shared" si="58"/>
        <v>100</v>
      </c>
      <c r="K285" s="51">
        <f t="shared" si="59"/>
        <v>47.919741664633122</v>
      </c>
    </row>
    <row r="286" spans="1:11" ht="39.6">
      <c r="A286" s="57" t="s">
        <v>161</v>
      </c>
      <c r="B286" s="49" t="s">
        <v>162</v>
      </c>
      <c r="C286" s="50">
        <v>600789</v>
      </c>
      <c r="D286" s="50">
        <v>1266261</v>
      </c>
      <c r="E286" s="50">
        <v>606789</v>
      </c>
      <c r="F286" s="50">
        <v>606789</v>
      </c>
      <c r="G286" s="50">
        <f t="shared" si="55"/>
        <v>6000</v>
      </c>
      <c r="H286" s="50">
        <f t="shared" si="56"/>
        <v>0</v>
      </c>
      <c r="I286" s="51">
        <f t="shared" si="57"/>
        <v>0.99868672695404825</v>
      </c>
      <c r="J286" s="51">
        <f t="shared" si="58"/>
        <v>100</v>
      </c>
      <c r="K286" s="51">
        <f t="shared" si="59"/>
        <v>47.919741664633122</v>
      </c>
    </row>
    <row r="287" spans="1:11">
      <c r="A287" s="54" t="s">
        <v>53</v>
      </c>
      <c r="B287" s="49" t="s">
        <v>54</v>
      </c>
      <c r="C287" s="50">
        <v>30329</v>
      </c>
      <c r="D287" s="50">
        <v>255460</v>
      </c>
      <c r="E287" s="50">
        <v>30329</v>
      </c>
      <c r="F287" s="50">
        <v>30329</v>
      </c>
      <c r="G287" s="50">
        <f t="shared" si="55"/>
        <v>0</v>
      </c>
      <c r="H287" s="50">
        <f t="shared" si="56"/>
        <v>0</v>
      </c>
      <c r="I287" s="51">
        <f t="shared" si="57"/>
        <v>0</v>
      </c>
      <c r="J287" s="51">
        <f t="shared" si="58"/>
        <v>100</v>
      </c>
      <c r="K287" s="51">
        <f t="shared" si="59"/>
        <v>11.872308776325061</v>
      </c>
    </row>
    <row r="288" spans="1:11">
      <c r="A288" s="55" t="s">
        <v>185</v>
      </c>
      <c r="B288" s="49" t="s">
        <v>186</v>
      </c>
      <c r="C288" s="50">
        <v>30329</v>
      </c>
      <c r="D288" s="50">
        <v>255460</v>
      </c>
      <c r="E288" s="50">
        <v>30329</v>
      </c>
      <c r="F288" s="50">
        <v>30329</v>
      </c>
      <c r="G288" s="50">
        <f t="shared" si="55"/>
        <v>0</v>
      </c>
      <c r="H288" s="50">
        <f t="shared" si="56"/>
        <v>0</v>
      </c>
      <c r="I288" s="51">
        <f t="shared" si="57"/>
        <v>0</v>
      </c>
      <c r="J288" s="51">
        <f t="shared" si="58"/>
        <v>100</v>
      </c>
      <c r="K288" s="51">
        <f t="shared" si="59"/>
        <v>11.872308776325061</v>
      </c>
    </row>
    <row r="289" spans="1:11" ht="26.4">
      <c r="A289" s="56" t="s">
        <v>187</v>
      </c>
      <c r="B289" s="49" t="s">
        <v>188</v>
      </c>
      <c r="C289" s="50">
        <v>30329</v>
      </c>
      <c r="D289" s="50">
        <v>255460</v>
      </c>
      <c r="E289" s="50">
        <v>30329</v>
      </c>
      <c r="F289" s="50">
        <v>30329</v>
      </c>
      <c r="G289" s="50">
        <f t="shared" si="55"/>
        <v>0</v>
      </c>
      <c r="H289" s="50">
        <f t="shared" si="56"/>
        <v>0</v>
      </c>
      <c r="I289" s="51">
        <f t="shared" si="57"/>
        <v>0</v>
      </c>
      <c r="J289" s="51">
        <f t="shared" si="58"/>
        <v>100</v>
      </c>
      <c r="K289" s="51">
        <f t="shared" si="59"/>
        <v>11.872308776325061</v>
      </c>
    </row>
    <row r="290" spans="1:11" ht="39.6">
      <c r="A290" s="57" t="s">
        <v>191</v>
      </c>
      <c r="B290" s="49" t="s">
        <v>192</v>
      </c>
      <c r="C290" s="50">
        <v>30329</v>
      </c>
      <c r="D290" s="50">
        <v>255460</v>
      </c>
      <c r="E290" s="50">
        <v>30329</v>
      </c>
      <c r="F290" s="50">
        <v>30329</v>
      </c>
      <c r="G290" s="50">
        <f t="shared" si="55"/>
        <v>0</v>
      </c>
      <c r="H290" s="50">
        <f t="shared" si="56"/>
        <v>0</v>
      </c>
      <c r="I290" s="51">
        <f t="shared" si="57"/>
        <v>0</v>
      </c>
      <c r="J290" s="51">
        <f t="shared" si="58"/>
        <v>100</v>
      </c>
      <c r="K290" s="51">
        <f t="shared" si="59"/>
        <v>11.872308776325061</v>
      </c>
    </row>
    <row r="291" spans="1:11">
      <c r="A291" s="48"/>
      <c r="B291" s="49" t="s">
        <v>57</v>
      </c>
      <c r="C291" s="50">
        <v>787782</v>
      </c>
      <c r="D291" s="50">
        <v>0</v>
      </c>
      <c r="E291" s="50">
        <v>0</v>
      </c>
      <c r="F291" s="50">
        <v>884603</v>
      </c>
      <c r="G291" s="50">
        <f t="shared" si="55"/>
        <v>96821</v>
      </c>
      <c r="H291" s="50">
        <f t="shared" si="56"/>
        <v>-884603</v>
      </c>
      <c r="I291" s="51">
        <f t="shared" si="57"/>
        <v>12.290329050422571</v>
      </c>
      <c r="J291" s="51">
        <f t="shared" si="58"/>
        <v>0</v>
      </c>
      <c r="K291" s="51">
        <f t="shared" si="59"/>
        <v>0</v>
      </c>
    </row>
    <row r="292" spans="1:11">
      <c r="A292" s="48" t="s">
        <v>58</v>
      </c>
      <c r="B292" s="49" t="s">
        <v>59</v>
      </c>
      <c r="C292" s="50">
        <v>-787782</v>
      </c>
      <c r="D292" s="50">
        <v>0</v>
      </c>
      <c r="E292" s="50">
        <v>0</v>
      </c>
      <c r="F292" s="50">
        <v>-884603</v>
      </c>
      <c r="G292" s="50">
        <f t="shared" si="55"/>
        <v>-96821</v>
      </c>
      <c r="H292" s="50">
        <f t="shared" si="56"/>
        <v>884603</v>
      </c>
      <c r="I292" s="51">
        <f t="shared" si="57"/>
        <v>12.290329050422571</v>
      </c>
      <c r="J292" s="51">
        <f t="shared" si="58"/>
        <v>0</v>
      </c>
      <c r="K292" s="51">
        <f t="shared" si="59"/>
        <v>0</v>
      </c>
    </row>
    <row r="293" spans="1:11">
      <c r="A293" s="54" t="s">
        <v>60</v>
      </c>
      <c r="B293" s="49" t="s">
        <v>61</v>
      </c>
      <c r="C293" s="50">
        <v>-787782</v>
      </c>
      <c r="D293" s="50">
        <v>0</v>
      </c>
      <c r="E293" s="50">
        <v>0</v>
      </c>
      <c r="F293" s="50">
        <v>-884603</v>
      </c>
      <c r="G293" s="50">
        <f t="shared" si="55"/>
        <v>-96821</v>
      </c>
      <c r="H293" s="50">
        <f t="shared" si="56"/>
        <v>884603</v>
      </c>
      <c r="I293" s="51">
        <f t="shared" si="57"/>
        <v>12.290329050422571</v>
      </c>
      <c r="J293" s="51">
        <f t="shared" si="58"/>
        <v>0</v>
      </c>
      <c r="K293" s="51">
        <f t="shared" si="59"/>
        <v>0</v>
      </c>
    </row>
    <row r="294" spans="1:11">
      <c r="A294" s="63" t="s">
        <v>733</v>
      </c>
      <c r="B294" s="60" t="s">
        <v>734</v>
      </c>
      <c r="C294" s="61"/>
      <c r="D294" s="61"/>
      <c r="E294" s="61"/>
      <c r="F294" s="61"/>
      <c r="G294" s="61"/>
      <c r="H294" s="61"/>
      <c r="I294" s="62"/>
      <c r="J294" s="62"/>
      <c r="K294" s="62"/>
    </row>
    <row r="295" spans="1:11">
      <c r="A295" s="48" t="s">
        <v>19</v>
      </c>
      <c r="B295" s="49" t="s">
        <v>20</v>
      </c>
      <c r="C295" s="50">
        <v>1315816.03</v>
      </c>
      <c r="D295" s="50">
        <v>1390864</v>
      </c>
      <c r="E295" s="50">
        <v>672600</v>
      </c>
      <c r="F295" s="50">
        <v>1329336.53</v>
      </c>
      <c r="G295" s="50">
        <f t="shared" ref="G295:G310" si="60">F295-C295</f>
        <v>13520.5</v>
      </c>
      <c r="H295" s="50">
        <f t="shared" ref="H295:H310" si="61">E295-F295</f>
        <v>-656736.53</v>
      </c>
      <c r="I295" s="51">
        <f t="shared" ref="I295:I310" si="62">IF(ISERROR(F295/C295),0,F295/C295*100-100)</f>
        <v>1.0275372614209459</v>
      </c>
      <c r="J295" s="51">
        <f t="shared" ref="J295:J310" si="63">IF(ISERROR(F295/E295),0,F295/E295*100)</f>
        <v>197.64147041332146</v>
      </c>
      <c r="K295" s="51">
        <f t="shared" ref="K295:K310" si="64">IF(ISERROR(F295/D295),0,F295/D295*100)</f>
        <v>95.576312996813499</v>
      </c>
    </row>
    <row r="296" spans="1:11" ht="26.4">
      <c r="A296" s="54" t="s">
        <v>21</v>
      </c>
      <c r="B296" s="49" t="s">
        <v>22</v>
      </c>
      <c r="C296" s="50">
        <v>134934.03</v>
      </c>
      <c r="D296" s="50">
        <v>187735</v>
      </c>
      <c r="E296" s="50">
        <v>92800</v>
      </c>
      <c r="F296" s="50">
        <v>126207.53</v>
      </c>
      <c r="G296" s="50">
        <f t="shared" si="60"/>
        <v>-8726.5</v>
      </c>
      <c r="H296" s="50">
        <f t="shared" si="61"/>
        <v>-33407.53</v>
      </c>
      <c r="I296" s="51">
        <f t="shared" si="62"/>
        <v>-6.4672343959488927</v>
      </c>
      <c r="J296" s="51">
        <f t="shared" si="63"/>
        <v>135.99949353448275</v>
      </c>
      <c r="K296" s="51">
        <f t="shared" si="64"/>
        <v>67.226425546648201</v>
      </c>
    </row>
    <row r="297" spans="1:11">
      <c r="A297" s="54" t="s">
        <v>23</v>
      </c>
      <c r="B297" s="49" t="s">
        <v>24</v>
      </c>
      <c r="C297" s="50">
        <v>1180882</v>
      </c>
      <c r="D297" s="50">
        <v>1203129</v>
      </c>
      <c r="E297" s="50">
        <v>579800</v>
      </c>
      <c r="F297" s="50">
        <v>1203129</v>
      </c>
      <c r="G297" s="50">
        <f t="shared" si="60"/>
        <v>22247</v>
      </c>
      <c r="H297" s="50">
        <f t="shared" si="61"/>
        <v>-623329</v>
      </c>
      <c r="I297" s="51">
        <f t="shared" si="62"/>
        <v>1.8839308245870399</v>
      </c>
      <c r="J297" s="51">
        <f t="shared" si="63"/>
        <v>207.50758882373233</v>
      </c>
      <c r="K297" s="51">
        <f t="shared" si="64"/>
        <v>100</v>
      </c>
    </row>
    <row r="298" spans="1:11" ht="26.4">
      <c r="A298" s="55" t="s">
        <v>25</v>
      </c>
      <c r="B298" s="49" t="s">
        <v>26</v>
      </c>
      <c r="C298" s="50">
        <v>1180882</v>
      </c>
      <c r="D298" s="50">
        <v>1203129</v>
      </c>
      <c r="E298" s="50">
        <v>579800</v>
      </c>
      <c r="F298" s="50">
        <v>1203129</v>
      </c>
      <c r="G298" s="50">
        <f t="shared" si="60"/>
        <v>22247</v>
      </c>
      <c r="H298" s="50">
        <f t="shared" si="61"/>
        <v>-623329</v>
      </c>
      <c r="I298" s="51">
        <f t="shared" si="62"/>
        <v>1.8839308245870399</v>
      </c>
      <c r="J298" s="51">
        <f t="shared" si="63"/>
        <v>207.50758882373233</v>
      </c>
      <c r="K298" s="51">
        <f t="shared" si="64"/>
        <v>100</v>
      </c>
    </row>
    <row r="299" spans="1:11">
      <c r="A299" s="48" t="s">
        <v>27</v>
      </c>
      <c r="B299" s="49" t="s">
        <v>28</v>
      </c>
      <c r="C299" s="50">
        <v>619423.96</v>
      </c>
      <c r="D299" s="50">
        <v>1456005</v>
      </c>
      <c r="E299" s="50">
        <v>672600</v>
      </c>
      <c r="F299" s="50">
        <v>679647.84</v>
      </c>
      <c r="G299" s="50">
        <f t="shared" si="60"/>
        <v>60223.880000000005</v>
      </c>
      <c r="H299" s="50">
        <f t="shared" si="61"/>
        <v>-7047.8399999999674</v>
      </c>
      <c r="I299" s="51">
        <f t="shared" si="62"/>
        <v>9.7225622334660784</v>
      </c>
      <c r="J299" s="51">
        <f t="shared" si="63"/>
        <v>101.04785013380911</v>
      </c>
      <c r="K299" s="51">
        <f t="shared" si="64"/>
        <v>46.678949591519256</v>
      </c>
    </row>
    <row r="300" spans="1:11">
      <c r="A300" s="54" t="s">
        <v>29</v>
      </c>
      <c r="B300" s="49" t="s">
        <v>30</v>
      </c>
      <c r="C300" s="50">
        <v>617289.22</v>
      </c>
      <c r="D300" s="50">
        <v>1385973</v>
      </c>
      <c r="E300" s="50">
        <v>658000</v>
      </c>
      <c r="F300" s="50">
        <v>650163.22</v>
      </c>
      <c r="G300" s="50">
        <f t="shared" si="60"/>
        <v>32874</v>
      </c>
      <c r="H300" s="50">
        <f t="shared" si="61"/>
        <v>7836.7800000000279</v>
      </c>
      <c r="I300" s="51">
        <f t="shared" si="62"/>
        <v>5.325542539038679</v>
      </c>
      <c r="J300" s="51">
        <f t="shared" si="63"/>
        <v>98.808999999999997</v>
      </c>
      <c r="K300" s="51">
        <f t="shared" si="64"/>
        <v>46.91023706811027</v>
      </c>
    </row>
    <row r="301" spans="1:11">
      <c r="A301" s="55" t="s">
        <v>31</v>
      </c>
      <c r="B301" s="49" t="s">
        <v>32</v>
      </c>
      <c r="C301" s="50">
        <v>617289.22</v>
      </c>
      <c r="D301" s="50">
        <v>1385973</v>
      </c>
      <c r="E301" s="50">
        <v>658000</v>
      </c>
      <c r="F301" s="50">
        <v>650163.22</v>
      </c>
      <c r="G301" s="50">
        <f t="shared" si="60"/>
        <v>32874</v>
      </c>
      <c r="H301" s="50">
        <f t="shared" si="61"/>
        <v>7836.7800000000279</v>
      </c>
      <c r="I301" s="51">
        <f t="shared" si="62"/>
        <v>5.325542539038679</v>
      </c>
      <c r="J301" s="51">
        <f t="shared" si="63"/>
        <v>98.808999999999997</v>
      </c>
      <c r="K301" s="51">
        <f t="shared" si="64"/>
        <v>46.91023706811027</v>
      </c>
    </row>
    <row r="302" spans="1:11">
      <c r="A302" s="56" t="s">
        <v>33</v>
      </c>
      <c r="B302" s="49" t="s">
        <v>34</v>
      </c>
      <c r="C302" s="50">
        <v>503863.15</v>
      </c>
      <c r="D302" s="50">
        <v>1150598</v>
      </c>
      <c r="E302" s="50">
        <v>543000</v>
      </c>
      <c r="F302" s="50">
        <v>524075.91</v>
      </c>
      <c r="G302" s="50">
        <f t="shared" si="60"/>
        <v>20212.759999999951</v>
      </c>
      <c r="H302" s="50">
        <f t="shared" si="61"/>
        <v>18924.090000000026</v>
      </c>
      <c r="I302" s="51">
        <f t="shared" si="62"/>
        <v>4.0115575032625372</v>
      </c>
      <c r="J302" s="51">
        <f t="shared" si="63"/>
        <v>96.514900552486182</v>
      </c>
      <c r="K302" s="51">
        <f t="shared" si="64"/>
        <v>45.548133231589141</v>
      </c>
    </row>
    <row r="303" spans="1:11">
      <c r="A303" s="56" t="s">
        <v>35</v>
      </c>
      <c r="B303" s="49" t="s">
        <v>36</v>
      </c>
      <c r="C303" s="50">
        <v>113426.07</v>
      </c>
      <c r="D303" s="50">
        <v>235375</v>
      </c>
      <c r="E303" s="50">
        <v>115000</v>
      </c>
      <c r="F303" s="50">
        <v>126087.31</v>
      </c>
      <c r="G303" s="50">
        <f t="shared" si="60"/>
        <v>12661.239999999991</v>
      </c>
      <c r="H303" s="50">
        <f t="shared" si="61"/>
        <v>-11087.309999999998</v>
      </c>
      <c r="I303" s="51">
        <f t="shared" si="62"/>
        <v>11.162548433530304</v>
      </c>
      <c r="J303" s="51">
        <f t="shared" si="63"/>
        <v>109.64113913043478</v>
      </c>
      <c r="K303" s="51">
        <f t="shared" si="64"/>
        <v>53.56869251194901</v>
      </c>
    </row>
    <row r="304" spans="1:11">
      <c r="A304" s="57" t="s">
        <v>37</v>
      </c>
      <c r="B304" s="49" t="s">
        <v>38</v>
      </c>
      <c r="C304" s="50">
        <v>682.75</v>
      </c>
      <c r="D304" s="50">
        <v>0</v>
      </c>
      <c r="E304" s="50">
        <v>0</v>
      </c>
      <c r="F304" s="50">
        <v>1013.83</v>
      </c>
      <c r="G304" s="50">
        <f t="shared" si="60"/>
        <v>331.08000000000004</v>
      </c>
      <c r="H304" s="50">
        <f t="shared" si="61"/>
        <v>-1013.83</v>
      </c>
      <c r="I304" s="51">
        <f t="shared" si="62"/>
        <v>48.492127425851351</v>
      </c>
      <c r="J304" s="51">
        <f t="shared" si="63"/>
        <v>0</v>
      </c>
      <c r="K304" s="51">
        <f t="shared" si="64"/>
        <v>0</v>
      </c>
    </row>
    <row r="305" spans="1:11">
      <c r="A305" s="54" t="s">
        <v>53</v>
      </c>
      <c r="B305" s="49" t="s">
        <v>54</v>
      </c>
      <c r="C305" s="50">
        <v>2134.7399999999998</v>
      </c>
      <c r="D305" s="50">
        <v>70032</v>
      </c>
      <c r="E305" s="50">
        <v>14600</v>
      </c>
      <c r="F305" s="50">
        <v>29484.62</v>
      </c>
      <c r="G305" s="50">
        <f t="shared" si="60"/>
        <v>27349.879999999997</v>
      </c>
      <c r="H305" s="50">
        <f t="shared" si="61"/>
        <v>-14884.619999999999</v>
      </c>
      <c r="I305" s="51">
        <f t="shared" si="62"/>
        <v>1281.1808463794187</v>
      </c>
      <c r="J305" s="51">
        <f t="shared" si="63"/>
        <v>201.94945205479451</v>
      </c>
      <c r="K305" s="51">
        <f t="shared" si="64"/>
        <v>42.101639250628281</v>
      </c>
    </row>
    <row r="306" spans="1:11">
      <c r="A306" s="55" t="s">
        <v>55</v>
      </c>
      <c r="B306" s="49" t="s">
        <v>56</v>
      </c>
      <c r="C306" s="50">
        <v>2134.7399999999998</v>
      </c>
      <c r="D306" s="50">
        <v>70032</v>
      </c>
      <c r="E306" s="50">
        <v>14600</v>
      </c>
      <c r="F306" s="50">
        <v>29484.62</v>
      </c>
      <c r="G306" s="50">
        <f t="shared" si="60"/>
        <v>27349.879999999997</v>
      </c>
      <c r="H306" s="50">
        <f t="shared" si="61"/>
        <v>-14884.619999999999</v>
      </c>
      <c r="I306" s="51">
        <f t="shared" si="62"/>
        <v>1281.1808463794187</v>
      </c>
      <c r="J306" s="51">
        <f t="shared" si="63"/>
        <v>201.94945205479451</v>
      </c>
      <c r="K306" s="51">
        <f t="shared" si="64"/>
        <v>42.101639250628281</v>
      </c>
    </row>
    <row r="307" spans="1:11">
      <c r="A307" s="48"/>
      <c r="B307" s="49" t="s">
        <v>57</v>
      </c>
      <c r="C307" s="50">
        <v>696392.07</v>
      </c>
      <c r="D307" s="50">
        <v>-65141</v>
      </c>
      <c r="E307" s="50">
        <v>0</v>
      </c>
      <c r="F307" s="50">
        <v>649688.68999999994</v>
      </c>
      <c r="G307" s="50">
        <f t="shared" si="60"/>
        <v>-46703.380000000005</v>
      </c>
      <c r="H307" s="50">
        <f t="shared" si="61"/>
        <v>-649688.68999999994</v>
      </c>
      <c r="I307" s="51">
        <f t="shared" si="62"/>
        <v>-6.7064778609555447</v>
      </c>
      <c r="J307" s="51">
        <f t="shared" si="63"/>
        <v>0</v>
      </c>
      <c r="K307" s="51">
        <f t="shared" si="64"/>
        <v>-997.35756282525597</v>
      </c>
    </row>
    <row r="308" spans="1:11">
      <c r="A308" s="48" t="s">
        <v>58</v>
      </c>
      <c r="B308" s="49" t="s">
        <v>59</v>
      </c>
      <c r="C308" s="50">
        <v>-696392.07</v>
      </c>
      <c r="D308" s="50">
        <v>65141</v>
      </c>
      <c r="E308" s="50">
        <v>0</v>
      </c>
      <c r="F308" s="50">
        <v>-649688.68999999994</v>
      </c>
      <c r="G308" s="50">
        <f t="shared" si="60"/>
        <v>46703.380000000005</v>
      </c>
      <c r="H308" s="50">
        <f t="shared" si="61"/>
        <v>649688.68999999994</v>
      </c>
      <c r="I308" s="51">
        <f t="shared" si="62"/>
        <v>-6.7064778609555447</v>
      </c>
      <c r="J308" s="51">
        <f t="shared" si="63"/>
        <v>0</v>
      </c>
      <c r="K308" s="51">
        <f t="shared" si="64"/>
        <v>-997.35756282525597</v>
      </c>
    </row>
    <row r="309" spans="1:11">
      <c r="A309" s="54" t="s">
        <v>60</v>
      </c>
      <c r="B309" s="49" t="s">
        <v>61</v>
      </c>
      <c r="C309" s="50">
        <v>-696392.07</v>
      </c>
      <c r="D309" s="50">
        <v>65141</v>
      </c>
      <c r="E309" s="50">
        <v>0</v>
      </c>
      <c r="F309" s="50">
        <v>-649688.68999999994</v>
      </c>
      <c r="G309" s="50">
        <f t="shared" si="60"/>
        <v>46703.380000000005</v>
      </c>
      <c r="H309" s="50">
        <f t="shared" si="61"/>
        <v>649688.68999999994</v>
      </c>
      <c r="I309" s="51">
        <f t="shared" si="62"/>
        <v>-6.7064778609555447</v>
      </c>
      <c r="J309" s="51">
        <f t="shared" si="63"/>
        <v>0</v>
      </c>
      <c r="K309" s="51">
        <f t="shared" si="64"/>
        <v>-997.35756282525597</v>
      </c>
    </row>
    <row r="310" spans="1:11" ht="26.4">
      <c r="A310" s="55" t="s">
        <v>139</v>
      </c>
      <c r="B310" s="49" t="s">
        <v>140</v>
      </c>
      <c r="C310" s="50">
        <v>-13133</v>
      </c>
      <c r="D310" s="50">
        <v>65141</v>
      </c>
      <c r="E310" s="50">
        <v>0</v>
      </c>
      <c r="F310" s="50">
        <v>0</v>
      </c>
      <c r="G310" s="50">
        <f t="shared" si="60"/>
        <v>13133</v>
      </c>
      <c r="H310" s="50">
        <f t="shared" si="61"/>
        <v>0</v>
      </c>
      <c r="I310" s="51">
        <f t="shared" si="62"/>
        <v>-100</v>
      </c>
      <c r="J310" s="51">
        <f t="shared" si="63"/>
        <v>0</v>
      </c>
      <c r="K310" s="51">
        <f t="shared" si="64"/>
        <v>0</v>
      </c>
    </row>
    <row r="311" spans="1:11">
      <c r="A311" s="63" t="s">
        <v>735</v>
      </c>
      <c r="B311" s="60" t="s">
        <v>736</v>
      </c>
      <c r="C311" s="61"/>
      <c r="D311" s="61"/>
      <c r="E311" s="61"/>
      <c r="F311" s="61"/>
      <c r="G311" s="61"/>
      <c r="H311" s="61"/>
      <c r="I311" s="62"/>
      <c r="J311" s="62"/>
      <c r="K311" s="62"/>
    </row>
    <row r="312" spans="1:11">
      <c r="A312" s="48" t="s">
        <v>19</v>
      </c>
      <c r="B312" s="49" t="s">
        <v>20</v>
      </c>
      <c r="C312" s="50">
        <v>7066248.8700000001</v>
      </c>
      <c r="D312" s="50">
        <v>7369001</v>
      </c>
      <c r="E312" s="50">
        <v>3400407</v>
      </c>
      <c r="F312" s="50">
        <v>7186899.6399999997</v>
      </c>
      <c r="G312" s="50">
        <f t="shared" ref="G312:G334" si="65">F312-C312</f>
        <v>120650.76999999955</v>
      </c>
      <c r="H312" s="50">
        <f t="shared" ref="H312:H334" si="66">E312-F312</f>
        <v>-3786492.6399999997</v>
      </c>
      <c r="I312" s="51">
        <f t="shared" ref="I312:I334" si="67">IF(ISERROR(F312/C312),0,F312/C312*100-100)</f>
        <v>1.707423163543325</v>
      </c>
      <c r="J312" s="51">
        <f t="shared" ref="J312:J334" si="68">IF(ISERROR(F312/E312),0,F312/E312*100)</f>
        <v>211.35410084733971</v>
      </c>
      <c r="K312" s="51">
        <f t="shared" ref="K312:K334" si="69">IF(ISERROR(F312/D312),0,F312/D312*100)</f>
        <v>97.528818899603891</v>
      </c>
    </row>
    <row r="313" spans="1:11" ht="26.4">
      <c r="A313" s="54" t="s">
        <v>21</v>
      </c>
      <c r="B313" s="49" t="s">
        <v>22</v>
      </c>
      <c r="C313" s="50">
        <v>194878.87</v>
      </c>
      <c r="D313" s="50">
        <v>365476</v>
      </c>
      <c r="E313" s="50">
        <v>156500</v>
      </c>
      <c r="F313" s="50">
        <v>208474.64</v>
      </c>
      <c r="G313" s="50">
        <f t="shared" si="65"/>
        <v>13595.770000000019</v>
      </c>
      <c r="H313" s="50">
        <f t="shared" si="66"/>
        <v>-51974.640000000014</v>
      </c>
      <c r="I313" s="51">
        <f t="shared" si="67"/>
        <v>6.9765234168281012</v>
      </c>
      <c r="J313" s="51">
        <f t="shared" si="68"/>
        <v>133.21063258785944</v>
      </c>
      <c r="K313" s="51">
        <f t="shared" si="69"/>
        <v>57.041950771049265</v>
      </c>
    </row>
    <row r="314" spans="1:11">
      <c r="A314" s="54" t="s">
        <v>83</v>
      </c>
      <c r="B314" s="49" t="s">
        <v>84</v>
      </c>
      <c r="C314" s="50">
        <v>0</v>
      </c>
      <c r="D314" s="50">
        <v>25100</v>
      </c>
      <c r="E314" s="50">
        <v>0</v>
      </c>
      <c r="F314" s="50">
        <v>0</v>
      </c>
      <c r="G314" s="50">
        <f t="shared" si="65"/>
        <v>0</v>
      </c>
      <c r="H314" s="50">
        <f t="shared" si="66"/>
        <v>0</v>
      </c>
      <c r="I314" s="51">
        <f t="shared" si="67"/>
        <v>0</v>
      </c>
      <c r="J314" s="51">
        <f t="shared" si="68"/>
        <v>0</v>
      </c>
      <c r="K314" s="51">
        <f t="shared" si="69"/>
        <v>0</v>
      </c>
    </row>
    <row r="315" spans="1:11">
      <c r="A315" s="55" t="s">
        <v>85</v>
      </c>
      <c r="B315" s="49" t="s">
        <v>86</v>
      </c>
      <c r="C315" s="50">
        <v>0</v>
      </c>
      <c r="D315" s="50">
        <v>25100</v>
      </c>
      <c r="E315" s="50">
        <v>0</v>
      </c>
      <c r="F315" s="50">
        <v>0</v>
      </c>
      <c r="G315" s="50">
        <f t="shared" si="65"/>
        <v>0</v>
      </c>
      <c r="H315" s="50">
        <f t="shared" si="66"/>
        <v>0</v>
      </c>
      <c r="I315" s="51">
        <f t="shared" si="67"/>
        <v>0</v>
      </c>
      <c r="J315" s="51">
        <f t="shared" si="68"/>
        <v>0</v>
      </c>
      <c r="K315" s="51">
        <f t="shared" si="69"/>
        <v>0</v>
      </c>
    </row>
    <row r="316" spans="1:11">
      <c r="A316" s="56" t="s">
        <v>87</v>
      </c>
      <c r="B316" s="49" t="s">
        <v>88</v>
      </c>
      <c r="C316" s="50">
        <v>0</v>
      </c>
      <c r="D316" s="50">
        <v>25100</v>
      </c>
      <c r="E316" s="50">
        <v>0</v>
      </c>
      <c r="F316" s="50">
        <v>0</v>
      </c>
      <c r="G316" s="50">
        <f t="shared" si="65"/>
        <v>0</v>
      </c>
      <c r="H316" s="50">
        <f t="shared" si="66"/>
        <v>0</v>
      </c>
      <c r="I316" s="51">
        <f t="shared" si="67"/>
        <v>0</v>
      </c>
      <c r="J316" s="51">
        <f t="shared" si="68"/>
        <v>0</v>
      </c>
      <c r="K316" s="51">
        <f t="shared" si="69"/>
        <v>0</v>
      </c>
    </row>
    <row r="317" spans="1:11" ht="26.4">
      <c r="A317" s="57" t="s">
        <v>89</v>
      </c>
      <c r="B317" s="49" t="s">
        <v>90</v>
      </c>
      <c r="C317" s="50">
        <v>0</v>
      </c>
      <c r="D317" s="50">
        <v>25100</v>
      </c>
      <c r="E317" s="50">
        <v>0</v>
      </c>
      <c r="F317" s="50">
        <v>0</v>
      </c>
      <c r="G317" s="50">
        <f t="shared" si="65"/>
        <v>0</v>
      </c>
      <c r="H317" s="50">
        <f t="shared" si="66"/>
        <v>0</v>
      </c>
      <c r="I317" s="51">
        <f t="shared" si="67"/>
        <v>0</v>
      </c>
      <c r="J317" s="51">
        <f t="shared" si="68"/>
        <v>0</v>
      </c>
      <c r="K317" s="51">
        <f t="shared" si="69"/>
        <v>0</v>
      </c>
    </row>
    <row r="318" spans="1:11" ht="26.4">
      <c r="A318" s="58" t="s">
        <v>91</v>
      </c>
      <c r="B318" s="49" t="s">
        <v>92</v>
      </c>
      <c r="C318" s="50">
        <v>0</v>
      </c>
      <c r="D318" s="50">
        <v>25100</v>
      </c>
      <c r="E318" s="50">
        <v>0</v>
      </c>
      <c r="F318" s="50">
        <v>0</v>
      </c>
      <c r="G318" s="50">
        <f t="shared" si="65"/>
        <v>0</v>
      </c>
      <c r="H318" s="50">
        <f t="shared" si="66"/>
        <v>0</v>
      </c>
      <c r="I318" s="51">
        <f t="shared" si="67"/>
        <v>0</v>
      </c>
      <c r="J318" s="51">
        <f t="shared" si="68"/>
        <v>0</v>
      </c>
      <c r="K318" s="51">
        <f t="shared" si="69"/>
        <v>0</v>
      </c>
    </row>
    <row r="319" spans="1:11">
      <c r="A319" s="54" t="s">
        <v>23</v>
      </c>
      <c r="B319" s="49" t="s">
        <v>24</v>
      </c>
      <c r="C319" s="50">
        <v>6871370</v>
      </c>
      <c r="D319" s="50">
        <v>6978425</v>
      </c>
      <c r="E319" s="50">
        <v>3243907</v>
      </c>
      <c r="F319" s="50">
        <v>6978425</v>
      </c>
      <c r="G319" s="50">
        <f t="shared" si="65"/>
        <v>107055</v>
      </c>
      <c r="H319" s="50">
        <f t="shared" si="66"/>
        <v>-3734518</v>
      </c>
      <c r="I319" s="51">
        <f t="shared" si="67"/>
        <v>1.5579862531052839</v>
      </c>
      <c r="J319" s="51">
        <f t="shared" si="68"/>
        <v>215.12407723156056</v>
      </c>
      <c r="K319" s="51">
        <f t="shared" si="69"/>
        <v>100</v>
      </c>
    </row>
    <row r="320" spans="1:11" ht="26.4">
      <c r="A320" s="55" t="s">
        <v>25</v>
      </c>
      <c r="B320" s="49" t="s">
        <v>26</v>
      </c>
      <c r="C320" s="50">
        <v>6871370</v>
      </c>
      <c r="D320" s="50">
        <v>6978425</v>
      </c>
      <c r="E320" s="50">
        <v>3243907</v>
      </c>
      <c r="F320" s="50">
        <v>6978425</v>
      </c>
      <c r="G320" s="50">
        <f t="shared" si="65"/>
        <v>107055</v>
      </c>
      <c r="H320" s="50">
        <f t="shared" si="66"/>
        <v>-3734518</v>
      </c>
      <c r="I320" s="51">
        <f t="shared" si="67"/>
        <v>1.5579862531052839</v>
      </c>
      <c r="J320" s="51">
        <f t="shared" si="68"/>
        <v>215.12407723156056</v>
      </c>
      <c r="K320" s="51">
        <f t="shared" si="69"/>
        <v>100</v>
      </c>
    </row>
    <row r="321" spans="1:11">
      <c r="A321" s="48" t="s">
        <v>27</v>
      </c>
      <c r="B321" s="49" t="s">
        <v>28</v>
      </c>
      <c r="C321" s="50">
        <v>3237290.15</v>
      </c>
      <c r="D321" s="50">
        <v>7369001</v>
      </c>
      <c r="E321" s="50">
        <v>3400407</v>
      </c>
      <c r="F321" s="50">
        <v>3722121.7</v>
      </c>
      <c r="G321" s="50">
        <f t="shared" si="65"/>
        <v>484831.55000000028</v>
      </c>
      <c r="H321" s="50">
        <f t="shared" si="66"/>
        <v>-321714.70000000019</v>
      </c>
      <c r="I321" s="51">
        <f t="shared" si="67"/>
        <v>14.976462644227311</v>
      </c>
      <c r="J321" s="51">
        <f t="shared" si="68"/>
        <v>109.46106451374791</v>
      </c>
      <c r="K321" s="51">
        <f t="shared" si="69"/>
        <v>50.510533245958314</v>
      </c>
    </row>
    <row r="322" spans="1:11">
      <c r="A322" s="54" t="s">
        <v>29</v>
      </c>
      <c r="B322" s="49" t="s">
        <v>30</v>
      </c>
      <c r="C322" s="50">
        <v>3082254.38</v>
      </c>
      <c r="D322" s="50">
        <v>6999619</v>
      </c>
      <c r="E322" s="50">
        <v>3278463</v>
      </c>
      <c r="F322" s="50">
        <v>3559182.71</v>
      </c>
      <c r="G322" s="50">
        <f t="shared" si="65"/>
        <v>476928.33000000007</v>
      </c>
      <c r="H322" s="50">
        <f t="shared" si="66"/>
        <v>-280719.70999999996</v>
      </c>
      <c r="I322" s="51">
        <f t="shared" si="67"/>
        <v>15.473360443403777</v>
      </c>
      <c r="J322" s="51">
        <f t="shared" si="68"/>
        <v>108.5625401293228</v>
      </c>
      <c r="K322" s="51">
        <f t="shared" si="69"/>
        <v>50.848234882498602</v>
      </c>
    </row>
    <row r="323" spans="1:11">
      <c r="A323" s="55" t="s">
        <v>31</v>
      </c>
      <c r="B323" s="49" t="s">
        <v>32</v>
      </c>
      <c r="C323" s="50">
        <v>2697804.18</v>
      </c>
      <c r="D323" s="50">
        <v>6180015</v>
      </c>
      <c r="E323" s="50">
        <v>2817393</v>
      </c>
      <c r="F323" s="50">
        <v>2744487.74</v>
      </c>
      <c r="G323" s="50">
        <f t="shared" si="65"/>
        <v>46683.560000000056</v>
      </c>
      <c r="H323" s="50">
        <f t="shared" si="66"/>
        <v>72905.259999999776</v>
      </c>
      <c r="I323" s="51">
        <f t="shared" si="67"/>
        <v>1.7304280401848899</v>
      </c>
      <c r="J323" s="51">
        <f t="shared" si="68"/>
        <v>97.412314859872239</v>
      </c>
      <c r="K323" s="51">
        <f t="shared" si="69"/>
        <v>44.409078942365035</v>
      </c>
    </row>
    <row r="324" spans="1:11">
      <c r="A324" s="56" t="s">
        <v>33</v>
      </c>
      <c r="B324" s="49" t="s">
        <v>34</v>
      </c>
      <c r="C324" s="50">
        <v>1484927.86</v>
      </c>
      <c r="D324" s="50">
        <v>3452307</v>
      </c>
      <c r="E324" s="50">
        <v>1605982</v>
      </c>
      <c r="F324" s="50">
        <v>1579855.76</v>
      </c>
      <c r="G324" s="50">
        <f t="shared" si="65"/>
        <v>94927.899999999907</v>
      </c>
      <c r="H324" s="50">
        <f t="shared" si="66"/>
        <v>26126.239999999991</v>
      </c>
      <c r="I324" s="51">
        <f t="shared" si="67"/>
        <v>6.3927617332198139</v>
      </c>
      <c r="J324" s="51">
        <f t="shared" si="68"/>
        <v>98.373192227559215</v>
      </c>
      <c r="K324" s="51">
        <f t="shared" si="69"/>
        <v>45.762319515616653</v>
      </c>
    </row>
    <row r="325" spans="1:11">
      <c r="A325" s="56" t="s">
        <v>35</v>
      </c>
      <c r="B325" s="49" t="s">
        <v>36</v>
      </c>
      <c r="C325" s="50">
        <v>1212876.32</v>
      </c>
      <c r="D325" s="50">
        <v>2727708</v>
      </c>
      <c r="E325" s="50">
        <v>1211411</v>
      </c>
      <c r="F325" s="50">
        <v>1164631.98</v>
      </c>
      <c r="G325" s="50">
        <f t="shared" si="65"/>
        <v>-48244.340000000084</v>
      </c>
      <c r="H325" s="50">
        <f t="shared" si="66"/>
        <v>46779.020000000019</v>
      </c>
      <c r="I325" s="51">
        <f t="shared" si="67"/>
        <v>-3.9776800984951279</v>
      </c>
      <c r="J325" s="51">
        <f t="shared" si="68"/>
        <v>96.138468282028143</v>
      </c>
      <c r="K325" s="51">
        <f t="shared" si="69"/>
        <v>42.696358261221505</v>
      </c>
    </row>
    <row r="326" spans="1:11">
      <c r="A326" s="57" t="s">
        <v>37</v>
      </c>
      <c r="B326" s="49" t="s">
        <v>38</v>
      </c>
      <c r="C326" s="50">
        <v>852.6</v>
      </c>
      <c r="D326" s="50">
        <v>0</v>
      </c>
      <c r="E326" s="50">
        <v>0</v>
      </c>
      <c r="F326" s="50">
        <v>2564.63</v>
      </c>
      <c r="G326" s="50">
        <f t="shared" si="65"/>
        <v>1712.0300000000002</v>
      </c>
      <c r="H326" s="50">
        <f t="shared" si="66"/>
        <v>-2564.63</v>
      </c>
      <c r="I326" s="51">
        <f t="shared" si="67"/>
        <v>200.80107905231057</v>
      </c>
      <c r="J326" s="51">
        <f t="shared" si="68"/>
        <v>0</v>
      </c>
      <c r="K326" s="51">
        <f t="shared" si="69"/>
        <v>0</v>
      </c>
    </row>
    <row r="327" spans="1:11">
      <c r="A327" s="55" t="s">
        <v>39</v>
      </c>
      <c r="B327" s="49" t="s">
        <v>40</v>
      </c>
      <c r="C327" s="50">
        <v>384450.2</v>
      </c>
      <c r="D327" s="50">
        <v>819604</v>
      </c>
      <c r="E327" s="50">
        <v>461070</v>
      </c>
      <c r="F327" s="50">
        <v>814694.97</v>
      </c>
      <c r="G327" s="50">
        <f t="shared" si="65"/>
        <v>430244.76999999996</v>
      </c>
      <c r="H327" s="50">
        <f t="shared" si="66"/>
        <v>-353624.97</v>
      </c>
      <c r="I327" s="51">
        <f t="shared" si="67"/>
        <v>111.9117040386505</v>
      </c>
      <c r="J327" s="51">
        <f t="shared" si="68"/>
        <v>176.69659053939748</v>
      </c>
      <c r="K327" s="51">
        <f t="shared" si="69"/>
        <v>99.401048555155896</v>
      </c>
    </row>
    <row r="328" spans="1:11">
      <c r="A328" s="56" t="s">
        <v>43</v>
      </c>
      <c r="B328" s="49" t="s">
        <v>44</v>
      </c>
      <c r="C328" s="50">
        <v>384450.2</v>
      </c>
      <c r="D328" s="50">
        <v>819604</v>
      </c>
      <c r="E328" s="50">
        <v>461070</v>
      </c>
      <c r="F328" s="50">
        <v>814694.97</v>
      </c>
      <c r="G328" s="50">
        <f t="shared" si="65"/>
        <v>430244.76999999996</v>
      </c>
      <c r="H328" s="50">
        <f t="shared" si="66"/>
        <v>-353624.97</v>
      </c>
      <c r="I328" s="51">
        <f t="shared" si="67"/>
        <v>111.9117040386505</v>
      </c>
      <c r="J328" s="51">
        <f t="shared" si="68"/>
        <v>176.69659053939748</v>
      </c>
      <c r="K328" s="51">
        <f t="shared" si="69"/>
        <v>99.401048555155896</v>
      </c>
    </row>
    <row r="329" spans="1:11">
      <c r="A329" s="54" t="s">
        <v>53</v>
      </c>
      <c r="B329" s="49" t="s">
        <v>54</v>
      </c>
      <c r="C329" s="50">
        <v>155035.76999999999</v>
      </c>
      <c r="D329" s="50">
        <v>369382</v>
      </c>
      <c r="E329" s="50">
        <v>121944</v>
      </c>
      <c r="F329" s="50">
        <v>162938.99</v>
      </c>
      <c r="G329" s="50">
        <f t="shared" si="65"/>
        <v>7903.2200000000012</v>
      </c>
      <c r="H329" s="50">
        <f t="shared" si="66"/>
        <v>-40994.989999999991</v>
      </c>
      <c r="I329" s="51">
        <f t="shared" si="67"/>
        <v>5.0976752010197401</v>
      </c>
      <c r="J329" s="51">
        <f t="shared" si="68"/>
        <v>133.61788197861313</v>
      </c>
      <c r="K329" s="51">
        <f t="shared" si="69"/>
        <v>44.111242561900688</v>
      </c>
    </row>
    <row r="330" spans="1:11">
      <c r="A330" s="55" t="s">
        <v>55</v>
      </c>
      <c r="B330" s="49" t="s">
        <v>56</v>
      </c>
      <c r="C330" s="50">
        <v>155035.76999999999</v>
      </c>
      <c r="D330" s="50">
        <v>369382</v>
      </c>
      <c r="E330" s="50">
        <v>121944</v>
      </c>
      <c r="F330" s="50">
        <v>162938.99</v>
      </c>
      <c r="G330" s="50">
        <f t="shared" si="65"/>
        <v>7903.2200000000012</v>
      </c>
      <c r="H330" s="50">
        <f t="shared" si="66"/>
        <v>-40994.989999999991</v>
      </c>
      <c r="I330" s="51">
        <f t="shared" si="67"/>
        <v>5.0976752010197401</v>
      </c>
      <c r="J330" s="51">
        <f t="shared" si="68"/>
        <v>133.61788197861313</v>
      </c>
      <c r="K330" s="51">
        <f t="shared" si="69"/>
        <v>44.111242561900688</v>
      </c>
    </row>
    <row r="331" spans="1:11">
      <c r="A331" s="48"/>
      <c r="B331" s="49" t="s">
        <v>57</v>
      </c>
      <c r="C331" s="50">
        <v>3828958.72</v>
      </c>
      <c r="D331" s="50">
        <v>0</v>
      </c>
      <c r="E331" s="50">
        <v>0</v>
      </c>
      <c r="F331" s="50">
        <v>3464777.94</v>
      </c>
      <c r="G331" s="50">
        <f t="shared" si="65"/>
        <v>-364180.78000000026</v>
      </c>
      <c r="H331" s="50">
        <f t="shared" si="66"/>
        <v>-3464777.94</v>
      </c>
      <c r="I331" s="51">
        <f t="shared" si="67"/>
        <v>-9.5112224140144264</v>
      </c>
      <c r="J331" s="51">
        <f t="shared" si="68"/>
        <v>0</v>
      </c>
      <c r="K331" s="51">
        <f t="shared" si="69"/>
        <v>0</v>
      </c>
    </row>
    <row r="332" spans="1:11">
      <c r="A332" s="48" t="s">
        <v>58</v>
      </c>
      <c r="B332" s="49" t="s">
        <v>59</v>
      </c>
      <c r="C332" s="50">
        <v>-3828958.72</v>
      </c>
      <c r="D332" s="50">
        <v>0</v>
      </c>
      <c r="E332" s="50">
        <v>0</v>
      </c>
      <c r="F332" s="50">
        <v>-3464777.94</v>
      </c>
      <c r="G332" s="50">
        <f t="shared" si="65"/>
        <v>364180.78000000026</v>
      </c>
      <c r="H332" s="50">
        <f t="shared" si="66"/>
        <v>3464777.94</v>
      </c>
      <c r="I332" s="51">
        <f t="shared" si="67"/>
        <v>-9.5112224140144264</v>
      </c>
      <c r="J332" s="51">
        <f t="shared" si="68"/>
        <v>0</v>
      </c>
      <c r="K332" s="51">
        <f t="shared" si="69"/>
        <v>0</v>
      </c>
    </row>
    <row r="333" spans="1:11">
      <c r="A333" s="54" t="s">
        <v>60</v>
      </c>
      <c r="B333" s="49" t="s">
        <v>61</v>
      </c>
      <c r="C333" s="50">
        <v>-3828958.72</v>
      </c>
      <c r="D333" s="50">
        <v>0</v>
      </c>
      <c r="E333" s="50">
        <v>0</v>
      </c>
      <c r="F333" s="50">
        <v>-3464777.94</v>
      </c>
      <c r="G333" s="50">
        <f t="shared" si="65"/>
        <v>364180.78000000026</v>
      </c>
      <c r="H333" s="50">
        <f t="shared" si="66"/>
        <v>3464777.94</v>
      </c>
      <c r="I333" s="51">
        <f t="shared" si="67"/>
        <v>-9.5112224140144264</v>
      </c>
      <c r="J333" s="51">
        <f t="shared" si="68"/>
        <v>0</v>
      </c>
      <c r="K333" s="51">
        <f t="shared" si="69"/>
        <v>0</v>
      </c>
    </row>
    <row r="334" spans="1:11" ht="26.4">
      <c r="A334" s="55" t="s">
        <v>139</v>
      </c>
      <c r="B334" s="49" t="s">
        <v>140</v>
      </c>
      <c r="C334" s="50">
        <v>-48000</v>
      </c>
      <c r="D334" s="50">
        <v>0</v>
      </c>
      <c r="E334" s="50">
        <v>0</v>
      </c>
      <c r="F334" s="50">
        <v>0</v>
      </c>
      <c r="G334" s="50">
        <f t="shared" si="65"/>
        <v>48000</v>
      </c>
      <c r="H334" s="50">
        <f t="shared" si="66"/>
        <v>0</v>
      </c>
      <c r="I334" s="51">
        <f t="shared" si="67"/>
        <v>-100</v>
      </c>
      <c r="J334" s="51">
        <f t="shared" si="68"/>
        <v>0</v>
      </c>
      <c r="K334" s="51">
        <f t="shared" si="69"/>
        <v>0</v>
      </c>
    </row>
    <row r="335" spans="1:11" ht="26.4">
      <c r="A335" s="63" t="s">
        <v>737</v>
      </c>
      <c r="B335" s="60" t="s">
        <v>738</v>
      </c>
      <c r="C335" s="61"/>
      <c r="D335" s="61"/>
      <c r="E335" s="61"/>
      <c r="F335" s="61"/>
      <c r="G335" s="61"/>
      <c r="H335" s="61"/>
      <c r="I335" s="62"/>
      <c r="J335" s="62"/>
      <c r="K335" s="62"/>
    </row>
    <row r="336" spans="1:11">
      <c r="A336" s="48" t="s">
        <v>19</v>
      </c>
      <c r="B336" s="49" t="s">
        <v>20</v>
      </c>
      <c r="C336" s="50">
        <v>121183</v>
      </c>
      <c r="D336" s="50">
        <v>121183</v>
      </c>
      <c r="E336" s="50">
        <v>77653</v>
      </c>
      <c r="F336" s="50">
        <v>121183</v>
      </c>
      <c r="G336" s="50">
        <f t="shared" ref="G336:G345" si="70">F336-C336</f>
        <v>0</v>
      </c>
      <c r="H336" s="50">
        <f t="shared" ref="H336:H345" si="71">E336-F336</f>
        <v>-43530</v>
      </c>
      <c r="I336" s="51">
        <f t="shared" ref="I336:I345" si="72">IF(ISERROR(F336/C336),0,F336/C336*100-100)</f>
        <v>0</v>
      </c>
      <c r="J336" s="51">
        <f t="shared" ref="J336:J345" si="73">IF(ISERROR(F336/E336),0,F336/E336*100)</f>
        <v>156.05707442082084</v>
      </c>
      <c r="K336" s="51">
        <f t="shared" ref="K336:K345" si="74">IF(ISERROR(F336/D336),0,F336/D336*100)</f>
        <v>100</v>
      </c>
    </row>
    <row r="337" spans="1:11">
      <c r="A337" s="54" t="s">
        <v>23</v>
      </c>
      <c r="B337" s="49" t="s">
        <v>24</v>
      </c>
      <c r="C337" s="50">
        <v>121183</v>
      </c>
      <c r="D337" s="50">
        <v>121183</v>
      </c>
      <c r="E337" s="50">
        <v>77653</v>
      </c>
      <c r="F337" s="50">
        <v>121183</v>
      </c>
      <c r="G337" s="50">
        <f t="shared" si="70"/>
        <v>0</v>
      </c>
      <c r="H337" s="50">
        <f t="shared" si="71"/>
        <v>-43530</v>
      </c>
      <c r="I337" s="51">
        <f t="shared" si="72"/>
        <v>0</v>
      </c>
      <c r="J337" s="51">
        <f t="shared" si="73"/>
        <v>156.05707442082084</v>
      </c>
      <c r="K337" s="51">
        <f t="shared" si="74"/>
        <v>100</v>
      </c>
    </row>
    <row r="338" spans="1:11" ht="26.4">
      <c r="A338" s="55" t="s">
        <v>25</v>
      </c>
      <c r="B338" s="49" t="s">
        <v>26</v>
      </c>
      <c r="C338" s="50">
        <v>121183</v>
      </c>
      <c r="D338" s="50">
        <v>121183</v>
      </c>
      <c r="E338" s="50">
        <v>77653</v>
      </c>
      <c r="F338" s="50">
        <v>121183</v>
      </c>
      <c r="G338" s="50">
        <f t="shared" si="70"/>
        <v>0</v>
      </c>
      <c r="H338" s="50">
        <f t="shared" si="71"/>
        <v>-43530</v>
      </c>
      <c r="I338" s="51">
        <f t="shared" si="72"/>
        <v>0</v>
      </c>
      <c r="J338" s="51">
        <f t="shared" si="73"/>
        <v>156.05707442082084</v>
      </c>
      <c r="K338" s="51">
        <f t="shared" si="74"/>
        <v>100</v>
      </c>
    </row>
    <row r="339" spans="1:11">
      <c r="A339" s="48" t="s">
        <v>27</v>
      </c>
      <c r="B339" s="49" t="s">
        <v>28</v>
      </c>
      <c r="C339" s="50">
        <v>77653</v>
      </c>
      <c r="D339" s="50">
        <v>121183</v>
      </c>
      <c r="E339" s="50">
        <v>77653</v>
      </c>
      <c r="F339" s="50">
        <v>77653</v>
      </c>
      <c r="G339" s="50">
        <f t="shared" si="70"/>
        <v>0</v>
      </c>
      <c r="H339" s="50">
        <f t="shared" si="71"/>
        <v>0</v>
      </c>
      <c r="I339" s="51">
        <f t="shared" si="72"/>
        <v>0</v>
      </c>
      <c r="J339" s="51">
        <f t="shared" si="73"/>
        <v>100</v>
      </c>
      <c r="K339" s="51">
        <f t="shared" si="74"/>
        <v>64.079120008582052</v>
      </c>
    </row>
    <row r="340" spans="1:11">
      <c r="A340" s="54" t="s">
        <v>29</v>
      </c>
      <c r="B340" s="49" t="s">
        <v>30</v>
      </c>
      <c r="C340" s="50">
        <v>77653</v>
      </c>
      <c r="D340" s="50">
        <v>121183</v>
      </c>
      <c r="E340" s="50">
        <v>77653</v>
      </c>
      <c r="F340" s="50">
        <v>77653</v>
      </c>
      <c r="G340" s="50">
        <f t="shared" si="70"/>
        <v>0</v>
      </c>
      <c r="H340" s="50">
        <f t="shared" si="71"/>
        <v>0</v>
      </c>
      <c r="I340" s="51">
        <f t="shared" si="72"/>
        <v>0</v>
      </c>
      <c r="J340" s="51">
        <f t="shared" si="73"/>
        <v>100</v>
      </c>
      <c r="K340" s="51">
        <f t="shared" si="74"/>
        <v>64.079120008582052</v>
      </c>
    </row>
    <row r="341" spans="1:11">
      <c r="A341" s="55" t="s">
        <v>39</v>
      </c>
      <c r="B341" s="49" t="s">
        <v>40</v>
      </c>
      <c r="C341" s="50">
        <v>77653</v>
      </c>
      <c r="D341" s="50">
        <v>121183</v>
      </c>
      <c r="E341" s="50">
        <v>77653</v>
      </c>
      <c r="F341" s="50">
        <v>77653</v>
      </c>
      <c r="G341" s="50">
        <f t="shared" si="70"/>
        <v>0</v>
      </c>
      <c r="H341" s="50">
        <f t="shared" si="71"/>
        <v>0</v>
      </c>
      <c r="I341" s="51">
        <f t="shared" si="72"/>
        <v>0</v>
      </c>
      <c r="J341" s="51">
        <f t="shared" si="73"/>
        <v>100</v>
      </c>
      <c r="K341" s="51">
        <f t="shared" si="74"/>
        <v>64.079120008582052</v>
      </c>
    </row>
    <row r="342" spans="1:11">
      <c r="A342" s="56" t="s">
        <v>41</v>
      </c>
      <c r="B342" s="49" t="s">
        <v>42</v>
      </c>
      <c r="C342" s="50">
        <v>77653</v>
      </c>
      <c r="D342" s="50">
        <v>121183</v>
      </c>
      <c r="E342" s="50">
        <v>77653</v>
      </c>
      <c r="F342" s="50">
        <v>77653</v>
      </c>
      <c r="G342" s="50">
        <f t="shared" si="70"/>
        <v>0</v>
      </c>
      <c r="H342" s="50">
        <f t="shared" si="71"/>
        <v>0</v>
      </c>
      <c r="I342" s="51">
        <f t="shared" si="72"/>
        <v>0</v>
      </c>
      <c r="J342" s="51">
        <f t="shared" si="73"/>
        <v>100</v>
      </c>
      <c r="K342" s="51">
        <f t="shared" si="74"/>
        <v>64.079120008582052</v>
      </c>
    </row>
    <row r="343" spans="1:11">
      <c r="A343" s="48"/>
      <c r="B343" s="49" t="s">
        <v>57</v>
      </c>
      <c r="C343" s="50">
        <v>43530</v>
      </c>
      <c r="D343" s="50">
        <v>0</v>
      </c>
      <c r="E343" s="50">
        <v>0</v>
      </c>
      <c r="F343" s="50">
        <v>43530</v>
      </c>
      <c r="G343" s="50">
        <f t="shared" si="70"/>
        <v>0</v>
      </c>
      <c r="H343" s="50">
        <f t="shared" si="71"/>
        <v>-43530</v>
      </c>
      <c r="I343" s="51">
        <f t="shared" si="72"/>
        <v>0</v>
      </c>
      <c r="J343" s="51">
        <f t="shared" si="73"/>
        <v>0</v>
      </c>
      <c r="K343" s="51">
        <f t="shared" si="74"/>
        <v>0</v>
      </c>
    </row>
    <row r="344" spans="1:11">
      <c r="A344" s="48" t="s">
        <v>58</v>
      </c>
      <c r="B344" s="49" t="s">
        <v>59</v>
      </c>
      <c r="C344" s="50">
        <v>-43530</v>
      </c>
      <c r="D344" s="50">
        <v>0</v>
      </c>
      <c r="E344" s="50">
        <v>0</v>
      </c>
      <c r="F344" s="50">
        <v>-43530</v>
      </c>
      <c r="G344" s="50">
        <f t="shared" si="70"/>
        <v>0</v>
      </c>
      <c r="H344" s="50">
        <f t="shared" si="71"/>
        <v>43530</v>
      </c>
      <c r="I344" s="51">
        <f t="shared" si="72"/>
        <v>0</v>
      </c>
      <c r="J344" s="51">
        <f t="shared" si="73"/>
        <v>0</v>
      </c>
      <c r="K344" s="51">
        <f t="shared" si="74"/>
        <v>0</v>
      </c>
    </row>
    <row r="345" spans="1:11">
      <c r="A345" s="54" t="s">
        <v>60</v>
      </c>
      <c r="B345" s="49" t="s">
        <v>61</v>
      </c>
      <c r="C345" s="50">
        <v>-43530</v>
      </c>
      <c r="D345" s="50">
        <v>0</v>
      </c>
      <c r="E345" s="50">
        <v>0</v>
      </c>
      <c r="F345" s="50">
        <v>-43530</v>
      </c>
      <c r="G345" s="50">
        <f t="shared" si="70"/>
        <v>0</v>
      </c>
      <c r="H345" s="50">
        <f t="shared" si="71"/>
        <v>43530</v>
      </c>
      <c r="I345" s="51">
        <f t="shared" si="72"/>
        <v>0</v>
      </c>
      <c r="J345" s="51">
        <f t="shared" si="73"/>
        <v>0</v>
      </c>
      <c r="K345" s="51">
        <f t="shared" si="74"/>
        <v>0</v>
      </c>
    </row>
    <row r="346" spans="1:11">
      <c r="A346" s="59" t="s">
        <v>203</v>
      </c>
      <c r="B346" s="60" t="s">
        <v>739</v>
      </c>
      <c r="C346" s="61"/>
      <c r="D346" s="61"/>
      <c r="E346" s="61"/>
      <c r="F346" s="61"/>
      <c r="G346" s="61"/>
      <c r="H346" s="61"/>
      <c r="I346" s="62"/>
      <c r="J346" s="62"/>
      <c r="K346" s="62"/>
    </row>
    <row r="347" spans="1:11">
      <c r="A347" s="48" t="s">
        <v>19</v>
      </c>
      <c r="B347" s="49" t="s">
        <v>20</v>
      </c>
      <c r="C347" s="50">
        <v>5447938</v>
      </c>
      <c r="D347" s="50">
        <v>6305980</v>
      </c>
      <c r="E347" s="50">
        <v>2643788</v>
      </c>
      <c r="F347" s="50">
        <v>6305980</v>
      </c>
      <c r="G347" s="50">
        <f t="shared" ref="G347:G359" si="75">F347-C347</f>
        <v>858042</v>
      </c>
      <c r="H347" s="50">
        <f t="shared" ref="H347:H359" si="76">E347-F347</f>
        <v>-3662192</v>
      </c>
      <c r="I347" s="51">
        <f t="shared" ref="I347:I359" si="77">IF(ISERROR(F347/C347),0,F347/C347*100-100)</f>
        <v>15.749848841892103</v>
      </c>
      <c r="J347" s="51">
        <f t="shared" ref="J347:J359" si="78">IF(ISERROR(F347/E347),0,F347/E347*100)</f>
        <v>238.52063781210896</v>
      </c>
      <c r="K347" s="51">
        <f t="shared" ref="K347:K359" si="79">IF(ISERROR(F347/D347),0,F347/D347*100)</f>
        <v>100</v>
      </c>
    </row>
    <row r="348" spans="1:11">
      <c r="A348" s="54" t="s">
        <v>23</v>
      </c>
      <c r="B348" s="49" t="s">
        <v>24</v>
      </c>
      <c r="C348" s="50">
        <v>5447938</v>
      </c>
      <c r="D348" s="50">
        <v>6305980</v>
      </c>
      <c r="E348" s="50">
        <v>2643788</v>
      </c>
      <c r="F348" s="50">
        <v>6305980</v>
      </c>
      <c r="G348" s="50">
        <f t="shared" si="75"/>
        <v>858042</v>
      </c>
      <c r="H348" s="50">
        <f t="shared" si="76"/>
        <v>-3662192</v>
      </c>
      <c r="I348" s="51">
        <f t="shared" si="77"/>
        <v>15.749848841892103</v>
      </c>
      <c r="J348" s="51">
        <f t="shared" si="78"/>
        <v>238.52063781210896</v>
      </c>
      <c r="K348" s="51">
        <f t="shared" si="79"/>
        <v>100</v>
      </c>
    </row>
    <row r="349" spans="1:11" ht="26.4">
      <c r="A349" s="55" t="s">
        <v>25</v>
      </c>
      <c r="B349" s="49" t="s">
        <v>26</v>
      </c>
      <c r="C349" s="50">
        <v>5447938</v>
      </c>
      <c r="D349" s="50">
        <v>6305980</v>
      </c>
      <c r="E349" s="50">
        <v>2643788</v>
      </c>
      <c r="F349" s="50">
        <v>6305980</v>
      </c>
      <c r="G349" s="50">
        <f t="shared" si="75"/>
        <v>858042</v>
      </c>
      <c r="H349" s="50">
        <f t="shared" si="76"/>
        <v>-3662192</v>
      </c>
      <c r="I349" s="51">
        <f t="shared" si="77"/>
        <v>15.749848841892103</v>
      </c>
      <c r="J349" s="51">
        <f t="shared" si="78"/>
        <v>238.52063781210896</v>
      </c>
      <c r="K349" s="51">
        <f t="shared" si="79"/>
        <v>100</v>
      </c>
    </row>
    <row r="350" spans="1:11">
      <c r="A350" s="48" t="s">
        <v>27</v>
      </c>
      <c r="B350" s="49" t="s">
        <v>28</v>
      </c>
      <c r="C350" s="50">
        <v>1154020</v>
      </c>
      <c r="D350" s="50">
        <v>6305980</v>
      </c>
      <c r="E350" s="50">
        <v>2643788</v>
      </c>
      <c r="F350" s="50">
        <v>2643788</v>
      </c>
      <c r="G350" s="50">
        <f t="shared" si="75"/>
        <v>1489768</v>
      </c>
      <c r="H350" s="50">
        <f t="shared" si="76"/>
        <v>0</v>
      </c>
      <c r="I350" s="51">
        <f t="shared" si="77"/>
        <v>129.09377653766833</v>
      </c>
      <c r="J350" s="51">
        <f t="shared" si="78"/>
        <v>100</v>
      </c>
      <c r="K350" s="51">
        <f t="shared" si="79"/>
        <v>41.92509332411457</v>
      </c>
    </row>
    <row r="351" spans="1:11">
      <c r="A351" s="54" t="s">
        <v>29</v>
      </c>
      <c r="B351" s="49" t="s">
        <v>30</v>
      </c>
      <c r="C351" s="50">
        <v>1154020</v>
      </c>
      <c r="D351" s="50">
        <v>6305980</v>
      </c>
      <c r="E351" s="50">
        <v>2643788</v>
      </c>
      <c r="F351" s="50">
        <v>2643788</v>
      </c>
      <c r="G351" s="50">
        <f t="shared" si="75"/>
        <v>1489768</v>
      </c>
      <c r="H351" s="50">
        <f t="shared" si="76"/>
        <v>0</v>
      </c>
      <c r="I351" s="51">
        <f t="shared" si="77"/>
        <v>129.09377653766833</v>
      </c>
      <c r="J351" s="51">
        <f t="shared" si="78"/>
        <v>100</v>
      </c>
      <c r="K351" s="51">
        <f t="shared" si="79"/>
        <v>41.92509332411457</v>
      </c>
    </row>
    <row r="352" spans="1:11">
      <c r="A352" s="55" t="s">
        <v>39</v>
      </c>
      <c r="B352" s="49" t="s">
        <v>40</v>
      </c>
      <c r="C352" s="50">
        <v>900000</v>
      </c>
      <c r="D352" s="50">
        <v>5818405</v>
      </c>
      <c r="E352" s="50">
        <v>2400000</v>
      </c>
      <c r="F352" s="50">
        <v>2400000</v>
      </c>
      <c r="G352" s="50">
        <f t="shared" si="75"/>
        <v>1500000</v>
      </c>
      <c r="H352" s="50">
        <f t="shared" si="76"/>
        <v>0</v>
      </c>
      <c r="I352" s="51">
        <f t="shared" si="77"/>
        <v>166.66666666666663</v>
      </c>
      <c r="J352" s="51">
        <f t="shared" si="78"/>
        <v>100</v>
      </c>
      <c r="K352" s="51">
        <f t="shared" si="79"/>
        <v>41.248417736475886</v>
      </c>
    </row>
    <row r="353" spans="1:11">
      <c r="A353" s="56" t="s">
        <v>41</v>
      </c>
      <c r="B353" s="49" t="s">
        <v>42</v>
      </c>
      <c r="C353" s="50">
        <v>900000</v>
      </c>
      <c r="D353" s="50">
        <v>5818405</v>
      </c>
      <c r="E353" s="50">
        <v>2400000</v>
      </c>
      <c r="F353" s="50">
        <v>2400000</v>
      </c>
      <c r="G353" s="50">
        <f t="shared" si="75"/>
        <v>1500000</v>
      </c>
      <c r="H353" s="50">
        <f t="shared" si="76"/>
        <v>0</v>
      </c>
      <c r="I353" s="51">
        <f t="shared" si="77"/>
        <v>166.66666666666663</v>
      </c>
      <c r="J353" s="51">
        <f t="shared" si="78"/>
        <v>100</v>
      </c>
      <c r="K353" s="51">
        <f t="shared" si="79"/>
        <v>41.248417736475886</v>
      </c>
    </row>
    <row r="354" spans="1:11" ht="26.4">
      <c r="A354" s="55" t="s">
        <v>45</v>
      </c>
      <c r="B354" s="49" t="s">
        <v>46</v>
      </c>
      <c r="C354" s="50">
        <v>254020</v>
      </c>
      <c r="D354" s="50">
        <v>487575</v>
      </c>
      <c r="E354" s="50">
        <v>243788</v>
      </c>
      <c r="F354" s="50">
        <v>243788</v>
      </c>
      <c r="G354" s="50">
        <f t="shared" si="75"/>
        <v>-10232</v>
      </c>
      <c r="H354" s="50">
        <f t="shared" si="76"/>
        <v>0</v>
      </c>
      <c r="I354" s="51">
        <f t="shared" si="77"/>
        <v>-4.0280292890323608</v>
      </c>
      <c r="J354" s="51">
        <f t="shared" si="78"/>
        <v>100</v>
      </c>
      <c r="K354" s="51">
        <f t="shared" si="79"/>
        <v>50.000102548325899</v>
      </c>
    </row>
    <row r="355" spans="1:11" ht="26.4">
      <c r="A355" s="56" t="s">
        <v>157</v>
      </c>
      <c r="B355" s="49" t="s">
        <v>158</v>
      </c>
      <c r="C355" s="50">
        <v>254020</v>
      </c>
      <c r="D355" s="50">
        <v>487575</v>
      </c>
      <c r="E355" s="50">
        <v>243788</v>
      </c>
      <c r="F355" s="50">
        <v>243788</v>
      </c>
      <c r="G355" s="50">
        <f t="shared" si="75"/>
        <v>-10232</v>
      </c>
      <c r="H355" s="50">
        <f t="shared" si="76"/>
        <v>0</v>
      </c>
      <c r="I355" s="51">
        <f t="shared" si="77"/>
        <v>-4.0280292890323608</v>
      </c>
      <c r="J355" s="51">
        <f t="shared" si="78"/>
        <v>100</v>
      </c>
      <c r="K355" s="51">
        <f t="shared" si="79"/>
        <v>50.000102548325899</v>
      </c>
    </row>
    <row r="356" spans="1:11" ht="39.6">
      <c r="A356" s="57" t="s">
        <v>161</v>
      </c>
      <c r="B356" s="49" t="s">
        <v>162</v>
      </c>
      <c r="C356" s="50">
        <v>254020</v>
      </c>
      <c r="D356" s="50">
        <v>487575</v>
      </c>
      <c r="E356" s="50">
        <v>243788</v>
      </c>
      <c r="F356" s="50">
        <v>243788</v>
      </c>
      <c r="G356" s="50">
        <f t="shared" si="75"/>
        <v>-10232</v>
      </c>
      <c r="H356" s="50">
        <f t="shared" si="76"/>
        <v>0</v>
      </c>
      <c r="I356" s="51">
        <f t="shared" si="77"/>
        <v>-4.0280292890323608</v>
      </c>
      <c r="J356" s="51">
        <f t="shared" si="78"/>
        <v>100</v>
      </c>
      <c r="K356" s="51">
        <f t="shared" si="79"/>
        <v>50.000102548325899</v>
      </c>
    </row>
    <row r="357" spans="1:11">
      <c r="A357" s="48"/>
      <c r="B357" s="49" t="s">
        <v>57</v>
      </c>
      <c r="C357" s="50">
        <v>4293918</v>
      </c>
      <c r="D357" s="50">
        <v>0</v>
      </c>
      <c r="E357" s="50">
        <v>0</v>
      </c>
      <c r="F357" s="50">
        <v>3662192</v>
      </c>
      <c r="G357" s="50">
        <f t="shared" si="75"/>
        <v>-631726</v>
      </c>
      <c r="H357" s="50">
        <f t="shared" si="76"/>
        <v>-3662192</v>
      </c>
      <c r="I357" s="51">
        <f t="shared" si="77"/>
        <v>-14.712111409672929</v>
      </c>
      <c r="J357" s="51">
        <f t="shared" si="78"/>
        <v>0</v>
      </c>
      <c r="K357" s="51">
        <f t="shared" si="79"/>
        <v>0</v>
      </c>
    </row>
    <row r="358" spans="1:11">
      <c r="A358" s="48" t="s">
        <v>58</v>
      </c>
      <c r="B358" s="49" t="s">
        <v>59</v>
      </c>
      <c r="C358" s="50">
        <v>-4293918</v>
      </c>
      <c r="D358" s="50">
        <v>0</v>
      </c>
      <c r="E358" s="50">
        <v>0</v>
      </c>
      <c r="F358" s="50">
        <v>-3662192</v>
      </c>
      <c r="G358" s="50">
        <f t="shared" si="75"/>
        <v>631726</v>
      </c>
      <c r="H358" s="50">
        <f t="shared" si="76"/>
        <v>3662192</v>
      </c>
      <c r="I358" s="51">
        <f t="shared" si="77"/>
        <v>-14.712111409672929</v>
      </c>
      <c r="J358" s="51">
        <f t="shared" si="78"/>
        <v>0</v>
      </c>
      <c r="K358" s="51">
        <f t="shared" si="79"/>
        <v>0</v>
      </c>
    </row>
    <row r="359" spans="1:11">
      <c r="A359" s="54" t="s">
        <v>60</v>
      </c>
      <c r="B359" s="49" t="s">
        <v>61</v>
      </c>
      <c r="C359" s="50">
        <v>-4293918</v>
      </c>
      <c r="D359" s="50">
        <v>0</v>
      </c>
      <c r="E359" s="50">
        <v>0</v>
      </c>
      <c r="F359" s="50">
        <v>-3662192</v>
      </c>
      <c r="G359" s="50">
        <f t="shared" si="75"/>
        <v>631726</v>
      </c>
      <c r="H359" s="50">
        <f t="shared" si="76"/>
        <v>3662192</v>
      </c>
      <c r="I359" s="51">
        <f t="shared" si="77"/>
        <v>-14.712111409672929</v>
      </c>
      <c r="J359" s="51">
        <f t="shared" si="78"/>
        <v>0</v>
      </c>
      <c r="K359" s="51">
        <f t="shared" si="79"/>
        <v>0</v>
      </c>
    </row>
    <row r="360" spans="1:11">
      <c r="A360" s="59" t="s">
        <v>205</v>
      </c>
      <c r="B360" s="60" t="s">
        <v>740</v>
      </c>
      <c r="C360" s="61"/>
      <c r="D360" s="61"/>
      <c r="E360" s="61"/>
      <c r="F360" s="61"/>
      <c r="G360" s="61"/>
      <c r="H360" s="61"/>
      <c r="I360" s="62"/>
      <c r="J360" s="62"/>
      <c r="K360" s="62"/>
    </row>
    <row r="361" spans="1:11">
      <c r="A361" s="48" t="s">
        <v>19</v>
      </c>
      <c r="B361" s="49" t="s">
        <v>20</v>
      </c>
      <c r="C361" s="50">
        <v>33398317</v>
      </c>
      <c r="D361" s="50">
        <v>12855504</v>
      </c>
      <c r="E361" s="50">
        <v>2224652</v>
      </c>
      <c r="F361" s="50">
        <v>12856885.779999999</v>
      </c>
      <c r="G361" s="50">
        <f t="shared" ref="G361:G390" si="80">F361-C361</f>
        <v>-20541431.219999999</v>
      </c>
      <c r="H361" s="50">
        <f t="shared" ref="H361:H390" si="81">E361-F361</f>
        <v>-10632233.779999999</v>
      </c>
      <c r="I361" s="51">
        <f t="shared" ref="I361:I390" si="82">IF(ISERROR(F361/C361),0,F361/C361*100-100)</f>
        <v>-61.504390236190645</v>
      </c>
      <c r="J361" s="51">
        <f t="shared" ref="J361:J390" si="83">IF(ISERROR(F361/E361),0,F361/E361*100)</f>
        <v>577.92795367545125</v>
      </c>
      <c r="K361" s="51">
        <f t="shared" ref="K361:K390" si="84">IF(ISERROR(F361/D361),0,F361/D361*100)</f>
        <v>100.01074854785934</v>
      </c>
    </row>
    <row r="362" spans="1:11" ht="26.4">
      <c r="A362" s="54" t="s">
        <v>21</v>
      </c>
      <c r="B362" s="49" t="s">
        <v>22</v>
      </c>
      <c r="C362" s="50">
        <v>0</v>
      </c>
      <c r="D362" s="50">
        <v>0</v>
      </c>
      <c r="E362" s="50">
        <v>0</v>
      </c>
      <c r="F362" s="50">
        <v>531.72</v>
      </c>
      <c r="G362" s="50">
        <f t="shared" si="80"/>
        <v>531.72</v>
      </c>
      <c r="H362" s="50">
        <f t="shared" si="81"/>
        <v>-531.72</v>
      </c>
      <c r="I362" s="51">
        <f t="shared" si="82"/>
        <v>0</v>
      </c>
      <c r="J362" s="51">
        <f t="shared" si="83"/>
        <v>0</v>
      </c>
      <c r="K362" s="51">
        <f t="shared" si="84"/>
        <v>0</v>
      </c>
    </row>
    <row r="363" spans="1:11">
      <c r="A363" s="54" t="s">
        <v>83</v>
      </c>
      <c r="B363" s="49" t="s">
        <v>84</v>
      </c>
      <c r="C363" s="50">
        <v>0</v>
      </c>
      <c r="D363" s="50">
        <v>0</v>
      </c>
      <c r="E363" s="50">
        <v>0</v>
      </c>
      <c r="F363" s="50">
        <v>850.06</v>
      </c>
      <c r="G363" s="50">
        <f t="shared" si="80"/>
        <v>850.06</v>
      </c>
      <c r="H363" s="50">
        <f t="shared" si="81"/>
        <v>-850.06</v>
      </c>
      <c r="I363" s="51">
        <f t="shared" si="82"/>
        <v>0</v>
      </c>
      <c r="J363" s="51">
        <f t="shared" si="83"/>
        <v>0</v>
      </c>
      <c r="K363" s="51">
        <f t="shared" si="84"/>
        <v>0</v>
      </c>
    </row>
    <row r="364" spans="1:11">
      <c r="A364" s="55" t="s">
        <v>373</v>
      </c>
      <c r="B364" s="49" t="s">
        <v>374</v>
      </c>
      <c r="C364" s="50">
        <v>0</v>
      </c>
      <c r="D364" s="50">
        <v>0</v>
      </c>
      <c r="E364" s="50">
        <v>0</v>
      </c>
      <c r="F364" s="50">
        <v>850.06</v>
      </c>
      <c r="G364" s="50">
        <f t="shared" si="80"/>
        <v>850.06</v>
      </c>
      <c r="H364" s="50">
        <f t="shared" si="81"/>
        <v>-850.06</v>
      </c>
      <c r="I364" s="51">
        <f t="shared" si="82"/>
        <v>0</v>
      </c>
      <c r="J364" s="51">
        <f t="shared" si="83"/>
        <v>0</v>
      </c>
      <c r="K364" s="51">
        <f t="shared" si="84"/>
        <v>0</v>
      </c>
    </row>
    <row r="365" spans="1:11">
      <c r="A365" s="56" t="s">
        <v>375</v>
      </c>
      <c r="B365" s="49" t="s">
        <v>376</v>
      </c>
      <c r="C365" s="50">
        <v>0</v>
      </c>
      <c r="D365" s="50">
        <v>0</v>
      </c>
      <c r="E365" s="50">
        <v>0</v>
      </c>
      <c r="F365" s="50">
        <v>850.06</v>
      </c>
      <c r="G365" s="50">
        <f t="shared" si="80"/>
        <v>850.06</v>
      </c>
      <c r="H365" s="50">
        <f t="shared" si="81"/>
        <v>-850.06</v>
      </c>
      <c r="I365" s="51">
        <f t="shared" si="82"/>
        <v>0</v>
      </c>
      <c r="J365" s="51">
        <f t="shared" si="83"/>
        <v>0</v>
      </c>
      <c r="K365" s="51">
        <f t="shared" si="84"/>
        <v>0</v>
      </c>
    </row>
    <row r="366" spans="1:11" ht="39.6">
      <c r="A366" s="57" t="s">
        <v>902</v>
      </c>
      <c r="B366" s="49" t="s">
        <v>903</v>
      </c>
      <c r="C366" s="50">
        <v>0</v>
      </c>
      <c r="D366" s="50">
        <v>0</v>
      </c>
      <c r="E366" s="50">
        <v>0</v>
      </c>
      <c r="F366" s="50">
        <v>850.06</v>
      </c>
      <c r="G366" s="50">
        <f t="shared" si="80"/>
        <v>850.06</v>
      </c>
      <c r="H366" s="50">
        <f t="shared" si="81"/>
        <v>-850.06</v>
      </c>
      <c r="I366" s="51">
        <f t="shared" si="82"/>
        <v>0</v>
      </c>
      <c r="J366" s="51">
        <f t="shared" si="83"/>
        <v>0</v>
      </c>
      <c r="K366" s="51">
        <f t="shared" si="84"/>
        <v>0</v>
      </c>
    </row>
    <row r="367" spans="1:11">
      <c r="A367" s="54" t="s">
        <v>23</v>
      </c>
      <c r="B367" s="49" t="s">
        <v>24</v>
      </c>
      <c r="C367" s="50">
        <v>33398317</v>
      </c>
      <c r="D367" s="50">
        <v>12855504</v>
      </c>
      <c r="E367" s="50">
        <v>2224652</v>
      </c>
      <c r="F367" s="50">
        <v>12855504</v>
      </c>
      <c r="G367" s="50">
        <f t="shared" si="80"/>
        <v>-20542813</v>
      </c>
      <c r="H367" s="50">
        <f t="shared" si="81"/>
        <v>-10630852</v>
      </c>
      <c r="I367" s="51">
        <f t="shared" si="82"/>
        <v>-61.508527510532943</v>
      </c>
      <c r="J367" s="51">
        <f t="shared" si="83"/>
        <v>577.86584148891609</v>
      </c>
      <c r="K367" s="51">
        <f t="shared" si="84"/>
        <v>100</v>
      </c>
    </row>
    <row r="368" spans="1:11" ht="26.4">
      <c r="A368" s="55" t="s">
        <v>25</v>
      </c>
      <c r="B368" s="49" t="s">
        <v>26</v>
      </c>
      <c r="C368" s="50">
        <v>33398317</v>
      </c>
      <c r="D368" s="50">
        <v>12855504</v>
      </c>
      <c r="E368" s="50">
        <v>2224652</v>
      </c>
      <c r="F368" s="50">
        <v>12855504</v>
      </c>
      <c r="G368" s="50">
        <f t="shared" si="80"/>
        <v>-20542813</v>
      </c>
      <c r="H368" s="50">
        <f t="shared" si="81"/>
        <v>-10630852</v>
      </c>
      <c r="I368" s="51">
        <f t="shared" si="82"/>
        <v>-61.508527510532943</v>
      </c>
      <c r="J368" s="51">
        <f t="shared" si="83"/>
        <v>577.86584148891609</v>
      </c>
      <c r="K368" s="51">
        <f t="shared" si="84"/>
        <v>100</v>
      </c>
    </row>
    <row r="369" spans="1:11">
      <c r="A369" s="48" t="s">
        <v>27</v>
      </c>
      <c r="B369" s="49" t="s">
        <v>28</v>
      </c>
      <c r="C369" s="50">
        <v>25989016.43</v>
      </c>
      <c r="D369" s="50">
        <v>12855504</v>
      </c>
      <c r="E369" s="50">
        <v>2224652</v>
      </c>
      <c r="F369" s="50">
        <v>10164911.92</v>
      </c>
      <c r="G369" s="50">
        <f t="shared" si="80"/>
        <v>-15824104.51</v>
      </c>
      <c r="H369" s="50">
        <f t="shared" si="81"/>
        <v>-7940259.9199999999</v>
      </c>
      <c r="I369" s="51">
        <f t="shared" si="82"/>
        <v>-60.887662111497612</v>
      </c>
      <c r="J369" s="51">
        <f t="shared" si="83"/>
        <v>456.92143849914498</v>
      </c>
      <c r="K369" s="51">
        <f t="shared" si="84"/>
        <v>79.070504898135468</v>
      </c>
    </row>
    <row r="370" spans="1:11">
      <c r="A370" s="54" t="s">
        <v>29</v>
      </c>
      <c r="B370" s="49" t="s">
        <v>30</v>
      </c>
      <c r="C370" s="50">
        <v>20439380.48</v>
      </c>
      <c r="D370" s="50">
        <v>11899546</v>
      </c>
      <c r="E370" s="50">
        <v>1285569</v>
      </c>
      <c r="F370" s="50">
        <v>10099911.92</v>
      </c>
      <c r="G370" s="50">
        <f t="shared" si="80"/>
        <v>-10339468.560000001</v>
      </c>
      <c r="H370" s="50">
        <f t="shared" si="81"/>
        <v>-8814342.9199999999</v>
      </c>
      <c r="I370" s="51">
        <f t="shared" si="82"/>
        <v>-50.586017370326871</v>
      </c>
      <c r="J370" s="51">
        <f t="shared" si="83"/>
        <v>785.63748192434628</v>
      </c>
      <c r="K370" s="51">
        <f t="shared" si="84"/>
        <v>84.876447555226051</v>
      </c>
    </row>
    <row r="371" spans="1:11">
      <c r="A371" s="55" t="s">
        <v>31</v>
      </c>
      <c r="B371" s="49" t="s">
        <v>32</v>
      </c>
      <c r="C371" s="50">
        <v>110928.82</v>
      </c>
      <c r="D371" s="50">
        <v>1326002</v>
      </c>
      <c r="E371" s="50">
        <v>302373</v>
      </c>
      <c r="F371" s="50">
        <v>138109.32999999999</v>
      </c>
      <c r="G371" s="50">
        <f t="shared" si="80"/>
        <v>27180.50999999998</v>
      </c>
      <c r="H371" s="50">
        <f t="shared" si="81"/>
        <v>164263.67000000001</v>
      </c>
      <c r="I371" s="51">
        <f t="shared" si="82"/>
        <v>24.502658551673022</v>
      </c>
      <c r="J371" s="51">
        <f t="shared" si="83"/>
        <v>45.675152874099204</v>
      </c>
      <c r="K371" s="51">
        <f t="shared" si="84"/>
        <v>10.415469207437091</v>
      </c>
    </row>
    <row r="372" spans="1:11">
      <c r="A372" s="56" t="s">
        <v>33</v>
      </c>
      <c r="B372" s="49" t="s">
        <v>34</v>
      </c>
      <c r="C372" s="50">
        <v>37340.25</v>
      </c>
      <c r="D372" s="50">
        <v>136923</v>
      </c>
      <c r="E372" s="50">
        <v>68744</v>
      </c>
      <c r="F372" s="50">
        <v>58180.03</v>
      </c>
      <c r="G372" s="50">
        <f t="shared" si="80"/>
        <v>20839.78</v>
      </c>
      <c r="H372" s="50">
        <f t="shared" si="81"/>
        <v>10563.970000000001</v>
      </c>
      <c r="I372" s="51">
        <f t="shared" si="82"/>
        <v>55.810499394085468</v>
      </c>
      <c r="J372" s="51">
        <f t="shared" si="83"/>
        <v>84.632884324450131</v>
      </c>
      <c r="K372" s="51">
        <f t="shared" si="84"/>
        <v>42.491057017447766</v>
      </c>
    </row>
    <row r="373" spans="1:11">
      <c r="A373" s="56" t="s">
        <v>35</v>
      </c>
      <c r="B373" s="49" t="s">
        <v>36</v>
      </c>
      <c r="C373" s="50">
        <v>73588.570000000007</v>
      </c>
      <c r="D373" s="50">
        <v>1189079</v>
      </c>
      <c r="E373" s="50">
        <v>233629</v>
      </c>
      <c r="F373" s="50">
        <v>79929.3</v>
      </c>
      <c r="G373" s="50">
        <f t="shared" si="80"/>
        <v>6340.7299999999959</v>
      </c>
      <c r="H373" s="50">
        <f t="shared" si="81"/>
        <v>153699.70000000001</v>
      </c>
      <c r="I373" s="51">
        <f t="shared" si="82"/>
        <v>8.6164604095445725</v>
      </c>
      <c r="J373" s="51">
        <f t="shared" si="83"/>
        <v>34.21206271481708</v>
      </c>
      <c r="K373" s="51">
        <f t="shared" si="84"/>
        <v>6.7219503498085489</v>
      </c>
    </row>
    <row r="374" spans="1:11">
      <c r="A374" s="55" t="s">
        <v>39</v>
      </c>
      <c r="B374" s="49" t="s">
        <v>40</v>
      </c>
      <c r="C374" s="50">
        <v>58618</v>
      </c>
      <c r="D374" s="50">
        <v>194437</v>
      </c>
      <c r="E374" s="50">
        <v>58618</v>
      </c>
      <c r="F374" s="50">
        <v>58618</v>
      </c>
      <c r="G374" s="50">
        <f t="shared" si="80"/>
        <v>0</v>
      </c>
      <c r="H374" s="50">
        <f t="shared" si="81"/>
        <v>0</v>
      </c>
      <c r="I374" s="51">
        <f t="shared" si="82"/>
        <v>0</v>
      </c>
      <c r="J374" s="51">
        <f t="shared" si="83"/>
        <v>100</v>
      </c>
      <c r="K374" s="51">
        <f t="shared" si="84"/>
        <v>30.147554220647304</v>
      </c>
    </row>
    <row r="375" spans="1:11">
      <c r="A375" s="56" t="s">
        <v>41</v>
      </c>
      <c r="B375" s="49" t="s">
        <v>42</v>
      </c>
      <c r="C375" s="50">
        <v>58618</v>
      </c>
      <c r="D375" s="50">
        <v>194437</v>
      </c>
      <c r="E375" s="50">
        <v>58618</v>
      </c>
      <c r="F375" s="50">
        <v>58618</v>
      </c>
      <c r="G375" s="50">
        <f t="shared" si="80"/>
        <v>0</v>
      </c>
      <c r="H375" s="50">
        <f t="shared" si="81"/>
        <v>0</v>
      </c>
      <c r="I375" s="51">
        <f t="shared" si="82"/>
        <v>0</v>
      </c>
      <c r="J375" s="51">
        <f t="shared" si="83"/>
        <v>100</v>
      </c>
      <c r="K375" s="51">
        <f t="shared" si="84"/>
        <v>30.147554220647304</v>
      </c>
    </row>
    <row r="376" spans="1:11" ht="26.4">
      <c r="A376" s="55" t="s">
        <v>45</v>
      </c>
      <c r="B376" s="49" t="s">
        <v>46</v>
      </c>
      <c r="C376" s="50">
        <v>20269833.66</v>
      </c>
      <c r="D376" s="50">
        <v>10379107</v>
      </c>
      <c r="E376" s="50">
        <v>924578</v>
      </c>
      <c r="F376" s="50">
        <v>9903184.5899999999</v>
      </c>
      <c r="G376" s="50">
        <f t="shared" si="80"/>
        <v>-10366649.07</v>
      </c>
      <c r="H376" s="50">
        <f t="shared" si="81"/>
        <v>-8978606.5899999999</v>
      </c>
      <c r="I376" s="51">
        <f t="shared" si="82"/>
        <v>-51.143237008684956</v>
      </c>
      <c r="J376" s="51">
        <f t="shared" si="83"/>
        <v>1071.1032049215967</v>
      </c>
      <c r="K376" s="51">
        <f t="shared" si="84"/>
        <v>95.414611199210114</v>
      </c>
    </row>
    <row r="377" spans="1:11">
      <c r="A377" s="56" t="s">
        <v>47</v>
      </c>
      <c r="B377" s="49" t="s">
        <v>48</v>
      </c>
      <c r="C377" s="50">
        <v>2250</v>
      </c>
      <c r="D377" s="50">
        <v>2250</v>
      </c>
      <c r="E377" s="50">
        <v>2250</v>
      </c>
      <c r="F377" s="50">
        <v>2250</v>
      </c>
      <c r="G377" s="50">
        <f t="shared" si="80"/>
        <v>0</v>
      </c>
      <c r="H377" s="50">
        <f t="shared" si="81"/>
        <v>0</v>
      </c>
      <c r="I377" s="51">
        <f t="shared" si="82"/>
        <v>0</v>
      </c>
      <c r="J377" s="51">
        <f t="shared" si="83"/>
        <v>100</v>
      </c>
      <c r="K377" s="51">
        <f t="shared" si="84"/>
        <v>100</v>
      </c>
    </row>
    <row r="378" spans="1:11" ht="26.4">
      <c r="A378" s="57" t="s">
        <v>73</v>
      </c>
      <c r="B378" s="49" t="s">
        <v>74</v>
      </c>
      <c r="C378" s="50">
        <v>2250</v>
      </c>
      <c r="D378" s="50">
        <v>2250</v>
      </c>
      <c r="E378" s="50">
        <v>2250</v>
      </c>
      <c r="F378" s="50">
        <v>2250</v>
      </c>
      <c r="G378" s="50">
        <f t="shared" si="80"/>
        <v>0</v>
      </c>
      <c r="H378" s="50">
        <f t="shared" si="81"/>
        <v>0</v>
      </c>
      <c r="I378" s="51">
        <f t="shared" si="82"/>
        <v>0</v>
      </c>
      <c r="J378" s="51">
        <f t="shared" si="83"/>
        <v>100</v>
      </c>
      <c r="K378" s="51">
        <f t="shared" si="84"/>
        <v>100</v>
      </c>
    </row>
    <row r="379" spans="1:11" ht="26.4">
      <c r="A379" s="56" t="s">
        <v>157</v>
      </c>
      <c r="B379" s="49" t="s">
        <v>158</v>
      </c>
      <c r="C379" s="50">
        <v>20267583.66</v>
      </c>
      <c r="D379" s="50">
        <v>10376857</v>
      </c>
      <c r="E379" s="50">
        <v>922328</v>
      </c>
      <c r="F379" s="50">
        <v>9900934.5899999999</v>
      </c>
      <c r="G379" s="50">
        <f t="shared" si="80"/>
        <v>-10366649.07</v>
      </c>
      <c r="H379" s="50">
        <f t="shared" si="81"/>
        <v>-8978606.5899999999</v>
      </c>
      <c r="I379" s="51">
        <f t="shared" si="82"/>
        <v>-51.14891466050571</v>
      </c>
      <c r="J379" s="51">
        <f t="shared" si="83"/>
        <v>1073.4721910209817</v>
      </c>
      <c r="K379" s="51">
        <f t="shared" si="84"/>
        <v>95.413616955500117</v>
      </c>
    </row>
    <row r="380" spans="1:11" ht="26.4">
      <c r="A380" s="57" t="s">
        <v>159</v>
      </c>
      <c r="B380" s="49" t="s">
        <v>160</v>
      </c>
      <c r="C380" s="50">
        <v>20222728.66</v>
      </c>
      <c r="D380" s="50">
        <v>10305251</v>
      </c>
      <c r="E380" s="50">
        <v>877473</v>
      </c>
      <c r="F380" s="50">
        <v>9856079.5899999999</v>
      </c>
      <c r="G380" s="50">
        <f t="shared" si="80"/>
        <v>-10366649.07</v>
      </c>
      <c r="H380" s="50">
        <f t="shared" si="81"/>
        <v>-8978606.5899999999</v>
      </c>
      <c r="I380" s="51">
        <f t="shared" si="82"/>
        <v>-51.262365451725344</v>
      </c>
      <c r="J380" s="51">
        <f t="shared" si="83"/>
        <v>1123.2345143383329</v>
      </c>
      <c r="K380" s="51">
        <f t="shared" si="84"/>
        <v>95.641334597284427</v>
      </c>
    </row>
    <row r="381" spans="1:11" ht="39.6">
      <c r="A381" s="57" t="s">
        <v>161</v>
      </c>
      <c r="B381" s="49" t="s">
        <v>162</v>
      </c>
      <c r="C381" s="50">
        <v>44855</v>
      </c>
      <c r="D381" s="50">
        <v>71606</v>
      </c>
      <c r="E381" s="50">
        <v>44855</v>
      </c>
      <c r="F381" s="50">
        <v>44855</v>
      </c>
      <c r="G381" s="50">
        <f t="shared" si="80"/>
        <v>0</v>
      </c>
      <c r="H381" s="50">
        <f t="shared" si="81"/>
        <v>0</v>
      </c>
      <c r="I381" s="51">
        <f t="shared" si="82"/>
        <v>0</v>
      </c>
      <c r="J381" s="51">
        <f t="shared" si="83"/>
        <v>100</v>
      </c>
      <c r="K381" s="51">
        <f t="shared" si="84"/>
        <v>62.641398765466583</v>
      </c>
    </row>
    <row r="382" spans="1:11">
      <c r="A382" s="54" t="s">
        <v>53</v>
      </c>
      <c r="B382" s="49" t="s">
        <v>54</v>
      </c>
      <c r="C382" s="50">
        <v>5549635.9500000002</v>
      </c>
      <c r="D382" s="50">
        <v>955958</v>
      </c>
      <c r="E382" s="50">
        <v>939083</v>
      </c>
      <c r="F382" s="50">
        <v>65000</v>
      </c>
      <c r="G382" s="50">
        <f t="shared" si="80"/>
        <v>-5484635.9500000002</v>
      </c>
      <c r="H382" s="50">
        <f t="shared" si="81"/>
        <v>874083</v>
      </c>
      <c r="I382" s="51">
        <f t="shared" si="82"/>
        <v>-98.828752001291178</v>
      </c>
      <c r="J382" s="51">
        <f t="shared" si="83"/>
        <v>6.9216459035037374</v>
      </c>
      <c r="K382" s="51">
        <f t="shared" si="84"/>
        <v>6.799461901045861</v>
      </c>
    </row>
    <row r="383" spans="1:11">
      <c r="A383" s="55" t="s">
        <v>55</v>
      </c>
      <c r="B383" s="49" t="s">
        <v>56</v>
      </c>
      <c r="C383" s="50">
        <v>0</v>
      </c>
      <c r="D383" s="50">
        <v>16875</v>
      </c>
      <c r="E383" s="50">
        <v>0</v>
      </c>
      <c r="F383" s="50">
        <v>0</v>
      </c>
      <c r="G383" s="50">
        <f t="shared" si="80"/>
        <v>0</v>
      </c>
      <c r="H383" s="50">
        <f t="shared" si="81"/>
        <v>0</v>
      </c>
      <c r="I383" s="51">
        <f t="shared" si="82"/>
        <v>0</v>
      </c>
      <c r="J383" s="51">
        <f t="shared" si="83"/>
        <v>0</v>
      </c>
      <c r="K383" s="51">
        <f t="shared" si="84"/>
        <v>0</v>
      </c>
    </row>
    <row r="384" spans="1:11">
      <c r="A384" s="55" t="s">
        <v>185</v>
      </c>
      <c r="B384" s="49" t="s">
        <v>186</v>
      </c>
      <c r="C384" s="50">
        <v>5549635.9500000002</v>
      </c>
      <c r="D384" s="50">
        <v>939083</v>
      </c>
      <c r="E384" s="50">
        <v>939083</v>
      </c>
      <c r="F384" s="50">
        <v>65000</v>
      </c>
      <c r="G384" s="50">
        <f t="shared" si="80"/>
        <v>-5484635.9500000002</v>
      </c>
      <c r="H384" s="50">
        <f t="shared" si="81"/>
        <v>874083</v>
      </c>
      <c r="I384" s="51">
        <f t="shared" si="82"/>
        <v>-98.828752001291178</v>
      </c>
      <c r="J384" s="51">
        <f t="shared" si="83"/>
        <v>6.9216459035037374</v>
      </c>
      <c r="K384" s="51">
        <f t="shared" si="84"/>
        <v>6.9216459035037374</v>
      </c>
    </row>
    <row r="385" spans="1:11" ht="26.4">
      <c r="A385" s="56" t="s">
        <v>187</v>
      </c>
      <c r="B385" s="49" t="s">
        <v>188</v>
      </c>
      <c r="C385" s="50">
        <v>5549635.9500000002</v>
      </c>
      <c r="D385" s="50">
        <v>939083</v>
      </c>
      <c r="E385" s="50">
        <v>939083</v>
      </c>
      <c r="F385" s="50">
        <v>65000</v>
      </c>
      <c r="G385" s="50">
        <f t="shared" si="80"/>
        <v>-5484635.9500000002</v>
      </c>
      <c r="H385" s="50">
        <f t="shared" si="81"/>
        <v>874083</v>
      </c>
      <c r="I385" s="51">
        <f t="shared" si="82"/>
        <v>-98.828752001291178</v>
      </c>
      <c r="J385" s="51">
        <f t="shared" si="83"/>
        <v>6.9216459035037374</v>
      </c>
      <c r="K385" s="51">
        <f t="shared" si="84"/>
        <v>6.9216459035037374</v>
      </c>
    </row>
    <row r="386" spans="1:11">
      <c r="A386" s="57" t="s">
        <v>189</v>
      </c>
      <c r="B386" s="49" t="s">
        <v>190</v>
      </c>
      <c r="C386" s="50">
        <v>5549635.9500000002</v>
      </c>
      <c r="D386" s="50">
        <v>639083</v>
      </c>
      <c r="E386" s="50">
        <v>639083</v>
      </c>
      <c r="F386" s="50">
        <v>65000</v>
      </c>
      <c r="G386" s="50">
        <f t="shared" si="80"/>
        <v>-5484635.9500000002</v>
      </c>
      <c r="H386" s="50">
        <f t="shared" si="81"/>
        <v>574083</v>
      </c>
      <c r="I386" s="51">
        <f t="shared" si="82"/>
        <v>-98.828752001291178</v>
      </c>
      <c r="J386" s="51">
        <f t="shared" si="83"/>
        <v>10.170822882160845</v>
      </c>
      <c r="K386" s="51">
        <f t="shared" si="84"/>
        <v>10.170822882160845</v>
      </c>
    </row>
    <row r="387" spans="1:11" ht="39.6">
      <c r="A387" s="57" t="s">
        <v>191</v>
      </c>
      <c r="B387" s="49" t="s">
        <v>192</v>
      </c>
      <c r="C387" s="50">
        <v>0</v>
      </c>
      <c r="D387" s="50">
        <v>300000</v>
      </c>
      <c r="E387" s="50">
        <v>300000</v>
      </c>
      <c r="F387" s="50">
        <v>0</v>
      </c>
      <c r="G387" s="50">
        <f t="shared" si="80"/>
        <v>0</v>
      </c>
      <c r="H387" s="50">
        <f t="shared" si="81"/>
        <v>300000</v>
      </c>
      <c r="I387" s="51">
        <f t="shared" si="82"/>
        <v>0</v>
      </c>
      <c r="J387" s="51">
        <f t="shared" si="83"/>
        <v>0</v>
      </c>
      <c r="K387" s="51">
        <f t="shared" si="84"/>
        <v>0</v>
      </c>
    </row>
    <row r="388" spans="1:11">
      <c r="A388" s="48"/>
      <c r="B388" s="49" t="s">
        <v>57</v>
      </c>
      <c r="C388" s="50">
        <v>7409300.5700000003</v>
      </c>
      <c r="D388" s="50">
        <v>0</v>
      </c>
      <c r="E388" s="50">
        <v>0</v>
      </c>
      <c r="F388" s="50">
        <v>2691973.86</v>
      </c>
      <c r="G388" s="50">
        <f t="shared" si="80"/>
        <v>-4717326.7100000009</v>
      </c>
      <c r="H388" s="50">
        <f t="shared" si="81"/>
        <v>-2691973.86</v>
      </c>
      <c r="I388" s="51">
        <f t="shared" si="82"/>
        <v>-63.667638604111865</v>
      </c>
      <c r="J388" s="51">
        <f t="shared" si="83"/>
        <v>0</v>
      </c>
      <c r="K388" s="51">
        <f t="shared" si="84"/>
        <v>0</v>
      </c>
    </row>
    <row r="389" spans="1:11">
      <c r="A389" s="48" t="s">
        <v>58</v>
      </c>
      <c r="B389" s="49" t="s">
        <v>59</v>
      </c>
      <c r="C389" s="50">
        <v>-7409300.5700000003</v>
      </c>
      <c r="D389" s="50">
        <v>0</v>
      </c>
      <c r="E389" s="50">
        <v>0</v>
      </c>
      <c r="F389" s="50">
        <v>-2691973.86</v>
      </c>
      <c r="G389" s="50">
        <f t="shared" si="80"/>
        <v>4717326.7100000009</v>
      </c>
      <c r="H389" s="50">
        <f t="shared" si="81"/>
        <v>2691973.86</v>
      </c>
      <c r="I389" s="51">
        <f t="shared" si="82"/>
        <v>-63.667638604111865</v>
      </c>
      <c r="J389" s="51">
        <f t="shared" si="83"/>
        <v>0</v>
      </c>
      <c r="K389" s="51">
        <f t="shared" si="84"/>
        <v>0</v>
      </c>
    </row>
    <row r="390" spans="1:11">
      <c r="A390" s="54" t="s">
        <v>60</v>
      </c>
      <c r="B390" s="49" t="s">
        <v>61</v>
      </c>
      <c r="C390" s="50">
        <v>-7409300.5700000003</v>
      </c>
      <c r="D390" s="50">
        <v>0</v>
      </c>
      <c r="E390" s="50">
        <v>0</v>
      </c>
      <c r="F390" s="50">
        <v>-2691973.86</v>
      </c>
      <c r="G390" s="50">
        <f t="shared" si="80"/>
        <v>4717326.7100000009</v>
      </c>
      <c r="H390" s="50">
        <f t="shared" si="81"/>
        <v>2691973.86</v>
      </c>
      <c r="I390" s="51">
        <f t="shared" si="82"/>
        <v>-63.667638604111865</v>
      </c>
      <c r="J390" s="51">
        <f t="shared" si="83"/>
        <v>0</v>
      </c>
      <c r="K390" s="51">
        <f t="shared" si="84"/>
        <v>0</v>
      </c>
    </row>
    <row r="391" spans="1:11">
      <c r="A391" s="59" t="s">
        <v>207</v>
      </c>
      <c r="B391" s="60" t="s">
        <v>741</v>
      </c>
      <c r="C391" s="61"/>
      <c r="D391" s="61"/>
      <c r="E391" s="61"/>
      <c r="F391" s="61"/>
      <c r="G391" s="61"/>
      <c r="H391" s="61"/>
      <c r="I391" s="62"/>
      <c r="J391" s="62"/>
      <c r="K391" s="62"/>
    </row>
    <row r="392" spans="1:11">
      <c r="A392" s="48" t="s">
        <v>19</v>
      </c>
      <c r="B392" s="49" t="s">
        <v>20</v>
      </c>
      <c r="C392" s="50">
        <v>2564022</v>
      </c>
      <c r="D392" s="50">
        <v>2564022</v>
      </c>
      <c r="E392" s="50">
        <v>1512751</v>
      </c>
      <c r="F392" s="50">
        <v>2564022</v>
      </c>
      <c r="G392" s="50">
        <f t="shared" ref="G392:G406" si="85">F392-C392</f>
        <v>0</v>
      </c>
      <c r="H392" s="50">
        <f t="shared" ref="H392:H406" si="86">E392-F392</f>
        <v>-1051271</v>
      </c>
      <c r="I392" s="51">
        <f t="shared" ref="I392:I406" si="87">IF(ISERROR(F392/C392),0,F392/C392*100-100)</f>
        <v>0</v>
      </c>
      <c r="J392" s="51">
        <f t="shared" ref="J392:J406" si="88">IF(ISERROR(F392/E392),0,F392/E392*100)</f>
        <v>169.49398810511445</v>
      </c>
      <c r="K392" s="51">
        <f t="shared" ref="K392:K406" si="89">IF(ISERROR(F392/D392),0,F392/D392*100)</f>
        <v>100</v>
      </c>
    </row>
    <row r="393" spans="1:11">
      <c r="A393" s="54" t="s">
        <v>23</v>
      </c>
      <c r="B393" s="49" t="s">
        <v>24</v>
      </c>
      <c r="C393" s="50">
        <v>2564022</v>
      </c>
      <c r="D393" s="50">
        <v>2564022</v>
      </c>
      <c r="E393" s="50">
        <v>1512751</v>
      </c>
      <c r="F393" s="50">
        <v>2564022</v>
      </c>
      <c r="G393" s="50">
        <f t="shared" si="85"/>
        <v>0</v>
      </c>
      <c r="H393" s="50">
        <f t="shared" si="86"/>
        <v>-1051271</v>
      </c>
      <c r="I393" s="51">
        <f t="shared" si="87"/>
        <v>0</v>
      </c>
      <c r="J393" s="51">
        <f t="shared" si="88"/>
        <v>169.49398810511445</v>
      </c>
      <c r="K393" s="51">
        <f t="shared" si="89"/>
        <v>100</v>
      </c>
    </row>
    <row r="394" spans="1:11" ht="26.4">
      <c r="A394" s="55" t="s">
        <v>25</v>
      </c>
      <c r="B394" s="49" t="s">
        <v>26</v>
      </c>
      <c r="C394" s="50">
        <v>2564022</v>
      </c>
      <c r="D394" s="50">
        <v>2564022</v>
      </c>
      <c r="E394" s="50">
        <v>1512751</v>
      </c>
      <c r="F394" s="50">
        <v>2564022</v>
      </c>
      <c r="G394" s="50">
        <f t="shared" si="85"/>
        <v>0</v>
      </c>
      <c r="H394" s="50">
        <f t="shared" si="86"/>
        <v>-1051271</v>
      </c>
      <c r="I394" s="51">
        <f t="shared" si="87"/>
        <v>0</v>
      </c>
      <c r="J394" s="51">
        <f t="shared" si="88"/>
        <v>169.49398810511445</v>
      </c>
      <c r="K394" s="51">
        <f t="shared" si="89"/>
        <v>100</v>
      </c>
    </row>
    <row r="395" spans="1:11">
      <c r="A395" s="48" t="s">
        <v>27</v>
      </c>
      <c r="B395" s="49" t="s">
        <v>28</v>
      </c>
      <c r="C395" s="50">
        <v>1113674</v>
      </c>
      <c r="D395" s="50">
        <v>2564022</v>
      </c>
      <c r="E395" s="50">
        <v>1512751</v>
      </c>
      <c r="F395" s="50">
        <v>1512751</v>
      </c>
      <c r="G395" s="50">
        <f t="shared" si="85"/>
        <v>399077</v>
      </c>
      <c r="H395" s="50">
        <f t="shared" si="86"/>
        <v>0</v>
      </c>
      <c r="I395" s="51">
        <f t="shared" si="87"/>
        <v>35.834274662064473</v>
      </c>
      <c r="J395" s="51">
        <f t="shared" si="88"/>
        <v>100</v>
      </c>
      <c r="K395" s="51">
        <f t="shared" si="89"/>
        <v>58.9991427530653</v>
      </c>
    </row>
    <row r="396" spans="1:11">
      <c r="A396" s="54" t="s">
        <v>29</v>
      </c>
      <c r="B396" s="49" t="s">
        <v>30</v>
      </c>
      <c r="C396" s="50">
        <v>1063328</v>
      </c>
      <c r="D396" s="50">
        <v>2539676</v>
      </c>
      <c r="E396" s="50">
        <v>1482405</v>
      </c>
      <c r="F396" s="50">
        <v>1488405</v>
      </c>
      <c r="G396" s="50">
        <f t="shared" si="85"/>
        <v>425077</v>
      </c>
      <c r="H396" s="50">
        <f t="shared" si="86"/>
        <v>-6000</v>
      </c>
      <c r="I396" s="51">
        <f t="shared" si="87"/>
        <v>39.976093923982063</v>
      </c>
      <c r="J396" s="51">
        <f t="shared" si="88"/>
        <v>100.4047476904085</v>
      </c>
      <c r="K396" s="51">
        <f t="shared" si="89"/>
        <v>58.606097785701792</v>
      </c>
    </row>
    <row r="397" spans="1:11" ht="26.4">
      <c r="A397" s="55" t="s">
        <v>45</v>
      </c>
      <c r="B397" s="49" t="s">
        <v>46</v>
      </c>
      <c r="C397" s="50">
        <v>1063328</v>
      </c>
      <c r="D397" s="50">
        <v>2539676</v>
      </c>
      <c r="E397" s="50">
        <v>1482405</v>
      </c>
      <c r="F397" s="50">
        <v>1488405</v>
      </c>
      <c r="G397" s="50">
        <f t="shared" si="85"/>
        <v>425077</v>
      </c>
      <c r="H397" s="50">
        <f t="shared" si="86"/>
        <v>-6000</v>
      </c>
      <c r="I397" s="51">
        <f t="shared" si="87"/>
        <v>39.976093923982063</v>
      </c>
      <c r="J397" s="51">
        <f t="shared" si="88"/>
        <v>100.4047476904085</v>
      </c>
      <c r="K397" s="51">
        <f t="shared" si="89"/>
        <v>58.606097785701792</v>
      </c>
    </row>
    <row r="398" spans="1:11" ht="26.4">
      <c r="A398" s="56" t="s">
        <v>157</v>
      </c>
      <c r="B398" s="49" t="s">
        <v>158</v>
      </c>
      <c r="C398" s="50">
        <v>1063328</v>
      </c>
      <c r="D398" s="50">
        <v>2539676</v>
      </c>
      <c r="E398" s="50">
        <v>1482405</v>
      </c>
      <c r="F398" s="50">
        <v>1488405</v>
      </c>
      <c r="G398" s="50">
        <f t="shared" si="85"/>
        <v>425077</v>
      </c>
      <c r="H398" s="50">
        <f t="shared" si="86"/>
        <v>-6000</v>
      </c>
      <c r="I398" s="51">
        <f t="shared" si="87"/>
        <v>39.976093923982063</v>
      </c>
      <c r="J398" s="51">
        <f t="shared" si="88"/>
        <v>100.4047476904085</v>
      </c>
      <c r="K398" s="51">
        <f t="shared" si="89"/>
        <v>58.606097785701792</v>
      </c>
    </row>
    <row r="399" spans="1:11" ht="39.6">
      <c r="A399" s="57" t="s">
        <v>161</v>
      </c>
      <c r="B399" s="49" t="s">
        <v>162</v>
      </c>
      <c r="C399" s="50">
        <v>1063328</v>
      </c>
      <c r="D399" s="50">
        <v>2539676</v>
      </c>
      <c r="E399" s="50">
        <v>1482405</v>
      </c>
      <c r="F399" s="50">
        <v>1488405</v>
      </c>
      <c r="G399" s="50">
        <f t="shared" si="85"/>
        <v>425077</v>
      </c>
      <c r="H399" s="50">
        <f t="shared" si="86"/>
        <v>-6000</v>
      </c>
      <c r="I399" s="51">
        <f t="shared" si="87"/>
        <v>39.976093923982063</v>
      </c>
      <c r="J399" s="51">
        <f t="shared" si="88"/>
        <v>100.4047476904085</v>
      </c>
      <c r="K399" s="51">
        <f t="shared" si="89"/>
        <v>58.606097785701792</v>
      </c>
    </row>
    <row r="400" spans="1:11">
      <c r="A400" s="54" t="s">
        <v>53</v>
      </c>
      <c r="B400" s="49" t="s">
        <v>54</v>
      </c>
      <c r="C400" s="50">
        <v>50346</v>
      </c>
      <c r="D400" s="50">
        <v>24346</v>
      </c>
      <c r="E400" s="50">
        <v>30346</v>
      </c>
      <c r="F400" s="50">
        <v>24346</v>
      </c>
      <c r="G400" s="50">
        <f t="shared" si="85"/>
        <v>-26000</v>
      </c>
      <c r="H400" s="50">
        <f t="shared" si="86"/>
        <v>6000</v>
      </c>
      <c r="I400" s="51">
        <f t="shared" si="87"/>
        <v>-51.642632979779926</v>
      </c>
      <c r="J400" s="51">
        <f t="shared" si="88"/>
        <v>80.228036644038752</v>
      </c>
      <c r="K400" s="51">
        <f t="shared" si="89"/>
        <v>100</v>
      </c>
    </row>
    <row r="401" spans="1:11">
      <c r="A401" s="55" t="s">
        <v>185</v>
      </c>
      <c r="B401" s="49" t="s">
        <v>186</v>
      </c>
      <c r="C401" s="50">
        <v>50346</v>
      </c>
      <c r="D401" s="50">
        <v>24346</v>
      </c>
      <c r="E401" s="50">
        <v>30346</v>
      </c>
      <c r="F401" s="50">
        <v>24346</v>
      </c>
      <c r="G401" s="50">
        <f t="shared" si="85"/>
        <v>-26000</v>
      </c>
      <c r="H401" s="50">
        <f t="shared" si="86"/>
        <v>6000</v>
      </c>
      <c r="I401" s="51">
        <f t="shared" si="87"/>
        <v>-51.642632979779926</v>
      </c>
      <c r="J401" s="51">
        <f t="shared" si="88"/>
        <v>80.228036644038752</v>
      </c>
      <c r="K401" s="51">
        <f t="shared" si="89"/>
        <v>100</v>
      </c>
    </row>
    <row r="402" spans="1:11" ht="26.4">
      <c r="A402" s="56" t="s">
        <v>187</v>
      </c>
      <c r="B402" s="49" t="s">
        <v>188</v>
      </c>
      <c r="C402" s="50">
        <v>50346</v>
      </c>
      <c r="D402" s="50">
        <v>24346</v>
      </c>
      <c r="E402" s="50">
        <v>30346</v>
      </c>
      <c r="F402" s="50">
        <v>24346</v>
      </c>
      <c r="G402" s="50">
        <f t="shared" si="85"/>
        <v>-26000</v>
      </c>
      <c r="H402" s="50">
        <f t="shared" si="86"/>
        <v>6000</v>
      </c>
      <c r="I402" s="51">
        <f t="shared" si="87"/>
        <v>-51.642632979779926</v>
      </c>
      <c r="J402" s="51">
        <f t="shared" si="88"/>
        <v>80.228036644038752</v>
      </c>
      <c r="K402" s="51">
        <f t="shared" si="89"/>
        <v>100</v>
      </c>
    </row>
    <row r="403" spans="1:11" ht="39.6">
      <c r="A403" s="57" t="s">
        <v>191</v>
      </c>
      <c r="B403" s="49" t="s">
        <v>192</v>
      </c>
      <c r="C403" s="50">
        <v>50346</v>
      </c>
      <c r="D403" s="50">
        <v>24346</v>
      </c>
      <c r="E403" s="50">
        <v>30346</v>
      </c>
      <c r="F403" s="50">
        <v>24346</v>
      </c>
      <c r="G403" s="50">
        <f t="shared" si="85"/>
        <v>-26000</v>
      </c>
      <c r="H403" s="50">
        <f t="shared" si="86"/>
        <v>6000</v>
      </c>
      <c r="I403" s="51">
        <f t="shared" si="87"/>
        <v>-51.642632979779926</v>
      </c>
      <c r="J403" s="51">
        <f t="shared" si="88"/>
        <v>80.228036644038752</v>
      </c>
      <c r="K403" s="51">
        <f t="shared" si="89"/>
        <v>100</v>
      </c>
    </row>
    <row r="404" spans="1:11">
      <c r="A404" s="48"/>
      <c r="B404" s="49" t="s">
        <v>57</v>
      </c>
      <c r="C404" s="50">
        <v>1450348</v>
      </c>
      <c r="D404" s="50">
        <v>0</v>
      </c>
      <c r="E404" s="50">
        <v>0</v>
      </c>
      <c r="F404" s="50">
        <v>1051271</v>
      </c>
      <c r="G404" s="50">
        <f t="shared" si="85"/>
        <v>-399077</v>
      </c>
      <c r="H404" s="50">
        <f t="shared" si="86"/>
        <v>-1051271</v>
      </c>
      <c r="I404" s="51">
        <f t="shared" si="87"/>
        <v>-27.515947896642729</v>
      </c>
      <c r="J404" s="51">
        <f t="shared" si="88"/>
        <v>0</v>
      </c>
      <c r="K404" s="51">
        <f t="shared" si="89"/>
        <v>0</v>
      </c>
    </row>
    <row r="405" spans="1:11">
      <c r="A405" s="48" t="s">
        <v>58</v>
      </c>
      <c r="B405" s="49" t="s">
        <v>59</v>
      </c>
      <c r="C405" s="50">
        <v>-1450348</v>
      </c>
      <c r="D405" s="50">
        <v>0</v>
      </c>
      <c r="E405" s="50">
        <v>0</v>
      </c>
      <c r="F405" s="50">
        <v>-1051271</v>
      </c>
      <c r="G405" s="50">
        <f t="shared" si="85"/>
        <v>399077</v>
      </c>
      <c r="H405" s="50">
        <f t="shared" si="86"/>
        <v>1051271</v>
      </c>
      <c r="I405" s="51">
        <f t="shared" si="87"/>
        <v>-27.515947896642729</v>
      </c>
      <c r="J405" s="51">
        <f t="shared" si="88"/>
        <v>0</v>
      </c>
      <c r="K405" s="51">
        <f t="shared" si="89"/>
        <v>0</v>
      </c>
    </row>
    <row r="406" spans="1:11">
      <c r="A406" s="54" t="s">
        <v>60</v>
      </c>
      <c r="B406" s="49" t="s">
        <v>61</v>
      </c>
      <c r="C406" s="50">
        <v>-1450348</v>
      </c>
      <c r="D406" s="50">
        <v>0</v>
      </c>
      <c r="E406" s="50">
        <v>0</v>
      </c>
      <c r="F406" s="50">
        <v>-1051271</v>
      </c>
      <c r="G406" s="50">
        <f t="shared" si="85"/>
        <v>399077</v>
      </c>
      <c r="H406" s="50">
        <f t="shared" si="86"/>
        <v>1051271</v>
      </c>
      <c r="I406" s="51">
        <f t="shared" si="87"/>
        <v>-27.515947896642729</v>
      </c>
      <c r="J406" s="51">
        <f t="shared" si="88"/>
        <v>0</v>
      </c>
      <c r="K406" s="51">
        <f t="shared" si="89"/>
        <v>0</v>
      </c>
    </row>
    <row r="407" spans="1:11">
      <c r="A407" s="59" t="s">
        <v>275</v>
      </c>
      <c r="B407" s="60" t="s">
        <v>742</v>
      </c>
      <c r="C407" s="61"/>
      <c r="D407" s="61"/>
      <c r="E407" s="61"/>
      <c r="F407" s="61"/>
      <c r="G407" s="61"/>
      <c r="H407" s="61"/>
      <c r="I407" s="62"/>
      <c r="J407" s="62"/>
      <c r="K407" s="62"/>
    </row>
    <row r="408" spans="1:11">
      <c r="A408" s="48" t="s">
        <v>19</v>
      </c>
      <c r="B408" s="49" t="s">
        <v>20</v>
      </c>
      <c r="C408" s="50">
        <v>8463189</v>
      </c>
      <c r="D408" s="50">
        <v>10656417</v>
      </c>
      <c r="E408" s="50">
        <v>4664830</v>
      </c>
      <c r="F408" s="50">
        <v>10656416.43</v>
      </c>
      <c r="G408" s="50">
        <f t="shared" ref="G408:G430" si="90">F408-C408</f>
        <v>2193227.4299999997</v>
      </c>
      <c r="H408" s="50">
        <f t="shared" ref="H408:H430" si="91">E408-F408</f>
        <v>-5991586.4299999997</v>
      </c>
      <c r="I408" s="51">
        <f t="shared" ref="I408:I430" si="92">IF(ISERROR(F408/C408),0,F408/C408*100-100)</f>
        <v>25.914905480664558</v>
      </c>
      <c r="J408" s="51">
        <f t="shared" ref="J408:J430" si="93">IF(ISERROR(F408/E408),0,F408/E408*100)</f>
        <v>228.44168876464951</v>
      </c>
      <c r="K408" s="51">
        <f t="shared" ref="K408:K430" si="94">IF(ISERROR(F408/D408),0,F408/D408*100)</f>
        <v>99.999994651110214</v>
      </c>
    </row>
    <row r="409" spans="1:11">
      <c r="A409" s="54" t="s">
        <v>83</v>
      </c>
      <c r="B409" s="49" t="s">
        <v>84</v>
      </c>
      <c r="C409" s="50">
        <v>57795</v>
      </c>
      <c r="D409" s="50">
        <v>58796</v>
      </c>
      <c r="E409" s="50">
        <v>58796</v>
      </c>
      <c r="F409" s="50">
        <v>58795.43</v>
      </c>
      <c r="G409" s="50">
        <f t="shared" si="90"/>
        <v>1000.4300000000003</v>
      </c>
      <c r="H409" s="50">
        <f t="shared" si="91"/>
        <v>0.56999999999970896</v>
      </c>
      <c r="I409" s="51">
        <f t="shared" si="92"/>
        <v>1.7309974911324559</v>
      </c>
      <c r="J409" s="51">
        <f t="shared" si="93"/>
        <v>99.999030546295671</v>
      </c>
      <c r="K409" s="51">
        <f t="shared" si="94"/>
        <v>99.999030546295671</v>
      </c>
    </row>
    <row r="410" spans="1:11">
      <c r="A410" s="55" t="s">
        <v>85</v>
      </c>
      <c r="B410" s="49" t="s">
        <v>86</v>
      </c>
      <c r="C410" s="50">
        <v>57795</v>
      </c>
      <c r="D410" s="50">
        <v>58796</v>
      </c>
      <c r="E410" s="50">
        <v>58796</v>
      </c>
      <c r="F410" s="50">
        <v>58795.43</v>
      </c>
      <c r="G410" s="50">
        <f t="shared" si="90"/>
        <v>1000.4300000000003</v>
      </c>
      <c r="H410" s="50">
        <f t="shared" si="91"/>
        <v>0.56999999999970896</v>
      </c>
      <c r="I410" s="51">
        <f t="shared" si="92"/>
        <v>1.7309974911324559</v>
      </c>
      <c r="J410" s="51">
        <f t="shared" si="93"/>
        <v>99.999030546295671</v>
      </c>
      <c r="K410" s="51">
        <f t="shared" si="94"/>
        <v>99.999030546295671</v>
      </c>
    </row>
    <row r="411" spans="1:11">
      <c r="A411" s="56" t="s">
        <v>87</v>
      </c>
      <c r="B411" s="49" t="s">
        <v>88</v>
      </c>
      <c r="C411" s="50">
        <v>57795</v>
      </c>
      <c r="D411" s="50">
        <v>58796</v>
      </c>
      <c r="E411" s="50">
        <v>58796</v>
      </c>
      <c r="F411" s="50">
        <v>58795.43</v>
      </c>
      <c r="G411" s="50">
        <f t="shared" si="90"/>
        <v>1000.4300000000003</v>
      </c>
      <c r="H411" s="50">
        <f t="shared" si="91"/>
        <v>0.56999999999970896</v>
      </c>
      <c r="I411" s="51">
        <f t="shared" si="92"/>
        <v>1.7309974911324559</v>
      </c>
      <c r="J411" s="51">
        <f t="shared" si="93"/>
        <v>99.999030546295671</v>
      </c>
      <c r="K411" s="51">
        <f t="shared" si="94"/>
        <v>99.999030546295671</v>
      </c>
    </row>
    <row r="412" spans="1:11" ht="26.4">
      <c r="A412" s="57" t="s">
        <v>89</v>
      </c>
      <c r="B412" s="49" t="s">
        <v>90</v>
      </c>
      <c r="C412" s="50">
        <v>57795</v>
      </c>
      <c r="D412" s="50">
        <v>58796</v>
      </c>
      <c r="E412" s="50">
        <v>58796</v>
      </c>
      <c r="F412" s="50">
        <v>58795.43</v>
      </c>
      <c r="G412" s="50">
        <f t="shared" si="90"/>
        <v>1000.4300000000003</v>
      </c>
      <c r="H412" s="50">
        <f t="shared" si="91"/>
        <v>0.56999999999970896</v>
      </c>
      <c r="I412" s="51">
        <f t="shared" si="92"/>
        <v>1.7309974911324559</v>
      </c>
      <c r="J412" s="51">
        <f t="shared" si="93"/>
        <v>99.999030546295671</v>
      </c>
      <c r="K412" s="51">
        <f t="shared" si="94"/>
        <v>99.999030546295671</v>
      </c>
    </row>
    <row r="413" spans="1:11" ht="26.4">
      <c r="A413" s="58" t="s">
        <v>91</v>
      </c>
      <c r="B413" s="49" t="s">
        <v>92</v>
      </c>
      <c r="C413" s="50">
        <v>57795</v>
      </c>
      <c r="D413" s="50">
        <v>58796</v>
      </c>
      <c r="E413" s="50">
        <v>58796</v>
      </c>
      <c r="F413" s="50">
        <v>58795.43</v>
      </c>
      <c r="G413" s="50">
        <f t="shared" si="90"/>
        <v>1000.4300000000003</v>
      </c>
      <c r="H413" s="50">
        <f t="shared" si="91"/>
        <v>0.56999999999970896</v>
      </c>
      <c r="I413" s="51">
        <f t="shared" si="92"/>
        <v>1.7309974911324559</v>
      </c>
      <c r="J413" s="51">
        <f t="shared" si="93"/>
        <v>99.999030546295671</v>
      </c>
      <c r="K413" s="51">
        <f t="shared" si="94"/>
        <v>99.999030546295671</v>
      </c>
    </row>
    <row r="414" spans="1:11">
      <c r="A414" s="54" t="s">
        <v>23</v>
      </c>
      <c r="B414" s="49" t="s">
        <v>24</v>
      </c>
      <c r="C414" s="50">
        <v>8405394</v>
      </c>
      <c r="D414" s="50">
        <v>10597621</v>
      </c>
      <c r="E414" s="50">
        <v>4606034</v>
      </c>
      <c r="F414" s="50">
        <v>10597621</v>
      </c>
      <c r="G414" s="50">
        <f t="shared" si="90"/>
        <v>2192227</v>
      </c>
      <c r="H414" s="50">
        <f t="shared" si="91"/>
        <v>-5991587</v>
      </c>
      <c r="I414" s="51">
        <f t="shared" si="92"/>
        <v>26.081192624640792</v>
      </c>
      <c r="J414" s="51">
        <f t="shared" si="93"/>
        <v>230.08125862727024</v>
      </c>
      <c r="K414" s="51">
        <f t="shared" si="94"/>
        <v>100</v>
      </c>
    </row>
    <row r="415" spans="1:11" ht="26.4">
      <c r="A415" s="55" t="s">
        <v>25</v>
      </c>
      <c r="B415" s="49" t="s">
        <v>26</v>
      </c>
      <c r="C415" s="50">
        <v>8405394</v>
      </c>
      <c r="D415" s="50">
        <v>10597621</v>
      </c>
      <c r="E415" s="50">
        <v>4606034</v>
      </c>
      <c r="F415" s="50">
        <v>10597621</v>
      </c>
      <c r="G415" s="50">
        <f t="shared" si="90"/>
        <v>2192227</v>
      </c>
      <c r="H415" s="50">
        <f t="shared" si="91"/>
        <v>-5991587</v>
      </c>
      <c r="I415" s="51">
        <f t="shared" si="92"/>
        <v>26.081192624640792</v>
      </c>
      <c r="J415" s="51">
        <f t="shared" si="93"/>
        <v>230.08125862727024</v>
      </c>
      <c r="K415" s="51">
        <f t="shared" si="94"/>
        <v>100</v>
      </c>
    </row>
    <row r="416" spans="1:11">
      <c r="A416" s="48" t="s">
        <v>27</v>
      </c>
      <c r="B416" s="49" t="s">
        <v>28</v>
      </c>
      <c r="C416" s="50">
        <v>3942473.45</v>
      </c>
      <c r="D416" s="50">
        <v>10656417</v>
      </c>
      <c r="E416" s="50">
        <v>4664830</v>
      </c>
      <c r="F416" s="50">
        <v>3947428.84</v>
      </c>
      <c r="G416" s="50">
        <f t="shared" si="90"/>
        <v>4955.3899999996647</v>
      </c>
      <c r="H416" s="50">
        <f t="shared" si="91"/>
        <v>717401.16000000015</v>
      </c>
      <c r="I416" s="51">
        <f t="shared" si="92"/>
        <v>0.1256924127161767</v>
      </c>
      <c r="J416" s="51">
        <f t="shared" si="93"/>
        <v>84.621065290696549</v>
      </c>
      <c r="K416" s="51">
        <f t="shared" si="94"/>
        <v>37.042739975359446</v>
      </c>
    </row>
    <row r="417" spans="1:11">
      <c r="A417" s="54" t="s">
        <v>29</v>
      </c>
      <c r="B417" s="49" t="s">
        <v>30</v>
      </c>
      <c r="C417" s="50">
        <v>3019929.8</v>
      </c>
      <c r="D417" s="50">
        <v>7180745</v>
      </c>
      <c r="E417" s="50">
        <v>3356187</v>
      </c>
      <c r="F417" s="50">
        <v>3202136.95</v>
      </c>
      <c r="G417" s="50">
        <f t="shared" si="90"/>
        <v>182207.15000000037</v>
      </c>
      <c r="H417" s="50">
        <f t="shared" si="91"/>
        <v>154050.04999999981</v>
      </c>
      <c r="I417" s="51">
        <f t="shared" si="92"/>
        <v>6.0334895864135945</v>
      </c>
      <c r="J417" s="51">
        <f t="shared" si="93"/>
        <v>95.409968216908055</v>
      </c>
      <c r="K417" s="51">
        <f t="shared" si="94"/>
        <v>44.593380631118364</v>
      </c>
    </row>
    <row r="418" spans="1:11">
      <c r="A418" s="55" t="s">
        <v>31</v>
      </c>
      <c r="B418" s="49" t="s">
        <v>32</v>
      </c>
      <c r="C418" s="50">
        <v>3016973</v>
      </c>
      <c r="D418" s="50">
        <v>7177788</v>
      </c>
      <c r="E418" s="50">
        <v>3353230</v>
      </c>
      <c r="F418" s="50">
        <v>3199180.15</v>
      </c>
      <c r="G418" s="50">
        <f t="shared" si="90"/>
        <v>182207.14999999991</v>
      </c>
      <c r="H418" s="50">
        <f t="shared" si="91"/>
        <v>154049.85000000009</v>
      </c>
      <c r="I418" s="51">
        <f t="shared" si="92"/>
        <v>6.0394027391030676</v>
      </c>
      <c r="J418" s="51">
        <f t="shared" si="93"/>
        <v>95.405926524574809</v>
      </c>
      <c r="K418" s="51">
        <f t="shared" si="94"/>
        <v>44.570557809731909</v>
      </c>
    </row>
    <row r="419" spans="1:11">
      <c r="A419" s="56" t="s">
        <v>33</v>
      </c>
      <c r="B419" s="49" t="s">
        <v>34</v>
      </c>
      <c r="C419" s="50">
        <v>1408431.54</v>
      </c>
      <c r="D419" s="50">
        <v>4087327</v>
      </c>
      <c r="E419" s="50">
        <v>1747039</v>
      </c>
      <c r="F419" s="50">
        <v>1604690.54</v>
      </c>
      <c r="G419" s="50">
        <f t="shared" si="90"/>
        <v>196259</v>
      </c>
      <c r="H419" s="50">
        <f t="shared" si="91"/>
        <v>142348.45999999996</v>
      </c>
      <c r="I419" s="51">
        <f t="shared" si="92"/>
        <v>13.93457860223721</v>
      </c>
      <c r="J419" s="51">
        <f t="shared" si="93"/>
        <v>91.852015896611348</v>
      </c>
      <c r="K419" s="51">
        <f t="shared" si="94"/>
        <v>39.260145811675947</v>
      </c>
    </row>
    <row r="420" spans="1:11">
      <c r="A420" s="56" t="s">
        <v>35</v>
      </c>
      <c r="B420" s="49" t="s">
        <v>36</v>
      </c>
      <c r="C420" s="50">
        <v>1608541.46</v>
      </c>
      <c r="D420" s="50">
        <v>3090461</v>
      </c>
      <c r="E420" s="50">
        <v>1606191</v>
      </c>
      <c r="F420" s="50">
        <v>1594489.61</v>
      </c>
      <c r="G420" s="50">
        <f t="shared" si="90"/>
        <v>-14051.84999999986</v>
      </c>
      <c r="H420" s="50">
        <f t="shared" si="91"/>
        <v>11701.389999999898</v>
      </c>
      <c r="I420" s="51">
        <f t="shared" si="92"/>
        <v>-0.87357711003606653</v>
      </c>
      <c r="J420" s="51">
        <f t="shared" si="93"/>
        <v>99.271482034203899</v>
      </c>
      <c r="K420" s="51">
        <f t="shared" si="94"/>
        <v>51.593908158038559</v>
      </c>
    </row>
    <row r="421" spans="1:11">
      <c r="A421" s="57" t="s">
        <v>37</v>
      </c>
      <c r="B421" s="49" t="s">
        <v>38</v>
      </c>
      <c r="C421" s="50">
        <v>3321.76</v>
      </c>
      <c r="D421" s="50">
        <v>0</v>
      </c>
      <c r="E421" s="50">
        <v>0</v>
      </c>
      <c r="F421" s="50">
        <v>4973.1499999999996</v>
      </c>
      <c r="G421" s="50">
        <f t="shared" si="90"/>
        <v>1651.3899999999994</v>
      </c>
      <c r="H421" s="50">
        <f t="shared" si="91"/>
        <v>-4973.1499999999996</v>
      </c>
      <c r="I421" s="51">
        <f t="shared" si="92"/>
        <v>49.714308077645569</v>
      </c>
      <c r="J421" s="51">
        <f t="shared" si="93"/>
        <v>0</v>
      </c>
      <c r="K421" s="51">
        <f t="shared" si="94"/>
        <v>0</v>
      </c>
    </row>
    <row r="422" spans="1:11" ht="26.4">
      <c r="A422" s="55" t="s">
        <v>45</v>
      </c>
      <c r="B422" s="49" t="s">
        <v>46</v>
      </c>
      <c r="C422" s="50">
        <v>2956.8</v>
      </c>
      <c r="D422" s="50">
        <v>2957</v>
      </c>
      <c r="E422" s="50">
        <v>2957</v>
      </c>
      <c r="F422" s="50">
        <v>2956.8</v>
      </c>
      <c r="G422" s="50">
        <f t="shared" si="90"/>
        <v>0</v>
      </c>
      <c r="H422" s="50">
        <f t="shared" si="91"/>
        <v>0.1999999999998181</v>
      </c>
      <c r="I422" s="51">
        <f t="shared" si="92"/>
        <v>0</v>
      </c>
      <c r="J422" s="51">
        <f t="shared" si="93"/>
        <v>99.993236388231324</v>
      </c>
      <c r="K422" s="51">
        <f t="shared" si="94"/>
        <v>99.993236388231324</v>
      </c>
    </row>
    <row r="423" spans="1:11">
      <c r="A423" s="56" t="s">
        <v>47</v>
      </c>
      <c r="B423" s="49" t="s">
        <v>48</v>
      </c>
      <c r="C423" s="50">
        <v>2956.8</v>
      </c>
      <c r="D423" s="50">
        <v>2957</v>
      </c>
      <c r="E423" s="50">
        <v>2957</v>
      </c>
      <c r="F423" s="50">
        <v>2956.8</v>
      </c>
      <c r="G423" s="50">
        <f t="shared" si="90"/>
        <v>0</v>
      </c>
      <c r="H423" s="50">
        <f t="shared" si="91"/>
        <v>0.1999999999998181</v>
      </c>
      <c r="I423" s="51">
        <f t="shared" si="92"/>
        <v>0</v>
      </c>
      <c r="J423" s="51">
        <f t="shared" si="93"/>
        <v>99.993236388231324</v>
      </c>
      <c r="K423" s="51">
        <f t="shared" si="94"/>
        <v>99.993236388231324</v>
      </c>
    </row>
    <row r="424" spans="1:11" ht="26.4">
      <c r="A424" s="57" t="s">
        <v>49</v>
      </c>
      <c r="B424" s="49" t="s">
        <v>50</v>
      </c>
      <c r="C424" s="50">
        <v>2956.8</v>
      </c>
      <c r="D424" s="50">
        <v>2957</v>
      </c>
      <c r="E424" s="50">
        <v>2957</v>
      </c>
      <c r="F424" s="50">
        <v>2956.8</v>
      </c>
      <c r="G424" s="50">
        <f t="shared" si="90"/>
        <v>0</v>
      </c>
      <c r="H424" s="50">
        <f t="shared" si="91"/>
        <v>0.1999999999998181</v>
      </c>
      <c r="I424" s="51">
        <f t="shared" si="92"/>
        <v>0</v>
      </c>
      <c r="J424" s="51">
        <f t="shared" si="93"/>
        <v>99.993236388231324</v>
      </c>
      <c r="K424" s="51">
        <f t="shared" si="94"/>
        <v>99.993236388231324</v>
      </c>
    </row>
    <row r="425" spans="1:11" ht="26.4">
      <c r="A425" s="58" t="s">
        <v>51</v>
      </c>
      <c r="B425" s="49" t="s">
        <v>52</v>
      </c>
      <c r="C425" s="50">
        <v>2956.8</v>
      </c>
      <c r="D425" s="50">
        <v>2957</v>
      </c>
      <c r="E425" s="50">
        <v>2957</v>
      </c>
      <c r="F425" s="50">
        <v>2956.8</v>
      </c>
      <c r="G425" s="50">
        <f t="shared" si="90"/>
        <v>0</v>
      </c>
      <c r="H425" s="50">
        <f t="shared" si="91"/>
        <v>0.1999999999998181</v>
      </c>
      <c r="I425" s="51">
        <f t="shared" si="92"/>
        <v>0</v>
      </c>
      <c r="J425" s="51">
        <f t="shared" si="93"/>
        <v>99.993236388231324</v>
      </c>
      <c r="K425" s="51">
        <f t="shared" si="94"/>
        <v>99.993236388231324</v>
      </c>
    </row>
    <row r="426" spans="1:11">
      <c r="A426" s="54" t="s">
        <v>53</v>
      </c>
      <c r="B426" s="49" t="s">
        <v>54</v>
      </c>
      <c r="C426" s="50">
        <v>922543.65</v>
      </c>
      <c r="D426" s="50">
        <v>3475672</v>
      </c>
      <c r="E426" s="50">
        <v>1308643</v>
      </c>
      <c r="F426" s="50">
        <v>745291.89</v>
      </c>
      <c r="G426" s="50">
        <f t="shared" si="90"/>
        <v>-177251.76</v>
      </c>
      <c r="H426" s="50">
        <f t="shared" si="91"/>
        <v>563351.11</v>
      </c>
      <c r="I426" s="51">
        <f t="shared" si="92"/>
        <v>-19.213373806215031</v>
      </c>
      <c r="J426" s="51">
        <f t="shared" si="93"/>
        <v>56.951505490802305</v>
      </c>
      <c r="K426" s="51">
        <f t="shared" si="94"/>
        <v>21.443101938272658</v>
      </c>
    </row>
    <row r="427" spans="1:11">
      <c r="A427" s="55" t="s">
        <v>55</v>
      </c>
      <c r="B427" s="49" t="s">
        <v>56</v>
      </c>
      <c r="C427" s="50">
        <v>922543.65</v>
      </c>
      <c r="D427" s="50">
        <v>3475672</v>
      </c>
      <c r="E427" s="50">
        <v>1308643</v>
      </c>
      <c r="F427" s="50">
        <v>745291.89</v>
      </c>
      <c r="G427" s="50">
        <f t="shared" si="90"/>
        <v>-177251.76</v>
      </c>
      <c r="H427" s="50">
        <f t="shared" si="91"/>
        <v>563351.11</v>
      </c>
      <c r="I427" s="51">
        <f t="shared" si="92"/>
        <v>-19.213373806215031</v>
      </c>
      <c r="J427" s="51">
        <f t="shared" si="93"/>
        <v>56.951505490802305</v>
      </c>
      <c r="K427" s="51">
        <f t="shared" si="94"/>
        <v>21.443101938272658</v>
      </c>
    </row>
    <row r="428" spans="1:11">
      <c r="A428" s="48"/>
      <c r="B428" s="49" t="s">
        <v>57</v>
      </c>
      <c r="C428" s="50">
        <v>4520715.55</v>
      </c>
      <c r="D428" s="50">
        <v>0</v>
      </c>
      <c r="E428" s="50">
        <v>0</v>
      </c>
      <c r="F428" s="50">
        <v>6708987.5899999999</v>
      </c>
      <c r="G428" s="50">
        <f t="shared" si="90"/>
        <v>2188272.04</v>
      </c>
      <c r="H428" s="50">
        <f t="shared" si="91"/>
        <v>-6708987.5899999999</v>
      </c>
      <c r="I428" s="51">
        <f t="shared" si="92"/>
        <v>48.405435285571116</v>
      </c>
      <c r="J428" s="51">
        <f t="shared" si="93"/>
        <v>0</v>
      </c>
      <c r="K428" s="51">
        <f t="shared" si="94"/>
        <v>0</v>
      </c>
    </row>
    <row r="429" spans="1:11">
      <c r="A429" s="48" t="s">
        <v>58</v>
      </c>
      <c r="B429" s="49" t="s">
        <v>59</v>
      </c>
      <c r="C429" s="50">
        <v>-4520715.55</v>
      </c>
      <c r="D429" s="50">
        <v>0</v>
      </c>
      <c r="E429" s="50">
        <v>0</v>
      </c>
      <c r="F429" s="50">
        <v>-6708987.5899999999</v>
      </c>
      <c r="G429" s="50">
        <f t="shared" si="90"/>
        <v>-2188272.04</v>
      </c>
      <c r="H429" s="50">
        <f t="shared" si="91"/>
        <v>6708987.5899999999</v>
      </c>
      <c r="I429" s="51">
        <f t="shared" si="92"/>
        <v>48.405435285571116</v>
      </c>
      <c r="J429" s="51">
        <f t="shared" si="93"/>
        <v>0</v>
      </c>
      <c r="K429" s="51">
        <f t="shared" si="94"/>
        <v>0</v>
      </c>
    </row>
    <row r="430" spans="1:11">
      <c r="A430" s="54" t="s">
        <v>60</v>
      </c>
      <c r="B430" s="49" t="s">
        <v>61</v>
      </c>
      <c r="C430" s="50">
        <v>-4520715.55</v>
      </c>
      <c r="D430" s="50">
        <v>0</v>
      </c>
      <c r="E430" s="50">
        <v>0</v>
      </c>
      <c r="F430" s="50">
        <v>-6708987.5899999999</v>
      </c>
      <c r="G430" s="50">
        <f t="shared" si="90"/>
        <v>-2188272.04</v>
      </c>
      <c r="H430" s="50">
        <f t="shared" si="91"/>
        <v>6708987.5899999999</v>
      </c>
      <c r="I430" s="51">
        <f t="shared" si="92"/>
        <v>48.405435285571116</v>
      </c>
      <c r="J430" s="51">
        <f t="shared" si="93"/>
        <v>0</v>
      </c>
      <c r="K430" s="51">
        <f t="shared" si="94"/>
        <v>0</v>
      </c>
    </row>
    <row r="431" spans="1:11">
      <c r="A431" s="59" t="s">
        <v>209</v>
      </c>
      <c r="B431" s="60" t="s">
        <v>743</v>
      </c>
      <c r="C431" s="61"/>
      <c r="D431" s="61"/>
      <c r="E431" s="61"/>
      <c r="F431" s="61"/>
      <c r="G431" s="61"/>
      <c r="H431" s="61"/>
      <c r="I431" s="62"/>
      <c r="J431" s="62"/>
      <c r="K431" s="62"/>
    </row>
    <row r="432" spans="1:11">
      <c r="A432" s="48" t="s">
        <v>19</v>
      </c>
      <c r="B432" s="49" t="s">
        <v>20</v>
      </c>
      <c r="C432" s="50">
        <v>398465</v>
      </c>
      <c r="D432" s="50">
        <v>405962</v>
      </c>
      <c r="E432" s="50">
        <v>191305</v>
      </c>
      <c r="F432" s="50">
        <v>405962</v>
      </c>
      <c r="G432" s="50">
        <f t="shared" ref="G432:G445" si="95">F432-C432</f>
        <v>7497</v>
      </c>
      <c r="H432" s="50">
        <f t="shared" ref="H432:H445" si="96">E432-F432</f>
        <v>-214657</v>
      </c>
      <c r="I432" s="51">
        <f t="shared" ref="I432:I445" si="97">IF(ISERROR(F432/C432),0,F432/C432*100-100)</f>
        <v>1.8814701416686574</v>
      </c>
      <c r="J432" s="51">
        <f t="shared" ref="J432:J445" si="98">IF(ISERROR(F432/E432),0,F432/E432*100)</f>
        <v>212.20668565902616</v>
      </c>
      <c r="K432" s="51">
        <f t="shared" ref="K432:K445" si="99">IF(ISERROR(F432/D432),0,F432/D432*100)</f>
        <v>100</v>
      </c>
    </row>
    <row r="433" spans="1:11">
      <c r="A433" s="54" t="s">
        <v>83</v>
      </c>
      <c r="B433" s="49" t="s">
        <v>84</v>
      </c>
      <c r="C433" s="50">
        <v>398465</v>
      </c>
      <c r="D433" s="50">
        <v>405962</v>
      </c>
      <c r="E433" s="50">
        <v>191305</v>
      </c>
      <c r="F433" s="50">
        <v>405962</v>
      </c>
      <c r="G433" s="50">
        <f t="shared" si="95"/>
        <v>7497</v>
      </c>
      <c r="H433" s="50">
        <f t="shared" si="96"/>
        <v>-214657</v>
      </c>
      <c r="I433" s="51">
        <f t="shared" si="97"/>
        <v>1.8814701416686574</v>
      </c>
      <c r="J433" s="51">
        <f t="shared" si="98"/>
        <v>212.20668565902616</v>
      </c>
      <c r="K433" s="51">
        <f t="shared" si="99"/>
        <v>100</v>
      </c>
    </row>
    <row r="434" spans="1:11">
      <c r="A434" s="55" t="s">
        <v>85</v>
      </c>
      <c r="B434" s="49" t="s">
        <v>86</v>
      </c>
      <c r="C434" s="50">
        <v>398465</v>
      </c>
      <c r="D434" s="50">
        <v>405962</v>
      </c>
      <c r="E434" s="50">
        <v>191305</v>
      </c>
      <c r="F434" s="50">
        <v>405962</v>
      </c>
      <c r="G434" s="50">
        <f t="shared" si="95"/>
        <v>7497</v>
      </c>
      <c r="H434" s="50">
        <f t="shared" si="96"/>
        <v>-214657</v>
      </c>
      <c r="I434" s="51">
        <f t="shared" si="97"/>
        <v>1.8814701416686574</v>
      </c>
      <c r="J434" s="51">
        <f t="shared" si="98"/>
        <v>212.20668565902616</v>
      </c>
      <c r="K434" s="51">
        <f t="shared" si="99"/>
        <v>100</v>
      </c>
    </row>
    <row r="435" spans="1:11">
      <c r="A435" s="56" t="s">
        <v>87</v>
      </c>
      <c r="B435" s="49" t="s">
        <v>88</v>
      </c>
      <c r="C435" s="50">
        <v>398465</v>
      </c>
      <c r="D435" s="50">
        <v>405962</v>
      </c>
      <c r="E435" s="50">
        <v>191305</v>
      </c>
      <c r="F435" s="50">
        <v>405962</v>
      </c>
      <c r="G435" s="50">
        <f t="shared" si="95"/>
        <v>7497</v>
      </c>
      <c r="H435" s="50">
        <f t="shared" si="96"/>
        <v>-214657</v>
      </c>
      <c r="I435" s="51">
        <f t="shared" si="97"/>
        <v>1.8814701416686574</v>
      </c>
      <c r="J435" s="51">
        <f t="shared" si="98"/>
        <v>212.20668565902616</v>
      </c>
      <c r="K435" s="51">
        <f t="shared" si="99"/>
        <v>100</v>
      </c>
    </row>
    <row r="436" spans="1:11" ht="26.4">
      <c r="A436" s="57" t="s">
        <v>89</v>
      </c>
      <c r="B436" s="49" t="s">
        <v>90</v>
      </c>
      <c r="C436" s="50">
        <v>398465</v>
      </c>
      <c r="D436" s="50">
        <v>405962</v>
      </c>
      <c r="E436" s="50">
        <v>191305</v>
      </c>
      <c r="F436" s="50">
        <v>405962</v>
      </c>
      <c r="G436" s="50">
        <f t="shared" si="95"/>
        <v>7497</v>
      </c>
      <c r="H436" s="50">
        <f t="shared" si="96"/>
        <v>-214657</v>
      </c>
      <c r="I436" s="51">
        <f t="shared" si="97"/>
        <v>1.8814701416686574</v>
      </c>
      <c r="J436" s="51">
        <f t="shared" si="98"/>
        <v>212.20668565902616</v>
      </c>
      <c r="K436" s="51">
        <f t="shared" si="99"/>
        <v>100</v>
      </c>
    </row>
    <row r="437" spans="1:11" ht="26.4">
      <c r="A437" s="58" t="s">
        <v>91</v>
      </c>
      <c r="B437" s="49" t="s">
        <v>92</v>
      </c>
      <c r="C437" s="50">
        <v>398465</v>
      </c>
      <c r="D437" s="50">
        <v>405962</v>
      </c>
      <c r="E437" s="50">
        <v>191305</v>
      </c>
      <c r="F437" s="50">
        <v>405962</v>
      </c>
      <c r="G437" s="50">
        <f t="shared" si="95"/>
        <v>7497</v>
      </c>
      <c r="H437" s="50">
        <f t="shared" si="96"/>
        <v>-214657</v>
      </c>
      <c r="I437" s="51">
        <f t="shared" si="97"/>
        <v>1.8814701416686574</v>
      </c>
      <c r="J437" s="51">
        <f t="shared" si="98"/>
        <v>212.20668565902616</v>
      </c>
      <c r="K437" s="51">
        <f t="shared" si="99"/>
        <v>100</v>
      </c>
    </row>
    <row r="438" spans="1:11">
      <c r="A438" s="48" t="s">
        <v>27</v>
      </c>
      <c r="B438" s="49" t="s">
        <v>28</v>
      </c>
      <c r="C438" s="50">
        <v>88660.97</v>
      </c>
      <c r="D438" s="50">
        <v>405962</v>
      </c>
      <c r="E438" s="50">
        <v>191305</v>
      </c>
      <c r="F438" s="50">
        <v>174356.72</v>
      </c>
      <c r="G438" s="50">
        <f t="shared" si="95"/>
        <v>85695.75</v>
      </c>
      <c r="H438" s="50">
        <f t="shared" si="96"/>
        <v>16948.28</v>
      </c>
      <c r="I438" s="51">
        <f t="shared" si="97"/>
        <v>96.655552042798547</v>
      </c>
      <c r="J438" s="51">
        <f t="shared" si="98"/>
        <v>91.140702020334018</v>
      </c>
      <c r="K438" s="51">
        <f t="shared" si="99"/>
        <v>42.949024785571069</v>
      </c>
    </row>
    <row r="439" spans="1:11">
      <c r="A439" s="54" t="s">
        <v>29</v>
      </c>
      <c r="B439" s="49" t="s">
        <v>30</v>
      </c>
      <c r="C439" s="50">
        <v>88660.97</v>
      </c>
      <c r="D439" s="50">
        <v>405962</v>
      </c>
      <c r="E439" s="50">
        <v>191305</v>
      </c>
      <c r="F439" s="50">
        <v>174356.72</v>
      </c>
      <c r="G439" s="50">
        <f t="shared" si="95"/>
        <v>85695.75</v>
      </c>
      <c r="H439" s="50">
        <f t="shared" si="96"/>
        <v>16948.28</v>
      </c>
      <c r="I439" s="51">
        <f t="shared" si="97"/>
        <v>96.655552042798547</v>
      </c>
      <c r="J439" s="51">
        <f t="shared" si="98"/>
        <v>91.140702020334018</v>
      </c>
      <c r="K439" s="51">
        <f t="shared" si="99"/>
        <v>42.949024785571069</v>
      </c>
    </row>
    <row r="440" spans="1:11">
      <c r="A440" s="55" t="s">
        <v>31</v>
      </c>
      <c r="B440" s="49" t="s">
        <v>32</v>
      </c>
      <c r="C440" s="50">
        <v>88660.97</v>
      </c>
      <c r="D440" s="50">
        <v>405962</v>
      </c>
      <c r="E440" s="50">
        <v>191305</v>
      </c>
      <c r="F440" s="50">
        <v>174356.72</v>
      </c>
      <c r="G440" s="50">
        <f t="shared" si="95"/>
        <v>85695.75</v>
      </c>
      <c r="H440" s="50">
        <f t="shared" si="96"/>
        <v>16948.28</v>
      </c>
      <c r="I440" s="51">
        <f t="shared" si="97"/>
        <v>96.655552042798547</v>
      </c>
      <c r="J440" s="51">
        <f t="shared" si="98"/>
        <v>91.140702020334018</v>
      </c>
      <c r="K440" s="51">
        <f t="shared" si="99"/>
        <v>42.949024785571069</v>
      </c>
    </row>
    <row r="441" spans="1:11">
      <c r="A441" s="56" t="s">
        <v>33</v>
      </c>
      <c r="B441" s="49" t="s">
        <v>34</v>
      </c>
      <c r="C441" s="50">
        <v>73325.429999999993</v>
      </c>
      <c r="D441" s="50">
        <v>298150</v>
      </c>
      <c r="E441" s="50">
        <v>148181</v>
      </c>
      <c r="F441" s="50">
        <v>130533.2</v>
      </c>
      <c r="G441" s="50">
        <f t="shared" si="95"/>
        <v>57207.770000000004</v>
      </c>
      <c r="H441" s="50">
        <f t="shared" si="96"/>
        <v>17647.800000000003</v>
      </c>
      <c r="I441" s="51">
        <f t="shared" si="97"/>
        <v>78.019003775361426</v>
      </c>
      <c r="J441" s="51">
        <f t="shared" si="98"/>
        <v>88.090375959131066</v>
      </c>
      <c r="K441" s="51">
        <f t="shared" si="99"/>
        <v>43.781049807144051</v>
      </c>
    </row>
    <row r="442" spans="1:11">
      <c r="A442" s="56" t="s">
        <v>35</v>
      </c>
      <c r="B442" s="49" t="s">
        <v>36</v>
      </c>
      <c r="C442" s="50">
        <v>15335.54</v>
      </c>
      <c r="D442" s="50">
        <v>107812</v>
      </c>
      <c r="E442" s="50">
        <v>43124</v>
      </c>
      <c r="F442" s="50">
        <v>43823.519999999997</v>
      </c>
      <c r="G442" s="50">
        <f t="shared" si="95"/>
        <v>28487.979999999996</v>
      </c>
      <c r="H442" s="50">
        <f t="shared" si="96"/>
        <v>-699.5199999999968</v>
      </c>
      <c r="I442" s="51">
        <f t="shared" si="97"/>
        <v>185.76443998711488</v>
      </c>
      <c r="J442" s="51">
        <f t="shared" si="98"/>
        <v>101.62211297653279</v>
      </c>
      <c r="K442" s="51">
        <f t="shared" si="99"/>
        <v>40.648091121582006</v>
      </c>
    </row>
    <row r="443" spans="1:11">
      <c r="A443" s="48"/>
      <c r="B443" s="49" t="s">
        <v>57</v>
      </c>
      <c r="C443" s="50">
        <v>309804.03000000003</v>
      </c>
      <c r="D443" s="50">
        <v>0</v>
      </c>
      <c r="E443" s="50">
        <v>0</v>
      </c>
      <c r="F443" s="50">
        <v>231605.28</v>
      </c>
      <c r="G443" s="50">
        <f t="shared" si="95"/>
        <v>-78198.750000000029</v>
      </c>
      <c r="H443" s="50">
        <f t="shared" si="96"/>
        <v>-231605.28</v>
      </c>
      <c r="I443" s="51">
        <f t="shared" si="97"/>
        <v>-25.24135983641014</v>
      </c>
      <c r="J443" s="51">
        <f t="shared" si="98"/>
        <v>0</v>
      </c>
      <c r="K443" s="51">
        <f t="shared" si="99"/>
        <v>0</v>
      </c>
    </row>
    <row r="444" spans="1:11">
      <c r="A444" s="48" t="s">
        <v>58</v>
      </c>
      <c r="B444" s="49" t="s">
        <v>59</v>
      </c>
      <c r="C444" s="50">
        <v>-309804.03000000003</v>
      </c>
      <c r="D444" s="50">
        <v>0</v>
      </c>
      <c r="E444" s="50">
        <v>0</v>
      </c>
      <c r="F444" s="50">
        <v>-231605.28</v>
      </c>
      <c r="G444" s="50">
        <f t="shared" si="95"/>
        <v>78198.750000000029</v>
      </c>
      <c r="H444" s="50">
        <f t="shared" si="96"/>
        <v>231605.28</v>
      </c>
      <c r="I444" s="51">
        <f t="shared" si="97"/>
        <v>-25.24135983641014</v>
      </c>
      <c r="J444" s="51">
        <f t="shared" si="98"/>
        <v>0</v>
      </c>
      <c r="K444" s="51">
        <f t="shared" si="99"/>
        <v>0</v>
      </c>
    </row>
    <row r="445" spans="1:11">
      <c r="A445" s="54" t="s">
        <v>60</v>
      </c>
      <c r="B445" s="49" t="s">
        <v>61</v>
      </c>
      <c r="C445" s="50">
        <v>-309804.03000000003</v>
      </c>
      <c r="D445" s="50">
        <v>0</v>
      </c>
      <c r="E445" s="50">
        <v>0</v>
      </c>
      <c r="F445" s="50">
        <v>-231605.28</v>
      </c>
      <c r="G445" s="50">
        <f t="shared" si="95"/>
        <v>78198.750000000029</v>
      </c>
      <c r="H445" s="50">
        <f t="shared" si="96"/>
        <v>231605.28</v>
      </c>
      <c r="I445" s="51">
        <f t="shared" si="97"/>
        <v>-25.24135983641014</v>
      </c>
      <c r="J445" s="51">
        <f t="shared" si="98"/>
        <v>0</v>
      </c>
      <c r="K445" s="51">
        <f t="shared" si="99"/>
        <v>0</v>
      </c>
    </row>
    <row r="446" spans="1:11">
      <c r="A446" s="63" t="s">
        <v>714</v>
      </c>
      <c r="B446" s="60" t="s">
        <v>715</v>
      </c>
      <c r="C446" s="61"/>
      <c r="D446" s="61"/>
      <c r="E446" s="61"/>
      <c r="F446" s="61"/>
      <c r="G446" s="61"/>
      <c r="H446" s="61"/>
      <c r="I446" s="62"/>
      <c r="J446" s="62"/>
      <c r="K446" s="62"/>
    </row>
    <row r="447" spans="1:11">
      <c r="A447" s="48" t="s">
        <v>19</v>
      </c>
      <c r="B447" s="49" t="s">
        <v>20</v>
      </c>
      <c r="C447" s="50">
        <v>398465</v>
      </c>
      <c r="D447" s="50">
        <v>405962</v>
      </c>
      <c r="E447" s="50">
        <v>191305</v>
      </c>
      <c r="F447" s="50">
        <v>405962</v>
      </c>
      <c r="G447" s="50">
        <f t="shared" ref="G447:G460" si="100">F447-C447</f>
        <v>7497</v>
      </c>
      <c r="H447" s="50">
        <f t="shared" ref="H447:H460" si="101">E447-F447</f>
        <v>-214657</v>
      </c>
      <c r="I447" s="51">
        <f t="shared" ref="I447:I460" si="102">IF(ISERROR(F447/C447),0,F447/C447*100-100)</f>
        <v>1.8814701416686574</v>
      </c>
      <c r="J447" s="51">
        <f t="shared" ref="J447:J460" si="103">IF(ISERROR(F447/E447),0,F447/E447*100)</f>
        <v>212.20668565902616</v>
      </c>
      <c r="K447" s="51">
        <f t="shared" ref="K447:K460" si="104">IF(ISERROR(F447/D447),0,F447/D447*100)</f>
        <v>100</v>
      </c>
    </row>
    <row r="448" spans="1:11">
      <c r="A448" s="54" t="s">
        <v>83</v>
      </c>
      <c r="B448" s="49" t="s">
        <v>84</v>
      </c>
      <c r="C448" s="50">
        <v>398465</v>
      </c>
      <c r="D448" s="50">
        <v>405962</v>
      </c>
      <c r="E448" s="50">
        <v>191305</v>
      </c>
      <c r="F448" s="50">
        <v>405962</v>
      </c>
      <c r="G448" s="50">
        <f t="shared" si="100"/>
        <v>7497</v>
      </c>
      <c r="H448" s="50">
        <f t="shared" si="101"/>
        <v>-214657</v>
      </c>
      <c r="I448" s="51">
        <f t="shared" si="102"/>
        <v>1.8814701416686574</v>
      </c>
      <c r="J448" s="51">
        <f t="shared" si="103"/>
        <v>212.20668565902616</v>
      </c>
      <c r="K448" s="51">
        <f t="shared" si="104"/>
        <v>100</v>
      </c>
    </row>
    <row r="449" spans="1:11">
      <c r="A449" s="55" t="s">
        <v>85</v>
      </c>
      <c r="B449" s="49" t="s">
        <v>86</v>
      </c>
      <c r="C449" s="50">
        <v>398465</v>
      </c>
      <c r="D449" s="50">
        <v>405962</v>
      </c>
      <c r="E449" s="50">
        <v>191305</v>
      </c>
      <c r="F449" s="50">
        <v>405962</v>
      </c>
      <c r="G449" s="50">
        <f t="shared" si="100"/>
        <v>7497</v>
      </c>
      <c r="H449" s="50">
        <f t="shared" si="101"/>
        <v>-214657</v>
      </c>
      <c r="I449" s="51">
        <f t="shared" si="102"/>
        <v>1.8814701416686574</v>
      </c>
      <c r="J449" s="51">
        <f t="shared" si="103"/>
        <v>212.20668565902616</v>
      </c>
      <c r="K449" s="51">
        <f t="shared" si="104"/>
        <v>100</v>
      </c>
    </row>
    <row r="450" spans="1:11">
      <c r="A450" s="56" t="s">
        <v>87</v>
      </c>
      <c r="B450" s="49" t="s">
        <v>88</v>
      </c>
      <c r="C450" s="50">
        <v>398465</v>
      </c>
      <c r="D450" s="50">
        <v>405962</v>
      </c>
      <c r="E450" s="50">
        <v>191305</v>
      </c>
      <c r="F450" s="50">
        <v>405962</v>
      </c>
      <c r="G450" s="50">
        <f t="shared" si="100"/>
        <v>7497</v>
      </c>
      <c r="H450" s="50">
        <f t="shared" si="101"/>
        <v>-214657</v>
      </c>
      <c r="I450" s="51">
        <f t="shared" si="102"/>
        <v>1.8814701416686574</v>
      </c>
      <c r="J450" s="51">
        <f t="shared" si="103"/>
        <v>212.20668565902616</v>
      </c>
      <c r="K450" s="51">
        <f t="shared" si="104"/>
        <v>100</v>
      </c>
    </row>
    <row r="451" spans="1:11" ht="26.4">
      <c r="A451" s="57" t="s">
        <v>89</v>
      </c>
      <c r="B451" s="49" t="s">
        <v>90</v>
      </c>
      <c r="C451" s="50">
        <v>398465</v>
      </c>
      <c r="D451" s="50">
        <v>405962</v>
      </c>
      <c r="E451" s="50">
        <v>191305</v>
      </c>
      <c r="F451" s="50">
        <v>405962</v>
      </c>
      <c r="G451" s="50">
        <f t="shared" si="100"/>
        <v>7497</v>
      </c>
      <c r="H451" s="50">
        <f t="shared" si="101"/>
        <v>-214657</v>
      </c>
      <c r="I451" s="51">
        <f t="shared" si="102"/>
        <v>1.8814701416686574</v>
      </c>
      <c r="J451" s="51">
        <f t="shared" si="103"/>
        <v>212.20668565902616</v>
      </c>
      <c r="K451" s="51">
        <f t="shared" si="104"/>
        <v>100</v>
      </c>
    </row>
    <row r="452" spans="1:11" ht="26.4">
      <c r="A452" s="58" t="s">
        <v>91</v>
      </c>
      <c r="B452" s="49" t="s">
        <v>92</v>
      </c>
      <c r="C452" s="50">
        <v>398465</v>
      </c>
      <c r="D452" s="50">
        <v>405962</v>
      </c>
      <c r="E452" s="50">
        <v>191305</v>
      </c>
      <c r="F452" s="50">
        <v>405962</v>
      </c>
      <c r="G452" s="50">
        <f t="shared" si="100"/>
        <v>7497</v>
      </c>
      <c r="H452" s="50">
        <f t="shared" si="101"/>
        <v>-214657</v>
      </c>
      <c r="I452" s="51">
        <f t="shared" si="102"/>
        <v>1.8814701416686574</v>
      </c>
      <c r="J452" s="51">
        <f t="shared" si="103"/>
        <v>212.20668565902616</v>
      </c>
      <c r="K452" s="51">
        <f t="shared" si="104"/>
        <v>100</v>
      </c>
    </row>
    <row r="453" spans="1:11">
      <c r="A453" s="48" t="s">
        <v>27</v>
      </c>
      <c r="B453" s="49" t="s">
        <v>28</v>
      </c>
      <c r="C453" s="50">
        <v>88660.97</v>
      </c>
      <c r="D453" s="50">
        <v>405962</v>
      </c>
      <c r="E453" s="50">
        <v>191305</v>
      </c>
      <c r="F453" s="50">
        <v>174356.72</v>
      </c>
      <c r="G453" s="50">
        <f t="shared" si="100"/>
        <v>85695.75</v>
      </c>
      <c r="H453" s="50">
        <f t="shared" si="101"/>
        <v>16948.28</v>
      </c>
      <c r="I453" s="51">
        <f t="shared" si="102"/>
        <v>96.655552042798547</v>
      </c>
      <c r="J453" s="51">
        <f t="shared" si="103"/>
        <v>91.140702020334018</v>
      </c>
      <c r="K453" s="51">
        <f t="shared" si="104"/>
        <v>42.949024785571069</v>
      </c>
    </row>
    <row r="454" spans="1:11">
      <c r="A454" s="54" t="s">
        <v>29</v>
      </c>
      <c r="B454" s="49" t="s">
        <v>30</v>
      </c>
      <c r="C454" s="50">
        <v>88660.97</v>
      </c>
      <c r="D454" s="50">
        <v>405962</v>
      </c>
      <c r="E454" s="50">
        <v>191305</v>
      </c>
      <c r="F454" s="50">
        <v>174356.72</v>
      </c>
      <c r="G454" s="50">
        <f t="shared" si="100"/>
        <v>85695.75</v>
      </c>
      <c r="H454" s="50">
        <f t="shared" si="101"/>
        <v>16948.28</v>
      </c>
      <c r="I454" s="51">
        <f t="shared" si="102"/>
        <v>96.655552042798547</v>
      </c>
      <c r="J454" s="51">
        <f t="shared" si="103"/>
        <v>91.140702020334018</v>
      </c>
      <c r="K454" s="51">
        <f t="shared" si="104"/>
        <v>42.949024785571069</v>
      </c>
    </row>
    <row r="455" spans="1:11">
      <c r="A455" s="55" t="s">
        <v>31</v>
      </c>
      <c r="B455" s="49" t="s">
        <v>32</v>
      </c>
      <c r="C455" s="50">
        <v>88660.97</v>
      </c>
      <c r="D455" s="50">
        <v>405962</v>
      </c>
      <c r="E455" s="50">
        <v>191305</v>
      </c>
      <c r="F455" s="50">
        <v>174356.72</v>
      </c>
      <c r="G455" s="50">
        <f t="shared" si="100"/>
        <v>85695.75</v>
      </c>
      <c r="H455" s="50">
        <f t="shared" si="101"/>
        <v>16948.28</v>
      </c>
      <c r="I455" s="51">
        <f t="shared" si="102"/>
        <v>96.655552042798547</v>
      </c>
      <c r="J455" s="51">
        <f t="shared" si="103"/>
        <v>91.140702020334018</v>
      </c>
      <c r="K455" s="51">
        <f t="shared" si="104"/>
        <v>42.949024785571069</v>
      </c>
    </row>
    <row r="456" spans="1:11">
      <c r="A456" s="56" t="s">
        <v>33</v>
      </c>
      <c r="B456" s="49" t="s">
        <v>34</v>
      </c>
      <c r="C456" s="50">
        <v>73325.429999999993</v>
      </c>
      <c r="D456" s="50">
        <v>298150</v>
      </c>
      <c r="E456" s="50">
        <v>148181</v>
      </c>
      <c r="F456" s="50">
        <v>130533.2</v>
      </c>
      <c r="G456" s="50">
        <f t="shared" si="100"/>
        <v>57207.770000000004</v>
      </c>
      <c r="H456" s="50">
        <f t="shared" si="101"/>
        <v>17647.800000000003</v>
      </c>
      <c r="I456" s="51">
        <f t="shared" si="102"/>
        <v>78.019003775361426</v>
      </c>
      <c r="J456" s="51">
        <f t="shared" si="103"/>
        <v>88.090375959131066</v>
      </c>
      <c r="K456" s="51">
        <f t="shared" si="104"/>
        <v>43.781049807144051</v>
      </c>
    </row>
    <row r="457" spans="1:11">
      <c r="A457" s="56" t="s">
        <v>35</v>
      </c>
      <c r="B457" s="49" t="s">
        <v>36</v>
      </c>
      <c r="C457" s="50">
        <v>15335.54</v>
      </c>
      <c r="D457" s="50">
        <v>107812</v>
      </c>
      <c r="E457" s="50">
        <v>43124</v>
      </c>
      <c r="F457" s="50">
        <v>43823.519999999997</v>
      </c>
      <c r="G457" s="50">
        <f t="shared" si="100"/>
        <v>28487.979999999996</v>
      </c>
      <c r="H457" s="50">
        <f t="shared" si="101"/>
        <v>-699.5199999999968</v>
      </c>
      <c r="I457" s="51">
        <f t="shared" si="102"/>
        <v>185.76443998711488</v>
      </c>
      <c r="J457" s="51">
        <f t="shared" si="103"/>
        <v>101.62211297653279</v>
      </c>
      <c r="K457" s="51">
        <f t="shared" si="104"/>
        <v>40.648091121582006</v>
      </c>
    </row>
    <row r="458" spans="1:11">
      <c r="A458" s="48"/>
      <c r="B458" s="49" t="s">
        <v>57</v>
      </c>
      <c r="C458" s="50">
        <v>309804.03000000003</v>
      </c>
      <c r="D458" s="50">
        <v>0</v>
      </c>
      <c r="E458" s="50">
        <v>0</v>
      </c>
      <c r="F458" s="50">
        <v>231605.28</v>
      </c>
      <c r="G458" s="50">
        <f t="shared" si="100"/>
        <v>-78198.750000000029</v>
      </c>
      <c r="H458" s="50">
        <f t="shared" si="101"/>
        <v>-231605.28</v>
      </c>
      <c r="I458" s="51">
        <f t="shared" si="102"/>
        <v>-25.24135983641014</v>
      </c>
      <c r="J458" s="51">
        <f t="shared" si="103"/>
        <v>0</v>
      </c>
      <c r="K458" s="51">
        <f t="shared" si="104"/>
        <v>0</v>
      </c>
    </row>
    <row r="459" spans="1:11">
      <c r="A459" s="48" t="s">
        <v>58</v>
      </c>
      <c r="B459" s="49" t="s">
        <v>59</v>
      </c>
      <c r="C459" s="50">
        <v>-309804.03000000003</v>
      </c>
      <c r="D459" s="50">
        <v>0</v>
      </c>
      <c r="E459" s="50">
        <v>0</v>
      </c>
      <c r="F459" s="50">
        <v>-231605.28</v>
      </c>
      <c r="G459" s="50">
        <f t="shared" si="100"/>
        <v>78198.750000000029</v>
      </c>
      <c r="H459" s="50">
        <f t="shared" si="101"/>
        <v>231605.28</v>
      </c>
      <c r="I459" s="51">
        <f t="shared" si="102"/>
        <v>-25.24135983641014</v>
      </c>
      <c r="J459" s="51">
        <f t="shared" si="103"/>
        <v>0</v>
      </c>
      <c r="K459" s="51">
        <f t="shared" si="104"/>
        <v>0</v>
      </c>
    </row>
    <row r="460" spans="1:11">
      <c r="A460" s="54" t="s">
        <v>60</v>
      </c>
      <c r="B460" s="49" t="s">
        <v>61</v>
      </c>
      <c r="C460" s="50">
        <v>-309804.03000000003</v>
      </c>
      <c r="D460" s="50">
        <v>0</v>
      </c>
      <c r="E460" s="50">
        <v>0</v>
      </c>
      <c r="F460" s="50">
        <v>-231605.28</v>
      </c>
      <c r="G460" s="50">
        <f t="shared" si="100"/>
        <v>78198.750000000029</v>
      </c>
      <c r="H460" s="50">
        <f t="shared" si="101"/>
        <v>231605.28</v>
      </c>
      <c r="I460" s="51">
        <f t="shared" si="102"/>
        <v>-25.24135983641014</v>
      </c>
      <c r="J460" s="51">
        <f t="shared" si="103"/>
        <v>0</v>
      </c>
      <c r="K460" s="51">
        <f t="shared" si="104"/>
        <v>0</v>
      </c>
    </row>
    <row r="461" spans="1:11">
      <c r="A461" s="59" t="s">
        <v>213</v>
      </c>
      <c r="B461" s="60" t="s">
        <v>214</v>
      </c>
      <c r="C461" s="61"/>
      <c r="D461" s="61"/>
      <c r="E461" s="61"/>
      <c r="F461" s="61"/>
      <c r="G461" s="61"/>
      <c r="H461" s="61"/>
      <c r="I461" s="62"/>
      <c r="J461" s="62"/>
      <c r="K461" s="62"/>
    </row>
    <row r="462" spans="1:11">
      <c r="A462" s="48" t="s">
        <v>19</v>
      </c>
      <c r="B462" s="49" t="s">
        <v>20</v>
      </c>
      <c r="C462" s="50">
        <v>10919642</v>
      </c>
      <c r="D462" s="50">
        <v>11435488</v>
      </c>
      <c r="E462" s="50">
        <v>5019820</v>
      </c>
      <c r="F462" s="50">
        <v>11435488</v>
      </c>
      <c r="G462" s="50">
        <f t="shared" ref="G462:G478" si="105">F462-C462</f>
        <v>515846</v>
      </c>
      <c r="H462" s="50">
        <f t="shared" ref="H462:H478" si="106">E462-F462</f>
        <v>-6415668</v>
      </c>
      <c r="I462" s="51">
        <f t="shared" ref="I462:I478" si="107">IF(ISERROR(F462/C462),0,F462/C462*100-100)</f>
        <v>4.7240193405607869</v>
      </c>
      <c r="J462" s="51">
        <f t="shared" ref="J462:J478" si="108">IF(ISERROR(F462/E462),0,F462/E462*100)</f>
        <v>227.8067341060038</v>
      </c>
      <c r="K462" s="51">
        <f t="shared" ref="K462:K478" si="109">IF(ISERROR(F462/D462),0,F462/D462*100)</f>
        <v>100</v>
      </c>
    </row>
    <row r="463" spans="1:11">
      <c r="A463" s="54" t="s">
        <v>23</v>
      </c>
      <c r="B463" s="49" t="s">
        <v>24</v>
      </c>
      <c r="C463" s="50">
        <v>10919642</v>
      </c>
      <c r="D463" s="50">
        <v>11435488</v>
      </c>
      <c r="E463" s="50">
        <v>5019820</v>
      </c>
      <c r="F463" s="50">
        <v>11435488</v>
      </c>
      <c r="G463" s="50">
        <f t="shared" si="105"/>
        <v>515846</v>
      </c>
      <c r="H463" s="50">
        <f t="shared" si="106"/>
        <v>-6415668</v>
      </c>
      <c r="I463" s="51">
        <f t="shared" si="107"/>
        <v>4.7240193405607869</v>
      </c>
      <c r="J463" s="51">
        <f t="shared" si="108"/>
        <v>227.8067341060038</v>
      </c>
      <c r="K463" s="51">
        <f t="shared" si="109"/>
        <v>100</v>
      </c>
    </row>
    <row r="464" spans="1:11" ht="26.4">
      <c r="A464" s="55" t="s">
        <v>25</v>
      </c>
      <c r="B464" s="49" t="s">
        <v>26</v>
      </c>
      <c r="C464" s="50">
        <v>10919642</v>
      </c>
      <c r="D464" s="50">
        <v>11435488</v>
      </c>
      <c r="E464" s="50">
        <v>5019820</v>
      </c>
      <c r="F464" s="50">
        <v>11435488</v>
      </c>
      <c r="G464" s="50">
        <f t="shared" si="105"/>
        <v>515846</v>
      </c>
      <c r="H464" s="50">
        <f t="shared" si="106"/>
        <v>-6415668</v>
      </c>
      <c r="I464" s="51">
        <f t="shared" si="107"/>
        <v>4.7240193405607869</v>
      </c>
      <c r="J464" s="51">
        <f t="shared" si="108"/>
        <v>227.8067341060038</v>
      </c>
      <c r="K464" s="51">
        <f t="shared" si="109"/>
        <v>100</v>
      </c>
    </row>
    <row r="465" spans="1:11">
      <c r="A465" s="48" t="s">
        <v>27</v>
      </c>
      <c r="B465" s="49" t="s">
        <v>28</v>
      </c>
      <c r="C465" s="50">
        <v>4392353.22</v>
      </c>
      <c r="D465" s="50">
        <v>11435488</v>
      </c>
      <c r="E465" s="50">
        <v>5019820</v>
      </c>
      <c r="F465" s="50">
        <v>4728819.22</v>
      </c>
      <c r="G465" s="50">
        <f t="shared" si="105"/>
        <v>336466</v>
      </c>
      <c r="H465" s="50">
        <f t="shared" si="106"/>
        <v>291000.78000000026</v>
      </c>
      <c r="I465" s="51">
        <f t="shared" si="107"/>
        <v>7.6602673589170109</v>
      </c>
      <c r="J465" s="51">
        <f t="shared" si="108"/>
        <v>94.202963851293461</v>
      </c>
      <c r="K465" s="51">
        <f t="shared" si="109"/>
        <v>41.352141858747082</v>
      </c>
    </row>
    <row r="466" spans="1:11">
      <c r="A466" s="54" t="s">
        <v>29</v>
      </c>
      <c r="B466" s="49" t="s">
        <v>30</v>
      </c>
      <c r="C466" s="50">
        <v>4387518.2300000004</v>
      </c>
      <c r="D466" s="50">
        <v>11239146</v>
      </c>
      <c r="E466" s="50">
        <v>5014912</v>
      </c>
      <c r="F466" s="50">
        <v>4698812.28</v>
      </c>
      <c r="G466" s="50">
        <f t="shared" si="105"/>
        <v>311294.04999999981</v>
      </c>
      <c r="H466" s="50">
        <f t="shared" si="106"/>
        <v>316099.71999999974</v>
      </c>
      <c r="I466" s="51">
        <f t="shared" si="107"/>
        <v>7.0949916030320423</v>
      </c>
      <c r="J466" s="51">
        <f t="shared" si="108"/>
        <v>93.696804251001822</v>
      </c>
      <c r="K466" s="51">
        <f t="shared" si="109"/>
        <v>41.807556196885429</v>
      </c>
    </row>
    <row r="467" spans="1:11">
      <c r="A467" s="55" t="s">
        <v>31</v>
      </c>
      <c r="B467" s="49" t="s">
        <v>32</v>
      </c>
      <c r="C467" s="50">
        <v>4387518.2300000004</v>
      </c>
      <c r="D467" s="50">
        <v>11233730</v>
      </c>
      <c r="E467" s="50">
        <v>5012204</v>
      </c>
      <c r="F467" s="50">
        <v>4698812.28</v>
      </c>
      <c r="G467" s="50">
        <f t="shared" si="105"/>
        <v>311294.04999999981</v>
      </c>
      <c r="H467" s="50">
        <f t="shared" si="106"/>
        <v>313391.71999999974</v>
      </c>
      <c r="I467" s="51">
        <f t="shared" si="107"/>
        <v>7.0949916030320423</v>
      </c>
      <c r="J467" s="51">
        <f t="shared" si="108"/>
        <v>93.747426880470158</v>
      </c>
      <c r="K467" s="51">
        <f t="shared" si="109"/>
        <v>41.827712433893289</v>
      </c>
    </row>
    <row r="468" spans="1:11">
      <c r="A468" s="56" t="s">
        <v>33</v>
      </c>
      <c r="B468" s="49" t="s">
        <v>34</v>
      </c>
      <c r="C468" s="50">
        <v>3803728.07</v>
      </c>
      <c r="D468" s="50">
        <v>9286923</v>
      </c>
      <c r="E468" s="50">
        <v>4381395</v>
      </c>
      <c r="F468" s="50">
        <v>4155747.75</v>
      </c>
      <c r="G468" s="50">
        <f t="shared" si="105"/>
        <v>352019.68000000017</v>
      </c>
      <c r="H468" s="50">
        <f t="shared" si="106"/>
        <v>225647.25</v>
      </c>
      <c r="I468" s="51">
        <f t="shared" si="107"/>
        <v>9.2545963728684768</v>
      </c>
      <c r="J468" s="51">
        <f t="shared" si="108"/>
        <v>94.849876580404185</v>
      </c>
      <c r="K468" s="51">
        <f t="shared" si="109"/>
        <v>44.748381676040601</v>
      </c>
    </row>
    <row r="469" spans="1:11">
      <c r="A469" s="56" t="s">
        <v>35</v>
      </c>
      <c r="B469" s="49" t="s">
        <v>36</v>
      </c>
      <c r="C469" s="50">
        <v>583790.16</v>
      </c>
      <c r="D469" s="50">
        <v>1946807</v>
      </c>
      <c r="E469" s="50">
        <v>630809</v>
      </c>
      <c r="F469" s="50">
        <v>543064.53</v>
      </c>
      <c r="G469" s="50">
        <f t="shared" si="105"/>
        <v>-40725.630000000005</v>
      </c>
      <c r="H469" s="50">
        <f t="shared" si="106"/>
        <v>87744.469999999972</v>
      </c>
      <c r="I469" s="51">
        <f t="shared" si="107"/>
        <v>-6.9760733891095441</v>
      </c>
      <c r="J469" s="51">
        <f t="shared" si="108"/>
        <v>86.090168339386409</v>
      </c>
      <c r="K469" s="51">
        <f t="shared" si="109"/>
        <v>27.895139579835089</v>
      </c>
    </row>
    <row r="470" spans="1:11">
      <c r="A470" s="57" t="s">
        <v>37</v>
      </c>
      <c r="B470" s="49" t="s">
        <v>38</v>
      </c>
      <c r="C470" s="50">
        <v>4804.41</v>
      </c>
      <c r="D470" s="50">
        <v>0</v>
      </c>
      <c r="E470" s="50">
        <v>0</v>
      </c>
      <c r="F470" s="50">
        <v>10238.83</v>
      </c>
      <c r="G470" s="50">
        <f t="shared" si="105"/>
        <v>5434.42</v>
      </c>
      <c r="H470" s="50">
        <f t="shared" si="106"/>
        <v>-10238.83</v>
      </c>
      <c r="I470" s="51">
        <f t="shared" si="107"/>
        <v>113.11316061701646</v>
      </c>
      <c r="J470" s="51">
        <f t="shared" si="108"/>
        <v>0</v>
      </c>
      <c r="K470" s="51">
        <f t="shared" si="109"/>
        <v>0</v>
      </c>
    </row>
    <row r="471" spans="1:11" ht="26.4">
      <c r="A471" s="55" t="s">
        <v>45</v>
      </c>
      <c r="B471" s="49" t="s">
        <v>46</v>
      </c>
      <c r="C471" s="50">
        <v>0</v>
      </c>
      <c r="D471" s="50">
        <v>5416</v>
      </c>
      <c r="E471" s="50">
        <v>2708</v>
      </c>
      <c r="F471" s="50">
        <v>0</v>
      </c>
      <c r="G471" s="50">
        <f t="shared" si="105"/>
        <v>0</v>
      </c>
      <c r="H471" s="50">
        <f t="shared" si="106"/>
        <v>2708</v>
      </c>
      <c r="I471" s="51">
        <f t="shared" si="107"/>
        <v>0</v>
      </c>
      <c r="J471" s="51">
        <f t="shared" si="108"/>
        <v>0</v>
      </c>
      <c r="K471" s="51">
        <f t="shared" si="109"/>
        <v>0</v>
      </c>
    </row>
    <row r="472" spans="1:11">
      <c r="A472" s="56" t="s">
        <v>47</v>
      </c>
      <c r="B472" s="49" t="s">
        <v>48</v>
      </c>
      <c r="C472" s="50">
        <v>0</v>
      </c>
      <c r="D472" s="50">
        <v>5416</v>
      </c>
      <c r="E472" s="50">
        <v>2708</v>
      </c>
      <c r="F472" s="50">
        <v>0</v>
      </c>
      <c r="G472" s="50">
        <f t="shared" si="105"/>
        <v>0</v>
      </c>
      <c r="H472" s="50">
        <f t="shared" si="106"/>
        <v>2708</v>
      </c>
      <c r="I472" s="51">
        <f t="shared" si="107"/>
        <v>0</v>
      </c>
      <c r="J472" s="51">
        <f t="shared" si="108"/>
        <v>0</v>
      </c>
      <c r="K472" s="51">
        <f t="shared" si="109"/>
        <v>0</v>
      </c>
    </row>
    <row r="473" spans="1:11" ht="26.4">
      <c r="A473" s="57" t="s">
        <v>73</v>
      </c>
      <c r="B473" s="49" t="s">
        <v>74</v>
      </c>
      <c r="C473" s="50">
        <v>0</v>
      </c>
      <c r="D473" s="50">
        <v>5416</v>
      </c>
      <c r="E473" s="50">
        <v>2708</v>
      </c>
      <c r="F473" s="50">
        <v>0</v>
      </c>
      <c r="G473" s="50">
        <f t="shared" si="105"/>
        <v>0</v>
      </c>
      <c r="H473" s="50">
        <f t="shared" si="106"/>
        <v>2708</v>
      </c>
      <c r="I473" s="51">
        <f t="shared" si="107"/>
        <v>0</v>
      </c>
      <c r="J473" s="51">
        <f t="shared" si="108"/>
        <v>0</v>
      </c>
      <c r="K473" s="51">
        <f t="shared" si="109"/>
        <v>0</v>
      </c>
    </row>
    <row r="474" spans="1:11">
      <c r="A474" s="54" t="s">
        <v>53</v>
      </c>
      <c r="B474" s="49" t="s">
        <v>54</v>
      </c>
      <c r="C474" s="50">
        <v>4834.99</v>
      </c>
      <c r="D474" s="50">
        <v>196342</v>
      </c>
      <c r="E474" s="50">
        <v>4908</v>
      </c>
      <c r="F474" s="50">
        <v>30006.94</v>
      </c>
      <c r="G474" s="50">
        <f t="shared" si="105"/>
        <v>25171.949999999997</v>
      </c>
      <c r="H474" s="50">
        <f t="shared" si="106"/>
        <v>-25098.94</v>
      </c>
      <c r="I474" s="51">
        <f t="shared" si="107"/>
        <v>520.62051834647013</v>
      </c>
      <c r="J474" s="51">
        <f t="shared" si="108"/>
        <v>611.38834555827225</v>
      </c>
      <c r="K474" s="51">
        <f t="shared" si="109"/>
        <v>15.282995996781127</v>
      </c>
    </row>
    <row r="475" spans="1:11">
      <c r="A475" s="55" t="s">
        <v>55</v>
      </c>
      <c r="B475" s="49" t="s">
        <v>56</v>
      </c>
      <c r="C475" s="50">
        <v>4834.99</v>
      </c>
      <c r="D475" s="50">
        <v>196342</v>
      </c>
      <c r="E475" s="50">
        <v>4908</v>
      </c>
      <c r="F475" s="50">
        <v>30006.94</v>
      </c>
      <c r="G475" s="50">
        <f t="shared" si="105"/>
        <v>25171.949999999997</v>
      </c>
      <c r="H475" s="50">
        <f t="shared" si="106"/>
        <v>-25098.94</v>
      </c>
      <c r="I475" s="51">
        <f t="shared" si="107"/>
        <v>520.62051834647013</v>
      </c>
      <c r="J475" s="51">
        <f t="shared" si="108"/>
        <v>611.38834555827225</v>
      </c>
      <c r="K475" s="51">
        <f t="shared" si="109"/>
        <v>15.282995996781127</v>
      </c>
    </row>
    <row r="476" spans="1:11">
      <c r="A476" s="48"/>
      <c r="B476" s="49" t="s">
        <v>57</v>
      </c>
      <c r="C476" s="50">
        <v>6527288.7800000003</v>
      </c>
      <c r="D476" s="50">
        <v>0</v>
      </c>
      <c r="E476" s="50">
        <v>0</v>
      </c>
      <c r="F476" s="50">
        <v>6706668.7800000003</v>
      </c>
      <c r="G476" s="50">
        <f t="shared" si="105"/>
        <v>179380</v>
      </c>
      <c r="H476" s="50">
        <f t="shared" si="106"/>
        <v>-6706668.7800000003</v>
      </c>
      <c r="I476" s="51">
        <f t="shared" si="107"/>
        <v>2.7481548012649739</v>
      </c>
      <c r="J476" s="51">
        <f t="shared" si="108"/>
        <v>0</v>
      </c>
      <c r="K476" s="51">
        <f t="shared" si="109"/>
        <v>0</v>
      </c>
    </row>
    <row r="477" spans="1:11">
      <c r="A477" s="48" t="s">
        <v>58</v>
      </c>
      <c r="B477" s="49" t="s">
        <v>59</v>
      </c>
      <c r="C477" s="50">
        <v>-6527288.7800000003</v>
      </c>
      <c r="D477" s="50">
        <v>0</v>
      </c>
      <c r="E477" s="50">
        <v>0</v>
      </c>
      <c r="F477" s="50">
        <v>-6706668.7800000003</v>
      </c>
      <c r="G477" s="50">
        <f t="shared" si="105"/>
        <v>-179380</v>
      </c>
      <c r="H477" s="50">
        <f t="shared" si="106"/>
        <v>6706668.7800000003</v>
      </c>
      <c r="I477" s="51">
        <f t="shared" si="107"/>
        <v>2.7481548012649739</v>
      </c>
      <c r="J477" s="51">
        <f t="shared" si="108"/>
        <v>0</v>
      </c>
      <c r="K477" s="51">
        <f t="shared" si="109"/>
        <v>0</v>
      </c>
    </row>
    <row r="478" spans="1:11">
      <c r="A478" s="54" t="s">
        <v>60</v>
      </c>
      <c r="B478" s="49" t="s">
        <v>61</v>
      </c>
      <c r="C478" s="50">
        <v>-6527288.7800000003</v>
      </c>
      <c r="D478" s="50">
        <v>0</v>
      </c>
      <c r="E478" s="50">
        <v>0</v>
      </c>
      <c r="F478" s="50">
        <v>-6706668.7800000003</v>
      </c>
      <c r="G478" s="50">
        <f t="shared" si="105"/>
        <v>-179380</v>
      </c>
      <c r="H478" s="50">
        <f t="shared" si="106"/>
        <v>6706668.7800000003</v>
      </c>
      <c r="I478" s="51">
        <f t="shared" si="107"/>
        <v>2.7481548012649739</v>
      </c>
      <c r="J478" s="51">
        <f t="shared" si="108"/>
        <v>0</v>
      </c>
      <c r="K478" s="51">
        <f t="shared" si="109"/>
        <v>0</v>
      </c>
    </row>
    <row r="479" spans="1:11">
      <c r="A479" s="59" t="s">
        <v>65</v>
      </c>
      <c r="B479" s="60" t="s">
        <v>66</v>
      </c>
      <c r="C479" s="61"/>
      <c r="D479" s="61"/>
      <c r="E479" s="61"/>
      <c r="F479" s="61"/>
      <c r="G479" s="61"/>
      <c r="H479" s="61"/>
      <c r="I479" s="62"/>
      <c r="J479" s="62"/>
      <c r="K479" s="62"/>
    </row>
    <row r="480" spans="1:11">
      <c r="A480" s="48" t="s">
        <v>19</v>
      </c>
      <c r="B480" s="49" t="s">
        <v>20</v>
      </c>
      <c r="C480" s="50">
        <v>317293</v>
      </c>
      <c r="D480" s="50">
        <v>770157</v>
      </c>
      <c r="E480" s="50">
        <v>0</v>
      </c>
      <c r="F480" s="50">
        <v>459996</v>
      </c>
      <c r="G480" s="50">
        <f t="shared" ref="G480:G490" si="110">F480-C480</f>
        <v>142703</v>
      </c>
      <c r="H480" s="50">
        <f t="shared" ref="H480:H490" si="111">E480-F480</f>
        <v>-459996</v>
      </c>
      <c r="I480" s="51">
        <f t="shared" ref="I480:I490" si="112">IF(ISERROR(F480/C480),0,F480/C480*100-100)</f>
        <v>44.975149152360757</v>
      </c>
      <c r="J480" s="51">
        <f t="shared" ref="J480:J490" si="113">IF(ISERROR(F480/E480),0,F480/E480*100)</f>
        <v>0</v>
      </c>
      <c r="K480" s="51">
        <f t="shared" ref="K480:K490" si="114">IF(ISERROR(F480/D480),0,F480/D480*100)</f>
        <v>59.727562042544569</v>
      </c>
    </row>
    <row r="481" spans="1:11">
      <c r="A481" s="54" t="s">
        <v>23</v>
      </c>
      <c r="B481" s="49" t="s">
        <v>24</v>
      </c>
      <c r="C481" s="50">
        <v>317293</v>
      </c>
      <c r="D481" s="50">
        <v>770157</v>
      </c>
      <c r="E481" s="50">
        <v>0</v>
      </c>
      <c r="F481" s="50">
        <v>459996</v>
      </c>
      <c r="G481" s="50">
        <f t="shared" si="110"/>
        <v>142703</v>
      </c>
      <c r="H481" s="50">
        <f t="shared" si="111"/>
        <v>-459996</v>
      </c>
      <c r="I481" s="51">
        <f t="shared" si="112"/>
        <v>44.975149152360757</v>
      </c>
      <c r="J481" s="51">
        <f t="shared" si="113"/>
        <v>0</v>
      </c>
      <c r="K481" s="51">
        <f t="shared" si="114"/>
        <v>59.727562042544569</v>
      </c>
    </row>
    <row r="482" spans="1:11" ht="26.4">
      <c r="A482" s="55" t="s">
        <v>25</v>
      </c>
      <c r="B482" s="49" t="s">
        <v>26</v>
      </c>
      <c r="C482" s="50">
        <v>317293</v>
      </c>
      <c r="D482" s="50">
        <v>770157</v>
      </c>
      <c r="E482" s="50">
        <v>0</v>
      </c>
      <c r="F482" s="50">
        <v>459996</v>
      </c>
      <c r="G482" s="50">
        <f t="shared" si="110"/>
        <v>142703</v>
      </c>
      <c r="H482" s="50">
        <f t="shared" si="111"/>
        <v>-459996</v>
      </c>
      <c r="I482" s="51">
        <f t="shared" si="112"/>
        <v>44.975149152360757</v>
      </c>
      <c r="J482" s="51">
        <f t="shared" si="113"/>
        <v>0</v>
      </c>
      <c r="K482" s="51">
        <f t="shared" si="114"/>
        <v>59.727562042544569</v>
      </c>
    </row>
    <row r="483" spans="1:11">
      <c r="A483" s="48" t="s">
        <v>27</v>
      </c>
      <c r="B483" s="49" t="s">
        <v>28</v>
      </c>
      <c r="C483" s="50">
        <v>317292.82</v>
      </c>
      <c r="D483" s="50">
        <v>770157</v>
      </c>
      <c r="E483" s="50">
        <v>0</v>
      </c>
      <c r="F483" s="50">
        <v>459994.21</v>
      </c>
      <c r="G483" s="50">
        <f t="shared" si="110"/>
        <v>142701.39000000001</v>
      </c>
      <c r="H483" s="50">
        <f t="shared" si="111"/>
        <v>-459994.21</v>
      </c>
      <c r="I483" s="51">
        <f t="shared" si="112"/>
        <v>44.974667249009912</v>
      </c>
      <c r="J483" s="51">
        <f t="shared" si="113"/>
        <v>0</v>
      </c>
      <c r="K483" s="51">
        <f t="shared" si="114"/>
        <v>59.727329622401669</v>
      </c>
    </row>
    <row r="484" spans="1:11">
      <c r="A484" s="54" t="s">
        <v>29</v>
      </c>
      <c r="B484" s="49" t="s">
        <v>30</v>
      </c>
      <c r="C484" s="50">
        <v>317292.82</v>
      </c>
      <c r="D484" s="50">
        <v>770157</v>
      </c>
      <c r="E484" s="50">
        <v>0</v>
      </c>
      <c r="F484" s="50">
        <v>459994.21</v>
      </c>
      <c r="G484" s="50">
        <f t="shared" si="110"/>
        <v>142701.39000000001</v>
      </c>
      <c r="H484" s="50">
        <f t="shared" si="111"/>
        <v>-459994.21</v>
      </c>
      <c r="I484" s="51">
        <f t="shared" si="112"/>
        <v>44.974667249009912</v>
      </c>
      <c r="J484" s="51">
        <f t="shared" si="113"/>
        <v>0</v>
      </c>
      <c r="K484" s="51">
        <f t="shared" si="114"/>
        <v>59.727329622401669</v>
      </c>
    </row>
    <row r="485" spans="1:11" ht="26.4">
      <c r="A485" s="55" t="s">
        <v>45</v>
      </c>
      <c r="B485" s="49" t="s">
        <v>46</v>
      </c>
      <c r="C485" s="50">
        <v>317292.82</v>
      </c>
      <c r="D485" s="50">
        <v>770157</v>
      </c>
      <c r="E485" s="50">
        <v>0</v>
      </c>
      <c r="F485" s="50">
        <v>459994.21</v>
      </c>
      <c r="G485" s="50">
        <f t="shared" si="110"/>
        <v>142701.39000000001</v>
      </c>
      <c r="H485" s="50">
        <f t="shared" si="111"/>
        <v>-459994.21</v>
      </c>
      <c r="I485" s="51">
        <f t="shared" si="112"/>
        <v>44.974667249009912</v>
      </c>
      <c r="J485" s="51">
        <f t="shared" si="113"/>
        <v>0</v>
      </c>
      <c r="K485" s="51">
        <f t="shared" si="114"/>
        <v>59.727329622401669</v>
      </c>
    </row>
    <row r="486" spans="1:11" ht="26.4">
      <c r="A486" s="56" t="s">
        <v>157</v>
      </c>
      <c r="B486" s="49" t="s">
        <v>158</v>
      </c>
      <c r="C486" s="50">
        <v>317292.82</v>
      </c>
      <c r="D486" s="50">
        <v>770157</v>
      </c>
      <c r="E486" s="50">
        <v>0</v>
      </c>
      <c r="F486" s="50">
        <v>459994.21</v>
      </c>
      <c r="G486" s="50">
        <f t="shared" si="110"/>
        <v>142701.39000000001</v>
      </c>
      <c r="H486" s="50">
        <f t="shared" si="111"/>
        <v>-459994.21</v>
      </c>
      <c r="I486" s="51">
        <f t="shared" si="112"/>
        <v>44.974667249009912</v>
      </c>
      <c r="J486" s="51">
        <f t="shared" si="113"/>
        <v>0</v>
      </c>
      <c r="K486" s="51">
        <f t="shared" si="114"/>
        <v>59.727329622401669</v>
      </c>
    </row>
    <row r="487" spans="1:11" ht="26.4">
      <c r="A487" s="57" t="s">
        <v>159</v>
      </c>
      <c r="B487" s="49" t="s">
        <v>160</v>
      </c>
      <c r="C487" s="50">
        <v>317292.82</v>
      </c>
      <c r="D487" s="50">
        <v>770157</v>
      </c>
      <c r="E487" s="50">
        <v>0</v>
      </c>
      <c r="F487" s="50">
        <v>459994.21</v>
      </c>
      <c r="G487" s="50">
        <f t="shared" si="110"/>
        <v>142701.39000000001</v>
      </c>
      <c r="H487" s="50">
        <f t="shared" si="111"/>
        <v>-459994.21</v>
      </c>
      <c r="I487" s="51">
        <f t="shared" si="112"/>
        <v>44.974667249009912</v>
      </c>
      <c r="J487" s="51">
        <f t="shared" si="113"/>
        <v>0</v>
      </c>
      <c r="K487" s="51">
        <f t="shared" si="114"/>
        <v>59.727329622401669</v>
      </c>
    </row>
    <row r="488" spans="1:11">
      <c r="A488" s="48"/>
      <c r="B488" s="49" t="s">
        <v>57</v>
      </c>
      <c r="C488" s="50">
        <v>0.18</v>
      </c>
      <c r="D488" s="50">
        <v>0</v>
      </c>
      <c r="E488" s="50">
        <v>0</v>
      </c>
      <c r="F488" s="50">
        <v>1.79</v>
      </c>
      <c r="G488" s="50">
        <f t="shared" si="110"/>
        <v>1.61</v>
      </c>
      <c r="H488" s="50">
        <f t="shared" si="111"/>
        <v>-1.79</v>
      </c>
      <c r="I488" s="51">
        <f t="shared" si="112"/>
        <v>894.44444444444446</v>
      </c>
      <c r="J488" s="51">
        <f t="shared" si="113"/>
        <v>0</v>
      </c>
      <c r="K488" s="51">
        <f t="shared" si="114"/>
        <v>0</v>
      </c>
    </row>
    <row r="489" spans="1:11">
      <c r="A489" s="48" t="s">
        <v>58</v>
      </c>
      <c r="B489" s="49" t="s">
        <v>59</v>
      </c>
      <c r="C489" s="50">
        <v>-0.18</v>
      </c>
      <c r="D489" s="50">
        <v>0</v>
      </c>
      <c r="E489" s="50">
        <v>0</v>
      </c>
      <c r="F489" s="50">
        <v>-1.79</v>
      </c>
      <c r="G489" s="50">
        <f t="shared" si="110"/>
        <v>-1.61</v>
      </c>
      <c r="H489" s="50">
        <f t="shared" si="111"/>
        <v>1.79</v>
      </c>
      <c r="I489" s="51">
        <f t="shared" si="112"/>
        <v>894.44444444444446</v>
      </c>
      <c r="J489" s="51">
        <f t="shared" si="113"/>
        <v>0</v>
      </c>
      <c r="K489" s="51">
        <f t="shared" si="114"/>
        <v>0</v>
      </c>
    </row>
    <row r="490" spans="1:11">
      <c r="A490" s="54" t="s">
        <v>60</v>
      </c>
      <c r="B490" s="49" t="s">
        <v>61</v>
      </c>
      <c r="C490" s="50">
        <v>-0.18</v>
      </c>
      <c r="D490" s="50">
        <v>0</v>
      </c>
      <c r="E490" s="50">
        <v>0</v>
      </c>
      <c r="F490" s="50">
        <v>-1.79</v>
      </c>
      <c r="G490" s="50">
        <f t="shared" si="110"/>
        <v>-1.61</v>
      </c>
      <c r="H490" s="50">
        <f t="shared" si="111"/>
        <v>1.79</v>
      </c>
      <c r="I490" s="51">
        <f t="shared" si="112"/>
        <v>894.44444444444446</v>
      </c>
      <c r="J490" s="51">
        <f t="shared" si="113"/>
        <v>0</v>
      </c>
      <c r="K490" s="51">
        <f t="shared" si="114"/>
        <v>0</v>
      </c>
    </row>
    <row r="491" spans="1:11">
      <c r="A491" s="48"/>
      <c r="B491" s="49"/>
      <c r="C491" s="50"/>
      <c r="D491" s="50"/>
      <c r="E491" s="50"/>
      <c r="F491" s="50"/>
      <c r="G491" s="50"/>
      <c r="H491" s="50"/>
      <c r="I491" s="51"/>
      <c r="J491" s="51"/>
      <c r="K491" s="51"/>
    </row>
    <row r="492" spans="1:11" ht="39.6">
      <c r="A492" s="59"/>
      <c r="B492" s="60" t="s">
        <v>102</v>
      </c>
      <c r="C492" s="61"/>
      <c r="D492" s="61"/>
      <c r="E492" s="61"/>
      <c r="F492" s="61"/>
      <c r="G492" s="61"/>
      <c r="H492" s="61"/>
      <c r="I492" s="62"/>
      <c r="J492" s="62"/>
      <c r="K492" s="62"/>
    </row>
    <row r="493" spans="1:11">
      <c r="A493" s="48" t="s">
        <v>19</v>
      </c>
      <c r="B493" s="49" t="s">
        <v>20</v>
      </c>
      <c r="C493" s="50">
        <v>52373517.939999998</v>
      </c>
      <c r="D493" s="50">
        <v>53736052</v>
      </c>
      <c r="E493" s="50">
        <v>19080125</v>
      </c>
      <c r="F493" s="50">
        <v>50111247.880000003</v>
      </c>
      <c r="G493" s="50">
        <f t="shared" ref="G493:G540" si="115">F493-C493</f>
        <v>-2262270.0599999949</v>
      </c>
      <c r="H493" s="50">
        <f t="shared" ref="H493:H540" si="116">E493-F493</f>
        <v>-31031122.880000003</v>
      </c>
      <c r="I493" s="51">
        <f t="shared" ref="I493:I540" si="117">IF(ISERROR(F493/C493),0,F493/C493*100-100)</f>
        <v>-4.3194922720136759</v>
      </c>
      <c r="J493" s="51">
        <f t="shared" ref="J493:J540" si="118">IF(ISERROR(F493/E493),0,F493/E493*100)</f>
        <v>262.63584688255452</v>
      </c>
      <c r="K493" s="51">
        <f t="shared" ref="K493:K540" si="119">IF(ISERROR(F493/D493),0,F493/D493*100)</f>
        <v>93.254427921128269</v>
      </c>
    </row>
    <row r="494" spans="1:11">
      <c r="A494" s="54" t="s">
        <v>81</v>
      </c>
      <c r="B494" s="49" t="s">
        <v>82</v>
      </c>
      <c r="C494" s="50">
        <v>5980159.71</v>
      </c>
      <c r="D494" s="50">
        <v>7070476</v>
      </c>
      <c r="E494" s="50">
        <v>4615763</v>
      </c>
      <c r="F494" s="50">
        <v>4321330.7699999996</v>
      </c>
      <c r="G494" s="50">
        <f t="shared" si="115"/>
        <v>-1658828.9400000004</v>
      </c>
      <c r="H494" s="50">
        <f t="shared" si="116"/>
        <v>294432.23000000045</v>
      </c>
      <c r="I494" s="51">
        <f t="shared" si="117"/>
        <v>-27.73887354924841</v>
      </c>
      <c r="J494" s="51">
        <f t="shared" si="118"/>
        <v>93.621157975398646</v>
      </c>
      <c r="K494" s="51">
        <f t="shared" si="119"/>
        <v>61.117961082111016</v>
      </c>
    </row>
    <row r="495" spans="1:11">
      <c r="A495" s="54" t="s">
        <v>83</v>
      </c>
      <c r="B495" s="49" t="s">
        <v>84</v>
      </c>
      <c r="C495" s="50">
        <v>910982.23</v>
      </c>
      <c r="D495" s="50">
        <v>2153526</v>
      </c>
      <c r="E495" s="50">
        <v>860703</v>
      </c>
      <c r="F495" s="50">
        <v>1277867.1100000001</v>
      </c>
      <c r="G495" s="50">
        <f t="shared" si="115"/>
        <v>366884.88000000012</v>
      </c>
      <c r="H495" s="50">
        <f t="shared" si="116"/>
        <v>-417164.1100000001</v>
      </c>
      <c r="I495" s="51">
        <f t="shared" si="117"/>
        <v>40.273549572970268</v>
      </c>
      <c r="J495" s="51">
        <f t="shared" si="118"/>
        <v>148.46783501393631</v>
      </c>
      <c r="K495" s="51">
        <f t="shared" si="119"/>
        <v>59.338364616911988</v>
      </c>
    </row>
    <row r="496" spans="1:11">
      <c r="A496" s="55" t="s">
        <v>85</v>
      </c>
      <c r="B496" s="49" t="s">
        <v>86</v>
      </c>
      <c r="C496" s="50">
        <v>158376.99</v>
      </c>
      <c r="D496" s="50">
        <v>428114</v>
      </c>
      <c r="E496" s="50">
        <v>124707</v>
      </c>
      <c r="F496" s="50">
        <v>390365.83</v>
      </c>
      <c r="G496" s="50">
        <f t="shared" si="115"/>
        <v>231988.84000000003</v>
      </c>
      <c r="H496" s="50">
        <f t="shared" si="116"/>
        <v>-265658.83</v>
      </c>
      <c r="I496" s="51">
        <f t="shared" si="117"/>
        <v>146.47887928669439</v>
      </c>
      <c r="J496" s="51">
        <f t="shared" si="118"/>
        <v>313.02639787662281</v>
      </c>
      <c r="K496" s="51">
        <f t="shared" si="119"/>
        <v>91.182682649948376</v>
      </c>
    </row>
    <row r="497" spans="1:11">
      <c r="A497" s="56" t="s">
        <v>87</v>
      </c>
      <c r="B497" s="49" t="s">
        <v>88</v>
      </c>
      <c r="C497" s="50">
        <v>158376.99</v>
      </c>
      <c r="D497" s="50">
        <v>428114</v>
      </c>
      <c r="E497" s="50">
        <v>124707</v>
      </c>
      <c r="F497" s="50">
        <v>390365.83</v>
      </c>
      <c r="G497" s="50">
        <f t="shared" si="115"/>
        <v>231988.84000000003</v>
      </c>
      <c r="H497" s="50">
        <f t="shared" si="116"/>
        <v>-265658.83</v>
      </c>
      <c r="I497" s="51">
        <f t="shared" si="117"/>
        <v>146.47887928669439</v>
      </c>
      <c r="J497" s="51">
        <f t="shared" si="118"/>
        <v>313.02639787662281</v>
      </c>
      <c r="K497" s="51">
        <f t="shared" si="119"/>
        <v>91.182682649948376</v>
      </c>
    </row>
    <row r="498" spans="1:11" ht="26.4">
      <c r="A498" s="57" t="s">
        <v>89</v>
      </c>
      <c r="B498" s="49" t="s">
        <v>90</v>
      </c>
      <c r="C498" s="50">
        <v>158376.99</v>
      </c>
      <c r="D498" s="50">
        <v>428114</v>
      </c>
      <c r="E498" s="50">
        <v>124707</v>
      </c>
      <c r="F498" s="50">
        <v>390365.83</v>
      </c>
      <c r="G498" s="50">
        <f t="shared" si="115"/>
        <v>231988.84000000003</v>
      </c>
      <c r="H498" s="50">
        <f t="shared" si="116"/>
        <v>-265658.83</v>
      </c>
      <c r="I498" s="51">
        <f t="shared" si="117"/>
        <v>146.47887928669439</v>
      </c>
      <c r="J498" s="51">
        <f t="shared" si="118"/>
        <v>313.02639787662281</v>
      </c>
      <c r="K498" s="51">
        <f t="shared" si="119"/>
        <v>91.182682649948376</v>
      </c>
    </row>
    <row r="499" spans="1:11" ht="26.4">
      <c r="A499" s="58" t="s">
        <v>91</v>
      </c>
      <c r="B499" s="49" t="s">
        <v>92</v>
      </c>
      <c r="C499" s="50">
        <v>108376.99</v>
      </c>
      <c r="D499" s="50">
        <v>344411</v>
      </c>
      <c r="E499" s="50">
        <v>41004</v>
      </c>
      <c r="F499" s="50">
        <v>344409.83</v>
      </c>
      <c r="G499" s="50">
        <f t="shared" si="115"/>
        <v>236032.84000000003</v>
      </c>
      <c r="H499" s="50">
        <f t="shared" si="116"/>
        <v>-303405.83</v>
      </c>
      <c r="I499" s="51">
        <f t="shared" si="117"/>
        <v>217.78870219591818</v>
      </c>
      <c r="J499" s="51">
        <f t="shared" si="118"/>
        <v>839.94203004584926</v>
      </c>
      <c r="K499" s="51">
        <f t="shared" si="119"/>
        <v>99.999660289595866</v>
      </c>
    </row>
    <row r="500" spans="1:11" ht="26.4">
      <c r="A500" s="58" t="s">
        <v>93</v>
      </c>
      <c r="B500" s="49" t="s">
        <v>94</v>
      </c>
      <c r="C500" s="50">
        <v>50000</v>
      </c>
      <c r="D500" s="50">
        <v>83703</v>
      </c>
      <c r="E500" s="50">
        <v>83703</v>
      </c>
      <c r="F500" s="50">
        <v>45956</v>
      </c>
      <c r="G500" s="50">
        <f t="shared" si="115"/>
        <v>-4044</v>
      </c>
      <c r="H500" s="50">
        <f t="shared" si="116"/>
        <v>37747</v>
      </c>
      <c r="I500" s="51">
        <f t="shared" si="117"/>
        <v>-8.0879999999999939</v>
      </c>
      <c r="J500" s="51">
        <f t="shared" si="118"/>
        <v>54.903647420044678</v>
      </c>
      <c r="K500" s="51">
        <f t="shared" si="119"/>
        <v>54.903647420044678</v>
      </c>
    </row>
    <row r="501" spans="1:11">
      <c r="A501" s="55" t="s">
        <v>373</v>
      </c>
      <c r="B501" s="49" t="s">
        <v>374</v>
      </c>
      <c r="C501" s="50">
        <v>3840</v>
      </c>
      <c r="D501" s="50">
        <v>0</v>
      </c>
      <c r="E501" s="50">
        <v>0</v>
      </c>
      <c r="F501" s="50">
        <v>0</v>
      </c>
      <c r="G501" s="50">
        <f t="shared" si="115"/>
        <v>-3840</v>
      </c>
      <c r="H501" s="50">
        <f t="shared" si="116"/>
        <v>0</v>
      </c>
      <c r="I501" s="51">
        <f t="shared" si="117"/>
        <v>-100</v>
      </c>
      <c r="J501" s="51">
        <f t="shared" si="118"/>
        <v>0</v>
      </c>
      <c r="K501" s="51">
        <f t="shared" si="119"/>
        <v>0</v>
      </c>
    </row>
    <row r="502" spans="1:11">
      <c r="A502" s="56" t="s">
        <v>375</v>
      </c>
      <c r="B502" s="49" t="s">
        <v>376</v>
      </c>
      <c r="C502" s="50">
        <v>3840</v>
      </c>
      <c r="D502" s="50">
        <v>0</v>
      </c>
      <c r="E502" s="50">
        <v>0</v>
      </c>
      <c r="F502" s="50">
        <v>0</v>
      </c>
      <c r="G502" s="50">
        <f t="shared" si="115"/>
        <v>-3840</v>
      </c>
      <c r="H502" s="50">
        <f t="shared" si="116"/>
        <v>0</v>
      </c>
      <c r="I502" s="51">
        <f t="shared" si="117"/>
        <v>-100</v>
      </c>
      <c r="J502" s="51">
        <f t="shared" si="118"/>
        <v>0</v>
      </c>
      <c r="K502" s="51">
        <f t="shared" si="119"/>
        <v>0</v>
      </c>
    </row>
    <row r="503" spans="1:11" ht="26.4">
      <c r="A503" s="57" t="s">
        <v>377</v>
      </c>
      <c r="B503" s="49" t="s">
        <v>378</v>
      </c>
      <c r="C503" s="50">
        <v>3840</v>
      </c>
      <c r="D503" s="50">
        <v>0</v>
      </c>
      <c r="E503" s="50">
        <v>0</v>
      </c>
      <c r="F503" s="50">
        <v>0</v>
      </c>
      <c r="G503" s="50">
        <f t="shared" si="115"/>
        <v>-3840</v>
      </c>
      <c r="H503" s="50">
        <f t="shared" si="116"/>
        <v>0</v>
      </c>
      <c r="I503" s="51">
        <f t="shared" si="117"/>
        <v>-100</v>
      </c>
      <c r="J503" s="51">
        <f t="shared" si="118"/>
        <v>0</v>
      </c>
      <c r="K503" s="51">
        <f t="shared" si="119"/>
        <v>0</v>
      </c>
    </row>
    <row r="504" spans="1:11" ht="26.4">
      <c r="A504" s="55" t="s">
        <v>147</v>
      </c>
      <c r="B504" s="49" t="s">
        <v>148</v>
      </c>
      <c r="C504" s="50">
        <v>748765.24</v>
      </c>
      <c r="D504" s="50">
        <v>1725412</v>
      </c>
      <c r="E504" s="50">
        <v>735996</v>
      </c>
      <c r="F504" s="50">
        <v>887501.28</v>
      </c>
      <c r="G504" s="50">
        <f t="shared" si="115"/>
        <v>138736.04000000004</v>
      </c>
      <c r="H504" s="50">
        <f t="shared" si="116"/>
        <v>-151505.28000000003</v>
      </c>
      <c r="I504" s="51">
        <f t="shared" si="117"/>
        <v>18.528643236697278</v>
      </c>
      <c r="J504" s="51">
        <f t="shared" si="118"/>
        <v>120.58506839711085</v>
      </c>
      <c r="K504" s="51">
        <f t="shared" si="119"/>
        <v>51.437064306959734</v>
      </c>
    </row>
    <row r="505" spans="1:11" ht="39.6">
      <c r="A505" s="56" t="s">
        <v>149</v>
      </c>
      <c r="B505" s="49" t="s">
        <v>150</v>
      </c>
      <c r="C505" s="50">
        <v>748765.24</v>
      </c>
      <c r="D505" s="50">
        <v>1725412</v>
      </c>
      <c r="E505" s="50">
        <v>735996</v>
      </c>
      <c r="F505" s="50">
        <v>887501.28</v>
      </c>
      <c r="G505" s="50">
        <f t="shared" si="115"/>
        <v>138736.04000000004</v>
      </c>
      <c r="H505" s="50">
        <f t="shared" si="116"/>
        <v>-151505.28000000003</v>
      </c>
      <c r="I505" s="51">
        <f t="shared" si="117"/>
        <v>18.528643236697278</v>
      </c>
      <c r="J505" s="51">
        <f t="shared" si="118"/>
        <v>120.58506839711085</v>
      </c>
      <c r="K505" s="51">
        <f t="shared" si="119"/>
        <v>51.437064306959734</v>
      </c>
    </row>
    <row r="506" spans="1:11" ht="52.8">
      <c r="A506" s="57" t="s">
        <v>151</v>
      </c>
      <c r="B506" s="49" t="s">
        <v>152</v>
      </c>
      <c r="C506" s="50">
        <v>48200</v>
      </c>
      <c r="D506" s="50">
        <v>242470</v>
      </c>
      <c r="E506" s="50">
        <v>85000</v>
      </c>
      <c r="F506" s="50">
        <v>242470</v>
      </c>
      <c r="G506" s="50">
        <f t="shared" si="115"/>
        <v>194270</v>
      </c>
      <c r="H506" s="50">
        <f t="shared" si="116"/>
        <v>-157470</v>
      </c>
      <c r="I506" s="51">
        <f t="shared" si="117"/>
        <v>403.04979253112032</v>
      </c>
      <c r="J506" s="51">
        <f t="shared" si="118"/>
        <v>285.25882352941181</v>
      </c>
      <c r="K506" s="51">
        <f t="shared" si="119"/>
        <v>100</v>
      </c>
    </row>
    <row r="507" spans="1:11" ht="79.2">
      <c r="A507" s="57" t="s">
        <v>383</v>
      </c>
      <c r="B507" s="49" t="s">
        <v>384</v>
      </c>
      <c r="C507" s="50">
        <v>700565.24</v>
      </c>
      <c r="D507" s="50">
        <v>1470930</v>
      </c>
      <c r="E507" s="50">
        <v>650996</v>
      </c>
      <c r="F507" s="50">
        <v>637827.43999999994</v>
      </c>
      <c r="G507" s="50">
        <f t="shared" si="115"/>
        <v>-62737.800000000047</v>
      </c>
      <c r="H507" s="50">
        <f t="shared" si="116"/>
        <v>13168.560000000056</v>
      </c>
      <c r="I507" s="51">
        <f t="shared" si="117"/>
        <v>-8.9553115709823174</v>
      </c>
      <c r="J507" s="51">
        <f t="shared" si="118"/>
        <v>97.977167294422699</v>
      </c>
      <c r="K507" s="51">
        <f t="shared" si="119"/>
        <v>43.362188547381585</v>
      </c>
    </row>
    <row r="508" spans="1:11" ht="79.2">
      <c r="A508" s="57" t="s">
        <v>385</v>
      </c>
      <c r="B508" s="49" t="s">
        <v>386</v>
      </c>
      <c r="C508" s="50">
        <v>0</v>
      </c>
      <c r="D508" s="50">
        <v>12012</v>
      </c>
      <c r="E508" s="50">
        <v>0</v>
      </c>
      <c r="F508" s="50">
        <v>7203.84</v>
      </c>
      <c r="G508" s="50">
        <f t="shared" si="115"/>
        <v>7203.84</v>
      </c>
      <c r="H508" s="50">
        <f t="shared" si="116"/>
        <v>-7203.84</v>
      </c>
      <c r="I508" s="51">
        <f t="shared" si="117"/>
        <v>0</v>
      </c>
      <c r="J508" s="51">
        <f t="shared" si="118"/>
        <v>0</v>
      </c>
      <c r="K508" s="51">
        <f t="shared" si="119"/>
        <v>59.972027972027973</v>
      </c>
    </row>
    <row r="509" spans="1:11">
      <c r="A509" s="54" t="s">
        <v>23</v>
      </c>
      <c r="B509" s="49" t="s">
        <v>24</v>
      </c>
      <c r="C509" s="50">
        <v>45482376</v>
      </c>
      <c r="D509" s="50">
        <v>44512050</v>
      </c>
      <c r="E509" s="50">
        <v>13603659</v>
      </c>
      <c r="F509" s="50">
        <v>44512050</v>
      </c>
      <c r="G509" s="50">
        <f t="shared" si="115"/>
        <v>-970326</v>
      </c>
      <c r="H509" s="50">
        <f t="shared" si="116"/>
        <v>-30908391</v>
      </c>
      <c r="I509" s="51">
        <f t="shared" si="117"/>
        <v>-2.1334109721972396</v>
      </c>
      <c r="J509" s="51">
        <f t="shared" si="118"/>
        <v>327.20645232286404</v>
      </c>
      <c r="K509" s="51">
        <f t="shared" si="119"/>
        <v>100</v>
      </c>
    </row>
    <row r="510" spans="1:11" ht="26.4">
      <c r="A510" s="55" t="s">
        <v>25</v>
      </c>
      <c r="B510" s="49" t="s">
        <v>26</v>
      </c>
      <c r="C510" s="50">
        <v>45482376</v>
      </c>
      <c r="D510" s="50">
        <v>44512050</v>
      </c>
      <c r="E510" s="50">
        <v>13603659</v>
      </c>
      <c r="F510" s="50">
        <v>44512050</v>
      </c>
      <c r="G510" s="50">
        <f t="shared" si="115"/>
        <v>-970326</v>
      </c>
      <c r="H510" s="50">
        <f t="shared" si="116"/>
        <v>-30908391</v>
      </c>
      <c r="I510" s="51">
        <f t="shared" si="117"/>
        <v>-2.1334109721972396</v>
      </c>
      <c r="J510" s="51">
        <f t="shared" si="118"/>
        <v>327.20645232286404</v>
      </c>
      <c r="K510" s="51">
        <f t="shared" si="119"/>
        <v>100</v>
      </c>
    </row>
    <row r="511" spans="1:11">
      <c r="A511" s="48" t="s">
        <v>27</v>
      </c>
      <c r="B511" s="49" t="s">
        <v>28</v>
      </c>
      <c r="C511" s="50">
        <v>25229485.73</v>
      </c>
      <c r="D511" s="50">
        <v>66526595</v>
      </c>
      <c r="E511" s="50">
        <v>19432626</v>
      </c>
      <c r="F511" s="50">
        <v>19627287.77</v>
      </c>
      <c r="G511" s="50">
        <f t="shared" si="115"/>
        <v>-5602197.9600000009</v>
      </c>
      <c r="H511" s="50">
        <f t="shared" si="116"/>
        <v>-194661.76999999955</v>
      </c>
      <c r="I511" s="51">
        <f t="shared" si="117"/>
        <v>-22.204962954669</v>
      </c>
      <c r="J511" s="51">
        <f t="shared" si="118"/>
        <v>101.00172652939443</v>
      </c>
      <c r="K511" s="51">
        <f t="shared" si="119"/>
        <v>29.502919501591805</v>
      </c>
    </row>
    <row r="512" spans="1:11">
      <c r="A512" s="54" t="s">
        <v>29</v>
      </c>
      <c r="B512" s="49" t="s">
        <v>30</v>
      </c>
      <c r="C512" s="50">
        <v>23457748.5</v>
      </c>
      <c r="D512" s="50">
        <v>54030781</v>
      </c>
      <c r="E512" s="50">
        <v>18309460</v>
      </c>
      <c r="F512" s="50">
        <v>18737114.02</v>
      </c>
      <c r="G512" s="50">
        <f t="shared" si="115"/>
        <v>-4720634.4800000004</v>
      </c>
      <c r="H512" s="50">
        <f t="shared" si="116"/>
        <v>-427654.01999999955</v>
      </c>
      <c r="I512" s="51">
        <f t="shared" si="117"/>
        <v>-20.123987943685222</v>
      </c>
      <c r="J512" s="51">
        <f t="shared" si="118"/>
        <v>102.33569979671711</v>
      </c>
      <c r="K512" s="51">
        <f t="shared" si="119"/>
        <v>34.678591856741811</v>
      </c>
    </row>
    <row r="513" spans="1:11">
      <c r="A513" s="55" t="s">
        <v>31</v>
      </c>
      <c r="B513" s="49" t="s">
        <v>32</v>
      </c>
      <c r="C513" s="50">
        <v>5021986.45</v>
      </c>
      <c r="D513" s="50">
        <v>17841634</v>
      </c>
      <c r="E513" s="50">
        <v>5775543</v>
      </c>
      <c r="F513" s="50">
        <v>4294926.76</v>
      </c>
      <c r="G513" s="50">
        <f t="shared" si="115"/>
        <v>-727059.69000000041</v>
      </c>
      <c r="H513" s="50">
        <f t="shared" si="116"/>
        <v>1480616.2400000002</v>
      </c>
      <c r="I513" s="51">
        <f t="shared" si="117"/>
        <v>-14.477531893778817</v>
      </c>
      <c r="J513" s="51">
        <f t="shared" si="118"/>
        <v>74.364033996457124</v>
      </c>
      <c r="K513" s="51">
        <f t="shared" si="119"/>
        <v>24.072496723114035</v>
      </c>
    </row>
    <row r="514" spans="1:11">
      <c r="A514" s="56" t="s">
        <v>33</v>
      </c>
      <c r="B514" s="49" t="s">
        <v>34</v>
      </c>
      <c r="C514" s="50">
        <v>3080804.58</v>
      </c>
      <c r="D514" s="50">
        <v>9999146</v>
      </c>
      <c r="E514" s="50">
        <v>3541465</v>
      </c>
      <c r="F514" s="50">
        <v>3575765.49</v>
      </c>
      <c r="G514" s="50">
        <f t="shared" si="115"/>
        <v>494960.91000000015</v>
      </c>
      <c r="H514" s="50">
        <f t="shared" si="116"/>
        <v>-34300.490000000224</v>
      </c>
      <c r="I514" s="51">
        <f t="shared" si="117"/>
        <v>16.065962548004279</v>
      </c>
      <c r="J514" s="51">
        <f t="shared" si="118"/>
        <v>100.96853957331217</v>
      </c>
      <c r="K514" s="51">
        <f t="shared" si="119"/>
        <v>35.76070886453703</v>
      </c>
    </row>
    <row r="515" spans="1:11">
      <c r="A515" s="56" t="s">
        <v>35</v>
      </c>
      <c r="B515" s="49" t="s">
        <v>36</v>
      </c>
      <c r="C515" s="50">
        <v>1941181.87</v>
      </c>
      <c r="D515" s="50">
        <v>7842488</v>
      </c>
      <c r="E515" s="50">
        <v>2234078</v>
      </c>
      <c r="F515" s="50">
        <v>719161.27</v>
      </c>
      <c r="G515" s="50">
        <f t="shared" si="115"/>
        <v>-1222020.6000000001</v>
      </c>
      <c r="H515" s="50">
        <f t="shared" si="116"/>
        <v>1514916.73</v>
      </c>
      <c r="I515" s="51">
        <f t="shared" si="117"/>
        <v>-62.952401260578434</v>
      </c>
      <c r="J515" s="51">
        <f t="shared" si="118"/>
        <v>32.19051751997916</v>
      </c>
      <c r="K515" s="51">
        <f t="shared" si="119"/>
        <v>9.1700652905047484</v>
      </c>
    </row>
    <row r="516" spans="1:11">
      <c r="A516" s="57" t="s">
        <v>37</v>
      </c>
      <c r="B516" s="49" t="s">
        <v>38</v>
      </c>
      <c r="C516" s="50">
        <v>10208.34</v>
      </c>
      <c r="D516" s="50">
        <v>0</v>
      </c>
      <c r="E516" s="50">
        <v>0</v>
      </c>
      <c r="F516" s="50">
        <v>11490.45</v>
      </c>
      <c r="G516" s="50">
        <f t="shared" si="115"/>
        <v>1282.1100000000006</v>
      </c>
      <c r="H516" s="50">
        <f t="shared" si="116"/>
        <v>-11490.45</v>
      </c>
      <c r="I516" s="51">
        <f t="shared" si="117"/>
        <v>12.559436695878091</v>
      </c>
      <c r="J516" s="51">
        <f t="shared" si="118"/>
        <v>0</v>
      </c>
      <c r="K516" s="51">
        <f t="shared" si="119"/>
        <v>0</v>
      </c>
    </row>
    <row r="517" spans="1:11">
      <c r="A517" s="55" t="s">
        <v>39</v>
      </c>
      <c r="B517" s="49" t="s">
        <v>40</v>
      </c>
      <c r="C517" s="50">
        <v>2592965.67</v>
      </c>
      <c r="D517" s="50">
        <v>14464311</v>
      </c>
      <c r="E517" s="50">
        <v>7479345</v>
      </c>
      <c r="F517" s="50">
        <v>6174129.0199999996</v>
      </c>
      <c r="G517" s="50">
        <f t="shared" si="115"/>
        <v>3581163.3499999996</v>
      </c>
      <c r="H517" s="50">
        <f t="shared" si="116"/>
        <v>1305215.9800000004</v>
      </c>
      <c r="I517" s="51">
        <f t="shared" si="117"/>
        <v>138.11071204810821</v>
      </c>
      <c r="J517" s="51">
        <f t="shared" si="118"/>
        <v>82.549060378950287</v>
      </c>
      <c r="K517" s="51">
        <f t="shared" si="119"/>
        <v>42.685261814406502</v>
      </c>
    </row>
    <row r="518" spans="1:11">
      <c r="A518" s="56" t="s">
        <v>41</v>
      </c>
      <c r="B518" s="49" t="s">
        <v>42</v>
      </c>
      <c r="C518" s="50">
        <v>2592965.67</v>
      </c>
      <c r="D518" s="50">
        <v>14464311</v>
      </c>
      <c r="E518" s="50">
        <v>7479345</v>
      </c>
      <c r="F518" s="50">
        <v>6174129.0199999996</v>
      </c>
      <c r="G518" s="50">
        <f t="shared" si="115"/>
        <v>3581163.3499999996</v>
      </c>
      <c r="H518" s="50">
        <f t="shared" si="116"/>
        <v>1305215.9800000004</v>
      </c>
      <c r="I518" s="51">
        <f t="shared" si="117"/>
        <v>138.11071204810821</v>
      </c>
      <c r="J518" s="51">
        <f t="shared" si="118"/>
        <v>82.549060378950287</v>
      </c>
      <c r="K518" s="51">
        <f t="shared" si="119"/>
        <v>42.685261814406502</v>
      </c>
    </row>
    <row r="519" spans="1:11" ht="26.4">
      <c r="A519" s="55" t="s">
        <v>69</v>
      </c>
      <c r="B519" s="49" t="s">
        <v>70</v>
      </c>
      <c r="C519" s="50">
        <v>2102867.88</v>
      </c>
      <c r="D519" s="50">
        <v>3915327</v>
      </c>
      <c r="E519" s="50">
        <v>873859</v>
      </c>
      <c r="F519" s="50">
        <v>1848396.35</v>
      </c>
      <c r="G519" s="50">
        <f t="shared" si="115"/>
        <v>-254471.5299999998</v>
      </c>
      <c r="H519" s="50">
        <f t="shared" si="116"/>
        <v>-974537.35000000009</v>
      </c>
      <c r="I519" s="51">
        <f t="shared" si="117"/>
        <v>-12.101165861166692</v>
      </c>
      <c r="J519" s="51">
        <f t="shared" si="118"/>
        <v>211.5211206842294</v>
      </c>
      <c r="K519" s="51">
        <f t="shared" si="119"/>
        <v>47.209245868863576</v>
      </c>
    </row>
    <row r="520" spans="1:11">
      <c r="A520" s="56" t="s">
        <v>225</v>
      </c>
      <c r="B520" s="49" t="s">
        <v>226</v>
      </c>
      <c r="C520" s="50">
        <v>0</v>
      </c>
      <c r="D520" s="50">
        <v>511411</v>
      </c>
      <c r="E520" s="50">
        <v>0</v>
      </c>
      <c r="F520" s="50">
        <v>511410.08</v>
      </c>
      <c r="G520" s="50">
        <f t="shared" si="115"/>
        <v>511410.08</v>
      </c>
      <c r="H520" s="50">
        <f t="shared" si="116"/>
        <v>-511410.08</v>
      </c>
      <c r="I520" s="51">
        <f t="shared" si="117"/>
        <v>0</v>
      </c>
      <c r="J520" s="51">
        <f t="shared" si="118"/>
        <v>0</v>
      </c>
      <c r="K520" s="51">
        <f t="shared" si="119"/>
        <v>99.999820105551123</v>
      </c>
    </row>
    <row r="521" spans="1:11">
      <c r="A521" s="56" t="s">
        <v>71</v>
      </c>
      <c r="B521" s="49" t="s">
        <v>72</v>
      </c>
      <c r="C521" s="50">
        <v>2102867.88</v>
      </c>
      <c r="D521" s="50">
        <v>3403916</v>
      </c>
      <c r="E521" s="50">
        <v>873859</v>
      </c>
      <c r="F521" s="50">
        <v>1336986.27</v>
      </c>
      <c r="G521" s="50">
        <f t="shared" si="115"/>
        <v>-765881.60999999987</v>
      </c>
      <c r="H521" s="50">
        <f t="shared" si="116"/>
        <v>-463127.27</v>
      </c>
      <c r="I521" s="51">
        <f t="shared" si="117"/>
        <v>-36.420814511656332</v>
      </c>
      <c r="J521" s="51">
        <f t="shared" si="118"/>
        <v>152.997940171126</v>
      </c>
      <c r="K521" s="51">
        <f t="shared" si="119"/>
        <v>39.277886704607283</v>
      </c>
    </row>
    <row r="522" spans="1:11" ht="26.4">
      <c r="A522" s="55" t="s">
        <v>45</v>
      </c>
      <c r="B522" s="49" t="s">
        <v>46</v>
      </c>
      <c r="C522" s="50">
        <v>13739928.5</v>
      </c>
      <c r="D522" s="50">
        <v>17809509</v>
      </c>
      <c r="E522" s="50">
        <v>4180713</v>
      </c>
      <c r="F522" s="50">
        <v>6419661.8899999997</v>
      </c>
      <c r="G522" s="50">
        <f t="shared" si="115"/>
        <v>-7320266.6100000003</v>
      </c>
      <c r="H522" s="50">
        <f t="shared" si="116"/>
        <v>-2238948.8899999997</v>
      </c>
      <c r="I522" s="51">
        <f t="shared" si="117"/>
        <v>-53.277326807049981</v>
      </c>
      <c r="J522" s="51">
        <f t="shared" si="118"/>
        <v>153.55423560526637</v>
      </c>
      <c r="K522" s="51">
        <f t="shared" si="119"/>
        <v>36.046259837932645</v>
      </c>
    </row>
    <row r="523" spans="1:11">
      <c r="A523" s="56" t="s">
        <v>47</v>
      </c>
      <c r="B523" s="49" t="s">
        <v>48</v>
      </c>
      <c r="C523" s="50">
        <v>214304.25</v>
      </c>
      <c r="D523" s="50">
        <v>25883</v>
      </c>
      <c r="E523" s="50">
        <v>0</v>
      </c>
      <c r="F523" s="50">
        <v>14400</v>
      </c>
      <c r="G523" s="50">
        <f t="shared" si="115"/>
        <v>-199904.25</v>
      </c>
      <c r="H523" s="50">
        <f t="shared" si="116"/>
        <v>-14400</v>
      </c>
      <c r="I523" s="51">
        <f t="shared" si="117"/>
        <v>-93.280581229723623</v>
      </c>
      <c r="J523" s="51">
        <f t="shared" si="118"/>
        <v>0</v>
      </c>
      <c r="K523" s="51">
        <f t="shared" si="119"/>
        <v>55.63497276204459</v>
      </c>
    </row>
    <row r="524" spans="1:11" ht="26.4">
      <c r="A524" s="57" t="s">
        <v>49</v>
      </c>
      <c r="B524" s="49" t="s">
        <v>50</v>
      </c>
      <c r="C524" s="50">
        <v>214304.25</v>
      </c>
      <c r="D524" s="50">
        <v>25883</v>
      </c>
      <c r="E524" s="50">
        <v>0</v>
      </c>
      <c r="F524" s="50">
        <v>14400</v>
      </c>
      <c r="G524" s="50">
        <f t="shared" si="115"/>
        <v>-199904.25</v>
      </c>
      <c r="H524" s="50">
        <f t="shared" si="116"/>
        <v>-14400</v>
      </c>
      <c r="I524" s="51">
        <f t="shared" si="117"/>
        <v>-93.280581229723623</v>
      </c>
      <c r="J524" s="51">
        <f t="shared" si="118"/>
        <v>0</v>
      </c>
      <c r="K524" s="51">
        <f t="shared" si="119"/>
        <v>55.63497276204459</v>
      </c>
    </row>
    <row r="525" spans="1:11" ht="26.4">
      <c r="A525" s="58" t="s">
        <v>51</v>
      </c>
      <c r="B525" s="49" t="s">
        <v>52</v>
      </c>
      <c r="C525" s="50">
        <v>80000</v>
      </c>
      <c r="D525" s="50">
        <v>25883</v>
      </c>
      <c r="E525" s="50">
        <v>0</v>
      </c>
      <c r="F525" s="50">
        <v>14400</v>
      </c>
      <c r="G525" s="50">
        <f t="shared" si="115"/>
        <v>-65600</v>
      </c>
      <c r="H525" s="50">
        <f t="shared" si="116"/>
        <v>-14400</v>
      </c>
      <c r="I525" s="51">
        <f t="shared" si="117"/>
        <v>-82</v>
      </c>
      <c r="J525" s="51">
        <f t="shared" si="118"/>
        <v>0</v>
      </c>
      <c r="K525" s="51">
        <f t="shared" si="119"/>
        <v>55.63497276204459</v>
      </c>
    </row>
    <row r="526" spans="1:11" ht="26.4">
      <c r="A526" s="58" t="s">
        <v>95</v>
      </c>
      <c r="B526" s="49" t="s">
        <v>96</v>
      </c>
      <c r="C526" s="50">
        <v>134304.25</v>
      </c>
      <c r="D526" s="50">
        <v>0</v>
      </c>
      <c r="E526" s="50">
        <v>0</v>
      </c>
      <c r="F526" s="50">
        <v>0</v>
      </c>
      <c r="G526" s="50">
        <f t="shared" si="115"/>
        <v>-134304.25</v>
      </c>
      <c r="H526" s="50">
        <f t="shared" si="116"/>
        <v>0</v>
      </c>
      <c r="I526" s="51">
        <f t="shared" si="117"/>
        <v>-100</v>
      </c>
      <c r="J526" s="51">
        <f t="shared" si="118"/>
        <v>0</v>
      </c>
      <c r="K526" s="51">
        <f t="shared" si="119"/>
        <v>0</v>
      </c>
    </row>
    <row r="527" spans="1:11" ht="52.8">
      <c r="A527" s="56" t="s">
        <v>153</v>
      </c>
      <c r="B527" s="49" t="s">
        <v>154</v>
      </c>
      <c r="C527" s="50">
        <v>13375566.9</v>
      </c>
      <c r="D527" s="50">
        <v>17452156</v>
      </c>
      <c r="E527" s="50">
        <v>4060697</v>
      </c>
      <c r="F527" s="50">
        <v>6280748.0899999999</v>
      </c>
      <c r="G527" s="50">
        <f t="shared" si="115"/>
        <v>-7094818.8100000005</v>
      </c>
      <c r="H527" s="50">
        <f t="shared" si="116"/>
        <v>-2220051.09</v>
      </c>
      <c r="I527" s="51">
        <f t="shared" si="117"/>
        <v>-53.04312604499777</v>
      </c>
      <c r="J527" s="51">
        <f t="shared" si="118"/>
        <v>154.67167557687756</v>
      </c>
      <c r="K527" s="51">
        <f t="shared" si="119"/>
        <v>35.988379258127189</v>
      </c>
    </row>
    <row r="528" spans="1:11" ht="39.6">
      <c r="A528" s="57" t="s">
        <v>155</v>
      </c>
      <c r="B528" s="49" t="s">
        <v>156</v>
      </c>
      <c r="C528" s="50">
        <v>1516908.49</v>
      </c>
      <c r="D528" s="50">
        <v>9328659</v>
      </c>
      <c r="E528" s="50">
        <v>1315840</v>
      </c>
      <c r="F528" s="50">
        <v>2285587.62</v>
      </c>
      <c r="G528" s="50">
        <f t="shared" si="115"/>
        <v>768679.13000000012</v>
      </c>
      <c r="H528" s="50">
        <f t="shared" si="116"/>
        <v>-969747.62000000011</v>
      </c>
      <c r="I528" s="51">
        <f t="shared" si="117"/>
        <v>50.674060766842985</v>
      </c>
      <c r="J528" s="51">
        <f t="shared" si="118"/>
        <v>173.6979891172179</v>
      </c>
      <c r="K528" s="51">
        <f t="shared" si="119"/>
        <v>24.500709265929864</v>
      </c>
    </row>
    <row r="529" spans="1:11" ht="66">
      <c r="A529" s="57" t="s">
        <v>243</v>
      </c>
      <c r="B529" s="49" t="s">
        <v>244</v>
      </c>
      <c r="C529" s="50">
        <v>11858658.41</v>
      </c>
      <c r="D529" s="50">
        <v>8123497</v>
      </c>
      <c r="E529" s="50">
        <v>2744857</v>
      </c>
      <c r="F529" s="50">
        <v>3995160.47</v>
      </c>
      <c r="G529" s="50">
        <f t="shared" si="115"/>
        <v>-7863497.9399999995</v>
      </c>
      <c r="H529" s="50">
        <f t="shared" si="116"/>
        <v>-1250303.4700000002</v>
      </c>
      <c r="I529" s="51">
        <f t="shared" si="117"/>
        <v>-66.310181709669465</v>
      </c>
      <c r="J529" s="51">
        <f t="shared" si="118"/>
        <v>145.55076894716191</v>
      </c>
      <c r="K529" s="51">
        <f t="shared" si="119"/>
        <v>49.180303384121402</v>
      </c>
    </row>
    <row r="530" spans="1:11">
      <c r="A530" s="56" t="s">
        <v>183</v>
      </c>
      <c r="B530" s="49" t="s">
        <v>184</v>
      </c>
      <c r="C530" s="50">
        <v>150057.35</v>
      </c>
      <c r="D530" s="50">
        <v>331470</v>
      </c>
      <c r="E530" s="50">
        <v>120016</v>
      </c>
      <c r="F530" s="50">
        <v>124513.8</v>
      </c>
      <c r="G530" s="50">
        <f t="shared" si="115"/>
        <v>-25543.550000000003</v>
      </c>
      <c r="H530" s="50">
        <f t="shared" si="116"/>
        <v>-4497.8000000000029</v>
      </c>
      <c r="I530" s="51">
        <f t="shared" si="117"/>
        <v>-17.022525054587462</v>
      </c>
      <c r="J530" s="51">
        <f t="shared" si="118"/>
        <v>103.7476669777363</v>
      </c>
      <c r="K530" s="51">
        <f t="shared" si="119"/>
        <v>37.56412345008598</v>
      </c>
    </row>
    <row r="531" spans="1:11">
      <c r="A531" s="54" t="s">
        <v>53</v>
      </c>
      <c r="B531" s="49" t="s">
        <v>54</v>
      </c>
      <c r="C531" s="50">
        <v>1771737.23</v>
      </c>
      <c r="D531" s="50">
        <v>12495814</v>
      </c>
      <c r="E531" s="50">
        <v>1123166</v>
      </c>
      <c r="F531" s="50">
        <v>890173.75</v>
      </c>
      <c r="G531" s="50">
        <f t="shared" si="115"/>
        <v>-881563.48</v>
      </c>
      <c r="H531" s="50">
        <f t="shared" si="116"/>
        <v>232992.25</v>
      </c>
      <c r="I531" s="51">
        <f t="shared" si="117"/>
        <v>-49.757010524636328</v>
      </c>
      <c r="J531" s="51">
        <f t="shared" si="118"/>
        <v>79.255760056839335</v>
      </c>
      <c r="K531" s="51">
        <f t="shared" si="119"/>
        <v>7.1237756099762688</v>
      </c>
    </row>
    <row r="532" spans="1:11">
      <c r="A532" s="55" t="s">
        <v>55</v>
      </c>
      <c r="B532" s="49" t="s">
        <v>56</v>
      </c>
      <c r="C532" s="50">
        <v>1373959.99</v>
      </c>
      <c r="D532" s="50">
        <v>9433997</v>
      </c>
      <c r="E532" s="50">
        <v>1002221</v>
      </c>
      <c r="F532" s="50">
        <v>593723.75</v>
      </c>
      <c r="G532" s="50">
        <f t="shared" si="115"/>
        <v>-780236.24</v>
      </c>
      <c r="H532" s="50">
        <f t="shared" si="116"/>
        <v>408497.25</v>
      </c>
      <c r="I532" s="51">
        <f t="shared" si="117"/>
        <v>-56.787406160204121</v>
      </c>
      <c r="J532" s="51">
        <f t="shared" si="118"/>
        <v>59.24080118057794</v>
      </c>
      <c r="K532" s="51">
        <f t="shared" si="119"/>
        <v>6.2934485775223372</v>
      </c>
    </row>
    <row r="533" spans="1:11">
      <c r="A533" s="55" t="s">
        <v>185</v>
      </c>
      <c r="B533" s="49" t="s">
        <v>186</v>
      </c>
      <c r="C533" s="50">
        <v>397777.24</v>
      </c>
      <c r="D533" s="50">
        <v>3061817</v>
      </c>
      <c r="E533" s="50">
        <v>120945</v>
      </c>
      <c r="F533" s="50">
        <v>296450</v>
      </c>
      <c r="G533" s="50">
        <f t="shared" si="115"/>
        <v>-101327.23999999999</v>
      </c>
      <c r="H533" s="50">
        <f t="shared" si="116"/>
        <v>-175505</v>
      </c>
      <c r="I533" s="51">
        <f t="shared" si="117"/>
        <v>-25.473362930468312</v>
      </c>
      <c r="J533" s="51">
        <f t="shared" si="118"/>
        <v>245.1114142792178</v>
      </c>
      <c r="K533" s="51">
        <f t="shared" si="119"/>
        <v>9.6821593191232527</v>
      </c>
    </row>
    <row r="534" spans="1:11" ht="52.8">
      <c r="A534" s="56" t="s">
        <v>288</v>
      </c>
      <c r="B534" s="49" t="s">
        <v>289</v>
      </c>
      <c r="C534" s="50">
        <v>397777.24</v>
      </c>
      <c r="D534" s="50">
        <v>3061817</v>
      </c>
      <c r="E534" s="50">
        <v>120945</v>
      </c>
      <c r="F534" s="50">
        <v>296450</v>
      </c>
      <c r="G534" s="50">
        <f t="shared" si="115"/>
        <v>-101327.23999999999</v>
      </c>
      <c r="H534" s="50">
        <f t="shared" si="116"/>
        <v>-175505</v>
      </c>
      <c r="I534" s="51">
        <f t="shared" si="117"/>
        <v>-25.473362930468312</v>
      </c>
      <c r="J534" s="51">
        <f t="shared" si="118"/>
        <v>245.1114142792178</v>
      </c>
      <c r="K534" s="51">
        <f t="shared" si="119"/>
        <v>9.6821593191232527</v>
      </c>
    </row>
    <row r="535" spans="1:11" ht="39.6">
      <c r="A535" s="57" t="s">
        <v>290</v>
      </c>
      <c r="B535" s="49" t="s">
        <v>291</v>
      </c>
      <c r="C535" s="50">
        <v>30596.06</v>
      </c>
      <c r="D535" s="50">
        <v>2725759</v>
      </c>
      <c r="E535" s="50">
        <v>6200</v>
      </c>
      <c r="F535" s="50">
        <v>6200</v>
      </c>
      <c r="G535" s="50">
        <f t="shared" si="115"/>
        <v>-24396.06</v>
      </c>
      <c r="H535" s="50">
        <f t="shared" si="116"/>
        <v>0</v>
      </c>
      <c r="I535" s="51">
        <f t="shared" si="117"/>
        <v>-79.735952929887048</v>
      </c>
      <c r="J535" s="51">
        <f t="shared" si="118"/>
        <v>100</v>
      </c>
      <c r="K535" s="51">
        <f t="shared" si="119"/>
        <v>0.22745958098276481</v>
      </c>
    </row>
    <row r="536" spans="1:11" ht="66">
      <c r="A536" s="57" t="s">
        <v>292</v>
      </c>
      <c r="B536" s="49" t="s">
        <v>293</v>
      </c>
      <c r="C536" s="50">
        <v>367181.18</v>
      </c>
      <c r="D536" s="50">
        <v>336058</v>
      </c>
      <c r="E536" s="50">
        <v>114745</v>
      </c>
      <c r="F536" s="50">
        <v>290250</v>
      </c>
      <c r="G536" s="50">
        <f t="shared" si="115"/>
        <v>-76931.179999999993</v>
      </c>
      <c r="H536" s="50">
        <f t="shared" si="116"/>
        <v>-175505</v>
      </c>
      <c r="I536" s="51">
        <f t="shared" si="117"/>
        <v>-20.951830919002973</v>
      </c>
      <c r="J536" s="51">
        <f t="shared" si="118"/>
        <v>252.9521983528694</v>
      </c>
      <c r="K536" s="51">
        <f t="shared" si="119"/>
        <v>86.369019633515649</v>
      </c>
    </row>
    <row r="537" spans="1:11">
      <c r="A537" s="48"/>
      <c r="B537" s="49" t="s">
        <v>57</v>
      </c>
      <c r="C537" s="50">
        <v>27144032.210000001</v>
      </c>
      <c r="D537" s="50">
        <v>-12790543</v>
      </c>
      <c r="E537" s="50">
        <v>-352501</v>
      </c>
      <c r="F537" s="50">
        <v>30483960.109999999</v>
      </c>
      <c r="G537" s="50">
        <f t="shared" si="115"/>
        <v>3339927.8999999985</v>
      </c>
      <c r="H537" s="50">
        <f t="shared" si="116"/>
        <v>-30836461.109999999</v>
      </c>
      <c r="I537" s="51">
        <f t="shared" si="117"/>
        <v>12.30446484207144</v>
      </c>
      <c r="J537" s="51">
        <f t="shared" si="118"/>
        <v>-8647.9074130286153</v>
      </c>
      <c r="K537" s="51">
        <f t="shared" si="119"/>
        <v>-238.33202476235761</v>
      </c>
    </row>
    <row r="538" spans="1:11">
      <c r="A538" s="48" t="s">
        <v>58</v>
      </c>
      <c r="B538" s="49" t="s">
        <v>59</v>
      </c>
      <c r="C538" s="50">
        <v>-27144032.210000001</v>
      </c>
      <c r="D538" s="50">
        <v>12790543</v>
      </c>
      <c r="E538" s="50">
        <v>352501</v>
      </c>
      <c r="F538" s="50">
        <v>-30483960.109999999</v>
      </c>
      <c r="G538" s="50">
        <f t="shared" si="115"/>
        <v>-3339927.8999999985</v>
      </c>
      <c r="H538" s="50">
        <f t="shared" si="116"/>
        <v>30836461.109999999</v>
      </c>
      <c r="I538" s="51">
        <f t="shared" si="117"/>
        <v>12.30446484207144</v>
      </c>
      <c r="J538" s="51">
        <f t="shared" si="118"/>
        <v>-8647.9074130286153</v>
      </c>
      <c r="K538" s="51">
        <f t="shared" si="119"/>
        <v>-238.33202476235761</v>
      </c>
    </row>
    <row r="539" spans="1:11">
      <c r="A539" s="54" t="s">
        <v>60</v>
      </c>
      <c r="B539" s="49" t="s">
        <v>61</v>
      </c>
      <c r="C539" s="50">
        <v>-27144032.210000001</v>
      </c>
      <c r="D539" s="50">
        <v>12790543</v>
      </c>
      <c r="E539" s="50">
        <v>352501</v>
      </c>
      <c r="F539" s="50">
        <v>-30483960.109999999</v>
      </c>
      <c r="G539" s="50">
        <f t="shared" si="115"/>
        <v>-3339927.8999999985</v>
      </c>
      <c r="H539" s="50">
        <f t="shared" si="116"/>
        <v>30836461.109999999</v>
      </c>
      <c r="I539" s="51">
        <f t="shared" si="117"/>
        <v>12.30446484207144</v>
      </c>
      <c r="J539" s="51">
        <f t="shared" si="118"/>
        <v>-8647.9074130286153</v>
      </c>
      <c r="K539" s="51">
        <f t="shared" si="119"/>
        <v>-238.33202476235761</v>
      </c>
    </row>
    <row r="540" spans="1:11" ht="26.4">
      <c r="A540" s="55" t="s">
        <v>97</v>
      </c>
      <c r="B540" s="49" t="s">
        <v>98</v>
      </c>
      <c r="C540" s="50">
        <v>-12720259.58</v>
      </c>
      <c r="D540" s="50">
        <v>12790543</v>
      </c>
      <c r="E540" s="50">
        <v>352501</v>
      </c>
      <c r="F540" s="50">
        <v>-12599747.810000001</v>
      </c>
      <c r="G540" s="50">
        <f t="shared" si="115"/>
        <v>120511.76999999955</v>
      </c>
      <c r="H540" s="50">
        <f t="shared" si="116"/>
        <v>12952248.810000001</v>
      </c>
      <c r="I540" s="51">
        <f t="shared" si="117"/>
        <v>-0.94740024165449199</v>
      </c>
      <c r="J540" s="51">
        <f t="shared" si="118"/>
        <v>-3574.3864017407041</v>
      </c>
      <c r="K540" s="51">
        <f t="shared" si="119"/>
        <v>-98.508310475950864</v>
      </c>
    </row>
    <row r="541" spans="1:11">
      <c r="A541" s="59" t="s">
        <v>305</v>
      </c>
      <c r="B541" s="60" t="s">
        <v>306</v>
      </c>
      <c r="C541" s="61"/>
      <c r="D541" s="61"/>
      <c r="E541" s="61"/>
      <c r="F541" s="61"/>
      <c r="G541" s="61"/>
      <c r="H541" s="61"/>
      <c r="I541" s="62"/>
      <c r="J541" s="62"/>
      <c r="K541" s="62"/>
    </row>
    <row r="542" spans="1:11">
      <c r="A542" s="48" t="s">
        <v>19</v>
      </c>
      <c r="B542" s="49" t="s">
        <v>20</v>
      </c>
      <c r="C542" s="50">
        <v>3958218</v>
      </c>
      <c r="D542" s="50">
        <v>0</v>
      </c>
      <c r="E542" s="50">
        <v>0</v>
      </c>
      <c r="F542" s="50">
        <v>0</v>
      </c>
      <c r="G542" s="50">
        <f t="shared" ref="G542:G559" si="120">F542-C542</f>
        <v>-3958218</v>
      </c>
      <c r="H542" s="50">
        <f t="shared" ref="H542:H559" si="121">E542-F542</f>
        <v>0</v>
      </c>
      <c r="I542" s="51">
        <f t="shared" ref="I542:I559" si="122">IF(ISERROR(F542/C542),0,F542/C542*100-100)</f>
        <v>-100</v>
      </c>
      <c r="J542" s="51">
        <f t="shared" ref="J542:J559" si="123">IF(ISERROR(F542/E542),0,F542/E542*100)</f>
        <v>0</v>
      </c>
      <c r="K542" s="51">
        <f t="shared" ref="K542:K559" si="124">IF(ISERROR(F542/D542),0,F542/D542*100)</f>
        <v>0</v>
      </c>
    </row>
    <row r="543" spans="1:11">
      <c r="A543" s="54" t="s">
        <v>23</v>
      </c>
      <c r="B543" s="49" t="s">
        <v>24</v>
      </c>
      <c r="C543" s="50">
        <v>3958218</v>
      </c>
      <c r="D543" s="50">
        <v>0</v>
      </c>
      <c r="E543" s="50">
        <v>0</v>
      </c>
      <c r="F543" s="50">
        <v>0</v>
      </c>
      <c r="G543" s="50">
        <f t="shared" si="120"/>
        <v>-3958218</v>
      </c>
      <c r="H543" s="50">
        <f t="shared" si="121"/>
        <v>0</v>
      </c>
      <c r="I543" s="51">
        <f t="shared" si="122"/>
        <v>-100</v>
      </c>
      <c r="J543" s="51">
        <f t="shared" si="123"/>
        <v>0</v>
      </c>
      <c r="K543" s="51">
        <f t="shared" si="124"/>
        <v>0</v>
      </c>
    </row>
    <row r="544" spans="1:11" ht="26.4">
      <c r="A544" s="55" t="s">
        <v>25</v>
      </c>
      <c r="B544" s="49" t="s">
        <v>26</v>
      </c>
      <c r="C544" s="50">
        <v>3958218</v>
      </c>
      <c r="D544" s="50">
        <v>0</v>
      </c>
      <c r="E544" s="50">
        <v>0</v>
      </c>
      <c r="F544" s="50">
        <v>0</v>
      </c>
      <c r="G544" s="50">
        <f t="shared" si="120"/>
        <v>-3958218</v>
      </c>
      <c r="H544" s="50">
        <f t="shared" si="121"/>
        <v>0</v>
      </c>
      <c r="I544" s="51">
        <f t="shared" si="122"/>
        <v>-100</v>
      </c>
      <c r="J544" s="51">
        <f t="shared" si="123"/>
        <v>0</v>
      </c>
      <c r="K544" s="51">
        <f t="shared" si="124"/>
        <v>0</v>
      </c>
    </row>
    <row r="545" spans="1:11">
      <c r="A545" s="48" t="s">
        <v>27</v>
      </c>
      <c r="B545" s="49" t="s">
        <v>28</v>
      </c>
      <c r="C545" s="50">
        <v>1184529.1299999999</v>
      </c>
      <c r="D545" s="50">
        <v>0</v>
      </c>
      <c r="E545" s="50">
        <v>0</v>
      </c>
      <c r="F545" s="50">
        <v>0</v>
      </c>
      <c r="G545" s="50">
        <f t="shared" si="120"/>
        <v>-1184529.1299999999</v>
      </c>
      <c r="H545" s="50">
        <f t="shared" si="121"/>
        <v>0</v>
      </c>
      <c r="I545" s="51">
        <f t="shared" si="122"/>
        <v>-100</v>
      </c>
      <c r="J545" s="51">
        <f t="shared" si="123"/>
        <v>0</v>
      </c>
      <c r="K545" s="51">
        <f t="shared" si="124"/>
        <v>0</v>
      </c>
    </row>
    <row r="546" spans="1:11">
      <c r="A546" s="54" t="s">
        <v>29</v>
      </c>
      <c r="B546" s="49" t="s">
        <v>30</v>
      </c>
      <c r="C546" s="50">
        <v>1061685.24</v>
      </c>
      <c r="D546" s="50">
        <v>0</v>
      </c>
      <c r="E546" s="50">
        <v>0</v>
      </c>
      <c r="F546" s="50">
        <v>0</v>
      </c>
      <c r="G546" s="50">
        <f t="shared" si="120"/>
        <v>-1061685.24</v>
      </c>
      <c r="H546" s="50">
        <f t="shared" si="121"/>
        <v>0</v>
      </c>
      <c r="I546" s="51">
        <f t="shared" si="122"/>
        <v>-100</v>
      </c>
      <c r="J546" s="51">
        <f t="shared" si="123"/>
        <v>0</v>
      </c>
      <c r="K546" s="51">
        <f t="shared" si="124"/>
        <v>0</v>
      </c>
    </row>
    <row r="547" spans="1:11">
      <c r="A547" s="55" t="s">
        <v>31</v>
      </c>
      <c r="B547" s="49" t="s">
        <v>32</v>
      </c>
      <c r="C547" s="50">
        <v>877986.99</v>
      </c>
      <c r="D547" s="50">
        <v>0</v>
      </c>
      <c r="E547" s="50">
        <v>0</v>
      </c>
      <c r="F547" s="50">
        <v>0</v>
      </c>
      <c r="G547" s="50">
        <f t="shared" si="120"/>
        <v>-877986.99</v>
      </c>
      <c r="H547" s="50">
        <f t="shared" si="121"/>
        <v>0</v>
      </c>
      <c r="I547" s="51">
        <f t="shared" si="122"/>
        <v>-100</v>
      </c>
      <c r="J547" s="51">
        <f t="shared" si="123"/>
        <v>0</v>
      </c>
      <c r="K547" s="51">
        <f t="shared" si="124"/>
        <v>0</v>
      </c>
    </row>
    <row r="548" spans="1:11">
      <c r="A548" s="56" t="s">
        <v>33</v>
      </c>
      <c r="B548" s="49" t="s">
        <v>34</v>
      </c>
      <c r="C548" s="50">
        <v>138534.06</v>
      </c>
      <c r="D548" s="50">
        <v>0</v>
      </c>
      <c r="E548" s="50">
        <v>0</v>
      </c>
      <c r="F548" s="50">
        <v>0</v>
      </c>
      <c r="G548" s="50">
        <f t="shared" si="120"/>
        <v>-138534.06</v>
      </c>
      <c r="H548" s="50">
        <f t="shared" si="121"/>
        <v>0</v>
      </c>
      <c r="I548" s="51">
        <f t="shared" si="122"/>
        <v>-100</v>
      </c>
      <c r="J548" s="51">
        <f t="shared" si="123"/>
        <v>0</v>
      </c>
      <c r="K548" s="51">
        <f t="shared" si="124"/>
        <v>0</v>
      </c>
    </row>
    <row r="549" spans="1:11">
      <c r="A549" s="56" t="s">
        <v>35</v>
      </c>
      <c r="B549" s="49" t="s">
        <v>36</v>
      </c>
      <c r="C549" s="50">
        <v>739452.93</v>
      </c>
      <c r="D549" s="50">
        <v>0</v>
      </c>
      <c r="E549" s="50">
        <v>0</v>
      </c>
      <c r="F549" s="50">
        <v>0</v>
      </c>
      <c r="G549" s="50">
        <f t="shared" si="120"/>
        <v>-739452.93</v>
      </c>
      <c r="H549" s="50">
        <f t="shared" si="121"/>
        <v>0</v>
      </c>
      <c r="I549" s="51">
        <f t="shared" si="122"/>
        <v>-100</v>
      </c>
      <c r="J549" s="51">
        <f t="shared" si="123"/>
        <v>0</v>
      </c>
      <c r="K549" s="51">
        <f t="shared" si="124"/>
        <v>0</v>
      </c>
    </row>
    <row r="550" spans="1:11">
      <c r="A550" s="55" t="s">
        <v>39</v>
      </c>
      <c r="B550" s="49" t="s">
        <v>40</v>
      </c>
      <c r="C550" s="50">
        <v>183698.25</v>
      </c>
      <c r="D550" s="50">
        <v>0</v>
      </c>
      <c r="E550" s="50">
        <v>0</v>
      </c>
      <c r="F550" s="50">
        <v>0</v>
      </c>
      <c r="G550" s="50">
        <f t="shared" si="120"/>
        <v>-183698.25</v>
      </c>
      <c r="H550" s="50">
        <f t="shared" si="121"/>
        <v>0</v>
      </c>
      <c r="I550" s="51">
        <f t="shared" si="122"/>
        <v>-100</v>
      </c>
      <c r="J550" s="51">
        <f t="shared" si="123"/>
        <v>0</v>
      </c>
      <c r="K550" s="51">
        <f t="shared" si="124"/>
        <v>0</v>
      </c>
    </row>
    <row r="551" spans="1:11">
      <c r="A551" s="56" t="s">
        <v>41</v>
      </c>
      <c r="B551" s="49" t="s">
        <v>42</v>
      </c>
      <c r="C551" s="50">
        <v>183698.25</v>
      </c>
      <c r="D551" s="50">
        <v>0</v>
      </c>
      <c r="E551" s="50">
        <v>0</v>
      </c>
      <c r="F551" s="50">
        <v>0</v>
      </c>
      <c r="G551" s="50">
        <f t="shared" si="120"/>
        <v>-183698.25</v>
      </c>
      <c r="H551" s="50">
        <f t="shared" si="121"/>
        <v>0</v>
      </c>
      <c r="I551" s="51">
        <f t="shared" si="122"/>
        <v>-100</v>
      </c>
      <c r="J551" s="51">
        <f t="shared" si="123"/>
        <v>0</v>
      </c>
      <c r="K551" s="51">
        <f t="shared" si="124"/>
        <v>0</v>
      </c>
    </row>
    <row r="552" spans="1:11">
      <c r="A552" s="54" t="s">
        <v>53</v>
      </c>
      <c r="B552" s="49" t="s">
        <v>54</v>
      </c>
      <c r="C552" s="50">
        <v>122843.89</v>
      </c>
      <c r="D552" s="50">
        <v>0</v>
      </c>
      <c r="E552" s="50">
        <v>0</v>
      </c>
      <c r="F552" s="50">
        <v>0</v>
      </c>
      <c r="G552" s="50">
        <f t="shared" si="120"/>
        <v>-122843.89</v>
      </c>
      <c r="H552" s="50">
        <f t="shared" si="121"/>
        <v>0</v>
      </c>
      <c r="I552" s="51">
        <f t="shared" si="122"/>
        <v>-100</v>
      </c>
      <c r="J552" s="51">
        <f t="shared" si="123"/>
        <v>0</v>
      </c>
      <c r="K552" s="51">
        <f t="shared" si="124"/>
        <v>0</v>
      </c>
    </row>
    <row r="553" spans="1:11">
      <c r="A553" s="55" t="s">
        <v>55</v>
      </c>
      <c r="B553" s="49" t="s">
        <v>56</v>
      </c>
      <c r="C553" s="50">
        <v>13250.71</v>
      </c>
      <c r="D553" s="50">
        <v>0</v>
      </c>
      <c r="E553" s="50">
        <v>0</v>
      </c>
      <c r="F553" s="50">
        <v>0</v>
      </c>
      <c r="G553" s="50">
        <f t="shared" si="120"/>
        <v>-13250.71</v>
      </c>
      <c r="H553" s="50">
        <f t="shared" si="121"/>
        <v>0</v>
      </c>
      <c r="I553" s="51">
        <f t="shared" si="122"/>
        <v>-100</v>
      </c>
      <c r="J553" s="51">
        <f t="shared" si="123"/>
        <v>0</v>
      </c>
      <c r="K553" s="51">
        <f t="shared" si="124"/>
        <v>0</v>
      </c>
    </row>
    <row r="554" spans="1:11">
      <c r="A554" s="55" t="s">
        <v>185</v>
      </c>
      <c r="B554" s="49" t="s">
        <v>186</v>
      </c>
      <c r="C554" s="50">
        <v>109593.18</v>
      </c>
      <c r="D554" s="50">
        <v>0</v>
      </c>
      <c r="E554" s="50">
        <v>0</v>
      </c>
      <c r="F554" s="50">
        <v>0</v>
      </c>
      <c r="G554" s="50">
        <f t="shared" si="120"/>
        <v>-109593.18</v>
      </c>
      <c r="H554" s="50">
        <f t="shared" si="121"/>
        <v>0</v>
      </c>
      <c r="I554" s="51">
        <f t="shared" si="122"/>
        <v>-100</v>
      </c>
      <c r="J554" s="51">
        <f t="shared" si="123"/>
        <v>0</v>
      </c>
      <c r="K554" s="51">
        <f t="shared" si="124"/>
        <v>0</v>
      </c>
    </row>
    <row r="555" spans="1:11" ht="52.8">
      <c r="A555" s="56" t="s">
        <v>288</v>
      </c>
      <c r="B555" s="49" t="s">
        <v>289</v>
      </c>
      <c r="C555" s="50">
        <v>109593.18</v>
      </c>
      <c r="D555" s="50">
        <v>0</v>
      </c>
      <c r="E555" s="50">
        <v>0</v>
      </c>
      <c r="F555" s="50">
        <v>0</v>
      </c>
      <c r="G555" s="50">
        <f t="shared" si="120"/>
        <v>-109593.18</v>
      </c>
      <c r="H555" s="50">
        <f t="shared" si="121"/>
        <v>0</v>
      </c>
      <c r="I555" s="51">
        <f t="shared" si="122"/>
        <v>-100</v>
      </c>
      <c r="J555" s="51">
        <f t="shared" si="123"/>
        <v>0</v>
      </c>
      <c r="K555" s="51">
        <f t="shared" si="124"/>
        <v>0</v>
      </c>
    </row>
    <row r="556" spans="1:11" ht="66">
      <c r="A556" s="57" t="s">
        <v>292</v>
      </c>
      <c r="B556" s="49" t="s">
        <v>293</v>
      </c>
      <c r="C556" s="50">
        <v>109593.18</v>
      </c>
      <c r="D556" s="50">
        <v>0</v>
      </c>
      <c r="E556" s="50">
        <v>0</v>
      </c>
      <c r="F556" s="50">
        <v>0</v>
      </c>
      <c r="G556" s="50">
        <f t="shared" si="120"/>
        <v>-109593.18</v>
      </c>
      <c r="H556" s="50">
        <f t="shared" si="121"/>
        <v>0</v>
      </c>
      <c r="I556" s="51">
        <f t="shared" si="122"/>
        <v>-100</v>
      </c>
      <c r="J556" s="51">
        <f t="shared" si="123"/>
        <v>0</v>
      </c>
      <c r="K556" s="51">
        <f t="shared" si="124"/>
        <v>0</v>
      </c>
    </row>
    <row r="557" spans="1:11">
      <c r="A557" s="48"/>
      <c r="B557" s="49" t="s">
        <v>57</v>
      </c>
      <c r="C557" s="50">
        <v>2773688.87</v>
      </c>
      <c r="D557" s="50">
        <v>0</v>
      </c>
      <c r="E557" s="50">
        <v>0</v>
      </c>
      <c r="F557" s="50">
        <v>0</v>
      </c>
      <c r="G557" s="50">
        <f t="shared" si="120"/>
        <v>-2773688.87</v>
      </c>
      <c r="H557" s="50">
        <f t="shared" si="121"/>
        <v>0</v>
      </c>
      <c r="I557" s="51">
        <f t="shared" si="122"/>
        <v>-100</v>
      </c>
      <c r="J557" s="51">
        <f t="shared" si="123"/>
        <v>0</v>
      </c>
      <c r="K557" s="51">
        <f t="shared" si="124"/>
        <v>0</v>
      </c>
    </row>
    <row r="558" spans="1:11">
      <c r="A558" s="48" t="s">
        <v>58</v>
      </c>
      <c r="B558" s="49" t="s">
        <v>59</v>
      </c>
      <c r="C558" s="50">
        <v>-2773688.87</v>
      </c>
      <c r="D558" s="50">
        <v>0</v>
      </c>
      <c r="E558" s="50">
        <v>0</v>
      </c>
      <c r="F558" s="50">
        <v>0</v>
      </c>
      <c r="G558" s="50">
        <f t="shared" si="120"/>
        <v>2773688.87</v>
      </c>
      <c r="H558" s="50">
        <f t="shared" si="121"/>
        <v>0</v>
      </c>
      <c r="I558" s="51">
        <f t="shared" si="122"/>
        <v>-100</v>
      </c>
      <c r="J558" s="51">
        <f t="shared" si="123"/>
        <v>0</v>
      </c>
      <c r="K558" s="51">
        <f t="shared" si="124"/>
        <v>0</v>
      </c>
    </row>
    <row r="559" spans="1:11">
      <c r="A559" s="54" t="s">
        <v>60</v>
      </c>
      <c r="B559" s="49" t="s">
        <v>61</v>
      </c>
      <c r="C559" s="50">
        <v>-2773688.87</v>
      </c>
      <c r="D559" s="50">
        <v>0</v>
      </c>
      <c r="E559" s="50">
        <v>0</v>
      </c>
      <c r="F559" s="50">
        <v>0</v>
      </c>
      <c r="G559" s="50">
        <f t="shared" si="120"/>
        <v>2773688.87</v>
      </c>
      <c r="H559" s="50">
        <f t="shared" si="121"/>
        <v>0</v>
      </c>
      <c r="I559" s="51">
        <f t="shared" si="122"/>
        <v>-100</v>
      </c>
      <c r="J559" s="51">
        <f t="shared" si="123"/>
        <v>0</v>
      </c>
      <c r="K559" s="51">
        <f t="shared" si="124"/>
        <v>0</v>
      </c>
    </row>
    <row r="560" spans="1:11">
      <c r="A560" s="63" t="s">
        <v>744</v>
      </c>
      <c r="B560" s="60" t="s">
        <v>745</v>
      </c>
      <c r="C560" s="61"/>
      <c r="D560" s="61"/>
      <c r="E560" s="61"/>
      <c r="F560" s="61"/>
      <c r="G560" s="61"/>
      <c r="H560" s="61"/>
      <c r="I560" s="62"/>
      <c r="J560" s="62"/>
      <c r="K560" s="62"/>
    </row>
    <row r="561" spans="1:11">
      <c r="A561" s="48" t="s">
        <v>19</v>
      </c>
      <c r="B561" s="49" t="s">
        <v>20</v>
      </c>
      <c r="C561" s="50">
        <v>3958218</v>
      </c>
      <c r="D561" s="50">
        <v>0</v>
      </c>
      <c r="E561" s="50">
        <v>0</v>
      </c>
      <c r="F561" s="50">
        <v>0</v>
      </c>
      <c r="G561" s="50">
        <f t="shared" ref="G561:G578" si="125">F561-C561</f>
        <v>-3958218</v>
      </c>
      <c r="H561" s="50">
        <f t="shared" ref="H561:H578" si="126">E561-F561</f>
        <v>0</v>
      </c>
      <c r="I561" s="51">
        <f t="shared" ref="I561:I578" si="127">IF(ISERROR(F561/C561),0,F561/C561*100-100)</f>
        <v>-100</v>
      </c>
      <c r="J561" s="51">
        <f t="shared" ref="J561:J578" si="128">IF(ISERROR(F561/E561),0,F561/E561*100)</f>
        <v>0</v>
      </c>
      <c r="K561" s="51">
        <f t="shared" ref="K561:K578" si="129">IF(ISERROR(F561/D561),0,F561/D561*100)</f>
        <v>0</v>
      </c>
    </row>
    <row r="562" spans="1:11">
      <c r="A562" s="54" t="s">
        <v>23</v>
      </c>
      <c r="B562" s="49" t="s">
        <v>24</v>
      </c>
      <c r="C562" s="50">
        <v>3958218</v>
      </c>
      <c r="D562" s="50">
        <v>0</v>
      </c>
      <c r="E562" s="50">
        <v>0</v>
      </c>
      <c r="F562" s="50">
        <v>0</v>
      </c>
      <c r="G562" s="50">
        <f t="shared" si="125"/>
        <v>-3958218</v>
      </c>
      <c r="H562" s="50">
        <f t="shared" si="126"/>
        <v>0</v>
      </c>
      <c r="I562" s="51">
        <f t="shared" si="127"/>
        <v>-100</v>
      </c>
      <c r="J562" s="51">
        <f t="shared" si="128"/>
        <v>0</v>
      </c>
      <c r="K562" s="51">
        <f t="shared" si="129"/>
        <v>0</v>
      </c>
    </row>
    <row r="563" spans="1:11" ht="26.4">
      <c r="A563" s="55" t="s">
        <v>25</v>
      </c>
      <c r="B563" s="49" t="s">
        <v>26</v>
      </c>
      <c r="C563" s="50">
        <v>3958218</v>
      </c>
      <c r="D563" s="50">
        <v>0</v>
      </c>
      <c r="E563" s="50">
        <v>0</v>
      </c>
      <c r="F563" s="50">
        <v>0</v>
      </c>
      <c r="G563" s="50">
        <f t="shared" si="125"/>
        <v>-3958218</v>
      </c>
      <c r="H563" s="50">
        <f t="shared" si="126"/>
        <v>0</v>
      </c>
      <c r="I563" s="51">
        <f t="shared" si="127"/>
        <v>-100</v>
      </c>
      <c r="J563" s="51">
        <f t="shared" si="128"/>
        <v>0</v>
      </c>
      <c r="K563" s="51">
        <f t="shared" si="129"/>
        <v>0</v>
      </c>
    </row>
    <row r="564" spans="1:11">
      <c r="A564" s="48" t="s">
        <v>27</v>
      </c>
      <c r="B564" s="49" t="s">
        <v>28</v>
      </c>
      <c r="C564" s="50">
        <v>1184529.1299999999</v>
      </c>
      <c r="D564" s="50">
        <v>0</v>
      </c>
      <c r="E564" s="50">
        <v>0</v>
      </c>
      <c r="F564" s="50">
        <v>0</v>
      </c>
      <c r="G564" s="50">
        <f t="shared" si="125"/>
        <v>-1184529.1299999999</v>
      </c>
      <c r="H564" s="50">
        <f t="shared" si="126"/>
        <v>0</v>
      </c>
      <c r="I564" s="51">
        <f t="shared" si="127"/>
        <v>-100</v>
      </c>
      <c r="J564" s="51">
        <f t="shared" si="128"/>
        <v>0</v>
      </c>
      <c r="K564" s="51">
        <f t="shared" si="129"/>
        <v>0</v>
      </c>
    </row>
    <row r="565" spans="1:11">
      <c r="A565" s="54" t="s">
        <v>29</v>
      </c>
      <c r="B565" s="49" t="s">
        <v>30</v>
      </c>
      <c r="C565" s="50">
        <v>1061685.24</v>
      </c>
      <c r="D565" s="50">
        <v>0</v>
      </c>
      <c r="E565" s="50">
        <v>0</v>
      </c>
      <c r="F565" s="50">
        <v>0</v>
      </c>
      <c r="G565" s="50">
        <f t="shared" si="125"/>
        <v>-1061685.24</v>
      </c>
      <c r="H565" s="50">
        <f t="shared" si="126"/>
        <v>0</v>
      </c>
      <c r="I565" s="51">
        <f t="shared" si="127"/>
        <v>-100</v>
      </c>
      <c r="J565" s="51">
        <f t="shared" si="128"/>
        <v>0</v>
      </c>
      <c r="K565" s="51">
        <f t="shared" si="129"/>
        <v>0</v>
      </c>
    </row>
    <row r="566" spans="1:11">
      <c r="A566" s="55" t="s">
        <v>31</v>
      </c>
      <c r="B566" s="49" t="s">
        <v>32</v>
      </c>
      <c r="C566" s="50">
        <v>877986.99</v>
      </c>
      <c r="D566" s="50">
        <v>0</v>
      </c>
      <c r="E566" s="50">
        <v>0</v>
      </c>
      <c r="F566" s="50">
        <v>0</v>
      </c>
      <c r="G566" s="50">
        <f t="shared" si="125"/>
        <v>-877986.99</v>
      </c>
      <c r="H566" s="50">
        <f t="shared" si="126"/>
        <v>0</v>
      </c>
      <c r="I566" s="51">
        <f t="shared" si="127"/>
        <v>-100</v>
      </c>
      <c r="J566" s="51">
        <f t="shared" si="128"/>
        <v>0</v>
      </c>
      <c r="K566" s="51">
        <f t="shared" si="129"/>
        <v>0</v>
      </c>
    </row>
    <row r="567" spans="1:11">
      <c r="A567" s="56" t="s">
        <v>33</v>
      </c>
      <c r="B567" s="49" t="s">
        <v>34</v>
      </c>
      <c r="C567" s="50">
        <v>138534.06</v>
      </c>
      <c r="D567" s="50">
        <v>0</v>
      </c>
      <c r="E567" s="50">
        <v>0</v>
      </c>
      <c r="F567" s="50">
        <v>0</v>
      </c>
      <c r="G567" s="50">
        <f t="shared" si="125"/>
        <v>-138534.06</v>
      </c>
      <c r="H567" s="50">
        <f t="shared" si="126"/>
        <v>0</v>
      </c>
      <c r="I567" s="51">
        <f t="shared" si="127"/>
        <v>-100</v>
      </c>
      <c r="J567" s="51">
        <f t="shared" si="128"/>
        <v>0</v>
      </c>
      <c r="K567" s="51">
        <f t="shared" si="129"/>
        <v>0</v>
      </c>
    </row>
    <row r="568" spans="1:11">
      <c r="A568" s="56" t="s">
        <v>35</v>
      </c>
      <c r="B568" s="49" t="s">
        <v>36</v>
      </c>
      <c r="C568" s="50">
        <v>739452.93</v>
      </c>
      <c r="D568" s="50">
        <v>0</v>
      </c>
      <c r="E568" s="50">
        <v>0</v>
      </c>
      <c r="F568" s="50">
        <v>0</v>
      </c>
      <c r="G568" s="50">
        <f t="shared" si="125"/>
        <v>-739452.93</v>
      </c>
      <c r="H568" s="50">
        <f t="shared" si="126"/>
        <v>0</v>
      </c>
      <c r="I568" s="51">
        <f t="shared" si="127"/>
        <v>-100</v>
      </c>
      <c r="J568" s="51">
        <f t="shared" si="128"/>
        <v>0</v>
      </c>
      <c r="K568" s="51">
        <f t="shared" si="129"/>
        <v>0</v>
      </c>
    </row>
    <row r="569" spans="1:11">
      <c r="A569" s="55" t="s">
        <v>39</v>
      </c>
      <c r="B569" s="49" t="s">
        <v>40</v>
      </c>
      <c r="C569" s="50">
        <v>183698.25</v>
      </c>
      <c r="D569" s="50">
        <v>0</v>
      </c>
      <c r="E569" s="50">
        <v>0</v>
      </c>
      <c r="F569" s="50">
        <v>0</v>
      </c>
      <c r="G569" s="50">
        <f t="shared" si="125"/>
        <v>-183698.25</v>
      </c>
      <c r="H569" s="50">
        <f t="shared" si="126"/>
        <v>0</v>
      </c>
      <c r="I569" s="51">
        <f t="shared" si="127"/>
        <v>-100</v>
      </c>
      <c r="J569" s="51">
        <f t="shared" si="128"/>
        <v>0</v>
      </c>
      <c r="K569" s="51">
        <f t="shared" si="129"/>
        <v>0</v>
      </c>
    </row>
    <row r="570" spans="1:11">
      <c r="A570" s="56" t="s">
        <v>41</v>
      </c>
      <c r="B570" s="49" t="s">
        <v>42</v>
      </c>
      <c r="C570" s="50">
        <v>183698.25</v>
      </c>
      <c r="D570" s="50">
        <v>0</v>
      </c>
      <c r="E570" s="50">
        <v>0</v>
      </c>
      <c r="F570" s="50">
        <v>0</v>
      </c>
      <c r="G570" s="50">
        <f t="shared" si="125"/>
        <v>-183698.25</v>
      </c>
      <c r="H570" s="50">
        <f t="shared" si="126"/>
        <v>0</v>
      </c>
      <c r="I570" s="51">
        <f t="shared" si="127"/>
        <v>-100</v>
      </c>
      <c r="J570" s="51">
        <f t="shared" si="128"/>
        <v>0</v>
      </c>
      <c r="K570" s="51">
        <f t="shared" si="129"/>
        <v>0</v>
      </c>
    </row>
    <row r="571" spans="1:11">
      <c r="A571" s="54" t="s">
        <v>53</v>
      </c>
      <c r="B571" s="49" t="s">
        <v>54</v>
      </c>
      <c r="C571" s="50">
        <v>122843.89</v>
      </c>
      <c r="D571" s="50">
        <v>0</v>
      </c>
      <c r="E571" s="50">
        <v>0</v>
      </c>
      <c r="F571" s="50">
        <v>0</v>
      </c>
      <c r="G571" s="50">
        <f t="shared" si="125"/>
        <v>-122843.89</v>
      </c>
      <c r="H571" s="50">
        <f t="shared" si="126"/>
        <v>0</v>
      </c>
      <c r="I571" s="51">
        <f t="shared" si="127"/>
        <v>-100</v>
      </c>
      <c r="J571" s="51">
        <f t="shared" si="128"/>
        <v>0</v>
      </c>
      <c r="K571" s="51">
        <f t="shared" si="129"/>
        <v>0</v>
      </c>
    </row>
    <row r="572" spans="1:11">
      <c r="A572" s="55" t="s">
        <v>55</v>
      </c>
      <c r="B572" s="49" t="s">
        <v>56</v>
      </c>
      <c r="C572" s="50">
        <v>13250.71</v>
      </c>
      <c r="D572" s="50">
        <v>0</v>
      </c>
      <c r="E572" s="50">
        <v>0</v>
      </c>
      <c r="F572" s="50">
        <v>0</v>
      </c>
      <c r="G572" s="50">
        <f t="shared" si="125"/>
        <v>-13250.71</v>
      </c>
      <c r="H572" s="50">
        <f t="shared" si="126"/>
        <v>0</v>
      </c>
      <c r="I572" s="51">
        <f t="shared" si="127"/>
        <v>-100</v>
      </c>
      <c r="J572" s="51">
        <f t="shared" si="128"/>
        <v>0</v>
      </c>
      <c r="K572" s="51">
        <f t="shared" si="129"/>
        <v>0</v>
      </c>
    </row>
    <row r="573" spans="1:11">
      <c r="A573" s="55" t="s">
        <v>185</v>
      </c>
      <c r="B573" s="49" t="s">
        <v>186</v>
      </c>
      <c r="C573" s="50">
        <v>109593.18</v>
      </c>
      <c r="D573" s="50">
        <v>0</v>
      </c>
      <c r="E573" s="50">
        <v>0</v>
      </c>
      <c r="F573" s="50">
        <v>0</v>
      </c>
      <c r="G573" s="50">
        <f t="shared" si="125"/>
        <v>-109593.18</v>
      </c>
      <c r="H573" s="50">
        <f t="shared" si="126"/>
        <v>0</v>
      </c>
      <c r="I573" s="51">
        <f t="shared" si="127"/>
        <v>-100</v>
      </c>
      <c r="J573" s="51">
        <f t="shared" si="128"/>
        <v>0</v>
      </c>
      <c r="K573" s="51">
        <f t="shared" si="129"/>
        <v>0</v>
      </c>
    </row>
    <row r="574" spans="1:11" ht="52.8">
      <c r="A574" s="56" t="s">
        <v>288</v>
      </c>
      <c r="B574" s="49" t="s">
        <v>289</v>
      </c>
      <c r="C574" s="50">
        <v>109593.18</v>
      </c>
      <c r="D574" s="50">
        <v>0</v>
      </c>
      <c r="E574" s="50">
        <v>0</v>
      </c>
      <c r="F574" s="50">
        <v>0</v>
      </c>
      <c r="G574" s="50">
        <f t="shared" si="125"/>
        <v>-109593.18</v>
      </c>
      <c r="H574" s="50">
        <f t="shared" si="126"/>
        <v>0</v>
      </c>
      <c r="I574" s="51">
        <f t="shared" si="127"/>
        <v>-100</v>
      </c>
      <c r="J574" s="51">
        <f t="shared" si="128"/>
        <v>0</v>
      </c>
      <c r="K574" s="51">
        <f t="shared" si="129"/>
        <v>0</v>
      </c>
    </row>
    <row r="575" spans="1:11" ht="66">
      <c r="A575" s="57" t="s">
        <v>292</v>
      </c>
      <c r="B575" s="49" t="s">
        <v>293</v>
      </c>
      <c r="C575" s="50">
        <v>109593.18</v>
      </c>
      <c r="D575" s="50">
        <v>0</v>
      </c>
      <c r="E575" s="50">
        <v>0</v>
      </c>
      <c r="F575" s="50">
        <v>0</v>
      </c>
      <c r="G575" s="50">
        <f t="shared" si="125"/>
        <v>-109593.18</v>
      </c>
      <c r="H575" s="50">
        <f t="shared" si="126"/>
        <v>0</v>
      </c>
      <c r="I575" s="51">
        <f t="shared" si="127"/>
        <v>-100</v>
      </c>
      <c r="J575" s="51">
        <f t="shared" si="128"/>
        <v>0</v>
      </c>
      <c r="K575" s="51">
        <f t="shared" si="129"/>
        <v>0</v>
      </c>
    </row>
    <row r="576" spans="1:11">
      <c r="A576" s="48"/>
      <c r="B576" s="49" t="s">
        <v>57</v>
      </c>
      <c r="C576" s="50">
        <v>2773688.87</v>
      </c>
      <c r="D576" s="50">
        <v>0</v>
      </c>
      <c r="E576" s="50">
        <v>0</v>
      </c>
      <c r="F576" s="50">
        <v>0</v>
      </c>
      <c r="G576" s="50">
        <f t="shared" si="125"/>
        <v>-2773688.87</v>
      </c>
      <c r="H576" s="50">
        <f t="shared" si="126"/>
        <v>0</v>
      </c>
      <c r="I576" s="51">
        <f t="shared" si="127"/>
        <v>-100</v>
      </c>
      <c r="J576" s="51">
        <f t="shared" si="128"/>
        <v>0</v>
      </c>
      <c r="K576" s="51">
        <f t="shared" si="129"/>
        <v>0</v>
      </c>
    </row>
    <row r="577" spans="1:11">
      <c r="A577" s="48" t="s">
        <v>58</v>
      </c>
      <c r="B577" s="49" t="s">
        <v>59</v>
      </c>
      <c r="C577" s="50">
        <v>-2773688.87</v>
      </c>
      <c r="D577" s="50">
        <v>0</v>
      </c>
      <c r="E577" s="50">
        <v>0</v>
      </c>
      <c r="F577" s="50">
        <v>0</v>
      </c>
      <c r="G577" s="50">
        <f t="shared" si="125"/>
        <v>2773688.87</v>
      </c>
      <c r="H577" s="50">
        <f t="shared" si="126"/>
        <v>0</v>
      </c>
      <c r="I577" s="51">
        <f t="shared" si="127"/>
        <v>-100</v>
      </c>
      <c r="J577" s="51">
        <f t="shared" si="128"/>
        <v>0</v>
      </c>
      <c r="K577" s="51">
        <f t="shared" si="129"/>
        <v>0</v>
      </c>
    </row>
    <row r="578" spans="1:11">
      <c r="A578" s="54" t="s">
        <v>60</v>
      </c>
      <c r="B578" s="49" t="s">
        <v>61</v>
      </c>
      <c r="C578" s="50">
        <v>-2773688.87</v>
      </c>
      <c r="D578" s="50">
        <v>0</v>
      </c>
      <c r="E578" s="50">
        <v>0</v>
      </c>
      <c r="F578" s="50">
        <v>0</v>
      </c>
      <c r="G578" s="50">
        <f t="shared" si="125"/>
        <v>2773688.87</v>
      </c>
      <c r="H578" s="50">
        <f t="shared" si="126"/>
        <v>0</v>
      </c>
      <c r="I578" s="51">
        <f t="shared" si="127"/>
        <v>-100</v>
      </c>
      <c r="J578" s="51">
        <f t="shared" si="128"/>
        <v>0</v>
      </c>
      <c r="K578" s="51">
        <f t="shared" si="129"/>
        <v>0</v>
      </c>
    </row>
    <row r="579" spans="1:11" ht="26.4">
      <c r="A579" s="59" t="s">
        <v>103</v>
      </c>
      <c r="B579" s="60" t="s">
        <v>104</v>
      </c>
      <c r="C579" s="61"/>
      <c r="D579" s="61"/>
      <c r="E579" s="61"/>
      <c r="F579" s="61"/>
      <c r="G579" s="61"/>
      <c r="H579" s="61"/>
      <c r="I579" s="62"/>
      <c r="J579" s="62"/>
      <c r="K579" s="62"/>
    </row>
    <row r="580" spans="1:11">
      <c r="A580" s="48" t="s">
        <v>19</v>
      </c>
      <c r="B580" s="49" t="s">
        <v>20</v>
      </c>
      <c r="C580" s="50">
        <v>8359617.25</v>
      </c>
      <c r="D580" s="50">
        <v>400448</v>
      </c>
      <c r="E580" s="50">
        <v>61931</v>
      </c>
      <c r="F580" s="50">
        <v>400448</v>
      </c>
      <c r="G580" s="50">
        <f t="shared" ref="G580:G606" si="130">F580-C580</f>
        <v>-7959169.25</v>
      </c>
      <c r="H580" s="50">
        <f t="shared" ref="H580:H606" si="131">E580-F580</f>
        <v>-338517</v>
      </c>
      <c r="I580" s="51">
        <f t="shared" ref="I580:I606" si="132">IF(ISERROR(F580/C580),0,F580/C580*100-100)</f>
        <v>-95.209732837947811</v>
      </c>
      <c r="J580" s="51">
        <f t="shared" ref="J580:J606" si="133">IF(ISERROR(F580/E580),0,F580/E580*100)</f>
        <v>646.60347806429741</v>
      </c>
      <c r="K580" s="51">
        <f t="shared" ref="K580:K606" si="134">IF(ISERROR(F580/D580),0,F580/D580*100)</f>
        <v>100</v>
      </c>
    </row>
    <row r="581" spans="1:11">
      <c r="A581" s="54" t="s">
        <v>83</v>
      </c>
      <c r="B581" s="49" t="s">
        <v>84</v>
      </c>
      <c r="C581" s="50">
        <v>15333.25</v>
      </c>
      <c r="D581" s="50">
        <v>0</v>
      </c>
      <c r="E581" s="50">
        <v>0</v>
      </c>
      <c r="F581" s="50">
        <v>0</v>
      </c>
      <c r="G581" s="50">
        <f t="shared" si="130"/>
        <v>-15333.25</v>
      </c>
      <c r="H581" s="50">
        <f t="shared" si="131"/>
        <v>0</v>
      </c>
      <c r="I581" s="51">
        <f t="shared" si="132"/>
        <v>-100</v>
      </c>
      <c r="J581" s="51">
        <f t="shared" si="133"/>
        <v>0</v>
      </c>
      <c r="K581" s="51">
        <f t="shared" si="134"/>
        <v>0</v>
      </c>
    </row>
    <row r="582" spans="1:11">
      <c r="A582" s="55" t="s">
        <v>85</v>
      </c>
      <c r="B582" s="49" t="s">
        <v>86</v>
      </c>
      <c r="C582" s="50">
        <v>15333.25</v>
      </c>
      <c r="D582" s="50">
        <v>0</v>
      </c>
      <c r="E582" s="50">
        <v>0</v>
      </c>
      <c r="F582" s="50">
        <v>0</v>
      </c>
      <c r="G582" s="50">
        <f t="shared" si="130"/>
        <v>-15333.25</v>
      </c>
      <c r="H582" s="50">
        <f t="shared" si="131"/>
        <v>0</v>
      </c>
      <c r="I582" s="51">
        <f t="shared" si="132"/>
        <v>-100</v>
      </c>
      <c r="J582" s="51">
        <f t="shared" si="133"/>
        <v>0</v>
      </c>
      <c r="K582" s="51">
        <f t="shared" si="134"/>
        <v>0</v>
      </c>
    </row>
    <row r="583" spans="1:11">
      <c r="A583" s="56" t="s">
        <v>87</v>
      </c>
      <c r="B583" s="49" t="s">
        <v>88</v>
      </c>
      <c r="C583" s="50">
        <v>15333.25</v>
      </c>
      <c r="D583" s="50">
        <v>0</v>
      </c>
      <c r="E583" s="50">
        <v>0</v>
      </c>
      <c r="F583" s="50">
        <v>0</v>
      </c>
      <c r="G583" s="50">
        <f t="shared" si="130"/>
        <v>-15333.25</v>
      </c>
      <c r="H583" s="50">
        <f t="shared" si="131"/>
        <v>0</v>
      </c>
      <c r="I583" s="51">
        <f t="shared" si="132"/>
        <v>-100</v>
      </c>
      <c r="J583" s="51">
        <f t="shared" si="133"/>
        <v>0</v>
      </c>
      <c r="K583" s="51">
        <f t="shared" si="134"/>
        <v>0</v>
      </c>
    </row>
    <row r="584" spans="1:11" ht="26.4">
      <c r="A584" s="57" t="s">
        <v>89</v>
      </c>
      <c r="B584" s="49" t="s">
        <v>90</v>
      </c>
      <c r="C584" s="50">
        <v>15333.25</v>
      </c>
      <c r="D584" s="50">
        <v>0</v>
      </c>
      <c r="E584" s="50">
        <v>0</v>
      </c>
      <c r="F584" s="50">
        <v>0</v>
      </c>
      <c r="G584" s="50">
        <f t="shared" si="130"/>
        <v>-15333.25</v>
      </c>
      <c r="H584" s="50">
        <f t="shared" si="131"/>
        <v>0</v>
      </c>
      <c r="I584" s="51">
        <f t="shared" si="132"/>
        <v>-100</v>
      </c>
      <c r="J584" s="51">
        <f t="shared" si="133"/>
        <v>0</v>
      </c>
      <c r="K584" s="51">
        <f t="shared" si="134"/>
        <v>0</v>
      </c>
    </row>
    <row r="585" spans="1:11" ht="26.4">
      <c r="A585" s="58" t="s">
        <v>91</v>
      </c>
      <c r="B585" s="49" t="s">
        <v>92</v>
      </c>
      <c r="C585" s="50">
        <v>15333.25</v>
      </c>
      <c r="D585" s="50">
        <v>0</v>
      </c>
      <c r="E585" s="50">
        <v>0</v>
      </c>
      <c r="F585" s="50">
        <v>0</v>
      </c>
      <c r="G585" s="50">
        <f t="shared" si="130"/>
        <v>-15333.25</v>
      </c>
      <c r="H585" s="50">
        <f t="shared" si="131"/>
        <v>0</v>
      </c>
      <c r="I585" s="51">
        <f t="shared" si="132"/>
        <v>-100</v>
      </c>
      <c r="J585" s="51">
        <f t="shared" si="133"/>
        <v>0</v>
      </c>
      <c r="K585" s="51">
        <f t="shared" si="134"/>
        <v>0</v>
      </c>
    </row>
    <row r="586" spans="1:11">
      <c r="A586" s="54" t="s">
        <v>23</v>
      </c>
      <c r="B586" s="49" t="s">
        <v>24</v>
      </c>
      <c r="C586" s="50">
        <v>8344284</v>
      </c>
      <c r="D586" s="50">
        <v>400448</v>
      </c>
      <c r="E586" s="50">
        <v>61931</v>
      </c>
      <c r="F586" s="50">
        <v>400448</v>
      </c>
      <c r="G586" s="50">
        <f t="shared" si="130"/>
        <v>-7943836</v>
      </c>
      <c r="H586" s="50">
        <f t="shared" si="131"/>
        <v>-338517</v>
      </c>
      <c r="I586" s="51">
        <f t="shared" si="132"/>
        <v>-95.20093036143065</v>
      </c>
      <c r="J586" s="51">
        <f t="shared" si="133"/>
        <v>646.60347806429741</v>
      </c>
      <c r="K586" s="51">
        <f t="shared" si="134"/>
        <v>100</v>
      </c>
    </row>
    <row r="587" spans="1:11" ht="26.4">
      <c r="A587" s="55" t="s">
        <v>25</v>
      </c>
      <c r="B587" s="49" t="s">
        <v>26</v>
      </c>
      <c r="C587" s="50">
        <v>8344284</v>
      </c>
      <c r="D587" s="50">
        <v>400448</v>
      </c>
      <c r="E587" s="50">
        <v>61931</v>
      </c>
      <c r="F587" s="50">
        <v>400448</v>
      </c>
      <c r="G587" s="50">
        <f t="shared" si="130"/>
        <v>-7943836</v>
      </c>
      <c r="H587" s="50">
        <f t="shared" si="131"/>
        <v>-338517</v>
      </c>
      <c r="I587" s="51">
        <f t="shared" si="132"/>
        <v>-95.20093036143065</v>
      </c>
      <c r="J587" s="51">
        <f t="shared" si="133"/>
        <v>646.60347806429741</v>
      </c>
      <c r="K587" s="51">
        <f t="shared" si="134"/>
        <v>100</v>
      </c>
    </row>
    <row r="588" spans="1:11">
      <c r="A588" s="48" t="s">
        <v>27</v>
      </c>
      <c r="B588" s="49" t="s">
        <v>28</v>
      </c>
      <c r="C588" s="50">
        <v>2411264.7999999998</v>
      </c>
      <c r="D588" s="50">
        <v>400448</v>
      </c>
      <c r="E588" s="50">
        <v>61931</v>
      </c>
      <c r="F588" s="50">
        <v>43610.91</v>
      </c>
      <c r="G588" s="50">
        <f t="shared" si="130"/>
        <v>-2367653.8899999997</v>
      </c>
      <c r="H588" s="50">
        <f t="shared" si="131"/>
        <v>18320.089999999997</v>
      </c>
      <c r="I588" s="51">
        <f t="shared" si="132"/>
        <v>-98.191367866357936</v>
      </c>
      <c r="J588" s="51">
        <f t="shared" si="133"/>
        <v>70.418546446852147</v>
      </c>
      <c r="K588" s="51">
        <f t="shared" si="134"/>
        <v>10.890530106280966</v>
      </c>
    </row>
    <row r="589" spans="1:11">
      <c r="A589" s="54" t="s">
        <v>29</v>
      </c>
      <c r="B589" s="49" t="s">
        <v>30</v>
      </c>
      <c r="C589" s="50">
        <v>1089383.31</v>
      </c>
      <c r="D589" s="50">
        <v>118157</v>
      </c>
      <c r="E589" s="50">
        <v>61931</v>
      </c>
      <c r="F589" s="50">
        <v>43610.91</v>
      </c>
      <c r="G589" s="50">
        <f t="shared" si="130"/>
        <v>-1045772.4</v>
      </c>
      <c r="H589" s="50">
        <f t="shared" si="131"/>
        <v>18320.089999999997</v>
      </c>
      <c r="I589" s="51">
        <f t="shared" si="132"/>
        <v>-95.996734152279231</v>
      </c>
      <c r="J589" s="51">
        <f t="shared" si="133"/>
        <v>70.418546446852147</v>
      </c>
      <c r="K589" s="51">
        <f t="shared" si="134"/>
        <v>36.909290181707391</v>
      </c>
    </row>
    <row r="590" spans="1:11">
      <c r="A590" s="55" t="s">
        <v>31</v>
      </c>
      <c r="B590" s="49" t="s">
        <v>32</v>
      </c>
      <c r="C590" s="50">
        <v>994999.32</v>
      </c>
      <c r="D590" s="50">
        <v>118157</v>
      </c>
      <c r="E590" s="50">
        <v>61931</v>
      </c>
      <c r="F590" s="50">
        <v>43610.91</v>
      </c>
      <c r="G590" s="50">
        <f t="shared" si="130"/>
        <v>-951388.40999999992</v>
      </c>
      <c r="H590" s="50">
        <f t="shared" si="131"/>
        <v>18320.089999999997</v>
      </c>
      <c r="I590" s="51">
        <f t="shared" si="132"/>
        <v>-95.616990974425988</v>
      </c>
      <c r="J590" s="51">
        <f t="shared" si="133"/>
        <v>70.418546446852147</v>
      </c>
      <c r="K590" s="51">
        <f t="shared" si="134"/>
        <v>36.909290181707391</v>
      </c>
    </row>
    <row r="591" spans="1:11">
      <c r="A591" s="56" t="s">
        <v>33</v>
      </c>
      <c r="B591" s="49" t="s">
        <v>34</v>
      </c>
      <c r="C591" s="50">
        <v>658438.93000000005</v>
      </c>
      <c r="D591" s="50">
        <v>21972</v>
      </c>
      <c r="E591" s="50">
        <v>8186</v>
      </c>
      <c r="F591" s="50">
        <v>9536.6</v>
      </c>
      <c r="G591" s="50">
        <f t="shared" si="130"/>
        <v>-648902.33000000007</v>
      </c>
      <c r="H591" s="50">
        <f t="shared" si="131"/>
        <v>-1350.6000000000004</v>
      </c>
      <c r="I591" s="51">
        <f t="shared" si="132"/>
        <v>-98.55163484941572</v>
      </c>
      <c r="J591" s="51">
        <f t="shared" si="133"/>
        <v>116.49890056193502</v>
      </c>
      <c r="K591" s="51">
        <f t="shared" si="134"/>
        <v>43.403422537775356</v>
      </c>
    </row>
    <row r="592" spans="1:11">
      <c r="A592" s="56" t="s">
        <v>35</v>
      </c>
      <c r="B592" s="49" t="s">
        <v>36</v>
      </c>
      <c r="C592" s="50">
        <v>336560.39</v>
      </c>
      <c r="D592" s="50">
        <v>96185</v>
      </c>
      <c r="E592" s="50">
        <v>53745</v>
      </c>
      <c r="F592" s="50">
        <v>34074.31</v>
      </c>
      <c r="G592" s="50">
        <f t="shared" si="130"/>
        <v>-302486.08</v>
      </c>
      <c r="H592" s="50">
        <f t="shared" si="131"/>
        <v>19670.690000000002</v>
      </c>
      <c r="I592" s="51">
        <f t="shared" si="132"/>
        <v>-89.875721857821716</v>
      </c>
      <c r="J592" s="51">
        <f t="shared" si="133"/>
        <v>63.399962787236021</v>
      </c>
      <c r="K592" s="51">
        <f t="shared" si="134"/>
        <v>35.425804439361649</v>
      </c>
    </row>
    <row r="593" spans="1:11" ht="26.4">
      <c r="A593" s="55" t="s">
        <v>45</v>
      </c>
      <c r="B593" s="49" t="s">
        <v>46</v>
      </c>
      <c r="C593" s="50">
        <v>94383.99</v>
      </c>
      <c r="D593" s="50">
        <v>0</v>
      </c>
      <c r="E593" s="50">
        <v>0</v>
      </c>
      <c r="F593" s="50">
        <v>0</v>
      </c>
      <c r="G593" s="50">
        <f t="shared" si="130"/>
        <v>-94383.99</v>
      </c>
      <c r="H593" s="50">
        <f t="shared" si="131"/>
        <v>0</v>
      </c>
      <c r="I593" s="51">
        <f t="shared" si="132"/>
        <v>-100</v>
      </c>
      <c r="J593" s="51">
        <f t="shared" si="133"/>
        <v>0</v>
      </c>
      <c r="K593" s="51">
        <f t="shared" si="134"/>
        <v>0</v>
      </c>
    </row>
    <row r="594" spans="1:11">
      <c r="A594" s="56" t="s">
        <v>47</v>
      </c>
      <c r="B594" s="49" t="s">
        <v>48</v>
      </c>
      <c r="C594" s="50">
        <v>80000</v>
      </c>
      <c r="D594" s="50">
        <v>0</v>
      </c>
      <c r="E594" s="50">
        <v>0</v>
      </c>
      <c r="F594" s="50">
        <v>0</v>
      </c>
      <c r="G594" s="50">
        <f t="shared" si="130"/>
        <v>-80000</v>
      </c>
      <c r="H594" s="50">
        <f t="shared" si="131"/>
        <v>0</v>
      </c>
      <c r="I594" s="51">
        <f t="shared" si="132"/>
        <v>-100</v>
      </c>
      <c r="J594" s="51">
        <f t="shared" si="133"/>
        <v>0</v>
      </c>
      <c r="K594" s="51">
        <f t="shared" si="134"/>
        <v>0</v>
      </c>
    </row>
    <row r="595" spans="1:11" ht="26.4">
      <c r="A595" s="57" t="s">
        <v>49</v>
      </c>
      <c r="B595" s="49" t="s">
        <v>50</v>
      </c>
      <c r="C595" s="50">
        <v>80000</v>
      </c>
      <c r="D595" s="50">
        <v>0</v>
      </c>
      <c r="E595" s="50">
        <v>0</v>
      </c>
      <c r="F595" s="50">
        <v>0</v>
      </c>
      <c r="G595" s="50">
        <f t="shared" si="130"/>
        <v>-80000</v>
      </c>
      <c r="H595" s="50">
        <f t="shared" si="131"/>
        <v>0</v>
      </c>
      <c r="I595" s="51">
        <f t="shared" si="132"/>
        <v>-100</v>
      </c>
      <c r="J595" s="51">
        <f t="shared" si="133"/>
        <v>0</v>
      </c>
      <c r="K595" s="51">
        <f t="shared" si="134"/>
        <v>0</v>
      </c>
    </row>
    <row r="596" spans="1:11" ht="26.4">
      <c r="A596" s="58" t="s">
        <v>51</v>
      </c>
      <c r="B596" s="49" t="s">
        <v>52</v>
      </c>
      <c r="C596" s="50">
        <v>80000</v>
      </c>
      <c r="D596" s="50">
        <v>0</v>
      </c>
      <c r="E596" s="50">
        <v>0</v>
      </c>
      <c r="F596" s="50">
        <v>0</v>
      </c>
      <c r="G596" s="50">
        <f t="shared" si="130"/>
        <v>-80000</v>
      </c>
      <c r="H596" s="50">
        <f t="shared" si="131"/>
        <v>0</v>
      </c>
      <c r="I596" s="51">
        <f t="shared" si="132"/>
        <v>-100</v>
      </c>
      <c r="J596" s="51">
        <f t="shared" si="133"/>
        <v>0</v>
      </c>
      <c r="K596" s="51">
        <f t="shared" si="134"/>
        <v>0</v>
      </c>
    </row>
    <row r="597" spans="1:11" ht="52.8">
      <c r="A597" s="56" t="s">
        <v>153</v>
      </c>
      <c r="B597" s="49" t="s">
        <v>154</v>
      </c>
      <c r="C597" s="50">
        <v>14383.99</v>
      </c>
      <c r="D597" s="50">
        <v>0</v>
      </c>
      <c r="E597" s="50">
        <v>0</v>
      </c>
      <c r="F597" s="50">
        <v>0</v>
      </c>
      <c r="G597" s="50">
        <f t="shared" si="130"/>
        <v>-14383.99</v>
      </c>
      <c r="H597" s="50">
        <f t="shared" si="131"/>
        <v>0</v>
      </c>
      <c r="I597" s="51">
        <f t="shared" si="132"/>
        <v>-100</v>
      </c>
      <c r="J597" s="51">
        <f t="shared" si="133"/>
        <v>0</v>
      </c>
      <c r="K597" s="51">
        <f t="shared" si="134"/>
        <v>0</v>
      </c>
    </row>
    <row r="598" spans="1:11" ht="39.6">
      <c r="A598" s="57" t="s">
        <v>155</v>
      </c>
      <c r="B598" s="49" t="s">
        <v>156</v>
      </c>
      <c r="C598" s="50">
        <v>14383.99</v>
      </c>
      <c r="D598" s="50">
        <v>0</v>
      </c>
      <c r="E598" s="50">
        <v>0</v>
      </c>
      <c r="F598" s="50">
        <v>0</v>
      </c>
      <c r="G598" s="50">
        <f t="shared" si="130"/>
        <v>-14383.99</v>
      </c>
      <c r="H598" s="50">
        <f t="shared" si="131"/>
        <v>0</v>
      </c>
      <c r="I598" s="51">
        <f t="shared" si="132"/>
        <v>-100</v>
      </c>
      <c r="J598" s="51">
        <f t="shared" si="133"/>
        <v>0</v>
      </c>
      <c r="K598" s="51">
        <f t="shared" si="134"/>
        <v>0</v>
      </c>
    </row>
    <row r="599" spans="1:11">
      <c r="A599" s="54" t="s">
        <v>53</v>
      </c>
      <c r="B599" s="49" t="s">
        <v>54</v>
      </c>
      <c r="C599" s="50">
        <v>1321881.49</v>
      </c>
      <c r="D599" s="50">
        <v>282291</v>
      </c>
      <c r="E599" s="50">
        <v>0</v>
      </c>
      <c r="F599" s="50">
        <v>0</v>
      </c>
      <c r="G599" s="50">
        <f t="shared" si="130"/>
        <v>-1321881.49</v>
      </c>
      <c r="H599" s="50">
        <f t="shared" si="131"/>
        <v>0</v>
      </c>
      <c r="I599" s="51">
        <f t="shared" si="132"/>
        <v>-100</v>
      </c>
      <c r="J599" s="51">
        <f t="shared" si="133"/>
        <v>0</v>
      </c>
      <c r="K599" s="51">
        <f t="shared" si="134"/>
        <v>0</v>
      </c>
    </row>
    <row r="600" spans="1:11">
      <c r="A600" s="55" t="s">
        <v>55</v>
      </c>
      <c r="B600" s="49" t="s">
        <v>56</v>
      </c>
      <c r="C600" s="50">
        <v>1291285.43</v>
      </c>
      <c r="D600" s="50">
        <v>282291</v>
      </c>
      <c r="E600" s="50">
        <v>0</v>
      </c>
      <c r="F600" s="50">
        <v>0</v>
      </c>
      <c r="G600" s="50">
        <f t="shared" si="130"/>
        <v>-1291285.43</v>
      </c>
      <c r="H600" s="50">
        <f t="shared" si="131"/>
        <v>0</v>
      </c>
      <c r="I600" s="51">
        <f t="shared" si="132"/>
        <v>-100</v>
      </c>
      <c r="J600" s="51">
        <f t="shared" si="133"/>
        <v>0</v>
      </c>
      <c r="K600" s="51">
        <f t="shared" si="134"/>
        <v>0</v>
      </c>
    </row>
    <row r="601" spans="1:11">
      <c r="A601" s="55" t="s">
        <v>185</v>
      </c>
      <c r="B601" s="49" t="s">
        <v>186</v>
      </c>
      <c r="C601" s="50">
        <v>30596.06</v>
      </c>
      <c r="D601" s="50">
        <v>0</v>
      </c>
      <c r="E601" s="50">
        <v>0</v>
      </c>
      <c r="F601" s="50">
        <v>0</v>
      </c>
      <c r="G601" s="50">
        <f t="shared" si="130"/>
        <v>-30596.06</v>
      </c>
      <c r="H601" s="50">
        <f t="shared" si="131"/>
        <v>0</v>
      </c>
      <c r="I601" s="51">
        <f t="shared" si="132"/>
        <v>-100</v>
      </c>
      <c r="J601" s="51">
        <f t="shared" si="133"/>
        <v>0</v>
      </c>
      <c r="K601" s="51">
        <f t="shared" si="134"/>
        <v>0</v>
      </c>
    </row>
    <row r="602" spans="1:11" ht="52.8">
      <c r="A602" s="56" t="s">
        <v>288</v>
      </c>
      <c r="B602" s="49" t="s">
        <v>289</v>
      </c>
      <c r="C602" s="50">
        <v>30596.06</v>
      </c>
      <c r="D602" s="50">
        <v>0</v>
      </c>
      <c r="E602" s="50">
        <v>0</v>
      </c>
      <c r="F602" s="50">
        <v>0</v>
      </c>
      <c r="G602" s="50">
        <f t="shared" si="130"/>
        <v>-30596.06</v>
      </c>
      <c r="H602" s="50">
        <f t="shared" si="131"/>
        <v>0</v>
      </c>
      <c r="I602" s="51">
        <f t="shared" si="132"/>
        <v>-100</v>
      </c>
      <c r="J602" s="51">
        <f t="shared" si="133"/>
        <v>0</v>
      </c>
      <c r="K602" s="51">
        <f t="shared" si="134"/>
        <v>0</v>
      </c>
    </row>
    <row r="603" spans="1:11" ht="39.6">
      <c r="A603" s="57" t="s">
        <v>290</v>
      </c>
      <c r="B603" s="49" t="s">
        <v>291</v>
      </c>
      <c r="C603" s="50">
        <v>30596.06</v>
      </c>
      <c r="D603" s="50">
        <v>0</v>
      </c>
      <c r="E603" s="50">
        <v>0</v>
      </c>
      <c r="F603" s="50">
        <v>0</v>
      </c>
      <c r="G603" s="50">
        <f t="shared" si="130"/>
        <v>-30596.06</v>
      </c>
      <c r="H603" s="50">
        <f t="shared" si="131"/>
        <v>0</v>
      </c>
      <c r="I603" s="51">
        <f t="shared" si="132"/>
        <v>-100</v>
      </c>
      <c r="J603" s="51">
        <f t="shared" si="133"/>
        <v>0</v>
      </c>
      <c r="K603" s="51">
        <f t="shared" si="134"/>
        <v>0</v>
      </c>
    </row>
    <row r="604" spans="1:11">
      <c r="A604" s="48"/>
      <c r="B604" s="49" t="s">
        <v>57</v>
      </c>
      <c r="C604" s="50">
        <v>5948352.4500000002</v>
      </c>
      <c r="D604" s="50">
        <v>0</v>
      </c>
      <c r="E604" s="50">
        <v>0</v>
      </c>
      <c r="F604" s="50">
        <v>356837.09</v>
      </c>
      <c r="G604" s="50">
        <f t="shared" si="130"/>
        <v>-5591515.3600000003</v>
      </c>
      <c r="H604" s="50">
        <f t="shared" si="131"/>
        <v>-356837.09</v>
      </c>
      <c r="I604" s="51">
        <f t="shared" si="132"/>
        <v>-94.001076886424244</v>
      </c>
      <c r="J604" s="51">
        <f t="shared" si="133"/>
        <v>0</v>
      </c>
      <c r="K604" s="51">
        <f t="shared" si="134"/>
        <v>0</v>
      </c>
    </row>
    <row r="605" spans="1:11">
      <c r="A605" s="48" t="s">
        <v>58</v>
      </c>
      <c r="B605" s="49" t="s">
        <v>59</v>
      </c>
      <c r="C605" s="50">
        <v>-5948352.4500000002</v>
      </c>
      <c r="D605" s="50">
        <v>0</v>
      </c>
      <c r="E605" s="50">
        <v>0</v>
      </c>
      <c r="F605" s="50">
        <v>-356837.09</v>
      </c>
      <c r="G605" s="50">
        <f t="shared" si="130"/>
        <v>5591515.3600000003</v>
      </c>
      <c r="H605" s="50">
        <f t="shared" si="131"/>
        <v>356837.09</v>
      </c>
      <c r="I605" s="51">
        <f t="shared" si="132"/>
        <v>-94.001076886424244</v>
      </c>
      <c r="J605" s="51">
        <f t="shared" si="133"/>
        <v>0</v>
      </c>
      <c r="K605" s="51">
        <f t="shared" si="134"/>
        <v>0</v>
      </c>
    </row>
    <row r="606" spans="1:11">
      <c r="A606" s="54" t="s">
        <v>60</v>
      </c>
      <c r="B606" s="49" t="s">
        <v>61</v>
      </c>
      <c r="C606" s="50">
        <v>-5948352.4500000002</v>
      </c>
      <c r="D606" s="50">
        <v>0</v>
      </c>
      <c r="E606" s="50">
        <v>0</v>
      </c>
      <c r="F606" s="50">
        <v>-356837.09</v>
      </c>
      <c r="G606" s="50">
        <f t="shared" si="130"/>
        <v>5591515.3600000003</v>
      </c>
      <c r="H606" s="50">
        <f t="shared" si="131"/>
        <v>356837.09</v>
      </c>
      <c r="I606" s="51">
        <f t="shared" si="132"/>
        <v>-94.001076886424244</v>
      </c>
      <c r="J606" s="51">
        <f t="shared" si="133"/>
        <v>0</v>
      </c>
      <c r="K606" s="51">
        <f t="shared" si="134"/>
        <v>0</v>
      </c>
    </row>
    <row r="607" spans="1:11" ht="26.4">
      <c r="A607" s="63" t="s">
        <v>282</v>
      </c>
      <c r="B607" s="60" t="s">
        <v>106</v>
      </c>
      <c r="C607" s="61"/>
      <c r="D607" s="61"/>
      <c r="E607" s="61"/>
      <c r="F607" s="61"/>
      <c r="G607" s="61"/>
      <c r="H607" s="61"/>
      <c r="I607" s="62"/>
      <c r="J607" s="62"/>
      <c r="K607" s="62"/>
    </row>
    <row r="608" spans="1:11">
      <c r="A608" s="48" t="s">
        <v>19</v>
      </c>
      <c r="B608" s="49" t="s">
        <v>20</v>
      </c>
      <c r="C608" s="50">
        <v>7589707.25</v>
      </c>
      <c r="D608" s="50">
        <v>0</v>
      </c>
      <c r="E608" s="50">
        <v>0</v>
      </c>
      <c r="F608" s="50">
        <v>0</v>
      </c>
      <c r="G608" s="50">
        <f t="shared" ref="G608:G634" si="135">F608-C608</f>
        <v>-7589707.25</v>
      </c>
      <c r="H608" s="50">
        <f t="shared" ref="H608:H634" si="136">E608-F608</f>
        <v>0</v>
      </c>
      <c r="I608" s="51">
        <f t="shared" ref="I608:I634" si="137">IF(ISERROR(F608/C608),0,F608/C608*100-100)</f>
        <v>-100</v>
      </c>
      <c r="J608" s="51">
        <f t="shared" ref="J608:J634" si="138">IF(ISERROR(F608/E608),0,F608/E608*100)</f>
        <v>0</v>
      </c>
      <c r="K608" s="51">
        <f t="shared" ref="K608:K634" si="139">IF(ISERROR(F608/D608),0,F608/D608*100)</f>
        <v>0</v>
      </c>
    </row>
    <row r="609" spans="1:11">
      <c r="A609" s="54" t="s">
        <v>83</v>
      </c>
      <c r="B609" s="49" t="s">
        <v>84</v>
      </c>
      <c r="C609" s="50">
        <v>15333.25</v>
      </c>
      <c r="D609" s="50">
        <v>0</v>
      </c>
      <c r="E609" s="50">
        <v>0</v>
      </c>
      <c r="F609" s="50">
        <v>0</v>
      </c>
      <c r="G609" s="50">
        <f t="shared" si="135"/>
        <v>-15333.25</v>
      </c>
      <c r="H609" s="50">
        <f t="shared" si="136"/>
        <v>0</v>
      </c>
      <c r="I609" s="51">
        <f t="shared" si="137"/>
        <v>-100</v>
      </c>
      <c r="J609" s="51">
        <f t="shared" si="138"/>
        <v>0</v>
      </c>
      <c r="K609" s="51">
        <f t="shared" si="139"/>
        <v>0</v>
      </c>
    </row>
    <row r="610" spans="1:11">
      <c r="A610" s="55" t="s">
        <v>85</v>
      </c>
      <c r="B610" s="49" t="s">
        <v>86</v>
      </c>
      <c r="C610" s="50">
        <v>15333.25</v>
      </c>
      <c r="D610" s="50">
        <v>0</v>
      </c>
      <c r="E610" s="50">
        <v>0</v>
      </c>
      <c r="F610" s="50">
        <v>0</v>
      </c>
      <c r="G610" s="50">
        <f t="shared" si="135"/>
        <v>-15333.25</v>
      </c>
      <c r="H610" s="50">
        <f t="shared" si="136"/>
        <v>0</v>
      </c>
      <c r="I610" s="51">
        <f t="shared" si="137"/>
        <v>-100</v>
      </c>
      <c r="J610" s="51">
        <f t="shared" si="138"/>
        <v>0</v>
      </c>
      <c r="K610" s="51">
        <f t="shared" si="139"/>
        <v>0</v>
      </c>
    </row>
    <row r="611" spans="1:11">
      <c r="A611" s="56" t="s">
        <v>87</v>
      </c>
      <c r="B611" s="49" t="s">
        <v>88</v>
      </c>
      <c r="C611" s="50">
        <v>15333.25</v>
      </c>
      <c r="D611" s="50">
        <v>0</v>
      </c>
      <c r="E611" s="50">
        <v>0</v>
      </c>
      <c r="F611" s="50">
        <v>0</v>
      </c>
      <c r="G611" s="50">
        <f t="shared" si="135"/>
        <v>-15333.25</v>
      </c>
      <c r="H611" s="50">
        <f t="shared" si="136"/>
        <v>0</v>
      </c>
      <c r="I611" s="51">
        <f t="shared" si="137"/>
        <v>-100</v>
      </c>
      <c r="J611" s="51">
        <f t="shared" si="138"/>
        <v>0</v>
      </c>
      <c r="K611" s="51">
        <f t="shared" si="139"/>
        <v>0</v>
      </c>
    </row>
    <row r="612" spans="1:11" ht="26.4">
      <c r="A612" s="57" t="s">
        <v>89</v>
      </c>
      <c r="B612" s="49" t="s">
        <v>90</v>
      </c>
      <c r="C612" s="50">
        <v>15333.25</v>
      </c>
      <c r="D612" s="50">
        <v>0</v>
      </c>
      <c r="E612" s="50">
        <v>0</v>
      </c>
      <c r="F612" s="50">
        <v>0</v>
      </c>
      <c r="G612" s="50">
        <f t="shared" si="135"/>
        <v>-15333.25</v>
      </c>
      <c r="H612" s="50">
        <f t="shared" si="136"/>
        <v>0</v>
      </c>
      <c r="I612" s="51">
        <f t="shared" si="137"/>
        <v>-100</v>
      </c>
      <c r="J612" s="51">
        <f t="shared" si="138"/>
        <v>0</v>
      </c>
      <c r="K612" s="51">
        <f t="shared" si="139"/>
        <v>0</v>
      </c>
    </row>
    <row r="613" spans="1:11" ht="26.4">
      <c r="A613" s="58" t="s">
        <v>91</v>
      </c>
      <c r="B613" s="49" t="s">
        <v>92</v>
      </c>
      <c r="C613" s="50">
        <v>15333.25</v>
      </c>
      <c r="D613" s="50">
        <v>0</v>
      </c>
      <c r="E613" s="50">
        <v>0</v>
      </c>
      <c r="F613" s="50">
        <v>0</v>
      </c>
      <c r="G613" s="50">
        <f t="shared" si="135"/>
        <v>-15333.25</v>
      </c>
      <c r="H613" s="50">
        <f t="shared" si="136"/>
        <v>0</v>
      </c>
      <c r="I613" s="51">
        <f t="shared" si="137"/>
        <v>-100</v>
      </c>
      <c r="J613" s="51">
        <f t="shared" si="138"/>
        <v>0</v>
      </c>
      <c r="K613" s="51">
        <f t="shared" si="139"/>
        <v>0</v>
      </c>
    </row>
    <row r="614" spans="1:11">
      <c r="A614" s="54" t="s">
        <v>23</v>
      </c>
      <c r="B614" s="49" t="s">
        <v>24</v>
      </c>
      <c r="C614" s="50">
        <v>7574374</v>
      </c>
      <c r="D614" s="50">
        <v>0</v>
      </c>
      <c r="E614" s="50">
        <v>0</v>
      </c>
      <c r="F614" s="50">
        <v>0</v>
      </c>
      <c r="G614" s="50">
        <f t="shared" si="135"/>
        <v>-7574374</v>
      </c>
      <c r="H614" s="50">
        <f t="shared" si="136"/>
        <v>0</v>
      </c>
      <c r="I614" s="51">
        <f t="shared" si="137"/>
        <v>-100</v>
      </c>
      <c r="J614" s="51">
        <f t="shared" si="138"/>
        <v>0</v>
      </c>
      <c r="K614" s="51">
        <f t="shared" si="139"/>
        <v>0</v>
      </c>
    </row>
    <row r="615" spans="1:11" ht="26.4">
      <c r="A615" s="55" t="s">
        <v>25</v>
      </c>
      <c r="B615" s="49" t="s">
        <v>26</v>
      </c>
      <c r="C615" s="50">
        <v>7574374</v>
      </c>
      <c r="D615" s="50">
        <v>0</v>
      </c>
      <c r="E615" s="50">
        <v>0</v>
      </c>
      <c r="F615" s="50">
        <v>0</v>
      </c>
      <c r="G615" s="50">
        <f t="shared" si="135"/>
        <v>-7574374</v>
      </c>
      <c r="H615" s="50">
        <f t="shared" si="136"/>
        <v>0</v>
      </c>
      <c r="I615" s="51">
        <f t="shared" si="137"/>
        <v>-100</v>
      </c>
      <c r="J615" s="51">
        <f t="shared" si="138"/>
        <v>0</v>
      </c>
      <c r="K615" s="51">
        <f t="shared" si="139"/>
        <v>0</v>
      </c>
    </row>
    <row r="616" spans="1:11">
      <c r="A616" s="48" t="s">
        <v>27</v>
      </c>
      <c r="B616" s="49" t="s">
        <v>28</v>
      </c>
      <c r="C616" s="50">
        <v>2062035.92</v>
      </c>
      <c r="D616" s="50">
        <v>0</v>
      </c>
      <c r="E616" s="50">
        <v>0</v>
      </c>
      <c r="F616" s="50">
        <v>0</v>
      </c>
      <c r="G616" s="50">
        <f t="shared" si="135"/>
        <v>-2062035.92</v>
      </c>
      <c r="H616" s="50">
        <f t="shared" si="136"/>
        <v>0</v>
      </c>
      <c r="I616" s="51">
        <f t="shared" si="137"/>
        <v>-100</v>
      </c>
      <c r="J616" s="51">
        <f t="shared" si="138"/>
        <v>0</v>
      </c>
      <c r="K616" s="51">
        <f t="shared" si="139"/>
        <v>0</v>
      </c>
    </row>
    <row r="617" spans="1:11">
      <c r="A617" s="54" t="s">
        <v>29</v>
      </c>
      <c r="B617" s="49" t="s">
        <v>30</v>
      </c>
      <c r="C617" s="50">
        <v>740154.43</v>
      </c>
      <c r="D617" s="50">
        <v>0</v>
      </c>
      <c r="E617" s="50">
        <v>0</v>
      </c>
      <c r="F617" s="50">
        <v>0</v>
      </c>
      <c r="G617" s="50">
        <f t="shared" si="135"/>
        <v>-740154.43</v>
      </c>
      <c r="H617" s="50">
        <f t="shared" si="136"/>
        <v>0</v>
      </c>
      <c r="I617" s="51">
        <f t="shared" si="137"/>
        <v>-100</v>
      </c>
      <c r="J617" s="51">
        <f t="shared" si="138"/>
        <v>0</v>
      </c>
      <c r="K617" s="51">
        <f t="shared" si="139"/>
        <v>0</v>
      </c>
    </row>
    <row r="618" spans="1:11">
      <c r="A618" s="55" t="s">
        <v>31</v>
      </c>
      <c r="B618" s="49" t="s">
        <v>32</v>
      </c>
      <c r="C618" s="50">
        <v>645770.43999999994</v>
      </c>
      <c r="D618" s="50">
        <v>0</v>
      </c>
      <c r="E618" s="50">
        <v>0</v>
      </c>
      <c r="F618" s="50">
        <v>0</v>
      </c>
      <c r="G618" s="50">
        <f t="shared" si="135"/>
        <v>-645770.43999999994</v>
      </c>
      <c r="H618" s="50">
        <f t="shared" si="136"/>
        <v>0</v>
      </c>
      <c r="I618" s="51">
        <f t="shared" si="137"/>
        <v>-100</v>
      </c>
      <c r="J618" s="51">
        <f t="shared" si="138"/>
        <v>0</v>
      </c>
      <c r="K618" s="51">
        <f t="shared" si="139"/>
        <v>0</v>
      </c>
    </row>
    <row r="619" spans="1:11">
      <c r="A619" s="56" t="s">
        <v>33</v>
      </c>
      <c r="B619" s="49" t="s">
        <v>34</v>
      </c>
      <c r="C619" s="50">
        <v>339051.71</v>
      </c>
      <c r="D619" s="50">
        <v>0</v>
      </c>
      <c r="E619" s="50">
        <v>0</v>
      </c>
      <c r="F619" s="50">
        <v>0</v>
      </c>
      <c r="G619" s="50">
        <f t="shared" si="135"/>
        <v>-339051.71</v>
      </c>
      <c r="H619" s="50">
        <f t="shared" si="136"/>
        <v>0</v>
      </c>
      <c r="I619" s="51">
        <f t="shared" si="137"/>
        <v>-100</v>
      </c>
      <c r="J619" s="51">
        <f t="shared" si="138"/>
        <v>0</v>
      </c>
      <c r="K619" s="51">
        <f t="shared" si="139"/>
        <v>0</v>
      </c>
    </row>
    <row r="620" spans="1:11">
      <c r="A620" s="56" t="s">
        <v>35</v>
      </c>
      <c r="B620" s="49" t="s">
        <v>36</v>
      </c>
      <c r="C620" s="50">
        <v>306718.73</v>
      </c>
      <c r="D620" s="50">
        <v>0</v>
      </c>
      <c r="E620" s="50">
        <v>0</v>
      </c>
      <c r="F620" s="50">
        <v>0</v>
      </c>
      <c r="G620" s="50">
        <f t="shared" si="135"/>
        <v>-306718.73</v>
      </c>
      <c r="H620" s="50">
        <f t="shared" si="136"/>
        <v>0</v>
      </c>
      <c r="I620" s="51">
        <f t="shared" si="137"/>
        <v>-100</v>
      </c>
      <c r="J620" s="51">
        <f t="shared" si="138"/>
        <v>0</v>
      </c>
      <c r="K620" s="51">
        <f t="shared" si="139"/>
        <v>0</v>
      </c>
    </row>
    <row r="621" spans="1:11" ht="26.4">
      <c r="A621" s="55" t="s">
        <v>45</v>
      </c>
      <c r="B621" s="49" t="s">
        <v>46</v>
      </c>
      <c r="C621" s="50">
        <v>94383.99</v>
      </c>
      <c r="D621" s="50">
        <v>0</v>
      </c>
      <c r="E621" s="50">
        <v>0</v>
      </c>
      <c r="F621" s="50">
        <v>0</v>
      </c>
      <c r="G621" s="50">
        <f t="shared" si="135"/>
        <v>-94383.99</v>
      </c>
      <c r="H621" s="50">
        <f t="shared" si="136"/>
        <v>0</v>
      </c>
      <c r="I621" s="51">
        <f t="shared" si="137"/>
        <v>-100</v>
      </c>
      <c r="J621" s="51">
        <f t="shared" si="138"/>
        <v>0</v>
      </c>
      <c r="K621" s="51">
        <f t="shared" si="139"/>
        <v>0</v>
      </c>
    </row>
    <row r="622" spans="1:11">
      <c r="A622" s="56" t="s">
        <v>47</v>
      </c>
      <c r="B622" s="49" t="s">
        <v>48</v>
      </c>
      <c r="C622" s="50">
        <v>80000</v>
      </c>
      <c r="D622" s="50">
        <v>0</v>
      </c>
      <c r="E622" s="50">
        <v>0</v>
      </c>
      <c r="F622" s="50">
        <v>0</v>
      </c>
      <c r="G622" s="50">
        <f t="shared" si="135"/>
        <v>-80000</v>
      </c>
      <c r="H622" s="50">
        <f t="shared" si="136"/>
        <v>0</v>
      </c>
      <c r="I622" s="51">
        <f t="shared" si="137"/>
        <v>-100</v>
      </c>
      <c r="J622" s="51">
        <f t="shared" si="138"/>
        <v>0</v>
      </c>
      <c r="K622" s="51">
        <f t="shared" si="139"/>
        <v>0</v>
      </c>
    </row>
    <row r="623" spans="1:11" ht="26.4">
      <c r="A623" s="57" t="s">
        <v>49</v>
      </c>
      <c r="B623" s="49" t="s">
        <v>50</v>
      </c>
      <c r="C623" s="50">
        <v>80000</v>
      </c>
      <c r="D623" s="50">
        <v>0</v>
      </c>
      <c r="E623" s="50">
        <v>0</v>
      </c>
      <c r="F623" s="50">
        <v>0</v>
      </c>
      <c r="G623" s="50">
        <f t="shared" si="135"/>
        <v>-80000</v>
      </c>
      <c r="H623" s="50">
        <f t="shared" si="136"/>
        <v>0</v>
      </c>
      <c r="I623" s="51">
        <f t="shared" si="137"/>
        <v>-100</v>
      </c>
      <c r="J623" s="51">
        <f t="shared" si="138"/>
        <v>0</v>
      </c>
      <c r="K623" s="51">
        <f t="shared" si="139"/>
        <v>0</v>
      </c>
    </row>
    <row r="624" spans="1:11" ht="26.4">
      <c r="A624" s="58" t="s">
        <v>51</v>
      </c>
      <c r="B624" s="49" t="s">
        <v>52</v>
      </c>
      <c r="C624" s="50">
        <v>80000</v>
      </c>
      <c r="D624" s="50">
        <v>0</v>
      </c>
      <c r="E624" s="50">
        <v>0</v>
      </c>
      <c r="F624" s="50">
        <v>0</v>
      </c>
      <c r="G624" s="50">
        <f t="shared" si="135"/>
        <v>-80000</v>
      </c>
      <c r="H624" s="50">
        <f t="shared" si="136"/>
        <v>0</v>
      </c>
      <c r="I624" s="51">
        <f t="shared" si="137"/>
        <v>-100</v>
      </c>
      <c r="J624" s="51">
        <f t="shared" si="138"/>
        <v>0</v>
      </c>
      <c r="K624" s="51">
        <f t="shared" si="139"/>
        <v>0</v>
      </c>
    </row>
    <row r="625" spans="1:11" ht="52.8">
      <c r="A625" s="56" t="s">
        <v>153</v>
      </c>
      <c r="B625" s="49" t="s">
        <v>154</v>
      </c>
      <c r="C625" s="50">
        <v>14383.99</v>
      </c>
      <c r="D625" s="50">
        <v>0</v>
      </c>
      <c r="E625" s="50">
        <v>0</v>
      </c>
      <c r="F625" s="50">
        <v>0</v>
      </c>
      <c r="G625" s="50">
        <f t="shared" si="135"/>
        <v>-14383.99</v>
      </c>
      <c r="H625" s="50">
        <f t="shared" si="136"/>
        <v>0</v>
      </c>
      <c r="I625" s="51">
        <f t="shared" si="137"/>
        <v>-100</v>
      </c>
      <c r="J625" s="51">
        <f t="shared" si="138"/>
        <v>0</v>
      </c>
      <c r="K625" s="51">
        <f t="shared" si="139"/>
        <v>0</v>
      </c>
    </row>
    <row r="626" spans="1:11" ht="39.6">
      <c r="A626" s="57" t="s">
        <v>155</v>
      </c>
      <c r="B626" s="49" t="s">
        <v>156</v>
      </c>
      <c r="C626" s="50">
        <v>14383.99</v>
      </c>
      <c r="D626" s="50">
        <v>0</v>
      </c>
      <c r="E626" s="50">
        <v>0</v>
      </c>
      <c r="F626" s="50">
        <v>0</v>
      </c>
      <c r="G626" s="50">
        <f t="shared" si="135"/>
        <v>-14383.99</v>
      </c>
      <c r="H626" s="50">
        <f t="shared" si="136"/>
        <v>0</v>
      </c>
      <c r="I626" s="51">
        <f t="shared" si="137"/>
        <v>-100</v>
      </c>
      <c r="J626" s="51">
        <f t="shared" si="138"/>
        <v>0</v>
      </c>
      <c r="K626" s="51">
        <f t="shared" si="139"/>
        <v>0</v>
      </c>
    </row>
    <row r="627" spans="1:11">
      <c r="A627" s="54" t="s">
        <v>53</v>
      </c>
      <c r="B627" s="49" t="s">
        <v>54</v>
      </c>
      <c r="C627" s="50">
        <v>1321881.49</v>
      </c>
      <c r="D627" s="50">
        <v>0</v>
      </c>
      <c r="E627" s="50">
        <v>0</v>
      </c>
      <c r="F627" s="50">
        <v>0</v>
      </c>
      <c r="G627" s="50">
        <f t="shared" si="135"/>
        <v>-1321881.49</v>
      </c>
      <c r="H627" s="50">
        <f t="shared" si="136"/>
        <v>0</v>
      </c>
      <c r="I627" s="51">
        <f t="shared" si="137"/>
        <v>-100</v>
      </c>
      <c r="J627" s="51">
        <f t="shared" si="138"/>
        <v>0</v>
      </c>
      <c r="K627" s="51">
        <f t="shared" si="139"/>
        <v>0</v>
      </c>
    </row>
    <row r="628" spans="1:11">
      <c r="A628" s="55" t="s">
        <v>55</v>
      </c>
      <c r="B628" s="49" t="s">
        <v>56</v>
      </c>
      <c r="C628" s="50">
        <v>1291285.43</v>
      </c>
      <c r="D628" s="50">
        <v>0</v>
      </c>
      <c r="E628" s="50">
        <v>0</v>
      </c>
      <c r="F628" s="50">
        <v>0</v>
      </c>
      <c r="G628" s="50">
        <f t="shared" si="135"/>
        <v>-1291285.43</v>
      </c>
      <c r="H628" s="50">
        <f t="shared" si="136"/>
        <v>0</v>
      </c>
      <c r="I628" s="51">
        <f t="shared" si="137"/>
        <v>-100</v>
      </c>
      <c r="J628" s="51">
        <f t="shared" si="138"/>
        <v>0</v>
      </c>
      <c r="K628" s="51">
        <f t="shared" si="139"/>
        <v>0</v>
      </c>
    </row>
    <row r="629" spans="1:11">
      <c r="A629" s="55" t="s">
        <v>185</v>
      </c>
      <c r="B629" s="49" t="s">
        <v>186</v>
      </c>
      <c r="C629" s="50">
        <v>30596.06</v>
      </c>
      <c r="D629" s="50">
        <v>0</v>
      </c>
      <c r="E629" s="50">
        <v>0</v>
      </c>
      <c r="F629" s="50">
        <v>0</v>
      </c>
      <c r="G629" s="50">
        <f t="shared" si="135"/>
        <v>-30596.06</v>
      </c>
      <c r="H629" s="50">
        <f t="shared" si="136"/>
        <v>0</v>
      </c>
      <c r="I629" s="51">
        <f t="shared" si="137"/>
        <v>-100</v>
      </c>
      <c r="J629" s="51">
        <f t="shared" si="138"/>
        <v>0</v>
      </c>
      <c r="K629" s="51">
        <f t="shared" si="139"/>
        <v>0</v>
      </c>
    </row>
    <row r="630" spans="1:11" ht="52.8">
      <c r="A630" s="56" t="s">
        <v>288</v>
      </c>
      <c r="B630" s="49" t="s">
        <v>289</v>
      </c>
      <c r="C630" s="50">
        <v>30596.06</v>
      </c>
      <c r="D630" s="50">
        <v>0</v>
      </c>
      <c r="E630" s="50">
        <v>0</v>
      </c>
      <c r="F630" s="50">
        <v>0</v>
      </c>
      <c r="G630" s="50">
        <f t="shared" si="135"/>
        <v>-30596.06</v>
      </c>
      <c r="H630" s="50">
        <f t="shared" si="136"/>
        <v>0</v>
      </c>
      <c r="I630" s="51">
        <f t="shared" si="137"/>
        <v>-100</v>
      </c>
      <c r="J630" s="51">
        <f t="shared" si="138"/>
        <v>0</v>
      </c>
      <c r="K630" s="51">
        <f t="shared" si="139"/>
        <v>0</v>
      </c>
    </row>
    <row r="631" spans="1:11" ht="39.6">
      <c r="A631" s="57" t="s">
        <v>290</v>
      </c>
      <c r="B631" s="49" t="s">
        <v>291</v>
      </c>
      <c r="C631" s="50">
        <v>30596.06</v>
      </c>
      <c r="D631" s="50">
        <v>0</v>
      </c>
      <c r="E631" s="50">
        <v>0</v>
      </c>
      <c r="F631" s="50">
        <v>0</v>
      </c>
      <c r="G631" s="50">
        <f t="shared" si="135"/>
        <v>-30596.06</v>
      </c>
      <c r="H631" s="50">
        <f t="shared" si="136"/>
        <v>0</v>
      </c>
      <c r="I631" s="51">
        <f t="shared" si="137"/>
        <v>-100</v>
      </c>
      <c r="J631" s="51">
        <f t="shared" si="138"/>
        <v>0</v>
      </c>
      <c r="K631" s="51">
        <f t="shared" si="139"/>
        <v>0</v>
      </c>
    </row>
    <row r="632" spans="1:11">
      <c r="A632" s="48"/>
      <c r="B632" s="49" t="s">
        <v>57</v>
      </c>
      <c r="C632" s="50">
        <v>5527671.3300000001</v>
      </c>
      <c r="D632" s="50">
        <v>0</v>
      </c>
      <c r="E632" s="50">
        <v>0</v>
      </c>
      <c r="F632" s="50">
        <v>0</v>
      </c>
      <c r="G632" s="50">
        <f t="shared" si="135"/>
        <v>-5527671.3300000001</v>
      </c>
      <c r="H632" s="50">
        <f t="shared" si="136"/>
        <v>0</v>
      </c>
      <c r="I632" s="51">
        <f t="shared" si="137"/>
        <v>-100</v>
      </c>
      <c r="J632" s="51">
        <f t="shared" si="138"/>
        <v>0</v>
      </c>
      <c r="K632" s="51">
        <f t="shared" si="139"/>
        <v>0</v>
      </c>
    </row>
    <row r="633" spans="1:11">
      <c r="A633" s="48" t="s">
        <v>58</v>
      </c>
      <c r="B633" s="49" t="s">
        <v>59</v>
      </c>
      <c r="C633" s="50">
        <v>-5527671.3300000001</v>
      </c>
      <c r="D633" s="50">
        <v>0</v>
      </c>
      <c r="E633" s="50">
        <v>0</v>
      </c>
      <c r="F633" s="50">
        <v>0</v>
      </c>
      <c r="G633" s="50">
        <f t="shared" si="135"/>
        <v>5527671.3300000001</v>
      </c>
      <c r="H633" s="50">
        <f t="shared" si="136"/>
        <v>0</v>
      </c>
      <c r="I633" s="51">
        <f t="shared" si="137"/>
        <v>-100</v>
      </c>
      <c r="J633" s="51">
        <f t="shared" si="138"/>
        <v>0</v>
      </c>
      <c r="K633" s="51">
        <f t="shared" si="139"/>
        <v>0</v>
      </c>
    </row>
    <row r="634" spans="1:11">
      <c r="A634" s="54" t="s">
        <v>60</v>
      </c>
      <c r="B634" s="49" t="s">
        <v>61</v>
      </c>
      <c r="C634" s="50">
        <v>-5527671.3300000001</v>
      </c>
      <c r="D634" s="50">
        <v>0</v>
      </c>
      <c r="E634" s="50">
        <v>0</v>
      </c>
      <c r="F634" s="50">
        <v>0</v>
      </c>
      <c r="G634" s="50">
        <f t="shared" si="135"/>
        <v>5527671.3300000001</v>
      </c>
      <c r="H634" s="50">
        <f t="shared" si="136"/>
        <v>0</v>
      </c>
      <c r="I634" s="51">
        <f t="shared" si="137"/>
        <v>-100</v>
      </c>
      <c r="J634" s="51">
        <f t="shared" si="138"/>
        <v>0</v>
      </c>
      <c r="K634" s="51">
        <f t="shared" si="139"/>
        <v>0</v>
      </c>
    </row>
    <row r="635" spans="1:11" ht="26.4">
      <c r="A635" s="63" t="s">
        <v>307</v>
      </c>
      <c r="B635" s="60" t="s">
        <v>477</v>
      </c>
      <c r="C635" s="61"/>
      <c r="D635" s="61"/>
      <c r="E635" s="61"/>
      <c r="F635" s="61"/>
      <c r="G635" s="61"/>
      <c r="H635" s="61"/>
      <c r="I635" s="62"/>
      <c r="J635" s="62"/>
      <c r="K635" s="62"/>
    </row>
    <row r="636" spans="1:11">
      <c r="A636" s="48" t="s">
        <v>19</v>
      </c>
      <c r="B636" s="49" t="s">
        <v>20</v>
      </c>
      <c r="C636" s="50">
        <v>0</v>
      </c>
      <c r="D636" s="50">
        <v>400448</v>
      </c>
      <c r="E636" s="50">
        <v>61931</v>
      </c>
      <c r="F636" s="50">
        <v>400448</v>
      </c>
      <c r="G636" s="50">
        <f t="shared" ref="G636:G648" si="140">F636-C636</f>
        <v>400448</v>
      </c>
      <c r="H636" s="50">
        <f t="shared" ref="H636:H648" si="141">E636-F636</f>
        <v>-338517</v>
      </c>
      <c r="I636" s="51">
        <f t="shared" ref="I636:I648" si="142">IF(ISERROR(F636/C636),0,F636/C636*100-100)</f>
        <v>0</v>
      </c>
      <c r="J636" s="51">
        <f t="shared" ref="J636:J648" si="143">IF(ISERROR(F636/E636),0,F636/E636*100)</f>
        <v>646.60347806429741</v>
      </c>
      <c r="K636" s="51">
        <f t="shared" ref="K636:K648" si="144">IF(ISERROR(F636/D636),0,F636/D636*100)</f>
        <v>100</v>
      </c>
    </row>
    <row r="637" spans="1:11">
      <c r="A637" s="54" t="s">
        <v>23</v>
      </c>
      <c r="B637" s="49" t="s">
        <v>24</v>
      </c>
      <c r="C637" s="50">
        <v>0</v>
      </c>
      <c r="D637" s="50">
        <v>400448</v>
      </c>
      <c r="E637" s="50">
        <v>61931</v>
      </c>
      <c r="F637" s="50">
        <v>400448</v>
      </c>
      <c r="G637" s="50">
        <f t="shared" si="140"/>
        <v>400448</v>
      </c>
      <c r="H637" s="50">
        <f t="shared" si="141"/>
        <v>-338517</v>
      </c>
      <c r="I637" s="51">
        <f t="shared" si="142"/>
        <v>0</v>
      </c>
      <c r="J637" s="51">
        <f t="shared" si="143"/>
        <v>646.60347806429741</v>
      </c>
      <c r="K637" s="51">
        <f t="shared" si="144"/>
        <v>100</v>
      </c>
    </row>
    <row r="638" spans="1:11" ht="26.4">
      <c r="A638" s="55" t="s">
        <v>25</v>
      </c>
      <c r="B638" s="49" t="s">
        <v>26</v>
      </c>
      <c r="C638" s="50">
        <v>0</v>
      </c>
      <c r="D638" s="50">
        <v>400448</v>
      </c>
      <c r="E638" s="50">
        <v>61931</v>
      </c>
      <c r="F638" s="50">
        <v>400448</v>
      </c>
      <c r="G638" s="50">
        <f t="shared" si="140"/>
        <v>400448</v>
      </c>
      <c r="H638" s="50">
        <f t="shared" si="141"/>
        <v>-338517</v>
      </c>
      <c r="I638" s="51">
        <f t="shared" si="142"/>
        <v>0</v>
      </c>
      <c r="J638" s="51">
        <f t="shared" si="143"/>
        <v>646.60347806429741</v>
      </c>
      <c r="K638" s="51">
        <f t="shared" si="144"/>
        <v>100</v>
      </c>
    </row>
    <row r="639" spans="1:11">
      <c r="A639" s="48" t="s">
        <v>27</v>
      </c>
      <c r="B639" s="49" t="s">
        <v>28</v>
      </c>
      <c r="C639" s="50">
        <v>0</v>
      </c>
      <c r="D639" s="50">
        <v>400448</v>
      </c>
      <c r="E639" s="50">
        <v>61931</v>
      </c>
      <c r="F639" s="50">
        <v>43610.91</v>
      </c>
      <c r="G639" s="50">
        <f t="shared" si="140"/>
        <v>43610.91</v>
      </c>
      <c r="H639" s="50">
        <f t="shared" si="141"/>
        <v>18320.089999999997</v>
      </c>
      <c r="I639" s="51">
        <f t="shared" si="142"/>
        <v>0</v>
      </c>
      <c r="J639" s="51">
        <f t="shared" si="143"/>
        <v>70.418546446852147</v>
      </c>
      <c r="K639" s="51">
        <f t="shared" si="144"/>
        <v>10.890530106280966</v>
      </c>
    </row>
    <row r="640" spans="1:11">
      <c r="A640" s="54" t="s">
        <v>29</v>
      </c>
      <c r="B640" s="49" t="s">
        <v>30</v>
      </c>
      <c r="C640" s="50">
        <v>0</v>
      </c>
      <c r="D640" s="50">
        <v>118157</v>
      </c>
      <c r="E640" s="50">
        <v>61931</v>
      </c>
      <c r="F640" s="50">
        <v>43610.91</v>
      </c>
      <c r="G640" s="50">
        <f t="shared" si="140"/>
        <v>43610.91</v>
      </c>
      <c r="H640" s="50">
        <f t="shared" si="141"/>
        <v>18320.089999999997</v>
      </c>
      <c r="I640" s="51">
        <f t="shared" si="142"/>
        <v>0</v>
      </c>
      <c r="J640" s="51">
        <f t="shared" si="143"/>
        <v>70.418546446852147</v>
      </c>
      <c r="K640" s="51">
        <f t="shared" si="144"/>
        <v>36.909290181707391</v>
      </c>
    </row>
    <row r="641" spans="1:11">
      <c r="A641" s="55" t="s">
        <v>31</v>
      </c>
      <c r="B641" s="49" t="s">
        <v>32</v>
      </c>
      <c r="C641" s="50">
        <v>0</v>
      </c>
      <c r="D641" s="50">
        <v>118157</v>
      </c>
      <c r="E641" s="50">
        <v>61931</v>
      </c>
      <c r="F641" s="50">
        <v>43610.91</v>
      </c>
      <c r="G641" s="50">
        <f t="shared" si="140"/>
        <v>43610.91</v>
      </c>
      <c r="H641" s="50">
        <f t="shared" si="141"/>
        <v>18320.089999999997</v>
      </c>
      <c r="I641" s="51">
        <f t="shared" si="142"/>
        <v>0</v>
      </c>
      <c r="J641" s="51">
        <f t="shared" si="143"/>
        <v>70.418546446852147</v>
      </c>
      <c r="K641" s="51">
        <f t="shared" si="144"/>
        <v>36.909290181707391</v>
      </c>
    </row>
    <row r="642" spans="1:11">
      <c r="A642" s="56" t="s">
        <v>33</v>
      </c>
      <c r="B642" s="49" t="s">
        <v>34</v>
      </c>
      <c r="C642" s="50">
        <v>0</v>
      </c>
      <c r="D642" s="50">
        <v>21972</v>
      </c>
      <c r="E642" s="50">
        <v>8186</v>
      </c>
      <c r="F642" s="50">
        <v>9536.6</v>
      </c>
      <c r="G642" s="50">
        <f t="shared" si="140"/>
        <v>9536.6</v>
      </c>
      <c r="H642" s="50">
        <f t="shared" si="141"/>
        <v>-1350.6000000000004</v>
      </c>
      <c r="I642" s="51">
        <f t="shared" si="142"/>
        <v>0</v>
      </c>
      <c r="J642" s="51">
        <f t="shared" si="143"/>
        <v>116.49890056193502</v>
      </c>
      <c r="K642" s="51">
        <f t="shared" si="144"/>
        <v>43.403422537775356</v>
      </c>
    </row>
    <row r="643" spans="1:11">
      <c r="A643" s="56" t="s">
        <v>35</v>
      </c>
      <c r="B643" s="49" t="s">
        <v>36</v>
      </c>
      <c r="C643" s="50">
        <v>0</v>
      </c>
      <c r="D643" s="50">
        <v>96185</v>
      </c>
      <c r="E643" s="50">
        <v>53745</v>
      </c>
      <c r="F643" s="50">
        <v>34074.31</v>
      </c>
      <c r="G643" s="50">
        <f t="shared" si="140"/>
        <v>34074.31</v>
      </c>
      <c r="H643" s="50">
        <f t="shared" si="141"/>
        <v>19670.690000000002</v>
      </c>
      <c r="I643" s="51">
        <f t="shared" si="142"/>
        <v>0</v>
      </c>
      <c r="J643" s="51">
        <f t="shared" si="143"/>
        <v>63.399962787236021</v>
      </c>
      <c r="K643" s="51">
        <f t="shared" si="144"/>
        <v>35.425804439361649</v>
      </c>
    </row>
    <row r="644" spans="1:11">
      <c r="A644" s="54" t="s">
        <v>53</v>
      </c>
      <c r="B644" s="49" t="s">
        <v>54</v>
      </c>
      <c r="C644" s="50">
        <v>0</v>
      </c>
      <c r="D644" s="50">
        <v>282291</v>
      </c>
      <c r="E644" s="50">
        <v>0</v>
      </c>
      <c r="F644" s="50">
        <v>0</v>
      </c>
      <c r="G644" s="50">
        <f t="shared" si="140"/>
        <v>0</v>
      </c>
      <c r="H644" s="50">
        <f t="shared" si="141"/>
        <v>0</v>
      </c>
      <c r="I644" s="51">
        <f t="shared" si="142"/>
        <v>0</v>
      </c>
      <c r="J644" s="51">
        <f t="shared" si="143"/>
        <v>0</v>
      </c>
      <c r="K644" s="51">
        <f t="shared" si="144"/>
        <v>0</v>
      </c>
    </row>
    <row r="645" spans="1:11">
      <c r="A645" s="55" t="s">
        <v>55</v>
      </c>
      <c r="B645" s="49" t="s">
        <v>56</v>
      </c>
      <c r="C645" s="50">
        <v>0</v>
      </c>
      <c r="D645" s="50">
        <v>282291</v>
      </c>
      <c r="E645" s="50">
        <v>0</v>
      </c>
      <c r="F645" s="50">
        <v>0</v>
      </c>
      <c r="G645" s="50">
        <f t="shared" si="140"/>
        <v>0</v>
      </c>
      <c r="H645" s="50">
        <f t="shared" si="141"/>
        <v>0</v>
      </c>
      <c r="I645" s="51">
        <f t="shared" si="142"/>
        <v>0</v>
      </c>
      <c r="J645" s="51">
        <f t="shared" si="143"/>
        <v>0</v>
      </c>
      <c r="K645" s="51">
        <f t="shared" si="144"/>
        <v>0</v>
      </c>
    </row>
    <row r="646" spans="1:11">
      <c r="A646" s="48"/>
      <c r="B646" s="49" t="s">
        <v>57</v>
      </c>
      <c r="C646" s="50">
        <v>0</v>
      </c>
      <c r="D646" s="50">
        <v>0</v>
      </c>
      <c r="E646" s="50">
        <v>0</v>
      </c>
      <c r="F646" s="50">
        <v>356837.09</v>
      </c>
      <c r="G646" s="50">
        <f t="shared" si="140"/>
        <v>356837.09</v>
      </c>
      <c r="H646" s="50">
        <f t="shared" si="141"/>
        <v>-356837.09</v>
      </c>
      <c r="I646" s="51">
        <f t="shared" si="142"/>
        <v>0</v>
      </c>
      <c r="J646" s="51">
        <f t="shared" si="143"/>
        <v>0</v>
      </c>
      <c r="K646" s="51">
        <f t="shared" si="144"/>
        <v>0</v>
      </c>
    </row>
    <row r="647" spans="1:11">
      <c r="A647" s="48" t="s">
        <v>58</v>
      </c>
      <c r="B647" s="49" t="s">
        <v>59</v>
      </c>
      <c r="C647" s="50">
        <v>0</v>
      </c>
      <c r="D647" s="50">
        <v>0</v>
      </c>
      <c r="E647" s="50">
        <v>0</v>
      </c>
      <c r="F647" s="50">
        <v>-356837.09</v>
      </c>
      <c r="G647" s="50">
        <f t="shared" si="140"/>
        <v>-356837.09</v>
      </c>
      <c r="H647" s="50">
        <f t="shared" si="141"/>
        <v>356837.09</v>
      </c>
      <c r="I647" s="51">
        <f t="shared" si="142"/>
        <v>0</v>
      </c>
      <c r="J647" s="51">
        <f t="shared" si="143"/>
        <v>0</v>
      </c>
      <c r="K647" s="51">
        <f t="shared" si="144"/>
        <v>0</v>
      </c>
    </row>
    <row r="648" spans="1:11">
      <c r="A648" s="54" t="s">
        <v>60</v>
      </c>
      <c r="B648" s="49" t="s">
        <v>61</v>
      </c>
      <c r="C648" s="50">
        <v>0</v>
      </c>
      <c r="D648" s="50">
        <v>0</v>
      </c>
      <c r="E648" s="50">
        <v>0</v>
      </c>
      <c r="F648" s="50">
        <v>-356837.09</v>
      </c>
      <c r="G648" s="50">
        <f t="shared" si="140"/>
        <v>-356837.09</v>
      </c>
      <c r="H648" s="50">
        <f t="shared" si="141"/>
        <v>356837.09</v>
      </c>
      <c r="I648" s="51">
        <f t="shared" si="142"/>
        <v>0</v>
      </c>
      <c r="J648" s="51">
        <f t="shared" si="143"/>
        <v>0</v>
      </c>
      <c r="K648" s="51">
        <f t="shared" si="144"/>
        <v>0</v>
      </c>
    </row>
    <row r="649" spans="1:11" ht="26.4">
      <c r="A649" s="63" t="s">
        <v>107</v>
      </c>
      <c r="B649" s="60" t="s">
        <v>108</v>
      </c>
      <c r="C649" s="61"/>
      <c r="D649" s="61"/>
      <c r="E649" s="61"/>
      <c r="F649" s="61"/>
      <c r="G649" s="61"/>
      <c r="H649" s="61"/>
      <c r="I649" s="62"/>
      <c r="J649" s="62"/>
      <c r="K649" s="62"/>
    </row>
    <row r="650" spans="1:11">
      <c r="A650" s="48" t="s">
        <v>19</v>
      </c>
      <c r="B650" s="49" t="s">
        <v>20</v>
      </c>
      <c r="C650" s="50">
        <v>769910</v>
      </c>
      <c r="D650" s="50">
        <v>0</v>
      </c>
      <c r="E650" s="50">
        <v>0</v>
      </c>
      <c r="F650" s="50">
        <v>0</v>
      </c>
      <c r="G650" s="50">
        <f t="shared" ref="G650:G660" si="145">F650-C650</f>
        <v>-769910</v>
      </c>
      <c r="H650" s="50">
        <f t="shared" ref="H650:H660" si="146">E650-F650</f>
        <v>0</v>
      </c>
      <c r="I650" s="51">
        <f t="shared" ref="I650:I660" si="147">IF(ISERROR(F650/C650),0,F650/C650*100-100)</f>
        <v>-100</v>
      </c>
      <c r="J650" s="51">
        <f t="shared" ref="J650:J660" si="148">IF(ISERROR(F650/E650),0,F650/E650*100)</f>
        <v>0</v>
      </c>
      <c r="K650" s="51">
        <f t="shared" ref="K650:K660" si="149">IF(ISERROR(F650/D650),0,F650/D650*100)</f>
        <v>0</v>
      </c>
    </row>
    <row r="651" spans="1:11">
      <c r="A651" s="54" t="s">
        <v>23</v>
      </c>
      <c r="B651" s="49" t="s">
        <v>24</v>
      </c>
      <c r="C651" s="50">
        <v>769910</v>
      </c>
      <c r="D651" s="50">
        <v>0</v>
      </c>
      <c r="E651" s="50">
        <v>0</v>
      </c>
      <c r="F651" s="50">
        <v>0</v>
      </c>
      <c r="G651" s="50">
        <f t="shared" si="145"/>
        <v>-769910</v>
      </c>
      <c r="H651" s="50">
        <f t="shared" si="146"/>
        <v>0</v>
      </c>
      <c r="I651" s="51">
        <f t="shared" si="147"/>
        <v>-100</v>
      </c>
      <c r="J651" s="51">
        <f t="shared" si="148"/>
        <v>0</v>
      </c>
      <c r="K651" s="51">
        <f t="shared" si="149"/>
        <v>0</v>
      </c>
    </row>
    <row r="652" spans="1:11" ht="26.4">
      <c r="A652" s="55" t="s">
        <v>25</v>
      </c>
      <c r="B652" s="49" t="s">
        <v>26</v>
      </c>
      <c r="C652" s="50">
        <v>769910</v>
      </c>
      <c r="D652" s="50">
        <v>0</v>
      </c>
      <c r="E652" s="50">
        <v>0</v>
      </c>
      <c r="F652" s="50">
        <v>0</v>
      </c>
      <c r="G652" s="50">
        <f t="shared" si="145"/>
        <v>-769910</v>
      </c>
      <c r="H652" s="50">
        <f t="shared" si="146"/>
        <v>0</v>
      </c>
      <c r="I652" s="51">
        <f t="shared" si="147"/>
        <v>-100</v>
      </c>
      <c r="J652" s="51">
        <f t="shared" si="148"/>
        <v>0</v>
      </c>
      <c r="K652" s="51">
        <f t="shared" si="149"/>
        <v>0</v>
      </c>
    </row>
    <row r="653" spans="1:11">
      <c r="A653" s="48" t="s">
        <v>27</v>
      </c>
      <c r="B653" s="49" t="s">
        <v>28</v>
      </c>
      <c r="C653" s="50">
        <v>349228.88</v>
      </c>
      <c r="D653" s="50">
        <v>0</v>
      </c>
      <c r="E653" s="50">
        <v>0</v>
      </c>
      <c r="F653" s="50">
        <v>0</v>
      </c>
      <c r="G653" s="50">
        <f t="shared" si="145"/>
        <v>-349228.88</v>
      </c>
      <c r="H653" s="50">
        <f t="shared" si="146"/>
        <v>0</v>
      </c>
      <c r="I653" s="51">
        <f t="shared" si="147"/>
        <v>-100</v>
      </c>
      <c r="J653" s="51">
        <f t="shared" si="148"/>
        <v>0</v>
      </c>
      <c r="K653" s="51">
        <f t="shared" si="149"/>
        <v>0</v>
      </c>
    </row>
    <row r="654" spans="1:11">
      <c r="A654" s="54" t="s">
        <v>29</v>
      </c>
      <c r="B654" s="49" t="s">
        <v>30</v>
      </c>
      <c r="C654" s="50">
        <v>349228.88</v>
      </c>
      <c r="D654" s="50">
        <v>0</v>
      </c>
      <c r="E654" s="50">
        <v>0</v>
      </c>
      <c r="F654" s="50">
        <v>0</v>
      </c>
      <c r="G654" s="50">
        <f t="shared" si="145"/>
        <v>-349228.88</v>
      </c>
      <c r="H654" s="50">
        <f t="shared" si="146"/>
        <v>0</v>
      </c>
      <c r="I654" s="51">
        <f t="shared" si="147"/>
        <v>-100</v>
      </c>
      <c r="J654" s="51">
        <f t="shared" si="148"/>
        <v>0</v>
      </c>
      <c r="K654" s="51">
        <f t="shared" si="149"/>
        <v>0</v>
      </c>
    </row>
    <row r="655" spans="1:11">
      <c r="A655" s="55" t="s">
        <v>31</v>
      </c>
      <c r="B655" s="49" t="s">
        <v>32</v>
      </c>
      <c r="C655" s="50">
        <v>349228.88</v>
      </c>
      <c r="D655" s="50">
        <v>0</v>
      </c>
      <c r="E655" s="50">
        <v>0</v>
      </c>
      <c r="F655" s="50">
        <v>0</v>
      </c>
      <c r="G655" s="50">
        <f t="shared" si="145"/>
        <v>-349228.88</v>
      </c>
      <c r="H655" s="50">
        <f t="shared" si="146"/>
        <v>0</v>
      </c>
      <c r="I655" s="51">
        <f t="shared" si="147"/>
        <v>-100</v>
      </c>
      <c r="J655" s="51">
        <f t="shared" si="148"/>
        <v>0</v>
      </c>
      <c r="K655" s="51">
        <f t="shared" si="149"/>
        <v>0</v>
      </c>
    </row>
    <row r="656" spans="1:11">
      <c r="A656" s="56" t="s">
        <v>33</v>
      </c>
      <c r="B656" s="49" t="s">
        <v>34</v>
      </c>
      <c r="C656" s="50">
        <v>319387.21999999997</v>
      </c>
      <c r="D656" s="50">
        <v>0</v>
      </c>
      <c r="E656" s="50">
        <v>0</v>
      </c>
      <c r="F656" s="50">
        <v>0</v>
      </c>
      <c r="G656" s="50">
        <f t="shared" si="145"/>
        <v>-319387.21999999997</v>
      </c>
      <c r="H656" s="50">
        <f t="shared" si="146"/>
        <v>0</v>
      </c>
      <c r="I656" s="51">
        <f t="shared" si="147"/>
        <v>-100</v>
      </c>
      <c r="J656" s="51">
        <f t="shared" si="148"/>
        <v>0</v>
      </c>
      <c r="K656" s="51">
        <f t="shared" si="149"/>
        <v>0</v>
      </c>
    </row>
    <row r="657" spans="1:11">
      <c r="A657" s="56" t="s">
        <v>35</v>
      </c>
      <c r="B657" s="49" t="s">
        <v>36</v>
      </c>
      <c r="C657" s="50">
        <v>29841.66</v>
      </c>
      <c r="D657" s="50">
        <v>0</v>
      </c>
      <c r="E657" s="50">
        <v>0</v>
      </c>
      <c r="F657" s="50">
        <v>0</v>
      </c>
      <c r="G657" s="50">
        <f t="shared" si="145"/>
        <v>-29841.66</v>
      </c>
      <c r="H657" s="50">
        <f t="shared" si="146"/>
        <v>0</v>
      </c>
      <c r="I657" s="51">
        <f t="shared" si="147"/>
        <v>-100</v>
      </c>
      <c r="J657" s="51">
        <f t="shared" si="148"/>
        <v>0</v>
      </c>
      <c r="K657" s="51">
        <f t="shared" si="149"/>
        <v>0</v>
      </c>
    </row>
    <row r="658" spans="1:11">
      <c r="A658" s="48"/>
      <c r="B658" s="49" t="s">
        <v>57</v>
      </c>
      <c r="C658" s="50">
        <v>420681.12</v>
      </c>
      <c r="D658" s="50">
        <v>0</v>
      </c>
      <c r="E658" s="50">
        <v>0</v>
      </c>
      <c r="F658" s="50">
        <v>0</v>
      </c>
      <c r="G658" s="50">
        <f t="shared" si="145"/>
        <v>-420681.12</v>
      </c>
      <c r="H658" s="50">
        <f t="shared" si="146"/>
        <v>0</v>
      </c>
      <c r="I658" s="51">
        <f t="shared" si="147"/>
        <v>-100</v>
      </c>
      <c r="J658" s="51">
        <f t="shared" si="148"/>
        <v>0</v>
      </c>
      <c r="K658" s="51">
        <f t="shared" si="149"/>
        <v>0</v>
      </c>
    </row>
    <row r="659" spans="1:11">
      <c r="A659" s="48" t="s">
        <v>58</v>
      </c>
      <c r="B659" s="49" t="s">
        <v>59</v>
      </c>
      <c r="C659" s="50">
        <v>-420681.12</v>
      </c>
      <c r="D659" s="50">
        <v>0</v>
      </c>
      <c r="E659" s="50">
        <v>0</v>
      </c>
      <c r="F659" s="50">
        <v>0</v>
      </c>
      <c r="G659" s="50">
        <f t="shared" si="145"/>
        <v>420681.12</v>
      </c>
      <c r="H659" s="50">
        <f t="shared" si="146"/>
        <v>0</v>
      </c>
      <c r="I659" s="51">
        <f t="shared" si="147"/>
        <v>-100</v>
      </c>
      <c r="J659" s="51">
        <f t="shared" si="148"/>
        <v>0</v>
      </c>
      <c r="K659" s="51">
        <f t="shared" si="149"/>
        <v>0</v>
      </c>
    </row>
    <row r="660" spans="1:11">
      <c r="A660" s="54" t="s">
        <v>60</v>
      </c>
      <c r="B660" s="49" t="s">
        <v>61</v>
      </c>
      <c r="C660" s="50">
        <v>-420681.12</v>
      </c>
      <c r="D660" s="50">
        <v>0</v>
      </c>
      <c r="E660" s="50">
        <v>0</v>
      </c>
      <c r="F660" s="50">
        <v>0</v>
      </c>
      <c r="G660" s="50">
        <f t="shared" si="145"/>
        <v>420681.12</v>
      </c>
      <c r="H660" s="50">
        <f t="shared" si="146"/>
        <v>0</v>
      </c>
      <c r="I660" s="51">
        <f t="shared" si="147"/>
        <v>-100</v>
      </c>
      <c r="J660" s="51">
        <f t="shared" si="148"/>
        <v>0</v>
      </c>
      <c r="K660" s="51">
        <f t="shared" si="149"/>
        <v>0</v>
      </c>
    </row>
    <row r="661" spans="1:11" ht="26.4">
      <c r="A661" s="59" t="s">
        <v>109</v>
      </c>
      <c r="B661" s="60" t="s">
        <v>110</v>
      </c>
      <c r="C661" s="61"/>
      <c r="D661" s="61"/>
      <c r="E661" s="61"/>
      <c r="F661" s="61"/>
      <c r="G661" s="61"/>
      <c r="H661" s="61"/>
      <c r="I661" s="62"/>
      <c r="J661" s="62"/>
      <c r="K661" s="62"/>
    </row>
    <row r="662" spans="1:11">
      <c r="A662" s="48" t="s">
        <v>19</v>
      </c>
      <c r="B662" s="49" t="s">
        <v>20</v>
      </c>
      <c r="C662" s="50">
        <v>13522470</v>
      </c>
      <c r="D662" s="50">
        <v>164249</v>
      </c>
      <c r="E662" s="50">
        <v>0</v>
      </c>
      <c r="F662" s="50">
        <v>164249</v>
      </c>
      <c r="G662" s="50">
        <f t="shared" ref="G662:G684" si="150">F662-C662</f>
        <v>-13358221</v>
      </c>
      <c r="H662" s="50">
        <f t="shared" ref="H662:H684" si="151">E662-F662</f>
        <v>-164249</v>
      </c>
      <c r="I662" s="51">
        <f t="shared" ref="I662:I684" si="152">IF(ISERROR(F662/C662),0,F662/C662*100-100)</f>
        <v>-98.785362437483684</v>
      </c>
      <c r="J662" s="51">
        <f t="shared" ref="J662:J684" si="153">IF(ISERROR(F662/E662),0,F662/E662*100)</f>
        <v>0</v>
      </c>
      <c r="K662" s="51">
        <f t="shared" ref="K662:K684" si="154">IF(ISERROR(F662/D662),0,F662/D662*100)</f>
        <v>100</v>
      </c>
    </row>
    <row r="663" spans="1:11">
      <c r="A663" s="54" t="s">
        <v>83</v>
      </c>
      <c r="B663" s="49" t="s">
        <v>84</v>
      </c>
      <c r="C663" s="50">
        <v>0</v>
      </c>
      <c r="D663" s="50">
        <v>164249</v>
      </c>
      <c r="E663" s="50">
        <v>0</v>
      </c>
      <c r="F663" s="50">
        <v>164249</v>
      </c>
      <c r="G663" s="50">
        <f t="shared" si="150"/>
        <v>164249</v>
      </c>
      <c r="H663" s="50">
        <f t="shared" si="151"/>
        <v>-164249</v>
      </c>
      <c r="I663" s="51">
        <f t="shared" si="152"/>
        <v>0</v>
      </c>
      <c r="J663" s="51">
        <f t="shared" si="153"/>
        <v>0</v>
      </c>
      <c r="K663" s="51">
        <f t="shared" si="154"/>
        <v>100</v>
      </c>
    </row>
    <row r="664" spans="1:11">
      <c r="A664" s="55" t="s">
        <v>85</v>
      </c>
      <c r="B664" s="49" t="s">
        <v>86</v>
      </c>
      <c r="C664" s="50">
        <v>0</v>
      </c>
      <c r="D664" s="50">
        <v>164249</v>
      </c>
      <c r="E664" s="50">
        <v>0</v>
      </c>
      <c r="F664" s="50">
        <v>164249</v>
      </c>
      <c r="G664" s="50">
        <f t="shared" si="150"/>
        <v>164249</v>
      </c>
      <c r="H664" s="50">
        <f t="shared" si="151"/>
        <v>-164249</v>
      </c>
      <c r="I664" s="51">
        <f t="shared" si="152"/>
        <v>0</v>
      </c>
      <c r="J664" s="51">
        <f t="shared" si="153"/>
        <v>0</v>
      </c>
      <c r="K664" s="51">
        <f t="shared" si="154"/>
        <v>100</v>
      </c>
    </row>
    <row r="665" spans="1:11">
      <c r="A665" s="56" t="s">
        <v>87</v>
      </c>
      <c r="B665" s="49" t="s">
        <v>88</v>
      </c>
      <c r="C665" s="50">
        <v>0</v>
      </c>
      <c r="D665" s="50">
        <v>164249</v>
      </c>
      <c r="E665" s="50">
        <v>0</v>
      </c>
      <c r="F665" s="50">
        <v>164249</v>
      </c>
      <c r="G665" s="50">
        <f t="shared" si="150"/>
        <v>164249</v>
      </c>
      <c r="H665" s="50">
        <f t="shared" si="151"/>
        <v>-164249</v>
      </c>
      <c r="I665" s="51">
        <f t="shared" si="152"/>
        <v>0</v>
      </c>
      <c r="J665" s="51">
        <f t="shared" si="153"/>
        <v>0</v>
      </c>
      <c r="K665" s="51">
        <f t="shared" si="154"/>
        <v>100</v>
      </c>
    </row>
    <row r="666" spans="1:11" ht="26.4">
      <c r="A666" s="57" t="s">
        <v>89</v>
      </c>
      <c r="B666" s="49" t="s">
        <v>90</v>
      </c>
      <c r="C666" s="50">
        <v>0</v>
      </c>
      <c r="D666" s="50">
        <v>164249</v>
      </c>
      <c r="E666" s="50">
        <v>0</v>
      </c>
      <c r="F666" s="50">
        <v>164249</v>
      </c>
      <c r="G666" s="50">
        <f t="shared" si="150"/>
        <v>164249</v>
      </c>
      <c r="H666" s="50">
        <f t="shared" si="151"/>
        <v>-164249</v>
      </c>
      <c r="I666" s="51">
        <f t="shared" si="152"/>
        <v>0</v>
      </c>
      <c r="J666" s="51">
        <f t="shared" si="153"/>
        <v>0</v>
      </c>
      <c r="K666" s="51">
        <f t="shared" si="154"/>
        <v>100</v>
      </c>
    </row>
    <row r="667" spans="1:11" ht="26.4">
      <c r="A667" s="58" t="s">
        <v>91</v>
      </c>
      <c r="B667" s="49" t="s">
        <v>92</v>
      </c>
      <c r="C667" s="50">
        <v>0</v>
      </c>
      <c r="D667" s="50">
        <v>164249</v>
      </c>
      <c r="E667" s="50">
        <v>0</v>
      </c>
      <c r="F667" s="50">
        <v>164249</v>
      </c>
      <c r="G667" s="50">
        <f t="shared" si="150"/>
        <v>164249</v>
      </c>
      <c r="H667" s="50">
        <f t="shared" si="151"/>
        <v>-164249</v>
      </c>
      <c r="I667" s="51">
        <f t="shared" si="152"/>
        <v>0</v>
      </c>
      <c r="J667" s="51">
        <f t="shared" si="153"/>
        <v>0</v>
      </c>
      <c r="K667" s="51">
        <f t="shared" si="154"/>
        <v>100</v>
      </c>
    </row>
    <row r="668" spans="1:11">
      <c r="A668" s="54" t="s">
        <v>23</v>
      </c>
      <c r="B668" s="49" t="s">
        <v>24</v>
      </c>
      <c r="C668" s="50">
        <v>13522470</v>
      </c>
      <c r="D668" s="50">
        <v>0</v>
      </c>
      <c r="E668" s="50">
        <v>0</v>
      </c>
      <c r="F668" s="50">
        <v>0</v>
      </c>
      <c r="G668" s="50">
        <f t="shared" si="150"/>
        <v>-13522470</v>
      </c>
      <c r="H668" s="50">
        <f t="shared" si="151"/>
        <v>0</v>
      </c>
      <c r="I668" s="51">
        <f t="shared" si="152"/>
        <v>-100</v>
      </c>
      <c r="J668" s="51">
        <f t="shared" si="153"/>
        <v>0</v>
      </c>
      <c r="K668" s="51">
        <f t="shared" si="154"/>
        <v>0</v>
      </c>
    </row>
    <row r="669" spans="1:11" ht="26.4">
      <c r="A669" s="55" t="s">
        <v>25</v>
      </c>
      <c r="B669" s="49" t="s">
        <v>26</v>
      </c>
      <c r="C669" s="50">
        <v>13522470</v>
      </c>
      <c r="D669" s="50">
        <v>0</v>
      </c>
      <c r="E669" s="50">
        <v>0</v>
      </c>
      <c r="F669" s="50">
        <v>0</v>
      </c>
      <c r="G669" s="50">
        <f t="shared" si="150"/>
        <v>-13522470</v>
      </c>
      <c r="H669" s="50">
        <f t="shared" si="151"/>
        <v>0</v>
      </c>
      <c r="I669" s="51">
        <f t="shared" si="152"/>
        <v>-100</v>
      </c>
      <c r="J669" s="51">
        <f t="shared" si="153"/>
        <v>0</v>
      </c>
      <c r="K669" s="51">
        <f t="shared" si="154"/>
        <v>0</v>
      </c>
    </row>
    <row r="670" spans="1:11">
      <c r="A670" s="48" t="s">
        <v>27</v>
      </c>
      <c r="B670" s="49" t="s">
        <v>28</v>
      </c>
      <c r="C670" s="50">
        <v>8050777.1200000001</v>
      </c>
      <c r="D670" s="50">
        <v>164249</v>
      </c>
      <c r="E670" s="50">
        <v>0</v>
      </c>
      <c r="F670" s="50">
        <v>24886.68</v>
      </c>
      <c r="G670" s="50">
        <f t="shared" si="150"/>
        <v>-8025890.4400000004</v>
      </c>
      <c r="H670" s="50">
        <f t="shared" si="151"/>
        <v>-24886.68</v>
      </c>
      <c r="I670" s="51">
        <f t="shared" si="152"/>
        <v>-99.690878537201385</v>
      </c>
      <c r="J670" s="51">
        <f t="shared" si="153"/>
        <v>0</v>
      </c>
      <c r="K670" s="51">
        <f t="shared" si="154"/>
        <v>15.151800010958972</v>
      </c>
    </row>
    <row r="671" spans="1:11">
      <c r="A671" s="54" t="s">
        <v>29</v>
      </c>
      <c r="B671" s="49" t="s">
        <v>30</v>
      </c>
      <c r="C671" s="50">
        <v>8049485.1200000001</v>
      </c>
      <c r="D671" s="50">
        <v>164249</v>
      </c>
      <c r="E671" s="50">
        <v>0</v>
      </c>
      <c r="F671" s="50">
        <v>24886.68</v>
      </c>
      <c r="G671" s="50">
        <f t="shared" si="150"/>
        <v>-8024598.4400000004</v>
      </c>
      <c r="H671" s="50">
        <f t="shared" si="151"/>
        <v>-24886.68</v>
      </c>
      <c r="I671" s="51">
        <f t="shared" si="152"/>
        <v>-99.690828920993141</v>
      </c>
      <c r="J671" s="51">
        <f t="shared" si="153"/>
        <v>0</v>
      </c>
      <c r="K671" s="51">
        <f t="shared" si="154"/>
        <v>15.151800010958972</v>
      </c>
    </row>
    <row r="672" spans="1:11">
      <c r="A672" s="55" t="s">
        <v>31</v>
      </c>
      <c r="B672" s="49" t="s">
        <v>32</v>
      </c>
      <c r="C672" s="50">
        <v>50777.120000000003</v>
      </c>
      <c r="D672" s="50">
        <v>164249</v>
      </c>
      <c r="E672" s="50">
        <v>0</v>
      </c>
      <c r="F672" s="50">
        <v>24886.68</v>
      </c>
      <c r="G672" s="50">
        <f t="shared" si="150"/>
        <v>-25890.440000000002</v>
      </c>
      <c r="H672" s="50">
        <f t="shared" si="151"/>
        <v>-24886.68</v>
      </c>
      <c r="I672" s="51">
        <f t="shared" si="152"/>
        <v>-50.988397924104397</v>
      </c>
      <c r="J672" s="51">
        <f t="shared" si="153"/>
        <v>0</v>
      </c>
      <c r="K672" s="51">
        <f t="shared" si="154"/>
        <v>15.151800010958972</v>
      </c>
    </row>
    <row r="673" spans="1:11">
      <c r="A673" s="56" t="s">
        <v>33</v>
      </c>
      <c r="B673" s="49" t="s">
        <v>34</v>
      </c>
      <c r="C673" s="50">
        <v>34515.99</v>
      </c>
      <c r="D673" s="50">
        <v>164249</v>
      </c>
      <c r="E673" s="50">
        <v>0</v>
      </c>
      <c r="F673" s="50">
        <v>24886.68</v>
      </c>
      <c r="G673" s="50">
        <f t="shared" si="150"/>
        <v>-9629.3099999999977</v>
      </c>
      <c r="H673" s="50">
        <f t="shared" si="151"/>
        <v>-24886.68</v>
      </c>
      <c r="I673" s="51">
        <f t="shared" si="152"/>
        <v>-27.898113309222765</v>
      </c>
      <c r="J673" s="51">
        <f t="shared" si="153"/>
        <v>0</v>
      </c>
      <c r="K673" s="51">
        <f t="shared" si="154"/>
        <v>15.151800010958972</v>
      </c>
    </row>
    <row r="674" spans="1:11">
      <c r="A674" s="56" t="s">
        <v>35</v>
      </c>
      <c r="B674" s="49" t="s">
        <v>36</v>
      </c>
      <c r="C674" s="50">
        <v>16261.13</v>
      </c>
      <c r="D674" s="50">
        <v>0</v>
      </c>
      <c r="E674" s="50">
        <v>0</v>
      </c>
      <c r="F674" s="50">
        <v>0</v>
      </c>
      <c r="G674" s="50">
        <f t="shared" si="150"/>
        <v>-16261.13</v>
      </c>
      <c r="H674" s="50">
        <f t="shared" si="151"/>
        <v>0</v>
      </c>
      <c r="I674" s="51">
        <f t="shared" si="152"/>
        <v>-100</v>
      </c>
      <c r="J674" s="51">
        <f t="shared" si="153"/>
        <v>0</v>
      </c>
      <c r="K674" s="51">
        <f t="shared" si="154"/>
        <v>0</v>
      </c>
    </row>
    <row r="675" spans="1:11" ht="26.4">
      <c r="A675" s="55" t="s">
        <v>45</v>
      </c>
      <c r="B675" s="49" t="s">
        <v>46</v>
      </c>
      <c r="C675" s="50">
        <v>7998708</v>
      </c>
      <c r="D675" s="50">
        <v>0</v>
      </c>
      <c r="E675" s="50">
        <v>0</v>
      </c>
      <c r="F675" s="50">
        <v>0</v>
      </c>
      <c r="G675" s="50">
        <f t="shared" si="150"/>
        <v>-7998708</v>
      </c>
      <c r="H675" s="50">
        <f t="shared" si="151"/>
        <v>0</v>
      </c>
      <c r="I675" s="51">
        <f t="shared" si="152"/>
        <v>-100</v>
      </c>
      <c r="J675" s="51">
        <f t="shared" si="153"/>
        <v>0</v>
      </c>
      <c r="K675" s="51">
        <f t="shared" si="154"/>
        <v>0</v>
      </c>
    </row>
    <row r="676" spans="1:11" ht="52.8">
      <c r="A676" s="56" t="s">
        <v>153</v>
      </c>
      <c r="B676" s="49" t="s">
        <v>154</v>
      </c>
      <c r="C676" s="50">
        <v>7998708</v>
      </c>
      <c r="D676" s="50">
        <v>0</v>
      </c>
      <c r="E676" s="50">
        <v>0</v>
      </c>
      <c r="F676" s="50">
        <v>0</v>
      </c>
      <c r="G676" s="50">
        <f t="shared" si="150"/>
        <v>-7998708</v>
      </c>
      <c r="H676" s="50">
        <f t="shared" si="151"/>
        <v>0</v>
      </c>
      <c r="I676" s="51">
        <f t="shared" si="152"/>
        <v>-100</v>
      </c>
      <c r="J676" s="51">
        <f t="shared" si="153"/>
        <v>0</v>
      </c>
      <c r="K676" s="51">
        <f t="shared" si="154"/>
        <v>0</v>
      </c>
    </row>
    <row r="677" spans="1:11" ht="66">
      <c r="A677" s="57" t="s">
        <v>243</v>
      </c>
      <c r="B677" s="49" t="s">
        <v>244</v>
      </c>
      <c r="C677" s="50">
        <v>7998708</v>
      </c>
      <c r="D677" s="50">
        <v>0</v>
      </c>
      <c r="E677" s="50">
        <v>0</v>
      </c>
      <c r="F677" s="50">
        <v>0</v>
      </c>
      <c r="G677" s="50">
        <f t="shared" si="150"/>
        <v>-7998708</v>
      </c>
      <c r="H677" s="50">
        <f t="shared" si="151"/>
        <v>0</v>
      </c>
      <c r="I677" s="51">
        <f t="shared" si="152"/>
        <v>-100</v>
      </c>
      <c r="J677" s="51">
        <f t="shared" si="153"/>
        <v>0</v>
      </c>
      <c r="K677" s="51">
        <f t="shared" si="154"/>
        <v>0</v>
      </c>
    </row>
    <row r="678" spans="1:11">
      <c r="A678" s="54" t="s">
        <v>53</v>
      </c>
      <c r="B678" s="49" t="s">
        <v>54</v>
      </c>
      <c r="C678" s="50">
        <v>1292</v>
      </c>
      <c r="D678" s="50">
        <v>0</v>
      </c>
      <c r="E678" s="50">
        <v>0</v>
      </c>
      <c r="F678" s="50">
        <v>0</v>
      </c>
      <c r="G678" s="50">
        <f t="shared" si="150"/>
        <v>-1292</v>
      </c>
      <c r="H678" s="50">
        <f t="shared" si="151"/>
        <v>0</v>
      </c>
      <c r="I678" s="51">
        <f t="shared" si="152"/>
        <v>-100</v>
      </c>
      <c r="J678" s="51">
        <f t="shared" si="153"/>
        <v>0</v>
      </c>
      <c r="K678" s="51">
        <f t="shared" si="154"/>
        <v>0</v>
      </c>
    </row>
    <row r="679" spans="1:11">
      <c r="A679" s="55" t="s">
        <v>185</v>
      </c>
      <c r="B679" s="49" t="s">
        <v>186</v>
      </c>
      <c r="C679" s="50">
        <v>1292</v>
      </c>
      <c r="D679" s="50">
        <v>0</v>
      </c>
      <c r="E679" s="50">
        <v>0</v>
      </c>
      <c r="F679" s="50">
        <v>0</v>
      </c>
      <c r="G679" s="50">
        <f t="shared" si="150"/>
        <v>-1292</v>
      </c>
      <c r="H679" s="50">
        <f t="shared" si="151"/>
        <v>0</v>
      </c>
      <c r="I679" s="51">
        <f t="shared" si="152"/>
        <v>-100</v>
      </c>
      <c r="J679" s="51">
        <f t="shared" si="153"/>
        <v>0</v>
      </c>
      <c r="K679" s="51">
        <f t="shared" si="154"/>
        <v>0</v>
      </c>
    </row>
    <row r="680" spans="1:11" ht="52.8">
      <c r="A680" s="56" t="s">
        <v>288</v>
      </c>
      <c r="B680" s="49" t="s">
        <v>289</v>
      </c>
      <c r="C680" s="50">
        <v>1292</v>
      </c>
      <c r="D680" s="50">
        <v>0</v>
      </c>
      <c r="E680" s="50">
        <v>0</v>
      </c>
      <c r="F680" s="50">
        <v>0</v>
      </c>
      <c r="G680" s="50">
        <f t="shared" si="150"/>
        <v>-1292</v>
      </c>
      <c r="H680" s="50">
        <f t="shared" si="151"/>
        <v>0</v>
      </c>
      <c r="I680" s="51">
        <f t="shared" si="152"/>
        <v>-100</v>
      </c>
      <c r="J680" s="51">
        <f t="shared" si="153"/>
        <v>0</v>
      </c>
      <c r="K680" s="51">
        <f t="shared" si="154"/>
        <v>0</v>
      </c>
    </row>
    <row r="681" spans="1:11" ht="66">
      <c r="A681" s="57" t="s">
        <v>292</v>
      </c>
      <c r="B681" s="49" t="s">
        <v>293</v>
      </c>
      <c r="C681" s="50">
        <v>1292</v>
      </c>
      <c r="D681" s="50">
        <v>0</v>
      </c>
      <c r="E681" s="50">
        <v>0</v>
      </c>
      <c r="F681" s="50">
        <v>0</v>
      </c>
      <c r="G681" s="50">
        <f t="shared" si="150"/>
        <v>-1292</v>
      </c>
      <c r="H681" s="50">
        <f t="shared" si="151"/>
        <v>0</v>
      </c>
      <c r="I681" s="51">
        <f t="shared" si="152"/>
        <v>-100</v>
      </c>
      <c r="J681" s="51">
        <f t="shared" si="153"/>
        <v>0</v>
      </c>
      <c r="K681" s="51">
        <f t="shared" si="154"/>
        <v>0</v>
      </c>
    </row>
    <row r="682" spans="1:11">
      <c r="A682" s="48"/>
      <c r="B682" s="49" t="s">
        <v>57</v>
      </c>
      <c r="C682" s="50">
        <v>5471692.8799999999</v>
      </c>
      <c r="D682" s="50">
        <v>0</v>
      </c>
      <c r="E682" s="50">
        <v>0</v>
      </c>
      <c r="F682" s="50">
        <v>139362.32</v>
      </c>
      <c r="G682" s="50">
        <f t="shared" si="150"/>
        <v>-5332330.5599999996</v>
      </c>
      <c r="H682" s="50">
        <f t="shared" si="151"/>
        <v>-139362.32</v>
      </c>
      <c r="I682" s="51">
        <f t="shared" si="152"/>
        <v>-97.453031026112711</v>
      </c>
      <c r="J682" s="51">
        <f t="shared" si="153"/>
        <v>0</v>
      </c>
      <c r="K682" s="51">
        <f t="shared" si="154"/>
        <v>0</v>
      </c>
    </row>
    <row r="683" spans="1:11">
      <c r="A683" s="48" t="s">
        <v>58</v>
      </c>
      <c r="B683" s="49" t="s">
        <v>59</v>
      </c>
      <c r="C683" s="50">
        <v>-5471692.8799999999</v>
      </c>
      <c r="D683" s="50">
        <v>0</v>
      </c>
      <c r="E683" s="50">
        <v>0</v>
      </c>
      <c r="F683" s="50">
        <v>-139362.32</v>
      </c>
      <c r="G683" s="50">
        <f t="shared" si="150"/>
        <v>5332330.5599999996</v>
      </c>
      <c r="H683" s="50">
        <f t="shared" si="151"/>
        <v>139362.32</v>
      </c>
      <c r="I683" s="51">
        <f t="shared" si="152"/>
        <v>-97.453031026112711</v>
      </c>
      <c r="J683" s="51">
        <f t="shared" si="153"/>
        <v>0</v>
      </c>
      <c r="K683" s="51">
        <f t="shared" si="154"/>
        <v>0</v>
      </c>
    </row>
    <row r="684" spans="1:11">
      <c r="A684" s="54" t="s">
        <v>60</v>
      </c>
      <c r="B684" s="49" t="s">
        <v>61</v>
      </c>
      <c r="C684" s="50">
        <v>-5471692.8799999999</v>
      </c>
      <c r="D684" s="50">
        <v>0</v>
      </c>
      <c r="E684" s="50">
        <v>0</v>
      </c>
      <c r="F684" s="50">
        <v>-139362.32</v>
      </c>
      <c r="G684" s="50">
        <f t="shared" si="150"/>
        <v>5332330.5599999996</v>
      </c>
      <c r="H684" s="50">
        <f t="shared" si="151"/>
        <v>139362.32</v>
      </c>
      <c r="I684" s="51">
        <f t="shared" si="152"/>
        <v>-97.453031026112711</v>
      </c>
      <c r="J684" s="51">
        <f t="shared" si="153"/>
        <v>0</v>
      </c>
      <c r="K684" s="51">
        <f t="shared" si="154"/>
        <v>0</v>
      </c>
    </row>
    <row r="685" spans="1:11">
      <c r="A685" s="63" t="s">
        <v>168</v>
      </c>
      <c r="B685" s="60" t="s">
        <v>112</v>
      </c>
      <c r="C685" s="61"/>
      <c r="D685" s="61"/>
      <c r="E685" s="61"/>
      <c r="F685" s="61"/>
      <c r="G685" s="61"/>
      <c r="H685" s="61"/>
      <c r="I685" s="62"/>
      <c r="J685" s="62"/>
      <c r="K685" s="62"/>
    </row>
    <row r="686" spans="1:11">
      <c r="A686" s="48" t="s">
        <v>19</v>
      </c>
      <c r="B686" s="49" t="s">
        <v>20</v>
      </c>
      <c r="C686" s="50">
        <v>13441334</v>
      </c>
      <c r="D686" s="50">
        <v>0</v>
      </c>
      <c r="E686" s="50">
        <v>0</v>
      </c>
      <c r="F686" s="50">
        <v>0</v>
      </c>
      <c r="G686" s="50">
        <f t="shared" ref="G686:G700" si="155">F686-C686</f>
        <v>-13441334</v>
      </c>
      <c r="H686" s="50">
        <f t="shared" ref="H686:H700" si="156">E686-F686</f>
        <v>0</v>
      </c>
      <c r="I686" s="51">
        <f t="shared" ref="I686:I700" si="157">IF(ISERROR(F686/C686),0,F686/C686*100-100)</f>
        <v>-100</v>
      </c>
      <c r="J686" s="51">
        <f t="shared" ref="J686:J700" si="158">IF(ISERROR(F686/E686),0,F686/E686*100)</f>
        <v>0</v>
      </c>
      <c r="K686" s="51">
        <f t="shared" ref="K686:K700" si="159">IF(ISERROR(F686/D686),0,F686/D686*100)</f>
        <v>0</v>
      </c>
    </row>
    <row r="687" spans="1:11">
      <c r="A687" s="54" t="s">
        <v>23</v>
      </c>
      <c r="B687" s="49" t="s">
        <v>24</v>
      </c>
      <c r="C687" s="50">
        <v>13441334</v>
      </c>
      <c r="D687" s="50">
        <v>0</v>
      </c>
      <c r="E687" s="50">
        <v>0</v>
      </c>
      <c r="F687" s="50">
        <v>0</v>
      </c>
      <c r="G687" s="50">
        <f t="shared" si="155"/>
        <v>-13441334</v>
      </c>
      <c r="H687" s="50">
        <f t="shared" si="156"/>
        <v>0</v>
      </c>
      <c r="I687" s="51">
        <f t="shared" si="157"/>
        <v>-100</v>
      </c>
      <c r="J687" s="51">
        <f t="shared" si="158"/>
        <v>0</v>
      </c>
      <c r="K687" s="51">
        <f t="shared" si="159"/>
        <v>0</v>
      </c>
    </row>
    <row r="688" spans="1:11" ht="26.4">
      <c r="A688" s="55" t="s">
        <v>25</v>
      </c>
      <c r="B688" s="49" t="s">
        <v>26</v>
      </c>
      <c r="C688" s="50">
        <v>13441334</v>
      </c>
      <c r="D688" s="50">
        <v>0</v>
      </c>
      <c r="E688" s="50">
        <v>0</v>
      </c>
      <c r="F688" s="50">
        <v>0</v>
      </c>
      <c r="G688" s="50">
        <f t="shared" si="155"/>
        <v>-13441334</v>
      </c>
      <c r="H688" s="50">
        <f t="shared" si="156"/>
        <v>0</v>
      </c>
      <c r="I688" s="51">
        <f t="shared" si="157"/>
        <v>-100</v>
      </c>
      <c r="J688" s="51">
        <f t="shared" si="158"/>
        <v>0</v>
      </c>
      <c r="K688" s="51">
        <f t="shared" si="159"/>
        <v>0</v>
      </c>
    </row>
    <row r="689" spans="1:11">
      <c r="A689" s="48" t="s">
        <v>27</v>
      </c>
      <c r="B689" s="49" t="s">
        <v>28</v>
      </c>
      <c r="C689" s="50">
        <v>8000000</v>
      </c>
      <c r="D689" s="50">
        <v>0</v>
      </c>
      <c r="E689" s="50">
        <v>0</v>
      </c>
      <c r="F689" s="50">
        <v>0</v>
      </c>
      <c r="G689" s="50">
        <f t="shared" si="155"/>
        <v>-8000000</v>
      </c>
      <c r="H689" s="50">
        <f t="shared" si="156"/>
        <v>0</v>
      </c>
      <c r="I689" s="51">
        <f t="shared" si="157"/>
        <v>-100</v>
      </c>
      <c r="J689" s="51">
        <f t="shared" si="158"/>
        <v>0</v>
      </c>
      <c r="K689" s="51">
        <f t="shared" si="159"/>
        <v>0</v>
      </c>
    </row>
    <row r="690" spans="1:11">
      <c r="A690" s="54" t="s">
        <v>29</v>
      </c>
      <c r="B690" s="49" t="s">
        <v>30</v>
      </c>
      <c r="C690" s="50">
        <v>7998708</v>
      </c>
      <c r="D690" s="50">
        <v>0</v>
      </c>
      <c r="E690" s="50">
        <v>0</v>
      </c>
      <c r="F690" s="50">
        <v>0</v>
      </c>
      <c r="G690" s="50">
        <f t="shared" si="155"/>
        <v>-7998708</v>
      </c>
      <c r="H690" s="50">
        <f t="shared" si="156"/>
        <v>0</v>
      </c>
      <c r="I690" s="51">
        <f t="shared" si="157"/>
        <v>-100</v>
      </c>
      <c r="J690" s="51">
        <f t="shared" si="158"/>
        <v>0</v>
      </c>
      <c r="K690" s="51">
        <f t="shared" si="159"/>
        <v>0</v>
      </c>
    </row>
    <row r="691" spans="1:11" ht="26.4">
      <c r="A691" s="55" t="s">
        <v>45</v>
      </c>
      <c r="B691" s="49" t="s">
        <v>46</v>
      </c>
      <c r="C691" s="50">
        <v>7998708</v>
      </c>
      <c r="D691" s="50">
        <v>0</v>
      </c>
      <c r="E691" s="50">
        <v>0</v>
      </c>
      <c r="F691" s="50">
        <v>0</v>
      </c>
      <c r="G691" s="50">
        <f t="shared" si="155"/>
        <v>-7998708</v>
      </c>
      <c r="H691" s="50">
        <f t="shared" si="156"/>
        <v>0</v>
      </c>
      <c r="I691" s="51">
        <f t="shared" si="157"/>
        <v>-100</v>
      </c>
      <c r="J691" s="51">
        <f t="shared" si="158"/>
        <v>0</v>
      </c>
      <c r="K691" s="51">
        <f t="shared" si="159"/>
        <v>0</v>
      </c>
    </row>
    <row r="692" spans="1:11" ht="52.8">
      <c r="A692" s="56" t="s">
        <v>153</v>
      </c>
      <c r="B692" s="49" t="s">
        <v>154</v>
      </c>
      <c r="C692" s="50">
        <v>7998708</v>
      </c>
      <c r="D692" s="50">
        <v>0</v>
      </c>
      <c r="E692" s="50">
        <v>0</v>
      </c>
      <c r="F692" s="50">
        <v>0</v>
      </c>
      <c r="G692" s="50">
        <f t="shared" si="155"/>
        <v>-7998708</v>
      </c>
      <c r="H692" s="50">
        <f t="shared" si="156"/>
        <v>0</v>
      </c>
      <c r="I692" s="51">
        <f t="shared" si="157"/>
        <v>-100</v>
      </c>
      <c r="J692" s="51">
        <f t="shared" si="158"/>
        <v>0</v>
      </c>
      <c r="K692" s="51">
        <f t="shared" si="159"/>
        <v>0</v>
      </c>
    </row>
    <row r="693" spans="1:11" ht="66">
      <c r="A693" s="57" t="s">
        <v>243</v>
      </c>
      <c r="B693" s="49" t="s">
        <v>244</v>
      </c>
      <c r="C693" s="50">
        <v>7998708</v>
      </c>
      <c r="D693" s="50">
        <v>0</v>
      </c>
      <c r="E693" s="50">
        <v>0</v>
      </c>
      <c r="F693" s="50">
        <v>0</v>
      </c>
      <c r="G693" s="50">
        <f t="shared" si="155"/>
        <v>-7998708</v>
      </c>
      <c r="H693" s="50">
        <f t="shared" si="156"/>
        <v>0</v>
      </c>
      <c r="I693" s="51">
        <f t="shared" si="157"/>
        <v>-100</v>
      </c>
      <c r="J693" s="51">
        <f t="shared" si="158"/>
        <v>0</v>
      </c>
      <c r="K693" s="51">
        <f t="shared" si="159"/>
        <v>0</v>
      </c>
    </row>
    <row r="694" spans="1:11">
      <c r="A694" s="54" t="s">
        <v>53</v>
      </c>
      <c r="B694" s="49" t="s">
        <v>54</v>
      </c>
      <c r="C694" s="50">
        <v>1292</v>
      </c>
      <c r="D694" s="50">
        <v>0</v>
      </c>
      <c r="E694" s="50">
        <v>0</v>
      </c>
      <c r="F694" s="50">
        <v>0</v>
      </c>
      <c r="G694" s="50">
        <f t="shared" si="155"/>
        <v>-1292</v>
      </c>
      <c r="H694" s="50">
        <f t="shared" si="156"/>
        <v>0</v>
      </c>
      <c r="I694" s="51">
        <f t="shared" si="157"/>
        <v>-100</v>
      </c>
      <c r="J694" s="51">
        <f t="shared" si="158"/>
        <v>0</v>
      </c>
      <c r="K694" s="51">
        <f t="shared" si="159"/>
        <v>0</v>
      </c>
    </row>
    <row r="695" spans="1:11">
      <c r="A695" s="55" t="s">
        <v>185</v>
      </c>
      <c r="B695" s="49" t="s">
        <v>186</v>
      </c>
      <c r="C695" s="50">
        <v>1292</v>
      </c>
      <c r="D695" s="50">
        <v>0</v>
      </c>
      <c r="E695" s="50">
        <v>0</v>
      </c>
      <c r="F695" s="50">
        <v>0</v>
      </c>
      <c r="G695" s="50">
        <f t="shared" si="155"/>
        <v>-1292</v>
      </c>
      <c r="H695" s="50">
        <f t="shared" si="156"/>
        <v>0</v>
      </c>
      <c r="I695" s="51">
        <f t="shared" si="157"/>
        <v>-100</v>
      </c>
      <c r="J695" s="51">
        <f t="shared" si="158"/>
        <v>0</v>
      </c>
      <c r="K695" s="51">
        <f t="shared" si="159"/>
        <v>0</v>
      </c>
    </row>
    <row r="696" spans="1:11" ht="52.8">
      <c r="A696" s="56" t="s">
        <v>288</v>
      </c>
      <c r="B696" s="49" t="s">
        <v>289</v>
      </c>
      <c r="C696" s="50">
        <v>1292</v>
      </c>
      <c r="D696" s="50">
        <v>0</v>
      </c>
      <c r="E696" s="50">
        <v>0</v>
      </c>
      <c r="F696" s="50">
        <v>0</v>
      </c>
      <c r="G696" s="50">
        <f t="shared" si="155"/>
        <v>-1292</v>
      </c>
      <c r="H696" s="50">
        <f t="shared" si="156"/>
        <v>0</v>
      </c>
      <c r="I696" s="51">
        <f t="shared" si="157"/>
        <v>-100</v>
      </c>
      <c r="J696" s="51">
        <f t="shared" si="158"/>
        <v>0</v>
      </c>
      <c r="K696" s="51">
        <f t="shared" si="159"/>
        <v>0</v>
      </c>
    </row>
    <row r="697" spans="1:11" ht="66">
      <c r="A697" s="57" t="s">
        <v>292</v>
      </c>
      <c r="B697" s="49" t="s">
        <v>293</v>
      </c>
      <c r="C697" s="50">
        <v>1292</v>
      </c>
      <c r="D697" s="50">
        <v>0</v>
      </c>
      <c r="E697" s="50">
        <v>0</v>
      </c>
      <c r="F697" s="50">
        <v>0</v>
      </c>
      <c r="G697" s="50">
        <f t="shared" si="155"/>
        <v>-1292</v>
      </c>
      <c r="H697" s="50">
        <f t="shared" si="156"/>
        <v>0</v>
      </c>
      <c r="I697" s="51">
        <f t="shared" si="157"/>
        <v>-100</v>
      </c>
      <c r="J697" s="51">
        <f t="shared" si="158"/>
        <v>0</v>
      </c>
      <c r="K697" s="51">
        <f t="shared" si="159"/>
        <v>0</v>
      </c>
    </row>
    <row r="698" spans="1:11">
      <c r="A698" s="48"/>
      <c r="B698" s="49" t="s">
        <v>57</v>
      </c>
      <c r="C698" s="50">
        <v>5441334</v>
      </c>
      <c r="D698" s="50">
        <v>0</v>
      </c>
      <c r="E698" s="50">
        <v>0</v>
      </c>
      <c r="F698" s="50">
        <v>0</v>
      </c>
      <c r="G698" s="50">
        <f t="shared" si="155"/>
        <v>-5441334</v>
      </c>
      <c r="H698" s="50">
        <f t="shared" si="156"/>
        <v>0</v>
      </c>
      <c r="I698" s="51">
        <f t="shared" si="157"/>
        <v>-100</v>
      </c>
      <c r="J698" s="51">
        <f t="shared" si="158"/>
        <v>0</v>
      </c>
      <c r="K698" s="51">
        <f t="shared" si="159"/>
        <v>0</v>
      </c>
    </row>
    <row r="699" spans="1:11">
      <c r="A699" s="48" t="s">
        <v>58</v>
      </c>
      <c r="B699" s="49" t="s">
        <v>59</v>
      </c>
      <c r="C699" s="50">
        <v>-5441334</v>
      </c>
      <c r="D699" s="50">
        <v>0</v>
      </c>
      <c r="E699" s="50">
        <v>0</v>
      </c>
      <c r="F699" s="50">
        <v>0</v>
      </c>
      <c r="G699" s="50">
        <f t="shared" si="155"/>
        <v>5441334</v>
      </c>
      <c r="H699" s="50">
        <f t="shared" si="156"/>
        <v>0</v>
      </c>
      <c r="I699" s="51">
        <f t="shared" si="157"/>
        <v>-100</v>
      </c>
      <c r="J699" s="51">
        <f t="shared" si="158"/>
        <v>0</v>
      </c>
      <c r="K699" s="51">
        <f t="shared" si="159"/>
        <v>0</v>
      </c>
    </row>
    <row r="700" spans="1:11">
      <c r="A700" s="54" t="s">
        <v>60</v>
      </c>
      <c r="B700" s="49" t="s">
        <v>61</v>
      </c>
      <c r="C700" s="50">
        <v>-5441334</v>
      </c>
      <c r="D700" s="50">
        <v>0</v>
      </c>
      <c r="E700" s="50">
        <v>0</v>
      </c>
      <c r="F700" s="50">
        <v>0</v>
      </c>
      <c r="G700" s="50">
        <f t="shared" si="155"/>
        <v>5441334</v>
      </c>
      <c r="H700" s="50">
        <f t="shared" si="156"/>
        <v>0</v>
      </c>
      <c r="I700" s="51">
        <f t="shared" si="157"/>
        <v>-100</v>
      </c>
      <c r="J700" s="51">
        <f t="shared" si="158"/>
        <v>0</v>
      </c>
      <c r="K700" s="51">
        <f t="shared" si="159"/>
        <v>0</v>
      </c>
    </row>
    <row r="701" spans="1:11" ht="39.6">
      <c r="A701" s="63" t="s">
        <v>170</v>
      </c>
      <c r="B701" s="60" t="s">
        <v>309</v>
      </c>
      <c r="C701" s="61"/>
      <c r="D701" s="61"/>
      <c r="E701" s="61"/>
      <c r="F701" s="61"/>
      <c r="G701" s="61"/>
      <c r="H701" s="61"/>
      <c r="I701" s="62"/>
      <c r="J701" s="62"/>
      <c r="K701" s="62"/>
    </row>
    <row r="702" spans="1:11">
      <c r="A702" s="48" t="s">
        <v>19</v>
      </c>
      <c r="B702" s="49" t="s">
        <v>20</v>
      </c>
      <c r="C702" s="50">
        <v>0</v>
      </c>
      <c r="D702" s="50">
        <v>164249</v>
      </c>
      <c r="E702" s="50">
        <v>0</v>
      </c>
      <c r="F702" s="50">
        <v>164249</v>
      </c>
      <c r="G702" s="50">
        <f t="shared" ref="G702:G714" si="160">F702-C702</f>
        <v>164249</v>
      </c>
      <c r="H702" s="50">
        <f t="shared" ref="H702:H714" si="161">E702-F702</f>
        <v>-164249</v>
      </c>
      <c r="I702" s="51">
        <f t="shared" ref="I702:I714" si="162">IF(ISERROR(F702/C702),0,F702/C702*100-100)</f>
        <v>0</v>
      </c>
      <c r="J702" s="51">
        <f t="shared" ref="J702:J714" si="163">IF(ISERROR(F702/E702),0,F702/E702*100)</f>
        <v>0</v>
      </c>
      <c r="K702" s="51">
        <f t="shared" ref="K702:K714" si="164">IF(ISERROR(F702/D702),0,F702/D702*100)</f>
        <v>100</v>
      </c>
    </row>
    <row r="703" spans="1:11">
      <c r="A703" s="54" t="s">
        <v>83</v>
      </c>
      <c r="B703" s="49" t="s">
        <v>84</v>
      </c>
      <c r="C703" s="50">
        <v>0</v>
      </c>
      <c r="D703" s="50">
        <v>164249</v>
      </c>
      <c r="E703" s="50">
        <v>0</v>
      </c>
      <c r="F703" s="50">
        <v>164249</v>
      </c>
      <c r="G703" s="50">
        <f t="shared" si="160"/>
        <v>164249</v>
      </c>
      <c r="H703" s="50">
        <f t="shared" si="161"/>
        <v>-164249</v>
      </c>
      <c r="I703" s="51">
        <f t="shared" si="162"/>
        <v>0</v>
      </c>
      <c r="J703" s="51">
        <f t="shared" si="163"/>
        <v>0</v>
      </c>
      <c r="K703" s="51">
        <f t="shared" si="164"/>
        <v>100</v>
      </c>
    </row>
    <row r="704" spans="1:11">
      <c r="A704" s="55" t="s">
        <v>85</v>
      </c>
      <c r="B704" s="49" t="s">
        <v>86</v>
      </c>
      <c r="C704" s="50">
        <v>0</v>
      </c>
      <c r="D704" s="50">
        <v>164249</v>
      </c>
      <c r="E704" s="50">
        <v>0</v>
      </c>
      <c r="F704" s="50">
        <v>164249</v>
      </c>
      <c r="G704" s="50">
        <f t="shared" si="160"/>
        <v>164249</v>
      </c>
      <c r="H704" s="50">
        <f t="shared" si="161"/>
        <v>-164249</v>
      </c>
      <c r="I704" s="51">
        <f t="shared" si="162"/>
        <v>0</v>
      </c>
      <c r="J704" s="51">
        <f t="shared" si="163"/>
        <v>0</v>
      </c>
      <c r="K704" s="51">
        <f t="shared" si="164"/>
        <v>100</v>
      </c>
    </row>
    <row r="705" spans="1:11">
      <c r="A705" s="56" t="s">
        <v>87</v>
      </c>
      <c r="B705" s="49" t="s">
        <v>88</v>
      </c>
      <c r="C705" s="50">
        <v>0</v>
      </c>
      <c r="D705" s="50">
        <v>164249</v>
      </c>
      <c r="E705" s="50">
        <v>0</v>
      </c>
      <c r="F705" s="50">
        <v>164249</v>
      </c>
      <c r="G705" s="50">
        <f t="shared" si="160"/>
        <v>164249</v>
      </c>
      <c r="H705" s="50">
        <f t="shared" si="161"/>
        <v>-164249</v>
      </c>
      <c r="I705" s="51">
        <f t="shared" si="162"/>
        <v>0</v>
      </c>
      <c r="J705" s="51">
        <f t="shared" si="163"/>
        <v>0</v>
      </c>
      <c r="K705" s="51">
        <f t="shared" si="164"/>
        <v>100</v>
      </c>
    </row>
    <row r="706" spans="1:11" ht="26.4">
      <c r="A706" s="57" t="s">
        <v>89</v>
      </c>
      <c r="B706" s="49" t="s">
        <v>90</v>
      </c>
      <c r="C706" s="50">
        <v>0</v>
      </c>
      <c r="D706" s="50">
        <v>164249</v>
      </c>
      <c r="E706" s="50">
        <v>0</v>
      </c>
      <c r="F706" s="50">
        <v>164249</v>
      </c>
      <c r="G706" s="50">
        <f t="shared" si="160"/>
        <v>164249</v>
      </c>
      <c r="H706" s="50">
        <f t="shared" si="161"/>
        <v>-164249</v>
      </c>
      <c r="I706" s="51">
        <f t="shared" si="162"/>
        <v>0</v>
      </c>
      <c r="J706" s="51">
        <f t="shared" si="163"/>
        <v>0</v>
      </c>
      <c r="K706" s="51">
        <f t="shared" si="164"/>
        <v>100</v>
      </c>
    </row>
    <row r="707" spans="1:11" ht="26.4">
      <c r="A707" s="58" t="s">
        <v>91</v>
      </c>
      <c r="B707" s="49" t="s">
        <v>92</v>
      </c>
      <c r="C707" s="50">
        <v>0</v>
      </c>
      <c r="D707" s="50">
        <v>164249</v>
      </c>
      <c r="E707" s="50">
        <v>0</v>
      </c>
      <c r="F707" s="50">
        <v>164249</v>
      </c>
      <c r="G707" s="50">
        <f t="shared" si="160"/>
        <v>164249</v>
      </c>
      <c r="H707" s="50">
        <f t="shared" si="161"/>
        <v>-164249</v>
      </c>
      <c r="I707" s="51">
        <f t="shared" si="162"/>
        <v>0</v>
      </c>
      <c r="J707" s="51">
        <f t="shared" si="163"/>
        <v>0</v>
      </c>
      <c r="K707" s="51">
        <f t="shared" si="164"/>
        <v>100</v>
      </c>
    </row>
    <row r="708" spans="1:11">
      <c r="A708" s="48" t="s">
        <v>27</v>
      </c>
      <c r="B708" s="49" t="s">
        <v>28</v>
      </c>
      <c r="C708" s="50">
        <v>0</v>
      </c>
      <c r="D708" s="50">
        <v>164249</v>
      </c>
      <c r="E708" s="50">
        <v>0</v>
      </c>
      <c r="F708" s="50">
        <v>24886.68</v>
      </c>
      <c r="G708" s="50">
        <f t="shared" si="160"/>
        <v>24886.68</v>
      </c>
      <c r="H708" s="50">
        <f t="shared" si="161"/>
        <v>-24886.68</v>
      </c>
      <c r="I708" s="51">
        <f t="shared" si="162"/>
        <v>0</v>
      </c>
      <c r="J708" s="51">
        <f t="shared" si="163"/>
        <v>0</v>
      </c>
      <c r="K708" s="51">
        <f t="shared" si="164"/>
        <v>15.151800010958972</v>
      </c>
    </row>
    <row r="709" spans="1:11">
      <c r="A709" s="54" t="s">
        <v>29</v>
      </c>
      <c r="B709" s="49" t="s">
        <v>30</v>
      </c>
      <c r="C709" s="50">
        <v>0</v>
      </c>
      <c r="D709" s="50">
        <v>164249</v>
      </c>
      <c r="E709" s="50">
        <v>0</v>
      </c>
      <c r="F709" s="50">
        <v>24886.68</v>
      </c>
      <c r="G709" s="50">
        <f t="shared" si="160"/>
        <v>24886.68</v>
      </c>
      <c r="H709" s="50">
        <f t="shared" si="161"/>
        <v>-24886.68</v>
      </c>
      <c r="I709" s="51">
        <f t="shared" si="162"/>
        <v>0</v>
      </c>
      <c r="J709" s="51">
        <f t="shared" si="163"/>
        <v>0</v>
      </c>
      <c r="K709" s="51">
        <f t="shared" si="164"/>
        <v>15.151800010958972</v>
      </c>
    </row>
    <row r="710" spans="1:11">
      <c r="A710" s="55" t="s">
        <v>31</v>
      </c>
      <c r="B710" s="49" t="s">
        <v>32</v>
      </c>
      <c r="C710" s="50">
        <v>0</v>
      </c>
      <c r="D710" s="50">
        <v>164249</v>
      </c>
      <c r="E710" s="50">
        <v>0</v>
      </c>
      <c r="F710" s="50">
        <v>24886.68</v>
      </c>
      <c r="G710" s="50">
        <f t="shared" si="160"/>
        <v>24886.68</v>
      </c>
      <c r="H710" s="50">
        <f t="shared" si="161"/>
        <v>-24886.68</v>
      </c>
      <c r="I710" s="51">
        <f t="shared" si="162"/>
        <v>0</v>
      </c>
      <c r="J710" s="51">
        <f t="shared" si="163"/>
        <v>0</v>
      </c>
      <c r="K710" s="51">
        <f t="shared" si="164"/>
        <v>15.151800010958972</v>
      </c>
    </row>
    <row r="711" spans="1:11">
      <c r="A711" s="56" t="s">
        <v>33</v>
      </c>
      <c r="B711" s="49" t="s">
        <v>34</v>
      </c>
      <c r="C711" s="50">
        <v>0</v>
      </c>
      <c r="D711" s="50">
        <v>164249</v>
      </c>
      <c r="E711" s="50">
        <v>0</v>
      </c>
      <c r="F711" s="50">
        <v>24886.68</v>
      </c>
      <c r="G711" s="50">
        <f t="shared" si="160"/>
        <v>24886.68</v>
      </c>
      <c r="H711" s="50">
        <f t="shared" si="161"/>
        <v>-24886.68</v>
      </c>
      <c r="I711" s="51">
        <f t="shared" si="162"/>
        <v>0</v>
      </c>
      <c r="J711" s="51">
        <f t="shared" si="163"/>
        <v>0</v>
      </c>
      <c r="K711" s="51">
        <f t="shared" si="164"/>
        <v>15.151800010958972</v>
      </c>
    </row>
    <row r="712" spans="1:11">
      <c r="A712" s="48"/>
      <c r="B712" s="49" t="s">
        <v>57</v>
      </c>
      <c r="C712" s="50">
        <v>0</v>
      </c>
      <c r="D712" s="50">
        <v>0</v>
      </c>
      <c r="E712" s="50">
        <v>0</v>
      </c>
      <c r="F712" s="50">
        <v>139362.32</v>
      </c>
      <c r="G712" s="50">
        <f t="shared" si="160"/>
        <v>139362.32</v>
      </c>
      <c r="H712" s="50">
        <f t="shared" si="161"/>
        <v>-139362.32</v>
      </c>
      <c r="I712" s="51">
        <f t="shared" si="162"/>
        <v>0</v>
      </c>
      <c r="J712" s="51">
        <f t="shared" si="163"/>
        <v>0</v>
      </c>
      <c r="K712" s="51">
        <f t="shared" si="164"/>
        <v>0</v>
      </c>
    </row>
    <row r="713" spans="1:11">
      <c r="A713" s="48" t="s">
        <v>58</v>
      </c>
      <c r="B713" s="49" t="s">
        <v>59</v>
      </c>
      <c r="C713" s="50">
        <v>0</v>
      </c>
      <c r="D713" s="50">
        <v>0</v>
      </c>
      <c r="E713" s="50">
        <v>0</v>
      </c>
      <c r="F713" s="50">
        <v>-139362.32</v>
      </c>
      <c r="G713" s="50">
        <f t="shared" si="160"/>
        <v>-139362.32</v>
      </c>
      <c r="H713" s="50">
        <f t="shared" si="161"/>
        <v>139362.32</v>
      </c>
      <c r="I713" s="51">
        <f t="shared" si="162"/>
        <v>0</v>
      </c>
      <c r="J713" s="51">
        <f t="shared" si="163"/>
        <v>0</v>
      </c>
      <c r="K713" s="51">
        <f t="shared" si="164"/>
        <v>0</v>
      </c>
    </row>
    <row r="714" spans="1:11">
      <c r="A714" s="54" t="s">
        <v>60</v>
      </c>
      <c r="B714" s="49" t="s">
        <v>61</v>
      </c>
      <c r="C714" s="50">
        <v>0</v>
      </c>
      <c r="D714" s="50">
        <v>0</v>
      </c>
      <c r="E714" s="50">
        <v>0</v>
      </c>
      <c r="F714" s="50">
        <v>-139362.32</v>
      </c>
      <c r="G714" s="50">
        <f t="shared" si="160"/>
        <v>-139362.32</v>
      </c>
      <c r="H714" s="50">
        <f t="shared" si="161"/>
        <v>139362.32</v>
      </c>
      <c r="I714" s="51">
        <f t="shared" si="162"/>
        <v>0</v>
      </c>
      <c r="J714" s="51">
        <f t="shared" si="163"/>
        <v>0</v>
      </c>
      <c r="K714" s="51">
        <f t="shared" si="164"/>
        <v>0</v>
      </c>
    </row>
    <row r="715" spans="1:11" ht="26.4">
      <c r="A715" s="63" t="s">
        <v>113</v>
      </c>
      <c r="B715" s="60" t="s">
        <v>114</v>
      </c>
      <c r="C715" s="61"/>
      <c r="D715" s="61"/>
      <c r="E715" s="61"/>
      <c r="F715" s="61"/>
      <c r="G715" s="61"/>
      <c r="H715" s="61"/>
      <c r="I715" s="62"/>
      <c r="J715" s="62"/>
      <c r="K715" s="62"/>
    </row>
    <row r="716" spans="1:11">
      <c r="A716" s="48" t="s">
        <v>19</v>
      </c>
      <c r="B716" s="49" t="s">
        <v>20</v>
      </c>
      <c r="C716" s="50">
        <v>81136</v>
      </c>
      <c r="D716" s="50">
        <v>0</v>
      </c>
      <c r="E716" s="50">
        <v>0</v>
      </c>
      <c r="F716" s="50">
        <v>0</v>
      </c>
      <c r="G716" s="50">
        <f t="shared" ref="G716:G726" si="165">F716-C716</f>
        <v>-81136</v>
      </c>
      <c r="H716" s="50">
        <f t="shared" ref="H716:H726" si="166">E716-F716</f>
        <v>0</v>
      </c>
      <c r="I716" s="51">
        <f t="shared" ref="I716:I726" si="167">IF(ISERROR(F716/C716),0,F716/C716*100-100)</f>
        <v>-100</v>
      </c>
      <c r="J716" s="51">
        <f t="shared" ref="J716:J726" si="168">IF(ISERROR(F716/E716),0,F716/E716*100)</f>
        <v>0</v>
      </c>
      <c r="K716" s="51">
        <f t="shared" ref="K716:K726" si="169">IF(ISERROR(F716/D716),0,F716/D716*100)</f>
        <v>0</v>
      </c>
    </row>
    <row r="717" spans="1:11">
      <c r="A717" s="54" t="s">
        <v>23</v>
      </c>
      <c r="B717" s="49" t="s">
        <v>24</v>
      </c>
      <c r="C717" s="50">
        <v>81136</v>
      </c>
      <c r="D717" s="50">
        <v>0</v>
      </c>
      <c r="E717" s="50">
        <v>0</v>
      </c>
      <c r="F717" s="50">
        <v>0</v>
      </c>
      <c r="G717" s="50">
        <f t="shared" si="165"/>
        <v>-81136</v>
      </c>
      <c r="H717" s="50">
        <f t="shared" si="166"/>
        <v>0</v>
      </c>
      <c r="I717" s="51">
        <f t="shared" si="167"/>
        <v>-100</v>
      </c>
      <c r="J717" s="51">
        <f t="shared" si="168"/>
        <v>0</v>
      </c>
      <c r="K717" s="51">
        <f t="shared" si="169"/>
        <v>0</v>
      </c>
    </row>
    <row r="718" spans="1:11" ht="26.4">
      <c r="A718" s="55" t="s">
        <v>25</v>
      </c>
      <c r="B718" s="49" t="s">
        <v>26</v>
      </c>
      <c r="C718" s="50">
        <v>81136</v>
      </c>
      <c r="D718" s="50">
        <v>0</v>
      </c>
      <c r="E718" s="50">
        <v>0</v>
      </c>
      <c r="F718" s="50">
        <v>0</v>
      </c>
      <c r="G718" s="50">
        <f t="shared" si="165"/>
        <v>-81136</v>
      </c>
      <c r="H718" s="50">
        <f t="shared" si="166"/>
        <v>0</v>
      </c>
      <c r="I718" s="51">
        <f t="shared" si="167"/>
        <v>-100</v>
      </c>
      <c r="J718" s="51">
        <f t="shared" si="168"/>
        <v>0</v>
      </c>
      <c r="K718" s="51">
        <f t="shared" si="169"/>
        <v>0</v>
      </c>
    </row>
    <row r="719" spans="1:11">
      <c r="A719" s="48" t="s">
        <v>27</v>
      </c>
      <c r="B719" s="49" t="s">
        <v>28</v>
      </c>
      <c r="C719" s="50">
        <v>50777.120000000003</v>
      </c>
      <c r="D719" s="50">
        <v>0</v>
      </c>
      <c r="E719" s="50">
        <v>0</v>
      </c>
      <c r="F719" s="50">
        <v>0</v>
      </c>
      <c r="G719" s="50">
        <f t="shared" si="165"/>
        <v>-50777.120000000003</v>
      </c>
      <c r="H719" s="50">
        <f t="shared" si="166"/>
        <v>0</v>
      </c>
      <c r="I719" s="51">
        <f t="shared" si="167"/>
        <v>-100</v>
      </c>
      <c r="J719" s="51">
        <f t="shared" si="168"/>
        <v>0</v>
      </c>
      <c r="K719" s="51">
        <f t="shared" si="169"/>
        <v>0</v>
      </c>
    </row>
    <row r="720" spans="1:11">
      <c r="A720" s="54" t="s">
        <v>29</v>
      </c>
      <c r="B720" s="49" t="s">
        <v>30</v>
      </c>
      <c r="C720" s="50">
        <v>50777.120000000003</v>
      </c>
      <c r="D720" s="50">
        <v>0</v>
      </c>
      <c r="E720" s="50">
        <v>0</v>
      </c>
      <c r="F720" s="50">
        <v>0</v>
      </c>
      <c r="G720" s="50">
        <f t="shared" si="165"/>
        <v>-50777.120000000003</v>
      </c>
      <c r="H720" s="50">
        <f t="shared" si="166"/>
        <v>0</v>
      </c>
      <c r="I720" s="51">
        <f t="shared" si="167"/>
        <v>-100</v>
      </c>
      <c r="J720" s="51">
        <f t="shared" si="168"/>
        <v>0</v>
      </c>
      <c r="K720" s="51">
        <f t="shared" si="169"/>
        <v>0</v>
      </c>
    </row>
    <row r="721" spans="1:11">
      <c r="A721" s="55" t="s">
        <v>31</v>
      </c>
      <c r="B721" s="49" t="s">
        <v>32</v>
      </c>
      <c r="C721" s="50">
        <v>50777.120000000003</v>
      </c>
      <c r="D721" s="50">
        <v>0</v>
      </c>
      <c r="E721" s="50">
        <v>0</v>
      </c>
      <c r="F721" s="50">
        <v>0</v>
      </c>
      <c r="G721" s="50">
        <f t="shared" si="165"/>
        <v>-50777.120000000003</v>
      </c>
      <c r="H721" s="50">
        <f t="shared" si="166"/>
        <v>0</v>
      </c>
      <c r="I721" s="51">
        <f t="shared" si="167"/>
        <v>-100</v>
      </c>
      <c r="J721" s="51">
        <f t="shared" si="168"/>
        <v>0</v>
      </c>
      <c r="K721" s="51">
        <f t="shared" si="169"/>
        <v>0</v>
      </c>
    </row>
    <row r="722" spans="1:11">
      <c r="A722" s="56" t="s">
        <v>33</v>
      </c>
      <c r="B722" s="49" t="s">
        <v>34</v>
      </c>
      <c r="C722" s="50">
        <v>34515.99</v>
      </c>
      <c r="D722" s="50">
        <v>0</v>
      </c>
      <c r="E722" s="50">
        <v>0</v>
      </c>
      <c r="F722" s="50">
        <v>0</v>
      </c>
      <c r="G722" s="50">
        <f t="shared" si="165"/>
        <v>-34515.99</v>
      </c>
      <c r="H722" s="50">
        <f t="shared" si="166"/>
        <v>0</v>
      </c>
      <c r="I722" s="51">
        <f t="shared" si="167"/>
        <v>-100</v>
      </c>
      <c r="J722" s="51">
        <f t="shared" si="168"/>
        <v>0</v>
      </c>
      <c r="K722" s="51">
        <f t="shared" si="169"/>
        <v>0</v>
      </c>
    </row>
    <row r="723" spans="1:11">
      <c r="A723" s="56" t="s">
        <v>35</v>
      </c>
      <c r="B723" s="49" t="s">
        <v>36</v>
      </c>
      <c r="C723" s="50">
        <v>16261.13</v>
      </c>
      <c r="D723" s="50">
        <v>0</v>
      </c>
      <c r="E723" s="50">
        <v>0</v>
      </c>
      <c r="F723" s="50">
        <v>0</v>
      </c>
      <c r="G723" s="50">
        <f t="shared" si="165"/>
        <v>-16261.13</v>
      </c>
      <c r="H723" s="50">
        <f t="shared" si="166"/>
        <v>0</v>
      </c>
      <c r="I723" s="51">
        <f t="shared" si="167"/>
        <v>-100</v>
      </c>
      <c r="J723" s="51">
        <f t="shared" si="168"/>
        <v>0</v>
      </c>
      <c r="K723" s="51">
        <f t="shared" si="169"/>
        <v>0</v>
      </c>
    </row>
    <row r="724" spans="1:11">
      <c r="A724" s="48"/>
      <c r="B724" s="49" t="s">
        <v>57</v>
      </c>
      <c r="C724" s="50">
        <v>30358.880000000001</v>
      </c>
      <c r="D724" s="50">
        <v>0</v>
      </c>
      <c r="E724" s="50">
        <v>0</v>
      </c>
      <c r="F724" s="50">
        <v>0</v>
      </c>
      <c r="G724" s="50">
        <f t="shared" si="165"/>
        <v>-30358.880000000001</v>
      </c>
      <c r="H724" s="50">
        <f t="shared" si="166"/>
        <v>0</v>
      </c>
      <c r="I724" s="51">
        <f t="shared" si="167"/>
        <v>-100</v>
      </c>
      <c r="J724" s="51">
        <f t="shared" si="168"/>
        <v>0</v>
      </c>
      <c r="K724" s="51">
        <f t="shared" si="169"/>
        <v>0</v>
      </c>
    </row>
    <row r="725" spans="1:11">
      <c r="A725" s="48" t="s">
        <v>58</v>
      </c>
      <c r="B725" s="49" t="s">
        <v>59</v>
      </c>
      <c r="C725" s="50">
        <v>-30358.880000000001</v>
      </c>
      <c r="D725" s="50">
        <v>0</v>
      </c>
      <c r="E725" s="50">
        <v>0</v>
      </c>
      <c r="F725" s="50">
        <v>0</v>
      </c>
      <c r="G725" s="50">
        <f t="shared" si="165"/>
        <v>30358.880000000001</v>
      </c>
      <c r="H725" s="50">
        <f t="shared" si="166"/>
        <v>0</v>
      </c>
      <c r="I725" s="51">
        <f t="shared" si="167"/>
        <v>-100</v>
      </c>
      <c r="J725" s="51">
        <f t="shared" si="168"/>
        <v>0</v>
      </c>
      <c r="K725" s="51">
        <f t="shared" si="169"/>
        <v>0</v>
      </c>
    </row>
    <row r="726" spans="1:11">
      <c r="A726" s="54" t="s">
        <v>60</v>
      </c>
      <c r="B726" s="49" t="s">
        <v>61</v>
      </c>
      <c r="C726" s="50">
        <v>-30358.880000000001</v>
      </c>
      <c r="D726" s="50">
        <v>0</v>
      </c>
      <c r="E726" s="50">
        <v>0</v>
      </c>
      <c r="F726" s="50">
        <v>0</v>
      </c>
      <c r="G726" s="50">
        <f t="shared" si="165"/>
        <v>30358.880000000001</v>
      </c>
      <c r="H726" s="50">
        <f t="shared" si="166"/>
        <v>0</v>
      </c>
      <c r="I726" s="51">
        <f t="shared" si="167"/>
        <v>-100</v>
      </c>
      <c r="J726" s="51">
        <f t="shared" si="168"/>
        <v>0</v>
      </c>
      <c r="K726" s="51">
        <f t="shared" si="169"/>
        <v>0</v>
      </c>
    </row>
    <row r="727" spans="1:11" ht="26.4">
      <c r="A727" s="59" t="s">
        <v>480</v>
      </c>
      <c r="B727" s="60" t="s">
        <v>481</v>
      </c>
      <c r="C727" s="61"/>
      <c r="D727" s="61"/>
      <c r="E727" s="61"/>
      <c r="F727" s="61"/>
      <c r="G727" s="61"/>
      <c r="H727" s="61"/>
      <c r="I727" s="62"/>
      <c r="J727" s="62"/>
      <c r="K727" s="62"/>
    </row>
    <row r="728" spans="1:11">
      <c r="A728" s="48" t="s">
        <v>19</v>
      </c>
      <c r="B728" s="49" t="s">
        <v>20</v>
      </c>
      <c r="C728" s="50">
        <v>65723.3</v>
      </c>
      <c r="D728" s="50">
        <v>41840</v>
      </c>
      <c r="E728" s="50">
        <v>0</v>
      </c>
      <c r="F728" s="50">
        <v>41839.03</v>
      </c>
      <c r="G728" s="50">
        <f t="shared" ref="G728:G742" si="170">F728-C728</f>
        <v>-23884.270000000004</v>
      </c>
      <c r="H728" s="50">
        <f t="shared" ref="H728:H742" si="171">E728-F728</f>
        <v>-41839.03</v>
      </c>
      <c r="I728" s="51">
        <f t="shared" ref="I728:I742" si="172">IF(ISERROR(F728/C728),0,F728/C728*100-100)</f>
        <v>-36.34064327262935</v>
      </c>
      <c r="J728" s="51">
        <f t="shared" ref="J728:J742" si="173">IF(ISERROR(F728/E728),0,F728/E728*100)</f>
        <v>0</v>
      </c>
      <c r="K728" s="51">
        <f t="shared" ref="K728:K742" si="174">IF(ISERROR(F728/D728),0,F728/D728*100)</f>
        <v>99.99768164435946</v>
      </c>
    </row>
    <row r="729" spans="1:11">
      <c r="A729" s="54" t="s">
        <v>83</v>
      </c>
      <c r="B729" s="49" t="s">
        <v>84</v>
      </c>
      <c r="C729" s="50">
        <v>65723.3</v>
      </c>
      <c r="D729" s="50">
        <v>41840</v>
      </c>
      <c r="E729" s="50">
        <v>0</v>
      </c>
      <c r="F729" s="50">
        <v>41839.03</v>
      </c>
      <c r="G729" s="50">
        <f t="shared" si="170"/>
        <v>-23884.270000000004</v>
      </c>
      <c r="H729" s="50">
        <f t="shared" si="171"/>
        <v>-41839.03</v>
      </c>
      <c r="I729" s="51">
        <f t="shared" si="172"/>
        <v>-36.34064327262935</v>
      </c>
      <c r="J729" s="51">
        <f t="shared" si="173"/>
        <v>0</v>
      </c>
      <c r="K729" s="51">
        <f t="shared" si="174"/>
        <v>99.99768164435946</v>
      </c>
    </row>
    <row r="730" spans="1:11">
      <c r="A730" s="55" t="s">
        <v>85</v>
      </c>
      <c r="B730" s="49" t="s">
        <v>86</v>
      </c>
      <c r="C730" s="50">
        <v>65723.3</v>
      </c>
      <c r="D730" s="50">
        <v>41840</v>
      </c>
      <c r="E730" s="50">
        <v>0</v>
      </c>
      <c r="F730" s="50">
        <v>41839.03</v>
      </c>
      <c r="G730" s="50">
        <f t="shared" si="170"/>
        <v>-23884.270000000004</v>
      </c>
      <c r="H730" s="50">
        <f t="shared" si="171"/>
        <v>-41839.03</v>
      </c>
      <c r="I730" s="51">
        <f t="shared" si="172"/>
        <v>-36.34064327262935</v>
      </c>
      <c r="J730" s="51">
        <f t="shared" si="173"/>
        <v>0</v>
      </c>
      <c r="K730" s="51">
        <f t="shared" si="174"/>
        <v>99.99768164435946</v>
      </c>
    </row>
    <row r="731" spans="1:11">
      <c r="A731" s="56" t="s">
        <v>87</v>
      </c>
      <c r="B731" s="49" t="s">
        <v>88</v>
      </c>
      <c r="C731" s="50">
        <v>65723.3</v>
      </c>
      <c r="D731" s="50">
        <v>41840</v>
      </c>
      <c r="E731" s="50">
        <v>0</v>
      </c>
      <c r="F731" s="50">
        <v>41839.03</v>
      </c>
      <c r="G731" s="50">
        <f t="shared" si="170"/>
        <v>-23884.270000000004</v>
      </c>
      <c r="H731" s="50">
        <f t="shared" si="171"/>
        <v>-41839.03</v>
      </c>
      <c r="I731" s="51">
        <f t="shared" si="172"/>
        <v>-36.34064327262935</v>
      </c>
      <c r="J731" s="51">
        <f t="shared" si="173"/>
        <v>0</v>
      </c>
      <c r="K731" s="51">
        <f t="shared" si="174"/>
        <v>99.99768164435946</v>
      </c>
    </row>
    <row r="732" spans="1:11" ht="26.4">
      <c r="A732" s="57" t="s">
        <v>89</v>
      </c>
      <c r="B732" s="49" t="s">
        <v>90</v>
      </c>
      <c r="C732" s="50">
        <v>65723.3</v>
      </c>
      <c r="D732" s="50">
        <v>41840</v>
      </c>
      <c r="E732" s="50">
        <v>0</v>
      </c>
      <c r="F732" s="50">
        <v>41839.03</v>
      </c>
      <c r="G732" s="50">
        <f t="shared" si="170"/>
        <v>-23884.270000000004</v>
      </c>
      <c r="H732" s="50">
        <f t="shared" si="171"/>
        <v>-41839.03</v>
      </c>
      <c r="I732" s="51">
        <f t="shared" si="172"/>
        <v>-36.34064327262935</v>
      </c>
      <c r="J732" s="51">
        <f t="shared" si="173"/>
        <v>0</v>
      </c>
      <c r="K732" s="51">
        <f t="shared" si="174"/>
        <v>99.99768164435946</v>
      </c>
    </row>
    <row r="733" spans="1:11" ht="26.4">
      <c r="A733" s="58" t="s">
        <v>91</v>
      </c>
      <c r="B733" s="49" t="s">
        <v>92</v>
      </c>
      <c r="C733" s="50">
        <v>65723.3</v>
      </c>
      <c r="D733" s="50">
        <v>41840</v>
      </c>
      <c r="E733" s="50">
        <v>0</v>
      </c>
      <c r="F733" s="50">
        <v>41839.03</v>
      </c>
      <c r="G733" s="50">
        <f t="shared" si="170"/>
        <v>-23884.270000000004</v>
      </c>
      <c r="H733" s="50">
        <f t="shared" si="171"/>
        <v>-41839.03</v>
      </c>
      <c r="I733" s="51">
        <f t="shared" si="172"/>
        <v>-36.34064327262935</v>
      </c>
      <c r="J733" s="51">
        <f t="shared" si="173"/>
        <v>0</v>
      </c>
      <c r="K733" s="51">
        <f t="shared" si="174"/>
        <v>99.99768164435946</v>
      </c>
    </row>
    <row r="734" spans="1:11">
      <c r="A734" s="48" t="s">
        <v>27</v>
      </c>
      <c r="B734" s="49" t="s">
        <v>28</v>
      </c>
      <c r="C734" s="50">
        <v>854.53</v>
      </c>
      <c r="D734" s="50">
        <v>41840</v>
      </c>
      <c r="E734" s="50">
        <v>0</v>
      </c>
      <c r="F734" s="50">
        <v>15299.05</v>
      </c>
      <c r="G734" s="50">
        <f t="shared" si="170"/>
        <v>14444.519999999999</v>
      </c>
      <c r="H734" s="50">
        <f t="shared" si="171"/>
        <v>-15299.05</v>
      </c>
      <c r="I734" s="51">
        <f t="shared" si="172"/>
        <v>1690.3467403133884</v>
      </c>
      <c r="J734" s="51">
        <f t="shared" si="173"/>
        <v>0</v>
      </c>
      <c r="K734" s="51">
        <f t="shared" si="174"/>
        <v>36.56560707456979</v>
      </c>
    </row>
    <row r="735" spans="1:11">
      <c r="A735" s="54" t="s">
        <v>29</v>
      </c>
      <c r="B735" s="49" t="s">
        <v>30</v>
      </c>
      <c r="C735" s="50">
        <v>854.53</v>
      </c>
      <c r="D735" s="50">
        <v>29290</v>
      </c>
      <c r="E735" s="50">
        <v>0</v>
      </c>
      <c r="F735" s="50">
        <v>2749.05</v>
      </c>
      <c r="G735" s="50">
        <f t="shared" si="170"/>
        <v>1894.5200000000002</v>
      </c>
      <c r="H735" s="50">
        <f t="shared" si="171"/>
        <v>-2749.05</v>
      </c>
      <c r="I735" s="51">
        <f t="shared" si="172"/>
        <v>221.70315846137646</v>
      </c>
      <c r="J735" s="51">
        <f t="shared" si="173"/>
        <v>0</v>
      </c>
      <c r="K735" s="51">
        <f t="shared" si="174"/>
        <v>9.3856264936838514</v>
      </c>
    </row>
    <row r="736" spans="1:11">
      <c r="A736" s="55" t="s">
        <v>31</v>
      </c>
      <c r="B736" s="49" t="s">
        <v>32</v>
      </c>
      <c r="C736" s="50">
        <v>854.53</v>
      </c>
      <c r="D736" s="50">
        <v>29290</v>
      </c>
      <c r="E736" s="50">
        <v>0</v>
      </c>
      <c r="F736" s="50">
        <v>2749.05</v>
      </c>
      <c r="G736" s="50">
        <f t="shared" si="170"/>
        <v>1894.5200000000002</v>
      </c>
      <c r="H736" s="50">
        <f t="shared" si="171"/>
        <v>-2749.05</v>
      </c>
      <c r="I736" s="51">
        <f t="shared" si="172"/>
        <v>221.70315846137646</v>
      </c>
      <c r="J736" s="51">
        <f t="shared" si="173"/>
        <v>0</v>
      </c>
      <c r="K736" s="51">
        <f t="shared" si="174"/>
        <v>9.3856264936838514</v>
      </c>
    </row>
    <row r="737" spans="1:11">
      <c r="A737" s="56" t="s">
        <v>35</v>
      </c>
      <c r="B737" s="49" t="s">
        <v>36</v>
      </c>
      <c r="C737" s="50">
        <v>854.53</v>
      </c>
      <c r="D737" s="50">
        <v>29290</v>
      </c>
      <c r="E737" s="50">
        <v>0</v>
      </c>
      <c r="F737" s="50">
        <v>2749.05</v>
      </c>
      <c r="G737" s="50">
        <f t="shared" si="170"/>
        <v>1894.5200000000002</v>
      </c>
      <c r="H737" s="50">
        <f t="shared" si="171"/>
        <v>-2749.05</v>
      </c>
      <c r="I737" s="51">
        <f t="shared" si="172"/>
        <v>221.70315846137646</v>
      </c>
      <c r="J737" s="51">
        <f t="shared" si="173"/>
        <v>0</v>
      </c>
      <c r="K737" s="51">
        <f t="shared" si="174"/>
        <v>9.3856264936838514</v>
      </c>
    </row>
    <row r="738" spans="1:11">
      <c r="A738" s="54" t="s">
        <v>53</v>
      </c>
      <c r="B738" s="49" t="s">
        <v>54</v>
      </c>
      <c r="C738" s="50">
        <v>0</v>
      </c>
      <c r="D738" s="50">
        <v>12550</v>
      </c>
      <c r="E738" s="50">
        <v>0</v>
      </c>
      <c r="F738" s="50">
        <v>12550</v>
      </c>
      <c r="G738" s="50">
        <f t="shared" si="170"/>
        <v>12550</v>
      </c>
      <c r="H738" s="50">
        <f t="shared" si="171"/>
        <v>-12550</v>
      </c>
      <c r="I738" s="51">
        <f t="shared" si="172"/>
        <v>0</v>
      </c>
      <c r="J738" s="51">
        <f t="shared" si="173"/>
        <v>0</v>
      </c>
      <c r="K738" s="51">
        <f t="shared" si="174"/>
        <v>100</v>
      </c>
    </row>
    <row r="739" spans="1:11">
      <c r="A739" s="55" t="s">
        <v>55</v>
      </c>
      <c r="B739" s="49" t="s">
        <v>56</v>
      </c>
      <c r="C739" s="50">
        <v>0</v>
      </c>
      <c r="D739" s="50">
        <v>12550</v>
      </c>
      <c r="E739" s="50">
        <v>0</v>
      </c>
      <c r="F739" s="50">
        <v>12550</v>
      </c>
      <c r="G739" s="50">
        <f t="shared" si="170"/>
        <v>12550</v>
      </c>
      <c r="H739" s="50">
        <f t="shared" si="171"/>
        <v>-12550</v>
      </c>
      <c r="I739" s="51">
        <f t="shared" si="172"/>
        <v>0</v>
      </c>
      <c r="J739" s="51">
        <f t="shared" si="173"/>
        <v>0</v>
      </c>
      <c r="K739" s="51">
        <f t="shared" si="174"/>
        <v>100</v>
      </c>
    </row>
    <row r="740" spans="1:11">
      <c r="A740" s="48"/>
      <c r="B740" s="49" t="s">
        <v>57</v>
      </c>
      <c r="C740" s="50">
        <v>64868.77</v>
      </c>
      <c r="D740" s="50">
        <v>0</v>
      </c>
      <c r="E740" s="50">
        <v>0</v>
      </c>
      <c r="F740" s="50">
        <v>26539.98</v>
      </c>
      <c r="G740" s="50">
        <f t="shared" si="170"/>
        <v>-38328.789999999994</v>
      </c>
      <c r="H740" s="50">
        <f t="shared" si="171"/>
        <v>-26539.98</v>
      </c>
      <c r="I740" s="51">
        <f t="shared" si="172"/>
        <v>-59.086660653500907</v>
      </c>
      <c r="J740" s="51">
        <f t="shared" si="173"/>
        <v>0</v>
      </c>
      <c r="K740" s="51">
        <f t="shared" si="174"/>
        <v>0</v>
      </c>
    </row>
    <row r="741" spans="1:11">
      <c r="A741" s="48" t="s">
        <v>58</v>
      </c>
      <c r="B741" s="49" t="s">
        <v>59</v>
      </c>
      <c r="C741" s="50">
        <v>-64868.77</v>
      </c>
      <c r="D741" s="50">
        <v>0</v>
      </c>
      <c r="E741" s="50">
        <v>0</v>
      </c>
      <c r="F741" s="50">
        <v>-26539.98</v>
      </c>
      <c r="G741" s="50">
        <f t="shared" si="170"/>
        <v>38328.789999999994</v>
      </c>
      <c r="H741" s="50">
        <f t="shared" si="171"/>
        <v>26539.98</v>
      </c>
      <c r="I741" s="51">
        <f t="shared" si="172"/>
        <v>-59.086660653500907</v>
      </c>
      <c r="J741" s="51">
        <f t="shared" si="173"/>
        <v>0</v>
      </c>
      <c r="K741" s="51">
        <f t="shared" si="174"/>
        <v>0</v>
      </c>
    </row>
    <row r="742" spans="1:11">
      <c r="A742" s="54" t="s">
        <v>60</v>
      </c>
      <c r="B742" s="49" t="s">
        <v>61</v>
      </c>
      <c r="C742" s="50">
        <v>-64868.77</v>
      </c>
      <c r="D742" s="50">
        <v>0</v>
      </c>
      <c r="E742" s="50">
        <v>0</v>
      </c>
      <c r="F742" s="50">
        <v>-26539.98</v>
      </c>
      <c r="G742" s="50">
        <f t="shared" si="170"/>
        <v>38328.789999999994</v>
      </c>
      <c r="H742" s="50">
        <f t="shared" si="171"/>
        <v>26539.98</v>
      </c>
      <c r="I742" s="51">
        <f t="shared" si="172"/>
        <v>-59.086660653500907</v>
      </c>
      <c r="J742" s="51">
        <f t="shared" si="173"/>
        <v>0</v>
      </c>
      <c r="K742" s="51">
        <f t="shared" si="174"/>
        <v>0</v>
      </c>
    </row>
    <row r="743" spans="1:11" ht="26.4">
      <c r="A743" s="63" t="s">
        <v>483</v>
      </c>
      <c r="B743" s="60" t="s">
        <v>484</v>
      </c>
      <c r="C743" s="61"/>
      <c r="D743" s="61"/>
      <c r="E743" s="61"/>
      <c r="F743" s="61"/>
      <c r="G743" s="61"/>
      <c r="H743" s="61"/>
      <c r="I743" s="62"/>
      <c r="J743" s="62"/>
      <c r="K743" s="62"/>
    </row>
    <row r="744" spans="1:11">
      <c r="A744" s="48" t="s">
        <v>19</v>
      </c>
      <c r="B744" s="49" t="s">
        <v>20</v>
      </c>
      <c r="C744" s="50">
        <v>65723.3</v>
      </c>
      <c r="D744" s="50">
        <v>41840</v>
      </c>
      <c r="E744" s="50">
        <v>0</v>
      </c>
      <c r="F744" s="50">
        <v>41839.03</v>
      </c>
      <c r="G744" s="50">
        <f t="shared" ref="G744:G758" si="175">F744-C744</f>
        <v>-23884.270000000004</v>
      </c>
      <c r="H744" s="50">
        <f t="shared" ref="H744:H758" si="176">E744-F744</f>
        <v>-41839.03</v>
      </c>
      <c r="I744" s="51">
        <f t="shared" ref="I744:I758" si="177">IF(ISERROR(F744/C744),0,F744/C744*100-100)</f>
        <v>-36.34064327262935</v>
      </c>
      <c r="J744" s="51">
        <f t="shared" ref="J744:J758" si="178">IF(ISERROR(F744/E744),0,F744/E744*100)</f>
        <v>0</v>
      </c>
      <c r="K744" s="51">
        <f t="shared" ref="K744:K758" si="179">IF(ISERROR(F744/D744),0,F744/D744*100)</f>
        <v>99.99768164435946</v>
      </c>
    </row>
    <row r="745" spans="1:11">
      <c r="A745" s="54" t="s">
        <v>83</v>
      </c>
      <c r="B745" s="49" t="s">
        <v>84</v>
      </c>
      <c r="C745" s="50">
        <v>65723.3</v>
      </c>
      <c r="D745" s="50">
        <v>41840</v>
      </c>
      <c r="E745" s="50">
        <v>0</v>
      </c>
      <c r="F745" s="50">
        <v>41839.03</v>
      </c>
      <c r="G745" s="50">
        <f t="shared" si="175"/>
        <v>-23884.270000000004</v>
      </c>
      <c r="H745" s="50">
        <f t="shared" si="176"/>
        <v>-41839.03</v>
      </c>
      <c r="I745" s="51">
        <f t="shared" si="177"/>
        <v>-36.34064327262935</v>
      </c>
      <c r="J745" s="51">
        <f t="shared" si="178"/>
        <v>0</v>
      </c>
      <c r="K745" s="51">
        <f t="shared" si="179"/>
        <v>99.99768164435946</v>
      </c>
    </row>
    <row r="746" spans="1:11">
      <c r="A746" s="55" t="s">
        <v>85</v>
      </c>
      <c r="B746" s="49" t="s">
        <v>86</v>
      </c>
      <c r="C746" s="50">
        <v>65723.3</v>
      </c>
      <c r="D746" s="50">
        <v>41840</v>
      </c>
      <c r="E746" s="50">
        <v>0</v>
      </c>
      <c r="F746" s="50">
        <v>41839.03</v>
      </c>
      <c r="G746" s="50">
        <f t="shared" si="175"/>
        <v>-23884.270000000004</v>
      </c>
      <c r="H746" s="50">
        <f t="shared" si="176"/>
        <v>-41839.03</v>
      </c>
      <c r="I746" s="51">
        <f t="shared" si="177"/>
        <v>-36.34064327262935</v>
      </c>
      <c r="J746" s="51">
        <f t="shared" si="178"/>
        <v>0</v>
      </c>
      <c r="K746" s="51">
        <f t="shared" si="179"/>
        <v>99.99768164435946</v>
      </c>
    </row>
    <row r="747" spans="1:11">
      <c r="A747" s="56" t="s">
        <v>87</v>
      </c>
      <c r="B747" s="49" t="s">
        <v>88</v>
      </c>
      <c r="C747" s="50">
        <v>65723.3</v>
      </c>
      <c r="D747" s="50">
        <v>41840</v>
      </c>
      <c r="E747" s="50">
        <v>0</v>
      </c>
      <c r="F747" s="50">
        <v>41839.03</v>
      </c>
      <c r="G747" s="50">
        <f t="shared" si="175"/>
        <v>-23884.270000000004</v>
      </c>
      <c r="H747" s="50">
        <f t="shared" si="176"/>
        <v>-41839.03</v>
      </c>
      <c r="I747" s="51">
        <f t="shared" si="177"/>
        <v>-36.34064327262935</v>
      </c>
      <c r="J747" s="51">
        <f t="shared" si="178"/>
        <v>0</v>
      </c>
      <c r="K747" s="51">
        <f t="shared" si="179"/>
        <v>99.99768164435946</v>
      </c>
    </row>
    <row r="748" spans="1:11" ht="26.4">
      <c r="A748" s="57" t="s">
        <v>89</v>
      </c>
      <c r="B748" s="49" t="s">
        <v>90</v>
      </c>
      <c r="C748" s="50">
        <v>65723.3</v>
      </c>
      <c r="D748" s="50">
        <v>41840</v>
      </c>
      <c r="E748" s="50">
        <v>0</v>
      </c>
      <c r="F748" s="50">
        <v>41839.03</v>
      </c>
      <c r="G748" s="50">
        <f t="shared" si="175"/>
        <v>-23884.270000000004</v>
      </c>
      <c r="H748" s="50">
        <f t="shared" si="176"/>
        <v>-41839.03</v>
      </c>
      <c r="I748" s="51">
        <f t="shared" si="177"/>
        <v>-36.34064327262935</v>
      </c>
      <c r="J748" s="51">
        <f t="shared" si="178"/>
        <v>0</v>
      </c>
      <c r="K748" s="51">
        <f t="shared" si="179"/>
        <v>99.99768164435946</v>
      </c>
    </row>
    <row r="749" spans="1:11" ht="26.4">
      <c r="A749" s="58" t="s">
        <v>91</v>
      </c>
      <c r="B749" s="49" t="s">
        <v>92</v>
      </c>
      <c r="C749" s="50">
        <v>65723.3</v>
      </c>
      <c r="D749" s="50">
        <v>41840</v>
      </c>
      <c r="E749" s="50">
        <v>0</v>
      </c>
      <c r="F749" s="50">
        <v>41839.03</v>
      </c>
      <c r="G749" s="50">
        <f t="shared" si="175"/>
        <v>-23884.270000000004</v>
      </c>
      <c r="H749" s="50">
        <f t="shared" si="176"/>
        <v>-41839.03</v>
      </c>
      <c r="I749" s="51">
        <f t="shared" si="177"/>
        <v>-36.34064327262935</v>
      </c>
      <c r="J749" s="51">
        <f t="shared" si="178"/>
        <v>0</v>
      </c>
      <c r="K749" s="51">
        <f t="shared" si="179"/>
        <v>99.99768164435946</v>
      </c>
    </row>
    <row r="750" spans="1:11">
      <c r="A750" s="48" t="s">
        <v>27</v>
      </c>
      <c r="B750" s="49" t="s">
        <v>28</v>
      </c>
      <c r="C750" s="50">
        <v>854.53</v>
      </c>
      <c r="D750" s="50">
        <v>41840</v>
      </c>
      <c r="E750" s="50">
        <v>0</v>
      </c>
      <c r="F750" s="50">
        <v>15299.05</v>
      </c>
      <c r="G750" s="50">
        <f t="shared" si="175"/>
        <v>14444.519999999999</v>
      </c>
      <c r="H750" s="50">
        <f t="shared" si="176"/>
        <v>-15299.05</v>
      </c>
      <c r="I750" s="51">
        <f t="shared" si="177"/>
        <v>1690.3467403133884</v>
      </c>
      <c r="J750" s="51">
        <f t="shared" si="178"/>
        <v>0</v>
      </c>
      <c r="K750" s="51">
        <f t="shared" si="179"/>
        <v>36.56560707456979</v>
      </c>
    </row>
    <row r="751" spans="1:11">
      <c r="A751" s="54" t="s">
        <v>29</v>
      </c>
      <c r="B751" s="49" t="s">
        <v>30</v>
      </c>
      <c r="C751" s="50">
        <v>854.53</v>
      </c>
      <c r="D751" s="50">
        <v>29290</v>
      </c>
      <c r="E751" s="50">
        <v>0</v>
      </c>
      <c r="F751" s="50">
        <v>2749.05</v>
      </c>
      <c r="G751" s="50">
        <f t="shared" si="175"/>
        <v>1894.5200000000002</v>
      </c>
      <c r="H751" s="50">
        <f t="shared" si="176"/>
        <v>-2749.05</v>
      </c>
      <c r="I751" s="51">
        <f t="shared" si="177"/>
        <v>221.70315846137646</v>
      </c>
      <c r="J751" s="51">
        <f t="shared" si="178"/>
        <v>0</v>
      </c>
      <c r="K751" s="51">
        <f t="shared" si="179"/>
        <v>9.3856264936838514</v>
      </c>
    </row>
    <row r="752" spans="1:11">
      <c r="A752" s="55" t="s">
        <v>31</v>
      </c>
      <c r="B752" s="49" t="s">
        <v>32</v>
      </c>
      <c r="C752" s="50">
        <v>854.53</v>
      </c>
      <c r="D752" s="50">
        <v>29290</v>
      </c>
      <c r="E752" s="50">
        <v>0</v>
      </c>
      <c r="F752" s="50">
        <v>2749.05</v>
      </c>
      <c r="G752" s="50">
        <f t="shared" si="175"/>
        <v>1894.5200000000002</v>
      </c>
      <c r="H752" s="50">
        <f t="shared" si="176"/>
        <v>-2749.05</v>
      </c>
      <c r="I752" s="51">
        <f t="shared" si="177"/>
        <v>221.70315846137646</v>
      </c>
      <c r="J752" s="51">
        <f t="shared" si="178"/>
        <v>0</v>
      </c>
      <c r="K752" s="51">
        <f t="shared" si="179"/>
        <v>9.3856264936838514</v>
      </c>
    </row>
    <row r="753" spans="1:11">
      <c r="A753" s="56" t="s">
        <v>35</v>
      </c>
      <c r="B753" s="49" t="s">
        <v>36</v>
      </c>
      <c r="C753" s="50">
        <v>854.53</v>
      </c>
      <c r="D753" s="50">
        <v>29290</v>
      </c>
      <c r="E753" s="50">
        <v>0</v>
      </c>
      <c r="F753" s="50">
        <v>2749.05</v>
      </c>
      <c r="G753" s="50">
        <f t="shared" si="175"/>
        <v>1894.5200000000002</v>
      </c>
      <c r="H753" s="50">
        <f t="shared" si="176"/>
        <v>-2749.05</v>
      </c>
      <c r="I753" s="51">
        <f t="shared" si="177"/>
        <v>221.70315846137646</v>
      </c>
      <c r="J753" s="51">
        <f t="shared" si="178"/>
        <v>0</v>
      </c>
      <c r="K753" s="51">
        <f t="shared" si="179"/>
        <v>9.3856264936838514</v>
      </c>
    </row>
    <row r="754" spans="1:11">
      <c r="A754" s="54" t="s">
        <v>53</v>
      </c>
      <c r="B754" s="49" t="s">
        <v>54</v>
      </c>
      <c r="C754" s="50">
        <v>0</v>
      </c>
      <c r="D754" s="50">
        <v>12550</v>
      </c>
      <c r="E754" s="50">
        <v>0</v>
      </c>
      <c r="F754" s="50">
        <v>12550</v>
      </c>
      <c r="G754" s="50">
        <f t="shared" si="175"/>
        <v>12550</v>
      </c>
      <c r="H754" s="50">
        <f t="shared" si="176"/>
        <v>-12550</v>
      </c>
      <c r="I754" s="51">
        <f t="shared" si="177"/>
        <v>0</v>
      </c>
      <c r="J754" s="51">
        <f t="shared" si="178"/>
        <v>0</v>
      </c>
      <c r="K754" s="51">
        <f t="shared" si="179"/>
        <v>100</v>
      </c>
    </row>
    <row r="755" spans="1:11">
      <c r="A755" s="55" t="s">
        <v>55</v>
      </c>
      <c r="B755" s="49" t="s">
        <v>56</v>
      </c>
      <c r="C755" s="50">
        <v>0</v>
      </c>
      <c r="D755" s="50">
        <v>12550</v>
      </c>
      <c r="E755" s="50">
        <v>0</v>
      </c>
      <c r="F755" s="50">
        <v>12550</v>
      </c>
      <c r="G755" s="50">
        <f t="shared" si="175"/>
        <v>12550</v>
      </c>
      <c r="H755" s="50">
        <f t="shared" si="176"/>
        <v>-12550</v>
      </c>
      <c r="I755" s="51">
        <f t="shared" si="177"/>
        <v>0</v>
      </c>
      <c r="J755" s="51">
        <f t="shared" si="178"/>
        <v>0</v>
      </c>
      <c r="K755" s="51">
        <f t="shared" si="179"/>
        <v>100</v>
      </c>
    </row>
    <row r="756" spans="1:11">
      <c r="A756" s="48"/>
      <c r="B756" s="49" t="s">
        <v>57</v>
      </c>
      <c r="C756" s="50">
        <v>64868.77</v>
      </c>
      <c r="D756" s="50">
        <v>0</v>
      </c>
      <c r="E756" s="50">
        <v>0</v>
      </c>
      <c r="F756" s="50">
        <v>26539.98</v>
      </c>
      <c r="G756" s="50">
        <f t="shared" si="175"/>
        <v>-38328.789999999994</v>
      </c>
      <c r="H756" s="50">
        <f t="shared" si="176"/>
        <v>-26539.98</v>
      </c>
      <c r="I756" s="51">
        <f t="shared" si="177"/>
        <v>-59.086660653500907</v>
      </c>
      <c r="J756" s="51">
        <f t="shared" si="178"/>
        <v>0</v>
      </c>
      <c r="K756" s="51">
        <f t="shared" si="179"/>
        <v>0</v>
      </c>
    </row>
    <row r="757" spans="1:11">
      <c r="A757" s="48" t="s">
        <v>58</v>
      </c>
      <c r="B757" s="49" t="s">
        <v>59</v>
      </c>
      <c r="C757" s="50">
        <v>-64868.77</v>
      </c>
      <c r="D757" s="50">
        <v>0</v>
      </c>
      <c r="E757" s="50">
        <v>0</v>
      </c>
      <c r="F757" s="50">
        <v>-26539.98</v>
      </c>
      <c r="G757" s="50">
        <f t="shared" si="175"/>
        <v>38328.789999999994</v>
      </c>
      <c r="H757" s="50">
        <f t="shared" si="176"/>
        <v>26539.98</v>
      </c>
      <c r="I757" s="51">
        <f t="shared" si="177"/>
        <v>-59.086660653500907</v>
      </c>
      <c r="J757" s="51">
        <f t="shared" si="178"/>
        <v>0</v>
      </c>
      <c r="K757" s="51">
        <f t="shared" si="179"/>
        <v>0</v>
      </c>
    </row>
    <row r="758" spans="1:11">
      <c r="A758" s="54" t="s">
        <v>60</v>
      </c>
      <c r="B758" s="49" t="s">
        <v>61</v>
      </c>
      <c r="C758" s="50">
        <v>-64868.77</v>
      </c>
      <c r="D758" s="50">
        <v>0</v>
      </c>
      <c r="E758" s="50">
        <v>0</v>
      </c>
      <c r="F758" s="50">
        <v>-26539.98</v>
      </c>
      <c r="G758" s="50">
        <f t="shared" si="175"/>
        <v>38328.789999999994</v>
      </c>
      <c r="H758" s="50">
        <f t="shared" si="176"/>
        <v>26539.98</v>
      </c>
      <c r="I758" s="51">
        <f t="shared" si="177"/>
        <v>-59.086660653500907</v>
      </c>
      <c r="J758" s="51">
        <f t="shared" si="178"/>
        <v>0</v>
      </c>
      <c r="K758" s="51">
        <f t="shared" si="179"/>
        <v>0</v>
      </c>
    </row>
    <row r="759" spans="1:11" ht="26.4">
      <c r="A759" s="59" t="s">
        <v>544</v>
      </c>
      <c r="B759" s="60" t="s">
        <v>545</v>
      </c>
      <c r="C759" s="61"/>
      <c r="D759" s="61"/>
      <c r="E759" s="61"/>
      <c r="F759" s="61"/>
      <c r="G759" s="61"/>
      <c r="H759" s="61"/>
      <c r="I759" s="62"/>
      <c r="J759" s="62"/>
      <c r="K759" s="62"/>
    </row>
    <row r="760" spans="1:11">
      <c r="A760" s="48" t="s">
        <v>19</v>
      </c>
      <c r="B760" s="49" t="s">
        <v>20</v>
      </c>
      <c r="C760" s="50">
        <v>27320.44</v>
      </c>
      <c r="D760" s="50">
        <v>50245</v>
      </c>
      <c r="E760" s="50">
        <v>0</v>
      </c>
      <c r="F760" s="50">
        <v>50244.84</v>
      </c>
      <c r="G760" s="50">
        <f t="shared" ref="G760:G772" si="180">F760-C760</f>
        <v>22924.399999999998</v>
      </c>
      <c r="H760" s="50">
        <f t="shared" ref="H760:H772" si="181">E760-F760</f>
        <v>-50244.84</v>
      </c>
      <c r="I760" s="51">
        <f t="shared" ref="I760:I772" si="182">IF(ISERROR(F760/C760),0,F760/C760*100-100)</f>
        <v>83.909336745674665</v>
      </c>
      <c r="J760" s="51">
        <f t="shared" ref="J760:J772" si="183">IF(ISERROR(F760/E760),0,F760/E760*100)</f>
        <v>0</v>
      </c>
      <c r="K760" s="51">
        <f t="shared" ref="K760:K772" si="184">IF(ISERROR(F760/D760),0,F760/D760*100)</f>
        <v>99.999681560354261</v>
      </c>
    </row>
    <row r="761" spans="1:11">
      <c r="A761" s="54" t="s">
        <v>83</v>
      </c>
      <c r="B761" s="49" t="s">
        <v>84</v>
      </c>
      <c r="C761" s="50">
        <v>27320.44</v>
      </c>
      <c r="D761" s="50">
        <v>50245</v>
      </c>
      <c r="E761" s="50">
        <v>0</v>
      </c>
      <c r="F761" s="50">
        <v>50244.84</v>
      </c>
      <c r="G761" s="50">
        <f t="shared" si="180"/>
        <v>22924.399999999998</v>
      </c>
      <c r="H761" s="50">
        <f t="shared" si="181"/>
        <v>-50244.84</v>
      </c>
      <c r="I761" s="51">
        <f t="shared" si="182"/>
        <v>83.909336745674665</v>
      </c>
      <c r="J761" s="51">
        <f t="shared" si="183"/>
        <v>0</v>
      </c>
      <c r="K761" s="51">
        <f t="shared" si="184"/>
        <v>99.999681560354261</v>
      </c>
    </row>
    <row r="762" spans="1:11">
      <c r="A762" s="55" t="s">
        <v>85</v>
      </c>
      <c r="B762" s="49" t="s">
        <v>86</v>
      </c>
      <c r="C762" s="50">
        <v>27320.44</v>
      </c>
      <c r="D762" s="50">
        <v>50245</v>
      </c>
      <c r="E762" s="50">
        <v>0</v>
      </c>
      <c r="F762" s="50">
        <v>50244.84</v>
      </c>
      <c r="G762" s="50">
        <f t="shared" si="180"/>
        <v>22924.399999999998</v>
      </c>
      <c r="H762" s="50">
        <f t="shared" si="181"/>
        <v>-50244.84</v>
      </c>
      <c r="I762" s="51">
        <f t="shared" si="182"/>
        <v>83.909336745674665</v>
      </c>
      <c r="J762" s="51">
        <f t="shared" si="183"/>
        <v>0</v>
      </c>
      <c r="K762" s="51">
        <f t="shared" si="184"/>
        <v>99.999681560354261</v>
      </c>
    </row>
    <row r="763" spans="1:11">
      <c r="A763" s="56" t="s">
        <v>87</v>
      </c>
      <c r="B763" s="49" t="s">
        <v>88</v>
      </c>
      <c r="C763" s="50">
        <v>27320.44</v>
      </c>
      <c r="D763" s="50">
        <v>50245</v>
      </c>
      <c r="E763" s="50">
        <v>0</v>
      </c>
      <c r="F763" s="50">
        <v>50244.84</v>
      </c>
      <c r="G763" s="50">
        <f t="shared" si="180"/>
        <v>22924.399999999998</v>
      </c>
      <c r="H763" s="50">
        <f t="shared" si="181"/>
        <v>-50244.84</v>
      </c>
      <c r="I763" s="51">
        <f t="shared" si="182"/>
        <v>83.909336745674665</v>
      </c>
      <c r="J763" s="51">
        <f t="shared" si="183"/>
        <v>0</v>
      </c>
      <c r="K763" s="51">
        <f t="shared" si="184"/>
        <v>99.999681560354261</v>
      </c>
    </row>
    <row r="764" spans="1:11" ht="26.4">
      <c r="A764" s="57" t="s">
        <v>89</v>
      </c>
      <c r="B764" s="49" t="s">
        <v>90</v>
      </c>
      <c r="C764" s="50">
        <v>27320.44</v>
      </c>
      <c r="D764" s="50">
        <v>50245</v>
      </c>
      <c r="E764" s="50">
        <v>0</v>
      </c>
      <c r="F764" s="50">
        <v>50244.84</v>
      </c>
      <c r="G764" s="50">
        <f t="shared" si="180"/>
        <v>22924.399999999998</v>
      </c>
      <c r="H764" s="50">
        <f t="shared" si="181"/>
        <v>-50244.84</v>
      </c>
      <c r="I764" s="51">
        <f t="shared" si="182"/>
        <v>83.909336745674665</v>
      </c>
      <c r="J764" s="51">
        <f t="shared" si="183"/>
        <v>0</v>
      </c>
      <c r="K764" s="51">
        <f t="shared" si="184"/>
        <v>99.999681560354261</v>
      </c>
    </row>
    <row r="765" spans="1:11" ht="26.4">
      <c r="A765" s="58" t="s">
        <v>91</v>
      </c>
      <c r="B765" s="49" t="s">
        <v>92</v>
      </c>
      <c r="C765" s="50">
        <v>27320.44</v>
      </c>
      <c r="D765" s="50">
        <v>50245</v>
      </c>
      <c r="E765" s="50">
        <v>0</v>
      </c>
      <c r="F765" s="50">
        <v>50244.84</v>
      </c>
      <c r="G765" s="50">
        <f t="shared" si="180"/>
        <v>22924.399999999998</v>
      </c>
      <c r="H765" s="50">
        <f t="shared" si="181"/>
        <v>-50244.84</v>
      </c>
      <c r="I765" s="51">
        <f t="shared" si="182"/>
        <v>83.909336745674665</v>
      </c>
      <c r="J765" s="51">
        <f t="shared" si="183"/>
        <v>0</v>
      </c>
      <c r="K765" s="51">
        <f t="shared" si="184"/>
        <v>99.999681560354261</v>
      </c>
    </row>
    <row r="766" spans="1:11">
      <c r="A766" s="48" t="s">
        <v>27</v>
      </c>
      <c r="B766" s="49" t="s">
        <v>28</v>
      </c>
      <c r="C766" s="50">
        <v>0</v>
      </c>
      <c r="D766" s="50">
        <v>50245</v>
      </c>
      <c r="E766" s="50">
        <v>0</v>
      </c>
      <c r="F766" s="50">
        <v>5980</v>
      </c>
      <c r="G766" s="50">
        <f t="shared" si="180"/>
        <v>5980</v>
      </c>
      <c r="H766" s="50">
        <f t="shared" si="181"/>
        <v>-5980</v>
      </c>
      <c r="I766" s="51">
        <f t="shared" si="182"/>
        <v>0</v>
      </c>
      <c r="J766" s="51">
        <f t="shared" si="183"/>
        <v>0</v>
      </c>
      <c r="K766" s="51">
        <f t="shared" si="184"/>
        <v>11.901681759379043</v>
      </c>
    </row>
    <row r="767" spans="1:11">
      <c r="A767" s="54" t="s">
        <v>29</v>
      </c>
      <c r="B767" s="49" t="s">
        <v>30</v>
      </c>
      <c r="C767" s="50">
        <v>0</v>
      </c>
      <c r="D767" s="50">
        <v>50245</v>
      </c>
      <c r="E767" s="50">
        <v>0</v>
      </c>
      <c r="F767" s="50">
        <v>5980</v>
      </c>
      <c r="G767" s="50">
        <f t="shared" si="180"/>
        <v>5980</v>
      </c>
      <c r="H767" s="50">
        <f t="shared" si="181"/>
        <v>-5980</v>
      </c>
      <c r="I767" s="51">
        <f t="shared" si="182"/>
        <v>0</v>
      </c>
      <c r="J767" s="51">
        <f t="shared" si="183"/>
        <v>0</v>
      </c>
      <c r="K767" s="51">
        <f t="shared" si="184"/>
        <v>11.901681759379043</v>
      </c>
    </row>
    <row r="768" spans="1:11">
      <c r="A768" s="55" t="s">
        <v>31</v>
      </c>
      <c r="B768" s="49" t="s">
        <v>32</v>
      </c>
      <c r="C768" s="50">
        <v>0</v>
      </c>
      <c r="D768" s="50">
        <v>50245</v>
      </c>
      <c r="E768" s="50">
        <v>0</v>
      </c>
      <c r="F768" s="50">
        <v>5980</v>
      </c>
      <c r="G768" s="50">
        <f t="shared" si="180"/>
        <v>5980</v>
      </c>
      <c r="H768" s="50">
        <f t="shared" si="181"/>
        <v>-5980</v>
      </c>
      <c r="I768" s="51">
        <f t="shared" si="182"/>
        <v>0</v>
      </c>
      <c r="J768" s="51">
        <f t="shared" si="183"/>
        <v>0</v>
      </c>
      <c r="K768" s="51">
        <f t="shared" si="184"/>
        <v>11.901681759379043</v>
      </c>
    </row>
    <row r="769" spans="1:11">
      <c r="A769" s="56" t="s">
        <v>35</v>
      </c>
      <c r="B769" s="49" t="s">
        <v>36</v>
      </c>
      <c r="C769" s="50">
        <v>0</v>
      </c>
      <c r="D769" s="50">
        <v>50245</v>
      </c>
      <c r="E769" s="50">
        <v>0</v>
      </c>
      <c r="F769" s="50">
        <v>5980</v>
      </c>
      <c r="G769" s="50">
        <f t="shared" si="180"/>
        <v>5980</v>
      </c>
      <c r="H769" s="50">
        <f t="shared" si="181"/>
        <v>-5980</v>
      </c>
      <c r="I769" s="51">
        <f t="shared" si="182"/>
        <v>0</v>
      </c>
      <c r="J769" s="51">
        <f t="shared" si="183"/>
        <v>0</v>
      </c>
      <c r="K769" s="51">
        <f t="shared" si="184"/>
        <v>11.901681759379043</v>
      </c>
    </row>
    <row r="770" spans="1:11">
      <c r="A770" s="48"/>
      <c r="B770" s="49" t="s">
        <v>57</v>
      </c>
      <c r="C770" s="50">
        <v>27320.44</v>
      </c>
      <c r="D770" s="50">
        <v>0</v>
      </c>
      <c r="E770" s="50">
        <v>0</v>
      </c>
      <c r="F770" s="50">
        <v>44264.84</v>
      </c>
      <c r="G770" s="50">
        <f t="shared" si="180"/>
        <v>16944.399999999998</v>
      </c>
      <c r="H770" s="50">
        <f t="shared" si="181"/>
        <v>-44264.84</v>
      </c>
      <c r="I770" s="51">
        <f t="shared" si="182"/>
        <v>62.020963059160096</v>
      </c>
      <c r="J770" s="51">
        <f t="shared" si="183"/>
        <v>0</v>
      </c>
      <c r="K770" s="51">
        <f t="shared" si="184"/>
        <v>0</v>
      </c>
    </row>
    <row r="771" spans="1:11">
      <c r="A771" s="48" t="s">
        <v>58</v>
      </c>
      <c r="B771" s="49" t="s">
        <v>59</v>
      </c>
      <c r="C771" s="50">
        <v>-27320.44</v>
      </c>
      <c r="D771" s="50">
        <v>0</v>
      </c>
      <c r="E771" s="50">
        <v>0</v>
      </c>
      <c r="F771" s="50">
        <v>-44264.84</v>
      </c>
      <c r="G771" s="50">
        <f t="shared" si="180"/>
        <v>-16944.399999999998</v>
      </c>
      <c r="H771" s="50">
        <f t="shared" si="181"/>
        <v>44264.84</v>
      </c>
      <c r="I771" s="51">
        <f t="shared" si="182"/>
        <v>62.020963059160096</v>
      </c>
      <c r="J771" s="51">
        <f t="shared" si="183"/>
        <v>0</v>
      </c>
      <c r="K771" s="51">
        <f t="shared" si="184"/>
        <v>0</v>
      </c>
    </row>
    <row r="772" spans="1:11">
      <c r="A772" s="54" t="s">
        <v>60</v>
      </c>
      <c r="B772" s="49" t="s">
        <v>61</v>
      </c>
      <c r="C772" s="50">
        <v>-27320.44</v>
      </c>
      <c r="D772" s="50">
        <v>0</v>
      </c>
      <c r="E772" s="50">
        <v>0</v>
      </c>
      <c r="F772" s="50">
        <v>-44264.84</v>
      </c>
      <c r="G772" s="50">
        <f t="shared" si="180"/>
        <v>-16944.399999999998</v>
      </c>
      <c r="H772" s="50">
        <f t="shared" si="181"/>
        <v>44264.84</v>
      </c>
      <c r="I772" s="51">
        <f t="shared" si="182"/>
        <v>62.020963059160096</v>
      </c>
      <c r="J772" s="51">
        <f t="shared" si="183"/>
        <v>0</v>
      </c>
      <c r="K772" s="51">
        <f t="shared" si="184"/>
        <v>0</v>
      </c>
    </row>
    <row r="773" spans="1:11" ht="26.4">
      <c r="A773" s="63" t="s">
        <v>546</v>
      </c>
      <c r="B773" s="60" t="s">
        <v>1010</v>
      </c>
      <c r="C773" s="61"/>
      <c r="D773" s="61"/>
      <c r="E773" s="61"/>
      <c r="F773" s="61"/>
      <c r="G773" s="61"/>
      <c r="H773" s="61"/>
      <c r="I773" s="62"/>
      <c r="J773" s="62"/>
      <c r="K773" s="62"/>
    </row>
    <row r="774" spans="1:11">
      <c r="A774" s="48" t="s">
        <v>19</v>
      </c>
      <c r="B774" s="49" t="s">
        <v>20</v>
      </c>
      <c r="C774" s="50">
        <v>27320.44</v>
      </c>
      <c r="D774" s="50">
        <v>0</v>
      </c>
      <c r="E774" s="50">
        <v>0</v>
      </c>
      <c r="F774" s="50">
        <v>0</v>
      </c>
      <c r="G774" s="50">
        <f t="shared" ref="G774:G782" si="185">F774-C774</f>
        <v>-27320.44</v>
      </c>
      <c r="H774" s="50">
        <f t="shared" ref="H774:H782" si="186">E774-F774</f>
        <v>0</v>
      </c>
      <c r="I774" s="51">
        <f t="shared" ref="I774:I782" si="187">IF(ISERROR(F774/C774),0,F774/C774*100-100)</f>
        <v>-100</v>
      </c>
      <c r="J774" s="51">
        <f t="shared" ref="J774:J782" si="188">IF(ISERROR(F774/E774),0,F774/E774*100)</f>
        <v>0</v>
      </c>
      <c r="K774" s="51">
        <f t="shared" ref="K774:K782" si="189">IF(ISERROR(F774/D774),0,F774/D774*100)</f>
        <v>0</v>
      </c>
    </row>
    <row r="775" spans="1:11">
      <c r="A775" s="54" t="s">
        <v>83</v>
      </c>
      <c r="B775" s="49" t="s">
        <v>84</v>
      </c>
      <c r="C775" s="50">
        <v>27320.44</v>
      </c>
      <c r="D775" s="50">
        <v>0</v>
      </c>
      <c r="E775" s="50">
        <v>0</v>
      </c>
      <c r="F775" s="50">
        <v>0</v>
      </c>
      <c r="G775" s="50">
        <f t="shared" si="185"/>
        <v>-27320.44</v>
      </c>
      <c r="H775" s="50">
        <f t="shared" si="186"/>
        <v>0</v>
      </c>
      <c r="I775" s="51">
        <f t="shared" si="187"/>
        <v>-100</v>
      </c>
      <c r="J775" s="51">
        <f t="shared" si="188"/>
        <v>0</v>
      </c>
      <c r="K775" s="51">
        <f t="shared" si="189"/>
        <v>0</v>
      </c>
    </row>
    <row r="776" spans="1:11">
      <c r="A776" s="55" t="s">
        <v>85</v>
      </c>
      <c r="B776" s="49" t="s">
        <v>86</v>
      </c>
      <c r="C776" s="50">
        <v>27320.44</v>
      </c>
      <c r="D776" s="50">
        <v>0</v>
      </c>
      <c r="E776" s="50">
        <v>0</v>
      </c>
      <c r="F776" s="50">
        <v>0</v>
      </c>
      <c r="G776" s="50">
        <f t="shared" si="185"/>
        <v>-27320.44</v>
      </c>
      <c r="H776" s="50">
        <f t="shared" si="186"/>
        <v>0</v>
      </c>
      <c r="I776" s="51">
        <f t="shared" si="187"/>
        <v>-100</v>
      </c>
      <c r="J776" s="51">
        <f t="shared" si="188"/>
        <v>0</v>
      </c>
      <c r="K776" s="51">
        <f t="shared" si="189"/>
        <v>0</v>
      </c>
    </row>
    <row r="777" spans="1:11">
      <c r="A777" s="56" t="s">
        <v>87</v>
      </c>
      <c r="B777" s="49" t="s">
        <v>88</v>
      </c>
      <c r="C777" s="50">
        <v>27320.44</v>
      </c>
      <c r="D777" s="50">
        <v>0</v>
      </c>
      <c r="E777" s="50">
        <v>0</v>
      </c>
      <c r="F777" s="50">
        <v>0</v>
      </c>
      <c r="G777" s="50">
        <f t="shared" si="185"/>
        <v>-27320.44</v>
      </c>
      <c r="H777" s="50">
        <f t="shared" si="186"/>
        <v>0</v>
      </c>
      <c r="I777" s="51">
        <f t="shared" si="187"/>
        <v>-100</v>
      </c>
      <c r="J777" s="51">
        <f t="shared" si="188"/>
        <v>0</v>
      </c>
      <c r="K777" s="51">
        <f t="shared" si="189"/>
        <v>0</v>
      </c>
    </row>
    <row r="778" spans="1:11" ht="26.4">
      <c r="A778" s="57" t="s">
        <v>89</v>
      </c>
      <c r="B778" s="49" t="s">
        <v>90</v>
      </c>
      <c r="C778" s="50">
        <v>27320.44</v>
      </c>
      <c r="D778" s="50">
        <v>0</v>
      </c>
      <c r="E778" s="50">
        <v>0</v>
      </c>
      <c r="F778" s="50">
        <v>0</v>
      </c>
      <c r="G778" s="50">
        <f t="shared" si="185"/>
        <v>-27320.44</v>
      </c>
      <c r="H778" s="50">
        <f t="shared" si="186"/>
        <v>0</v>
      </c>
      <c r="I778" s="51">
        <f t="shared" si="187"/>
        <v>-100</v>
      </c>
      <c r="J778" s="51">
        <f t="shared" si="188"/>
        <v>0</v>
      </c>
      <c r="K778" s="51">
        <f t="shared" si="189"/>
        <v>0</v>
      </c>
    </row>
    <row r="779" spans="1:11" ht="26.4">
      <c r="A779" s="58" t="s">
        <v>91</v>
      </c>
      <c r="B779" s="49" t="s">
        <v>92</v>
      </c>
      <c r="C779" s="50">
        <v>27320.44</v>
      </c>
      <c r="D779" s="50">
        <v>0</v>
      </c>
      <c r="E779" s="50">
        <v>0</v>
      </c>
      <c r="F779" s="50">
        <v>0</v>
      </c>
      <c r="G779" s="50">
        <f t="shared" si="185"/>
        <v>-27320.44</v>
      </c>
      <c r="H779" s="50">
        <f t="shared" si="186"/>
        <v>0</v>
      </c>
      <c r="I779" s="51">
        <f t="shared" si="187"/>
        <v>-100</v>
      </c>
      <c r="J779" s="51">
        <f t="shared" si="188"/>
        <v>0</v>
      </c>
      <c r="K779" s="51">
        <f t="shared" si="189"/>
        <v>0</v>
      </c>
    </row>
    <row r="780" spans="1:11">
      <c r="A780" s="48"/>
      <c r="B780" s="49" t="s">
        <v>57</v>
      </c>
      <c r="C780" s="50">
        <v>27320.44</v>
      </c>
      <c r="D780" s="50">
        <v>0</v>
      </c>
      <c r="E780" s="50">
        <v>0</v>
      </c>
      <c r="F780" s="50">
        <v>0</v>
      </c>
      <c r="G780" s="50">
        <f t="shared" si="185"/>
        <v>-27320.44</v>
      </c>
      <c r="H780" s="50">
        <f t="shared" si="186"/>
        <v>0</v>
      </c>
      <c r="I780" s="51">
        <f t="shared" si="187"/>
        <v>-100</v>
      </c>
      <c r="J780" s="51">
        <f t="shared" si="188"/>
        <v>0</v>
      </c>
      <c r="K780" s="51">
        <f t="shared" si="189"/>
        <v>0</v>
      </c>
    </row>
    <row r="781" spans="1:11">
      <c r="A781" s="48" t="s">
        <v>58</v>
      </c>
      <c r="B781" s="49" t="s">
        <v>59</v>
      </c>
      <c r="C781" s="50">
        <v>-27320.44</v>
      </c>
      <c r="D781" s="50">
        <v>0</v>
      </c>
      <c r="E781" s="50">
        <v>0</v>
      </c>
      <c r="F781" s="50">
        <v>0</v>
      </c>
      <c r="G781" s="50">
        <f t="shared" si="185"/>
        <v>27320.44</v>
      </c>
      <c r="H781" s="50">
        <f t="shared" si="186"/>
        <v>0</v>
      </c>
      <c r="I781" s="51">
        <f t="shared" si="187"/>
        <v>-100</v>
      </c>
      <c r="J781" s="51">
        <f t="shared" si="188"/>
        <v>0</v>
      </c>
      <c r="K781" s="51">
        <f t="shared" si="189"/>
        <v>0</v>
      </c>
    </row>
    <row r="782" spans="1:11">
      <c r="A782" s="54" t="s">
        <v>60</v>
      </c>
      <c r="B782" s="49" t="s">
        <v>61</v>
      </c>
      <c r="C782" s="50">
        <v>-27320.44</v>
      </c>
      <c r="D782" s="50">
        <v>0</v>
      </c>
      <c r="E782" s="50">
        <v>0</v>
      </c>
      <c r="F782" s="50">
        <v>0</v>
      </c>
      <c r="G782" s="50">
        <f t="shared" si="185"/>
        <v>27320.44</v>
      </c>
      <c r="H782" s="50">
        <f t="shared" si="186"/>
        <v>0</v>
      </c>
      <c r="I782" s="51">
        <f t="shared" si="187"/>
        <v>-100</v>
      </c>
      <c r="J782" s="51">
        <f t="shared" si="188"/>
        <v>0</v>
      </c>
      <c r="K782" s="51">
        <f t="shared" si="189"/>
        <v>0</v>
      </c>
    </row>
    <row r="783" spans="1:11" ht="26.4">
      <c r="A783" s="63" t="s">
        <v>548</v>
      </c>
      <c r="B783" s="60" t="s">
        <v>926</v>
      </c>
      <c r="C783" s="61"/>
      <c r="D783" s="61"/>
      <c r="E783" s="61"/>
      <c r="F783" s="61"/>
      <c r="G783" s="61"/>
      <c r="H783" s="61"/>
      <c r="I783" s="62"/>
      <c r="J783" s="62"/>
      <c r="K783" s="62"/>
    </row>
    <row r="784" spans="1:11">
      <c r="A784" s="48" t="s">
        <v>19</v>
      </c>
      <c r="B784" s="49" t="s">
        <v>20</v>
      </c>
      <c r="C784" s="50">
        <v>0</v>
      </c>
      <c r="D784" s="50">
        <v>50245</v>
      </c>
      <c r="E784" s="50">
        <v>0</v>
      </c>
      <c r="F784" s="50">
        <v>50244.84</v>
      </c>
      <c r="G784" s="50">
        <f t="shared" ref="G784:G796" si="190">F784-C784</f>
        <v>50244.84</v>
      </c>
      <c r="H784" s="50">
        <f t="shared" ref="H784:H796" si="191">E784-F784</f>
        <v>-50244.84</v>
      </c>
      <c r="I784" s="51">
        <f t="shared" ref="I784:I796" si="192">IF(ISERROR(F784/C784),0,F784/C784*100-100)</f>
        <v>0</v>
      </c>
      <c r="J784" s="51">
        <f t="shared" ref="J784:J796" si="193">IF(ISERROR(F784/E784),0,F784/E784*100)</f>
        <v>0</v>
      </c>
      <c r="K784" s="51">
        <f t="shared" ref="K784:K796" si="194">IF(ISERROR(F784/D784),0,F784/D784*100)</f>
        <v>99.999681560354261</v>
      </c>
    </row>
    <row r="785" spans="1:11">
      <c r="A785" s="54" t="s">
        <v>83</v>
      </c>
      <c r="B785" s="49" t="s">
        <v>84</v>
      </c>
      <c r="C785" s="50">
        <v>0</v>
      </c>
      <c r="D785" s="50">
        <v>50245</v>
      </c>
      <c r="E785" s="50">
        <v>0</v>
      </c>
      <c r="F785" s="50">
        <v>50244.84</v>
      </c>
      <c r="G785" s="50">
        <f t="shared" si="190"/>
        <v>50244.84</v>
      </c>
      <c r="H785" s="50">
        <f t="shared" si="191"/>
        <v>-50244.84</v>
      </c>
      <c r="I785" s="51">
        <f t="shared" si="192"/>
        <v>0</v>
      </c>
      <c r="J785" s="51">
        <f t="shared" si="193"/>
        <v>0</v>
      </c>
      <c r="K785" s="51">
        <f t="shared" si="194"/>
        <v>99.999681560354261</v>
      </c>
    </row>
    <row r="786" spans="1:11">
      <c r="A786" s="55" t="s">
        <v>85</v>
      </c>
      <c r="B786" s="49" t="s">
        <v>86</v>
      </c>
      <c r="C786" s="50">
        <v>0</v>
      </c>
      <c r="D786" s="50">
        <v>50245</v>
      </c>
      <c r="E786" s="50">
        <v>0</v>
      </c>
      <c r="F786" s="50">
        <v>50244.84</v>
      </c>
      <c r="G786" s="50">
        <f t="shared" si="190"/>
        <v>50244.84</v>
      </c>
      <c r="H786" s="50">
        <f t="shared" si="191"/>
        <v>-50244.84</v>
      </c>
      <c r="I786" s="51">
        <f t="shared" si="192"/>
        <v>0</v>
      </c>
      <c r="J786" s="51">
        <f t="shared" si="193"/>
        <v>0</v>
      </c>
      <c r="K786" s="51">
        <f t="shared" si="194"/>
        <v>99.999681560354261</v>
      </c>
    </row>
    <row r="787" spans="1:11">
      <c r="A787" s="56" t="s">
        <v>87</v>
      </c>
      <c r="B787" s="49" t="s">
        <v>88</v>
      </c>
      <c r="C787" s="50">
        <v>0</v>
      </c>
      <c r="D787" s="50">
        <v>50245</v>
      </c>
      <c r="E787" s="50">
        <v>0</v>
      </c>
      <c r="F787" s="50">
        <v>50244.84</v>
      </c>
      <c r="G787" s="50">
        <f t="shared" si="190"/>
        <v>50244.84</v>
      </c>
      <c r="H787" s="50">
        <f t="shared" si="191"/>
        <v>-50244.84</v>
      </c>
      <c r="I787" s="51">
        <f t="shared" si="192"/>
        <v>0</v>
      </c>
      <c r="J787" s="51">
        <f t="shared" si="193"/>
        <v>0</v>
      </c>
      <c r="K787" s="51">
        <f t="shared" si="194"/>
        <v>99.999681560354261</v>
      </c>
    </row>
    <row r="788" spans="1:11" ht="26.4">
      <c r="A788" s="57" t="s">
        <v>89</v>
      </c>
      <c r="B788" s="49" t="s">
        <v>90</v>
      </c>
      <c r="C788" s="50">
        <v>0</v>
      </c>
      <c r="D788" s="50">
        <v>50245</v>
      </c>
      <c r="E788" s="50">
        <v>0</v>
      </c>
      <c r="F788" s="50">
        <v>50244.84</v>
      </c>
      <c r="G788" s="50">
        <f t="shared" si="190"/>
        <v>50244.84</v>
      </c>
      <c r="H788" s="50">
        <f t="shared" si="191"/>
        <v>-50244.84</v>
      </c>
      <c r="I788" s="51">
        <f t="shared" si="192"/>
        <v>0</v>
      </c>
      <c r="J788" s="51">
        <f t="shared" si="193"/>
        <v>0</v>
      </c>
      <c r="K788" s="51">
        <f t="shared" si="194"/>
        <v>99.999681560354261</v>
      </c>
    </row>
    <row r="789" spans="1:11" ht="26.4">
      <c r="A789" s="58" t="s">
        <v>91</v>
      </c>
      <c r="B789" s="49" t="s">
        <v>92</v>
      </c>
      <c r="C789" s="50">
        <v>0</v>
      </c>
      <c r="D789" s="50">
        <v>50245</v>
      </c>
      <c r="E789" s="50">
        <v>0</v>
      </c>
      <c r="F789" s="50">
        <v>50244.84</v>
      </c>
      <c r="G789" s="50">
        <f t="shared" si="190"/>
        <v>50244.84</v>
      </c>
      <c r="H789" s="50">
        <f t="shared" si="191"/>
        <v>-50244.84</v>
      </c>
      <c r="I789" s="51">
        <f t="shared" si="192"/>
        <v>0</v>
      </c>
      <c r="J789" s="51">
        <f t="shared" si="193"/>
        <v>0</v>
      </c>
      <c r="K789" s="51">
        <f t="shared" si="194"/>
        <v>99.999681560354261</v>
      </c>
    </row>
    <row r="790" spans="1:11">
      <c r="A790" s="48" t="s">
        <v>27</v>
      </c>
      <c r="B790" s="49" t="s">
        <v>28</v>
      </c>
      <c r="C790" s="50">
        <v>0</v>
      </c>
      <c r="D790" s="50">
        <v>50245</v>
      </c>
      <c r="E790" s="50">
        <v>0</v>
      </c>
      <c r="F790" s="50">
        <v>5980</v>
      </c>
      <c r="G790" s="50">
        <f t="shared" si="190"/>
        <v>5980</v>
      </c>
      <c r="H790" s="50">
        <f t="shared" si="191"/>
        <v>-5980</v>
      </c>
      <c r="I790" s="51">
        <f t="shared" si="192"/>
        <v>0</v>
      </c>
      <c r="J790" s="51">
        <f t="shared" si="193"/>
        <v>0</v>
      </c>
      <c r="K790" s="51">
        <f t="shared" si="194"/>
        <v>11.901681759379043</v>
      </c>
    </row>
    <row r="791" spans="1:11">
      <c r="A791" s="54" t="s">
        <v>29</v>
      </c>
      <c r="B791" s="49" t="s">
        <v>30</v>
      </c>
      <c r="C791" s="50">
        <v>0</v>
      </c>
      <c r="D791" s="50">
        <v>50245</v>
      </c>
      <c r="E791" s="50">
        <v>0</v>
      </c>
      <c r="F791" s="50">
        <v>5980</v>
      </c>
      <c r="G791" s="50">
        <f t="shared" si="190"/>
        <v>5980</v>
      </c>
      <c r="H791" s="50">
        <f t="shared" si="191"/>
        <v>-5980</v>
      </c>
      <c r="I791" s="51">
        <f t="shared" si="192"/>
        <v>0</v>
      </c>
      <c r="J791" s="51">
        <f t="shared" si="193"/>
        <v>0</v>
      </c>
      <c r="K791" s="51">
        <f t="shared" si="194"/>
        <v>11.901681759379043</v>
      </c>
    </row>
    <row r="792" spans="1:11">
      <c r="A792" s="55" t="s">
        <v>31</v>
      </c>
      <c r="B792" s="49" t="s">
        <v>32</v>
      </c>
      <c r="C792" s="50">
        <v>0</v>
      </c>
      <c r="D792" s="50">
        <v>50245</v>
      </c>
      <c r="E792" s="50">
        <v>0</v>
      </c>
      <c r="F792" s="50">
        <v>5980</v>
      </c>
      <c r="G792" s="50">
        <f t="shared" si="190"/>
        <v>5980</v>
      </c>
      <c r="H792" s="50">
        <f t="shared" si="191"/>
        <v>-5980</v>
      </c>
      <c r="I792" s="51">
        <f t="shared" si="192"/>
        <v>0</v>
      </c>
      <c r="J792" s="51">
        <f t="shared" si="193"/>
        <v>0</v>
      </c>
      <c r="K792" s="51">
        <f t="shared" si="194"/>
        <v>11.901681759379043</v>
      </c>
    </row>
    <row r="793" spans="1:11">
      <c r="A793" s="56" t="s">
        <v>35</v>
      </c>
      <c r="B793" s="49" t="s">
        <v>36</v>
      </c>
      <c r="C793" s="50">
        <v>0</v>
      </c>
      <c r="D793" s="50">
        <v>50245</v>
      </c>
      <c r="E793" s="50">
        <v>0</v>
      </c>
      <c r="F793" s="50">
        <v>5980</v>
      </c>
      <c r="G793" s="50">
        <f t="shared" si="190"/>
        <v>5980</v>
      </c>
      <c r="H793" s="50">
        <f t="shared" si="191"/>
        <v>-5980</v>
      </c>
      <c r="I793" s="51">
        <f t="shared" si="192"/>
        <v>0</v>
      </c>
      <c r="J793" s="51">
        <f t="shared" si="193"/>
        <v>0</v>
      </c>
      <c r="K793" s="51">
        <f t="shared" si="194"/>
        <v>11.901681759379043</v>
      </c>
    </row>
    <row r="794" spans="1:11">
      <c r="A794" s="48"/>
      <c r="B794" s="49" t="s">
        <v>57</v>
      </c>
      <c r="C794" s="50">
        <v>0</v>
      </c>
      <c r="D794" s="50">
        <v>0</v>
      </c>
      <c r="E794" s="50">
        <v>0</v>
      </c>
      <c r="F794" s="50">
        <v>44264.84</v>
      </c>
      <c r="G794" s="50">
        <f t="shared" si="190"/>
        <v>44264.84</v>
      </c>
      <c r="H794" s="50">
        <f t="shared" si="191"/>
        <v>-44264.84</v>
      </c>
      <c r="I794" s="51">
        <f t="shared" si="192"/>
        <v>0</v>
      </c>
      <c r="J794" s="51">
        <f t="shared" si="193"/>
        <v>0</v>
      </c>
      <c r="K794" s="51">
        <f t="shared" si="194"/>
        <v>0</v>
      </c>
    </row>
    <row r="795" spans="1:11">
      <c r="A795" s="48" t="s">
        <v>58</v>
      </c>
      <c r="B795" s="49" t="s">
        <v>59</v>
      </c>
      <c r="C795" s="50">
        <v>0</v>
      </c>
      <c r="D795" s="50">
        <v>0</v>
      </c>
      <c r="E795" s="50">
        <v>0</v>
      </c>
      <c r="F795" s="50">
        <v>-44264.84</v>
      </c>
      <c r="G795" s="50">
        <f t="shared" si="190"/>
        <v>-44264.84</v>
      </c>
      <c r="H795" s="50">
        <f t="shared" si="191"/>
        <v>44264.84</v>
      </c>
      <c r="I795" s="51">
        <f t="shared" si="192"/>
        <v>0</v>
      </c>
      <c r="J795" s="51">
        <f t="shared" si="193"/>
        <v>0</v>
      </c>
      <c r="K795" s="51">
        <f t="shared" si="194"/>
        <v>0</v>
      </c>
    </row>
    <row r="796" spans="1:11">
      <c r="A796" s="54" t="s">
        <v>60</v>
      </c>
      <c r="B796" s="49" t="s">
        <v>61</v>
      </c>
      <c r="C796" s="50">
        <v>0</v>
      </c>
      <c r="D796" s="50">
        <v>0</v>
      </c>
      <c r="E796" s="50">
        <v>0</v>
      </c>
      <c r="F796" s="50">
        <v>-44264.84</v>
      </c>
      <c r="G796" s="50">
        <f t="shared" si="190"/>
        <v>-44264.84</v>
      </c>
      <c r="H796" s="50">
        <f t="shared" si="191"/>
        <v>44264.84</v>
      </c>
      <c r="I796" s="51">
        <f t="shared" si="192"/>
        <v>0</v>
      </c>
      <c r="J796" s="51">
        <f t="shared" si="193"/>
        <v>0</v>
      </c>
      <c r="K796" s="51">
        <f t="shared" si="194"/>
        <v>0</v>
      </c>
    </row>
    <row r="797" spans="1:11" ht="39.6">
      <c r="A797" s="59" t="s">
        <v>556</v>
      </c>
      <c r="B797" s="60" t="s">
        <v>746</v>
      </c>
      <c r="C797" s="61"/>
      <c r="D797" s="61"/>
      <c r="E797" s="61"/>
      <c r="F797" s="61"/>
      <c r="G797" s="61"/>
      <c r="H797" s="61"/>
      <c r="I797" s="62"/>
      <c r="J797" s="62"/>
      <c r="K797" s="62"/>
    </row>
    <row r="798" spans="1:11">
      <c r="A798" s="48" t="s">
        <v>19</v>
      </c>
      <c r="B798" s="49" t="s">
        <v>20</v>
      </c>
      <c r="C798" s="50">
        <v>320608</v>
      </c>
      <c r="D798" s="50">
        <v>3594792</v>
      </c>
      <c r="E798" s="50">
        <v>54672</v>
      </c>
      <c r="F798" s="50">
        <v>3520549.07</v>
      </c>
      <c r="G798" s="50">
        <f t="shared" ref="G798:G812" si="195">F798-C798</f>
        <v>3199941.07</v>
      </c>
      <c r="H798" s="50">
        <f t="shared" ref="H798:H812" si="196">E798-F798</f>
        <v>-3465877.07</v>
      </c>
      <c r="I798" s="51">
        <f t="shared" ref="I798:I812" si="197">IF(ISERROR(F798/C798),0,F798/C798*100-100)</f>
        <v>998.08522245234053</v>
      </c>
      <c r="J798" s="51">
        <f t="shared" ref="J798:J812" si="198">IF(ISERROR(F798/E798),0,F798/E798*100)</f>
        <v>6439.4005523851338</v>
      </c>
      <c r="K798" s="51">
        <f t="shared" ref="K798:K812" si="199">IF(ISERROR(F798/D798),0,F798/D798*100)</f>
        <v>97.934708600664507</v>
      </c>
    </row>
    <row r="799" spans="1:11">
      <c r="A799" s="54" t="s">
        <v>81</v>
      </c>
      <c r="B799" s="49" t="s">
        <v>82</v>
      </c>
      <c r="C799" s="50">
        <v>57950</v>
      </c>
      <c r="D799" s="50">
        <v>75687</v>
      </c>
      <c r="E799" s="50">
        <v>51196</v>
      </c>
      <c r="F799" s="50">
        <v>1444.07</v>
      </c>
      <c r="G799" s="50">
        <f t="shared" si="195"/>
        <v>-56505.93</v>
      </c>
      <c r="H799" s="50">
        <f t="shared" si="196"/>
        <v>49751.93</v>
      </c>
      <c r="I799" s="51">
        <f t="shared" si="197"/>
        <v>-97.508075927523734</v>
      </c>
      <c r="J799" s="51">
        <f t="shared" si="198"/>
        <v>2.8206695835612154</v>
      </c>
      <c r="K799" s="51">
        <f t="shared" si="199"/>
        <v>1.9079498460766047</v>
      </c>
    </row>
    <row r="800" spans="1:11">
      <c r="A800" s="54" t="s">
        <v>23</v>
      </c>
      <c r="B800" s="49" t="s">
        <v>24</v>
      </c>
      <c r="C800" s="50">
        <v>262658</v>
      </c>
      <c r="D800" s="50">
        <v>3519105</v>
      </c>
      <c r="E800" s="50">
        <v>3476</v>
      </c>
      <c r="F800" s="50">
        <v>3519105</v>
      </c>
      <c r="G800" s="50">
        <f t="shared" si="195"/>
        <v>3256447</v>
      </c>
      <c r="H800" s="50">
        <f t="shared" si="196"/>
        <v>-3515629</v>
      </c>
      <c r="I800" s="51">
        <f t="shared" si="197"/>
        <v>1239.8049935657775</v>
      </c>
      <c r="J800" s="51">
        <f t="shared" si="198"/>
        <v>101240.0747986191</v>
      </c>
      <c r="K800" s="51">
        <f t="shared" si="199"/>
        <v>100</v>
      </c>
    </row>
    <row r="801" spans="1:11" ht="26.4">
      <c r="A801" s="55" t="s">
        <v>25</v>
      </c>
      <c r="B801" s="49" t="s">
        <v>26</v>
      </c>
      <c r="C801" s="50">
        <v>262658</v>
      </c>
      <c r="D801" s="50">
        <v>3519105</v>
      </c>
      <c r="E801" s="50">
        <v>3476</v>
      </c>
      <c r="F801" s="50">
        <v>3519105</v>
      </c>
      <c r="G801" s="50">
        <f t="shared" si="195"/>
        <v>3256447</v>
      </c>
      <c r="H801" s="50">
        <f t="shared" si="196"/>
        <v>-3515629</v>
      </c>
      <c r="I801" s="51">
        <f t="shared" si="197"/>
        <v>1239.8049935657775</v>
      </c>
      <c r="J801" s="51">
        <f t="shared" si="198"/>
        <v>101240.0747986191</v>
      </c>
      <c r="K801" s="51">
        <f t="shared" si="199"/>
        <v>100</v>
      </c>
    </row>
    <row r="802" spans="1:11">
      <c r="A802" s="48" t="s">
        <v>27</v>
      </c>
      <c r="B802" s="49" t="s">
        <v>28</v>
      </c>
      <c r="C802" s="50">
        <v>146710.48000000001</v>
      </c>
      <c r="D802" s="50">
        <v>3598240</v>
      </c>
      <c r="E802" s="50">
        <v>54672</v>
      </c>
      <c r="F802" s="50">
        <v>188621.39</v>
      </c>
      <c r="G802" s="50">
        <f t="shared" si="195"/>
        <v>41910.910000000003</v>
      </c>
      <c r="H802" s="50">
        <f t="shared" si="196"/>
        <v>-133949.39000000001</v>
      </c>
      <c r="I802" s="51">
        <f t="shared" si="197"/>
        <v>28.567086686649787</v>
      </c>
      <c r="J802" s="51">
        <f t="shared" si="198"/>
        <v>345.00546897863626</v>
      </c>
      <c r="K802" s="51">
        <f t="shared" si="199"/>
        <v>5.2420458335186098</v>
      </c>
    </row>
    <row r="803" spans="1:11">
      <c r="A803" s="54" t="s">
        <v>29</v>
      </c>
      <c r="B803" s="49" t="s">
        <v>30</v>
      </c>
      <c r="C803" s="50">
        <v>109295.48</v>
      </c>
      <c r="D803" s="50">
        <v>1623461</v>
      </c>
      <c r="E803" s="50">
        <v>54672</v>
      </c>
      <c r="F803" s="50">
        <v>143338.35</v>
      </c>
      <c r="G803" s="50">
        <f t="shared" si="195"/>
        <v>34042.87000000001</v>
      </c>
      <c r="H803" s="50">
        <f t="shared" si="196"/>
        <v>-88666.35</v>
      </c>
      <c r="I803" s="51">
        <f t="shared" si="197"/>
        <v>31.147555232842194</v>
      </c>
      <c r="J803" s="51">
        <f t="shared" si="198"/>
        <v>262.17872036874456</v>
      </c>
      <c r="K803" s="51">
        <f t="shared" si="199"/>
        <v>8.829183454360777</v>
      </c>
    </row>
    <row r="804" spans="1:11">
      <c r="A804" s="55" t="s">
        <v>31</v>
      </c>
      <c r="B804" s="49" t="s">
        <v>32</v>
      </c>
      <c r="C804" s="50">
        <v>109295.48</v>
      </c>
      <c r="D804" s="50">
        <v>1623461</v>
      </c>
      <c r="E804" s="50">
        <v>54672</v>
      </c>
      <c r="F804" s="50">
        <v>143338.35</v>
      </c>
      <c r="G804" s="50">
        <f t="shared" si="195"/>
        <v>34042.87000000001</v>
      </c>
      <c r="H804" s="50">
        <f t="shared" si="196"/>
        <v>-88666.35</v>
      </c>
      <c r="I804" s="51">
        <f t="shared" si="197"/>
        <v>31.147555232842194</v>
      </c>
      <c r="J804" s="51">
        <f t="shared" si="198"/>
        <v>262.17872036874456</v>
      </c>
      <c r="K804" s="51">
        <f t="shared" si="199"/>
        <v>8.829183454360777</v>
      </c>
    </row>
    <row r="805" spans="1:11">
      <c r="A805" s="56" t="s">
        <v>33</v>
      </c>
      <c r="B805" s="49" t="s">
        <v>34</v>
      </c>
      <c r="C805" s="50">
        <v>54520.98</v>
      </c>
      <c r="D805" s="50">
        <v>304594</v>
      </c>
      <c r="E805" s="50">
        <v>36000</v>
      </c>
      <c r="F805" s="50">
        <v>91492.19</v>
      </c>
      <c r="G805" s="50">
        <f t="shared" si="195"/>
        <v>36971.21</v>
      </c>
      <c r="H805" s="50">
        <f t="shared" si="196"/>
        <v>-55492.19</v>
      </c>
      <c r="I805" s="51">
        <f t="shared" si="197"/>
        <v>67.810978452698379</v>
      </c>
      <c r="J805" s="51">
        <f t="shared" si="198"/>
        <v>254.14497222222221</v>
      </c>
      <c r="K805" s="51">
        <f t="shared" si="199"/>
        <v>30.037423586807353</v>
      </c>
    </row>
    <row r="806" spans="1:11">
      <c r="A806" s="56" t="s">
        <v>35</v>
      </c>
      <c r="B806" s="49" t="s">
        <v>36</v>
      </c>
      <c r="C806" s="50">
        <v>54774.5</v>
      </c>
      <c r="D806" s="50">
        <v>1318867</v>
      </c>
      <c r="E806" s="50">
        <v>18672</v>
      </c>
      <c r="F806" s="50">
        <v>51846.16</v>
      </c>
      <c r="G806" s="50">
        <f t="shared" si="195"/>
        <v>-2928.3399999999965</v>
      </c>
      <c r="H806" s="50">
        <f t="shared" si="196"/>
        <v>-33174.160000000003</v>
      </c>
      <c r="I806" s="51">
        <f t="shared" si="197"/>
        <v>-5.3461738582734597</v>
      </c>
      <c r="J806" s="51">
        <f t="shared" si="198"/>
        <v>277.66795201371036</v>
      </c>
      <c r="K806" s="51">
        <f t="shared" si="199"/>
        <v>3.9311135997792048</v>
      </c>
    </row>
    <row r="807" spans="1:11">
      <c r="A807" s="54" t="s">
        <v>53</v>
      </c>
      <c r="B807" s="49" t="s">
        <v>54</v>
      </c>
      <c r="C807" s="50">
        <v>37415</v>
      </c>
      <c r="D807" s="50">
        <v>1974779</v>
      </c>
      <c r="E807" s="50">
        <v>0</v>
      </c>
      <c r="F807" s="50">
        <v>45283.040000000001</v>
      </c>
      <c r="G807" s="50">
        <f t="shared" si="195"/>
        <v>7868.0400000000009</v>
      </c>
      <c r="H807" s="50">
        <f t="shared" si="196"/>
        <v>-45283.040000000001</v>
      </c>
      <c r="I807" s="51">
        <f t="shared" si="197"/>
        <v>21.029105973540013</v>
      </c>
      <c r="J807" s="51">
        <f t="shared" si="198"/>
        <v>0</v>
      </c>
      <c r="K807" s="51">
        <f t="shared" si="199"/>
        <v>2.2930687433885004</v>
      </c>
    </row>
    <row r="808" spans="1:11">
      <c r="A808" s="55" t="s">
        <v>55</v>
      </c>
      <c r="B808" s="49" t="s">
        <v>56</v>
      </c>
      <c r="C808" s="50">
        <v>37415</v>
      </c>
      <c r="D808" s="50">
        <v>1974779</v>
      </c>
      <c r="E808" s="50">
        <v>0</v>
      </c>
      <c r="F808" s="50">
        <v>45283.040000000001</v>
      </c>
      <c r="G808" s="50">
        <f t="shared" si="195"/>
        <v>7868.0400000000009</v>
      </c>
      <c r="H808" s="50">
        <f t="shared" si="196"/>
        <v>-45283.040000000001</v>
      </c>
      <c r="I808" s="51">
        <f t="shared" si="197"/>
        <v>21.029105973540013</v>
      </c>
      <c r="J808" s="51">
        <f t="shared" si="198"/>
        <v>0</v>
      </c>
      <c r="K808" s="51">
        <f t="shared" si="199"/>
        <v>2.2930687433885004</v>
      </c>
    </row>
    <row r="809" spans="1:11">
      <c r="A809" s="48"/>
      <c r="B809" s="49" t="s">
        <v>57</v>
      </c>
      <c r="C809" s="50">
        <v>173897.52</v>
      </c>
      <c r="D809" s="50">
        <v>-3448</v>
      </c>
      <c r="E809" s="50">
        <v>0</v>
      </c>
      <c r="F809" s="50">
        <v>3331927.68</v>
      </c>
      <c r="G809" s="50">
        <f t="shared" si="195"/>
        <v>3158030.16</v>
      </c>
      <c r="H809" s="50">
        <f t="shared" si="196"/>
        <v>-3331927.68</v>
      </c>
      <c r="I809" s="51">
        <f t="shared" si="197"/>
        <v>1816.0294407878851</v>
      </c>
      <c r="J809" s="51">
        <f t="shared" si="198"/>
        <v>0</v>
      </c>
      <c r="K809" s="51">
        <f t="shared" si="199"/>
        <v>-96633.633410672861</v>
      </c>
    </row>
    <row r="810" spans="1:11">
      <c r="A810" s="48" t="s">
        <v>58</v>
      </c>
      <c r="B810" s="49" t="s">
        <v>59</v>
      </c>
      <c r="C810" s="50">
        <v>-173897.52</v>
      </c>
      <c r="D810" s="50">
        <v>3448</v>
      </c>
      <c r="E810" s="50">
        <v>0</v>
      </c>
      <c r="F810" s="50">
        <v>-3331927.68</v>
      </c>
      <c r="G810" s="50">
        <f t="shared" si="195"/>
        <v>-3158030.16</v>
      </c>
      <c r="H810" s="50">
        <f t="shared" si="196"/>
        <v>3331927.68</v>
      </c>
      <c r="I810" s="51">
        <f t="shared" si="197"/>
        <v>1816.0294407878851</v>
      </c>
      <c r="J810" s="51">
        <f t="shared" si="198"/>
        <v>0</v>
      </c>
      <c r="K810" s="51">
        <f t="shared" si="199"/>
        <v>-96633.633410672861</v>
      </c>
    </row>
    <row r="811" spans="1:11">
      <c r="A811" s="54" t="s">
        <v>60</v>
      </c>
      <c r="B811" s="49" t="s">
        <v>61</v>
      </c>
      <c r="C811" s="50">
        <v>-173897.52</v>
      </c>
      <c r="D811" s="50">
        <v>3448</v>
      </c>
      <c r="E811" s="50">
        <v>0</v>
      </c>
      <c r="F811" s="50">
        <v>-3331927.68</v>
      </c>
      <c r="G811" s="50">
        <f t="shared" si="195"/>
        <v>-3158030.16</v>
      </c>
      <c r="H811" s="50">
        <f t="shared" si="196"/>
        <v>3331927.68</v>
      </c>
      <c r="I811" s="51">
        <f t="shared" si="197"/>
        <v>1816.0294407878851</v>
      </c>
      <c r="J811" s="51">
        <f t="shared" si="198"/>
        <v>0</v>
      </c>
      <c r="K811" s="51">
        <f t="shared" si="199"/>
        <v>-96633.633410672861</v>
      </c>
    </row>
    <row r="812" spans="1:11" ht="26.4">
      <c r="A812" s="55" t="s">
        <v>97</v>
      </c>
      <c r="B812" s="49" t="s">
        <v>98</v>
      </c>
      <c r="C812" s="50">
        <v>0</v>
      </c>
      <c r="D812" s="50">
        <v>3448</v>
      </c>
      <c r="E812" s="50">
        <v>0</v>
      </c>
      <c r="F812" s="50">
        <v>-3447.28</v>
      </c>
      <c r="G812" s="50">
        <f t="shared" si="195"/>
        <v>-3447.28</v>
      </c>
      <c r="H812" s="50">
        <f t="shared" si="196"/>
        <v>3447.28</v>
      </c>
      <c r="I812" s="51">
        <f t="shared" si="197"/>
        <v>0</v>
      </c>
      <c r="J812" s="51">
        <f t="shared" si="198"/>
        <v>0</v>
      </c>
      <c r="K812" s="51">
        <f t="shared" si="199"/>
        <v>-99.97911832946636</v>
      </c>
    </row>
    <row r="813" spans="1:11" ht="39.6">
      <c r="A813" s="63" t="s">
        <v>747</v>
      </c>
      <c r="B813" s="60" t="s">
        <v>748</v>
      </c>
      <c r="C813" s="61"/>
      <c r="D813" s="61"/>
      <c r="E813" s="61"/>
      <c r="F813" s="61"/>
      <c r="G813" s="61"/>
      <c r="H813" s="61"/>
      <c r="I813" s="62"/>
      <c r="J813" s="62"/>
      <c r="K813" s="62"/>
    </row>
    <row r="814" spans="1:11">
      <c r="A814" s="48" t="s">
        <v>19</v>
      </c>
      <c r="B814" s="49" t="s">
        <v>20</v>
      </c>
      <c r="C814" s="50">
        <v>225537</v>
      </c>
      <c r="D814" s="50">
        <v>0</v>
      </c>
      <c r="E814" s="50">
        <v>0</v>
      </c>
      <c r="F814" s="50">
        <v>0</v>
      </c>
      <c r="G814" s="50">
        <f t="shared" ref="G814:G826" si="200">F814-C814</f>
        <v>-225537</v>
      </c>
      <c r="H814" s="50">
        <f t="shared" ref="H814:H826" si="201">E814-F814</f>
        <v>0</v>
      </c>
      <c r="I814" s="51">
        <f t="shared" ref="I814:I826" si="202">IF(ISERROR(F814/C814),0,F814/C814*100-100)</f>
        <v>-100</v>
      </c>
      <c r="J814" s="51">
        <f t="shared" ref="J814:J826" si="203">IF(ISERROR(F814/E814),0,F814/E814*100)</f>
        <v>0</v>
      </c>
      <c r="K814" s="51">
        <f t="shared" ref="K814:K826" si="204">IF(ISERROR(F814/D814),0,F814/D814*100)</f>
        <v>0</v>
      </c>
    </row>
    <row r="815" spans="1:11">
      <c r="A815" s="54" t="s">
        <v>23</v>
      </c>
      <c r="B815" s="49" t="s">
        <v>24</v>
      </c>
      <c r="C815" s="50">
        <v>225537</v>
      </c>
      <c r="D815" s="50">
        <v>0</v>
      </c>
      <c r="E815" s="50">
        <v>0</v>
      </c>
      <c r="F815" s="50">
        <v>0</v>
      </c>
      <c r="G815" s="50">
        <f t="shared" si="200"/>
        <v>-225537</v>
      </c>
      <c r="H815" s="50">
        <f t="shared" si="201"/>
        <v>0</v>
      </c>
      <c r="I815" s="51">
        <f t="shared" si="202"/>
        <v>-100</v>
      </c>
      <c r="J815" s="51">
        <f t="shared" si="203"/>
        <v>0</v>
      </c>
      <c r="K815" s="51">
        <f t="shared" si="204"/>
        <v>0</v>
      </c>
    </row>
    <row r="816" spans="1:11" ht="26.4">
      <c r="A816" s="55" t="s">
        <v>25</v>
      </c>
      <c r="B816" s="49" t="s">
        <v>26</v>
      </c>
      <c r="C816" s="50">
        <v>225537</v>
      </c>
      <c r="D816" s="50">
        <v>0</v>
      </c>
      <c r="E816" s="50">
        <v>0</v>
      </c>
      <c r="F816" s="50">
        <v>0</v>
      </c>
      <c r="G816" s="50">
        <f t="shared" si="200"/>
        <v>-225537</v>
      </c>
      <c r="H816" s="50">
        <f t="shared" si="201"/>
        <v>0</v>
      </c>
      <c r="I816" s="51">
        <f t="shared" si="202"/>
        <v>-100</v>
      </c>
      <c r="J816" s="51">
        <f t="shared" si="203"/>
        <v>0</v>
      </c>
      <c r="K816" s="51">
        <f t="shared" si="204"/>
        <v>0</v>
      </c>
    </row>
    <row r="817" spans="1:11">
      <c r="A817" s="48" t="s">
        <v>27</v>
      </c>
      <c r="B817" s="49" t="s">
        <v>28</v>
      </c>
      <c r="C817" s="50">
        <v>121360.39</v>
      </c>
      <c r="D817" s="50">
        <v>0</v>
      </c>
      <c r="E817" s="50">
        <v>0</v>
      </c>
      <c r="F817" s="50">
        <v>0</v>
      </c>
      <c r="G817" s="50">
        <f t="shared" si="200"/>
        <v>-121360.39</v>
      </c>
      <c r="H817" s="50">
        <f t="shared" si="201"/>
        <v>0</v>
      </c>
      <c r="I817" s="51">
        <f t="shared" si="202"/>
        <v>-100</v>
      </c>
      <c r="J817" s="51">
        <f t="shared" si="203"/>
        <v>0</v>
      </c>
      <c r="K817" s="51">
        <f t="shared" si="204"/>
        <v>0</v>
      </c>
    </row>
    <row r="818" spans="1:11">
      <c r="A818" s="54" t="s">
        <v>29</v>
      </c>
      <c r="B818" s="49" t="s">
        <v>30</v>
      </c>
      <c r="C818" s="50">
        <v>83945.39</v>
      </c>
      <c r="D818" s="50">
        <v>0</v>
      </c>
      <c r="E818" s="50">
        <v>0</v>
      </c>
      <c r="F818" s="50">
        <v>0</v>
      </c>
      <c r="G818" s="50">
        <f t="shared" si="200"/>
        <v>-83945.39</v>
      </c>
      <c r="H818" s="50">
        <f t="shared" si="201"/>
        <v>0</v>
      </c>
      <c r="I818" s="51">
        <f t="shared" si="202"/>
        <v>-100</v>
      </c>
      <c r="J818" s="51">
        <f t="shared" si="203"/>
        <v>0</v>
      </c>
      <c r="K818" s="51">
        <f t="shared" si="204"/>
        <v>0</v>
      </c>
    </row>
    <row r="819" spans="1:11">
      <c r="A819" s="55" t="s">
        <v>31</v>
      </c>
      <c r="B819" s="49" t="s">
        <v>32</v>
      </c>
      <c r="C819" s="50">
        <v>83945.39</v>
      </c>
      <c r="D819" s="50">
        <v>0</v>
      </c>
      <c r="E819" s="50">
        <v>0</v>
      </c>
      <c r="F819" s="50">
        <v>0</v>
      </c>
      <c r="G819" s="50">
        <f t="shared" si="200"/>
        <v>-83945.39</v>
      </c>
      <c r="H819" s="50">
        <f t="shared" si="201"/>
        <v>0</v>
      </c>
      <c r="I819" s="51">
        <f t="shared" si="202"/>
        <v>-100</v>
      </c>
      <c r="J819" s="51">
        <f t="shared" si="203"/>
        <v>0</v>
      </c>
      <c r="K819" s="51">
        <f t="shared" si="204"/>
        <v>0</v>
      </c>
    </row>
    <row r="820" spans="1:11">
      <c r="A820" s="56" t="s">
        <v>33</v>
      </c>
      <c r="B820" s="49" t="s">
        <v>34</v>
      </c>
      <c r="C820" s="50">
        <v>38799.17</v>
      </c>
      <c r="D820" s="50">
        <v>0</v>
      </c>
      <c r="E820" s="50">
        <v>0</v>
      </c>
      <c r="F820" s="50">
        <v>0</v>
      </c>
      <c r="G820" s="50">
        <f t="shared" si="200"/>
        <v>-38799.17</v>
      </c>
      <c r="H820" s="50">
        <f t="shared" si="201"/>
        <v>0</v>
      </c>
      <c r="I820" s="51">
        <f t="shared" si="202"/>
        <v>-100</v>
      </c>
      <c r="J820" s="51">
        <f t="shared" si="203"/>
        <v>0</v>
      </c>
      <c r="K820" s="51">
        <f t="shared" si="204"/>
        <v>0</v>
      </c>
    </row>
    <row r="821" spans="1:11">
      <c r="A821" s="56" t="s">
        <v>35</v>
      </c>
      <c r="B821" s="49" t="s">
        <v>36</v>
      </c>
      <c r="C821" s="50">
        <v>45146.22</v>
      </c>
      <c r="D821" s="50">
        <v>0</v>
      </c>
      <c r="E821" s="50">
        <v>0</v>
      </c>
      <c r="F821" s="50">
        <v>0</v>
      </c>
      <c r="G821" s="50">
        <f t="shared" si="200"/>
        <v>-45146.22</v>
      </c>
      <c r="H821" s="50">
        <f t="shared" si="201"/>
        <v>0</v>
      </c>
      <c r="I821" s="51">
        <f t="shared" si="202"/>
        <v>-100</v>
      </c>
      <c r="J821" s="51">
        <f t="shared" si="203"/>
        <v>0</v>
      </c>
      <c r="K821" s="51">
        <f t="shared" si="204"/>
        <v>0</v>
      </c>
    </row>
    <row r="822" spans="1:11">
      <c r="A822" s="54" t="s">
        <v>53</v>
      </c>
      <c r="B822" s="49" t="s">
        <v>54</v>
      </c>
      <c r="C822" s="50">
        <v>37415</v>
      </c>
      <c r="D822" s="50">
        <v>0</v>
      </c>
      <c r="E822" s="50">
        <v>0</v>
      </c>
      <c r="F822" s="50">
        <v>0</v>
      </c>
      <c r="G822" s="50">
        <f t="shared" si="200"/>
        <v>-37415</v>
      </c>
      <c r="H822" s="50">
        <f t="shared" si="201"/>
        <v>0</v>
      </c>
      <c r="I822" s="51">
        <f t="shared" si="202"/>
        <v>-100</v>
      </c>
      <c r="J822" s="51">
        <f t="shared" si="203"/>
        <v>0</v>
      </c>
      <c r="K822" s="51">
        <f t="shared" si="204"/>
        <v>0</v>
      </c>
    </row>
    <row r="823" spans="1:11">
      <c r="A823" s="55" t="s">
        <v>55</v>
      </c>
      <c r="B823" s="49" t="s">
        <v>56</v>
      </c>
      <c r="C823" s="50">
        <v>37415</v>
      </c>
      <c r="D823" s="50">
        <v>0</v>
      </c>
      <c r="E823" s="50">
        <v>0</v>
      </c>
      <c r="F823" s="50">
        <v>0</v>
      </c>
      <c r="G823" s="50">
        <f t="shared" si="200"/>
        <v>-37415</v>
      </c>
      <c r="H823" s="50">
        <f t="shared" si="201"/>
        <v>0</v>
      </c>
      <c r="I823" s="51">
        <f t="shared" si="202"/>
        <v>-100</v>
      </c>
      <c r="J823" s="51">
        <f t="shared" si="203"/>
        <v>0</v>
      </c>
      <c r="K823" s="51">
        <f t="shared" si="204"/>
        <v>0</v>
      </c>
    </row>
    <row r="824" spans="1:11">
      <c r="A824" s="48"/>
      <c r="B824" s="49" t="s">
        <v>57</v>
      </c>
      <c r="C824" s="50">
        <v>104176.61</v>
      </c>
      <c r="D824" s="50">
        <v>0</v>
      </c>
      <c r="E824" s="50">
        <v>0</v>
      </c>
      <c r="F824" s="50">
        <v>0</v>
      </c>
      <c r="G824" s="50">
        <f t="shared" si="200"/>
        <v>-104176.61</v>
      </c>
      <c r="H824" s="50">
        <f t="shared" si="201"/>
        <v>0</v>
      </c>
      <c r="I824" s="51">
        <f t="shared" si="202"/>
        <v>-100</v>
      </c>
      <c r="J824" s="51">
        <f t="shared" si="203"/>
        <v>0</v>
      </c>
      <c r="K824" s="51">
        <f t="shared" si="204"/>
        <v>0</v>
      </c>
    </row>
    <row r="825" spans="1:11">
      <c r="A825" s="48" t="s">
        <v>58</v>
      </c>
      <c r="B825" s="49" t="s">
        <v>59</v>
      </c>
      <c r="C825" s="50">
        <v>-104176.61</v>
      </c>
      <c r="D825" s="50">
        <v>0</v>
      </c>
      <c r="E825" s="50">
        <v>0</v>
      </c>
      <c r="F825" s="50">
        <v>0</v>
      </c>
      <c r="G825" s="50">
        <f t="shared" si="200"/>
        <v>104176.61</v>
      </c>
      <c r="H825" s="50">
        <f t="shared" si="201"/>
        <v>0</v>
      </c>
      <c r="I825" s="51">
        <f t="shared" si="202"/>
        <v>-100</v>
      </c>
      <c r="J825" s="51">
        <f t="shared" si="203"/>
        <v>0</v>
      </c>
      <c r="K825" s="51">
        <f t="shared" si="204"/>
        <v>0</v>
      </c>
    </row>
    <row r="826" spans="1:11">
      <c r="A826" s="54" t="s">
        <v>60</v>
      </c>
      <c r="B826" s="49" t="s">
        <v>61</v>
      </c>
      <c r="C826" s="50">
        <v>-104176.61</v>
      </c>
      <c r="D826" s="50">
        <v>0</v>
      </c>
      <c r="E826" s="50">
        <v>0</v>
      </c>
      <c r="F826" s="50">
        <v>0</v>
      </c>
      <c r="G826" s="50">
        <f t="shared" si="200"/>
        <v>104176.61</v>
      </c>
      <c r="H826" s="50">
        <f t="shared" si="201"/>
        <v>0</v>
      </c>
      <c r="I826" s="51">
        <f t="shared" si="202"/>
        <v>-100</v>
      </c>
      <c r="J826" s="51">
        <f t="shared" si="203"/>
        <v>0</v>
      </c>
      <c r="K826" s="51">
        <f t="shared" si="204"/>
        <v>0</v>
      </c>
    </row>
    <row r="827" spans="1:11" ht="39.6">
      <c r="A827" s="63" t="s">
        <v>749</v>
      </c>
      <c r="B827" s="60" t="s">
        <v>750</v>
      </c>
      <c r="C827" s="61"/>
      <c r="D827" s="61"/>
      <c r="E827" s="61"/>
      <c r="F827" s="61"/>
      <c r="G827" s="61"/>
      <c r="H827" s="61"/>
      <c r="I827" s="62"/>
      <c r="J827" s="62"/>
      <c r="K827" s="62"/>
    </row>
    <row r="828" spans="1:11">
      <c r="A828" s="48" t="s">
        <v>19</v>
      </c>
      <c r="B828" s="49" t="s">
        <v>20</v>
      </c>
      <c r="C828" s="50">
        <v>95071</v>
      </c>
      <c r="D828" s="50">
        <v>3594792</v>
      </c>
      <c r="E828" s="50">
        <v>54672</v>
      </c>
      <c r="F828" s="50">
        <v>3520549.07</v>
      </c>
      <c r="G828" s="50">
        <f t="shared" ref="G828:G842" si="205">F828-C828</f>
        <v>3425478.07</v>
      </c>
      <c r="H828" s="50">
        <f t="shared" ref="H828:H842" si="206">E828-F828</f>
        <v>-3465877.07</v>
      </c>
      <c r="I828" s="51">
        <f t="shared" ref="I828:I842" si="207">IF(ISERROR(F828/C828),0,F828/C828*100-100)</f>
        <v>3603.0735660716728</v>
      </c>
      <c r="J828" s="51">
        <f t="shared" ref="J828:J842" si="208">IF(ISERROR(F828/E828),0,F828/E828*100)</f>
        <v>6439.4005523851338</v>
      </c>
      <c r="K828" s="51">
        <f t="shared" ref="K828:K842" si="209">IF(ISERROR(F828/D828),0,F828/D828*100)</f>
        <v>97.934708600664507</v>
      </c>
    </row>
    <row r="829" spans="1:11">
      <c r="A829" s="54" t="s">
        <v>81</v>
      </c>
      <c r="B829" s="49" t="s">
        <v>82</v>
      </c>
      <c r="C829" s="50">
        <v>57950</v>
      </c>
      <c r="D829" s="50">
        <v>75687</v>
      </c>
      <c r="E829" s="50">
        <v>51196</v>
      </c>
      <c r="F829" s="50">
        <v>1444.07</v>
      </c>
      <c r="G829" s="50">
        <f t="shared" si="205"/>
        <v>-56505.93</v>
      </c>
      <c r="H829" s="50">
        <f t="shared" si="206"/>
        <v>49751.93</v>
      </c>
      <c r="I829" s="51">
        <f t="shared" si="207"/>
        <v>-97.508075927523734</v>
      </c>
      <c r="J829" s="51">
        <f t="shared" si="208"/>
        <v>2.8206695835612154</v>
      </c>
      <c r="K829" s="51">
        <f t="shared" si="209"/>
        <v>1.9079498460766047</v>
      </c>
    </row>
    <row r="830" spans="1:11">
      <c r="A830" s="54" t="s">
        <v>23</v>
      </c>
      <c r="B830" s="49" t="s">
        <v>24</v>
      </c>
      <c r="C830" s="50">
        <v>37121</v>
      </c>
      <c r="D830" s="50">
        <v>3519105</v>
      </c>
      <c r="E830" s="50">
        <v>3476</v>
      </c>
      <c r="F830" s="50">
        <v>3519105</v>
      </c>
      <c r="G830" s="50">
        <f t="shared" si="205"/>
        <v>3481984</v>
      </c>
      <c r="H830" s="50">
        <f t="shared" si="206"/>
        <v>-3515629</v>
      </c>
      <c r="I830" s="51">
        <f t="shared" si="207"/>
        <v>9380.0921311387083</v>
      </c>
      <c r="J830" s="51">
        <f t="shared" si="208"/>
        <v>101240.0747986191</v>
      </c>
      <c r="K830" s="51">
        <f t="shared" si="209"/>
        <v>100</v>
      </c>
    </row>
    <row r="831" spans="1:11" ht="26.4">
      <c r="A831" s="55" t="s">
        <v>25</v>
      </c>
      <c r="B831" s="49" t="s">
        <v>26</v>
      </c>
      <c r="C831" s="50">
        <v>37121</v>
      </c>
      <c r="D831" s="50">
        <v>3519105</v>
      </c>
      <c r="E831" s="50">
        <v>3476</v>
      </c>
      <c r="F831" s="50">
        <v>3519105</v>
      </c>
      <c r="G831" s="50">
        <f t="shared" si="205"/>
        <v>3481984</v>
      </c>
      <c r="H831" s="50">
        <f t="shared" si="206"/>
        <v>-3515629</v>
      </c>
      <c r="I831" s="51">
        <f t="shared" si="207"/>
        <v>9380.0921311387083</v>
      </c>
      <c r="J831" s="51">
        <f t="shared" si="208"/>
        <v>101240.0747986191</v>
      </c>
      <c r="K831" s="51">
        <f t="shared" si="209"/>
        <v>100</v>
      </c>
    </row>
    <row r="832" spans="1:11">
      <c r="A832" s="48" t="s">
        <v>27</v>
      </c>
      <c r="B832" s="49" t="s">
        <v>28</v>
      </c>
      <c r="C832" s="50">
        <v>25350.09</v>
      </c>
      <c r="D832" s="50">
        <v>3598240</v>
      </c>
      <c r="E832" s="50">
        <v>54672</v>
      </c>
      <c r="F832" s="50">
        <v>188621.39</v>
      </c>
      <c r="G832" s="50">
        <f t="shared" si="205"/>
        <v>163271.30000000002</v>
      </c>
      <c r="H832" s="50">
        <f t="shared" si="206"/>
        <v>-133949.39000000001</v>
      </c>
      <c r="I832" s="51">
        <f t="shared" si="207"/>
        <v>644.06595795123417</v>
      </c>
      <c r="J832" s="51">
        <f t="shared" si="208"/>
        <v>345.00546897863626</v>
      </c>
      <c r="K832" s="51">
        <f t="shared" si="209"/>
        <v>5.2420458335186098</v>
      </c>
    </row>
    <row r="833" spans="1:11">
      <c r="A833" s="54" t="s">
        <v>29</v>
      </c>
      <c r="B833" s="49" t="s">
        <v>30</v>
      </c>
      <c r="C833" s="50">
        <v>25350.09</v>
      </c>
      <c r="D833" s="50">
        <v>1623461</v>
      </c>
      <c r="E833" s="50">
        <v>54672</v>
      </c>
      <c r="F833" s="50">
        <v>143338.35</v>
      </c>
      <c r="G833" s="50">
        <f t="shared" si="205"/>
        <v>117988.26000000001</v>
      </c>
      <c r="H833" s="50">
        <f t="shared" si="206"/>
        <v>-88666.35</v>
      </c>
      <c r="I833" s="51">
        <f t="shared" si="207"/>
        <v>465.43527064400962</v>
      </c>
      <c r="J833" s="51">
        <f t="shared" si="208"/>
        <v>262.17872036874456</v>
      </c>
      <c r="K833" s="51">
        <f t="shared" si="209"/>
        <v>8.829183454360777</v>
      </c>
    </row>
    <row r="834" spans="1:11">
      <c r="A834" s="55" t="s">
        <v>31</v>
      </c>
      <c r="B834" s="49" t="s">
        <v>32</v>
      </c>
      <c r="C834" s="50">
        <v>25350.09</v>
      </c>
      <c r="D834" s="50">
        <v>1623461</v>
      </c>
      <c r="E834" s="50">
        <v>54672</v>
      </c>
      <c r="F834" s="50">
        <v>143338.35</v>
      </c>
      <c r="G834" s="50">
        <f t="shared" si="205"/>
        <v>117988.26000000001</v>
      </c>
      <c r="H834" s="50">
        <f t="shared" si="206"/>
        <v>-88666.35</v>
      </c>
      <c r="I834" s="51">
        <f t="shared" si="207"/>
        <v>465.43527064400962</v>
      </c>
      <c r="J834" s="51">
        <f t="shared" si="208"/>
        <v>262.17872036874456</v>
      </c>
      <c r="K834" s="51">
        <f t="shared" si="209"/>
        <v>8.829183454360777</v>
      </c>
    </row>
    <row r="835" spans="1:11">
      <c r="A835" s="56" t="s">
        <v>33</v>
      </c>
      <c r="B835" s="49" t="s">
        <v>34</v>
      </c>
      <c r="C835" s="50">
        <v>15721.81</v>
      </c>
      <c r="D835" s="50">
        <v>304594</v>
      </c>
      <c r="E835" s="50">
        <v>36000</v>
      </c>
      <c r="F835" s="50">
        <v>91492.19</v>
      </c>
      <c r="G835" s="50">
        <f t="shared" si="205"/>
        <v>75770.38</v>
      </c>
      <c r="H835" s="50">
        <f t="shared" si="206"/>
        <v>-55492.19</v>
      </c>
      <c r="I835" s="51">
        <f t="shared" si="207"/>
        <v>481.94438172195191</v>
      </c>
      <c r="J835" s="51">
        <f t="shared" si="208"/>
        <v>254.14497222222221</v>
      </c>
      <c r="K835" s="51">
        <f t="shared" si="209"/>
        <v>30.037423586807353</v>
      </c>
    </row>
    <row r="836" spans="1:11">
      <c r="A836" s="56" t="s">
        <v>35</v>
      </c>
      <c r="B836" s="49" t="s">
        <v>36</v>
      </c>
      <c r="C836" s="50">
        <v>9628.2800000000007</v>
      </c>
      <c r="D836" s="50">
        <v>1318867</v>
      </c>
      <c r="E836" s="50">
        <v>18672</v>
      </c>
      <c r="F836" s="50">
        <v>51846.16</v>
      </c>
      <c r="G836" s="50">
        <f t="shared" si="205"/>
        <v>42217.880000000005</v>
      </c>
      <c r="H836" s="50">
        <f t="shared" si="206"/>
        <v>-33174.160000000003</v>
      </c>
      <c r="I836" s="51">
        <f t="shared" si="207"/>
        <v>438.47790051805725</v>
      </c>
      <c r="J836" s="51">
        <f t="shared" si="208"/>
        <v>277.66795201371036</v>
      </c>
      <c r="K836" s="51">
        <f t="shared" si="209"/>
        <v>3.9311135997792048</v>
      </c>
    </row>
    <row r="837" spans="1:11">
      <c r="A837" s="54" t="s">
        <v>53</v>
      </c>
      <c r="B837" s="49" t="s">
        <v>54</v>
      </c>
      <c r="C837" s="50">
        <v>0</v>
      </c>
      <c r="D837" s="50">
        <v>1974779</v>
      </c>
      <c r="E837" s="50">
        <v>0</v>
      </c>
      <c r="F837" s="50">
        <v>45283.040000000001</v>
      </c>
      <c r="G837" s="50">
        <f t="shared" si="205"/>
        <v>45283.040000000001</v>
      </c>
      <c r="H837" s="50">
        <f t="shared" si="206"/>
        <v>-45283.040000000001</v>
      </c>
      <c r="I837" s="51">
        <f t="shared" si="207"/>
        <v>0</v>
      </c>
      <c r="J837" s="51">
        <f t="shared" si="208"/>
        <v>0</v>
      </c>
      <c r="K837" s="51">
        <f t="shared" si="209"/>
        <v>2.2930687433885004</v>
      </c>
    </row>
    <row r="838" spans="1:11">
      <c r="A838" s="55" t="s">
        <v>55</v>
      </c>
      <c r="B838" s="49" t="s">
        <v>56</v>
      </c>
      <c r="C838" s="50">
        <v>0</v>
      </c>
      <c r="D838" s="50">
        <v>1974779</v>
      </c>
      <c r="E838" s="50">
        <v>0</v>
      </c>
      <c r="F838" s="50">
        <v>45283.040000000001</v>
      </c>
      <c r="G838" s="50">
        <f t="shared" si="205"/>
        <v>45283.040000000001</v>
      </c>
      <c r="H838" s="50">
        <f t="shared" si="206"/>
        <v>-45283.040000000001</v>
      </c>
      <c r="I838" s="51">
        <f t="shared" si="207"/>
        <v>0</v>
      </c>
      <c r="J838" s="51">
        <f t="shared" si="208"/>
        <v>0</v>
      </c>
      <c r="K838" s="51">
        <f t="shared" si="209"/>
        <v>2.2930687433885004</v>
      </c>
    </row>
    <row r="839" spans="1:11">
      <c r="A839" s="48"/>
      <c r="B839" s="49" t="s">
        <v>57</v>
      </c>
      <c r="C839" s="50">
        <v>69720.91</v>
      </c>
      <c r="D839" s="50">
        <v>-3448</v>
      </c>
      <c r="E839" s="50">
        <v>0</v>
      </c>
      <c r="F839" s="50">
        <v>3331927.68</v>
      </c>
      <c r="G839" s="50">
        <f t="shared" si="205"/>
        <v>3262206.77</v>
      </c>
      <c r="H839" s="50">
        <f t="shared" si="206"/>
        <v>-3331927.68</v>
      </c>
      <c r="I839" s="51">
        <f t="shared" si="207"/>
        <v>4678.9503608028062</v>
      </c>
      <c r="J839" s="51">
        <f t="shared" si="208"/>
        <v>0</v>
      </c>
      <c r="K839" s="51">
        <f t="shared" si="209"/>
        <v>-96633.633410672861</v>
      </c>
    </row>
    <row r="840" spans="1:11">
      <c r="A840" s="48" t="s">
        <v>58</v>
      </c>
      <c r="B840" s="49" t="s">
        <v>59</v>
      </c>
      <c r="C840" s="50">
        <v>-69720.91</v>
      </c>
      <c r="D840" s="50">
        <v>3448</v>
      </c>
      <c r="E840" s="50">
        <v>0</v>
      </c>
      <c r="F840" s="50">
        <v>-3331927.68</v>
      </c>
      <c r="G840" s="50">
        <f t="shared" si="205"/>
        <v>-3262206.77</v>
      </c>
      <c r="H840" s="50">
        <f t="shared" si="206"/>
        <v>3331927.68</v>
      </c>
      <c r="I840" s="51">
        <f t="shared" si="207"/>
        <v>4678.9503608028062</v>
      </c>
      <c r="J840" s="51">
        <f t="shared" si="208"/>
        <v>0</v>
      </c>
      <c r="K840" s="51">
        <f t="shared" si="209"/>
        <v>-96633.633410672861</v>
      </c>
    </row>
    <row r="841" spans="1:11">
      <c r="A841" s="54" t="s">
        <v>60</v>
      </c>
      <c r="B841" s="49" t="s">
        <v>61</v>
      </c>
      <c r="C841" s="50">
        <v>-69720.91</v>
      </c>
      <c r="D841" s="50">
        <v>3448</v>
      </c>
      <c r="E841" s="50">
        <v>0</v>
      </c>
      <c r="F841" s="50">
        <v>-3331927.68</v>
      </c>
      <c r="G841" s="50">
        <f t="shared" si="205"/>
        <v>-3262206.77</v>
      </c>
      <c r="H841" s="50">
        <f t="shared" si="206"/>
        <v>3331927.68</v>
      </c>
      <c r="I841" s="51">
        <f t="shared" si="207"/>
        <v>4678.9503608028062</v>
      </c>
      <c r="J841" s="51">
        <f t="shared" si="208"/>
        <v>0</v>
      </c>
      <c r="K841" s="51">
        <f t="shared" si="209"/>
        <v>-96633.633410672861</v>
      </c>
    </row>
    <row r="842" spans="1:11" ht="26.4">
      <c r="A842" s="55" t="s">
        <v>97</v>
      </c>
      <c r="B842" s="49" t="s">
        <v>98</v>
      </c>
      <c r="C842" s="50">
        <v>0</v>
      </c>
      <c r="D842" s="50">
        <v>3448</v>
      </c>
      <c r="E842" s="50">
        <v>0</v>
      </c>
      <c r="F842" s="50">
        <v>-3447.28</v>
      </c>
      <c r="G842" s="50">
        <f t="shared" si="205"/>
        <v>-3447.28</v>
      </c>
      <c r="H842" s="50">
        <f t="shared" si="206"/>
        <v>3447.28</v>
      </c>
      <c r="I842" s="51">
        <f t="shared" si="207"/>
        <v>0</v>
      </c>
      <c r="J842" s="51">
        <f t="shared" si="208"/>
        <v>0</v>
      </c>
      <c r="K842" s="51">
        <f t="shared" si="209"/>
        <v>-99.97911832946636</v>
      </c>
    </row>
    <row r="843" spans="1:11" ht="26.4">
      <c r="A843" s="59" t="s">
        <v>172</v>
      </c>
      <c r="B843" s="60" t="s">
        <v>173</v>
      </c>
      <c r="C843" s="61"/>
      <c r="D843" s="61"/>
      <c r="E843" s="61"/>
      <c r="F843" s="61"/>
      <c r="G843" s="61"/>
      <c r="H843" s="61"/>
      <c r="I843" s="62"/>
      <c r="J843" s="62"/>
      <c r="K843" s="62"/>
    </row>
    <row r="844" spans="1:11">
      <c r="A844" s="48" t="s">
        <v>19</v>
      </c>
      <c r="B844" s="49" t="s">
        <v>20</v>
      </c>
      <c r="C844" s="50">
        <v>0</v>
      </c>
      <c r="D844" s="50">
        <v>86667</v>
      </c>
      <c r="E844" s="50">
        <v>0</v>
      </c>
      <c r="F844" s="50">
        <v>86667</v>
      </c>
      <c r="G844" s="50">
        <f t="shared" ref="G844:G856" si="210">F844-C844</f>
        <v>86667</v>
      </c>
      <c r="H844" s="50">
        <f t="shared" ref="H844:H856" si="211">E844-F844</f>
        <v>-86667</v>
      </c>
      <c r="I844" s="51">
        <f t="shared" ref="I844:I856" si="212">IF(ISERROR(F844/C844),0,F844/C844*100-100)</f>
        <v>0</v>
      </c>
      <c r="J844" s="51">
        <f t="shared" ref="J844:J856" si="213">IF(ISERROR(F844/E844),0,F844/E844*100)</f>
        <v>0</v>
      </c>
      <c r="K844" s="51">
        <f t="shared" ref="K844:K856" si="214">IF(ISERROR(F844/D844),0,F844/D844*100)</f>
        <v>100</v>
      </c>
    </row>
    <row r="845" spans="1:11">
      <c r="A845" s="54" t="s">
        <v>23</v>
      </c>
      <c r="B845" s="49" t="s">
        <v>24</v>
      </c>
      <c r="C845" s="50">
        <v>0</v>
      </c>
      <c r="D845" s="50">
        <v>86667</v>
      </c>
      <c r="E845" s="50">
        <v>0</v>
      </c>
      <c r="F845" s="50">
        <v>86667</v>
      </c>
      <c r="G845" s="50">
        <f t="shared" si="210"/>
        <v>86667</v>
      </c>
      <c r="H845" s="50">
        <f t="shared" si="211"/>
        <v>-86667</v>
      </c>
      <c r="I845" s="51">
        <f t="shared" si="212"/>
        <v>0</v>
      </c>
      <c r="J845" s="51">
        <f t="shared" si="213"/>
        <v>0</v>
      </c>
      <c r="K845" s="51">
        <f t="shared" si="214"/>
        <v>100</v>
      </c>
    </row>
    <row r="846" spans="1:11" ht="26.4">
      <c r="A846" s="55" t="s">
        <v>25</v>
      </c>
      <c r="B846" s="49" t="s">
        <v>26</v>
      </c>
      <c r="C846" s="50">
        <v>0</v>
      </c>
      <c r="D846" s="50">
        <v>86667</v>
      </c>
      <c r="E846" s="50">
        <v>0</v>
      </c>
      <c r="F846" s="50">
        <v>86667</v>
      </c>
      <c r="G846" s="50">
        <f t="shared" si="210"/>
        <v>86667</v>
      </c>
      <c r="H846" s="50">
        <f t="shared" si="211"/>
        <v>-86667</v>
      </c>
      <c r="I846" s="51">
        <f t="shared" si="212"/>
        <v>0</v>
      </c>
      <c r="J846" s="51">
        <f t="shared" si="213"/>
        <v>0</v>
      </c>
      <c r="K846" s="51">
        <f t="shared" si="214"/>
        <v>100</v>
      </c>
    </row>
    <row r="847" spans="1:11">
      <c r="A847" s="48" t="s">
        <v>27</v>
      </c>
      <c r="B847" s="49" t="s">
        <v>28</v>
      </c>
      <c r="C847" s="50">
        <v>0</v>
      </c>
      <c r="D847" s="50">
        <v>86667</v>
      </c>
      <c r="E847" s="50">
        <v>0</v>
      </c>
      <c r="F847" s="50">
        <v>15179.14</v>
      </c>
      <c r="G847" s="50">
        <f t="shared" si="210"/>
        <v>15179.14</v>
      </c>
      <c r="H847" s="50">
        <f t="shared" si="211"/>
        <v>-15179.14</v>
      </c>
      <c r="I847" s="51">
        <f t="shared" si="212"/>
        <v>0</v>
      </c>
      <c r="J847" s="51">
        <f t="shared" si="213"/>
        <v>0</v>
      </c>
      <c r="K847" s="51">
        <f t="shared" si="214"/>
        <v>17.514324944904057</v>
      </c>
    </row>
    <row r="848" spans="1:11">
      <c r="A848" s="54" t="s">
        <v>29</v>
      </c>
      <c r="B848" s="49" t="s">
        <v>30</v>
      </c>
      <c r="C848" s="50">
        <v>0</v>
      </c>
      <c r="D848" s="50">
        <v>84917</v>
      </c>
      <c r="E848" s="50">
        <v>0</v>
      </c>
      <c r="F848" s="50">
        <v>15179.14</v>
      </c>
      <c r="G848" s="50">
        <f t="shared" si="210"/>
        <v>15179.14</v>
      </c>
      <c r="H848" s="50">
        <f t="shared" si="211"/>
        <v>-15179.14</v>
      </c>
      <c r="I848" s="51">
        <f t="shared" si="212"/>
        <v>0</v>
      </c>
      <c r="J848" s="51">
        <f t="shared" si="213"/>
        <v>0</v>
      </c>
      <c r="K848" s="51">
        <f t="shared" si="214"/>
        <v>17.875266436638128</v>
      </c>
    </row>
    <row r="849" spans="1:11">
      <c r="A849" s="55" t="s">
        <v>31</v>
      </c>
      <c r="B849" s="49" t="s">
        <v>32</v>
      </c>
      <c r="C849" s="50">
        <v>0</v>
      </c>
      <c r="D849" s="50">
        <v>84917</v>
      </c>
      <c r="E849" s="50">
        <v>0</v>
      </c>
      <c r="F849" s="50">
        <v>15179.14</v>
      </c>
      <c r="G849" s="50">
        <f t="shared" si="210"/>
        <v>15179.14</v>
      </c>
      <c r="H849" s="50">
        <f t="shared" si="211"/>
        <v>-15179.14</v>
      </c>
      <c r="I849" s="51">
        <f t="shared" si="212"/>
        <v>0</v>
      </c>
      <c r="J849" s="51">
        <f t="shared" si="213"/>
        <v>0</v>
      </c>
      <c r="K849" s="51">
        <f t="shared" si="214"/>
        <v>17.875266436638128</v>
      </c>
    </row>
    <row r="850" spans="1:11">
      <c r="A850" s="56" t="s">
        <v>33</v>
      </c>
      <c r="B850" s="49" t="s">
        <v>34</v>
      </c>
      <c r="C850" s="50">
        <v>0</v>
      </c>
      <c r="D850" s="50">
        <v>36417</v>
      </c>
      <c r="E850" s="50">
        <v>0</v>
      </c>
      <c r="F850" s="50">
        <v>12166.18</v>
      </c>
      <c r="G850" s="50">
        <f t="shared" si="210"/>
        <v>12166.18</v>
      </c>
      <c r="H850" s="50">
        <f t="shared" si="211"/>
        <v>-12166.18</v>
      </c>
      <c r="I850" s="51">
        <f t="shared" si="212"/>
        <v>0</v>
      </c>
      <c r="J850" s="51">
        <f t="shared" si="213"/>
        <v>0</v>
      </c>
      <c r="K850" s="51">
        <f t="shared" si="214"/>
        <v>33.407968805777521</v>
      </c>
    </row>
    <row r="851" spans="1:11">
      <c r="A851" s="56" t="s">
        <v>35</v>
      </c>
      <c r="B851" s="49" t="s">
        <v>36</v>
      </c>
      <c r="C851" s="50">
        <v>0</v>
      </c>
      <c r="D851" s="50">
        <v>48500</v>
      </c>
      <c r="E851" s="50">
        <v>0</v>
      </c>
      <c r="F851" s="50">
        <v>3012.96</v>
      </c>
      <c r="G851" s="50">
        <f t="shared" si="210"/>
        <v>3012.96</v>
      </c>
      <c r="H851" s="50">
        <f t="shared" si="211"/>
        <v>-3012.96</v>
      </c>
      <c r="I851" s="51">
        <f t="shared" si="212"/>
        <v>0</v>
      </c>
      <c r="J851" s="51">
        <f t="shared" si="213"/>
        <v>0</v>
      </c>
      <c r="K851" s="51">
        <f t="shared" si="214"/>
        <v>6.2122886597938143</v>
      </c>
    </row>
    <row r="852" spans="1:11">
      <c r="A852" s="54" t="s">
        <v>53</v>
      </c>
      <c r="B852" s="49" t="s">
        <v>54</v>
      </c>
      <c r="C852" s="50">
        <v>0</v>
      </c>
      <c r="D852" s="50">
        <v>1750</v>
      </c>
      <c r="E852" s="50">
        <v>0</v>
      </c>
      <c r="F852" s="50">
        <v>0</v>
      </c>
      <c r="G852" s="50">
        <f t="shared" si="210"/>
        <v>0</v>
      </c>
      <c r="H852" s="50">
        <f t="shared" si="211"/>
        <v>0</v>
      </c>
      <c r="I852" s="51">
        <f t="shared" si="212"/>
        <v>0</v>
      </c>
      <c r="J852" s="51">
        <f t="shared" si="213"/>
        <v>0</v>
      </c>
      <c r="K852" s="51">
        <f t="shared" si="214"/>
        <v>0</v>
      </c>
    </row>
    <row r="853" spans="1:11">
      <c r="A853" s="55" t="s">
        <v>55</v>
      </c>
      <c r="B853" s="49" t="s">
        <v>56</v>
      </c>
      <c r="C853" s="50">
        <v>0</v>
      </c>
      <c r="D853" s="50">
        <v>1750</v>
      </c>
      <c r="E853" s="50">
        <v>0</v>
      </c>
      <c r="F853" s="50">
        <v>0</v>
      </c>
      <c r="G853" s="50">
        <f t="shared" si="210"/>
        <v>0</v>
      </c>
      <c r="H853" s="50">
        <f t="shared" si="211"/>
        <v>0</v>
      </c>
      <c r="I853" s="51">
        <f t="shared" si="212"/>
        <v>0</v>
      </c>
      <c r="J853" s="51">
        <f t="shared" si="213"/>
        <v>0</v>
      </c>
      <c r="K853" s="51">
        <f t="shared" si="214"/>
        <v>0</v>
      </c>
    </row>
    <row r="854" spans="1:11">
      <c r="A854" s="48"/>
      <c r="B854" s="49" t="s">
        <v>57</v>
      </c>
      <c r="C854" s="50">
        <v>0</v>
      </c>
      <c r="D854" s="50">
        <v>0</v>
      </c>
      <c r="E854" s="50">
        <v>0</v>
      </c>
      <c r="F854" s="50">
        <v>71487.86</v>
      </c>
      <c r="G854" s="50">
        <f t="shared" si="210"/>
        <v>71487.86</v>
      </c>
      <c r="H854" s="50">
        <f t="shared" si="211"/>
        <v>-71487.86</v>
      </c>
      <c r="I854" s="51">
        <f t="shared" si="212"/>
        <v>0</v>
      </c>
      <c r="J854" s="51">
        <f t="shared" si="213"/>
        <v>0</v>
      </c>
      <c r="K854" s="51">
        <f t="shared" si="214"/>
        <v>0</v>
      </c>
    </row>
    <row r="855" spans="1:11">
      <c r="A855" s="48" t="s">
        <v>58</v>
      </c>
      <c r="B855" s="49" t="s">
        <v>59</v>
      </c>
      <c r="C855" s="50">
        <v>0</v>
      </c>
      <c r="D855" s="50">
        <v>0</v>
      </c>
      <c r="E855" s="50">
        <v>0</v>
      </c>
      <c r="F855" s="50">
        <v>-71487.86</v>
      </c>
      <c r="G855" s="50">
        <f t="shared" si="210"/>
        <v>-71487.86</v>
      </c>
      <c r="H855" s="50">
        <f t="shared" si="211"/>
        <v>71487.86</v>
      </c>
      <c r="I855" s="51">
        <f t="shared" si="212"/>
        <v>0</v>
      </c>
      <c r="J855" s="51">
        <f t="shared" si="213"/>
        <v>0</v>
      </c>
      <c r="K855" s="51">
        <f t="shared" si="214"/>
        <v>0</v>
      </c>
    </row>
    <row r="856" spans="1:11">
      <c r="A856" s="54" t="s">
        <v>60</v>
      </c>
      <c r="B856" s="49" t="s">
        <v>61</v>
      </c>
      <c r="C856" s="50">
        <v>0</v>
      </c>
      <c r="D856" s="50">
        <v>0</v>
      </c>
      <c r="E856" s="50">
        <v>0</v>
      </c>
      <c r="F856" s="50">
        <v>-71487.86</v>
      </c>
      <c r="G856" s="50">
        <f t="shared" si="210"/>
        <v>-71487.86</v>
      </c>
      <c r="H856" s="50">
        <f t="shared" si="211"/>
        <v>71487.86</v>
      </c>
      <c r="I856" s="51">
        <f t="shared" si="212"/>
        <v>0</v>
      </c>
      <c r="J856" s="51">
        <f t="shared" si="213"/>
        <v>0</v>
      </c>
      <c r="K856" s="51">
        <f t="shared" si="214"/>
        <v>0</v>
      </c>
    </row>
    <row r="857" spans="1:11">
      <c r="A857" s="63" t="s">
        <v>174</v>
      </c>
      <c r="B857" s="60" t="s">
        <v>175</v>
      </c>
      <c r="C857" s="61"/>
      <c r="D857" s="61"/>
      <c r="E857" s="61"/>
      <c r="F857" s="61"/>
      <c r="G857" s="61"/>
      <c r="H857" s="61"/>
      <c r="I857" s="62"/>
      <c r="J857" s="62"/>
      <c r="K857" s="62"/>
    </row>
    <row r="858" spans="1:11">
      <c r="A858" s="48" t="s">
        <v>19</v>
      </c>
      <c r="B858" s="49" t="s">
        <v>20</v>
      </c>
      <c r="C858" s="50">
        <v>0</v>
      </c>
      <c r="D858" s="50">
        <v>86667</v>
      </c>
      <c r="E858" s="50">
        <v>0</v>
      </c>
      <c r="F858" s="50">
        <v>86667</v>
      </c>
      <c r="G858" s="50">
        <f t="shared" ref="G858:G870" si="215">F858-C858</f>
        <v>86667</v>
      </c>
      <c r="H858" s="50">
        <f t="shared" ref="H858:H870" si="216">E858-F858</f>
        <v>-86667</v>
      </c>
      <c r="I858" s="51">
        <f t="shared" ref="I858:I870" si="217">IF(ISERROR(F858/C858),0,F858/C858*100-100)</f>
        <v>0</v>
      </c>
      <c r="J858" s="51">
        <f t="shared" ref="J858:J870" si="218">IF(ISERROR(F858/E858),0,F858/E858*100)</f>
        <v>0</v>
      </c>
      <c r="K858" s="51">
        <f t="shared" ref="K858:K870" si="219">IF(ISERROR(F858/D858),0,F858/D858*100)</f>
        <v>100</v>
      </c>
    </row>
    <row r="859" spans="1:11">
      <c r="A859" s="54" t="s">
        <v>23</v>
      </c>
      <c r="B859" s="49" t="s">
        <v>24</v>
      </c>
      <c r="C859" s="50">
        <v>0</v>
      </c>
      <c r="D859" s="50">
        <v>86667</v>
      </c>
      <c r="E859" s="50">
        <v>0</v>
      </c>
      <c r="F859" s="50">
        <v>86667</v>
      </c>
      <c r="G859" s="50">
        <f t="shared" si="215"/>
        <v>86667</v>
      </c>
      <c r="H859" s="50">
        <f t="shared" si="216"/>
        <v>-86667</v>
      </c>
      <c r="I859" s="51">
        <f t="shared" si="217"/>
        <v>0</v>
      </c>
      <c r="J859" s="51">
        <f t="shared" si="218"/>
        <v>0</v>
      </c>
      <c r="K859" s="51">
        <f t="shared" si="219"/>
        <v>100</v>
      </c>
    </row>
    <row r="860" spans="1:11" ht="26.4">
      <c r="A860" s="55" t="s">
        <v>25</v>
      </c>
      <c r="B860" s="49" t="s">
        <v>26</v>
      </c>
      <c r="C860" s="50">
        <v>0</v>
      </c>
      <c r="D860" s="50">
        <v>86667</v>
      </c>
      <c r="E860" s="50">
        <v>0</v>
      </c>
      <c r="F860" s="50">
        <v>86667</v>
      </c>
      <c r="G860" s="50">
        <f t="shared" si="215"/>
        <v>86667</v>
      </c>
      <c r="H860" s="50">
        <f t="shared" si="216"/>
        <v>-86667</v>
      </c>
      <c r="I860" s="51">
        <f t="shared" si="217"/>
        <v>0</v>
      </c>
      <c r="J860" s="51">
        <f t="shared" si="218"/>
        <v>0</v>
      </c>
      <c r="K860" s="51">
        <f t="shared" si="219"/>
        <v>100</v>
      </c>
    </row>
    <row r="861" spans="1:11">
      <c r="A861" s="48" t="s">
        <v>27</v>
      </c>
      <c r="B861" s="49" t="s">
        <v>28</v>
      </c>
      <c r="C861" s="50">
        <v>0</v>
      </c>
      <c r="D861" s="50">
        <v>86667</v>
      </c>
      <c r="E861" s="50">
        <v>0</v>
      </c>
      <c r="F861" s="50">
        <v>15179.14</v>
      </c>
      <c r="G861" s="50">
        <f t="shared" si="215"/>
        <v>15179.14</v>
      </c>
      <c r="H861" s="50">
        <f t="shared" si="216"/>
        <v>-15179.14</v>
      </c>
      <c r="I861" s="51">
        <f t="shared" si="217"/>
        <v>0</v>
      </c>
      <c r="J861" s="51">
        <f t="shared" si="218"/>
        <v>0</v>
      </c>
      <c r="K861" s="51">
        <f t="shared" si="219"/>
        <v>17.514324944904057</v>
      </c>
    </row>
    <row r="862" spans="1:11">
      <c r="A862" s="54" t="s">
        <v>29</v>
      </c>
      <c r="B862" s="49" t="s">
        <v>30</v>
      </c>
      <c r="C862" s="50">
        <v>0</v>
      </c>
      <c r="D862" s="50">
        <v>84917</v>
      </c>
      <c r="E862" s="50">
        <v>0</v>
      </c>
      <c r="F862" s="50">
        <v>15179.14</v>
      </c>
      <c r="G862" s="50">
        <f t="shared" si="215"/>
        <v>15179.14</v>
      </c>
      <c r="H862" s="50">
        <f t="shared" si="216"/>
        <v>-15179.14</v>
      </c>
      <c r="I862" s="51">
        <f t="shared" si="217"/>
        <v>0</v>
      </c>
      <c r="J862" s="51">
        <f t="shared" si="218"/>
        <v>0</v>
      </c>
      <c r="K862" s="51">
        <f t="shared" si="219"/>
        <v>17.875266436638128</v>
      </c>
    </row>
    <row r="863" spans="1:11">
      <c r="A863" s="55" t="s">
        <v>31</v>
      </c>
      <c r="B863" s="49" t="s">
        <v>32</v>
      </c>
      <c r="C863" s="50">
        <v>0</v>
      </c>
      <c r="D863" s="50">
        <v>84917</v>
      </c>
      <c r="E863" s="50">
        <v>0</v>
      </c>
      <c r="F863" s="50">
        <v>15179.14</v>
      </c>
      <c r="G863" s="50">
        <f t="shared" si="215"/>
        <v>15179.14</v>
      </c>
      <c r="H863" s="50">
        <f t="shared" si="216"/>
        <v>-15179.14</v>
      </c>
      <c r="I863" s="51">
        <f t="shared" si="217"/>
        <v>0</v>
      </c>
      <c r="J863" s="51">
        <f t="shared" si="218"/>
        <v>0</v>
      </c>
      <c r="K863" s="51">
        <f t="shared" si="219"/>
        <v>17.875266436638128</v>
      </c>
    </row>
    <row r="864" spans="1:11">
      <c r="A864" s="56" t="s">
        <v>33</v>
      </c>
      <c r="B864" s="49" t="s">
        <v>34</v>
      </c>
      <c r="C864" s="50">
        <v>0</v>
      </c>
      <c r="D864" s="50">
        <v>36417</v>
      </c>
      <c r="E864" s="50">
        <v>0</v>
      </c>
      <c r="F864" s="50">
        <v>12166.18</v>
      </c>
      <c r="G864" s="50">
        <f t="shared" si="215"/>
        <v>12166.18</v>
      </c>
      <c r="H864" s="50">
        <f t="shared" si="216"/>
        <v>-12166.18</v>
      </c>
      <c r="I864" s="51">
        <f t="shared" si="217"/>
        <v>0</v>
      </c>
      <c r="J864" s="51">
        <f t="shared" si="218"/>
        <v>0</v>
      </c>
      <c r="K864" s="51">
        <f t="shared" si="219"/>
        <v>33.407968805777521</v>
      </c>
    </row>
    <row r="865" spans="1:11">
      <c r="A865" s="56" t="s">
        <v>35</v>
      </c>
      <c r="B865" s="49" t="s">
        <v>36</v>
      </c>
      <c r="C865" s="50">
        <v>0</v>
      </c>
      <c r="D865" s="50">
        <v>48500</v>
      </c>
      <c r="E865" s="50">
        <v>0</v>
      </c>
      <c r="F865" s="50">
        <v>3012.96</v>
      </c>
      <c r="G865" s="50">
        <f t="shared" si="215"/>
        <v>3012.96</v>
      </c>
      <c r="H865" s="50">
        <f t="shared" si="216"/>
        <v>-3012.96</v>
      </c>
      <c r="I865" s="51">
        <f t="shared" si="217"/>
        <v>0</v>
      </c>
      <c r="J865" s="51">
        <f t="shared" si="218"/>
        <v>0</v>
      </c>
      <c r="K865" s="51">
        <f t="shared" si="219"/>
        <v>6.2122886597938143</v>
      </c>
    </row>
    <row r="866" spans="1:11">
      <c r="A866" s="54" t="s">
        <v>53</v>
      </c>
      <c r="B866" s="49" t="s">
        <v>54</v>
      </c>
      <c r="C866" s="50">
        <v>0</v>
      </c>
      <c r="D866" s="50">
        <v>1750</v>
      </c>
      <c r="E866" s="50">
        <v>0</v>
      </c>
      <c r="F866" s="50">
        <v>0</v>
      </c>
      <c r="G866" s="50">
        <f t="shared" si="215"/>
        <v>0</v>
      </c>
      <c r="H866" s="50">
        <f t="shared" si="216"/>
        <v>0</v>
      </c>
      <c r="I866" s="51">
        <f t="shared" si="217"/>
        <v>0</v>
      </c>
      <c r="J866" s="51">
        <f t="shared" si="218"/>
        <v>0</v>
      </c>
      <c r="K866" s="51">
        <f t="shared" si="219"/>
        <v>0</v>
      </c>
    </row>
    <row r="867" spans="1:11">
      <c r="A867" s="55" t="s">
        <v>55</v>
      </c>
      <c r="B867" s="49" t="s">
        <v>56</v>
      </c>
      <c r="C867" s="50">
        <v>0</v>
      </c>
      <c r="D867" s="50">
        <v>1750</v>
      </c>
      <c r="E867" s="50">
        <v>0</v>
      </c>
      <c r="F867" s="50">
        <v>0</v>
      </c>
      <c r="G867" s="50">
        <f t="shared" si="215"/>
        <v>0</v>
      </c>
      <c r="H867" s="50">
        <f t="shared" si="216"/>
        <v>0</v>
      </c>
      <c r="I867" s="51">
        <f t="shared" si="217"/>
        <v>0</v>
      </c>
      <c r="J867" s="51">
        <f t="shared" si="218"/>
        <v>0</v>
      </c>
      <c r="K867" s="51">
        <f t="shared" si="219"/>
        <v>0</v>
      </c>
    </row>
    <row r="868" spans="1:11">
      <c r="A868" s="48"/>
      <c r="B868" s="49" t="s">
        <v>57</v>
      </c>
      <c r="C868" s="50">
        <v>0</v>
      </c>
      <c r="D868" s="50">
        <v>0</v>
      </c>
      <c r="E868" s="50">
        <v>0</v>
      </c>
      <c r="F868" s="50">
        <v>71487.86</v>
      </c>
      <c r="G868" s="50">
        <f t="shared" si="215"/>
        <v>71487.86</v>
      </c>
      <c r="H868" s="50">
        <f t="shared" si="216"/>
        <v>-71487.86</v>
      </c>
      <c r="I868" s="51">
        <f t="shared" si="217"/>
        <v>0</v>
      </c>
      <c r="J868" s="51">
        <f t="shared" si="218"/>
        <v>0</v>
      </c>
      <c r="K868" s="51">
        <f t="shared" si="219"/>
        <v>0</v>
      </c>
    </row>
    <row r="869" spans="1:11">
      <c r="A869" s="48" t="s">
        <v>58</v>
      </c>
      <c r="B869" s="49" t="s">
        <v>59</v>
      </c>
      <c r="C869" s="50">
        <v>0</v>
      </c>
      <c r="D869" s="50">
        <v>0</v>
      </c>
      <c r="E869" s="50">
        <v>0</v>
      </c>
      <c r="F869" s="50">
        <v>-71487.86</v>
      </c>
      <c r="G869" s="50">
        <f t="shared" si="215"/>
        <v>-71487.86</v>
      </c>
      <c r="H869" s="50">
        <f t="shared" si="216"/>
        <v>71487.86</v>
      </c>
      <c r="I869" s="51">
        <f t="shared" si="217"/>
        <v>0</v>
      </c>
      <c r="J869" s="51">
        <f t="shared" si="218"/>
        <v>0</v>
      </c>
      <c r="K869" s="51">
        <f t="shared" si="219"/>
        <v>0</v>
      </c>
    </row>
    <row r="870" spans="1:11">
      <c r="A870" s="54" t="s">
        <v>60</v>
      </c>
      <c r="B870" s="49" t="s">
        <v>61</v>
      </c>
      <c r="C870" s="50">
        <v>0</v>
      </c>
      <c r="D870" s="50">
        <v>0</v>
      </c>
      <c r="E870" s="50">
        <v>0</v>
      </c>
      <c r="F870" s="50">
        <v>-71487.86</v>
      </c>
      <c r="G870" s="50">
        <f t="shared" si="215"/>
        <v>-71487.86</v>
      </c>
      <c r="H870" s="50">
        <f t="shared" si="216"/>
        <v>71487.86</v>
      </c>
      <c r="I870" s="51">
        <f t="shared" si="217"/>
        <v>0</v>
      </c>
      <c r="J870" s="51">
        <f t="shared" si="218"/>
        <v>0</v>
      </c>
      <c r="K870" s="51">
        <f t="shared" si="219"/>
        <v>0</v>
      </c>
    </row>
    <row r="871" spans="1:11" ht="26.4">
      <c r="A871" s="59" t="s">
        <v>215</v>
      </c>
      <c r="B871" s="60" t="s">
        <v>216</v>
      </c>
      <c r="C871" s="61"/>
      <c r="D871" s="61"/>
      <c r="E871" s="61"/>
      <c r="F871" s="61"/>
      <c r="G871" s="61"/>
      <c r="H871" s="61"/>
      <c r="I871" s="62"/>
      <c r="J871" s="62"/>
      <c r="K871" s="62"/>
    </row>
    <row r="872" spans="1:11">
      <c r="A872" s="48" t="s">
        <v>19</v>
      </c>
      <c r="B872" s="49" t="s">
        <v>20</v>
      </c>
      <c r="C872" s="50">
        <v>9828821.1099999994</v>
      </c>
      <c r="D872" s="50">
        <v>10947160</v>
      </c>
      <c r="E872" s="50">
        <v>4741226</v>
      </c>
      <c r="F872" s="50">
        <v>9308582.1899999995</v>
      </c>
      <c r="G872" s="50">
        <f t="shared" ref="G872:G908" si="220">F872-C872</f>
        <v>-520238.91999999993</v>
      </c>
      <c r="H872" s="50">
        <f t="shared" ref="H872:H908" si="221">E872-F872</f>
        <v>-4567356.1899999995</v>
      </c>
      <c r="I872" s="51">
        <f t="shared" ref="I872:I908" si="222">IF(ISERROR(F872/C872),0,F872/C872*100-100)</f>
        <v>-5.2929940852285995</v>
      </c>
      <c r="J872" s="51">
        <f t="shared" ref="J872:J908" si="223">IF(ISERROR(F872/E872),0,F872/E872*100)</f>
        <v>196.33280906668443</v>
      </c>
      <c r="K872" s="51">
        <f t="shared" ref="K872:K908" si="224">IF(ISERROR(F872/D872),0,F872/D872*100)</f>
        <v>85.031936958992091</v>
      </c>
    </row>
    <row r="873" spans="1:11">
      <c r="A873" s="54" t="s">
        <v>81</v>
      </c>
      <c r="B873" s="49" t="s">
        <v>82</v>
      </c>
      <c r="C873" s="50">
        <v>5303185.87</v>
      </c>
      <c r="D873" s="50">
        <v>2240922</v>
      </c>
      <c r="E873" s="50">
        <v>1296461</v>
      </c>
      <c r="F873" s="50">
        <v>1440254.91</v>
      </c>
      <c r="G873" s="50">
        <f t="shared" si="220"/>
        <v>-3862930.96</v>
      </c>
      <c r="H873" s="50">
        <f t="shared" si="221"/>
        <v>-143793.90999999992</v>
      </c>
      <c r="I873" s="51">
        <f t="shared" si="222"/>
        <v>-72.841704113229582</v>
      </c>
      <c r="J873" s="51">
        <f t="shared" si="223"/>
        <v>111.09126383284958</v>
      </c>
      <c r="K873" s="51">
        <f t="shared" si="224"/>
        <v>64.270639941952453</v>
      </c>
    </row>
    <row r="874" spans="1:11">
      <c r="A874" s="54" t="s">
        <v>83</v>
      </c>
      <c r="B874" s="49" t="s">
        <v>84</v>
      </c>
      <c r="C874" s="50">
        <v>700565.24</v>
      </c>
      <c r="D874" s="50">
        <v>1482942</v>
      </c>
      <c r="E874" s="50">
        <v>650996</v>
      </c>
      <c r="F874" s="50">
        <v>645031.28</v>
      </c>
      <c r="G874" s="50">
        <f t="shared" si="220"/>
        <v>-55533.959999999963</v>
      </c>
      <c r="H874" s="50">
        <f t="shared" si="221"/>
        <v>5964.7199999999721</v>
      </c>
      <c r="I874" s="51">
        <f t="shared" si="222"/>
        <v>-7.9270219002016091</v>
      </c>
      <c r="J874" s="51">
        <f t="shared" si="223"/>
        <v>99.083754738892409</v>
      </c>
      <c r="K874" s="51">
        <f t="shared" si="224"/>
        <v>43.496730148583026</v>
      </c>
    </row>
    <row r="875" spans="1:11" ht="26.4">
      <c r="A875" s="55" t="s">
        <v>147</v>
      </c>
      <c r="B875" s="49" t="s">
        <v>148</v>
      </c>
      <c r="C875" s="50">
        <v>700565.24</v>
      </c>
      <c r="D875" s="50">
        <v>1482942</v>
      </c>
      <c r="E875" s="50">
        <v>650996</v>
      </c>
      <c r="F875" s="50">
        <v>645031.28</v>
      </c>
      <c r="G875" s="50">
        <f t="shared" si="220"/>
        <v>-55533.959999999963</v>
      </c>
      <c r="H875" s="50">
        <f t="shared" si="221"/>
        <v>5964.7199999999721</v>
      </c>
      <c r="I875" s="51">
        <f t="shared" si="222"/>
        <v>-7.9270219002016091</v>
      </c>
      <c r="J875" s="51">
        <f t="shared" si="223"/>
        <v>99.083754738892409</v>
      </c>
      <c r="K875" s="51">
        <f t="shared" si="224"/>
        <v>43.496730148583026</v>
      </c>
    </row>
    <row r="876" spans="1:11" ht="39.6">
      <c r="A876" s="56" t="s">
        <v>149</v>
      </c>
      <c r="B876" s="49" t="s">
        <v>150</v>
      </c>
      <c r="C876" s="50">
        <v>700565.24</v>
      </c>
      <c r="D876" s="50">
        <v>1482942</v>
      </c>
      <c r="E876" s="50">
        <v>650996</v>
      </c>
      <c r="F876" s="50">
        <v>645031.28</v>
      </c>
      <c r="G876" s="50">
        <f t="shared" si="220"/>
        <v>-55533.959999999963</v>
      </c>
      <c r="H876" s="50">
        <f t="shared" si="221"/>
        <v>5964.7199999999721</v>
      </c>
      <c r="I876" s="51">
        <f t="shared" si="222"/>
        <v>-7.9270219002016091</v>
      </c>
      <c r="J876" s="51">
        <f t="shared" si="223"/>
        <v>99.083754738892409</v>
      </c>
      <c r="K876" s="51">
        <f t="shared" si="224"/>
        <v>43.496730148583026</v>
      </c>
    </row>
    <row r="877" spans="1:11" ht="79.2">
      <c r="A877" s="57" t="s">
        <v>383</v>
      </c>
      <c r="B877" s="49" t="s">
        <v>384</v>
      </c>
      <c r="C877" s="50">
        <v>700565.24</v>
      </c>
      <c r="D877" s="50">
        <v>1470930</v>
      </c>
      <c r="E877" s="50">
        <v>650996</v>
      </c>
      <c r="F877" s="50">
        <v>637827.43999999994</v>
      </c>
      <c r="G877" s="50">
        <f t="shared" si="220"/>
        <v>-62737.800000000047</v>
      </c>
      <c r="H877" s="50">
        <f t="shared" si="221"/>
        <v>13168.560000000056</v>
      </c>
      <c r="I877" s="51">
        <f t="shared" si="222"/>
        <v>-8.9553115709823174</v>
      </c>
      <c r="J877" s="51">
        <f t="shared" si="223"/>
        <v>97.977167294422699</v>
      </c>
      <c r="K877" s="51">
        <f t="shared" si="224"/>
        <v>43.362188547381585</v>
      </c>
    </row>
    <row r="878" spans="1:11" ht="79.2">
      <c r="A878" s="57" t="s">
        <v>385</v>
      </c>
      <c r="B878" s="49" t="s">
        <v>386</v>
      </c>
      <c r="C878" s="50">
        <v>0</v>
      </c>
      <c r="D878" s="50">
        <v>12012</v>
      </c>
      <c r="E878" s="50">
        <v>0</v>
      </c>
      <c r="F878" s="50">
        <v>7203.84</v>
      </c>
      <c r="G878" s="50">
        <f t="shared" si="220"/>
        <v>7203.84</v>
      </c>
      <c r="H878" s="50">
        <f t="shared" si="221"/>
        <v>-7203.84</v>
      </c>
      <c r="I878" s="51">
        <f t="shared" si="222"/>
        <v>0</v>
      </c>
      <c r="J878" s="51">
        <f t="shared" si="223"/>
        <v>0</v>
      </c>
      <c r="K878" s="51">
        <f t="shared" si="224"/>
        <v>59.972027972027973</v>
      </c>
    </row>
    <row r="879" spans="1:11">
      <c r="A879" s="54" t="s">
        <v>23</v>
      </c>
      <c r="B879" s="49" t="s">
        <v>24</v>
      </c>
      <c r="C879" s="50">
        <v>3825070</v>
      </c>
      <c r="D879" s="50">
        <v>7223296</v>
      </c>
      <c r="E879" s="50">
        <v>2793769</v>
      </c>
      <c r="F879" s="50">
        <v>7223296</v>
      </c>
      <c r="G879" s="50">
        <f t="shared" si="220"/>
        <v>3398226</v>
      </c>
      <c r="H879" s="50">
        <f t="shared" si="221"/>
        <v>-4429527</v>
      </c>
      <c r="I879" s="51">
        <f t="shared" si="222"/>
        <v>88.840883957679182</v>
      </c>
      <c r="J879" s="51">
        <f t="shared" si="223"/>
        <v>258.55022373002208</v>
      </c>
      <c r="K879" s="51">
        <f t="shared" si="224"/>
        <v>100</v>
      </c>
    </row>
    <row r="880" spans="1:11" ht="26.4">
      <c r="A880" s="55" t="s">
        <v>25</v>
      </c>
      <c r="B880" s="49" t="s">
        <v>26</v>
      </c>
      <c r="C880" s="50">
        <v>3825070</v>
      </c>
      <c r="D880" s="50">
        <v>7223296</v>
      </c>
      <c r="E880" s="50">
        <v>2793769</v>
      </c>
      <c r="F880" s="50">
        <v>7223296</v>
      </c>
      <c r="G880" s="50">
        <f t="shared" si="220"/>
        <v>3398226</v>
      </c>
      <c r="H880" s="50">
        <f t="shared" si="221"/>
        <v>-4429527</v>
      </c>
      <c r="I880" s="51">
        <f t="shared" si="222"/>
        <v>88.840883957679182</v>
      </c>
      <c r="J880" s="51">
        <f t="shared" si="223"/>
        <v>258.55022373002208</v>
      </c>
      <c r="K880" s="51">
        <f t="shared" si="224"/>
        <v>100</v>
      </c>
    </row>
    <row r="881" spans="1:11">
      <c r="A881" s="48" t="s">
        <v>27</v>
      </c>
      <c r="B881" s="49" t="s">
        <v>28</v>
      </c>
      <c r="C881" s="50">
        <v>7678049.0599999996</v>
      </c>
      <c r="D881" s="50">
        <v>21936306</v>
      </c>
      <c r="E881" s="50">
        <v>4919226</v>
      </c>
      <c r="F881" s="50">
        <v>8330128.6299999999</v>
      </c>
      <c r="G881" s="50">
        <f t="shared" si="220"/>
        <v>652079.5700000003</v>
      </c>
      <c r="H881" s="50">
        <f t="shared" si="221"/>
        <v>-3410902.63</v>
      </c>
      <c r="I881" s="51">
        <f t="shared" si="222"/>
        <v>8.4927768096339804</v>
      </c>
      <c r="J881" s="51">
        <f t="shared" si="223"/>
        <v>169.338197309902</v>
      </c>
      <c r="K881" s="51">
        <f t="shared" si="224"/>
        <v>37.974163152173382</v>
      </c>
    </row>
    <row r="882" spans="1:11">
      <c r="A882" s="54" t="s">
        <v>29</v>
      </c>
      <c r="B882" s="49" t="s">
        <v>30</v>
      </c>
      <c r="C882" s="50">
        <v>7598717.9800000004</v>
      </c>
      <c r="D882" s="50">
        <v>21579139</v>
      </c>
      <c r="E882" s="50">
        <v>4814626</v>
      </c>
      <c r="F882" s="50">
        <v>8036178.8200000003</v>
      </c>
      <c r="G882" s="50">
        <f t="shared" si="220"/>
        <v>437460.83999999985</v>
      </c>
      <c r="H882" s="50">
        <f t="shared" si="221"/>
        <v>-3221552.8200000003</v>
      </c>
      <c r="I882" s="51">
        <f t="shared" si="222"/>
        <v>5.7570348202342387</v>
      </c>
      <c r="J882" s="51">
        <f t="shared" si="223"/>
        <v>166.91179792573712</v>
      </c>
      <c r="K882" s="51">
        <f t="shared" si="224"/>
        <v>37.240497964260761</v>
      </c>
    </row>
    <row r="883" spans="1:11">
      <c r="A883" s="55" t="s">
        <v>31</v>
      </c>
      <c r="B883" s="49" t="s">
        <v>32</v>
      </c>
      <c r="C883" s="50">
        <v>929846.11</v>
      </c>
      <c r="D883" s="50">
        <v>2557187</v>
      </c>
      <c r="E883" s="50">
        <v>1029887</v>
      </c>
      <c r="F883" s="50">
        <v>940063.14</v>
      </c>
      <c r="G883" s="50">
        <f t="shared" si="220"/>
        <v>10217.030000000028</v>
      </c>
      <c r="H883" s="50">
        <f t="shared" si="221"/>
        <v>89823.859999999986</v>
      </c>
      <c r="I883" s="51">
        <f t="shared" si="222"/>
        <v>1.0987871960877555</v>
      </c>
      <c r="J883" s="51">
        <f t="shared" si="223"/>
        <v>91.278280044315537</v>
      </c>
      <c r="K883" s="51">
        <f t="shared" si="224"/>
        <v>36.761611098445286</v>
      </c>
    </row>
    <row r="884" spans="1:11">
      <c r="A884" s="56" t="s">
        <v>33</v>
      </c>
      <c r="B884" s="49" t="s">
        <v>34</v>
      </c>
      <c r="C884" s="50">
        <v>701280.86</v>
      </c>
      <c r="D884" s="50">
        <v>1905783</v>
      </c>
      <c r="E884" s="50">
        <v>752798</v>
      </c>
      <c r="F884" s="50">
        <v>805372.91</v>
      </c>
      <c r="G884" s="50">
        <f t="shared" si="220"/>
        <v>104092.05000000005</v>
      </c>
      <c r="H884" s="50">
        <f t="shared" si="221"/>
        <v>-52574.910000000033</v>
      </c>
      <c r="I884" s="51">
        <f t="shared" si="222"/>
        <v>14.843132892576037</v>
      </c>
      <c r="J884" s="51">
        <f t="shared" si="223"/>
        <v>106.98393327293643</v>
      </c>
      <c r="K884" s="51">
        <f t="shared" si="224"/>
        <v>42.259423554518008</v>
      </c>
    </row>
    <row r="885" spans="1:11">
      <c r="A885" s="56" t="s">
        <v>35</v>
      </c>
      <c r="B885" s="49" t="s">
        <v>36</v>
      </c>
      <c r="C885" s="50">
        <v>228565.25</v>
      </c>
      <c r="D885" s="50">
        <v>651404</v>
      </c>
      <c r="E885" s="50">
        <v>277089</v>
      </c>
      <c r="F885" s="50">
        <v>134690.23000000001</v>
      </c>
      <c r="G885" s="50">
        <f t="shared" si="220"/>
        <v>-93875.01999999999</v>
      </c>
      <c r="H885" s="50">
        <f t="shared" si="221"/>
        <v>142398.76999999999</v>
      </c>
      <c r="I885" s="51">
        <f t="shared" si="222"/>
        <v>-41.071431462131699</v>
      </c>
      <c r="J885" s="51">
        <f t="shared" si="223"/>
        <v>48.609013710396304</v>
      </c>
      <c r="K885" s="51">
        <f t="shared" si="224"/>
        <v>20.67691171684546</v>
      </c>
    </row>
    <row r="886" spans="1:11">
      <c r="A886" s="57" t="s">
        <v>37</v>
      </c>
      <c r="B886" s="49" t="s">
        <v>38</v>
      </c>
      <c r="C886" s="50">
        <v>2174.98</v>
      </c>
      <c r="D886" s="50">
        <v>0</v>
      </c>
      <c r="E886" s="50">
        <v>0</v>
      </c>
      <c r="F886" s="50">
        <v>1176.26</v>
      </c>
      <c r="G886" s="50">
        <f t="shared" si="220"/>
        <v>-998.72</v>
      </c>
      <c r="H886" s="50">
        <f t="shared" si="221"/>
        <v>-1176.26</v>
      </c>
      <c r="I886" s="51">
        <f t="shared" si="222"/>
        <v>-45.918583159385371</v>
      </c>
      <c r="J886" s="51">
        <f t="shared" si="223"/>
        <v>0</v>
      </c>
      <c r="K886" s="51">
        <f t="shared" si="224"/>
        <v>0</v>
      </c>
    </row>
    <row r="887" spans="1:11">
      <c r="A887" s="55" t="s">
        <v>39</v>
      </c>
      <c r="B887" s="49" t="s">
        <v>40</v>
      </c>
      <c r="C887" s="50">
        <v>1143623.6799999999</v>
      </c>
      <c r="D887" s="50">
        <v>3859119</v>
      </c>
      <c r="E887" s="50">
        <v>1186896</v>
      </c>
      <c r="F887" s="50">
        <v>951211.58</v>
      </c>
      <c r="G887" s="50">
        <f t="shared" si="220"/>
        <v>-192412.09999999998</v>
      </c>
      <c r="H887" s="50">
        <f t="shared" si="221"/>
        <v>235684.42000000004</v>
      </c>
      <c r="I887" s="51">
        <f t="shared" si="222"/>
        <v>-16.824774037557532</v>
      </c>
      <c r="J887" s="51">
        <f t="shared" si="223"/>
        <v>80.142790943772653</v>
      </c>
      <c r="K887" s="51">
        <f t="shared" si="224"/>
        <v>24.648412759492516</v>
      </c>
    </row>
    <row r="888" spans="1:11">
      <c r="A888" s="56" t="s">
        <v>41</v>
      </c>
      <c r="B888" s="49" t="s">
        <v>42</v>
      </c>
      <c r="C888" s="50">
        <v>1143623.6799999999</v>
      </c>
      <c r="D888" s="50">
        <v>3859119</v>
      </c>
      <c r="E888" s="50">
        <v>1186896</v>
      </c>
      <c r="F888" s="50">
        <v>951211.58</v>
      </c>
      <c r="G888" s="50">
        <f t="shared" si="220"/>
        <v>-192412.09999999998</v>
      </c>
      <c r="H888" s="50">
        <f t="shared" si="221"/>
        <v>235684.42000000004</v>
      </c>
      <c r="I888" s="51">
        <f t="shared" si="222"/>
        <v>-16.824774037557532</v>
      </c>
      <c r="J888" s="51">
        <f t="shared" si="223"/>
        <v>80.142790943772653</v>
      </c>
      <c r="K888" s="51">
        <f t="shared" si="224"/>
        <v>24.648412759492516</v>
      </c>
    </row>
    <row r="889" spans="1:11" ht="26.4">
      <c r="A889" s="55" t="s">
        <v>69</v>
      </c>
      <c r="B889" s="49" t="s">
        <v>70</v>
      </c>
      <c r="C889" s="50">
        <v>2056756.32</v>
      </c>
      <c r="D889" s="50">
        <v>3856748</v>
      </c>
      <c r="E889" s="50">
        <v>822859</v>
      </c>
      <c r="F889" s="50">
        <v>1820455.35</v>
      </c>
      <c r="G889" s="50">
        <f t="shared" si="220"/>
        <v>-236300.96999999997</v>
      </c>
      <c r="H889" s="50">
        <f t="shared" si="221"/>
        <v>-997596.35000000009</v>
      </c>
      <c r="I889" s="51">
        <f t="shared" si="222"/>
        <v>-11.489011493592983</v>
      </c>
      <c r="J889" s="51">
        <f t="shared" si="223"/>
        <v>221.23539391317348</v>
      </c>
      <c r="K889" s="51">
        <f t="shared" si="224"/>
        <v>47.201822623619691</v>
      </c>
    </row>
    <row r="890" spans="1:11">
      <c r="A890" s="56" t="s">
        <v>225</v>
      </c>
      <c r="B890" s="49" t="s">
        <v>226</v>
      </c>
      <c r="C890" s="50">
        <v>0</v>
      </c>
      <c r="D890" s="50">
        <v>511411</v>
      </c>
      <c r="E890" s="50">
        <v>0</v>
      </c>
      <c r="F890" s="50">
        <v>511410.08</v>
      </c>
      <c r="G890" s="50">
        <f t="shared" si="220"/>
        <v>511410.08</v>
      </c>
      <c r="H890" s="50">
        <f t="shared" si="221"/>
        <v>-511410.08</v>
      </c>
      <c r="I890" s="51">
        <f t="shared" si="222"/>
        <v>0</v>
      </c>
      <c r="J890" s="51">
        <f t="shared" si="223"/>
        <v>0</v>
      </c>
      <c r="K890" s="51">
        <f t="shared" si="224"/>
        <v>99.999820105551123</v>
      </c>
    </row>
    <row r="891" spans="1:11">
      <c r="A891" s="56" t="s">
        <v>71</v>
      </c>
      <c r="B891" s="49" t="s">
        <v>72</v>
      </c>
      <c r="C891" s="50">
        <v>2056756.32</v>
      </c>
      <c r="D891" s="50">
        <v>3345337</v>
      </c>
      <c r="E891" s="50">
        <v>822859</v>
      </c>
      <c r="F891" s="50">
        <v>1309045.27</v>
      </c>
      <c r="G891" s="50">
        <f t="shared" si="220"/>
        <v>-747711.05</v>
      </c>
      <c r="H891" s="50">
        <f t="shared" si="221"/>
        <v>-486186.27</v>
      </c>
      <c r="I891" s="51">
        <f t="shared" si="222"/>
        <v>-36.35389582758156</v>
      </c>
      <c r="J891" s="51">
        <f t="shared" si="223"/>
        <v>159.085003627596</v>
      </c>
      <c r="K891" s="51">
        <f t="shared" si="224"/>
        <v>39.130445452879634</v>
      </c>
    </row>
    <row r="892" spans="1:11" ht="26.4">
      <c r="A892" s="55" t="s">
        <v>45</v>
      </c>
      <c r="B892" s="49" t="s">
        <v>46</v>
      </c>
      <c r="C892" s="50">
        <v>3468491.87</v>
      </c>
      <c r="D892" s="50">
        <v>11306085</v>
      </c>
      <c r="E892" s="50">
        <v>1774984</v>
      </c>
      <c r="F892" s="50">
        <v>4324448.75</v>
      </c>
      <c r="G892" s="50">
        <f t="shared" si="220"/>
        <v>855956.87999999989</v>
      </c>
      <c r="H892" s="50">
        <f t="shared" si="221"/>
        <v>-2549464.75</v>
      </c>
      <c r="I892" s="51">
        <f t="shared" si="222"/>
        <v>24.678070818139176</v>
      </c>
      <c r="J892" s="51">
        <f t="shared" si="223"/>
        <v>243.63311162241465</v>
      </c>
      <c r="K892" s="51">
        <f t="shared" si="224"/>
        <v>38.248861122130251</v>
      </c>
    </row>
    <row r="893" spans="1:11">
      <c r="A893" s="56" t="s">
        <v>47</v>
      </c>
      <c r="B893" s="49" t="s">
        <v>48</v>
      </c>
      <c r="C893" s="50">
        <v>134304.25</v>
      </c>
      <c r="D893" s="50">
        <v>0</v>
      </c>
      <c r="E893" s="50">
        <v>0</v>
      </c>
      <c r="F893" s="50">
        <v>0</v>
      </c>
      <c r="G893" s="50">
        <f t="shared" si="220"/>
        <v>-134304.25</v>
      </c>
      <c r="H893" s="50">
        <f t="shared" si="221"/>
        <v>0</v>
      </c>
      <c r="I893" s="51">
        <f t="shared" si="222"/>
        <v>-100</v>
      </c>
      <c r="J893" s="51">
        <f t="shared" si="223"/>
        <v>0</v>
      </c>
      <c r="K893" s="51">
        <f t="shared" si="224"/>
        <v>0</v>
      </c>
    </row>
    <row r="894" spans="1:11" ht="26.4">
      <c r="A894" s="57" t="s">
        <v>49</v>
      </c>
      <c r="B894" s="49" t="s">
        <v>50</v>
      </c>
      <c r="C894" s="50">
        <v>134304.25</v>
      </c>
      <c r="D894" s="50">
        <v>0</v>
      </c>
      <c r="E894" s="50">
        <v>0</v>
      </c>
      <c r="F894" s="50">
        <v>0</v>
      </c>
      <c r="G894" s="50">
        <f t="shared" si="220"/>
        <v>-134304.25</v>
      </c>
      <c r="H894" s="50">
        <f t="shared" si="221"/>
        <v>0</v>
      </c>
      <c r="I894" s="51">
        <f t="shared" si="222"/>
        <v>-100</v>
      </c>
      <c r="J894" s="51">
        <f t="shared" si="223"/>
        <v>0</v>
      </c>
      <c r="K894" s="51">
        <f t="shared" si="224"/>
        <v>0</v>
      </c>
    </row>
    <row r="895" spans="1:11" ht="26.4">
      <c r="A895" s="58" t="s">
        <v>95</v>
      </c>
      <c r="B895" s="49" t="s">
        <v>96</v>
      </c>
      <c r="C895" s="50">
        <v>134304.25</v>
      </c>
      <c r="D895" s="50">
        <v>0</v>
      </c>
      <c r="E895" s="50">
        <v>0</v>
      </c>
      <c r="F895" s="50">
        <v>0</v>
      </c>
      <c r="G895" s="50">
        <f t="shared" si="220"/>
        <v>-134304.25</v>
      </c>
      <c r="H895" s="50">
        <f t="shared" si="221"/>
        <v>0</v>
      </c>
      <c r="I895" s="51">
        <f t="shared" si="222"/>
        <v>-100</v>
      </c>
      <c r="J895" s="51">
        <f t="shared" si="223"/>
        <v>0</v>
      </c>
      <c r="K895" s="51">
        <f t="shared" si="224"/>
        <v>0</v>
      </c>
    </row>
    <row r="896" spans="1:11" ht="52.8">
      <c r="A896" s="56" t="s">
        <v>153</v>
      </c>
      <c r="B896" s="49" t="s">
        <v>154</v>
      </c>
      <c r="C896" s="50">
        <v>3184130.27</v>
      </c>
      <c r="D896" s="50">
        <v>10974615</v>
      </c>
      <c r="E896" s="50">
        <v>1654968</v>
      </c>
      <c r="F896" s="50">
        <v>4199934.95</v>
      </c>
      <c r="G896" s="50">
        <f t="shared" si="220"/>
        <v>1015804.6800000002</v>
      </c>
      <c r="H896" s="50">
        <f t="shared" si="221"/>
        <v>-2544966.9500000002</v>
      </c>
      <c r="I896" s="51">
        <f t="shared" si="222"/>
        <v>31.902108075496557</v>
      </c>
      <c r="J896" s="51">
        <f t="shared" si="223"/>
        <v>253.77741140614199</v>
      </c>
      <c r="K896" s="51">
        <f t="shared" si="224"/>
        <v>38.26954248508946</v>
      </c>
    </row>
    <row r="897" spans="1:11" ht="39.6">
      <c r="A897" s="57" t="s">
        <v>155</v>
      </c>
      <c r="B897" s="49" t="s">
        <v>156</v>
      </c>
      <c r="C897" s="50">
        <v>1257042.8600000001</v>
      </c>
      <c r="D897" s="50">
        <v>5493679</v>
      </c>
      <c r="E897" s="50">
        <v>535410</v>
      </c>
      <c r="F897" s="50">
        <v>1555455.48</v>
      </c>
      <c r="G897" s="50">
        <f t="shared" si="220"/>
        <v>298412.61999999988</v>
      </c>
      <c r="H897" s="50">
        <f t="shared" si="221"/>
        <v>-1020045.48</v>
      </c>
      <c r="I897" s="51">
        <f t="shared" si="222"/>
        <v>23.739255795939982</v>
      </c>
      <c r="J897" s="51">
        <f t="shared" si="223"/>
        <v>290.51670308735362</v>
      </c>
      <c r="K897" s="51">
        <f t="shared" si="224"/>
        <v>28.313548716625053</v>
      </c>
    </row>
    <row r="898" spans="1:11" ht="66">
      <c r="A898" s="57" t="s">
        <v>243</v>
      </c>
      <c r="B898" s="49" t="s">
        <v>244</v>
      </c>
      <c r="C898" s="50">
        <v>1927087.41</v>
      </c>
      <c r="D898" s="50">
        <v>5480936</v>
      </c>
      <c r="E898" s="50">
        <v>1119558</v>
      </c>
      <c r="F898" s="50">
        <v>2644479.4700000002</v>
      </c>
      <c r="G898" s="50">
        <f t="shared" si="220"/>
        <v>717392.06000000029</v>
      </c>
      <c r="H898" s="50">
        <f t="shared" si="221"/>
        <v>-1524921.4700000002</v>
      </c>
      <c r="I898" s="51">
        <f t="shared" si="222"/>
        <v>37.226752469935974</v>
      </c>
      <c r="J898" s="51">
        <f t="shared" si="223"/>
        <v>236.20745597816284</v>
      </c>
      <c r="K898" s="51">
        <f t="shared" si="224"/>
        <v>48.248683619002307</v>
      </c>
    </row>
    <row r="899" spans="1:11">
      <c r="A899" s="56" t="s">
        <v>183</v>
      </c>
      <c r="B899" s="49" t="s">
        <v>184</v>
      </c>
      <c r="C899" s="50">
        <v>150057.35</v>
      </c>
      <c r="D899" s="50">
        <v>331470</v>
      </c>
      <c r="E899" s="50">
        <v>120016</v>
      </c>
      <c r="F899" s="50">
        <v>124513.8</v>
      </c>
      <c r="G899" s="50">
        <f t="shared" si="220"/>
        <v>-25543.550000000003</v>
      </c>
      <c r="H899" s="50">
        <f t="shared" si="221"/>
        <v>-4497.8000000000029</v>
      </c>
      <c r="I899" s="51">
        <f t="shared" si="222"/>
        <v>-17.022525054587462</v>
      </c>
      <c r="J899" s="51">
        <f t="shared" si="223"/>
        <v>103.7476669777363</v>
      </c>
      <c r="K899" s="51">
        <f t="shared" si="224"/>
        <v>37.56412345008598</v>
      </c>
    </row>
    <row r="900" spans="1:11">
      <c r="A900" s="54" t="s">
        <v>53</v>
      </c>
      <c r="B900" s="49" t="s">
        <v>54</v>
      </c>
      <c r="C900" s="50">
        <v>79331.08</v>
      </c>
      <c r="D900" s="50">
        <v>357167</v>
      </c>
      <c r="E900" s="50">
        <v>104600</v>
      </c>
      <c r="F900" s="50">
        <v>293949.81</v>
      </c>
      <c r="G900" s="50">
        <f t="shared" si="220"/>
        <v>214618.72999999998</v>
      </c>
      <c r="H900" s="50">
        <f t="shared" si="221"/>
        <v>-189349.81</v>
      </c>
      <c r="I900" s="51">
        <f t="shared" si="222"/>
        <v>270.53549504179193</v>
      </c>
      <c r="J900" s="51">
        <f t="shared" si="223"/>
        <v>281.02276290630977</v>
      </c>
      <c r="K900" s="51">
        <f t="shared" si="224"/>
        <v>82.300383294089315</v>
      </c>
    </row>
    <row r="901" spans="1:11">
      <c r="A901" s="55" t="s">
        <v>55</v>
      </c>
      <c r="B901" s="49" t="s">
        <v>56</v>
      </c>
      <c r="C901" s="50">
        <v>18395.080000000002</v>
      </c>
      <c r="D901" s="50">
        <v>36735</v>
      </c>
      <c r="E901" s="50">
        <v>0</v>
      </c>
      <c r="F901" s="50">
        <v>19325.810000000001</v>
      </c>
      <c r="G901" s="50">
        <f t="shared" si="220"/>
        <v>930.72999999999956</v>
      </c>
      <c r="H901" s="50">
        <f t="shared" si="221"/>
        <v>-19325.810000000001</v>
      </c>
      <c r="I901" s="51">
        <f t="shared" si="222"/>
        <v>5.0596681286517935</v>
      </c>
      <c r="J901" s="51">
        <f t="shared" si="223"/>
        <v>0</v>
      </c>
      <c r="K901" s="51">
        <f t="shared" si="224"/>
        <v>52.608711038519132</v>
      </c>
    </row>
    <row r="902" spans="1:11">
      <c r="A902" s="55" t="s">
        <v>185</v>
      </c>
      <c r="B902" s="49" t="s">
        <v>186</v>
      </c>
      <c r="C902" s="50">
        <v>60936</v>
      </c>
      <c r="D902" s="50">
        <v>320432</v>
      </c>
      <c r="E902" s="50">
        <v>104600</v>
      </c>
      <c r="F902" s="50">
        <v>274624</v>
      </c>
      <c r="G902" s="50">
        <f t="shared" si="220"/>
        <v>213688</v>
      </c>
      <c r="H902" s="50">
        <f t="shared" si="221"/>
        <v>-170024</v>
      </c>
      <c r="I902" s="51">
        <f t="shared" si="222"/>
        <v>350.67611920703683</v>
      </c>
      <c r="J902" s="51">
        <f t="shared" si="223"/>
        <v>262.54684512428298</v>
      </c>
      <c r="K902" s="51">
        <f t="shared" si="224"/>
        <v>85.704299196085287</v>
      </c>
    </row>
    <row r="903" spans="1:11" ht="52.8">
      <c r="A903" s="56" t="s">
        <v>288</v>
      </c>
      <c r="B903" s="49" t="s">
        <v>289</v>
      </c>
      <c r="C903" s="50">
        <v>60936</v>
      </c>
      <c r="D903" s="50">
        <v>320432</v>
      </c>
      <c r="E903" s="50">
        <v>104600</v>
      </c>
      <c r="F903" s="50">
        <v>274624</v>
      </c>
      <c r="G903" s="50">
        <f t="shared" si="220"/>
        <v>213688</v>
      </c>
      <c r="H903" s="50">
        <f t="shared" si="221"/>
        <v>-170024</v>
      </c>
      <c r="I903" s="51">
        <f t="shared" si="222"/>
        <v>350.67611920703683</v>
      </c>
      <c r="J903" s="51">
        <f t="shared" si="223"/>
        <v>262.54684512428298</v>
      </c>
      <c r="K903" s="51">
        <f t="shared" si="224"/>
        <v>85.704299196085287</v>
      </c>
    </row>
    <row r="904" spans="1:11" ht="66">
      <c r="A904" s="57" t="s">
        <v>292</v>
      </c>
      <c r="B904" s="49" t="s">
        <v>293</v>
      </c>
      <c r="C904" s="50">
        <v>60936</v>
      </c>
      <c r="D904" s="50">
        <v>320432</v>
      </c>
      <c r="E904" s="50">
        <v>104600</v>
      </c>
      <c r="F904" s="50">
        <v>274624</v>
      </c>
      <c r="G904" s="50">
        <f t="shared" si="220"/>
        <v>213688</v>
      </c>
      <c r="H904" s="50">
        <f t="shared" si="221"/>
        <v>-170024</v>
      </c>
      <c r="I904" s="51">
        <f t="shared" si="222"/>
        <v>350.67611920703683</v>
      </c>
      <c r="J904" s="51">
        <f t="shared" si="223"/>
        <v>262.54684512428298</v>
      </c>
      <c r="K904" s="51">
        <f t="shared" si="224"/>
        <v>85.704299196085287</v>
      </c>
    </row>
    <row r="905" spans="1:11">
      <c r="A905" s="48"/>
      <c r="B905" s="49" t="s">
        <v>57</v>
      </c>
      <c r="C905" s="50">
        <v>2150772.0499999998</v>
      </c>
      <c r="D905" s="50">
        <v>-10989146</v>
      </c>
      <c r="E905" s="50">
        <v>-178000</v>
      </c>
      <c r="F905" s="50">
        <v>978453.56</v>
      </c>
      <c r="G905" s="50">
        <f t="shared" si="220"/>
        <v>-1172318.4899999998</v>
      </c>
      <c r="H905" s="50">
        <f t="shared" si="221"/>
        <v>-1156453.56</v>
      </c>
      <c r="I905" s="51">
        <f t="shared" si="222"/>
        <v>-54.506868359201519</v>
      </c>
      <c r="J905" s="51">
        <f t="shared" si="223"/>
        <v>-549.69301123595505</v>
      </c>
      <c r="K905" s="51">
        <f t="shared" si="224"/>
        <v>-8.9038180036920078</v>
      </c>
    </row>
    <row r="906" spans="1:11">
      <c r="A906" s="48" t="s">
        <v>58</v>
      </c>
      <c r="B906" s="49" t="s">
        <v>59</v>
      </c>
      <c r="C906" s="50">
        <v>-2150772.0499999998</v>
      </c>
      <c r="D906" s="50">
        <v>10989146</v>
      </c>
      <c r="E906" s="50">
        <v>178000</v>
      </c>
      <c r="F906" s="50">
        <v>-978453.56</v>
      </c>
      <c r="G906" s="50">
        <f t="shared" si="220"/>
        <v>1172318.4899999998</v>
      </c>
      <c r="H906" s="50">
        <f t="shared" si="221"/>
        <v>1156453.56</v>
      </c>
      <c r="I906" s="51">
        <f t="shared" si="222"/>
        <v>-54.506868359201519</v>
      </c>
      <c r="J906" s="51">
        <f t="shared" si="223"/>
        <v>-549.69301123595505</v>
      </c>
      <c r="K906" s="51">
        <f t="shared" si="224"/>
        <v>-8.9038180036920078</v>
      </c>
    </row>
    <row r="907" spans="1:11">
      <c r="A907" s="54" t="s">
        <v>60</v>
      </c>
      <c r="B907" s="49" t="s">
        <v>61</v>
      </c>
      <c r="C907" s="50">
        <v>-2150772.0499999998</v>
      </c>
      <c r="D907" s="50">
        <v>10989146</v>
      </c>
      <c r="E907" s="50">
        <v>178000</v>
      </c>
      <c r="F907" s="50">
        <v>-978453.56</v>
      </c>
      <c r="G907" s="50">
        <f t="shared" si="220"/>
        <v>1172318.4899999998</v>
      </c>
      <c r="H907" s="50">
        <f t="shared" si="221"/>
        <v>1156453.56</v>
      </c>
      <c r="I907" s="51">
        <f t="shared" si="222"/>
        <v>-54.506868359201519</v>
      </c>
      <c r="J907" s="51">
        <f t="shared" si="223"/>
        <v>-549.69301123595505</v>
      </c>
      <c r="K907" s="51">
        <f t="shared" si="224"/>
        <v>-8.9038180036920078</v>
      </c>
    </row>
    <row r="908" spans="1:11" ht="26.4">
      <c r="A908" s="55" t="s">
        <v>97</v>
      </c>
      <c r="B908" s="49" t="s">
        <v>98</v>
      </c>
      <c r="C908" s="50">
        <v>-10703429.5</v>
      </c>
      <c r="D908" s="50">
        <v>10989146</v>
      </c>
      <c r="E908" s="50">
        <v>178000</v>
      </c>
      <c r="F908" s="50">
        <v>-10989142.880000001</v>
      </c>
      <c r="G908" s="50">
        <f t="shared" si="220"/>
        <v>-285713.38000000082</v>
      </c>
      <c r="H908" s="50">
        <f t="shared" si="221"/>
        <v>11167142.880000001</v>
      </c>
      <c r="I908" s="51">
        <f t="shared" si="222"/>
        <v>2.6693629364308151</v>
      </c>
      <c r="J908" s="51">
        <f t="shared" si="223"/>
        <v>-6173.675775280899</v>
      </c>
      <c r="K908" s="51">
        <f t="shared" si="224"/>
        <v>-99.999971608348829</v>
      </c>
    </row>
    <row r="909" spans="1:11" ht="26.4">
      <c r="A909" s="63" t="s">
        <v>751</v>
      </c>
      <c r="B909" s="60" t="s">
        <v>752</v>
      </c>
      <c r="C909" s="61"/>
      <c r="D909" s="61"/>
      <c r="E909" s="61"/>
      <c r="F909" s="61"/>
      <c r="G909" s="61"/>
      <c r="H909" s="61"/>
      <c r="I909" s="62"/>
      <c r="J909" s="62"/>
      <c r="K909" s="62"/>
    </row>
    <row r="910" spans="1:11">
      <c r="A910" s="48" t="s">
        <v>19</v>
      </c>
      <c r="B910" s="49" t="s">
        <v>20</v>
      </c>
      <c r="C910" s="50">
        <v>5856913.9199999999</v>
      </c>
      <c r="D910" s="50">
        <v>174799</v>
      </c>
      <c r="E910" s="50">
        <v>19298</v>
      </c>
      <c r="F910" s="50">
        <v>174799</v>
      </c>
      <c r="G910" s="50">
        <f t="shared" ref="G910:G940" si="225">F910-C910</f>
        <v>-5682114.9199999999</v>
      </c>
      <c r="H910" s="50">
        <f t="shared" ref="H910:H940" si="226">E910-F910</f>
        <v>-155501</v>
      </c>
      <c r="I910" s="51">
        <f t="shared" ref="I910:I940" si="227">IF(ISERROR(F910/C910),0,F910/C910*100-100)</f>
        <v>-97.015510175024048</v>
      </c>
      <c r="J910" s="51">
        <f t="shared" ref="J910:J940" si="228">IF(ISERROR(F910/E910),0,F910/E910*100)</f>
        <v>905.78816457664004</v>
      </c>
      <c r="K910" s="51">
        <f t="shared" ref="K910:K940" si="229">IF(ISERROR(F910/D910),0,F910/D910*100)</f>
        <v>100</v>
      </c>
    </row>
    <row r="911" spans="1:11">
      <c r="A911" s="54" t="s">
        <v>81</v>
      </c>
      <c r="B911" s="49" t="s">
        <v>82</v>
      </c>
      <c r="C911" s="50">
        <v>4810078.92</v>
      </c>
      <c r="D911" s="50">
        <v>19298</v>
      </c>
      <c r="E911" s="50">
        <v>19298</v>
      </c>
      <c r="F911" s="50">
        <v>19298</v>
      </c>
      <c r="G911" s="50">
        <f t="shared" si="225"/>
        <v>-4790780.92</v>
      </c>
      <c r="H911" s="50">
        <f t="shared" si="226"/>
        <v>0</v>
      </c>
      <c r="I911" s="51">
        <f t="shared" si="227"/>
        <v>-99.598800761464432</v>
      </c>
      <c r="J911" s="51">
        <f t="shared" si="228"/>
        <v>100</v>
      </c>
      <c r="K911" s="51">
        <f t="shared" si="229"/>
        <v>100</v>
      </c>
    </row>
    <row r="912" spans="1:11">
      <c r="A912" s="54" t="s">
        <v>23</v>
      </c>
      <c r="B912" s="49" t="s">
        <v>24</v>
      </c>
      <c r="C912" s="50">
        <v>1046835</v>
      </c>
      <c r="D912" s="50">
        <v>155501</v>
      </c>
      <c r="E912" s="50">
        <v>0</v>
      </c>
      <c r="F912" s="50">
        <v>155501</v>
      </c>
      <c r="G912" s="50">
        <f t="shared" si="225"/>
        <v>-891334</v>
      </c>
      <c r="H912" s="50">
        <f t="shared" si="226"/>
        <v>-155501</v>
      </c>
      <c r="I912" s="51">
        <f t="shared" si="227"/>
        <v>-85.145605563436447</v>
      </c>
      <c r="J912" s="51">
        <f t="shared" si="228"/>
        <v>0</v>
      </c>
      <c r="K912" s="51">
        <f t="shared" si="229"/>
        <v>100</v>
      </c>
    </row>
    <row r="913" spans="1:11" ht="26.4">
      <c r="A913" s="55" t="s">
        <v>25</v>
      </c>
      <c r="B913" s="49" t="s">
        <v>26</v>
      </c>
      <c r="C913" s="50">
        <v>1046835</v>
      </c>
      <c r="D913" s="50">
        <v>155501</v>
      </c>
      <c r="E913" s="50">
        <v>0</v>
      </c>
      <c r="F913" s="50">
        <v>155501</v>
      </c>
      <c r="G913" s="50">
        <f t="shared" si="225"/>
        <v>-891334</v>
      </c>
      <c r="H913" s="50">
        <f t="shared" si="226"/>
        <v>-155501</v>
      </c>
      <c r="I913" s="51">
        <f t="shared" si="227"/>
        <v>-85.145605563436447</v>
      </c>
      <c r="J913" s="51">
        <f t="shared" si="228"/>
        <v>0</v>
      </c>
      <c r="K913" s="51">
        <f t="shared" si="229"/>
        <v>100</v>
      </c>
    </row>
    <row r="914" spans="1:11">
      <c r="A914" s="48" t="s">
        <v>27</v>
      </c>
      <c r="B914" s="49" t="s">
        <v>28</v>
      </c>
      <c r="C914" s="50">
        <v>5638471.6399999997</v>
      </c>
      <c r="D914" s="50">
        <v>10398253</v>
      </c>
      <c r="E914" s="50">
        <v>193298</v>
      </c>
      <c r="F914" s="50">
        <v>3415560.12</v>
      </c>
      <c r="G914" s="50">
        <f t="shared" si="225"/>
        <v>-2222911.5199999996</v>
      </c>
      <c r="H914" s="50">
        <f t="shared" si="226"/>
        <v>-3222262.12</v>
      </c>
      <c r="I914" s="51">
        <f t="shared" si="227"/>
        <v>-39.424008169703228</v>
      </c>
      <c r="J914" s="51">
        <f t="shared" si="228"/>
        <v>1766.9919605996959</v>
      </c>
      <c r="K914" s="51">
        <f t="shared" si="229"/>
        <v>32.847441969338504</v>
      </c>
    </row>
    <row r="915" spans="1:11">
      <c r="A915" s="54" t="s">
        <v>29</v>
      </c>
      <c r="B915" s="49" t="s">
        <v>30</v>
      </c>
      <c r="C915" s="50">
        <v>5607579.5599999996</v>
      </c>
      <c r="D915" s="50">
        <v>10390253</v>
      </c>
      <c r="E915" s="50">
        <v>193298</v>
      </c>
      <c r="F915" s="50">
        <v>3412306.65</v>
      </c>
      <c r="G915" s="50">
        <f t="shared" si="225"/>
        <v>-2195272.9099999997</v>
      </c>
      <c r="H915" s="50">
        <f t="shared" si="226"/>
        <v>-3219008.65</v>
      </c>
      <c r="I915" s="51">
        <f t="shared" si="227"/>
        <v>-39.148314999564626</v>
      </c>
      <c r="J915" s="51">
        <f t="shared" si="228"/>
        <v>1765.3088236815695</v>
      </c>
      <c r="K915" s="51">
        <f t="shared" si="229"/>
        <v>32.84142022335741</v>
      </c>
    </row>
    <row r="916" spans="1:11">
      <c r="A916" s="55" t="s">
        <v>31</v>
      </c>
      <c r="B916" s="49" t="s">
        <v>32</v>
      </c>
      <c r="C916" s="50">
        <v>629223.03</v>
      </c>
      <c r="D916" s="50">
        <v>451235</v>
      </c>
      <c r="E916" s="50">
        <v>193298</v>
      </c>
      <c r="F916" s="50">
        <v>157457.85</v>
      </c>
      <c r="G916" s="50">
        <f t="shared" si="225"/>
        <v>-471765.18000000005</v>
      </c>
      <c r="H916" s="50">
        <f t="shared" si="226"/>
        <v>35840.149999999994</v>
      </c>
      <c r="I916" s="51">
        <f t="shared" si="227"/>
        <v>-74.975828522996053</v>
      </c>
      <c r="J916" s="51">
        <f t="shared" si="228"/>
        <v>81.458602779128597</v>
      </c>
      <c r="K916" s="51">
        <f t="shared" si="229"/>
        <v>34.894866311345531</v>
      </c>
    </row>
    <row r="917" spans="1:11">
      <c r="A917" s="56" t="s">
        <v>33</v>
      </c>
      <c r="B917" s="49" t="s">
        <v>34</v>
      </c>
      <c r="C917" s="50">
        <v>458412.44</v>
      </c>
      <c r="D917" s="50">
        <v>261840</v>
      </c>
      <c r="E917" s="50">
        <v>122798</v>
      </c>
      <c r="F917" s="50">
        <v>145284.04</v>
      </c>
      <c r="G917" s="50">
        <f t="shared" si="225"/>
        <v>-313128.40000000002</v>
      </c>
      <c r="H917" s="50">
        <f t="shared" si="226"/>
        <v>-22486.040000000008</v>
      </c>
      <c r="I917" s="51">
        <f t="shared" si="227"/>
        <v>-68.307134073412143</v>
      </c>
      <c r="J917" s="51">
        <f t="shared" si="228"/>
        <v>118.31140572322025</v>
      </c>
      <c r="K917" s="51">
        <f t="shared" si="229"/>
        <v>55.485808127100519</v>
      </c>
    </row>
    <row r="918" spans="1:11">
      <c r="A918" s="56" t="s">
        <v>35</v>
      </c>
      <c r="B918" s="49" t="s">
        <v>36</v>
      </c>
      <c r="C918" s="50">
        <v>170810.59</v>
      </c>
      <c r="D918" s="50">
        <v>189395</v>
      </c>
      <c r="E918" s="50">
        <v>70500</v>
      </c>
      <c r="F918" s="50">
        <v>12173.81</v>
      </c>
      <c r="G918" s="50">
        <f t="shared" si="225"/>
        <v>-158636.78</v>
      </c>
      <c r="H918" s="50">
        <f t="shared" si="226"/>
        <v>58326.19</v>
      </c>
      <c r="I918" s="51">
        <f t="shared" si="227"/>
        <v>-92.87291847654177</v>
      </c>
      <c r="J918" s="51">
        <f t="shared" si="228"/>
        <v>17.267815602836876</v>
      </c>
      <c r="K918" s="51">
        <f t="shared" si="229"/>
        <v>6.4277356846801652</v>
      </c>
    </row>
    <row r="919" spans="1:11">
      <c r="A919" s="57" t="s">
        <v>37</v>
      </c>
      <c r="B919" s="49" t="s">
        <v>38</v>
      </c>
      <c r="C919" s="50">
        <v>277.68</v>
      </c>
      <c r="D919" s="50">
        <v>0</v>
      </c>
      <c r="E919" s="50">
        <v>0</v>
      </c>
      <c r="F919" s="50">
        <v>0</v>
      </c>
      <c r="G919" s="50">
        <f t="shared" si="225"/>
        <v>-277.68</v>
      </c>
      <c r="H919" s="50">
        <f t="shared" si="226"/>
        <v>0</v>
      </c>
      <c r="I919" s="51">
        <f t="shared" si="227"/>
        <v>-100</v>
      </c>
      <c r="J919" s="51">
        <f t="shared" si="228"/>
        <v>0</v>
      </c>
      <c r="K919" s="51">
        <f t="shared" si="229"/>
        <v>0</v>
      </c>
    </row>
    <row r="920" spans="1:11">
      <c r="A920" s="55" t="s">
        <v>39</v>
      </c>
      <c r="B920" s="49" t="s">
        <v>40</v>
      </c>
      <c r="C920" s="50">
        <v>417606.14</v>
      </c>
      <c r="D920" s="50">
        <v>1391814</v>
      </c>
      <c r="E920" s="50">
        <v>0</v>
      </c>
      <c r="F920" s="50">
        <v>68445.8</v>
      </c>
      <c r="G920" s="50">
        <f t="shared" si="225"/>
        <v>-349160.34</v>
      </c>
      <c r="H920" s="50">
        <f t="shared" si="226"/>
        <v>-68445.8</v>
      </c>
      <c r="I920" s="51">
        <f t="shared" si="227"/>
        <v>-83.609963206000756</v>
      </c>
      <c r="J920" s="51">
        <f t="shared" si="228"/>
        <v>0</v>
      </c>
      <c r="K920" s="51">
        <f t="shared" si="229"/>
        <v>4.917740445203167</v>
      </c>
    </row>
    <row r="921" spans="1:11">
      <c r="A921" s="56" t="s">
        <v>41</v>
      </c>
      <c r="B921" s="49" t="s">
        <v>42</v>
      </c>
      <c r="C921" s="50">
        <v>417606.14</v>
      </c>
      <c r="D921" s="50">
        <v>1391814</v>
      </c>
      <c r="E921" s="50">
        <v>0</v>
      </c>
      <c r="F921" s="50">
        <v>68445.8</v>
      </c>
      <c r="G921" s="50">
        <f t="shared" si="225"/>
        <v>-349160.34</v>
      </c>
      <c r="H921" s="50">
        <f t="shared" si="226"/>
        <v>-68445.8</v>
      </c>
      <c r="I921" s="51">
        <f t="shared" si="227"/>
        <v>-83.609963206000756</v>
      </c>
      <c r="J921" s="51">
        <f t="shared" si="228"/>
        <v>0</v>
      </c>
      <c r="K921" s="51">
        <f t="shared" si="229"/>
        <v>4.917740445203167</v>
      </c>
    </row>
    <row r="922" spans="1:11" ht="26.4">
      <c r="A922" s="55" t="s">
        <v>69</v>
      </c>
      <c r="B922" s="49" t="s">
        <v>70</v>
      </c>
      <c r="C922" s="50">
        <v>2012478.32</v>
      </c>
      <c r="D922" s="50">
        <v>2257000</v>
      </c>
      <c r="E922" s="50">
        <v>0</v>
      </c>
      <c r="F922" s="50">
        <v>1463684.42</v>
      </c>
      <c r="G922" s="50">
        <f t="shared" si="225"/>
        <v>-548793.90000000014</v>
      </c>
      <c r="H922" s="50">
        <f t="shared" si="226"/>
        <v>-1463684.42</v>
      </c>
      <c r="I922" s="51">
        <f t="shared" si="227"/>
        <v>-27.269555877749781</v>
      </c>
      <c r="J922" s="51">
        <f t="shared" si="228"/>
        <v>0</v>
      </c>
      <c r="K922" s="51">
        <f t="shared" si="229"/>
        <v>64.850882587505538</v>
      </c>
    </row>
    <row r="923" spans="1:11">
      <c r="A923" s="56" t="s">
        <v>225</v>
      </c>
      <c r="B923" s="49" t="s">
        <v>226</v>
      </c>
      <c r="C923" s="50">
        <v>0</v>
      </c>
      <c r="D923" s="50">
        <v>511411</v>
      </c>
      <c r="E923" s="50">
        <v>0</v>
      </c>
      <c r="F923" s="50">
        <v>511410.08</v>
      </c>
      <c r="G923" s="50">
        <f t="shared" si="225"/>
        <v>511410.08</v>
      </c>
      <c r="H923" s="50">
        <f t="shared" si="226"/>
        <v>-511410.08</v>
      </c>
      <c r="I923" s="51">
        <f t="shared" si="227"/>
        <v>0</v>
      </c>
      <c r="J923" s="51">
        <f t="shared" si="228"/>
        <v>0</v>
      </c>
      <c r="K923" s="51">
        <f t="shared" si="229"/>
        <v>99.999820105551123</v>
      </c>
    </row>
    <row r="924" spans="1:11">
      <c r="A924" s="56" t="s">
        <v>71</v>
      </c>
      <c r="B924" s="49" t="s">
        <v>72</v>
      </c>
      <c r="C924" s="50">
        <v>2012478.32</v>
      </c>
      <c r="D924" s="50">
        <v>1745589</v>
      </c>
      <c r="E924" s="50">
        <v>0</v>
      </c>
      <c r="F924" s="50">
        <v>952274.34</v>
      </c>
      <c r="G924" s="50">
        <f t="shared" si="225"/>
        <v>-1060203.98</v>
      </c>
      <c r="H924" s="50">
        <f t="shared" si="226"/>
        <v>-952274.34</v>
      </c>
      <c r="I924" s="51">
        <f t="shared" si="227"/>
        <v>-52.681510626161682</v>
      </c>
      <c r="J924" s="51">
        <f t="shared" si="228"/>
        <v>0</v>
      </c>
      <c r="K924" s="51">
        <f t="shared" si="229"/>
        <v>54.553181762717337</v>
      </c>
    </row>
    <row r="925" spans="1:11" ht="26.4">
      <c r="A925" s="55" t="s">
        <v>45</v>
      </c>
      <c r="B925" s="49" t="s">
        <v>46</v>
      </c>
      <c r="C925" s="50">
        <v>2548272.0699999998</v>
      </c>
      <c r="D925" s="50">
        <v>6290204</v>
      </c>
      <c r="E925" s="50">
        <v>0</v>
      </c>
      <c r="F925" s="50">
        <v>1722718.58</v>
      </c>
      <c r="G925" s="50">
        <f t="shared" si="225"/>
        <v>-825553.48999999976</v>
      </c>
      <c r="H925" s="50">
        <f t="shared" si="226"/>
        <v>-1722718.58</v>
      </c>
      <c r="I925" s="51">
        <f t="shared" si="227"/>
        <v>-32.396599237537444</v>
      </c>
      <c r="J925" s="51">
        <f t="shared" si="228"/>
        <v>0</v>
      </c>
      <c r="K925" s="51">
        <f t="shared" si="229"/>
        <v>27.387324481050218</v>
      </c>
    </row>
    <row r="926" spans="1:11">
      <c r="A926" s="56" t="s">
        <v>47</v>
      </c>
      <c r="B926" s="49" t="s">
        <v>48</v>
      </c>
      <c r="C926" s="50">
        <v>134304.25</v>
      </c>
      <c r="D926" s="50">
        <v>0</v>
      </c>
      <c r="E926" s="50">
        <v>0</v>
      </c>
      <c r="F926" s="50">
        <v>0</v>
      </c>
      <c r="G926" s="50">
        <f t="shared" si="225"/>
        <v>-134304.25</v>
      </c>
      <c r="H926" s="50">
        <f t="shared" si="226"/>
        <v>0</v>
      </c>
      <c r="I926" s="51">
        <f t="shared" si="227"/>
        <v>-100</v>
      </c>
      <c r="J926" s="51">
        <f t="shared" si="228"/>
        <v>0</v>
      </c>
      <c r="K926" s="51">
        <f t="shared" si="229"/>
        <v>0</v>
      </c>
    </row>
    <row r="927" spans="1:11" ht="26.4">
      <c r="A927" s="57" t="s">
        <v>49</v>
      </c>
      <c r="B927" s="49" t="s">
        <v>50</v>
      </c>
      <c r="C927" s="50">
        <v>134304.25</v>
      </c>
      <c r="D927" s="50">
        <v>0</v>
      </c>
      <c r="E927" s="50">
        <v>0</v>
      </c>
      <c r="F927" s="50">
        <v>0</v>
      </c>
      <c r="G927" s="50">
        <f t="shared" si="225"/>
        <v>-134304.25</v>
      </c>
      <c r="H927" s="50">
        <f t="shared" si="226"/>
        <v>0</v>
      </c>
      <c r="I927" s="51">
        <f t="shared" si="227"/>
        <v>-100</v>
      </c>
      <c r="J927" s="51">
        <f t="shared" si="228"/>
        <v>0</v>
      </c>
      <c r="K927" s="51">
        <f t="shared" si="229"/>
        <v>0</v>
      </c>
    </row>
    <row r="928" spans="1:11" ht="26.4">
      <c r="A928" s="58" t="s">
        <v>95</v>
      </c>
      <c r="B928" s="49" t="s">
        <v>96</v>
      </c>
      <c r="C928" s="50">
        <v>134304.25</v>
      </c>
      <c r="D928" s="50">
        <v>0</v>
      </c>
      <c r="E928" s="50">
        <v>0</v>
      </c>
      <c r="F928" s="50">
        <v>0</v>
      </c>
      <c r="G928" s="50">
        <f t="shared" si="225"/>
        <v>-134304.25</v>
      </c>
      <c r="H928" s="50">
        <f t="shared" si="226"/>
        <v>0</v>
      </c>
      <c r="I928" s="51">
        <f t="shared" si="227"/>
        <v>-100</v>
      </c>
      <c r="J928" s="51">
        <f t="shared" si="228"/>
        <v>0</v>
      </c>
      <c r="K928" s="51">
        <f t="shared" si="229"/>
        <v>0</v>
      </c>
    </row>
    <row r="929" spans="1:11" ht="52.8">
      <c r="A929" s="56" t="s">
        <v>153</v>
      </c>
      <c r="B929" s="49" t="s">
        <v>154</v>
      </c>
      <c r="C929" s="50">
        <v>2413967.8199999998</v>
      </c>
      <c r="D929" s="50">
        <v>6290204</v>
      </c>
      <c r="E929" s="50">
        <v>0</v>
      </c>
      <c r="F929" s="50">
        <v>1722718.58</v>
      </c>
      <c r="G929" s="50">
        <f t="shared" si="225"/>
        <v>-691249.23999999976</v>
      </c>
      <c r="H929" s="50">
        <f t="shared" si="226"/>
        <v>-1722718.58</v>
      </c>
      <c r="I929" s="51">
        <f t="shared" si="227"/>
        <v>-28.635395810703059</v>
      </c>
      <c r="J929" s="51">
        <f t="shared" si="228"/>
        <v>0</v>
      </c>
      <c r="K929" s="51">
        <f t="shared" si="229"/>
        <v>27.387324481050218</v>
      </c>
    </row>
    <row r="930" spans="1:11" ht="39.6">
      <c r="A930" s="57" t="s">
        <v>155</v>
      </c>
      <c r="B930" s="49" t="s">
        <v>156</v>
      </c>
      <c r="C930" s="50">
        <v>1164459.4099999999</v>
      </c>
      <c r="D930" s="50">
        <v>4356474</v>
      </c>
      <c r="E930" s="50">
        <v>0</v>
      </c>
      <c r="F930" s="50">
        <v>987317.91</v>
      </c>
      <c r="G930" s="50">
        <f t="shared" si="225"/>
        <v>-177141.49999999988</v>
      </c>
      <c r="H930" s="50">
        <f t="shared" si="226"/>
        <v>-987317.91</v>
      </c>
      <c r="I930" s="51">
        <f t="shared" si="227"/>
        <v>-15.212337886470422</v>
      </c>
      <c r="J930" s="51">
        <f t="shared" si="228"/>
        <v>0</v>
      </c>
      <c r="K930" s="51">
        <f t="shared" si="229"/>
        <v>22.663234303705245</v>
      </c>
    </row>
    <row r="931" spans="1:11" ht="66">
      <c r="A931" s="57" t="s">
        <v>243</v>
      </c>
      <c r="B931" s="49" t="s">
        <v>244</v>
      </c>
      <c r="C931" s="50">
        <v>1249508.4099999999</v>
      </c>
      <c r="D931" s="50">
        <v>1933730</v>
      </c>
      <c r="E931" s="50">
        <v>0</v>
      </c>
      <c r="F931" s="50">
        <v>735400.67</v>
      </c>
      <c r="G931" s="50">
        <f t="shared" si="225"/>
        <v>-514107.73999999987</v>
      </c>
      <c r="H931" s="50">
        <f t="shared" si="226"/>
        <v>-735400.67</v>
      </c>
      <c r="I931" s="51">
        <f t="shared" si="227"/>
        <v>-41.144800297902748</v>
      </c>
      <c r="J931" s="51">
        <f t="shared" si="228"/>
        <v>0</v>
      </c>
      <c r="K931" s="51">
        <f t="shared" si="229"/>
        <v>38.03016294932592</v>
      </c>
    </row>
    <row r="932" spans="1:11">
      <c r="A932" s="54" t="s">
        <v>53</v>
      </c>
      <c r="B932" s="49" t="s">
        <v>54</v>
      </c>
      <c r="C932" s="50">
        <v>30892.080000000002</v>
      </c>
      <c r="D932" s="50">
        <v>8000</v>
      </c>
      <c r="E932" s="50">
        <v>0</v>
      </c>
      <c r="F932" s="50">
        <v>3253.47</v>
      </c>
      <c r="G932" s="50">
        <f t="shared" si="225"/>
        <v>-27638.61</v>
      </c>
      <c r="H932" s="50">
        <f t="shared" si="226"/>
        <v>-3253.47</v>
      </c>
      <c r="I932" s="51">
        <f t="shared" si="227"/>
        <v>-89.468271479291786</v>
      </c>
      <c r="J932" s="51">
        <f t="shared" si="228"/>
        <v>0</v>
      </c>
      <c r="K932" s="51">
        <f t="shared" si="229"/>
        <v>40.668374999999997</v>
      </c>
    </row>
    <row r="933" spans="1:11">
      <c r="A933" s="55" t="s">
        <v>55</v>
      </c>
      <c r="B933" s="49" t="s">
        <v>56</v>
      </c>
      <c r="C933" s="50">
        <v>18395.080000000002</v>
      </c>
      <c r="D933" s="50">
        <v>8000</v>
      </c>
      <c r="E933" s="50">
        <v>0</v>
      </c>
      <c r="F933" s="50">
        <v>3253.47</v>
      </c>
      <c r="G933" s="50">
        <f t="shared" si="225"/>
        <v>-15141.610000000002</v>
      </c>
      <c r="H933" s="50">
        <f t="shared" si="226"/>
        <v>-3253.47</v>
      </c>
      <c r="I933" s="51">
        <f t="shared" si="227"/>
        <v>-82.313368574640606</v>
      </c>
      <c r="J933" s="51">
        <f t="shared" si="228"/>
        <v>0</v>
      </c>
      <c r="K933" s="51">
        <f t="shared" si="229"/>
        <v>40.668374999999997</v>
      </c>
    </row>
    <row r="934" spans="1:11">
      <c r="A934" s="55" t="s">
        <v>185</v>
      </c>
      <c r="B934" s="49" t="s">
        <v>186</v>
      </c>
      <c r="C934" s="50">
        <v>12497</v>
      </c>
      <c r="D934" s="50">
        <v>0</v>
      </c>
      <c r="E934" s="50">
        <v>0</v>
      </c>
      <c r="F934" s="50">
        <v>0</v>
      </c>
      <c r="G934" s="50">
        <f t="shared" si="225"/>
        <v>-12497</v>
      </c>
      <c r="H934" s="50">
        <f t="shared" si="226"/>
        <v>0</v>
      </c>
      <c r="I934" s="51">
        <f t="shared" si="227"/>
        <v>-100</v>
      </c>
      <c r="J934" s="51">
        <f t="shared" si="228"/>
        <v>0</v>
      </c>
      <c r="K934" s="51">
        <f t="shared" si="229"/>
        <v>0</v>
      </c>
    </row>
    <row r="935" spans="1:11" ht="52.8">
      <c r="A935" s="56" t="s">
        <v>288</v>
      </c>
      <c r="B935" s="49" t="s">
        <v>289</v>
      </c>
      <c r="C935" s="50">
        <v>12497</v>
      </c>
      <c r="D935" s="50">
        <v>0</v>
      </c>
      <c r="E935" s="50">
        <v>0</v>
      </c>
      <c r="F935" s="50">
        <v>0</v>
      </c>
      <c r="G935" s="50">
        <f t="shared" si="225"/>
        <v>-12497</v>
      </c>
      <c r="H935" s="50">
        <f t="shared" si="226"/>
        <v>0</v>
      </c>
      <c r="I935" s="51">
        <f t="shared" si="227"/>
        <v>-100</v>
      </c>
      <c r="J935" s="51">
        <f t="shared" si="228"/>
        <v>0</v>
      </c>
      <c r="K935" s="51">
        <f t="shared" si="229"/>
        <v>0</v>
      </c>
    </row>
    <row r="936" spans="1:11" ht="66">
      <c r="A936" s="57" t="s">
        <v>292</v>
      </c>
      <c r="B936" s="49" t="s">
        <v>293</v>
      </c>
      <c r="C936" s="50">
        <v>12497</v>
      </c>
      <c r="D936" s="50">
        <v>0</v>
      </c>
      <c r="E936" s="50">
        <v>0</v>
      </c>
      <c r="F936" s="50">
        <v>0</v>
      </c>
      <c r="G936" s="50">
        <f t="shared" si="225"/>
        <v>-12497</v>
      </c>
      <c r="H936" s="50">
        <f t="shared" si="226"/>
        <v>0</v>
      </c>
      <c r="I936" s="51">
        <f t="shared" si="227"/>
        <v>-100</v>
      </c>
      <c r="J936" s="51">
        <f t="shared" si="228"/>
        <v>0</v>
      </c>
      <c r="K936" s="51">
        <f t="shared" si="229"/>
        <v>0</v>
      </c>
    </row>
    <row r="937" spans="1:11">
      <c r="A937" s="48"/>
      <c r="B937" s="49" t="s">
        <v>57</v>
      </c>
      <c r="C937" s="50">
        <v>218442.28</v>
      </c>
      <c r="D937" s="50">
        <v>-10223454</v>
      </c>
      <c r="E937" s="50">
        <v>-174000</v>
      </c>
      <c r="F937" s="50">
        <v>-3240761.12</v>
      </c>
      <c r="G937" s="50">
        <f t="shared" si="225"/>
        <v>-3459203.4</v>
      </c>
      <c r="H937" s="50">
        <f t="shared" si="226"/>
        <v>3066761.12</v>
      </c>
      <c r="I937" s="51">
        <f t="shared" si="227"/>
        <v>-1583.5777762436833</v>
      </c>
      <c r="J937" s="51">
        <f t="shared" si="228"/>
        <v>1862.5063908045977</v>
      </c>
      <c r="K937" s="51">
        <f t="shared" si="229"/>
        <v>31.699278150026402</v>
      </c>
    </row>
    <row r="938" spans="1:11">
      <c r="A938" s="48" t="s">
        <v>58</v>
      </c>
      <c r="B938" s="49" t="s">
        <v>59</v>
      </c>
      <c r="C938" s="50">
        <v>-218442.28</v>
      </c>
      <c r="D938" s="50">
        <v>10223454</v>
      </c>
      <c r="E938" s="50">
        <v>174000</v>
      </c>
      <c r="F938" s="50">
        <v>3240761.12</v>
      </c>
      <c r="G938" s="50">
        <f t="shared" si="225"/>
        <v>3459203.4</v>
      </c>
      <c r="H938" s="50">
        <f t="shared" si="226"/>
        <v>-3066761.12</v>
      </c>
      <c r="I938" s="51">
        <f t="shared" si="227"/>
        <v>-1583.5777762436833</v>
      </c>
      <c r="J938" s="51">
        <f t="shared" si="228"/>
        <v>1862.5063908045977</v>
      </c>
      <c r="K938" s="51">
        <f t="shared" si="229"/>
        <v>31.699278150026402</v>
      </c>
    </row>
    <row r="939" spans="1:11">
      <c r="A939" s="54" t="s">
        <v>60</v>
      </c>
      <c r="B939" s="49" t="s">
        <v>61</v>
      </c>
      <c r="C939" s="50">
        <v>-218442.28</v>
      </c>
      <c r="D939" s="50">
        <v>10223454</v>
      </c>
      <c r="E939" s="50">
        <v>174000</v>
      </c>
      <c r="F939" s="50">
        <v>3240761.12</v>
      </c>
      <c r="G939" s="50">
        <f t="shared" si="225"/>
        <v>3459203.4</v>
      </c>
      <c r="H939" s="50">
        <f t="shared" si="226"/>
        <v>-3066761.12</v>
      </c>
      <c r="I939" s="51">
        <f t="shared" si="227"/>
        <v>-1583.5777762436833</v>
      </c>
      <c r="J939" s="51">
        <f t="shared" si="228"/>
        <v>1862.5063908045977</v>
      </c>
      <c r="K939" s="51">
        <f t="shared" si="229"/>
        <v>31.699278150026402</v>
      </c>
    </row>
    <row r="940" spans="1:11" ht="26.4">
      <c r="A940" s="55" t="s">
        <v>97</v>
      </c>
      <c r="B940" s="49" t="s">
        <v>98</v>
      </c>
      <c r="C940" s="50">
        <v>-10694622.27</v>
      </c>
      <c r="D940" s="50">
        <v>10223454</v>
      </c>
      <c r="E940" s="50">
        <v>174000</v>
      </c>
      <c r="F940" s="50">
        <v>-10223452.42</v>
      </c>
      <c r="G940" s="50">
        <f t="shared" si="225"/>
        <v>471169.84999999963</v>
      </c>
      <c r="H940" s="50">
        <f t="shared" si="226"/>
        <v>10397452.42</v>
      </c>
      <c r="I940" s="51">
        <f t="shared" si="227"/>
        <v>-4.4056707951406651</v>
      </c>
      <c r="J940" s="51">
        <f t="shared" si="228"/>
        <v>-5875.5473678160915</v>
      </c>
      <c r="K940" s="51">
        <f t="shared" si="229"/>
        <v>-99.999984545340553</v>
      </c>
    </row>
    <row r="941" spans="1:11" ht="26.4">
      <c r="A941" s="63" t="s">
        <v>569</v>
      </c>
      <c r="B941" s="60" t="s">
        <v>753</v>
      </c>
      <c r="C941" s="61"/>
      <c r="D941" s="61"/>
      <c r="E941" s="61"/>
      <c r="F941" s="61"/>
      <c r="G941" s="61"/>
      <c r="H941" s="61"/>
      <c r="I941" s="62"/>
      <c r="J941" s="62"/>
      <c r="K941" s="62"/>
    </row>
    <row r="942" spans="1:11">
      <c r="A942" s="48" t="s">
        <v>19</v>
      </c>
      <c r="B942" s="49" t="s">
        <v>20</v>
      </c>
      <c r="C942" s="50">
        <v>3099775</v>
      </c>
      <c r="D942" s="50">
        <v>8957949</v>
      </c>
      <c r="E942" s="50">
        <v>3950916</v>
      </c>
      <c r="F942" s="50">
        <v>8364238.1100000003</v>
      </c>
      <c r="G942" s="50">
        <f t="shared" ref="G942:G968" si="230">F942-C942</f>
        <v>5264463.1100000003</v>
      </c>
      <c r="H942" s="50">
        <f t="shared" ref="H942:H968" si="231">E942-F942</f>
        <v>-4413322.1100000003</v>
      </c>
      <c r="I942" s="51">
        <f t="shared" ref="I942:I968" si="232">IF(ISERROR(F942/C942),0,F942/C942*100-100)</f>
        <v>169.83371728593204</v>
      </c>
      <c r="J942" s="51">
        <f t="shared" ref="J942:J968" si="233">IF(ISERROR(F942/E942),0,F942/E942*100)</f>
        <v>211.70376970808795</v>
      </c>
      <c r="K942" s="51">
        <f t="shared" ref="K942:K968" si="234">IF(ISERROR(F942/D942),0,F942/D942*100)</f>
        <v>93.372245253908019</v>
      </c>
    </row>
    <row r="943" spans="1:11">
      <c r="A943" s="54" t="s">
        <v>81</v>
      </c>
      <c r="B943" s="49" t="s">
        <v>82</v>
      </c>
      <c r="C943" s="50">
        <v>321540</v>
      </c>
      <c r="D943" s="50">
        <v>1890154</v>
      </c>
      <c r="E943" s="50">
        <v>1157147</v>
      </c>
      <c r="F943" s="50">
        <v>1296443.1100000001</v>
      </c>
      <c r="G943" s="50">
        <f t="shared" si="230"/>
        <v>974903.1100000001</v>
      </c>
      <c r="H943" s="50">
        <f t="shared" si="231"/>
        <v>-139296.1100000001</v>
      </c>
      <c r="I943" s="51">
        <f t="shared" si="232"/>
        <v>303.19808110965977</v>
      </c>
      <c r="J943" s="51">
        <f t="shared" si="233"/>
        <v>112.0378923334719</v>
      </c>
      <c r="K943" s="51">
        <f t="shared" si="234"/>
        <v>68.589284788435236</v>
      </c>
    </row>
    <row r="944" spans="1:11">
      <c r="A944" s="54" t="s">
        <v>23</v>
      </c>
      <c r="B944" s="49" t="s">
        <v>24</v>
      </c>
      <c r="C944" s="50">
        <v>2778235</v>
      </c>
      <c r="D944" s="50">
        <v>7067795</v>
      </c>
      <c r="E944" s="50">
        <v>2793769</v>
      </c>
      <c r="F944" s="50">
        <v>7067795</v>
      </c>
      <c r="G944" s="50">
        <f t="shared" si="230"/>
        <v>4289560</v>
      </c>
      <c r="H944" s="50">
        <f t="shared" si="231"/>
        <v>-4274026</v>
      </c>
      <c r="I944" s="51">
        <f t="shared" si="232"/>
        <v>154.39874596641391</v>
      </c>
      <c r="J944" s="51">
        <f t="shared" si="233"/>
        <v>252.98423026384788</v>
      </c>
      <c r="K944" s="51">
        <f t="shared" si="234"/>
        <v>100</v>
      </c>
    </row>
    <row r="945" spans="1:11" ht="26.4">
      <c r="A945" s="55" t="s">
        <v>25</v>
      </c>
      <c r="B945" s="49" t="s">
        <v>26</v>
      </c>
      <c r="C945" s="50">
        <v>2778235</v>
      </c>
      <c r="D945" s="50">
        <v>7067795</v>
      </c>
      <c r="E945" s="50">
        <v>2793769</v>
      </c>
      <c r="F945" s="50">
        <v>7067795</v>
      </c>
      <c r="G945" s="50">
        <f t="shared" si="230"/>
        <v>4289560</v>
      </c>
      <c r="H945" s="50">
        <f t="shared" si="231"/>
        <v>-4274026</v>
      </c>
      <c r="I945" s="51">
        <f t="shared" si="232"/>
        <v>154.39874596641391</v>
      </c>
      <c r="J945" s="51">
        <f t="shared" si="233"/>
        <v>252.98423026384788</v>
      </c>
      <c r="K945" s="51">
        <f t="shared" si="234"/>
        <v>100</v>
      </c>
    </row>
    <row r="946" spans="1:11">
      <c r="A946" s="48" t="s">
        <v>27</v>
      </c>
      <c r="B946" s="49" t="s">
        <v>28</v>
      </c>
      <c r="C946" s="50">
        <v>1225620.82</v>
      </c>
      <c r="D946" s="50">
        <v>9723641</v>
      </c>
      <c r="E946" s="50">
        <v>3954916</v>
      </c>
      <c r="F946" s="50">
        <v>4182980.87</v>
      </c>
      <c r="G946" s="50">
        <f t="shared" si="230"/>
        <v>2957360.05</v>
      </c>
      <c r="H946" s="50">
        <f t="shared" si="231"/>
        <v>-228064.87000000011</v>
      </c>
      <c r="I946" s="51">
        <f t="shared" si="232"/>
        <v>241.29486067314031</v>
      </c>
      <c r="J946" s="51">
        <f t="shared" si="233"/>
        <v>105.76661729351522</v>
      </c>
      <c r="K946" s="51">
        <f t="shared" si="234"/>
        <v>43.018668315706023</v>
      </c>
    </row>
    <row r="947" spans="1:11">
      <c r="A947" s="54" t="s">
        <v>29</v>
      </c>
      <c r="B947" s="49" t="s">
        <v>30</v>
      </c>
      <c r="C947" s="50">
        <v>1177181.82</v>
      </c>
      <c r="D947" s="50">
        <v>9374474</v>
      </c>
      <c r="E947" s="50">
        <v>3850316</v>
      </c>
      <c r="F947" s="50">
        <v>3892284.53</v>
      </c>
      <c r="G947" s="50">
        <f t="shared" si="230"/>
        <v>2715102.71</v>
      </c>
      <c r="H947" s="50">
        <f t="shared" si="231"/>
        <v>-41968.529999999795</v>
      </c>
      <c r="I947" s="51">
        <f t="shared" si="232"/>
        <v>230.64429503337044</v>
      </c>
      <c r="J947" s="51">
        <f t="shared" si="233"/>
        <v>101.09000222319415</v>
      </c>
      <c r="K947" s="51">
        <f t="shared" si="234"/>
        <v>41.520031203884081</v>
      </c>
    </row>
    <row r="948" spans="1:11">
      <c r="A948" s="55" t="s">
        <v>31</v>
      </c>
      <c r="B948" s="49" t="s">
        <v>32</v>
      </c>
      <c r="C948" s="50">
        <v>300623.08</v>
      </c>
      <c r="D948" s="50">
        <v>2105952</v>
      </c>
      <c r="E948" s="50">
        <v>836589</v>
      </c>
      <c r="F948" s="50">
        <v>782605.29</v>
      </c>
      <c r="G948" s="50">
        <f t="shared" si="230"/>
        <v>481982.21</v>
      </c>
      <c r="H948" s="50">
        <f t="shared" si="231"/>
        <v>53983.709999999963</v>
      </c>
      <c r="I948" s="51">
        <f t="shared" si="232"/>
        <v>160.32774662544205</v>
      </c>
      <c r="J948" s="51">
        <f t="shared" si="233"/>
        <v>93.547164736806252</v>
      </c>
      <c r="K948" s="51">
        <f t="shared" si="234"/>
        <v>37.161592002096917</v>
      </c>
    </row>
    <row r="949" spans="1:11">
      <c r="A949" s="56" t="s">
        <v>33</v>
      </c>
      <c r="B949" s="49" t="s">
        <v>34</v>
      </c>
      <c r="C949" s="50">
        <v>242868.42</v>
      </c>
      <c r="D949" s="50">
        <v>1643943</v>
      </c>
      <c r="E949" s="50">
        <v>630000</v>
      </c>
      <c r="F949" s="50">
        <v>660088.87</v>
      </c>
      <c r="G949" s="50">
        <f t="shared" si="230"/>
        <v>417220.44999999995</v>
      </c>
      <c r="H949" s="50">
        <f t="shared" si="231"/>
        <v>-30088.869999999995</v>
      </c>
      <c r="I949" s="51">
        <f t="shared" si="232"/>
        <v>171.78867882452562</v>
      </c>
      <c r="J949" s="51">
        <f t="shared" si="233"/>
        <v>104.7760111111111</v>
      </c>
      <c r="K949" s="51">
        <f t="shared" si="234"/>
        <v>40.152783277765714</v>
      </c>
    </row>
    <row r="950" spans="1:11">
      <c r="A950" s="56" t="s">
        <v>35</v>
      </c>
      <c r="B950" s="49" t="s">
        <v>36</v>
      </c>
      <c r="C950" s="50">
        <v>57754.66</v>
      </c>
      <c r="D950" s="50">
        <v>462009</v>
      </c>
      <c r="E950" s="50">
        <v>206589</v>
      </c>
      <c r="F950" s="50">
        <v>122516.42</v>
      </c>
      <c r="G950" s="50">
        <f t="shared" si="230"/>
        <v>64761.759999999995</v>
      </c>
      <c r="H950" s="50">
        <f t="shared" si="231"/>
        <v>84072.58</v>
      </c>
      <c r="I950" s="51">
        <f t="shared" si="232"/>
        <v>112.13252748782523</v>
      </c>
      <c r="J950" s="51">
        <f t="shared" si="233"/>
        <v>59.304425695462967</v>
      </c>
      <c r="K950" s="51">
        <f t="shared" si="234"/>
        <v>26.518189039607453</v>
      </c>
    </row>
    <row r="951" spans="1:11">
      <c r="A951" s="57" t="s">
        <v>37</v>
      </c>
      <c r="B951" s="49" t="s">
        <v>38</v>
      </c>
      <c r="C951" s="50">
        <v>1897.3</v>
      </c>
      <c r="D951" s="50">
        <v>0</v>
      </c>
      <c r="E951" s="50">
        <v>0</v>
      </c>
      <c r="F951" s="50">
        <v>1176.26</v>
      </c>
      <c r="G951" s="50">
        <f t="shared" si="230"/>
        <v>-721.04</v>
      </c>
      <c r="H951" s="50">
        <f t="shared" si="231"/>
        <v>-1176.26</v>
      </c>
      <c r="I951" s="51">
        <f t="shared" si="232"/>
        <v>-38.003478627523322</v>
      </c>
      <c r="J951" s="51">
        <f t="shared" si="233"/>
        <v>0</v>
      </c>
      <c r="K951" s="51">
        <f t="shared" si="234"/>
        <v>0</v>
      </c>
    </row>
    <row r="952" spans="1:11">
      <c r="A952" s="55" t="s">
        <v>39</v>
      </c>
      <c r="B952" s="49" t="s">
        <v>40</v>
      </c>
      <c r="C952" s="50">
        <v>62118.29</v>
      </c>
      <c r="D952" s="50">
        <v>984363</v>
      </c>
      <c r="E952" s="50">
        <v>535900</v>
      </c>
      <c r="F952" s="50">
        <v>275691.94</v>
      </c>
      <c r="G952" s="50">
        <f t="shared" si="230"/>
        <v>213573.65</v>
      </c>
      <c r="H952" s="50">
        <f t="shared" si="231"/>
        <v>260208.06</v>
      </c>
      <c r="I952" s="51">
        <f t="shared" si="232"/>
        <v>343.81765821306419</v>
      </c>
      <c r="J952" s="51">
        <f t="shared" si="233"/>
        <v>51.444661317409967</v>
      </c>
      <c r="K952" s="51">
        <f t="shared" si="234"/>
        <v>28.007141674361996</v>
      </c>
    </row>
    <row r="953" spans="1:11">
      <c r="A953" s="56" t="s">
        <v>41</v>
      </c>
      <c r="B953" s="49" t="s">
        <v>42</v>
      </c>
      <c r="C953" s="50">
        <v>62118.29</v>
      </c>
      <c r="D953" s="50">
        <v>984363</v>
      </c>
      <c r="E953" s="50">
        <v>535900</v>
      </c>
      <c r="F953" s="50">
        <v>275691.94</v>
      </c>
      <c r="G953" s="50">
        <f t="shared" si="230"/>
        <v>213573.65</v>
      </c>
      <c r="H953" s="50">
        <f t="shared" si="231"/>
        <v>260208.06</v>
      </c>
      <c r="I953" s="51">
        <f t="shared" si="232"/>
        <v>343.81765821306419</v>
      </c>
      <c r="J953" s="51">
        <f t="shared" si="233"/>
        <v>51.444661317409967</v>
      </c>
      <c r="K953" s="51">
        <f t="shared" si="234"/>
        <v>28.007141674361996</v>
      </c>
    </row>
    <row r="954" spans="1:11" ht="26.4">
      <c r="A954" s="55" t="s">
        <v>69</v>
      </c>
      <c r="B954" s="49" t="s">
        <v>70</v>
      </c>
      <c r="C954" s="50">
        <v>44278</v>
      </c>
      <c r="D954" s="50">
        <v>1599748</v>
      </c>
      <c r="E954" s="50">
        <v>822859</v>
      </c>
      <c r="F954" s="50">
        <v>356770.93</v>
      </c>
      <c r="G954" s="50">
        <f t="shared" si="230"/>
        <v>312492.93</v>
      </c>
      <c r="H954" s="50">
        <f t="shared" si="231"/>
        <v>466088.07</v>
      </c>
      <c r="I954" s="51">
        <f t="shared" si="232"/>
        <v>705.75213424273909</v>
      </c>
      <c r="J954" s="51">
        <f t="shared" si="233"/>
        <v>43.357480443186496</v>
      </c>
      <c r="K954" s="51">
        <f t="shared" si="234"/>
        <v>22.301695642063624</v>
      </c>
    </row>
    <row r="955" spans="1:11">
      <c r="A955" s="56" t="s">
        <v>71</v>
      </c>
      <c r="B955" s="49" t="s">
        <v>72</v>
      </c>
      <c r="C955" s="50">
        <v>44278</v>
      </c>
      <c r="D955" s="50">
        <v>1599748</v>
      </c>
      <c r="E955" s="50">
        <v>822859</v>
      </c>
      <c r="F955" s="50">
        <v>356770.93</v>
      </c>
      <c r="G955" s="50">
        <f t="shared" si="230"/>
        <v>312492.93</v>
      </c>
      <c r="H955" s="50">
        <f t="shared" si="231"/>
        <v>466088.07</v>
      </c>
      <c r="I955" s="51">
        <f t="shared" si="232"/>
        <v>705.75213424273909</v>
      </c>
      <c r="J955" s="51">
        <f t="shared" si="233"/>
        <v>43.357480443186496</v>
      </c>
      <c r="K955" s="51">
        <f t="shared" si="234"/>
        <v>22.301695642063624</v>
      </c>
    </row>
    <row r="956" spans="1:11" ht="26.4">
      <c r="A956" s="55" t="s">
        <v>45</v>
      </c>
      <c r="B956" s="49" t="s">
        <v>46</v>
      </c>
      <c r="C956" s="50">
        <v>770162.45</v>
      </c>
      <c r="D956" s="50">
        <v>4684411</v>
      </c>
      <c r="E956" s="50">
        <v>1654968</v>
      </c>
      <c r="F956" s="50">
        <v>2477216.37</v>
      </c>
      <c r="G956" s="50">
        <f t="shared" si="230"/>
        <v>1707053.9200000002</v>
      </c>
      <c r="H956" s="50">
        <f t="shared" si="231"/>
        <v>-822248.37000000011</v>
      </c>
      <c r="I956" s="51">
        <f t="shared" si="232"/>
        <v>221.64855219830571</v>
      </c>
      <c r="J956" s="51">
        <f t="shared" si="233"/>
        <v>149.68364161723972</v>
      </c>
      <c r="K956" s="51">
        <f t="shared" si="234"/>
        <v>52.882131179352108</v>
      </c>
    </row>
    <row r="957" spans="1:11" ht="52.8">
      <c r="A957" s="56" t="s">
        <v>153</v>
      </c>
      <c r="B957" s="49" t="s">
        <v>154</v>
      </c>
      <c r="C957" s="50">
        <v>770162.45</v>
      </c>
      <c r="D957" s="50">
        <v>4684411</v>
      </c>
      <c r="E957" s="50">
        <v>1654968</v>
      </c>
      <c r="F957" s="50">
        <v>2477216.37</v>
      </c>
      <c r="G957" s="50">
        <f t="shared" si="230"/>
        <v>1707053.9200000002</v>
      </c>
      <c r="H957" s="50">
        <f t="shared" si="231"/>
        <v>-822248.37000000011</v>
      </c>
      <c r="I957" s="51">
        <f t="shared" si="232"/>
        <v>221.64855219830571</v>
      </c>
      <c r="J957" s="51">
        <f t="shared" si="233"/>
        <v>149.68364161723972</v>
      </c>
      <c r="K957" s="51">
        <f t="shared" si="234"/>
        <v>52.882131179352108</v>
      </c>
    </row>
    <row r="958" spans="1:11" ht="39.6">
      <c r="A958" s="57" t="s">
        <v>155</v>
      </c>
      <c r="B958" s="49" t="s">
        <v>156</v>
      </c>
      <c r="C958" s="50">
        <v>92583.45</v>
      </c>
      <c r="D958" s="50">
        <v>1137205</v>
      </c>
      <c r="E958" s="50">
        <v>535410</v>
      </c>
      <c r="F958" s="50">
        <v>568137.56999999995</v>
      </c>
      <c r="G958" s="50">
        <f t="shared" si="230"/>
        <v>475554.11999999994</v>
      </c>
      <c r="H958" s="50">
        <f t="shared" si="231"/>
        <v>-32727.569999999949</v>
      </c>
      <c r="I958" s="51">
        <f t="shared" si="232"/>
        <v>513.649167318781</v>
      </c>
      <c r="J958" s="51">
        <f t="shared" si="233"/>
        <v>106.11261836723259</v>
      </c>
      <c r="K958" s="51">
        <f t="shared" si="234"/>
        <v>49.959116430195074</v>
      </c>
    </row>
    <row r="959" spans="1:11" ht="66">
      <c r="A959" s="57" t="s">
        <v>243</v>
      </c>
      <c r="B959" s="49" t="s">
        <v>244</v>
      </c>
      <c r="C959" s="50">
        <v>677579</v>
      </c>
      <c r="D959" s="50">
        <v>3547206</v>
      </c>
      <c r="E959" s="50">
        <v>1119558</v>
      </c>
      <c r="F959" s="50">
        <v>1909078.8</v>
      </c>
      <c r="G959" s="50">
        <f t="shared" si="230"/>
        <v>1231499.8</v>
      </c>
      <c r="H959" s="50">
        <f t="shared" si="231"/>
        <v>-789520.8</v>
      </c>
      <c r="I959" s="51">
        <f t="shared" si="232"/>
        <v>181.74999520351133</v>
      </c>
      <c r="J959" s="51">
        <f t="shared" si="233"/>
        <v>170.5207590852819</v>
      </c>
      <c r="K959" s="51">
        <f t="shared" si="234"/>
        <v>53.819225610240849</v>
      </c>
    </row>
    <row r="960" spans="1:11">
      <c r="A960" s="54" t="s">
        <v>53</v>
      </c>
      <c r="B960" s="49" t="s">
        <v>54</v>
      </c>
      <c r="C960" s="50">
        <v>48439</v>
      </c>
      <c r="D960" s="50">
        <v>349167</v>
      </c>
      <c r="E960" s="50">
        <v>104600</v>
      </c>
      <c r="F960" s="50">
        <v>290696.34000000003</v>
      </c>
      <c r="G960" s="50">
        <f t="shared" si="230"/>
        <v>242257.34000000003</v>
      </c>
      <c r="H960" s="50">
        <f t="shared" si="231"/>
        <v>-186096.34000000003</v>
      </c>
      <c r="I960" s="51">
        <f t="shared" si="232"/>
        <v>500.12869794999904</v>
      </c>
      <c r="J960" s="51">
        <f t="shared" si="233"/>
        <v>277.91237093690251</v>
      </c>
      <c r="K960" s="51">
        <f t="shared" si="234"/>
        <v>83.254242239386883</v>
      </c>
    </row>
    <row r="961" spans="1:11">
      <c r="A961" s="55" t="s">
        <v>55</v>
      </c>
      <c r="B961" s="49" t="s">
        <v>56</v>
      </c>
      <c r="C961" s="50">
        <v>0</v>
      </c>
      <c r="D961" s="50">
        <v>28735</v>
      </c>
      <c r="E961" s="50">
        <v>0</v>
      </c>
      <c r="F961" s="50">
        <v>16072.34</v>
      </c>
      <c r="G961" s="50">
        <f t="shared" si="230"/>
        <v>16072.34</v>
      </c>
      <c r="H961" s="50">
        <f t="shared" si="231"/>
        <v>-16072.34</v>
      </c>
      <c r="I961" s="51">
        <f t="shared" si="232"/>
        <v>0</v>
      </c>
      <c r="J961" s="51">
        <f t="shared" si="233"/>
        <v>0</v>
      </c>
      <c r="K961" s="51">
        <f t="shared" si="234"/>
        <v>55.932973725421967</v>
      </c>
    </row>
    <row r="962" spans="1:11">
      <c r="A962" s="55" t="s">
        <v>185</v>
      </c>
      <c r="B962" s="49" t="s">
        <v>186</v>
      </c>
      <c r="C962" s="50">
        <v>48439</v>
      </c>
      <c r="D962" s="50">
        <v>320432</v>
      </c>
      <c r="E962" s="50">
        <v>104600</v>
      </c>
      <c r="F962" s="50">
        <v>274624</v>
      </c>
      <c r="G962" s="50">
        <f t="shared" si="230"/>
        <v>226185</v>
      </c>
      <c r="H962" s="50">
        <f t="shared" si="231"/>
        <v>-170024</v>
      </c>
      <c r="I962" s="51">
        <f t="shared" si="232"/>
        <v>466.94812031627407</v>
      </c>
      <c r="J962" s="51">
        <f t="shared" si="233"/>
        <v>262.54684512428298</v>
      </c>
      <c r="K962" s="51">
        <f t="shared" si="234"/>
        <v>85.704299196085287</v>
      </c>
    </row>
    <row r="963" spans="1:11" ht="52.8">
      <c r="A963" s="56" t="s">
        <v>288</v>
      </c>
      <c r="B963" s="49" t="s">
        <v>289</v>
      </c>
      <c r="C963" s="50">
        <v>48439</v>
      </c>
      <c r="D963" s="50">
        <v>320432</v>
      </c>
      <c r="E963" s="50">
        <v>104600</v>
      </c>
      <c r="F963" s="50">
        <v>274624</v>
      </c>
      <c r="G963" s="50">
        <f t="shared" si="230"/>
        <v>226185</v>
      </c>
      <c r="H963" s="50">
        <f t="shared" si="231"/>
        <v>-170024</v>
      </c>
      <c r="I963" s="51">
        <f t="shared" si="232"/>
        <v>466.94812031627407</v>
      </c>
      <c r="J963" s="51">
        <f t="shared" si="233"/>
        <v>262.54684512428298</v>
      </c>
      <c r="K963" s="51">
        <f t="shared" si="234"/>
        <v>85.704299196085287</v>
      </c>
    </row>
    <row r="964" spans="1:11" ht="66">
      <c r="A964" s="57" t="s">
        <v>292</v>
      </c>
      <c r="B964" s="49" t="s">
        <v>293</v>
      </c>
      <c r="C964" s="50">
        <v>48439</v>
      </c>
      <c r="D964" s="50">
        <v>320432</v>
      </c>
      <c r="E964" s="50">
        <v>104600</v>
      </c>
      <c r="F964" s="50">
        <v>274624</v>
      </c>
      <c r="G964" s="50">
        <f t="shared" si="230"/>
        <v>226185</v>
      </c>
      <c r="H964" s="50">
        <f t="shared" si="231"/>
        <v>-170024</v>
      </c>
      <c r="I964" s="51">
        <f t="shared" si="232"/>
        <v>466.94812031627407</v>
      </c>
      <c r="J964" s="51">
        <f t="shared" si="233"/>
        <v>262.54684512428298</v>
      </c>
      <c r="K964" s="51">
        <f t="shared" si="234"/>
        <v>85.704299196085287</v>
      </c>
    </row>
    <row r="965" spans="1:11">
      <c r="A965" s="48"/>
      <c r="B965" s="49" t="s">
        <v>57</v>
      </c>
      <c r="C965" s="50">
        <v>1874154.18</v>
      </c>
      <c r="D965" s="50">
        <v>-765692</v>
      </c>
      <c r="E965" s="50">
        <v>-4000</v>
      </c>
      <c r="F965" s="50">
        <v>4181257.24</v>
      </c>
      <c r="G965" s="50">
        <f t="shared" si="230"/>
        <v>2307103.0600000005</v>
      </c>
      <c r="H965" s="50">
        <f t="shared" si="231"/>
        <v>-4185257.24</v>
      </c>
      <c r="I965" s="51">
        <f t="shared" si="232"/>
        <v>123.10102789942289</v>
      </c>
      <c r="J965" s="51">
        <f t="shared" si="233"/>
        <v>-104531.431</v>
      </c>
      <c r="K965" s="51">
        <f t="shared" si="234"/>
        <v>-546.07560742439523</v>
      </c>
    </row>
    <row r="966" spans="1:11">
      <c r="A966" s="48" t="s">
        <v>58</v>
      </c>
      <c r="B966" s="49" t="s">
        <v>59</v>
      </c>
      <c r="C966" s="50">
        <v>-1874154.18</v>
      </c>
      <c r="D966" s="50">
        <v>765692</v>
      </c>
      <c r="E966" s="50">
        <v>4000</v>
      </c>
      <c r="F966" s="50">
        <v>-4181257.24</v>
      </c>
      <c r="G966" s="50">
        <f t="shared" si="230"/>
        <v>-2307103.0600000005</v>
      </c>
      <c r="H966" s="50">
        <f t="shared" si="231"/>
        <v>4185257.24</v>
      </c>
      <c r="I966" s="51">
        <f t="shared" si="232"/>
        <v>123.10102789942289</v>
      </c>
      <c r="J966" s="51">
        <f t="shared" si="233"/>
        <v>-104531.431</v>
      </c>
      <c r="K966" s="51">
        <f t="shared" si="234"/>
        <v>-546.07560742439523</v>
      </c>
    </row>
    <row r="967" spans="1:11">
      <c r="A967" s="54" t="s">
        <v>60</v>
      </c>
      <c r="B967" s="49" t="s">
        <v>61</v>
      </c>
      <c r="C967" s="50">
        <v>-1874154.18</v>
      </c>
      <c r="D967" s="50">
        <v>765692</v>
      </c>
      <c r="E967" s="50">
        <v>4000</v>
      </c>
      <c r="F967" s="50">
        <v>-4181257.24</v>
      </c>
      <c r="G967" s="50">
        <f t="shared" si="230"/>
        <v>-2307103.0600000005</v>
      </c>
      <c r="H967" s="50">
        <f t="shared" si="231"/>
        <v>4185257.24</v>
      </c>
      <c r="I967" s="51">
        <f t="shared" si="232"/>
        <v>123.10102789942289</v>
      </c>
      <c r="J967" s="51">
        <f t="shared" si="233"/>
        <v>-104531.431</v>
      </c>
      <c r="K967" s="51">
        <f t="shared" si="234"/>
        <v>-546.07560742439523</v>
      </c>
    </row>
    <row r="968" spans="1:11" ht="26.4">
      <c r="A968" s="55" t="s">
        <v>97</v>
      </c>
      <c r="B968" s="49" t="s">
        <v>98</v>
      </c>
      <c r="C968" s="50">
        <v>-8807.23</v>
      </c>
      <c r="D968" s="50">
        <v>765692</v>
      </c>
      <c r="E968" s="50">
        <v>4000</v>
      </c>
      <c r="F968" s="50">
        <v>-765690.46</v>
      </c>
      <c r="G968" s="50">
        <f t="shared" si="230"/>
        <v>-756883.23</v>
      </c>
      <c r="H968" s="50">
        <f t="shared" si="231"/>
        <v>769690.46</v>
      </c>
      <c r="I968" s="51">
        <f t="shared" si="232"/>
        <v>8593.8851375517606</v>
      </c>
      <c r="J968" s="51">
        <f t="shared" si="233"/>
        <v>-19142.261499999997</v>
      </c>
      <c r="K968" s="51">
        <f t="shared" si="234"/>
        <v>-99.999798874743362</v>
      </c>
    </row>
    <row r="969" spans="1:11" ht="26.4">
      <c r="A969" s="63" t="s">
        <v>355</v>
      </c>
      <c r="B969" s="60" t="s">
        <v>356</v>
      </c>
      <c r="C969" s="61"/>
      <c r="D969" s="61"/>
      <c r="E969" s="61"/>
      <c r="F969" s="61"/>
      <c r="G969" s="61"/>
      <c r="H969" s="61"/>
      <c r="I969" s="62"/>
      <c r="J969" s="62"/>
      <c r="K969" s="62"/>
    </row>
    <row r="970" spans="1:11">
      <c r="A970" s="48" t="s">
        <v>19</v>
      </c>
      <c r="B970" s="49" t="s">
        <v>20</v>
      </c>
      <c r="C970" s="50">
        <v>872132.19</v>
      </c>
      <c r="D970" s="50">
        <v>286558</v>
      </c>
      <c r="E970" s="50">
        <v>118029</v>
      </c>
      <c r="F970" s="50">
        <v>294896.11</v>
      </c>
      <c r="G970" s="50">
        <f t="shared" ref="G970:G984" si="235">F970-C970</f>
        <v>-577236.07999999996</v>
      </c>
      <c r="H970" s="50">
        <f t="shared" ref="H970:H984" si="236">E970-F970</f>
        <v>-176867.11</v>
      </c>
      <c r="I970" s="51">
        <f t="shared" ref="I970:I984" si="237">IF(ISERROR(F970/C970),0,F970/C970*100-100)</f>
        <v>-66.186764646308944</v>
      </c>
      <c r="J970" s="51">
        <f t="shared" ref="J970:J984" si="238">IF(ISERROR(F970/E970),0,F970/E970*100)</f>
        <v>249.85055367748603</v>
      </c>
      <c r="K970" s="51">
        <f t="shared" ref="K970:K984" si="239">IF(ISERROR(F970/D970),0,F970/D970*100)</f>
        <v>102.90974602000293</v>
      </c>
    </row>
    <row r="971" spans="1:11">
      <c r="A971" s="54" t="s">
        <v>81</v>
      </c>
      <c r="B971" s="49" t="s">
        <v>82</v>
      </c>
      <c r="C971" s="50">
        <v>171566.95</v>
      </c>
      <c r="D971" s="50">
        <v>0</v>
      </c>
      <c r="E971" s="50">
        <v>0</v>
      </c>
      <c r="F971" s="50">
        <v>0</v>
      </c>
      <c r="G971" s="50">
        <f t="shared" si="235"/>
        <v>-171566.95</v>
      </c>
      <c r="H971" s="50">
        <f t="shared" si="236"/>
        <v>0</v>
      </c>
      <c r="I971" s="51">
        <f t="shared" si="237"/>
        <v>-100</v>
      </c>
      <c r="J971" s="51">
        <f t="shared" si="238"/>
        <v>0</v>
      </c>
      <c r="K971" s="51">
        <f t="shared" si="239"/>
        <v>0</v>
      </c>
    </row>
    <row r="972" spans="1:11">
      <c r="A972" s="54" t="s">
        <v>83</v>
      </c>
      <c r="B972" s="49" t="s">
        <v>84</v>
      </c>
      <c r="C972" s="50">
        <v>700565.24</v>
      </c>
      <c r="D972" s="50">
        <v>286558</v>
      </c>
      <c r="E972" s="50">
        <v>118029</v>
      </c>
      <c r="F972" s="50">
        <v>294896.11</v>
      </c>
      <c r="G972" s="50">
        <f t="shared" si="235"/>
        <v>-405669.13</v>
      </c>
      <c r="H972" s="50">
        <f t="shared" si="236"/>
        <v>-176867.11</v>
      </c>
      <c r="I972" s="51">
        <f t="shared" si="237"/>
        <v>-57.905974609873596</v>
      </c>
      <c r="J972" s="51">
        <f t="shared" si="238"/>
        <v>249.85055367748603</v>
      </c>
      <c r="K972" s="51">
        <f t="shared" si="239"/>
        <v>102.90974602000293</v>
      </c>
    </row>
    <row r="973" spans="1:11" ht="26.4">
      <c r="A973" s="55" t="s">
        <v>147</v>
      </c>
      <c r="B973" s="49" t="s">
        <v>148</v>
      </c>
      <c r="C973" s="50">
        <v>700565.24</v>
      </c>
      <c r="D973" s="50">
        <v>286558</v>
      </c>
      <c r="E973" s="50">
        <v>118029</v>
      </c>
      <c r="F973" s="50">
        <v>294896.11</v>
      </c>
      <c r="G973" s="50">
        <f t="shared" si="235"/>
        <v>-405669.13</v>
      </c>
      <c r="H973" s="50">
        <f t="shared" si="236"/>
        <v>-176867.11</v>
      </c>
      <c r="I973" s="51">
        <f t="shared" si="237"/>
        <v>-57.905974609873596</v>
      </c>
      <c r="J973" s="51">
        <f t="shared" si="238"/>
        <v>249.85055367748603</v>
      </c>
      <c r="K973" s="51">
        <f t="shared" si="239"/>
        <v>102.90974602000293</v>
      </c>
    </row>
    <row r="974" spans="1:11" ht="39.6">
      <c r="A974" s="56" t="s">
        <v>149</v>
      </c>
      <c r="B974" s="49" t="s">
        <v>150</v>
      </c>
      <c r="C974" s="50">
        <v>700565.24</v>
      </c>
      <c r="D974" s="50">
        <v>286558</v>
      </c>
      <c r="E974" s="50">
        <v>118029</v>
      </c>
      <c r="F974" s="50">
        <v>294896.11</v>
      </c>
      <c r="G974" s="50">
        <f t="shared" si="235"/>
        <v>-405669.13</v>
      </c>
      <c r="H974" s="50">
        <f t="shared" si="236"/>
        <v>-176867.11</v>
      </c>
      <c r="I974" s="51">
        <f t="shared" si="237"/>
        <v>-57.905974609873596</v>
      </c>
      <c r="J974" s="51">
        <f t="shared" si="238"/>
        <v>249.85055367748603</v>
      </c>
      <c r="K974" s="51">
        <f t="shared" si="239"/>
        <v>102.90974602000293</v>
      </c>
    </row>
    <row r="975" spans="1:11" ht="79.2">
      <c r="A975" s="57" t="s">
        <v>383</v>
      </c>
      <c r="B975" s="49" t="s">
        <v>384</v>
      </c>
      <c r="C975" s="50">
        <v>700565.24</v>
      </c>
      <c r="D975" s="50">
        <v>286558</v>
      </c>
      <c r="E975" s="50">
        <v>118029</v>
      </c>
      <c r="F975" s="50">
        <v>294896.11</v>
      </c>
      <c r="G975" s="50">
        <f t="shared" si="235"/>
        <v>-405669.13</v>
      </c>
      <c r="H975" s="50">
        <f t="shared" si="236"/>
        <v>-176867.11</v>
      </c>
      <c r="I975" s="51">
        <f t="shared" si="237"/>
        <v>-57.905974609873596</v>
      </c>
      <c r="J975" s="51">
        <f t="shared" si="238"/>
        <v>249.85055367748603</v>
      </c>
      <c r="K975" s="51">
        <f t="shared" si="239"/>
        <v>102.90974602000293</v>
      </c>
    </row>
    <row r="976" spans="1:11">
      <c r="A976" s="48" t="s">
        <v>27</v>
      </c>
      <c r="B976" s="49" t="s">
        <v>28</v>
      </c>
      <c r="C976" s="50">
        <v>813956.6</v>
      </c>
      <c r="D976" s="50">
        <v>286558</v>
      </c>
      <c r="E976" s="50">
        <v>118029</v>
      </c>
      <c r="F976" s="50">
        <v>256938.67</v>
      </c>
      <c r="G976" s="50">
        <f t="shared" si="235"/>
        <v>-557017.92999999993</v>
      </c>
      <c r="H976" s="50">
        <f t="shared" si="236"/>
        <v>-138909.67000000001</v>
      </c>
      <c r="I976" s="51">
        <f t="shared" si="237"/>
        <v>-68.433369789003493</v>
      </c>
      <c r="J976" s="51">
        <f t="shared" si="238"/>
        <v>217.69113522947751</v>
      </c>
      <c r="K976" s="51">
        <f t="shared" si="239"/>
        <v>89.663757424325979</v>
      </c>
    </row>
    <row r="977" spans="1:11">
      <c r="A977" s="54" t="s">
        <v>29</v>
      </c>
      <c r="B977" s="49" t="s">
        <v>30</v>
      </c>
      <c r="C977" s="50">
        <v>813956.6</v>
      </c>
      <c r="D977" s="50">
        <v>286558</v>
      </c>
      <c r="E977" s="50">
        <v>118029</v>
      </c>
      <c r="F977" s="50">
        <v>256938.67</v>
      </c>
      <c r="G977" s="50">
        <f t="shared" si="235"/>
        <v>-557017.92999999993</v>
      </c>
      <c r="H977" s="50">
        <f t="shared" si="236"/>
        <v>-138909.67000000001</v>
      </c>
      <c r="I977" s="51">
        <f t="shared" si="237"/>
        <v>-68.433369789003493</v>
      </c>
      <c r="J977" s="51">
        <f t="shared" si="238"/>
        <v>217.69113522947751</v>
      </c>
      <c r="K977" s="51">
        <f t="shared" si="239"/>
        <v>89.663757424325979</v>
      </c>
    </row>
    <row r="978" spans="1:11">
      <c r="A978" s="55" t="s">
        <v>39</v>
      </c>
      <c r="B978" s="49" t="s">
        <v>40</v>
      </c>
      <c r="C978" s="50">
        <v>663899.25</v>
      </c>
      <c r="D978" s="50">
        <v>286558</v>
      </c>
      <c r="E978" s="50">
        <v>118029</v>
      </c>
      <c r="F978" s="50">
        <v>256938.67</v>
      </c>
      <c r="G978" s="50">
        <f t="shared" si="235"/>
        <v>-406960.57999999996</v>
      </c>
      <c r="H978" s="50">
        <f t="shared" si="236"/>
        <v>-138909.67000000001</v>
      </c>
      <c r="I978" s="51">
        <f t="shared" si="237"/>
        <v>-61.298544922290546</v>
      </c>
      <c r="J978" s="51">
        <f t="shared" si="238"/>
        <v>217.69113522947751</v>
      </c>
      <c r="K978" s="51">
        <f t="shared" si="239"/>
        <v>89.663757424325979</v>
      </c>
    </row>
    <row r="979" spans="1:11">
      <c r="A979" s="56" t="s">
        <v>41</v>
      </c>
      <c r="B979" s="49" t="s">
        <v>42</v>
      </c>
      <c r="C979" s="50">
        <v>663899.25</v>
      </c>
      <c r="D979" s="50">
        <v>286558</v>
      </c>
      <c r="E979" s="50">
        <v>118029</v>
      </c>
      <c r="F979" s="50">
        <v>256938.67</v>
      </c>
      <c r="G979" s="50">
        <f t="shared" si="235"/>
        <v>-406960.57999999996</v>
      </c>
      <c r="H979" s="50">
        <f t="shared" si="236"/>
        <v>-138909.67000000001</v>
      </c>
      <c r="I979" s="51">
        <f t="shared" si="237"/>
        <v>-61.298544922290546</v>
      </c>
      <c r="J979" s="51">
        <f t="shared" si="238"/>
        <v>217.69113522947751</v>
      </c>
      <c r="K979" s="51">
        <f t="shared" si="239"/>
        <v>89.663757424325979</v>
      </c>
    </row>
    <row r="980" spans="1:11" ht="26.4">
      <c r="A980" s="55" t="s">
        <v>45</v>
      </c>
      <c r="B980" s="49" t="s">
        <v>46</v>
      </c>
      <c r="C980" s="50">
        <v>150057.35</v>
      </c>
      <c r="D980" s="50">
        <v>0</v>
      </c>
      <c r="E980" s="50">
        <v>0</v>
      </c>
      <c r="F980" s="50">
        <v>0</v>
      </c>
      <c r="G980" s="50">
        <f t="shared" si="235"/>
        <v>-150057.35</v>
      </c>
      <c r="H980" s="50">
        <f t="shared" si="236"/>
        <v>0</v>
      </c>
      <c r="I980" s="51">
        <f t="shared" si="237"/>
        <v>-100</v>
      </c>
      <c r="J980" s="51">
        <f t="shared" si="238"/>
        <v>0</v>
      </c>
      <c r="K980" s="51">
        <f t="shared" si="239"/>
        <v>0</v>
      </c>
    </row>
    <row r="981" spans="1:11">
      <c r="A981" s="56" t="s">
        <v>183</v>
      </c>
      <c r="B981" s="49" t="s">
        <v>184</v>
      </c>
      <c r="C981" s="50">
        <v>150057.35</v>
      </c>
      <c r="D981" s="50">
        <v>0</v>
      </c>
      <c r="E981" s="50">
        <v>0</v>
      </c>
      <c r="F981" s="50">
        <v>0</v>
      </c>
      <c r="G981" s="50">
        <f t="shared" si="235"/>
        <v>-150057.35</v>
      </c>
      <c r="H981" s="50">
        <f t="shared" si="236"/>
        <v>0</v>
      </c>
      <c r="I981" s="51">
        <f t="shared" si="237"/>
        <v>-100</v>
      </c>
      <c r="J981" s="51">
        <f t="shared" si="238"/>
        <v>0</v>
      </c>
      <c r="K981" s="51">
        <f t="shared" si="239"/>
        <v>0</v>
      </c>
    </row>
    <row r="982" spans="1:11">
      <c r="A982" s="48"/>
      <c r="B982" s="49" t="s">
        <v>57</v>
      </c>
      <c r="C982" s="50">
        <v>58175.59</v>
      </c>
      <c r="D982" s="50">
        <v>0</v>
      </c>
      <c r="E982" s="50">
        <v>0</v>
      </c>
      <c r="F982" s="50">
        <v>37957.440000000002</v>
      </c>
      <c r="G982" s="50">
        <f t="shared" si="235"/>
        <v>-20218.149999999994</v>
      </c>
      <c r="H982" s="50">
        <f t="shared" si="236"/>
        <v>-37957.440000000002</v>
      </c>
      <c r="I982" s="51">
        <f t="shared" si="237"/>
        <v>-34.753665583795538</v>
      </c>
      <c r="J982" s="51">
        <f t="shared" si="238"/>
        <v>0</v>
      </c>
      <c r="K982" s="51">
        <f t="shared" si="239"/>
        <v>0</v>
      </c>
    </row>
    <row r="983" spans="1:11">
      <c r="A983" s="48" t="s">
        <v>58</v>
      </c>
      <c r="B983" s="49" t="s">
        <v>59</v>
      </c>
      <c r="C983" s="50">
        <v>-58175.59</v>
      </c>
      <c r="D983" s="50">
        <v>0</v>
      </c>
      <c r="E983" s="50">
        <v>0</v>
      </c>
      <c r="F983" s="50">
        <v>-37957.440000000002</v>
      </c>
      <c r="G983" s="50">
        <f t="shared" si="235"/>
        <v>20218.149999999994</v>
      </c>
      <c r="H983" s="50">
        <f t="shared" si="236"/>
        <v>37957.440000000002</v>
      </c>
      <c r="I983" s="51">
        <f t="shared" si="237"/>
        <v>-34.753665583795538</v>
      </c>
      <c r="J983" s="51">
        <f t="shared" si="238"/>
        <v>0</v>
      </c>
      <c r="K983" s="51">
        <f t="shared" si="239"/>
        <v>0</v>
      </c>
    </row>
    <row r="984" spans="1:11">
      <c r="A984" s="54" t="s">
        <v>60</v>
      </c>
      <c r="B984" s="49" t="s">
        <v>61</v>
      </c>
      <c r="C984" s="50">
        <v>-58175.59</v>
      </c>
      <c r="D984" s="50">
        <v>0</v>
      </c>
      <c r="E984" s="50">
        <v>0</v>
      </c>
      <c r="F984" s="50">
        <v>-37957.440000000002</v>
      </c>
      <c r="G984" s="50">
        <f t="shared" si="235"/>
        <v>20218.149999999994</v>
      </c>
      <c r="H984" s="50">
        <f t="shared" si="236"/>
        <v>37957.440000000002</v>
      </c>
      <c r="I984" s="51">
        <f t="shared" si="237"/>
        <v>-34.753665583795538</v>
      </c>
      <c r="J984" s="51">
        <f t="shared" si="238"/>
        <v>0</v>
      </c>
      <c r="K984" s="51">
        <f t="shared" si="239"/>
        <v>0</v>
      </c>
    </row>
    <row r="985" spans="1:11" ht="26.4">
      <c r="A985" s="63" t="s">
        <v>885</v>
      </c>
      <c r="B985" s="60" t="s">
        <v>886</v>
      </c>
      <c r="C985" s="61"/>
      <c r="D985" s="61"/>
      <c r="E985" s="61"/>
      <c r="F985" s="61"/>
      <c r="G985" s="61"/>
      <c r="H985" s="61"/>
      <c r="I985" s="62"/>
      <c r="J985" s="62"/>
      <c r="K985" s="62"/>
    </row>
    <row r="986" spans="1:11">
      <c r="A986" s="48" t="s">
        <v>19</v>
      </c>
      <c r="B986" s="49" t="s">
        <v>20</v>
      </c>
      <c r="C986" s="50">
        <v>0</v>
      </c>
      <c r="D986" s="50">
        <v>1527854</v>
      </c>
      <c r="E986" s="50">
        <v>652983</v>
      </c>
      <c r="F986" s="50">
        <v>474648.97</v>
      </c>
      <c r="G986" s="50">
        <f t="shared" ref="G986:G998" si="240">F986-C986</f>
        <v>474648.97</v>
      </c>
      <c r="H986" s="50">
        <f t="shared" ref="H986:H998" si="241">E986-F986</f>
        <v>178334.03000000003</v>
      </c>
      <c r="I986" s="51">
        <f t="shared" ref="I986:I998" si="242">IF(ISERROR(F986/C986),0,F986/C986*100-100)</f>
        <v>0</v>
      </c>
      <c r="J986" s="51">
        <f t="shared" ref="J986:J998" si="243">IF(ISERROR(F986/E986),0,F986/E986*100)</f>
        <v>72.689330350100988</v>
      </c>
      <c r="K986" s="51">
        <f t="shared" ref="K986:K998" si="244">IF(ISERROR(F986/D986),0,F986/D986*100)</f>
        <v>31.066382651745517</v>
      </c>
    </row>
    <row r="987" spans="1:11">
      <c r="A987" s="54" t="s">
        <v>81</v>
      </c>
      <c r="B987" s="49" t="s">
        <v>82</v>
      </c>
      <c r="C987" s="50">
        <v>0</v>
      </c>
      <c r="D987" s="50">
        <v>331470</v>
      </c>
      <c r="E987" s="50">
        <v>120016</v>
      </c>
      <c r="F987" s="50">
        <v>124513.8</v>
      </c>
      <c r="G987" s="50">
        <f t="shared" si="240"/>
        <v>124513.8</v>
      </c>
      <c r="H987" s="50">
        <f t="shared" si="241"/>
        <v>-4497.8000000000029</v>
      </c>
      <c r="I987" s="51">
        <f t="shared" si="242"/>
        <v>0</v>
      </c>
      <c r="J987" s="51">
        <f t="shared" si="243"/>
        <v>103.7476669777363</v>
      </c>
      <c r="K987" s="51">
        <f t="shared" si="244"/>
        <v>37.56412345008598</v>
      </c>
    </row>
    <row r="988" spans="1:11">
      <c r="A988" s="54" t="s">
        <v>83</v>
      </c>
      <c r="B988" s="49" t="s">
        <v>84</v>
      </c>
      <c r="C988" s="50">
        <v>0</v>
      </c>
      <c r="D988" s="50">
        <v>1196384</v>
      </c>
      <c r="E988" s="50">
        <v>532967</v>
      </c>
      <c r="F988" s="50">
        <v>350135.17</v>
      </c>
      <c r="G988" s="50">
        <f t="shared" si="240"/>
        <v>350135.17</v>
      </c>
      <c r="H988" s="50">
        <f t="shared" si="241"/>
        <v>182831.83000000002</v>
      </c>
      <c r="I988" s="51">
        <f t="shared" si="242"/>
        <v>0</v>
      </c>
      <c r="J988" s="51">
        <f t="shared" si="243"/>
        <v>65.695468950235195</v>
      </c>
      <c r="K988" s="51">
        <f t="shared" si="244"/>
        <v>29.266119406478186</v>
      </c>
    </row>
    <row r="989" spans="1:11" ht="26.4">
      <c r="A989" s="55" t="s">
        <v>147</v>
      </c>
      <c r="B989" s="49" t="s">
        <v>148</v>
      </c>
      <c r="C989" s="50">
        <v>0</v>
      </c>
      <c r="D989" s="50">
        <v>1196384</v>
      </c>
      <c r="E989" s="50">
        <v>532967</v>
      </c>
      <c r="F989" s="50">
        <v>350135.17</v>
      </c>
      <c r="G989" s="50">
        <f t="shared" si="240"/>
        <v>350135.17</v>
      </c>
      <c r="H989" s="50">
        <f t="shared" si="241"/>
        <v>182831.83000000002</v>
      </c>
      <c r="I989" s="51">
        <f t="shared" si="242"/>
        <v>0</v>
      </c>
      <c r="J989" s="51">
        <f t="shared" si="243"/>
        <v>65.695468950235195</v>
      </c>
      <c r="K989" s="51">
        <f t="shared" si="244"/>
        <v>29.266119406478186</v>
      </c>
    </row>
    <row r="990" spans="1:11" ht="39.6">
      <c r="A990" s="56" t="s">
        <v>149</v>
      </c>
      <c r="B990" s="49" t="s">
        <v>150</v>
      </c>
      <c r="C990" s="50">
        <v>0</v>
      </c>
      <c r="D990" s="50">
        <v>1196384</v>
      </c>
      <c r="E990" s="50">
        <v>532967</v>
      </c>
      <c r="F990" s="50">
        <v>350135.17</v>
      </c>
      <c r="G990" s="50">
        <f t="shared" si="240"/>
        <v>350135.17</v>
      </c>
      <c r="H990" s="50">
        <f t="shared" si="241"/>
        <v>182831.83000000002</v>
      </c>
      <c r="I990" s="51">
        <f t="shared" si="242"/>
        <v>0</v>
      </c>
      <c r="J990" s="51">
        <f t="shared" si="243"/>
        <v>65.695468950235195</v>
      </c>
      <c r="K990" s="51">
        <f t="shared" si="244"/>
        <v>29.266119406478186</v>
      </c>
    </row>
    <row r="991" spans="1:11" ht="79.2">
      <c r="A991" s="57" t="s">
        <v>383</v>
      </c>
      <c r="B991" s="49" t="s">
        <v>384</v>
      </c>
      <c r="C991" s="50">
        <v>0</v>
      </c>
      <c r="D991" s="50">
        <v>1184372</v>
      </c>
      <c r="E991" s="50">
        <v>532967</v>
      </c>
      <c r="F991" s="50">
        <v>342931.33</v>
      </c>
      <c r="G991" s="50">
        <f t="shared" si="240"/>
        <v>342931.33</v>
      </c>
      <c r="H991" s="50">
        <f t="shared" si="241"/>
        <v>190035.66999999998</v>
      </c>
      <c r="I991" s="51">
        <f t="shared" si="242"/>
        <v>0</v>
      </c>
      <c r="J991" s="51">
        <f t="shared" si="243"/>
        <v>64.343820536731172</v>
      </c>
      <c r="K991" s="51">
        <f t="shared" si="244"/>
        <v>28.954697510579447</v>
      </c>
    </row>
    <row r="992" spans="1:11" ht="79.2">
      <c r="A992" s="57" t="s">
        <v>385</v>
      </c>
      <c r="B992" s="49" t="s">
        <v>386</v>
      </c>
      <c r="C992" s="50">
        <v>0</v>
      </c>
      <c r="D992" s="50">
        <v>12012</v>
      </c>
      <c r="E992" s="50">
        <v>0</v>
      </c>
      <c r="F992" s="50">
        <v>7203.84</v>
      </c>
      <c r="G992" s="50">
        <f t="shared" si="240"/>
        <v>7203.84</v>
      </c>
      <c r="H992" s="50">
        <f t="shared" si="241"/>
        <v>-7203.84</v>
      </c>
      <c r="I992" s="51">
        <f t="shared" si="242"/>
        <v>0</v>
      </c>
      <c r="J992" s="51">
        <f t="shared" si="243"/>
        <v>0</v>
      </c>
      <c r="K992" s="51">
        <f t="shared" si="244"/>
        <v>59.972027972027973</v>
      </c>
    </row>
    <row r="993" spans="1:11">
      <c r="A993" s="48" t="s">
        <v>27</v>
      </c>
      <c r="B993" s="49" t="s">
        <v>28</v>
      </c>
      <c r="C993" s="50">
        <v>0</v>
      </c>
      <c r="D993" s="50">
        <v>1527854</v>
      </c>
      <c r="E993" s="50">
        <v>652983</v>
      </c>
      <c r="F993" s="50">
        <v>474648.97</v>
      </c>
      <c r="G993" s="50">
        <f t="shared" si="240"/>
        <v>474648.97</v>
      </c>
      <c r="H993" s="50">
        <f t="shared" si="241"/>
        <v>178334.03000000003</v>
      </c>
      <c r="I993" s="51">
        <f t="shared" si="242"/>
        <v>0</v>
      </c>
      <c r="J993" s="51">
        <f t="shared" si="243"/>
        <v>72.689330350100988</v>
      </c>
      <c r="K993" s="51">
        <f t="shared" si="244"/>
        <v>31.066382651745517</v>
      </c>
    </row>
    <row r="994" spans="1:11">
      <c r="A994" s="54" t="s">
        <v>29</v>
      </c>
      <c r="B994" s="49" t="s">
        <v>30</v>
      </c>
      <c r="C994" s="50">
        <v>0</v>
      </c>
      <c r="D994" s="50">
        <v>1527854</v>
      </c>
      <c r="E994" s="50">
        <v>652983</v>
      </c>
      <c r="F994" s="50">
        <v>474648.97</v>
      </c>
      <c r="G994" s="50">
        <f t="shared" si="240"/>
        <v>474648.97</v>
      </c>
      <c r="H994" s="50">
        <f t="shared" si="241"/>
        <v>178334.03000000003</v>
      </c>
      <c r="I994" s="51">
        <f t="shared" si="242"/>
        <v>0</v>
      </c>
      <c r="J994" s="51">
        <f t="shared" si="243"/>
        <v>72.689330350100988</v>
      </c>
      <c r="K994" s="51">
        <f t="shared" si="244"/>
        <v>31.066382651745517</v>
      </c>
    </row>
    <row r="995" spans="1:11">
      <c r="A995" s="55" t="s">
        <v>39</v>
      </c>
      <c r="B995" s="49" t="s">
        <v>40</v>
      </c>
      <c r="C995" s="50">
        <v>0</v>
      </c>
      <c r="D995" s="50">
        <v>1196384</v>
      </c>
      <c r="E995" s="50">
        <v>532967</v>
      </c>
      <c r="F995" s="50">
        <v>350135.17</v>
      </c>
      <c r="G995" s="50">
        <f t="shared" si="240"/>
        <v>350135.17</v>
      </c>
      <c r="H995" s="50">
        <f t="shared" si="241"/>
        <v>182831.83000000002</v>
      </c>
      <c r="I995" s="51">
        <f t="shared" si="242"/>
        <v>0</v>
      </c>
      <c r="J995" s="51">
        <f t="shared" si="243"/>
        <v>65.695468950235195</v>
      </c>
      <c r="K995" s="51">
        <f t="shared" si="244"/>
        <v>29.266119406478186</v>
      </c>
    </row>
    <row r="996" spans="1:11">
      <c r="A996" s="56" t="s">
        <v>41</v>
      </c>
      <c r="B996" s="49" t="s">
        <v>42</v>
      </c>
      <c r="C996" s="50">
        <v>0</v>
      </c>
      <c r="D996" s="50">
        <v>1196384</v>
      </c>
      <c r="E996" s="50">
        <v>532967</v>
      </c>
      <c r="F996" s="50">
        <v>350135.17</v>
      </c>
      <c r="G996" s="50">
        <f t="shared" si="240"/>
        <v>350135.17</v>
      </c>
      <c r="H996" s="50">
        <f t="shared" si="241"/>
        <v>182831.83000000002</v>
      </c>
      <c r="I996" s="51">
        <f t="shared" si="242"/>
        <v>0</v>
      </c>
      <c r="J996" s="51">
        <f t="shared" si="243"/>
        <v>65.695468950235195</v>
      </c>
      <c r="K996" s="51">
        <f t="shared" si="244"/>
        <v>29.266119406478186</v>
      </c>
    </row>
    <row r="997" spans="1:11" ht="26.4">
      <c r="A997" s="55" t="s">
        <v>45</v>
      </c>
      <c r="B997" s="49" t="s">
        <v>46</v>
      </c>
      <c r="C997" s="50">
        <v>0</v>
      </c>
      <c r="D997" s="50">
        <v>331470</v>
      </c>
      <c r="E997" s="50">
        <v>120016</v>
      </c>
      <c r="F997" s="50">
        <v>124513.8</v>
      </c>
      <c r="G997" s="50">
        <f t="shared" si="240"/>
        <v>124513.8</v>
      </c>
      <c r="H997" s="50">
        <f t="shared" si="241"/>
        <v>-4497.8000000000029</v>
      </c>
      <c r="I997" s="51">
        <f t="shared" si="242"/>
        <v>0</v>
      </c>
      <c r="J997" s="51">
        <f t="shared" si="243"/>
        <v>103.7476669777363</v>
      </c>
      <c r="K997" s="51">
        <f t="shared" si="244"/>
        <v>37.56412345008598</v>
      </c>
    </row>
    <row r="998" spans="1:11">
      <c r="A998" s="56" t="s">
        <v>183</v>
      </c>
      <c r="B998" s="49" t="s">
        <v>184</v>
      </c>
      <c r="C998" s="50">
        <v>0</v>
      </c>
      <c r="D998" s="50">
        <v>331470</v>
      </c>
      <c r="E998" s="50">
        <v>120016</v>
      </c>
      <c r="F998" s="50">
        <v>124513.8</v>
      </c>
      <c r="G998" s="50">
        <f t="shared" si="240"/>
        <v>124513.8</v>
      </c>
      <c r="H998" s="50">
        <f t="shared" si="241"/>
        <v>-4497.8000000000029</v>
      </c>
      <c r="I998" s="51">
        <f t="shared" si="242"/>
        <v>0</v>
      </c>
      <c r="J998" s="51">
        <f t="shared" si="243"/>
        <v>103.7476669777363</v>
      </c>
      <c r="K998" s="51">
        <f t="shared" si="244"/>
        <v>37.56412345008598</v>
      </c>
    </row>
    <row r="999" spans="1:11" ht="26.4">
      <c r="A999" s="59" t="s">
        <v>115</v>
      </c>
      <c r="B999" s="60" t="s">
        <v>116</v>
      </c>
      <c r="C999" s="61"/>
      <c r="D999" s="61"/>
      <c r="E999" s="61"/>
      <c r="F999" s="61"/>
      <c r="G999" s="61"/>
      <c r="H999" s="61"/>
      <c r="I999" s="62"/>
      <c r="J999" s="62"/>
      <c r="K999" s="62"/>
    </row>
    <row r="1000" spans="1:11">
      <c r="A1000" s="48" t="s">
        <v>19</v>
      </c>
      <c r="B1000" s="49" t="s">
        <v>20</v>
      </c>
      <c r="C1000" s="50">
        <v>6680353</v>
      </c>
      <c r="D1000" s="50">
        <v>13769050</v>
      </c>
      <c r="E1000" s="50">
        <v>6296674</v>
      </c>
      <c r="F1000" s="50">
        <v>12023273.789999999</v>
      </c>
      <c r="G1000" s="50">
        <f t="shared" ref="G1000:G1032" si="245">F1000-C1000</f>
        <v>5342920.7899999991</v>
      </c>
      <c r="H1000" s="50">
        <f t="shared" ref="H1000:H1032" si="246">E1000-F1000</f>
        <v>-5726599.7899999991</v>
      </c>
      <c r="I1000" s="51">
        <f t="shared" ref="I1000:I1032" si="247">IF(ISERROR(F1000/C1000),0,F1000/C1000*100-100)</f>
        <v>79.979617693855374</v>
      </c>
      <c r="J1000" s="51">
        <f t="shared" ref="J1000:J1032" si="248">IF(ISERROR(F1000/E1000),0,F1000/E1000*100)</f>
        <v>190.94642330220682</v>
      </c>
      <c r="K1000" s="51">
        <f t="shared" ref="K1000:K1032" si="249">IF(ISERROR(F1000/D1000),0,F1000/D1000*100)</f>
        <v>87.32101190713955</v>
      </c>
    </row>
    <row r="1001" spans="1:11">
      <c r="A1001" s="54" t="s">
        <v>81</v>
      </c>
      <c r="B1001" s="49" t="s">
        <v>82</v>
      </c>
      <c r="C1001" s="50">
        <v>440223</v>
      </c>
      <c r="D1001" s="50">
        <v>4396981</v>
      </c>
      <c r="E1001" s="50">
        <v>3157106</v>
      </c>
      <c r="F1001" s="50">
        <v>2688951.79</v>
      </c>
      <c r="G1001" s="50">
        <f t="shared" si="245"/>
        <v>2248728.79</v>
      </c>
      <c r="H1001" s="50">
        <f t="shared" si="246"/>
        <v>468154.20999999996</v>
      </c>
      <c r="I1001" s="51">
        <f t="shared" si="247"/>
        <v>510.81583424764267</v>
      </c>
      <c r="J1001" s="51">
        <f t="shared" si="248"/>
        <v>85.171412996586113</v>
      </c>
      <c r="K1001" s="51">
        <f t="shared" si="249"/>
        <v>61.154501008760334</v>
      </c>
    </row>
    <row r="1002" spans="1:11">
      <c r="A1002" s="54" t="s">
        <v>83</v>
      </c>
      <c r="B1002" s="49" t="s">
        <v>84</v>
      </c>
      <c r="C1002" s="50">
        <v>98200</v>
      </c>
      <c r="D1002" s="50">
        <v>326173</v>
      </c>
      <c r="E1002" s="50">
        <v>168703</v>
      </c>
      <c r="F1002" s="50">
        <v>288426</v>
      </c>
      <c r="G1002" s="50">
        <f t="shared" si="245"/>
        <v>190226</v>
      </c>
      <c r="H1002" s="50">
        <f t="shared" si="246"/>
        <v>-119723</v>
      </c>
      <c r="I1002" s="51">
        <f t="shared" si="247"/>
        <v>193.71283095723015</v>
      </c>
      <c r="J1002" s="51">
        <f t="shared" si="248"/>
        <v>170.96672851105197</v>
      </c>
      <c r="K1002" s="51">
        <f t="shared" si="249"/>
        <v>88.427306981264536</v>
      </c>
    </row>
    <row r="1003" spans="1:11">
      <c r="A1003" s="55" t="s">
        <v>85</v>
      </c>
      <c r="B1003" s="49" t="s">
        <v>86</v>
      </c>
      <c r="C1003" s="50">
        <v>50000</v>
      </c>
      <c r="D1003" s="50">
        <v>83703</v>
      </c>
      <c r="E1003" s="50">
        <v>83703</v>
      </c>
      <c r="F1003" s="50">
        <v>45956</v>
      </c>
      <c r="G1003" s="50">
        <f t="shared" si="245"/>
        <v>-4044</v>
      </c>
      <c r="H1003" s="50">
        <f t="shared" si="246"/>
        <v>37747</v>
      </c>
      <c r="I1003" s="51">
        <f t="shared" si="247"/>
        <v>-8.0879999999999939</v>
      </c>
      <c r="J1003" s="51">
        <f t="shared" si="248"/>
        <v>54.903647420044678</v>
      </c>
      <c r="K1003" s="51">
        <f t="shared" si="249"/>
        <v>54.903647420044678</v>
      </c>
    </row>
    <row r="1004" spans="1:11">
      <c r="A1004" s="56" t="s">
        <v>87</v>
      </c>
      <c r="B1004" s="49" t="s">
        <v>88</v>
      </c>
      <c r="C1004" s="50">
        <v>50000</v>
      </c>
      <c r="D1004" s="50">
        <v>83703</v>
      </c>
      <c r="E1004" s="50">
        <v>83703</v>
      </c>
      <c r="F1004" s="50">
        <v>45956</v>
      </c>
      <c r="G1004" s="50">
        <f t="shared" si="245"/>
        <v>-4044</v>
      </c>
      <c r="H1004" s="50">
        <f t="shared" si="246"/>
        <v>37747</v>
      </c>
      <c r="I1004" s="51">
        <f t="shared" si="247"/>
        <v>-8.0879999999999939</v>
      </c>
      <c r="J1004" s="51">
        <f t="shared" si="248"/>
        <v>54.903647420044678</v>
      </c>
      <c r="K1004" s="51">
        <f t="shared" si="249"/>
        <v>54.903647420044678</v>
      </c>
    </row>
    <row r="1005" spans="1:11" ht="26.4">
      <c r="A1005" s="57" t="s">
        <v>89</v>
      </c>
      <c r="B1005" s="49" t="s">
        <v>90</v>
      </c>
      <c r="C1005" s="50">
        <v>50000</v>
      </c>
      <c r="D1005" s="50">
        <v>83703</v>
      </c>
      <c r="E1005" s="50">
        <v>83703</v>
      </c>
      <c r="F1005" s="50">
        <v>45956</v>
      </c>
      <c r="G1005" s="50">
        <f t="shared" si="245"/>
        <v>-4044</v>
      </c>
      <c r="H1005" s="50">
        <f t="shared" si="246"/>
        <v>37747</v>
      </c>
      <c r="I1005" s="51">
        <f t="shared" si="247"/>
        <v>-8.0879999999999939</v>
      </c>
      <c r="J1005" s="51">
        <f t="shared" si="248"/>
        <v>54.903647420044678</v>
      </c>
      <c r="K1005" s="51">
        <f t="shared" si="249"/>
        <v>54.903647420044678</v>
      </c>
    </row>
    <row r="1006" spans="1:11" ht="26.4">
      <c r="A1006" s="58" t="s">
        <v>93</v>
      </c>
      <c r="B1006" s="49" t="s">
        <v>94</v>
      </c>
      <c r="C1006" s="50">
        <v>50000</v>
      </c>
      <c r="D1006" s="50">
        <v>83703</v>
      </c>
      <c r="E1006" s="50">
        <v>83703</v>
      </c>
      <c r="F1006" s="50">
        <v>45956</v>
      </c>
      <c r="G1006" s="50">
        <f t="shared" si="245"/>
        <v>-4044</v>
      </c>
      <c r="H1006" s="50">
        <f t="shared" si="246"/>
        <v>37747</v>
      </c>
      <c r="I1006" s="51">
        <f t="shared" si="247"/>
        <v>-8.0879999999999939</v>
      </c>
      <c r="J1006" s="51">
        <f t="shared" si="248"/>
        <v>54.903647420044678</v>
      </c>
      <c r="K1006" s="51">
        <f t="shared" si="249"/>
        <v>54.903647420044678</v>
      </c>
    </row>
    <row r="1007" spans="1:11" ht="26.4">
      <c r="A1007" s="55" t="s">
        <v>147</v>
      </c>
      <c r="B1007" s="49" t="s">
        <v>148</v>
      </c>
      <c r="C1007" s="50">
        <v>48200</v>
      </c>
      <c r="D1007" s="50">
        <v>242470</v>
      </c>
      <c r="E1007" s="50">
        <v>85000</v>
      </c>
      <c r="F1007" s="50">
        <v>242470</v>
      </c>
      <c r="G1007" s="50">
        <f t="shared" si="245"/>
        <v>194270</v>
      </c>
      <c r="H1007" s="50">
        <f t="shared" si="246"/>
        <v>-157470</v>
      </c>
      <c r="I1007" s="51">
        <f t="shared" si="247"/>
        <v>403.04979253112032</v>
      </c>
      <c r="J1007" s="51">
        <f t="shared" si="248"/>
        <v>285.25882352941181</v>
      </c>
      <c r="K1007" s="51">
        <f t="shared" si="249"/>
        <v>100</v>
      </c>
    </row>
    <row r="1008" spans="1:11" ht="39.6">
      <c r="A1008" s="56" t="s">
        <v>149</v>
      </c>
      <c r="B1008" s="49" t="s">
        <v>150</v>
      </c>
      <c r="C1008" s="50">
        <v>48200</v>
      </c>
      <c r="D1008" s="50">
        <v>242470</v>
      </c>
      <c r="E1008" s="50">
        <v>85000</v>
      </c>
      <c r="F1008" s="50">
        <v>242470</v>
      </c>
      <c r="G1008" s="50">
        <f t="shared" si="245"/>
        <v>194270</v>
      </c>
      <c r="H1008" s="50">
        <f t="shared" si="246"/>
        <v>-157470</v>
      </c>
      <c r="I1008" s="51">
        <f t="shared" si="247"/>
        <v>403.04979253112032</v>
      </c>
      <c r="J1008" s="51">
        <f t="shared" si="248"/>
        <v>285.25882352941181</v>
      </c>
      <c r="K1008" s="51">
        <f t="shared" si="249"/>
        <v>100</v>
      </c>
    </row>
    <row r="1009" spans="1:11" ht="52.8">
      <c r="A1009" s="57" t="s">
        <v>151</v>
      </c>
      <c r="B1009" s="49" t="s">
        <v>152</v>
      </c>
      <c r="C1009" s="50">
        <v>48200</v>
      </c>
      <c r="D1009" s="50">
        <v>242470</v>
      </c>
      <c r="E1009" s="50">
        <v>85000</v>
      </c>
      <c r="F1009" s="50">
        <v>242470</v>
      </c>
      <c r="G1009" s="50">
        <f t="shared" si="245"/>
        <v>194270</v>
      </c>
      <c r="H1009" s="50">
        <f t="shared" si="246"/>
        <v>-157470</v>
      </c>
      <c r="I1009" s="51">
        <f t="shared" si="247"/>
        <v>403.04979253112032</v>
      </c>
      <c r="J1009" s="51">
        <f t="shared" si="248"/>
        <v>285.25882352941181</v>
      </c>
      <c r="K1009" s="51">
        <f t="shared" si="249"/>
        <v>100</v>
      </c>
    </row>
    <row r="1010" spans="1:11">
      <c r="A1010" s="54" t="s">
        <v>23</v>
      </c>
      <c r="B1010" s="49" t="s">
        <v>24</v>
      </c>
      <c r="C1010" s="50">
        <v>6141930</v>
      </c>
      <c r="D1010" s="50">
        <v>9045896</v>
      </c>
      <c r="E1010" s="50">
        <v>2970865</v>
      </c>
      <c r="F1010" s="50">
        <v>9045896</v>
      </c>
      <c r="G1010" s="50">
        <f t="shared" si="245"/>
        <v>2903966</v>
      </c>
      <c r="H1010" s="50">
        <f t="shared" si="246"/>
        <v>-6075031</v>
      </c>
      <c r="I1010" s="51">
        <f t="shared" si="247"/>
        <v>47.281001248793132</v>
      </c>
      <c r="J1010" s="51">
        <f t="shared" si="248"/>
        <v>304.48694235517263</v>
      </c>
      <c r="K1010" s="51">
        <f t="shared" si="249"/>
        <v>100</v>
      </c>
    </row>
    <row r="1011" spans="1:11" ht="26.4">
      <c r="A1011" s="55" t="s">
        <v>25</v>
      </c>
      <c r="B1011" s="49" t="s">
        <v>26</v>
      </c>
      <c r="C1011" s="50">
        <v>6141930</v>
      </c>
      <c r="D1011" s="50">
        <v>9045896</v>
      </c>
      <c r="E1011" s="50">
        <v>2970865</v>
      </c>
      <c r="F1011" s="50">
        <v>9045896</v>
      </c>
      <c r="G1011" s="50">
        <f t="shared" si="245"/>
        <v>2903966</v>
      </c>
      <c r="H1011" s="50">
        <f t="shared" si="246"/>
        <v>-6075031</v>
      </c>
      <c r="I1011" s="51">
        <f t="shared" si="247"/>
        <v>47.281001248793132</v>
      </c>
      <c r="J1011" s="51">
        <f t="shared" si="248"/>
        <v>304.48694235517263</v>
      </c>
      <c r="K1011" s="51">
        <f t="shared" si="249"/>
        <v>100</v>
      </c>
    </row>
    <row r="1012" spans="1:11">
      <c r="A1012" s="48" t="s">
        <v>27</v>
      </c>
      <c r="B1012" s="49" t="s">
        <v>28</v>
      </c>
      <c r="C1012" s="50">
        <v>3285937.47</v>
      </c>
      <c r="D1012" s="50">
        <v>15340813</v>
      </c>
      <c r="E1012" s="50">
        <v>6321175</v>
      </c>
      <c r="F1012" s="50">
        <v>6217362.8200000003</v>
      </c>
      <c r="G1012" s="50">
        <f t="shared" si="245"/>
        <v>2931425.35</v>
      </c>
      <c r="H1012" s="50">
        <f t="shared" si="246"/>
        <v>103812.1799999997</v>
      </c>
      <c r="I1012" s="51">
        <f t="shared" si="247"/>
        <v>89.211233529650826</v>
      </c>
      <c r="J1012" s="51">
        <f t="shared" si="248"/>
        <v>98.357707546460901</v>
      </c>
      <c r="K1012" s="51">
        <f t="shared" si="249"/>
        <v>40.528248535458978</v>
      </c>
    </row>
    <row r="1013" spans="1:11">
      <c r="A1013" s="54" t="s">
        <v>29</v>
      </c>
      <c r="B1013" s="49" t="s">
        <v>30</v>
      </c>
      <c r="C1013" s="50">
        <v>3272323.7</v>
      </c>
      <c r="D1013" s="50">
        <v>14895157</v>
      </c>
      <c r="E1013" s="50">
        <v>6237765</v>
      </c>
      <c r="F1013" s="50">
        <v>6135188.75</v>
      </c>
      <c r="G1013" s="50">
        <f t="shared" si="245"/>
        <v>2862865.05</v>
      </c>
      <c r="H1013" s="50">
        <f t="shared" si="246"/>
        <v>102576.25</v>
      </c>
      <c r="I1013" s="51">
        <f t="shared" si="247"/>
        <v>87.487220472717894</v>
      </c>
      <c r="J1013" s="51">
        <f t="shared" si="248"/>
        <v>98.355560845911967</v>
      </c>
      <c r="K1013" s="51">
        <f t="shared" si="249"/>
        <v>41.189151279170808</v>
      </c>
    </row>
    <row r="1014" spans="1:11">
      <c r="A1014" s="55" t="s">
        <v>31</v>
      </c>
      <c r="B1014" s="49" t="s">
        <v>32</v>
      </c>
      <c r="C1014" s="50">
        <v>1405628.27</v>
      </c>
      <c r="D1014" s="50">
        <v>7468224</v>
      </c>
      <c r="E1014" s="50">
        <v>2745252</v>
      </c>
      <c r="F1014" s="50">
        <v>1844220.41</v>
      </c>
      <c r="G1014" s="50">
        <f t="shared" si="245"/>
        <v>438592.1399999999</v>
      </c>
      <c r="H1014" s="50">
        <f t="shared" si="246"/>
        <v>901031.59000000008</v>
      </c>
      <c r="I1014" s="51">
        <f t="shared" si="247"/>
        <v>31.202569652359074</v>
      </c>
      <c r="J1014" s="51">
        <f t="shared" si="248"/>
        <v>67.178547178911074</v>
      </c>
      <c r="K1014" s="51">
        <f t="shared" si="249"/>
        <v>24.694229980246977</v>
      </c>
    </row>
    <row r="1015" spans="1:11">
      <c r="A1015" s="56" t="s">
        <v>33</v>
      </c>
      <c r="B1015" s="49" t="s">
        <v>34</v>
      </c>
      <c r="C1015" s="50">
        <v>997767.59</v>
      </c>
      <c r="D1015" s="50">
        <v>4030725</v>
      </c>
      <c r="E1015" s="50">
        <v>1616645</v>
      </c>
      <c r="F1015" s="50">
        <v>1512973.48</v>
      </c>
      <c r="G1015" s="50">
        <f t="shared" si="245"/>
        <v>515205.89</v>
      </c>
      <c r="H1015" s="50">
        <f t="shared" si="246"/>
        <v>103671.52000000002</v>
      </c>
      <c r="I1015" s="51">
        <f t="shared" si="247"/>
        <v>51.635861413377825</v>
      </c>
      <c r="J1015" s="51">
        <f t="shared" si="248"/>
        <v>93.587242715624015</v>
      </c>
      <c r="K1015" s="51">
        <f t="shared" si="249"/>
        <v>37.536013496331307</v>
      </c>
    </row>
    <row r="1016" spans="1:11">
      <c r="A1016" s="56" t="s">
        <v>35</v>
      </c>
      <c r="B1016" s="49" t="s">
        <v>36</v>
      </c>
      <c r="C1016" s="50">
        <v>407860.68</v>
      </c>
      <c r="D1016" s="50">
        <v>3437499</v>
      </c>
      <c r="E1016" s="50">
        <v>1128607</v>
      </c>
      <c r="F1016" s="50">
        <v>331246.93</v>
      </c>
      <c r="G1016" s="50">
        <f t="shared" si="245"/>
        <v>-76613.75</v>
      </c>
      <c r="H1016" s="50">
        <f t="shared" si="246"/>
        <v>797360.07000000007</v>
      </c>
      <c r="I1016" s="51">
        <f t="shared" si="247"/>
        <v>-18.784294185946052</v>
      </c>
      <c r="J1016" s="51">
        <f t="shared" si="248"/>
        <v>29.350068713024108</v>
      </c>
      <c r="K1016" s="51">
        <f t="shared" si="249"/>
        <v>9.6362771305533474</v>
      </c>
    </row>
    <row r="1017" spans="1:11">
      <c r="A1017" s="57" t="s">
        <v>37</v>
      </c>
      <c r="B1017" s="49" t="s">
        <v>38</v>
      </c>
      <c r="C1017" s="50">
        <v>8003.91</v>
      </c>
      <c r="D1017" s="50">
        <v>0</v>
      </c>
      <c r="E1017" s="50">
        <v>0</v>
      </c>
      <c r="F1017" s="50">
        <v>10175.35</v>
      </c>
      <c r="G1017" s="50">
        <f t="shared" si="245"/>
        <v>2171.4400000000005</v>
      </c>
      <c r="H1017" s="50">
        <f t="shared" si="246"/>
        <v>-10175.35</v>
      </c>
      <c r="I1017" s="51">
        <f t="shared" si="247"/>
        <v>27.129740339409111</v>
      </c>
      <c r="J1017" s="51">
        <f t="shared" si="248"/>
        <v>0</v>
      </c>
      <c r="K1017" s="51">
        <f t="shared" si="249"/>
        <v>0</v>
      </c>
    </row>
    <row r="1018" spans="1:11">
      <c r="A1018" s="55" t="s">
        <v>39</v>
      </c>
      <c r="B1018" s="49" t="s">
        <v>40</v>
      </c>
      <c r="C1018" s="50">
        <v>1198199.43</v>
      </c>
      <c r="D1018" s="50">
        <v>5730435</v>
      </c>
      <c r="E1018" s="50">
        <v>2652804</v>
      </c>
      <c r="F1018" s="50">
        <v>3708761.06</v>
      </c>
      <c r="G1018" s="50">
        <f t="shared" si="245"/>
        <v>2510561.63</v>
      </c>
      <c r="H1018" s="50">
        <f t="shared" si="246"/>
        <v>-1055957.06</v>
      </c>
      <c r="I1018" s="51">
        <f t="shared" si="247"/>
        <v>209.5278604831251</v>
      </c>
      <c r="J1018" s="51">
        <f t="shared" si="248"/>
        <v>139.80531769403242</v>
      </c>
      <c r="K1018" s="51">
        <f t="shared" si="249"/>
        <v>64.72041057965059</v>
      </c>
    </row>
    <row r="1019" spans="1:11">
      <c r="A1019" s="56" t="s">
        <v>41</v>
      </c>
      <c r="B1019" s="49" t="s">
        <v>42</v>
      </c>
      <c r="C1019" s="50">
        <v>1198199.43</v>
      </c>
      <c r="D1019" s="50">
        <v>5730435</v>
      </c>
      <c r="E1019" s="50">
        <v>2652804</v>
      </c>
      <c r="F1019" s="50">
        <v>3708761.06</v>
      </c>
      <c r="G1019" s="50">
        <f t="shared" si="245"/>
        <v>2510561.63</v>
      </c>
      <c r="H1019" s="50">
        <f t="shared" si="246"/>
        <v>-1055957.06</v>
      </c>
      <c r="I1019" s="51">
        <f t="shared" si="247"/>
        <v>209.5278604831251</v>
      </c>
      <c r="J1019" s="51">
        <f t="shared" si="248"/>
        <v>139.80531769403242</v>
      </c>
      <c r="K1019" s="51">
        <f t="shared" si="249"/>
        <v>64.72041057965059</v>
      </c>
    </row>
    <row r="1020" spans="1:11" ht="26.4">
      <c r="A1020" s="55" t="s">
        <v>45</v>
      </c>
      <c r="B1020" s="49" t="s">
        <v>46</v>
      </c>
      <c r="C1020" s="50">
        <v>668496</v>
      </c>
      <c r="D1020" s="50">
        <v>1696498</v>
      </c>
      <c r="E1020" s="50">
        <v>839709</v>
      </c>
      <c r="F1020" s="50">
        <v>582207.28</v>
      </c>
      <c r="G1020" s="50">
        <f t="shared" si="245"/>
        <v>-86288.719999999972</v>
      </c>
      <c r="H1020" s="50">
        <f t="shared" si="246"/>
        <v>257501.71999999997</v>
      </c>
      <c r="I1020" s="51">
        <f t="shared" si="247"/>
        <v>-12.907888753261048</v>
      </c>
      <c r="J1020" s="51">
        <f t="shared" si="248"/>
        <v>69.334409896761855</v>
      </c>
      <c r="K1020" s="51">
        <f t="shared" si="249"/>
        <v>34.318182514804029</v>
      </c>
    </row>
    <row r="1021" spans="1:11" ht="52.8">
      <c r="A1021" s="56" t="s">
        <v>153</v>
      </c>
      <c r="B1021" s="49" t="s">
        <v>154</v>
      </c>
      <c r="C1021" s="50">
        <v>668496</v>
      </c>
      <c r="D1021" s="50">
        <v>1696498</v>
      </c>
      <c r="E1021" s="50">
        <v>839709</v>
      </c>
      <c r="F1021" s="50">
        <v>582207.28</v>
      </c>
      <c r="G1021" s="50">
        <f t="shared" si="245"/>
        <v>-86288.719999999972</v>
      </c>
      <c r="H1021" s="50">
        <f t="shared" si="246"/>
        <v>257501.71999999997</v>
      </c>
      <c r="I1021" s="51">
        <f t="shared" si="247"/>
        <v>-12.907888753261048</v>
      </c>
      <c r="J1021" s="51">
        <f t="shared" si="248"/>
        <v>69.334409896761855</v>
      </c>
      <c r="K1021" s="51">
        <f t="shared" si="249"/>
        <v>34.318182514804029</v>
      </c>
    </row>
    <row r="1022" spans="1:11" ht="39.6">
      <c r="A1022" s="57" t="s">
        <v>155</v>
      </c>
      <c r="B1022" s="49" t="s">
        <v>156</v>
      </c>
      <c r="C1022" s="50">
        <v>87700</v>
      </c>
      <c r="D1022" s="50">
        <v>237961</v>
      </c>
      <c r="E1022" s="50">
        <v>34621</v>
      </c>
      <c r="F1022" s="50">
        <v>154103.28</v>
      </c>
      <c r="G1022" s="50">
        <f t="shared" si="245"/>
        <v>66403.28</v>
      </c>
      <c r="H1022" s="50">
        <f t="shared" si="246"/>
        <v>-119482.28</v>
      </c>
      <c r="I1022" s="51">
        <f t="shared" si="247"/>
        <v>75.716396807297599</v>
      </c>
      <c r="J1022" s="51">
        <f t="shared" si="248"/>
        <v>445.11504578146213</v>
      </c>
      <c r="K1022" s="51">
        <f t="shared" si="249"/>
        <v>64.759889225545365</v>
      </c>
    </row>
    <row r="1023" spans="1:11" ht="66">
      <c r="A1023" s="57" t="s">
        <v>243</v>
      </c>
      <c r="B1023" s="49" t="s">
        <v>244</v>
      </c>
      <c r="C1023" s="50">
        <v>580796</v>
      </c>
      <c r="D1023" s="50">
        <v>1458537</v>
      </c>
      <c r="E1023" s="50">
        <v>805088</v>
      </c>
      <c r="F1023" s="50">
        <v>428104</v>
      </c>
      <c r="G1023" s="50">
        <f t="shared" si="245"/>
        <v>-152692</v>
      </c>
      <c r="H1023" s="50">
        <f t="shared" si="246"/>
        <v>376984</v>
      </c>
      <c r="I1023" s="51">
        <f t="shared" si="247"/>
        <v>-26.290125965054855</v>
      </c>
      <c r="J1023" s="51">
        <f t="shared" si="248"/>
        <v>53.174808219722571</v>
      </c>
      <c r="K1023" s="51">
        <f t="shared" si="249"/>
        <v>29.351603696032395</v>
      </c>
    </row>
    <row r="1024" spans="1:11">
      <c r="A1024" s="54" t="s">
        <v>53</v>
      </c>
      <c r="B1024" s="49" t="s">
        <v>54</v>
      </c>
      <c r="C1024" s="50">
        <v>13613.77</v>
      </c>
      <c r="D1024" s="50">
        <v>445656</v>
      </c>
      <c r="E1024" s="50">
        <v>83410</v>
      </c>
      <c r="F1024" s="50">
        <v>82174.070000000007</v>
      </c>
      <c r="G1024" s="50">
        <f t="shared" si="245"/>
        <v>68560.3</v>
      </c>
      <c r="H1024" s="50">
        <f t="shared" si="246"/>
        <v>1235.929999999993</v>
      </c>
      <c r="I1024" s="51">
        <f t="shared" si="247"/>
        <v>503.60994786895924</v>
      </c>
      <c r="J1024" s="51">
        <f t="shared" si="248"/>
        <v>98.518247212564447</v>
      </c>
      <c r="K1024" s="51">
        <f t="shared" si="249"/>
        <v>18.438901305042457</v>
      </c>
    </row>
    <row r="1025" spans="1:11">
      <c r="A1025" s="55" t="s">
        <v>55</v>
      </c>
      <c r="B1025" s="49" t="s">
        <v>56</v>
      </c>
      <c r="C1025" s="50">
        <v>13613.77</v>
      </c>
      <c r="D1025" s="50">
        <v>439456</v>
      </c>
      <c r="E1025" s="50">
        <v>77210</v>
      </c>
      <c r="F1025" s="50">
        <v>75974.070000000007</v>
      </c>
      <c r="G1025" s="50">
        <f t="shared" si="245"/>
        <v>62360.3</v>
      </c>
      <c r="H1025" s="50">
        <f t="shared" si="246"/>
        <v>1235.929999999993</v>
      </c>
      <c r="I1025" s="51">
        <f t="shared" si="247"/>
        <v>458.06782397528389</v>
      </c>
      <c r="J1025" s="51">
        <f t="shared" si="248"/>
        <v>98.399261753658863</v>
      </c>
      <c r="K1025" s="51">
        <f t="shared" si="249"/>
        <v>17.288208603364161</v>
      </c>
    </row>
    <row r="1026" spans="1:11">
      <c r="A1026" s="55" t="s">
        <v>185</v>
      </c>
      <c r="B1026" s="49" t="s">
        <v>186</v>
      </c>
      <c r="C1026" s="50">
        <v>0</v>
      </c>
      <c r="D1026" s="50">
        <v>6200</v>
      </c>
      <c r="E1026" s="50">
        <v>6200</v>
      </c>
      <c r="F1026" s="50">
        <v>6200</v>
      </c>
      <c r="G1026" s="50">
        <f t="shared" si="245"/>
        <v>6200</v>
      </c>
      <c r="H1026" s="50">
        <f t="shared" si="246"/>
        <v>0</v>
      </c>
      <c r="I1026" s="51">
        <f t="shared" si="247"/>
        <v>0</v>
      </c>
      <c r="J1026" s="51">
        <f t="shared" si="248"/>
        <v>100</v>
      </c>
      <c r="K1026" s="51">
        <f t="shared" si="249"/>
        <v>100</v>
      </c>
    </row>
    <row r="1027" spans="1:11" ht="52.8">
      <c r="A1027" s="56" t="s">
        <v>288</v>
      </c>
      <c r="B1027" s="49" t="s">
        <v>289</v>
      </c>
      <c r="C1027" s="50">
        <v>0</v>
      </c>
      <c r="D1027" s="50">
        <v>6200</v>
      </c>
      <c r="E1027" s="50">
        <v>6200</v>
      </c>
      <c r="F1027" s="50">
        <v>6200</v>
      </c>
      <c r="G1027" s="50">
        <f t="shared" si="245"/>
        <v>6200</v>
      </c>
      <c r="H1027" s="50">
        <f t="shared" si="246"/>
        <v>0</v>
      </c>
      <c r="I1027" s="51">
        <f t="shared" si="247"/>
        <v>0</v>
      </c>
      <c r="J1027" s="51">
        <f t="shared" si="248"/>
        <v>100</v>
      </c>
      <c r="K1027" s="51">
        <f t="shared" si="249"/>
        <v>100</v>
      </c>
    </row>
    <row r="1028" spans="1:11" ht="39.6">
      <c r="A1028" s="57" t="s">
        <v>290</v>
      </c>
      <c r="B1028" s="49" t="s">
        <v>291</v>
      </c>
      <c r="C1028" s="50">
        <v>0</v>
      </c>
      <c r="D1028" s="50">
        <v>6200</v>
      </c>
      <c r="E1028" s="50">
        <v>6200</v>
      </c>
      <c r="F1028" s="50">
        <v>6200</v>
      </c>
      <c r="G1028" s="50">
        <f t="shared" si="245"/>
        <v>6200</v>
      </c>
      <c r="H1028" s="50">
        <f t="shared" si="246"/>
        <v>0</v>
      </c>
      <c r="I1028" s="51">
        <f t="shared" si="247"/>
        <v>0</v>
      </c>
      <c r="J1028" s="51">
        <f t="shared" si="248"/>
        <v>100</v>
      </c>
      <c r="K1028" s="51">
        <f t="shared" si="249"/>
        <v>100</v>
      </c>
    </row>
    <row r="1029" spans="1:11">
      <c r="A1029" s="48"/>
      <c r="B1029" s="49" t="s">
        <v>57</v>
      </c>
      <c r="C1029" s="50">
        <v>3394415.53</v>
      </c>
      <c r="D1029" s="50">
        <v>-1571763</v>
      </c>
      <c r="E1029" s="50">
        <v>-24501</v>
      </c>
      <c r="F1029" s="50">
        <v>5805910.9699999997</v>
      </c>
      <c r="G1029" s="50">
        <f t="shared" si="245"/>
        <v>2411495.44</v>
      </c>
      <c r="H1029" s="50">
        <f t="shared" si="246"/>
        <v>-5830411.9699999997</v>
      </c>
      <c r="I1029" s="51">
        <f t="shared" si="247"/>
        <v>71.043024010675566</v>
      </c>
      <c r="J1029" s="51">
        <f t="shared" si="248"/>
        <v>-23696.6285865883</v>
      </c>
      <c r="K1029" s="51">
        <f t="shared" si="249"/>
        <v>-369.38844914914017</v>
      </c>
    </row>
    <row r="1030" spans="1:11">
      <c r="A1030" s="48" t="s">
        <v>58</v>
      </c>
      <c r="B1030" s="49" t="s">
        <v>59</v>
      </c>
      <c r="C1030" s="50">
        <v>-3394415.53</v>
      </c>
      <c r="D1030" s="50">
        <v>1571763</v>
      </c>
      <c r="E1030" s="50">
        <v>24501</v>
      </c>
      <c r="F1030" s="50">
        <v>-5805910.9699999997</v>
      </c>
      <c r="G1030" s="50">
        <f t="shared" si="245"/>
        <v>-2411495.44</v>
      </c>
      <c r="H1030" s="50">
        <f t="shared" si="246"/>
        <v>5830411.9699999997</v>
      </c>
      <c r="I1030" s="51">
        <f t="shared" si="247"/>
        <v>71.043024010675566</v>
      </c>
      <c r="J1030" s="51">
        <f t="shared" si="248"/>
        <v>-23696.6285865883</v>
      </c>
      <c r="K1030" s="51">
        <f t="shared" si="249"/>
        <v>-369.38844914914017</v>
      </c>
    </row>
    <row r="1031" spans="1:11">
      <c r="A1031" s="54" t="s">
        <v>60</v>
      </c>
      <c r="B1031" s="49" t="s">
        <v>61</v>
      </c>
      <c r="C1031" s="50">
        <v>-3394415.53</v>
      </c>
      <c r="D1031" s="50">
        <v>1571763</v>
      </c>
      <c r="E1031" s="50">
        <v>24501</v>
      </c>
      <c r="F1031" s="50">
        <v>-5805910.9699999997</v>
      </c>
      <c r="G1031" s="50">
        <f t="shared" si="245"/>
        <v>-2411495.44</v>
      </c>
      <c r="H1031" s="50">
        <f t="shared" si="246"/>
        <v>5830411.9699999997</v>
      </c>
      <c r="I1031" s="51">
        <f t="shared" si="247"/>
        <v>71.043024010675566</v>
      </c>
      <c r="J1031" s="51">
        <f t="shared" si="248"/>
        <v>-23696.6285865883</v>
      </c>
      <c r="K1031" s="51">
        <f t="shared" si="249"/>
        <v>-369.38844914914017</v>
      </c>
    </row>
    <row r="1032" spans="1:11" ht="26.4">
      <c r="A1032" s="55" t="s">
        <v>97</v>
      </c>
      <c r="B1032" s="49" t="s">
        <v>98</v>
      </c>
      <c r="C1032" s="50">
        <v>-1780305.93</v>
      </c>
      <c r="D1032" s="50">
        <v>1571763</v>
      </c>
      <c r="E1032" s="50">
        <v>24501</v>
      </c>
      <c r="F1032" s="50">
        <v>-1380972.03</v>
      </c>
      <c r="G1032" s="50">
        <f t="shared" si="245"/>
        <v>399333.89999999991</v>
      </c>
      <c r="H1032" s="50">
        <f t="shared" si="246"/>
        <v>1405473.03</v>
      </c>
      <c r="I1032" s="51">
        <f t="shared" si="247"/>
        <v>-22.430633593407165</v>
      </c>
      <c r="J1032" s="51">
        <f t="shared" si="248"/>
        <v>-5636.3904738582096</v>
      </c>
      <c r="K1032" s="51">
        <f t="shared" si="249"/>
        <v>-87.861339782142736</v>
      </c>
    </row>
    <row r="1033" spans="1:11" ht="26.4">
      <c r="A1033" s="63" t="s">
        <v>571</v>
      </c>
      <c r="B1033" s="60" t="s">
        <v>1011</v>
      </c>
      <c r="C1033" s="61"/>
      <c r="D1033" s="61"/>
      <c r="E1033" s="61"/>
      <c r="F1033" s="61"/>
      <c r="G1033" s="61"/>
      <c r="H1033" s="61"/>
      <c r="I1033" s="62"/>
      <c r="J1033" s="62"/>
      <c r="K1033" s="62"/>
    </row>
    <row r="1034" spans="1:11">
      <c r="A1034" s="48" t="s">
        <v>27</v>
      </c>
      <c r="B1034" s="49" t="s">
        <v>28</v>
      </c>
      <c r="C1034" s="50">
        <v>409.03</v>
      </c>
      <c r="D1034" s="50">
        <v>0</v>
      </c>
      <c r="E1034" s="50">
        <v>0</v>
      </c>
      <c r="F1034" s="50">
        <v>0</v>
      </c>
      <c r="G1034" s="50">
        <f t="shared" ref="G1034:G1041" si="250">F1034-C1034</f>
        <v>-409.03</v>
      </c>
      <c r="H1034" s="50">
        <f t="shared" ref="H1034:H1041" si="251">E1034-F1034</f>
        <v>0</v>
      </c>
      <c r="I1034" s="51">
        <f t="shared" ref="I1034:I1041" si="252">IF(ISERROR(F1034/C1034),0,F1034/C1034*100-100)</f>
        <v>-100</v>
      </c>
      <c r="J1034" s="51">
        <f t="shared" ref="J1034:J1041" si="253">IF(ISERROR(F1034/E1034),0,F1034/E1034*100)</f>
        <v>0</v>
      </c>
      <c r="K1034" s="51">
        <f t="shared" ref="K1034:K1041" si="254">IF(ISERROR(F1034/D1034),0,F1034/D1034*100)</f>
        <v>0</v>
      </c>
    </row>
    <row r="1035" spans="1:11">
      <c r="A1035" s="54" t="s">
        <v>29</v>
      </c>
      <c r="B1035" s="49" t="s">
        <v>30</v>
      </c>
      <c r="C1035" s="50">
        <v>409.03</v>
      </c>
      <c r="D1035" s="50">
        <v>0</v>
      </c>
      <c r="E1035" s="50">
        <v>0</v>
      </c>
      <c r="F1035" s="50">
        <v>0</v>
      </c>
      <c r="G1035" s="50">
        <f t="shared" si="250"/>
        <v>-409.03</v>
      </c>
      <c r="H1035" s="50">
        <f t="shared" si="251"/>
        <v>0</v>
      </c>
      <c r="I1035" s="51">
        <f t="shared" si="252"/>
        <v>-100</v>
      </c>
      <c r="J1035" s="51">
        <f t="shared" si="253"/>
        <v>0</v>
      </c>
      <c r="K1035" s="51">
        <f t="shared" si="254"/>
        <v>0</v>
      </c>
    </row>
    <row r="1036" spans="1:11">
      <c r="A1036" s="55" t="s">
        <v>39</v>
      </c>
      <c r="B1036" s="49" t="s">
        <v>40</v>
      </c>
      <c r="C1036" s="50">
        <v>409.03</v>
      </c>
      <c r="D1036" s="50">
        <v>0</v>
      </c>
      <c r="E1036" s="50">
        <v>0</v>
      </c>
      <c r="F1036" s="50">
        <v>0</v>
      </c>
      <c r="G1036" s="50">
        <f t="shared" si="250"/>
        <v>-409.03</v>
      </c>
      <c r="H1036" s="50">
        <f t="shared" si="251"/>
        <v>0</v>
      </c>
      <c r="I1036" s="51">
        <f t="shared" si="252"/>
        <v>-100</v>
      </c>
      <c r="J1036" s="51">
        <f t="shared" si="253"/>
        <v>0</v>
      </c>
      <c r="K1036" s="51">
        <f t="shared" si="254"/>
        <v>0</v>
      </c>
    </row>
    <row r="1037" spans="1:11">
      <c r="A1037" s="56" t="s">
        <v>41</v>
      </c>
      <c r="B1037" s="49" t="s">
        <v>42</v>
      </c>
      <c r="C1037" s="50">
        <v>409.03</v>
      </c>
      <c r="D1037" s="50">
        <v>0</v>
      </c>
      <c r="E1037" s="50">
        <v>0</v>
      </c>
      <c r="F1037" s="50">
        <v>0</v>
      </c>
      <c r="G1037" s="50">
        <f t="shared" si="250"/>
        <v>-409.03</v>
      </c>
      <c r="H1037" s="50">
        <f t="shared" si="251"/>
        <v>0</v>
      </c>
      <c r="I1037" s="51">
        <f t="shared" si="252"/>
        <v>-100</v>
      </c>
      <c r="J1037" s="51">
        <f t="shared" si="253"/>
        <v>0</v>
      </c>
      <c r="K1037" s="51">
        <f t="shared" si="254"/>
        <v>0</v>
      </c>
    </row>
    <row r="1038" spans="1:11">
      <c r="A1038" s="48"/>
      <c r="B1038" s="49" t="s">
        <v>57</v>
      </c>
      <c r="C1038" s="50">
        <v>-409.03</v>
      </c>
      <c r="D1038" s="50">
        <v>0</v>
      </c>
      <c r="E1038" s="50">
        <v>0</v>
      </c>
      <c r="F1038" s="50">
        <v>0</v>
      </c>
      <c r="G1038" s="50">
        <f t="shared" si="250"/>
        <v>409.03</v>
      </c>
      <c r="H1038" s="50">
        <f t="shared" si="251"/>
        <v>0</v>
      </c>
      <c r="I1038" s="51">
        <f t="shared" si="252"/>
        <v>-100</v>
      </c>
      <c r="J1038" s="51">
        <f t="shared" si="253"/>
        <v>0</v>
      </c>
      <c r="K1038" s="51">
        <f t="shared" si="254"/>
        <v>0</v>
      </c>
    </row>
    <row r="1039" spans="1:11">
      <c r="A1039" s="48" t="s">
        <v>58</v>
      </c>
      <c r="B1039" s="49" t="s">
        <v>59</v>
      </c>
      <c r="C1039" s="50">
        <v>409.03</v>
      </c>
      <c r="D1039" s="50">
        <v>0</v>
      </c>
      <c r="E1039" s="50">
        <v>0</v>
      </c>
      <c r="F1039" s="50">
        <v>0</v>
      </c>
      <c r="G1039" s="50">
        <f t="shared" si="250"/>
        <v>-409.03</v>
      </c>
      <c r="H1039" s="50">
        <f t="shared" si="251"/>
        <v>0</v>
      </c>
      <c r="I1039" s="51">
        <f t="shared" si="252"/>
        <v>-100</v>
      </c>
      <c r="J1039" s="51">
        <f t="shared" si="253"/>
        <v>0</v>
      </c>
      <c r="K1039" s="51">
        <f t="shared" si="254"/>
        <v>0</v>
      </c>
    </row>
    <row r="1040" spans="1:11">
      <c r="A1040" s="54" t="s">
        <v>60</v>
      </c>
      <c r="B1040" s="49" t="s">
        <v>61</v>
      </c>
      <c r="C1040" s="50">
        <v>409.03</v>
      </c>
      <c r="D1040" s="50">
        <v>0</v>
      </c>
      <c r="E1040" s="50">
        <v>0</v>
      </c>
      <c r="F1040" s="50">
        <v>0</v>
      </c>
      <c r="G1040" s="50">
        <f t="shared" si="250"/>
        <v>-409.03</v>
      </c>
      <c r="H1040" s="50">
        <f t="shared" si="251"/>
        <v>0</v>
      </c>
      <c r="I1040" s="51">
        <f t="shared" si="252"/>
        <v>-100</v>
      </c>
      <c r="J1040" s="51">
        <f t="shared" si="253"/>
        <v>0</v>
      </c>
      <c r="K1040" s="51">
        <f t="shared" si="254"/>
        <v>0</v>
      </c>
    </row>
    <row r="1041" spans="1:11" ht="26.4">
      <c r="A1041" s="55" t="s">
        <v>97</v>
      </c>
      <c r="B1041" s="49" t="s">
        <v>98</v>
      </c>
      <c r="C1041" s="50">
        <v>-409.03</v>
      </c>
      <c r="D1041" s="50">
        <v>0</v>
      </c>
      <c r="E1041" s="50">
        <v>0</v>
      </c>
      <c r="F1041" s="50">
        <v>0</v>
      </c>
      <c r="G1041" s="50">
        <f t="shared" si="250"/>
        <v>409.03</v>
      </c>
      <c r="H1041" s="50">
        <f t="shared" si="251"/>
        <v>0</v>
      </c>
      <c r="I1041" s="51">
        <f t="shared" si="252"/>
        <v>-100</v>
      </c>
      <c r="J1041" s="51">
        <f t="shared" si="253"/>
        <v>0</v>
      </c>
      <c r="K1041" s="51">
        <f t="shared" si="254"/>
        <v>0</v>
      </c>
    </row>
    <row r="1042" spans="1:11">
      <c r="A1042" s="63" t="s">
        <v>236</v>
      </c>
      <c r="B1042" s="60" t="s">
        <v>754</v>
      </c>
      <c r="C1042" s="61"/>
      <c r="D1042" s="61"/>
      <c r="E1042" s="61"/>
      <c r="F1042" s="61"/>
      <c r="G1042" s="61"/>
      <c r="H1042" s="61"/>
      <c r="I1042" s="62"/>
      <c r="J1042" s="62"/>
      <c r="K1042" s="62"/>
    </row>
    <row r="1043" spans="1:11">
      <c r="A1043" s="48" t="s">
        <v>19</v>
      </c>
      <c r="B1043" s="49" t="s">
        <v>20</v>
      </c>
      <c r="C1043" s="50">
        <v>5850550</v>
      </c>
      <c r="D1043" s="50">
        <v>10814608</v>
      </c>
      <c r="E1043" s="50">
        <v>4760630</v>
      </c>
      <c r="F1043" s="50">
        <v>9146654.9299999997</v>
      </c>
      <c r="G1043" s="50">
        <f t="shared" ref="G1043:G1071" si="255">F1043-C1043</f>
        <v>3296104.9299999997</v>
      </c>
      <c r="H1043" s="50">
        <f t="shared" ref="H1043:H1071" si="256">E1043-F1043</f>
        <v>-4386024.93</v>
      </c>
      <c r="I1043" s="51">
        <f t="shared" ref="I1043:I1071" si="257">IF(ISERROR(F1043/C1043),0,F1043/C1043*100-100)</f>
        <v>56.338377246583661</v>
      </c>
      <c r="J1043" s="51">
        <f t="shared" ref="J1043:J1071" si="258">IF(ISERROR(F1043/E1043),0,F1043/E1043*100)</f>
        <v>192.13118704877294</v>
      </c>
      <c r="K1043" s="51">
        <f t="shared" ref="K1043:K1071" si="259">IF(ISERROR(F1043/D1043),0,F1043/D1043*100)</f>
        <v>84.576851329239105</v>
      </c>
    </row>
    <row r="1044" spans="1:11">
      <c r="A1044" s="54" t="s">
        <v>81</v>
      </c>
      <c r="B1044" s="49" t="s">
        <v>82</v>
      </c>
      <c r="C1044" s="50">
        <v>372580</v>
      </c>
      <c r="D1044" s="50">
        <v>4278330</v>
      </c>
      <c r="E1044" s="50">
        <v>3098573</v>
      </c>
      <c r="F1044" s="50">
        <v>2610376.9300000002</v>
      </c>
      <c r="G1044" s="50">
        <f t="shared" si="255"/>
        <v>2237796.9300000002</v>
      </c>
      <c r="H1044" s="50">
        <f t="shared" si="256"/>
        <v>488196.06999999983</v>
      </c>
      <c r="I1044" s="51">
        <f t="shared" si="257"/>
        <v>600.62186107681578</v>
      </c>
      <c r="J1044" s="51">
        <f t="shared" si="258"/>
        <v>84.244487059042996</v>
      </c>
      <c r="K1044" s="51">
        <f t="shared" si="259"/>
        <v>61.013922020975478</v>
      </c>
    </row>
    <row r="1045" spans="1:11">
      <c r="A1045" s="54" t="s">
        <v>83</v>
      </c>
      <c r="B1045" s="49" t="s">
        <v>84</v>
      </c>
      <c r="C1045" s="50">
        <v>48200</v>
      </c>
      <c r="D1045" s="50">
        <v>242470</v>
      </c>
      <c r="E1045" s="50">
        <v>85000</v>
      </c>
      <c r="F1045" s="50">
        <v>242470</v>
      </c>
      <c r="G1045" s="50">
        <f t="shared" si="255"/>
        <v>194270</v>
      </c>
      <c r="H1045" s="50">
        <f t="shared" si="256"/>
        <v>-157470</v>
      </c>
      <c r="I1045" s="51">
        <f t="shared" si="257"/>
        <v>403.04979253112032</v>
      </c>
      <c r="J1045" s="51">
        <f t="shared" si="258"/>
        <v>285.25882352941181</v>
      </c>
      <c r="K1045" s="51">
        <f t="shared" si="259"/>
        <v>100</v>
      </c>
    </row>
    <row r="1046" spans="1:11" ht="26.4">
      <c r="A1046" s="55" t="s">
        <v>147</v>
      </c>
      <c r="B1046" s="49" t="s">
        <v>148</v>
      </c>
      <c r="C1046" s="50">
        <v>48200</v>
      </c>
      <c r="D1046" s="50">
        <v>242470</v>
      </c>
      <c r="E1046" s="50">
        <v>85000</v>
      </c>
      <c r="F1046" s="50">
        <v>242470</v>
      </c>
      <c r="G1046" s="50">
        <f t="shared" si="255"/>
        <v>194270</v>
      </c>
      <c r="H1046" s="50">
        <f t="shared" si="256"/>
        <v>-157470</v>
      </c>
      <c r="I1046" s="51">
        <f t="shared" si="257"/>
        <v>403.04979253112032</v>
      </c>
      <c r="J1046" s="51">
        <f t="shared" si="258"/>
        <v>285.25882352941181</v>
      </c>
      <c r="K1046" s="51">
        <f t="shared" si="259"/>
        <v>100</v>
      </c>
    </row>
    <row r="1047" spans="1:11" ht="39.6">
      <c r="A1047" s="56" t="s">
        <v>149</v>
      </c>
      <c r="B1047" s="49" t="s">
        <v>150</v>
      </c>
      <c r="C1047" s="50">
        <v>48200</v>
      </c>
      <c r="D1047" s="50">
        <v>242470</v>
      </c>
      <c r="E1047" s="50">
        <v>85000</v>
      </c>
      <c r="F1047" s="50">
        <v>242470</v>
      </c>
      <c r="G1047" s="50">
        <f t="shared" si="255"/>
        <v>194270</v>
      </c>
      <c r="H1047" s="50">
        <f t="shared" si="256"/>
        <v>-157470</v>
      </c>
      <c r="I1047" s="51">
        <f t="shared" si="257"/>
        <v>403.04979253112032</v>
      </c>
      <c r="J1047" s="51">
        <f t="shared" si="258"/>
        <v>285.25882352941181</v>
      </c>
      <c r="K1047" s="51">
        <f t="shared" si="259"/>
        <v>100</v>
      </c>
    </row>
    <row r="1048" spans="1:11" ht="52.8">
      <c r="A1048" s="57" t="s">
        <v>151</v>
      </c>
      <c r="B1048" s="49" t="s">
        <v>152</v>
      </c>
      <c r="C1048" s="50">
        <v>48200</v>
      </c>
      <c r="D1048" s="50">
        <v>242470</v>
      </c>
      <c r="E1048" s="50">
        <v>85000</v>
      </c>
      <c r="F1048" s="50">
        <v>242470</v>
      </c>
      <c r="G1048" s="50">
        <f t="shared" si="255"/>
        <v>194270</v>
      </c>
      <c r="H1048" s="50">
        <f t="shared" si="256"/>
        <v>-157470</v>
      </c>
      <c r="I1048" s="51">
        <f t="shared" si="257"/>
        <v>403.04979253112032</v>
      </c>
      <c r="J1048" s="51">
        <f t="shared" si="258"/>
        <v>285.25882352941181</v>
      </c>
      <c r="K1048" s="51">
        <f t="shared" si="259"/>
        <v>100</v>
      </c>
    </row>
    <row r="1049" spans="1:11">
      <c r="A1049" s="54" t="s">
        <v>23</v>
      </c>
      <c r="B1049" s="49" t="s">
        <v>24</v>
      </c>
      <c r="C1049" s="50">
        <v>5429770</v>
      </c>
      <c r="D1049" s="50">
        <v>6293808</v>
      </c>
      <c r="E1049" s="50">
        <v>1577057</v>
      </c>
      <c r="F1049" s="50">
        <v>6293808</v>
      </c>
      <c r="G1049" s="50">
        <f t="shared" si="255"/>
        <v>864038</v>
      </c>
      <c r="H1049" s="50">
        <f t="shared" si="256"/>
        <v>-4716751</v>
      </c>
      <c r="I1049" s="51">
        <f t="shared" si="257"/>
        <v>15.912976056076047</v>
      </c>
      <c r="J1049" s="51">
        <f t="shared" si="258"/>
        <v>399.08563862942174</v>
      </c>
      <c r="K1049" s="51">
        <f t="shared" si="259"/>
        <v>100</v>
      </c>
    </row>
    <row r="1050" spans="1:11" ht="26.4">
      <c r="A1050" s="55" t="s">
        <v>25</v>
      </c>
      <c r="B1050" s="49" t="s">
        <v>26</v>
      </c>
      <c r="C1050" s="50">
        <v>5429770</v>
      </c>
      <c r="D1050" s="50">
        <v>6293808</v>
      </c>
      <c r="E1050" s="50">
        <v>1577057</v>
      </c>
      <c r="F1050" s="50">
        <v>6293808</v>
      </c>
      <c r="G1050" s="50">
        <f t="shared" si="255"/>
        <v>864038</v>
      </c>
      <c r="H1050" s="50">
        <f t="shared" si="256"/>
        <v>-4716751</v>
      </c>
      <c r="I1050" s="51">
        <f t="shared" si="257"/>
        <v>15.912976056076047</v>
      </c>
      <c r="J1050" s="51">
        <f t="shared" si="258"/>
        <v>399.08563862942174</v>
      </c>
      <c r="K1050" s="51">
        <f t="shared" si="259"/>
        <v>100</v>
      </c>
    </row>
    <row r="1051" spans="1:11">
      <c r="A1051" s="48" t="s">
        <v>27</v>
      </c>
      <c r="B1051" s="49" t="s">
        <v>28</v>
      </c>
      <c r="C1051" s="50">
        <v>2949254.32</v>
      </c>
      <c r="D1051" s="50">
        <v>12297597</v>
      </c>
      <c r="E1051" s="50">
        <v>4780630</v>
      </c>
      <c r="F1051" s="50">
        <v>5266232.07</v>
      </c>
      <c r="G1051" s="50">
        <f t="shared" si="255"/>
        <v>2316977.7500000005</v>
      </c>
      <c r="H1051" s="50">
        <f t="shared" si="256"/>
        <v>-485602.0700000003</v>
      </c>
      <c r="I1051" s="51">
        <f t="shared" si="257"/>
        <v>78.561476854936018</v>
      </c>
      <c r="J1051" s="51">
        <f t="shared" si="258"/>
        <v>110.15770034493362</v>
      </c>
      <c r="K1051" s="51">
        <f t="shared" si="259"/>
        <v>42.823261081006315</v>
      </c>
    </row>
    <row r="1052" spans="1:11">
      <c r="A1052" s="54" t="s">
        <v>29</v>
      </c>
      <c r="B1052" s="49" t="s">
        <v>30</v>
      </c>
      <c r="C1052" s="50">
        <v>2937855.88</v>
      </c>
      <c r="D1052" s="50">
        <v>11893941</v>
      </c>
      <c r="E1052" s="50">
        <v>4719430</v>
      </c>
      <c r="F1052" s="50">
        <v>5184058</v>
      </c>
      <c r="G1052" s="50">
        <f t="shared" si="255"/>
        <v>2246202.12</v>
      </c>
      <c r="H1052" s="50">
        <f t="shared" si="256"/>
        <v>-464628</v>
      </c>
      <c r="I1052" s="51">
        <f t="shared" si="257"/>
        <v>76.457192311285212</v>
      </c>
      <c r="J1052" s="51">
        <f t="shared" si="258"/>
        <v>109.84500246851844</v>
      </c>
      <c r="K1052" s="51">
        <f t="shared" si="259"/>
        <v>43.585704687790198</v>
      </c>
    </row>
    <row r="1053" spans="1:11">
      <c r="A1053" s="55" t="s">
        <v>31</v>
      </c>
      <c r="B1053" s="49" t="s">
        <v>32</v>
      </c>
      <c r="C1053" s="50">
        <v>1181569.48</v>
      </c>
      <c r="D1053" s="50">
        <v>5286787</v>
      </c>
      <c r="E1053" s="50">
        <v>1712882</v>
      </c>
      <c r="F1053" s="50">
        <v>1226905.6599999999</v>
      </c>
      <c r="G1053" s="50">
        <f t="shared" si="255"/>
        <v>45336.179999999935</v>
      </c>
      <c r="H1053" s="50">
        <f t="shared" si="256"/>
        <v>485976.34000000008</v>
      </c>
      <c r="I1053" s="51">
        <f t="shared" si="257"/>
        <v>3.8369457545568935</v>
      </c>
      <c r="J1053" s="51">
        <f t="shared" si="258"/>
        <v>71.628148348806278</v>
      </c>
      <c r="K1053" s="51">
        <f t="shared" si="259"/>
        <v>23.207018932292904</v>
      </c>
    </row>
    <row r="1054" spans="1:11">
      <c r="A1054" s="56" t="s">
        <v>33</v>
      </c>
      <c r="B1054" s="49" t="s">
        <v>34</v>
      </c>
      <c r="C1054" s="50">
        <v>834660.76</v>
      </c>
      <c r="D1054" s="50">
        <v>2287053</v>
      </c>
      <c r="E1054" s="50">
        <v>832460</v>
      </c>
      <c r="F1054" s="50">
        <v>962622.27</v>
      </c>
      <c r="G1054" s="50">
        <f t="shared" si="255"/>
        <v>127961.51000000001</v>
      </c>
      <c r="H1054" s="50">
        <f t="shared" si="256"/>
        <v>-130162.27000000002</v>
      </c>
      <c r="I1054" s="51">
        <f t="shared" si="257"/>
        <v>15.330960329319907</v>
      </c>
      <c r="J1054" s="51">
        <f t="shared" si="258"/>
        <v>115.63585878000144</v>
      </c>
      <c r="K1054" s="51">
        <f t="shared" si="259"/>
        <v>42.090072683055446</v>
      </c>
    </row>
    <row r="1055" spans="1:11">
      <c r="A1055" s="56" t="s">
        <v>35</v>
      </c>
      <c r="B1055" s="49" t="s">
        <v>36</v>
      </c>
      <c r="C1055" s="50">
        <v>346908.72</v>
      </c>
      <c r="D1055" s="50">
        <v>2999734</v>
      </c>
      <c r="E1055" s="50">
        <v>880422</v>
      </c>
      <c r="F1055" s="50">
        <v>264283.39</v>
      </c>
      <c r="G1055" s="50">
        <f t="shared" si="255"/>
        <v>-82625.329999999958</v>
      </c>
      <c r="H1055" s="50">
        <f t="shared" si="256"/>
        <v>616138.61</v>
      </c>
      <c r="I1055" s="51">
        <f t="shared" si="257"/>
        <v>-23.817599626783661</v>
      </c>
      <c r="J1055" s="51">
        <f t="shared" si="258"/>
        <v>30.017808505466697</v>
      </c>
      <c r="K1055" s="51">
        <f t="shared" si="259"/>
        <v>8.81022750683894</v>
      </c>
    </row>
    <row r="1056" spans="1:11">
      <c r="A1056" s="57" t="s">
        <v>37</v>
      </c>
      <c r="B1056" s="49" t="s">
        <v>38</v>
      </c>
      <c r="C1056" s="50">
        <v>7553.91</v>
      </c>
      <c r="D1056" s="50">
        <v>0</v>
      </c>
      <c r="E1056" s="50">
        <v>0</v>
      </c>
      <c r="F1056" s="50">
        <v>10175.35</v>
      </c>
      <c r="G1056" s="50">
        <f t="shared" si="255"/>
        <v>2621.4400000000005</v>
      </c>
      <c r="H1056" s="50">
        <f t="shared" si="256"/>
        <v>-10175.35</v>
      </c>
      <c r="I1056" s="51">
        <f t="shared" si="257"/>
        <v>34.70308754009514</v>
      </c>
      <c r="J1056" s="51">
        <f t="shared" si="258"/>
        <v>0</v>
      </c>
      <c r="K1056" s="51">
        <f t="shared" si="259"/>
        <v>0</v>
      </c>
    </row>
    <row r="1057" spans="1:11">
      <c r="A1057" s="55" t="s">
        <v>39</v>
      </c>
      <c r="B1057" s="49" t="s">
        <v>40</v>
      </c>
      <c r="C1057" s="50">
        <v>1087790.3999999999</v>
      </c>
      <c r="D1057" s="50">
        <v>4910656</v>
      </c>
      <c r="E1057" s="50">
        <v>2166839</v>
      </c>
      <c r="F1057" s="50">
        <v>3374945.06</v>
      </c>
      <c r="G1057" s="50">
        <f t="shared" si="255"/>
        <v>2287154.66</v>
      </c>
      <c r="H1057" s="50">
        <f t="shared" si="256"/>
        <v>-1208106.06</v>
      </c>
      <c r="I1057" s="51">
        <f t="shared" si="257"/>
        <v>210.256926334338</v>
      </c>
      <c r="J1057" s="51">
        <f t="shared" si="258"/>
        <v>155.75430661899659</v>
      </c>
      <c r="K1057" s="51">
        <f t="shared" si="259"/>
        <v>68.726969675741898</v>
      </c>
    </row>
    <row r="1058" spans="1:11">
      <c r="A1058" s="56" t="s">
        <v>41</v>
      </c>
      <c r="B1058" s="49" t="s">
        <v>42</v>
      </c>
      <c r="C1058" s="50">
        <v>1087790.3999999999</v>
      </c>
      <c r="D1058" s="50">
        <v>4910656</v>
      </c>
      <c r="E1058" s="50">
        <v>2166839</v>
      </c>
      <c r="F1058" s="50">
        <v>3374945.06</v>
      </c>
      <c r="G1058" s="50">
        <f t="shared" si="255"/>
        <v>2287154.66</v>
      </c>
      <c r="H1058" s="50">
        <f t="shared" si="256"/>
        <v>-1208106.06</v>
      </c>
      <c r="I1058" s="51">
        <f t="shared" si="257"/>
        <v>210.256926334338</v>
      </c>
      <c r="J1058" s="51">
        <f t="shared" si="258"/>
        <v>155.75430661899659</v>
      </c>
      <c r="K1058" s="51">
        <f t="shared" si="259"/>
        <v>68.726969675741898</v>
      </c>
    </row>
    <row r="1059" spans="1:11" ht="26.4">
      <c r="A1059" s="55" t="s">
        <v>45</v>
      </c>
      <c r="B1059" s="49" t="s">
        <v>46</v>
      </c>
      <c r="C1059" s="50">
        <v>668496</v>
      </c>
      <c r="D1059" s="50">
        <v>1696498</v>
      </c>
      <c r="E1059" s="50">
        <v>839709</v>
      </c>
      <c r="F1059" s="50">
        <v>582207.28</v>
      </c>
      <c r="G1059" s="50">
        <f t="shared" si="255"/>
        <v>-86288.719999999972</v>
      </c>
      <c r="H1059" s="50">
        <f t="shared" si="256"/>
        <v>257501.71999999997</v>
      </c>
      <c r="I1059" s="51">
        <f t="shared" si="257"/>
        <v>-12.907888753261048</v>
      </c>
      <c r="J1059" s="51">
        <f t="shared" si="258"/>
        <v>69.334409896761855</v>
      </c>
      <c r="K1059" s="51">
        <f t="shared" si="259"/>
        <v>34.318182514804029</v>
      </c>
    </row>
    <row r="1060" spans="1:11" ht="52.8">
      <c r="A1060" s="56" t="s">
        <v>153</v>
      </c>
      <c r="B1060" s="49" t="s">
        <v>154</v>
      </c>
      <c r="C1060" s="50">
        <v>668496</v>
      </c>
      <c r="D1060" s="50">
        <v>1696498</v>
      </c>
      <c r="E1060" s="50">
        <v>839709</v>
      </c>
      <c r="F1060" s="50">
        <v>582207.28</v>
      </c>
      <c r="G1060" s="50">
        <f t="shared" si="255"/>
        <v>-86288.719999999972</v>
      </c>
      <c r="H1060" s="50">
        <f t="shared" si="256"/>
        <v>257501.71999999997</v>
      </c>
      <c r="I1060" s="51">
        <f t="shared" si="257"/>
        <v>-12.907888753261048</v>
      </c>
      <c r="J1060" s="51">
        <f t="shared" si="258"/>
        <v>69.334409896761855</v>
      </c>
      <c r="K1060" s="51">
        <f t="shared" si="259"/>
        <v>34.318182514804029</v>
      </c>
    </row>
    <row r="1061" spans="1:11" ht="39.6">
      <c r="A1061" s="57" t="s">
        <v>155</v>
      </c>
      <c r="B1061" s="49" t="s">
        <v>156</v>
      </c>
      <c r="C1061" s="50">
        <v>87700</v>
      </c>
      <c r="D1061" s="50">
        <v>237961</v>
      </c>
      <c r="E1061" s="50">
        <v>34621</v>
      </c>
      <c r="F1061" s="50">
        <v>154103.28</v>
      </c>
      <c r="G1061" s="50">
        <f t="shared" si="255"/>
        <v>66403.28</v>
      </c>
      <c r="H1061" s="50">
        <f t="shared" si="256"/>
        <v>-119482.28</v>
      </c>
      <c r="I1061" s="51">
        <f t="shared" si="257"/>
        <v>75.716396807297599</v>
      </c>
      <c r="J1061" s="51">
        <f t="shared" si="258"/>
        <v>445.11504578146213</v>
      </c>
      <c r="K1061" s="51">
        <f t="shared" si="259"/>
        <v>64.759889225545365</v>
      </c>
    </row>
    <row r="1062" spans="1:11" ht="66">
      <c r="A1062" s="57" t="s">
        <v>243</v>
      </c>
      <c r="B1062" s="49" t="s">
        <v>244</v>
      </c>
      <c r="C1062" s="50">
        <v>580796</v>
      </c>
      <c r="D1062" s="50">
        <v>1458537</v>
      </c>
      <c r="E1062" s="50">
        <v>805088</v>
      </c>
      <c r="F1062" s="50">
        <v>428104</v>
      </c>
      <c r="G1062" s="50">
        <f t="shared" si="255"/>
        <v>-152692</v>
      </c>
      <c r="H1062" s="50">
        <f t="shared" si="256"/>
        <v>376984</v>
      </c>
      <c r="I1062" s="51">
        <f t="shared" si="257"/>
        <v>-26.290125965054855</v>
      </c>
      <c r="J1062" s="51">
        <f t="shared" si="258"/>
        <v>53.174808219722571</v>
      </c>
      <c r="K1062" s="51">
        <f t="shared" si="259"/>
        <v>29.351603696032395</v>
      </c>
    </row>
    <row r="1063" spans="1:11">
      <c r="A1063" s="54" t="s">
        <v>53</v>
      </c>
      <c r="B1063" s="49" t="s">
        <v>54</v>
      </c>
      <c r="C1063" s="50">
        <v>11398.44</v>
      </c>
      <c r="D1063" s="50">
        <v>403656</v>
      </c>
      <c r="E1063" s="50">
        <v>61200</v>
      </c>
      <c r="F1063" s="50">
        <v>82174.070000000007</v>
      </c>
      <c r="G1063" s="50">
        <f t="shared" si="255"/>
        <v>70775.63</v>
      </c>
      <c r="H1063" s="50">
        <f t="shared" si="256"/>
        <v>-20974.070000000007</v>
      </c>
      <c r="I1063" s="51">
        <f t="shared" si="257"/>
        <v>620.92382817297812</v>
      </c>
      <c r="J1063" s="51">
        <f t="shared" si="258"/>
        <v>134.27135620915033</v>
      </c>
      <c r="K1063" s="51">
        <f t="shared" si="259"/>
        <v>20.357450403313713</v>
      </c>
    </row>
    <row r="1064" spans="1:11">
      <c r="A1064" s="55" t="s">
        <v>55</v>
      </c>
      <c r="B1064" s="49" t="s">
        <v>56</v>
      </c>
      <c r="C1064" s="50">
        <v>11398.44</v>
      </c>
      <c r="D1064" s="50">
        <v>397456</v>
      </c>
      <c r="E1064" s="50">
        <v>55000</v>
      </c>
      <c r="F1064" s="50">
        <v>75974.070000000007</v>
      </c>
      <c r="G1064" s="50">
        <f t="shared" si="255"/>
        <v>64575.630000000005</v>
      </c>
      <c r="H1064" s="50">
        <f t="shared" si="256"/>
        <v>-20974.070000000007</v>
      </c>
      <c r="I1064" s="51">
        <f t="shared" si="257"/>
        <v>566.53041995220406</v>
      </c>
      <c r="J1064" s="51">
        <f t="shared" si="258"/>
        <v>138.13467272727274</v>
      </c>
      <c r="K1064" s="51">
        <f t="shared" si="259"/>
        <v>19.11508946902299</v>
      </c>
    </row>
    <row r="1065" spans="1:11">
      <c r="A1065" s="55" t="s">
        <v>185</v>
      </c>
      <c r="B1065" s="49" t="s">
        <v>186</v>
      </c>
      <c r="C1065" s="50">
        <v>0</v>
      </c>
      <c r="D1065" s="50">
        <v>6200</v>
      </c>
      <c r="E1065" s="50">
        <v>6200</v>
      </c>
      <c r="F1065" s="50">
        <v>6200</v>
      </c>
      <c r="G1065" s="50">
        <f t="shared" si="255"/>
        <v>6200</v>
      </c>
      <c r="H1065" s="50">
        <f t="shared" si="256"/>
        <v>0</v>
      </c>
      <c r="I1065" s="51">
        <f t="shared" si="257"/>
        <v>0</v>
      </c>
      <c r="J1065" s="51">
        <f t="shared" si="258"/>
        <v>100</v>
      </c>
      <c r="K1065" s="51">
        <f t="shared" si="259"/>
        <v>100</v>
      </c>
    </row>
    <row r="1066" spans="1:11" ht="52.8">
      <c r="A1066" s="56" t="s">
        <v>288</v>
      </c>
      <c r="B1066" s="49" t="s">
        <v>289</v>
      </c>
      <c r="C1066" s="50">
        <v>0</v>
      </c>
      <c r="D1066" s="50">
        <v>6200</v>
      </c>
      <c r="E1066" s="50">
        <v>6200</v>
      </c>
      <c r="F1066" s="50">
        <v>6200</v>
      </c>
      <c r="G1066" s="50">
        <f t="shared" si="255"/>
        <v>6200</v>
      </c>
      <c r="H1066" s="50">
        <f t="shared" si="256"/>
        <v>0</v>
      </c>
      <c r="I1066" s="51">
        <f t="shared" si="257"/>
        <v>0</v>
      </c>
      <c r="J1066" s="51">
        <f t="shared" si="258"/>
        <v>100</v>
      </c>
      <c r="K1066" s="51">
        <f t="shared" si="259"/>
        <v>100</v>
      </c>
    </row>
    <row r="1067" spans="1:11" ht="39.6">
      <c r="A1067" s="57" t="s">
        <v>290</v>
      </c>
      <c r="B1067" s="49" t="s">
        <v>291</v>
      </c>
      <c r="C1067" s="50">
        <v>0</v>
      </c>
      <c r="D1067" s="50">
        <v>6200</v>
      </c>
      <c r="E1067" s="50">
        <v>6200</v>
      </c>
      <c r="F1067" s="50">
        <v>6200</v>
      </c>
      <c r="G1067" s="50">
        <f t="shared" si="255"/>
        <v>6200</v>
      </c>
      <c r="H1067" s="50">
        <f t="shared" si="256"/>
        <v>0</v>
      </c>
      <c r="I1067" s="51">
        <f t="shared" si="257"/>
        <v>0</v>
      </c>
      <c r="J1067" s="51">
        <f t="shared" si="258"/>
        <v>100</v>
      </c>
      <c r="K1067" s="51">
        <f t="shared" si="259"/>
        <v>100</v>
      </c>
    </row>
    <row r="1068" spans="1:11">
      <c r="A1068" s="48"/>
      <c r="B1068" s="49" t="s">
        <v>57</v>
      </c>
      <c r="C1068" s="50">
        <v>2901295.68</v>
      </c>
      <c r="D1068" s="50">
        <v>-1482989</v>
      </c>
      <c r="E1068" s="50">
        <v>-20000</v>
      </c>
      <c r="F1068" s="50">
        <v>3880422.86</v>
      </c>
      <c r="G1068" s="50">
        <f t="shared" si="255"/>
        <v>979127.1799999997</v>
      </c>
      <c r="H1068" s="50">
        <f t="shared" si="256"/>
        <v>-3900422.86</v>
      </c>
      <c r="I1068" s="51">
        <f t="shared" si="257"/>
        <v>33.747928098110947</v>
      </c>
      <c r="J1068" s="51">
        <f t="shared" si="258"/>
        <v>-19402.114300000001</v>
      </c>
      <c r="K1068" s="51">
        <f t="shared" si="259"/>
        <v>-261.66228205333954</v>
      </c>
    </row>
    <row r="1069" spans="1:11">
      <c r="A1069" s="48" t="s">
        <v>58</v>
      </c>
      <c r="B1069" s="49" t="s">
        <v>59</v>
      </c>
      <c r="C1069" s="50">
        <v>-2901295.68</v>
      </c>
      <c r="D1069" s="50">
        <v>1482989</v>
      </c>
      <c r="E1069" s="50">
        <v>20000</v>
      </c>
      <c r="F1069" s="50">
        <v>-3880422.86</v>
      </c>
      <c r="G1069" s="50">
        <f t="shared" si="255"/>
        <v>-979127.1799999997</v>
      </c>
      <c r="H1069" s="50">
        <f t="shared" si="256"/>
        <v>3900422.86</v>
      </c>
      <c r="I1069" s="51">
        <f t="shared" si="257"/>
        <v>33.747928098110947</v>
      </c>
      <c r="J1069" s="51">
        <f t="shared" si="258"/>
        <v>-19402.114300000001</v>
      </c>
      <c r="K1069" s="51">
        <f t="shared" si="259"/>
        <v>-261.66228205333954</v>
      </c>
    </row>
    <row r="1070" spans="1:11">
      <c r="A1070" s="54" t="s">
        <v>60</v>
      </c>
      <c r="B1070" s="49" t="s">
        <v>61</v>
      </c>
      <c r="C1070" s="50">
        <v>-2901295.68</v>
      </c>
      <c r="D1070" s="50">
        <v>1482989</v>
      </c>
      <c r="E1070" s="50">
        <v>20000</v>
      </c>
      <c r="F1070" s="50">
        <v>-3880422.86</v>
      </c>
      <c r="G1070" s="50">
        <f t="shared" si="255"/>
        <v>-979127.1799999997</v>
      </c>
      <c r="H1070" s="50">
        <f t="shared" si="256"/>
        <v>3900422.86</v>
      </c>
      <c r="I1070" s="51">
        <f t="shared" si="257"/>
        <v>33.747928098110947</v>
      </c>
      <c r="J1070" s="51">
        <f t="shared" si="258"/>
        <v>-19402.114300000001</v>
      </c>
      <c r="K1070" s="51">
        <f t="shared" si="259"/>
        <v>-261.66228205333954</v>
      </c>
    </row>
    <row r="1071" spans="1:11" ht="26.4">
      <c r="A1071" s="55" t="s">
        <v>97</v>
      </c>
      <c r="B1071" s="49" t="s">
        <v>98</v>
      </c>
      <c r="C1071" s="50">
        <v>-1600430.18</v>
      </c>
      <c r="D1071" s="50">
        <v>1482989</v>
      </c>
      <c r="E1071" s="50">
        <v>20000</v>
      </c>
      <c r="F1071" s="50">
        <v>-1293001.1000000001</v>
      </c>
      <c r="G1071" s="50">
        <f t="shared" si="255"/>
        <v>307429.07999999984</v>
      </c>
      <c r="H1071" s="50">
        <f t="shared" si="256"/>
        <v>1313001.1000000001</v>
      </c>
      <c r="I1071" s="51">
        <f t="shared" si="257"/>
        <v>-19.209152879134024</v>
      </c>
      <c r="J1071" s="51">
        <f t="shared" si="258"/>
        <v>-6465.0055000000011</v>
      </c>
      <c r="K1071" s="51">
        <f t="shared" si="259"/>
        <v>-87.188853052854739</v>
      </c>
    </row>
    <row r="1072" spans="1:11" ht="26.4">
      <c r="A1072" s="63" t="s">
        <v>141</v>
      </c>
      <c r="B1072" s="60" t="s">
        <v>365</v>
      </c>
      <c r="C1072" s="61"/>
      <c r="D1072" s="61"/>
      <c r="E1072" s="61"/>
      <c r="F1072" s="61"/>
      <c r="G1072" s="61"/>
      <c r="H1072" s="61"/>
      <c r="I1072" s="62"/>
      <c r="J1072" s="62"/>
      <c r="K1072" s="62"/>
    </row>
    <row r="1073" spans="1:11">
      <c r="A1073" s="48" t="s">
        <v>19</v>
      </c>
      <c r="B1073" s="49" t="s">
        <v>20</v>
      </c>
      <c r="C1073" s="50">
        <v>177643</v>
      </c>
      <c r="D1073" s="50">
        <v>1117465</v>
      </c>
      <c r="E1073" s="50">
        <v>544498</v>
      </c>
      <c r="F1073" s="50">
        <v>1077388.8600000001</v>
      </c>
      <c r="G1073" s="50">
        <f t="shared" ref="G1073:G1090" si="260">F1073-C1073</f>
        <v>899745.8600000001</v>
      </c>
      <c r="H1073" s="50">
        <f t="shared" ref="H1073:H1090" si="261">E1073-F1073</f>
        <v>-532890.8600000001</v>
      </c>
      <c r="I1073" s="51">
        <f t="shared" ref="I1073:I1090" si="262">IF(ISERROR(F1073/C1073),0,F1073/C1073*100-100)</f>
        <v>506.49102976193831</v>
      </c>
      <c r="J1073" s="51">
        <f t="shared" ref="J1073:J1090" si="263">IF(ISERROR(F1073/E1073),0,F1073/E1073*100)</f>
        <v>197.86828601757952</v>
      </c>
      <c r="K1073" s="51">
        <f t="shared" ref="K1073:K1090" si="264">IF(ISERROR(F1073/D1073),0,F1073/D1073*100)</f>
        <v>96.413655908686195</v>
      </c>
    </row>
    <row r="1074" spans="1:11">
      <c r="A1074" s="54" t="s">
        <v>81</v>
      </c>
      <c r="B1074" s="49" t="s">
        <v>82</v>
      </c>
      <c r="C1074" s="50">
        <v>67643</v>
      </c>
      <c r="D1074" s="50">
        <v>118651</v>
      </c>
      <c r="E1074" s="50">
        <v>58533</v>
      </c>
      <c r="F1074" s="50">
        <v>78574.86</v>
      </c>
      <c r="G1074" s="50">
        <f t="shared" si="260"/>
        <v>10931.86</v>
      </c>
      <c r="H1074" s="50">
        <f t="shared" si="261"/>
        <v>-20041.86</v>
      </c>
      <c r="I1074" s="51">
        <f t="shared" si="262"/>
        <v>16.161110536197398</v>
      </c>
      <c r="J1074" s="51">
        <f t="shared" si="263"/>
        <v>134.24027471682641</v>
      </c>
      <c r="K1074" s="51">
        <f t="shared" si="264"/>
        <v>66.223512654760597</v>
      </c>
    </row>
    <row r="1075" spans="1:11">
      <c r="A1075" s="54" t="s">
        <v>23</v>
      </c>
      <c r="B1075" s="49" t="s">
        <v>24</v>
      </c>
      <c r="C1075" s="50">
        <v>110000</v>
      </c>
      <c r="D1075" s="50">
        <v>998814</v>
      </c>
      <c r="E1075" s="50">
        <v>485965</v>
      </c>
      <c r="F1075" s="50">
        <v>998814</v>
      </c>
      <c r="G1075" s="50">
        <f t="shared" si="260"/>
        <v>888814</v>
      </c>
      <c r="H1075" s="50">
        <f t="shared" si="261"/>
        <v>-512849</v>
      </c>
      <c r="I1075" s="51">
        <f t="shared" si="262"/>
        <v>808.01272727272726</v>
      </c>
      <c r="J1075" s="51">
        <f t="shared" si="263"/>
        <v>205.53208564402786</v>
      </c>
      <c r="K1075" s="51">
        <f t="shared" si="264"/>
        <v>100</v>
      </c>
    </row>
    <row r="1076" spans="1:11" ht="26.4">
      <c r="A1076" s="55" t="s">
        <v>25</v>
      </c>
      <c r="B1076" s="49" t="s">
        <v>26</v>
      </c>
      <c r="C1076" s="50">
        <v>110000</v>
      </c>
      <c r="D1076" s="50">
        <v>998814</v>
      </c>
      <c r="E1076" s="50">
        <v>485965</v>
      </c>
      <c r="F1076" s="50">
        <v>998814</v>
      </c>
      <c r="G1076" s="50">
        <f t="shared" si="260"/>
        <v>888814</v>
      </c>
      <c r="H1076" s="50">
        <f t="shared" si="261"/>
        <v>-512849</v>
      </c>
      <c r="I1076" s="51">
        <f t="shared" si="262"/>
        <v>808.01272727272726</v>
      </c>
      <c r="J1076" s="51">
        <f t="shared" si="263"/>
        <v>205.53208564402786</v>
      </c>
      <c r="K1076" s="51">
        <f t="shared" si="264"/>
        <v>100</v>
      </c>
    </row>
    <row r="1077" spans="1:11">
      <c r="A1077" s="48" t="s">
        <v>27</v>
      </c>
      <c r="B1077" s="49" t="s">
        <v>28</v>
      </c>
      <c r="C1077" s="50">
        <v>240506.96</v>
      </c>
      <c r="D1077" s="50">
        <v>1206239</v>
      </c>
      <c r="E1077" s="50">
        <v>548999</v>
      </c>
      <c r="F1077" s="50">
        <v>441353.19</v>
      </c>
      <c r="G1077" s="50">
        <f t="shared" si="260"/>
        <v>200846.23</v>
      </c>
      <c r="H1077" s="50">
        <f t="shared" si="261"/>
        <v>107645.81</v>
      </c>
      <c r="I1077" s="51">
        <f t="shared" si="262"/>
        <v>83.509529204477076</v>
      </c>
      <c r="J1077" s="51">
        <f t="shared" si="263"/>
        <v>80.392348619942851</v>
      </c>
      <c r="K1077" s="51">
        <f t="shared" si="264"/>
        <v>36.589199155391263</v>
      </c>
    </row>
    <row r="1078" spans="1:11">
      <c r="A1078" s="54" t="s">
        <v>29</v>
      </c>
      <c r="B1078" s="49" t="s">
        <v>30</v>
      </c>
      <c r="C1078" s="50">
        <v>238291.63</v>
      </c>
      <c r="D1078" s="50">
        <v>1206239</v>
      </c>
      <c r="E1078" s="50">
        <v>548999</v>
      </c>
      <c r="F1078" s="50">
        <v>441353.19</v>
      </c>
      <c r="G1078" s="50">
        <f t="shared" si="260"/>
        <v>203061.56</v>
      </c>
      <c r="H1078" s="50">
        <f t="shared" si="261"/>
        <v>107645.81</v>
      </c>
      <c r="I1078" s="51">
        <f t="shared" si="262"/>
        <v>85.215565481674702</v>
      </c>
      <c r="J1078" s="51">
        <f t="shared" si="263"/>
        <v>80.392348619942851</v>
      </c>
      <c r="K1078" s="51">
        <f t="shared" si="264"/>
        <v>36.589199155391263</v>
      </c>
    </row>
    <row r="1079" spans="1:11">
      <c r="A1079" s="55" t="s">
        <v>31</v>
      </c>
      <c r="B1079" s="49" t="s">
        <v>32</v>
      </c>
      <c r="C1079" s="50">
        <v>128291.63</v>
      </c>
      <c r="D1079" s="50">
        <v>386460</v>
      </c>
      <c r="E1079" s="50">
        <v>63034</v>
      </c>
      <c r="F1079" s="50">
        <v>107537.19</v>
      </c>
      <c r="G1079" s="50">
        <f t="shared" si="260"/>
        <v>-20754.440000000002</v>
      </c>
      <c r="H1079" s="50">
        <f t="shared" si="261"/>
        <v>-44503.19</v>
      </c>
      <c r="I1079" s="51">
        <f t="shared" si="262"/>
        <v>-16.177547981890953</v>
      </c>
      <c r="J1079" s="51">
        <f t="shared" si="263"/>
        <v>170.60188152425675</v>
      </c>
      <c r="K1079" s="51">
        <f t="shared" si="264"/>
        <v>27.826214873466853</v>
      </c>
    </row>
    <row r="1080" spans="1:11">
      <c r="A1080" s="56" t="s">
        <v>33</v>
      </c>
      <c r="B1080" s="49" t="s">
        <v>34</v>
      </c>
      <c r="C1080" s="50">
        <v>116462.22</v>
      </c>
      <c r="D1080" s="50">
        <v>304928</v>
      </c>
      <c r="E1080" s="50">
        <v>48463</v>
      </c>
      <c r="F1080" s="50">
        <v>96771.520000000004</v>
      </c>
      <c r="G1080" s="50">
        <f t="shared" si="260"/>
        <v>-19690.699999999997</v>
      </c>
      <c r="H1080" s="50">
        <f t="shared" si="261"/>
        <v>-48308.520000000004</v>
      </c>
      <c r="I1080" s="51">
        <f t="shared" si="262"/>
        <v>-16.907371334669733</v>
      </c>
      <c r="J1080" s="51">
        <f t="shared" si="263"/>
        <v>199.68124135938757</v>
      </c>
      <c r="K1080" s="51">
        <f t="shared" si="264"/>
        <v>31.735858956868508</v>
      </c>
    </row>
    <row r="1081" spans="1:11">
      <c r="A1081" s="56" t="s">
        <v>35</v>
      </c>
      <c r="B1081" s="49" t="s">
        <v>36</v>
      </c>
      <c r="C1081" s="50">
        <v>11829.41</v>
      </c>
      <c r="D1081" s="50">
        <v>81532</v>
      </c>
      <c r="E1081" s="50">
        <v>14571</v>
      </c>
      <c r="F1081" s="50">
        <v>10765.67</v>
      </c>
      <c r="G1081" s="50">
        <f t="shared" si="260"/>
        <v>-1063.7399999999998</v>
      </c>
      <c r="H1081" s="50">
        <f t="shared" si="261"/>
        <v>3805.33</v>
      </c>
      <c r="I1081" s="51">
        <f t="shared" si="262"/>
        <v>-8.992333514520169</v>
      </c>
      <c r="J1081" s="51">
        <f t="shared" si="263"/>
        <v>73.884222084963284</v>
      </c>
      <c r="K1081" s="51">
        <f t="shared" si="264"/>
        <v>13.204226561350143</v>
      </c>
    </row>
    <row r="1082" spans="1:11">
      <c r="A1082" s="57" t="s">
        <v>37</v>
      </c>
      <c r="B1082" s="49" t="s">
        <v>38</v>
      </c>
      <c r="C1082" s="50">
        <v>450</v>
      </c>
      <c r="D1082" s="50">
        <v>0</v>
      </c>
      <c r="E1082" s="50">
        <v>0</v>
      </c>
      <c r="F1082" s="50">
        <v>0</v>
      </c>
      <c r="G1082" s="50">
        <f t="shared" si="260"/>
        <v>-450</v>
      </c>
      <c r="H1082" s="50">
        <f t="shared" si="261"/>
        <v>0</v>
      </c>
      <c r="I1082" s="51">
        <f t="shared" si="262"/>
        <v>-100</v>
      </c>
      <c r="J1082" s="51">
        <f t="shared" si="263"/>
        <v>0</v>
      </c>
      <c r="K1082" s="51">
        <f t="shared" si="264"/>
        <v>0</v>
      </c>
    </row>
    <row r="1083" spans="1:11">
      <c r="A1083" s="55" t="s">
        <v>39</v>
      </c>
      <c r="B1083" s="49" t="s">
        <v>40</v>
      </c>
      <c r="C1083" s="50">
        <v>110000</v>
      </c>
      <c r="D1083" s="50">
        <v>819779</v>
      </c>
      <c r="E1083" s="50">
        <v>485965</v>
      </c>
      <c r="F1083" s="50">
        <v>333816</v>
      </c>
      <c r="G1083" s="50">
        <f t="shared" si="260"/>
        <v>223816</v>
      </c>
      <c r="H1083" s="50">
        <f t="shared" si="261"/>
        <v>152149</v>
      </c>
      <c r="I1083" s="51">
        <f t="shared" si="262"/>
        <v>203.46909090909094</v>
      </c>
      <c r="J1083" s="51">
        <f t="shared" si="263"/>
        <v>68.691366662208182</v>
      </c>
      <c r="K1083" s="51">
        <f t="shared" si="264"/>
        <v>40.720242894731385</v>
      </c>
    </row>
    <row r="1084" spans="1:11">
      <c r="A1084" s="56" t="s">
        <v>41</v>
      </c>
      <c r="B1084" s="49" t="s">
        <v>42</v>
      </c>
      <c r="C1084" s="50">
        <v>110000</v>
      </c>
      <c r="D1084" s="50">
        <v>819779</v>
      </c>
      <c r="E1084" s="50">
        <v>485965</v>
      </c>
      <c r="F1084" s="50">
        <v>333816</v>
      </c>
      <c r="G1084" s="50">
        <f t="shared" si="260"/>
        <v>223816</v>
      </c>
      <c r="H1084" s="50">
        <f t="shared" si="261"/>
        <v>152149</v>
      </c>
      <c r="I1084" s="51">
        <f t="shared" si="262"/>
        <v>203.46909090909094</v>
      </c>
      <c r="J1084" s="51">
        <f t="shared" si="263"/>
        <v>68.691366662208182</v>
      </c>
      <c r="K1084" s="51">
        <f t="shared" si="264"/>
        <v>40.720242894731385</v>
      </c>
    </row>
    <row r="1085" spans="1:11">
      <c r="A1085" s="54" t="s">
        <v>53</v>
      </c>
      <c r="B1085" s="49" t="s">
        <v>54</v>
      </c>
      <c r="C1085" s="50">
        <v>2215.33</v>
      </c>
      <c r="D1085" s="50">
        <v>0</v>
      </c>
      <c r="E1085" s="50">
        <v>0</v>
      </c>
      <c r="F1085" s="50">
        <v>0</v>
      </c>
      <c r="G1085" s="50">
        <f t="shared" si="260"/>
        <v>-2215.33</v>
      </c>
      <c r="H1085" s="50">
        <f t="shared" si="261"/>
        <v>0</v>
      </c>
      <c r="I1085" s="51">
        <f t="shared" si="262"/>
        <v>-100</v>
      </c>
      <c r="J1085" s="51">
        <f t="shared" si="263"/>
        <v>0</v>
      </c>
      <c r="K1085" s="51">
        <f t="shared" si="264"/>
        <v>0</v>
      </c>
    </row>
    <row r="1086" spans="1:11">
      <c r="A1086" s="55" t="s">
        <v>55</v>
      </c>
      <c r="B1086" s="49" t="s">
        <v>56</v>
      </c>
      <c r="C1086" s="50">
        <v>2215.33</v>
      </c>
      <c r="D1086" s="50">
        <v>0</v>
      </c>
      <c r="E1086" s="50">
        <v>0</v>
      </c>
      <c r="F1086" s="50">
        <v>0</v>
      </c>
      <c r="G1086" s="50">
        <f t="shared" si="260"/>
        <v>-2215.33</v>
      </c>
      <c r="H1086" s="50">
        <f t="shared" si="261"/>
        <v>0</v>
      </c>
      <c r="I1086" s="51">
        <f t="shared" si="262"/>
        <v>-100</v>
      </c>
      <c r="J1086" s="51">
        <f t="shared" si="263"/>
        <v>0</v>
      </c>
      <c r="K1086" s="51">
        <f t="shared" si="264"/>
        <v>0</v>
      </c>
    </row>
    <row r="1087" spans="1:11">
      <c r="A1087" s="48"/>
      <c r="B1087" s="49" t="s">
        <v>57</v>
      </c>
      <c r="C1087" s="50">
        <v>-62863.96</v>
      </c>
      <c r="D1087" s="50">
        <v>-88774</v>
      </c>
      <c r="E1087" s="50">
        <v>-4501</v>
      </c>
      <c r="F1087" s="50">
        <v>636035.67000000004</v>
      </c>
      <c r="G1087" s="50">
        <f t="shared" si="260"/>
        <v>698899.63</v>
      </c>
      <c r="H1087" s="50">
        <f t="shared" si="261"/>
        <v>-640536.67000000004</v>
      </c>
      <c r="I1087" s="51">
        <f t="shared" si="262"/>
        <v>-1111.7651990106892</v>
      </c>
      <c r="J1087" s="51">
        <f t="shared" si="263"/>
        <v>-14130.98578093757</v>
      </c>
      <c r="K1087" s="51">
        <f t="shared" si="264"/>
        <v>-716.46616126343304</v>
      </c>
    </row>
    <row r="1088" spans="1:11">
      <c r="A1088" s="48" t="s">
        <v>58</v>
      </c>
      <c r="B1088" s="49" t="s">
        <v>59</v>
      </c>
      <c r="C1088" s="50">
        <v>62863.96</v>
      </c>
      <c r="D1088" s="50">
        <v>88774</v>
      </c>
      <c r="E1088" s="50">
        <v>4501</v>
      </c>
      <c r="F1088" s="50">
        <v>-636035.67000000004</v>
      </c>
      <c r="G1088" s="50">
        <f t="shared" si="260"/>
        <v>-698899.63</v>
      </c>
      <c r="H1088" s="50">
        <f t="shared" si="261"/>
        <v>640536.67000000004</v>
      </c>
      <c r="I1088" s="51">
        <f t="shared" si="262"/>
        <v>-1111.7651990106892</v>
      </c>
      <c r="J1088" s="51">
        <f t="shared" si="263"/>
        <v>-14130.98578093757</v>
      </c>
      <c r="K1088" s="51">
        <f t="shared" si="264"/>
        <v>-716.46616126343304</v>
      </c>
    </row>
    <row r="1089" spans="1:11">
      <c r="A1089" s="54" t="s">
        <v>60</v>
      </c>
      <c r="B1089" s="49" t="s">
        <v>61</v>
      </c>
      <c r="C1089" s="50">
        <v>62863.96</v>
      </c>
      <c r="D1089" s="50">
        <v>88774</v>
      </c>
      <c r="E1089" s="50">
        <v>4501</v>
      </c>
      <c r="F1089" s="50">
        <v>-636035.67000000004</v>
      </c>
      <c r="G1089" s="50">
        <f t="shared" si="260"/>
        <v>-698899.63</v>
      </c>
      <c r="H1089" s="50">
        <f t="shared" si="261"/>
        <v>640536.67000000004</v>
      </c>
      <c r="I1089" s="51">
        <f t="shared" si="262"/>
        <v>-1111.7651990106892</v>
      </c>
      <c r="J1089" s="51">
        <f t="shared" si="263"/>
        <v>-14130.98578093757</v>
      </c>
      <c r="K1089" s="51">
        <f t="shared" si="264"/>
        <v>-716.46616126343304</v>
      </c>
    </row>
    <row r="1090" spans="1:11" ht="26.4">
      <c r="A1090" s="55" t="s">
        <v>97</v>
      </c>
      <c r="B1090" s="49" t="s">
        <v>98</v>
      </c>
      <c r="C1090" s="50">
        <v>-179466.72</v>
      </c>
      <c r="D1090" s="50">
        <v>88774</v>
      </c>
      <c r="E1090" s="50">
        <v>4501</v>
      </c>
      <c r="F1090" s="50">
        <v>-87970.93</v>
      </c>
      <c r="G1090" s="50">
        <f t="shared" si="260"/>
        <v>91495.790000000008</v>
      </c>
      <c r="H1090" s="50">
        <f t="shared" si="261"/>
        <v>92471.93</v>
      </c>
      <c r="I1090" s="51">
        <f t="shared" si="262"/>
        <v>-50.982037226734853</v>
      </c>
      <c r="J1090" s="51">
        <f t="shared" si="263"/>
        <v>-1954.4752277271716</v>
      </c>
      <c r="K1090" s="51">
        <f t="shared" si="264"/>
        <v>-99.095377024804549</v>
      </c>
    </row>
    <row r="1091" spans="1:11" ht="39.6">
      <c r="A1091" s="63" t="s">
        <v>119</v>
      </c>
      <c r="B1091" s="60" t="s">
        <v>118</v>
      </c>
      <c r="C1091" s="61"/>
      <c r="D1091" s="61"/>
      <c r="E1091" s="61"/>
      <c r="F1091" s="61"/>
      <c r="G1091" s="61"/>
      <c r="H1091" s="61"/>
      <c r="I1091" s="62"/>
      <c r="J1091" s="62"/>
      <c r="K1091" s="62"/>
    </row>
    <row r="1092" spans="1:11">
      <c r="A1092" s="48" t="s">
        <v>19</v>
      </c>
      <c r="B1092" s="49" t="s">
        <v>20</v>
      </c>
      <c r="C1092" s="50">
        <v>50000</v>
      </c>
      <c r="D1092" s="50">
        <v>83703</v>
      </c>
      <c r="E1092" s="50">
        <v>83703</v>
      </c>
      <c r="F1092" s="50">
        <v>45956</v>
      </c>
      <c r="G1092" s="50">
        <f t="shared" ref="G1092:G1104" si="265">F1092-C1092</f>
        <v>-4044</v>
      </c>
      <c r="H1092" s="50">
        <f t="shared" ref="H1092:H1104" si="266">E1092-F1092</f>
        <v>37747</v>
      </c>
      <c r="I1092" s="51">
        <f t="shared" ref="I1092:I1104" si="267">IF(ISERROR(F1092/C1092),0,F1092/C1092*100-100)</f>
        <v>-8.0879999999999939</v>
      </c>
      <c r="J1092" s="51">
        <f t="shared" ref="J1092:J1104" si="268">IF(ISERROR(F1092/E1092),0,F1092/E1092*100)</f>
        <v>54.903647420044678</v>
      </c>
      <c r="K1092" s="51">
        <f t="shared" ref="K1092:K1104" si="269">IF(ISERROR(F1092/D1092),0,F1092/D1092*100)</f>
        <v>54.903647420044678</v>
      </c>
    </row>
    <row r="1093" spans="1:11">
      <c r="A1093" s="54" t="s">
        <v>83</v>
      </c>
      <c r="B1093" s="49" t="s">
        <v>84</v>
      </c>
      <c r="C1093" s="50">
        <v>50000</v>
      </c>
      <c r="D1093" s="50">
        <v>83703</v>
      </c>
      <c r="E1093" s="50">
        <v>83703</v>
      </c>
      <c r="F1093" s="50">
        <v>45956</v>
      </c>
      <c r="G1093" s="50">
        <f t="shared" si="265"/>
        <v>-4044</v>
      </c>
      <c r="H1093" s="50">
        <f t="shared" si="266"/>
        <v>37747</v>
      </c>
      <c r="I1093" s="51">
        <f t="shared" si="267"/>
        <v>-8.0879999999999939</v>
      </c>
      <c r="J1093" s="51">
        <f t="shared" si="268"/>
        <v>54.903647420044678</v>
      </c>
      <c r="K1093" s="51">
        <f t="shared" si="269"/>
        <v>54.903647420044678</v>
      </c>
    </row>
    <row r="1094" spans="1:11">
      <c r="A1094" s="55" t="s">
        <v>85</v>
      </c>
      <c r="B1094" s="49" t="s">
        <v>86</v>
      </c>
      <c r="C1094" s="50">
        <v>50000</v>
      </c>
      <c r="D1094" s="50">
        <v>83703</v>
      </c>
      <c r="E1094" s="50">
        <v>83703</v>
      </c>
      <c r="F1094" s="50">
        <v>45956</v>
      </c>
      <c r="G1094" s="50">
        <f t="shared" si="265"/>
        <v>-4044</v>
      </c>
      <c r="H1094" s="50">
        <f t="shared" si="266"/>
        <v>37747</v>
      </c>
      <c r="I1094" s="51">
        <f t="shared" si="267"/>
        <v>-8.0879999999999939</v>
      </c>
      <c r="J1094" s="51">
        <f t="shared" si="268"/>
        <v>54.903647420044678</v>
      </c>
      <c r="K1094" s="51">
        <f t="shared" si="269"/>
        <v>54.903647420044678</v>
      </c>
    </row>
    <row r="1095" spans="1:11">
      <c r="A1095" s="56" t="s">
        <v>87</v>
      </c>
      <c r="B1095" s="49" t="s">
        <v>88</v>
      </c>
      <c r="C1095" s="50">
        <v>50000</v>
      </c>
      <c r="D1095" s="50">
        <v>83703</v>
      </c>
      <c r="E1095" s="50">
        <v>83703</v>
      </c>
      <c r="F1095" s="50">
        <v>45956</v>
      </c>
      <c r="G1095" s="50">
        <f t="shared" si="265"/>
        <v>-4044</v>
      </c>
      <c r="H1095" s="50">
        <f t="shared" si="266"/>
        <v>37747</v>
      </c>
      <c r="I1095" s="51">
        <f t="shared" si="267"/>
        <v>-8.0879999999999939</v>
      </c>
      <c r="J1095" s="51">
        <f t="shared" si="268"/>
        <v>54.903647420044678</v>
      </c>
      <c r="K1095" s="51">
        <f t="shared" si="269"/>
        <v>54.903647420044678</v>
      </c>
    </row>
    <row r="1096" spans="1:11" ht="26.4">
      <c r="A1096" s="57" t="s">
        <v>89</v>
      </c>
      <c r="B1096" s="49" t="s">
        <v>90</v>
      </c>
      <c r="C1096" s="50">
        <v>50000</v>
      </c>
      <c r="D1096" s="50">
        <v>83703</v>
      </c>
      <c r="E1096" s="50">
        <v>83703</v>
      </c>
      <c r="F1096" s="50">
        <v>45956</v>
      </c>
      <c r="G1096" s="50">
        <f t="shared" si="265"/>
        <v>-4044</v>
      </c>
      <c r="H1096" s="50">
        <f t="shared" si="266"/>
        <v>37747</v>
      </c>
      <c r="I1096" s="51">
        <f t="shared" si="267"/>
        <v>-8.0879999999999939</v>
      </c>
      <c r="J1096" s="51">
        <f t="shared" si="268"/>
        <v>54.903647420044678</v>
      </c>
      <c r="K1096" s="51">
        <f t="shared" si="269"/>
        <v>54.903647420044678</v>
      </c>
    </row>
    <row r="1097" spans="1:11" ht="26.4">
      <c r="A1097" s="58" t="s">
        <v>93</v>
      </c>
      <c r="B1097" s="49" t="s">
        <v>94</v>
      </c>
      <c r="C1097" s="50">
        <v>50000</v>
      </c>
      <c r="D1097" s="50">
        <v>83703</v>
      </c>
      <c r="E1097" s="50">
        <v>83703</v>
      </c>
      <c r="F1097" s="50">
        <v>45956</v>
      </c>
      <c r="G1097" s="50">
        <f t="shared" si="265"/>
        <v>-4044</v>
      </c>
      <c r="H1097" s="50">
        <f t="shared" si="266"/>
        <v>37747</v>
      </c>
      <c r="I1097" s="51">
        <f t="shared" si="267"/>
        <v>-8.0879999999999939</v>
      </c>
      <c r="J1097" s="51">
        <f t="shared" si="268"/>
        <v>54.903647420044678</v>
      </c>
      <c r="K1097" s="51">
        <f t="shared" si="269"/>
        <v>54.903647420044678</v>
      </c>
    </row>
    <row r="1098" spans="1:11">
      <c r="A1098" s="48" t="s">
        <v>27</v>
      </c>
      <c r="B1098" s="49" t="s">
        <v>28</v>
      </c>
      <c r="C1098" s="50">
        <v>49122.55</v>
      </c>
      <c r="D1098" s="50">
        <v>83703</v>
      </c>
      <c r="E1098" s="50">
        <v>83703</v>
      </c>
      <c r="F1098" s="50">
        <v>44968.639999999999</v>
      </c>
      <c r="G1098" s="50">
        <f t="shared" si="265"/>
        <v>-4153.9100000000035</v>
      </c>
      <c r="H1098" s="50">
        <f t="shared" si="266"/>
        <v>38734.36</v>
      </c>
      <c r="I1098" s="51">
        <f t="shared" si="267"/>
        <v>-8.4562181727129513</v>
      </c>
      <c r="J1098" s="51">
        <f t="shared" si="268"/>
        <v>53.724048122528465</v>
      </c>
      <c r="K1098" s="51">
        <f t="shared" si="269"/>
        <v>53.724048122528465</v>
      </c>
    </row>
    <row r="1099" spans="1:11">
      <c r="A1099" s="54" t="s">
        <v>29</v>
      </c>
      <c r="B1099" s="49" t="s">
        <v>30</v>
      </c>
      <c r="C1099" s="50">
        <v>49122.55</v>
      </c>
      <c r="D1099" s="50">
        <v>83703</v>
      </c>
      <c r="E1099" s="50">
        <v>83703</v>
      </c>
      <c r="F1099" s="50">
        <v>44968.639999999999</v>
      </c>
      <c r="G1099" s="50">
        <f t="shared" si="265"/>
        <v>-4153.9100000000035</v>
      </c>
      <c r="H1099" s="50">
        <f t="shared" si="266"/>
        <v>38734.36</v>
      </c>
      <c r="I1099" s="51">
        <f t="shared" si="267"/>
        <v>-8.4562181727129513</v>
      </c>
      <c r="J1099" s="51">
        <f t="shared" si="268"/>
        <v>53.724048122528465</v>
      </c>
      <c r="K1099" s="51">
        <f t="shared" si="269"/>
        <v>53.724048122528465</v>
      </c>
    </row>
    <row r="1100" spans="1:11">
      <c r="A1100" s="55" t="s">
        <v>31</v>
      </c>
      <c r="B1100" s="49" t="s">
        <v>32</v>
      </c>
      <c r="C1100" s="50">
        <v>49122.55</v>
      </c>
      <c r="D1100" s="50">
        <v>83703</v>
      </c>
      <c r="E1100" s="50">
        <v>83703</v>
      </c>
      <c r="F1100" s="50">
        <v>44968.639999999999</v>
      </c>
      <c r="G1100" s="50">
        <f t="shared" si="265"/>
        <v>-4153.9100000000035</v>
      </c>
      <c r="H1100" s="50">
        <f t="shared" si="266"/>
        <v>38734.36</v>
      </c>
      <c r="I1100" s="51">
        <f t="shared" si="267"/>
        <v>-8.4562181727129513</v>
      </c>
      <c r="J1100" s="51">
        <f t="shared" si="268"/>
        <v>53.724048122528465</v>
      </c>
      <c r="K1100" s="51">
        <f t="shared" si="269"/>
        <v>53.724048122528465</v>
      </c>
    </row>
    <row r="1101" spans="1:11">
      <c r="A1101" s="56" t="s">
        <v>35</v>
      </c>
      <c r="B1101" s="49" t="s">
        <v>36</v>
      </c>
      <c r="C1101" s="50">
        <v>49122.55</v>
      </c>
      <c r="D1101" s="50">
        <v>83703</v>
      </c>
      <c r="E1101" s="50">
        <v>83703</v>
      </c>
      <c r="F1101" s="50">
        <v>44968.639999999999</v>
      </c>
      <c r="G1101" s="50">
        <f t="shared" si="265"/>
        <v>-4153.9100000000035</v>
      </c>
      <c r="H1101" s="50">
        <f t="shared" si="266"/>
        <v>38734.36</v>
      </c>
      <c r="I1101" s="51">
        <f t="shared" si="267"/>
        <v>-8.4562181727129513</v>
      </c>
      <c r="J1101" s="51">
        <f t="shared" si="268"/>
        <v>53.724048122528465</v>
      </c>
      <c r="K1101" s="51">
        <f t="shared" si="269"/>
        <v>53.724048122528465</v>
      </c>
    </row>
    <row r="1102" spans="1:11">
      <c r="A1102" s="48"/>
      <c r="B1102" s="49" t="s">
        <v>57</v>
      </c>
      <c r="C1102" s="50">
        <v>877.45</v>
      </c>
      <c r="D1102" s="50">
        <v>0</v>
      </c>
      <c r="E1102" s="50">
        <v>0</v>
      </c>
      <c r="F1102" s="50">
        <v>987.36</v>
      </c>
      <c r="G1102" s="50">
        <f t="shared" si="265"/>
        <v>109.90999999999997</v>
      </c>
      <c r="H1102" s="50">
        <f t="shared" si="266"/>
        <v>-987.36</v>
      </c>
      <c r="I1102" s="51">
        <f t="shared" si="267"/>
        <v>12.526069861530573</v>
      </c>
      <c r="J1102" s="51">
        <f t="shared" si="268"/>
        <v>0</v>
      </c>
      <c r="K1102" s="51">
        <f t="shared" si="269"/>
        <v>0</v>
      </c>
    </row>
    <row r="1103" spans="1:11">
      <c r="A1103" s="48" t="s">
        <v>58</v>
      </c>
      <c r="B1103" s="49" t="s">
        <v>59</v>
      </c>
      <c r="C1103" s="50">
        <v>-877.45</v>
      </c>
      <c r="D1103" s="50">
        <v>0</v>
      </c>
      <c r="E1103" s="50">
        <v>0</v>
      </c>
      <c r="F1103" s="50">
        <v>-987.36</v>
      </c>
      <c r="G1103" s="50">
        <f t="shared" si="265"/>
        <v>-109.90999999999997</v>
      </c>
      <c r="H1103" s="50">
        <f t="shared" si="266"/>
        <v>987.36</v>
      </c>
      <c r="I1103" s="51">
        <f t="shared" si="267"/>
        <v>12.526069861530573</v>
      </c>
      <c r="J1103" s="51">
        <f t="shared" si="268"/>
        <v>0</v>
      </c>
      <c r="K1103" s="51">
        <f t="shared" si="269"/>
        <v>0</v>
      </c>
    </row>
    <row r="1104" spans="1:11">
      <c r="A1104" s="54" t="s">
        <v>60</v>
      </c>
      <c r="B1104" s="49" t="s">
        <v>61</v>
      </c>
      <c r="C1104" s="50">
        <v>-877.45</v>
      </c>
      <c r="D1104" s="50">
        <v>0</v>
      </c>
      <c r="E1104" s="50">
        <v>0</v>
      </c>
      <c r="F1104" s="50">
        <v>-987.36</v>
      </c>
      <c r="G1104" s="50">
        <f t="shared" si="265"/>
        <v>-109.90999999999997</v>
      </c>
      <c r="H1104" s="50">
        <f t="shared" si="266"/>
        <v>987.36</v>
      </c>
      <c r="I1104" s="51">
        <f t="shared" si="267"/>
        <v>12.526069861530573</v>
      </c>
      <c r="J1104" s="51">
        <f t="shared" si="268"/>
        <v>0</v>
      </c>
      <c r="K1104" s="51">
        <f t="shared" si="269"/>
        <v>0</v>
      </c>
    </row>
    <row r="1105" spans="1:11" ht="26.4">
      <c r="A1105" s="63" t="s">
        <v>121</v>
      </c>
      <c r="B1105" s="60" t="s">
        <v>122</v>
      </c>
      <c r="C1105" s="61"/>
      <c r="D1105" s="61"/>
      <c r="E1105" s="61"/>
      <c r="F1105" s="61"/>
      <c r="G1105" s="61"/>
      <c r="H1105" s="61"/>
      <c r="I1105" s="62"/>
      <c r="J1105" s="62"/>
      <c r="K1105" s="62"/>
    </row>
    <row r="1106" spans="1:11">
      <c r="A1106" s="48" t="s">
        <v>19</v>
      </c>
      <c r="B1106" s="49" t="s">
        <v>20</v>
      </c>
      <c r="C1106" s="50">
        <v>602160</v>
      </c>
      <c r="D1106" s="50">
        <v>1753274</v>
      </c>
      <c r="E1106" s="50">
        <v>907843</v>
      </c>
      <c r="F1106" s="50">
        <v>1753274</v>
      </c>
      <c r="G1106" s="50">
        <f t="shared" ref="G1106:G1118" si="270">F1106-C1106</f>
        <v>1151114</v>
      </c>
      <c r="H1106" s="50">
        <f t="shared" ref="H1106:H1118" si="271">E1106-F1106</f>
        <v>-845431</v>
      </c>
      <c r="I1106" s="51">
        <f t="shared" ref="I1106:I1118" si="272">IF(ISERROR(F1106/C1106),0,F1106/C1106*100-100)</f>
        <v>191.1641424206191</v>
      </c>
      <c r="J1106" s="51">
        <f t="shared" ref="J1106:J1118" si="273">IF(ISERROR(F1106/E1106),0,F1106/E1106*100)</f>
        <v>193.12524302109506</v>
      </c>
      <c r="K1106" s="51">
        <f t="shared" ref="K1106:K1118" si="274">IF(ISERROR(F1106/D1106),0,F1106/D1106*100)</f>
        <v>100</v>
      </c>
    </row>
    <row r="1107" spans="1:11">
      <c r="A1107" s="54" t="s">
        <v>23</v>
      </c>
      <c r="B1107" s="49" t="s">
        <v>24</v>
      </c>
      <c r="C1107" s="50">
        <v>602160</v>
      </c>
      <c r="D1107" s="50">
        <v>1753274</v>
      </c>
      <c r="E1107" s="50">
        <v>907843</v>
      </c>
      <c r="F1107" s="50">
        <v>1753274</v>
      </c>
      <c r="G1107" s="50">
        <f t="shared" si="270"/>
        <v>1151114</v>
      </c>
      <c r="H1107" s="50">
        <f t="shared" si="271"/>
        <v>-845431</v>
      </c>
      <c r="I1107" s="51">
        <f t="shared" si="272"/>
        <v>191.1641424206191</v>
      </c>
      <c r="J1107" s="51">
        <f t="shared" si="273"/>
        <v>193.12524302109506</v>
      </c>
      <c r="K1107" s="51">
        <f t="shared" si="274"/>
        <v>100</v>
      </c>
    </row>
    <row r="1108" spans="1:11" ht="26.4">
      <c r="A1108" s="55" t="s">
        <v>25</v>
      </c>
      <c r="B1108" s="49" t="s">
        <v>26</v>
      </c>
      <c r="C1108" s="50">
        <v>602160</v>
      </c>
      <c r="D1108" s="50">
        <v>1753274</v>
      </c>
      <c r="E1108" s="50">
        <v>907843</v>
      </c>
      <c r="F1108" s="50">
        <v>1753274</v>
      </c>
      <c r="G1108" s="50">
        <f t="shared" si="270"/>
        <v>1151114</v>
      </c>
      <c r="H1108" s="50">
        <f t="shared" si="271"/>
        <v>-845431</v>
      </c>
      <c r="I1108" s="51">
        <f t="shared" si="272"/>
        <v>191.1641424206191</v>
      </c>
      <c r="J1108" s="51">
        <f t="shared" si="273"/>
        <v>193.12524302109506</v>
      </c>
      <c r="K1108" s="51">
        <f t="shared" si="274"/>
        <v>100</v>
      </c>
    </row>
    <row r="1109" spans="1:11">
      <c r="A1109" s="48" t="s">
        <v>27</v>
      </c>
      <c r="B1109" s="49" t="s">
        <v>28</v>
      </c>
      <c r="C1109" s="50">
        <v>46644.61</v>
      </c>
      <c r="D1109" s="50">
        <v>1753274</v>
      </c>
      <c r="E1109" s="50">
        <v>907843</v>
      </c>
      <c r="F1109" s="50">
        <v>464808.92</v>
      </c>
      <c r="G1109" s="50">
        <f t="shared" si="270"/>
        <v>418164.31</v>
      </c>
      <c r="H1109" s="50">
        <f t="shared" si="271"/>
        <v>443034.08</v>
      </c>
      <c r="I1109" s="51">
        <f t="shared" si="272"/>
        <v>896.49009821284812</v>
      </c>
      <c r="J1109" s="51">
        <f t="shared" si="273"/>
        <v>51.199262427534279</v>
      </c>
      <c r="K1109" s="51">
        <f t="shared" si="274"/>
        <v>26.510911585981429</v>
      </c>
    </row>
    <row r="1110" spans="1:11">
      <c r="A1110" s="54" t="s">
        <v>29</v>
      </c>
      <c r="B1110" s="49" t="s">
        <v>30</v>
      </c>
      <c r="C1110" s="50">
        <v>46644.61</v>
      </c>
      <c r="D1110" s="50">
        <v>1711274</v>
      </c>
      <c r="E1110" s="50">
        <v>885633</v>
      </c>
      <c r="F1110" s="50">
        <v>464808.92</v>
      </c>
      <c r="G1110" s="50">
        <f t="shared" si="270"/>
        <v>418164.31</v>
      </c>
      <c r="H1110" s="50">
        <f t="shared" si="271"/>
        <v>420824.08</v>
      </c>
      <c r="I1110" s="51">
        <f t="shared" si="272"/>
        <v>896.49009821284812</v>
      </c>
      <c r="J1110" s="51">
        <f t="shared" si="273"/>
        <v>52.483243058919435</v>
      </c>
      <c r="K1110" s="51">
        <f t="shared" si="274"/>
        <v>27.161572021780263</v>
      </c>
    </row>
    <row r="1111" spans="1:11">
      <c r="A1111" s="55" t="s">
        <v>31</v>
      </c>
      <c r="B1111" s="49" t="s">
        <v>32</v>
      </c>
      <c r="C1111" s="50">
        <v>46644.61</v>
      </c>
      <c r="D1111" s="50">
        <v>1711274</v>
      </c>
      <c r="E1111" s="50">
        <v>885633</v>
      </c>
      <c r="F1111" s="50">
        <v>464808.92</v>
      </c>
      <c r="G1111" s="50">
        <f t="shared" si="270"/>
        <v>418164.31</v>
      </c>
      <c r="H1111" s="50">
        <f t="shared" si="271"/>
        <v>420824.08</v>
      </c>
      <c r="I1111" s="51">
        <f t="shared" si="272"/>
        <v>896.49009821284812</v>
      </c>
      <c r="J1111" s="51">
        <f t="shared" si="273"/>
        <v>52.483243058919435</v>
      </c>
      <c r="K1111" s="51">
        <f t="shared" si="274"/>
        <v>27.161572021780263</v>
      </c>
    </row>
    <row r="1112" spans="1:11">
      <c r="A1112" s="56" t="s">
        <v>33</v>
      </c>
      <c r="B1112" s="49" t="s">
        <v>34</v>
      </c>
      <c r="C1112" s="50">
        <v>46644.61</v>
      </c>
      <c r="D1112" s="50">
        <v>1438744</v>
      </c>
      <c r="E1112" s="50">
        <v>735722</v>
      </c>
      <c r="F1112" s="50">
        <v>453579.69</v>
      </c>
      <c r="G1112" s="50">
        <f t="shared" si="270"/>
        <v>406935.08</v>
      </c>
      <c r="H1112" s="50">
        <f t="shared" si="271"/>
        <v>282142.31</v>
      </c>
      <c r="I1112" s="51">
        <f t="shared" si="272"/>
        <v>872.41608408774346</v>
      </c>
      <c r="J1112" s="51">
        <f t="shared" si="273"/>
        <v>61.650961912244028</v>
      </c>
      <c r="K1112" s="51">
        <f t="shared" si="274"/>
        <v>31.526087337288633</v>
      </c>
    </row>
    <row r="1113" spans="1:11">
      <c r="A1113" s="56" t="s">
        <v>35</v>
      </c>
      <c r="B1113" s="49" t="s">
        <v>36</v>
      </c>
      <c r="C1113" s="50">
        <v>0</v>
      </c>
      <c r="D1113" s="50">
        <v>272530</v>
      </c>
      <c r="E1113" s="50">
        <v>149911</v>
      </c>
      <c r="F1113" s="50">
        <v>11229.23</v>
      </c>
      <c r="G1113" s="50">
        <f t="shared" si="270"/>
        <v>11229.23</v>
      </c>
      <c r="H1113" s="50">
        <f t="shared" si="271"/>
        <v>138681.76999999999</v>
      </c>
      <c r="I1113" s="51">
        <f t="shared" si="272"/>
        <v>0</v>
      </c>
      <c r="J1113" s="51">
        <f t="shared" si="273"/>
        <v>7.4905977546677684</v>
      </c>
      <c r="K1113" s="51">
        <f t="shared" si="274"/>
        <v>4.1203647304883866</v>
      </c>
    </row>
    <row r="1114" spans="1:11">
      <c r="A1114" s="54" t="s">
        <v>53</v>
      </c>
      <c r="B1114" s="49" t="s">
        <v>54</v>
      </c>
      <c r="C1114" s="50">
        <v>0</v>
      </c>
      <c r="D1114" s="50">
        <v>42000</v>
      </c>
      <c r="E1114" s="50">
        <v>22210</v>
      </c>
      <c r="F1114" s="50">
        <v>0</v>
      </c>
      <c r="G1114" s="50">
        <f t="shared" si="270"/>
        <v>0</v>
      </c>
      <c r="H1114" s="50">
        <f t="shared" si="271"/>
        <v>22210</v>
      </c>
      <c r="I1114" s="51">
        <f t="shared" si="272"/>
        <v>0</v>
      </c>
      <c r="J1114" s="51">
        <f t="shared" si="273"/>
        <v>0</v>
      </c>
      <c r="K1114" s="51">
        <f t="shared" si="274"/>
        <v>0</v>
      </c>
    </row>
    <row r="1115" spans="1:11">
      <c r="A1115" s="55" t="s">
        <v>55</v>
      </c>
      <c r="B1115" s="49" t="s">
        <v>56</v>
      </c>
      <c r="C1115" s="50">
        <v>0</v>
      </c>
      <c r="D1115" s="50">
        <v>42000</v>
      </c>
      <c r="E1115" s="50">
        <v>22210</v>
      </c>
      <c r="F1115" s="50">
        <v>0</v>
      </c>
      <c r="G1115" s="50">
        <f t="shared" si="270"/>
        <v>0</v>
      </c>
      <c r="H1115" s="50">
        <f t="shared" si="271"/>
        <v>22210</v>
      </c>
      <c r="I1115" s="51">
        <f t="shared" si="272"/>
        <v>0</v>
      </c>
      <c r="J1115" s="51">
        <f t="shared" si="273"/>
        <v>0</v>
      </c>
      <c r="K1115" s="51">
        <f t="shared" si="274"/>
        <v>0</v>
      </c>
    </row>
    <row r="1116" spans="1:11">
      <c r="A1116" s="48"/>
      <c r="B1116" s="49" t="s">
        <v>57</v>
      </c>
      <c r="C1116" s="50">
        <v>555515.39</v>
      </c>
      <c r="D1116" s="50">
        <v>0</v>
      </c>
      <c r="E1116" s="50">
        <v>0</v>
      </c>
      <c r="F1116" s="50">
        <v>1288465.08</v>
      </c>
      <c r="G1116" s="50">
        <f t="shared" si="270"/>
        <v>732949.69000000006</v>
      </c>
      <c r="H1116" s="50">
        <f t="shared" si="271"/>
        <v>-1288465.08</v>
      </c>
      <c r="I1116" s="51">
        <f t="shared" si="272"/>
        <v>131.9404832330568</v>
      </c>
      <c r="J1116" s="51">
        <f t="shared" si="273"/>
        <v>0</v>
      </c>
      <c r="K1116" s="51">
        <f t="shared" si="274"/>
        <v>0</v>
      </c>
    </row>
    <row r="1117" spans="1:11">
      <c r="A1117" s="48" t="s">
        <v>58</v>
      </c>
      <c r="B1117" s="49" t="s">
        <v>59</v>
      </c>
      <c r="C1117" s="50">
        <v>-555515.39</v>
      </c>
      <c r="D1117" s="50">
        <v>0</v>
      </c>
      <c r="E1117" s="50">
        <v>0</v>
      </c>
      <c r="F1117" s="50">
        <v>-1288465.08</v>
      </c>
      <c r="G1117" s="50">
        <f t="shared" si="270"/>
        <v>-732949.69000000006</v>
      </c>
      <c r="H1117" s="50">
        <f t="shared" si="271"/>
        <v>1288465.08</v>
      </c>
      <c r="I1117" s="51">
        <f t="shared" si="272"/>
        <v>131.9404832330568</v>
      </c>
      <c r="J1117" s="51">
        <f t="shared" si="273"/>
        <v>0</v>
      </c>
      <c r="K1117" s="51">
        <f t="shared" si="274"/>
        <v>0</v>
      </c>
    </row>
    <row r="1118" spans="1:11">
      <c r="A1118" s="54" t="s">
        <v>60</v>
      </c>
      <c r="B1118" s="49" t="s">
        <v>61</v>
      </c>
      <c r="C1118" s="50">
        <v>-555515.39</v>
      </c>
      <c r="D1118" s="50">
        <v>0</v>
      </c>
      <c r="E1118" s="50">
        <v>0</v>
      </c>
      <c r="F1118" s="50">
        <v>-1288465.08</v>
      </c>
      <c r="G1118" s="50">
        <f t="shared" si="270"/>
        <v>-732949.69000000006</v>
      </c>
      <c r="H1118" s="50">
        <f t="shared" si="271"/>
        <v>1288465.08</v>
      </c>
      <c r="I1118" s="51">
        <f t="shared" si="272"/>
        <v>131.9404832330568</v>
      </c>
      <c r="J1118" s="51">
        <f t="shared" si="273"/>
        <v>0</v>
      </c>
      <c r="K1118" s="51">
        <f t="shared" si="274"/>
        <v>0</v>
      </c>
    </row>
    <row r="1119" spans="1:11" ht="39.6">
      <c r="A1119" s="59" t="s">
        <v>123</v>
      </c>
      <c r="B1119" s="60" t="s">
        <v>124</v>
      </c>
      <c r="C1119" s="61"/>
      <c r="D1119" s="61"/>
      <c r="E1119" s="61"/>
      <c r="F1119" s="61"/>
      <c r="G1119" s="61"/>
      <c r="H1119" s="61"/>
      <c r="I1119" s="62"/>
      <c r="J1119" s="62"/>
      <c r="K1119" s="62"/>
    </row>
    <row r="1120" spans="1:11">
      <c r="A1120" s="48" t="s">
        <v>19</v>
      </c>
      <c r="B1120" s="49" t="s">
        <v>20</v>
      </c>
      <c r="C1120" s="50">
        <v>8257986</v>
      </c>
      <c r="D1120" s="50">
        <v>8075534</v>
      </c>
      <c r="E1120" s="50">
        <v>5606598</v>
      </c>
      <c r="F1120" s="50">
        <v>8075534</v>
      </c>
      <c r="G1120" s="50">
        <f t="shared" ref="G1120:G1147" si="275">F1120-C1120</f>
        <v>-182452</v>
      </c>
      <c r="H1120" s="50">
        <f t="shared" ref="H1120:H1147" si="276">E1120-F1120</f>
        <v>-2468936</v>
      </c>
      <c r="I1120" s="51">
        <f t="shared" ref="I1120:I1147" si="277">IF(ISERROR(F1120/C1120),0,F1120/C1120*100-100)</f>
        <v>-2.2094006940675257</v>
      </c>
      <c r="J1120" s="51">
        <f t="shared" ref="J1120:J1147" si="278">IF(ISERROR(F1120/E1120),0,F1120/E1120*100)</f>
        <v>144.03625870804365</v>
      </c>
      <c r="K1120" s="51">
        <f t="shared" ref="K1120:K1147" si="279">IF(ISERROR(F1120/D1120),0,F1120/D1120*100)</f>
        <v>100</v>
      </c>
    </row>
    <row r="1121" spans="1:11">
      <c r="A1121" s="54" t="s">
        <v>23</v>
      </c>
      <c r="B1121" s="49" t="s">
        <v>24</v>
      </c>
      <c r="C1121" s="50">
        <v>8257986</v>
      </c>
      <c r="D1121" s="50">
        <v>8075534</v>
      </c>
      <c r="E1121" s="50">
        <v>5606598</v>
      </c>
      <c r="F1121" s="50">
        <v>8075534</v>
      </c>
      <c r="G1121" s="50">
        <f t="shared" si="275"/>
        <v>-182452</v>
      </c>
      <c r="H1121" s="50">
        <f t="shared" si="276"/>
        <v>-2468936</v>
      </c>
      <c r="I1121" s="51">
        <f t="shared" si="277"/>
        <v>-2.2094006940675257</v>
      </c>
      <c r="J1121" s="51">
        <f t="shared" si="278"/>
        <v>144.03625870804365</v>
      </c>
      <c r="K1121" s="51">
        <f t="shared" si="279"/>
        <v>100</v>
      </c>
    </row>
    <row r="1122" spans="1:11" ht="26.4">
      <c r="A1122" s="55" t="s">
        <v>25</v>
      </c>
      <c r="B1122" s="49" t="s">
        <v>26</v>
      </c>
      <c r="C1122" s="50">
        <v>8257986</v>
      </c>
      <c r="D1122" s="50">
        <v>8075534</v>
      </c>
      <c r="E1122" s="50">
        <v>5606598</v>
      </c>
      <c r="F1122" s="50">
        <v>8075534</v>
      </c>
      <c r="G1122" s="50">
        <f t="shared" si="275"/>
        <v>-182452</v>
      </c>
      <c r="H1122" s="50">
        <f t="shared" si="276"/>
        <v>-2468936</v>
      </c>
      <c r="I1122" s="51">
        <f t="shared" si="277"/>
        <v>-2.2094006940675257</v>
      </c>
      <c r="J1122" s="51">
        <f t="shared" si="278"/>
        <v>144.03625870804365</v>
      </c>
      <c r="K1122" s="51">
        <f t="shared" si="279"/>
        <v>100</v>
      </c>
    </row>
    <row r="1123" spans="1:11">
      <c r="A1123" s="48" t="s">
        <v>27</v>
      </c>
      <c r="B1123" s="49" t="s">
        <v>28</v>
      </c>
      <c r="C1123" s="50">
        <v>1911535.52</v>
      </c>
      <c r="D1123" s="50">
        <v>8075534</v>
      </c>
      <c r="E1123" s="50">
        <v>5606598</v>
      </c>
      <c r="F1123" s="50">
        <v>3438169.13</v>
      </c>
      <c r="G1123" s="50">
        <f t="shared" si="275"/>
        <v>1526633.6099999999</v>
      </c>
      <c r="H1123" s="50">
        <f t="shared" si="276"/>
        <v>2168428.87</v>
      </c>
      <c r="I1123" s="51">
        <f t="shared" si="277"/>
        <v>79.864255412842112</v>
      </c>
      <c r="J1123" s="51">
        <f t="shared" si="278"/>
        <v>61.323624950460157</v>
      </c>
      <c r="K1123" s="51">
        <f t="shared" si="279"/>
        <v>42.575130387662284</v>
      </c>
    </row>
    <row r="1124" spans="1:11">
      <c r="A1124" s="54" t="s">
        <v>29</v>
      </c>
      <c r="B1124" s="49" t="s">
        <v>30</v>
      </c>
      <c r="C1124" s="50">
        <v>1716175.52</v>
      </c>
      <c r="D1124" s="50">
        <v>7590424</v>
      </c>
      <c r="E1124" s="50">
        <v>5264807</v>
      </c>
      <c r="F1124" s="50">
        <v>3029384.3</v>
      </c>
      <c r="G1124" s="50">
        <f t="shared" si="275"/>
        <v>1313208.7799999998</v>
      </c>
      <c r="H1124" s="50">
        <f t="shared" si="276"/>
        <v>2235422.7000000002</v>
      </c>
      <c r="I1124" s="51">
        <f t="shared" si="277"/>
        <v>76.519491432904232</v>
      </c>
      <c r="J1124" s="51">
        <f t="shared" si="278"/>
        <v>57.540272606384235</v>
      </c>
      <c r="K1124" s="51">
        <f t="shared" si="279"/>
        <v>39.910607101790355</v>
      </c>
    </row>
    <row r="1125" spans="1:11">
      <c r="A1125" s="55" t="s">
        <v>31</v>
      </c>
      <c r="B1125" s="49" t="s">
        <v>32</v>
      </c>
      <c r="C1125" s="50">
        <v>298526.95</v>
      </c>
      <c r="D1125" s="50">
        <v>820376</v>
      </c>
      <c r="E1125" s="50">
        <v>379426</v>
      </c>
      <c r="F1125" s="50">
        <v>322506.06</v>
      </c>
      <c r="G1125" s="50">
        <f t="shared" si="275"/>
        <v>23979.109999999986</v>
      </c>
      <c r="H1125" s="50">
        <f t="shared" si="276"/>
        <v>56919.94</v>
      </c>
      <c r="I1125" s="51">
        <f t="shared" si="277"/>
        <v>8.0324774697895691</v>
      </c>
      <c r="J1125" s="51">
        <f t="shared" si="278"/>
        <v>84.99840812174179</v>
      </c>
      <c r="K1125" s="51">
        <f t="shared" si="279"/>
        <v>39.311981335387678</v>
      </c>
    </row>
    <row r="1126" spans="1:11">
      <c r="A1126" s="56" t="s">
        <v>33</v>
      </c>
      <c r="B1126" s="49" t="s">
        <v>34</v>
      </c>
      <c r="C1126" s="50">
        <v>210990.93</v>
      </c>
      <c r="D1126" s="50">
        <v>451419</v>
      </c>
      <c r="E1126" s="50">
        <v>246904</v>
      </c>
      <c r="F1126" s="50">
        <v>212626.28</v>
      </c>
      <c r="G1126" s="50">
        <f t="shared" si="275"/>
        <v>1635.3500000000058</v>
      </c>
      <c r="H1126" s="50">
        <f t="shared" si="276"/>
        <v>34277.72</v>
      </c>
      <c r="I1126" s="51">
        <f t="shared" si="277"/>
        <v>0.77508071081540209</v>
      </c>
      <c r="J1126" s="51">
        <f t="shared" si="278"/>
        <v>86.116984739007876</v>
      </c>
      <c r="K1126" s="51">
        <f t="shared" si="279"/>
        <v>47.101756904339425</v>
      </c>
    </row>
    <row r="1127" spans="1:11">
      <c r="A1127" s="56" t="s">
        <v>35</v>
      </c>
      <c r="B1127" s="49" t="s">
        <v>36</v>
      </c>
      <c r="C1127" s="50">
        <v>87536.02</v>
      </c>
      <c r="D1127" s="50">
        <v>368957</v>
      </c>
      <c r="E1127" s="50">
        <v>132522</v>
      </c>
      <c r="F1127" s="50">
        <v>109879.78</v>
      </c>
      <c r="G1127" s="50">
        <f t="shared" si="275"/>
        <v>22343.759999999995</v>
      </c>
      <c r="H1127" s="50">
        <f t="shared" si="276"/>
        <v>22642.22</v>
      </c>
      <c r="I1127" s="51">
        <f t="shared" si="277"/>
        <v>25.525218075941766</v>
      </c>
      <c r="J1127" s="51">
        <f t="shared" si="278"/>
        <v>82.914368934969289</v>
      </c>
      <c r="K1127" s="51">
        <f t="shared" si="279"/>
        <v>29.781188593792773</v>
      </c>
    </row>
    <row r="1128" spans="1:11">
      <c r="A1128" s="57" t="s">
        <v>37</v>
      </c>
      <c r="B1128" s="49" t="s">
        <v>38</v>
      </c>
      <c r="C1128" s="50">
        <v>0</v>
      </c>
      <c r="D1128" s="50">
        <v>0</v>
      </c>
      <c r="E1128" s="50">
        <v>0</v>
      </c>
      <c r="F1128" s="50">
        <v>138.84</v>
      </c>
      <c r="G1128" s="50">
        <f t="shared" si="275"/>
        <v>138.84</v>
      </c>
      <c r="H1128" s="50">
        <f t="shared" si="276"/>
        <v>-138.84</v>
      </c>
      <c r="I1128" s="51">
        <f t="shared" si="277"/>
        <v>0</v>
      </c>
      <c r="J1128" s="51">
        <f t="shared" si="278"/>
        <v>0</v>
      </c>
      <c r="K1128" s="51">
        <f t="shared" si="279"/>
        <v>0</v>
      </c>
    </row>
    <row r="1129" spans="1:11">
      <c r="A1129" s="55" t="s">
        <v>39</v>
      </c>
      <c r="B1129" s="49" t="s">
        <v>40</v>
      </c>
      <c r="C1129" s="50">
        <v>55126.93</v>
      </c>
      <c r="D1129" s="50">
        <v>4874757</v>
      </c>
      <c r="E1129" s="50">
        <v>3639645</v>
      </c>
      <c r="F1129" s="50">
        <v>1514156.38</v>
      </c>
      <c r="G1129" s="50">
        <f t="shared" si="275"/>
        <v>1459029.45</v>
      </c>
      <c r="H1129" s="50">
        <f t="shared" si="276"/>
        <v>2125488.62</v>
      </c>
      <c r="I1129" s="51">
        <f t="shared" si="277"/>
        <v>2646.6727786219908</v>
      </c>
      <c r="J1129" s="51">
        <f t="shared" si="278"/>
        <v>41.601760061764267</v>
      </c>
      <c r="K1129" s="51">
        <f t="shared" si="279"/>
        <v>31.061166330957622</v>
      </c>
    </row>
    <row r="1130" spans="1:11">
      <c r="A1130" s="56" t="s">
        <v>41</v>
      </c>
      <c r="B1130" s="49" t="s">
        <v>42</v>
      </c>
      <c r="C1130" s="50">
        <v>55126.93</v>
      </c>
      <c r="D1130" s="50">
        <v>4874757</v>
      </c>
      <c r="E1130" s="50">
        <v>3639645</v>
      </c>
      <c r="F1130" s="50">
        <v>1514156.38</v>
      </c>
      <c r="G1130" s="50">
        <f t="shared" si="275"/>
        <v>1459029.45</v>
      </c>
      <c r="H1130" s="50">
        <f t="shared" si="276"/>
        <v>2125488.62</v>
      </c>
      <c r="I1130" s="51">
        <f t="shared" si="277"/>
        <v>2646.6727786219908</v>
      </c>
      <c r="J1130" s="51">
        <f t="shared" si="278"/>
        <v>41.601760061764267</v>
      </c>
      <c r="K1130" s="51">
        <f t="shared" si="279"/>
        <v>31.061166330957622</v>
      </c>
    </row>
    <row r="1131" spans="1:11" ht="26.4">
      <c r="A1131" s="55" t="s">
        <v>69</v>
      </c>
      <c r="B1131" s="49" t="s">
        <v>70</v>
      </c>
      <c r="C1131" s="50">
        <v>0</v>
      </c>
      <c r="D1131" s="50">
        <v>7579</v>
      </c>
      <c r="E1131" s="50">
        <v>0</v>
      </c>
      <c r="F1131" s="50">
        <v>0</v>
      </c>
      <c r="G1131" s="50">
        <f t="shared" si="275"/>
        <v>0</v>
      </c>
      <c r="H1131" s="50">
        <f t="shared" si="276"/>
        <v>0</v>
      </c>
      <c r="I1131" s="51">
        <f t="shared" si="277"/>
        <v>0</v>
      </c>
      <c r="J1131" s="51">
        <f t="shared" si="278"/>
        <v>0</v>
      </c>
      <c r="K1131" s="51">
        <f t="shared" si="279"/>
        <v>0</v>
      </c>
    </row>
    <row r="1132" spans="1:11">
      <c r="A1132" s="56" t="s">
        <v>71</v>
      </c>
      <c r="B1132" s="49" t="s">
        <v>72</v>
      </c>
      <c r="C1132" s="50">
        <v>0</v>
      </c>
      <c r="D1132" s="50">
        <v>7579</v>
      </c>
      <c r="E1132" s="50">
        <v>0</v>
      </c>
      <c r="F1132" s="50">
        <v>0</v>
      </c>
      <c r="G1132" s="50">
        <f t="shared" si="275"/>
        <v>0</v>
      </c>
      <c r="H1132" s="50">
        <f t="shared" si="276"/>
        <v>0</v>
      </c>
      <c r="I1132" s="51">
        <f t="shared" si="277"/>
        <v>0</v>
      </c>
      <c r="J1132" s="51">
        <f t="shared" si="278"/>
        <v>0</v>
      </c>
      <c r="K1132" s="51">
        <f t="shared" si="279"/>
        <v>0</v>
      </c>
    </row>
    <row r="1133" spans="1:11" ht="26.4">
      <c r="A1133" s="55" t="s">
        <v>45</v>
      </c>
      <c r="B1133" s="49" t="s">
        <v>46</v>
      </c>
      <c r="C1133" s="50">
        <v>1362521.64</v>
      </c>
      <c r="D1133" s="50">
        <v>1887712</v>
      </c>
      <c r="E1133" s="50">
        <v>1245736</v>
      </c>
      <c r="F1133" s="50">
        <v>1192721.8600000001</v>
      </c>
      <c r="G1133" s="50">
        <f t="shared" si="275"/>
        <v>-169799.7799999998</v>
      </c>
      <c r="H1133" s="50">
        <f t="shared" si="276"/>
        <v>53014.139999999898</v>
      </c>
      <c r="I1133" s="51">
        <f t="shared" si="277"/>
        <v>-12.462171243019654</v>
      </c>
      <c r="J1133" s="51">
        <f t="shared" si="278"/>
        <v>95.744351933314931</v>
      </c>
      <c r="K1133" s="51">
        <f t="shared" si="279"/>
        <v>63.183465486260623</v>
      </c>
    </row>
    <row r="1134" spans="1:11">
      <c r="A1134" s="56" t="s">
        <v>47</v>
      </c>
      <c r="B1134" s="49" t="s">
        <v>48</v>
      </c>
      <c r="C1134" s="50">
        <v>0</v>
      </c>
      <c r="D1134" s="50">
        <v>14400</v>
      </c>
      <c r="E1134" s="50">
        <v>0</v>
      </c>
      <c r="F1134" s="50">
        <v>14400</v>
      </c>
      <c r="G1134" s="50">
        <f t="shared" si="275"/>
        <v>14400</v>
      </c>
      <c r="H1134" s="50">
        <f t="shared" si="276"/>
        <v>-14400</v>
      </c>
      <c r="I1134" s="51">
        <f t="shared" si="277"/>
        <v>0</v>
      </c>
      <c r="J1134" s="51">
        <f t="shared" si="278"/>
        <v>0</v>
      </c>
      <c r="K1134" s="51">
        <f t="shared" si="279"/>
        <v>100</v>
      </c>
    </row>
    <row r="1135" spans="1:11" ht="26.4">
      <c r="A1135" s="57" t="s">
        <v>49</v>
      </c>
      <c r="B1135" s="49" t="s">
        <v>50</v>
      </c>
      <c r="C1135" s="50">
        <v>0</v>
      </c>
      <c r="D1135" s="50">
        <v>14400</v>
      </c>
      <c r="E1135" s="50">
        <v>0</v>
      </c>
      <c r="F1135" s="50">
        <v>14400</v>
      </c>
      <c r="G1135" s="50">
        <f t="shared" si="275"/>
        <v>14400</v>
      </c>
      <c r="H1135" s="50">
        <f t="shared" si="276"/>
        <v>-14400</v>
      </c>
      <c r="I1135" s="51">
        <f t="shared" si="277"/>
        <v>0</v>
      </c>
      <c r="J1135" s="51">
        <f t="shared" si="278"/>
        <v>0</v>
      </c>
      <c r="K1135" s="51">
        <f t="shared" si="279"/>
        <v>100</v>
      </c>
    </row>
    <row r="1136" spans="1:11" ht="26.4">
      <c r="A1136" s="58" t="s">
        <v>51</v>
      </c>
      <c r="B1136" s="49" t="s">
        <v>52</v>
      </c>
      <c r="C1136" s="50">
        <v>0</v>
      </c>
      <c r="D1136" s="50">
        <v>14400</v>
      </c>
      <c r="E1136" s="50">
        <v>0</v>
      </c>
      <c r="F1136" s="50">
        <v>14400</v>
      </c>
      <c r="G1136" s="50">
        <f t="shared" si="275"/>
        <v>14400</v>
      </c>
      <c r="H1136" s="50">
        <f t="shared" si="276"/>
        <v>-14400</v>
      </c>
      <c r="I1136" s="51">
        <f t="shared" si="277"/>
        <v>0</v>
      </c>
      <c r="J1136" s="51">
        <f t="shared" si="278"/>
        <v>0</v>
      </c>
      <c r="K1136" s="51">
        <f t="shared" si="279"/>
        <v>100</v>
      </c>
    </row>
    <row r="1137" spans="1:11" ht="52.8">
      <c r="A1137" s="56" t="s">
        <v>153</v>
      </c>
      <c r="B1137" s="49" t="s">
        <v>154</v>
      </c>
      <c r="C1137" s="50">
        <v>1362521.64</v>
      </c>
      <c r="D1137" s="50">
        <v>1873312</v>
      </c>
      <c r="E1137" s="50">
        <v>1245736</v>
      </c>
      <c r="F1137" s="50">
        <v>1178321.8600000001</v>
      </c>
      <c r="G1137" s="50">
        <f t="shared" si="275"/>
        <v>-184199.7799999998</v>
      </c>
      <c r="H1137" s="50">
        <f t="shared" si="276"/>
        <v>67414.139999999898</v>
      </c>
      <c r="I1137" s="51">
        <f t="shared" si="277"/>
        <v>-13.519035191250225</v>
      </c>
      <c r="J1137" s="51">
        <f t="shared" si="278"/>
        <v>94.588408780030448</v>
      </c>
      <c r="K1137" s="51">
        <f t="shared" si="279"/>
        <v>62.900459720537746</v>
      </c>
    </row>
    <row r="1138" spans="1:11" ht="39.6">
      <c r="A1138" s="57" t="s">
        <v>155</v>
      </c>
      <c r="B1138" s="49" t="s">
        <v>156</v>
      </c>
      <c r="C1138" s="50">
        <v>157781.64000000001</v>
      </c>
      <c r="D1138" s="50">
        <v>1271019</v>
      </c>
      <c r="E1138" s="50">
        <v>745809</v>
      </c>
      <c r="F1138" s="50">
        <v>576028.86</v>
      </c>
      <c r="G1138" s="50">
        <f t="shared" si="275"/>
        <v>418247.22</v>
      </c>
      <c r="H1138" s="50">
        <f t="shared" si="276"/>
        <v>169780.14</v>
      </c>
      <c r="I1138" s="51">
        <f t="shared" si="277"/>
        <v>265.07977734291512</v>
      </c>
      <c r="J1138" s="51">
        <f t="shared" si="278"/>
        <v>77.235439636689819</v>
      </c>
      <c r="K1138" s="51">
        <f t="shared" si="279"/>
        <v>45.320239901999891</v>
      </c>
    </row>
    <row r="1139" spans="1:11" ht="66">
      <c r="A1139" s="57" t="s">
        <v>243</v>
      </c>
      <c r="B1139" s="49" t="s">
        <v>244</v>
      </c>
      <c r="C1139" s="50">
        <v>1204740</v>
      </c>
      <c r="D1139" s="50">
        <v>602293</v>
      </c>
      <c r="E1139" s="50">
        <v>499927</v>
      </c>
      <c r="F1139" s="50">
        <v>602293</v>
      </c>
      <c r="G1139" s="50">
        <f t="shared" si="275"/>
        <v>-602447</v>
      </c>
      <c r="H1139" s="50">
        <f t="shared" si="276"/>
        <v>-102366</v>
      </c>
      <c r="I1139" s="51">
        <f t="shared" si="277"/>
        <v>-50.006391420555474</v>
      </c>
      <c r="J1139" s="51">
        <f t="shared" si="278"/>
        <v>120.47618952367046</v>
      </c>
      <c r="K1139" s="51">
        <f t="shared" si="279"/>
        <v>100</v>
      </c>
    </row>
    <row r="1140" spans="1:11">
      <c r="A1140" s="54" t="s">
        <v>53</v>
      </c>
      <c r="B1140" s="49" t="s">
        <v>54</v>
      </c>
      <c r="C1140" s="50">
        <v>195360</v>
      </c>
      <c r="D1140" s="50">
        <v>485110</v>
      </c>
      <c r="E1140" s="50">
        <v>341791</v>
      </c>
      <c r="F1140" s="50">
        <v>408784.83</v>
      </c>
      <c r="G1140" s="50">
        <f t="shared" si="275"/>
        <v>213424.83000000002</v>
      </c>
      <c r="H1140" s="50">
        <f t="shared" si="276"/>
        <v>-66993.830000000016</v>
      </c>
      <c r="I1140" s="51">
        <f t="shared" si="277"/>
        <v>109.2469441031941</v>
      </c>
      <c r="J1140" s="51">
        <f t="shared" si="278"/>
        <v>119.60081745862239</v>
      </c>
      <c r="K1140" s="51">
        <f t="shared" si="279"/>
        <v>84.266419987219393</v>
      </c>
    </row>
    <row r="1141" spans="1:11">
      <c r="A1141" s="55" t="s">
        <v>55</v>
      </c>
      <c r="B1141" s="49" t="s">
        <v>56</v>
      </c>
      <c r="C1141" s="50">
        <v>0</v>
      </c>
      <c r="D1141" s="50">
        <v>469484</v>
      </c>
      <c r="E1141" s="50">
        <v>331646</v>
      </c>
      <c r="F1141" s="50">
        <v>393158.83</v>
      </c>
      <c r="G1141" s="50">
        <f t="shared" si="275"/>
        <v>393158.83</v>
      </c>
      <c r="H1141" s="50">
        <f t="shared" si="276"/>
        <v>-61512.830000000016</v>
      </c>
      <c r="I1141" s="51">
        <f t="shared" si="277"/>
        <v>0</v>
      </c>
      <c r="J1141" s="51">
        <f t="shared" si="278"/>
        <v>118.54773764797403</v>
      </c>
      <c r="K1141" s="51">
        <f t="shared" si="279"/>
        <v>83.742753746666551</v>
      </c>
    </row>
    <row r="1142" spans="1:11">
      <c r="A1142" s="55" t="s">
        <v>185</v>
      </c>
      <c r="B1142" s="49" t="s">
        <v>186</v>
      </c>
      <c r="C1142" s="50">
        <v>195360</v>
      </c>
      <c r="D1142" s="50">
        <v>15626</v>
      </c>
      <c r="E1142" s="50">
        <v>10145</v>
      </c>
      <c r="F1142" s="50">
        <v>15626</v>
      </c>
      <c r="G1142" s="50">
        <f t="shared" si="275"/>
        <v>-179734</v>
      </c>
      <c r="H1142" s="50">
        <f t="shared" si="276"/>
        <v>-5481</v>
      </c>
      <c r="I1142" s="51">
        <f t="shared" si="277"/>
        <v>-92.001433251433255</v>
      </c>
      <c r="J1142" s="51">
        <f t="shared" si="278"/>
        <v>154.02661409561361</v>
      </c>
      <c r="K1142" s="51">
        <f t="shared" si="279"/>
        <v>100</v>
      </c>
    </row>
    <row r="1143" spans="1:11" ht="52.8">
      <c r="A1143" s="56" t="s">
        <v>288</v>
      </c>
      <c r="B1143" s="49" t="s">
        <v>289</v>
      </c>
      <c r="C1143" s="50">
        <v>195360</v>
      </c>
      <c r="D1143" s="50">
        <v>15626</v>
      </c>
      <c r="E1143" s="50">
        <v>10145</v>
      </c>
      <c r="F1143" s="50">
        <v>15626</v>
      </c>
      <c r="G1143" s="50">
        <f t="shared" si="275"/>
        <v>-179734</v>
      </c>
      <c r="H1143" s="50">
        <f t="shared" si="276"/>
        <v>-5481</v>
      </c>
      <c r="I1143" s="51">
        <f t="shared" si="277"/>
        <v>-92.001433251433255</v>
      </c>
      <c r="J1143" s="51">
        <f t="shared" si="278"/>
        <v>154.02661409561361</v>
      </c>
      <c r="K1143" s="51">
        <f t="shared" si="279"/>
        <v>100</v>
      </c>
    </row>
    <row r="1144" spans="1:11" ht="66">
      <c r="A1144" s="57" t="s">
        <v>292</v>
      </c>
      <c r="B1144" s="49" t="s">
        <v>293</v>
      </c>
      <c r="C1144" s="50">
        <v>195360</v>
      </c>
      <c r="D1144" s="50">
        <v>15626</v>
      </c>
      <c r="E1144" s="50">
        <v>10145</v>
      </c>
      <c r="F1144" s="50">
        <v>15626</v>
      </c>
      <c r="G1144" s="50">
        <f t="shared" si="275"/>
        <v>-179734</v>
      </c>
      <c r="H1144" s="50">
        <f t="shared" si="276"/>
        <v>-5481</v>
      </c>
      <c r="I1144" s="51">
        <f t="shared" si="277"/>
        <v>-92.001433251433255</v>
      </c>
      <c r="J1144" s="51">
        <f t="shared" si="278"/>
        <v>154.02661409561361</v>
      </c>
      <c r="K1144" s="51">
        <f t="shared" si="279"/>
        <v>100</v>
      </c>
    </row>
    <row r="1145" spans="1:11">
      <c r="A1145" s="48"/>
      <c r="B1145" s="49" t="s">
        <v>57</v>
      </c>
      <c r="C1145" s="50">
        <v>6346450.4800000004</v>
      </c>
      <c r="D1145" s="50">
        <v>0</v>
      </c>
      <c r="E1145" s="50">
        <v>0</v>
      </c>
      <c r="F1145" s="50">
        <v>4637364.87</v>
      </c>
      <c r="G1145" s="50">
        <f t="shared" si="275"/>
        <v>-1709085.6100000003</v>
      </c>
      <c r="H1145" s="50">
        <f t="shared" si="276"/>
        <v>-4637364.87</v>
      </c>
      <c r="I1145" s="51">
        <f t="shared" si="277"/>
        <v>-26.929787215483017</v>
      </c>
      <c r="J1145" s="51">
        <f t="shared" si="278"/>
        <v>0</v>
      </c>
      <c r="K1145" s="51">
        <f t="shared" si="279"/>
        <v>0</v>
      </c>
    </row>
    <row r="1146" spans="1:11">
      <c r="A1146" s="48" t="s">
        <v>58</v>
      </c>
      <c r="B1146" s="49" t="s">
        <v>59</v>
      </c>
      <c r="C1146" s="50">
        <v>-6346450.4800000004</v>
      </c>
      <c r="D1146" s="50">
        <v>0</v>
      </c>
      <c r="E1146" s="50">
        <v>0</v>
      </c>
      <c r="F1146" s="50">
        <v>-4637364.87</v>
      </c>
      <c r="G1146" s="50">
        <f t="shared" si="275"/>
        <v>1709085.6100000003</v>
      </c>
      <c r="H1146" s="50">
        <f t="shared" si="276"/>
        <v>4637364.87</v>
      </c>
      <c r="I1146" s="51">
        <f t="shared" si="277"/>
        <v>-26.929787215483017</v>
      </c>
      <c r="J1146" s="51">
        <f t="shared" si="278"/>
        <v>0</v>
      </c>
      <c r="K1146" s="51">
        <f t="shared" si="279"/>
        <v>0</v>
      </c>
    </row>
    <row r="1147" spans="1:11">
      <c r="A1147" s="54" t="s">
        <v>60</v>
      </c>
      <c r="B1147" s="49" t="s">
        <v>61</v>
      </c>
      <c r="C1147" s="50">
        <v>-6346450.4800000004</v>
      </c>
      <c r="D1147" s="50">
        <v>0</v>
      </c>
      <c r="E1147" s="50">
        <v>0</v>
      </c>
      <c r="F1147" s="50">
        <v>-4637364.87</v>
      </c>
      <c r="G1147" s="50">
        <f t="shared" si="275"/>
        <v>1709085.6100000003</v>
      </c>
      <c r="H1147" s="50">
        <f t="shared" si="276"/>
        <v>4637364.87</v>
      </c>
      <c r="I1147" s="51">
        <f t="shared" si="277"/>
        <v>-26.929787215483017</v>
      </c>
      <c r="J1147" s="51">
        <f t="shared" si="278"/>
        <v>0</v>
      </c>
      <c r="K1147" s="51">
        <f t="shared" si="279"/>
        <v>0</v>
      </c>
    </row>
    <row r="1148" spans="1:11" ht="39.6">
      <c r="A1148" s="63" t="s">
        <v>125</v>
      </c>
      <c r="B1148" s="60" t="s">
        <v>755</v>
      </c>
      <c r="C1148" s="61"/>
      <c r="D1148" s="61"/>
      <c r="E1148" s="61"/>
      <c r="F1148" s="61"/>
      <c r="G1148" s="61"/>
      <c r="H1148" s="61"/>
      <c r="I1148" s="62"/>
      <c r="J1148" s="62"/>
      <c r="K1148" s="62"/>
    </row>
    <row r="1149" spans="1:11">
      <c r="A1149" s="48" t="s">
        <v>19</v>
      </c>
      <c r="B1149" s="49" t="s">
        <v>20</v>
      </c>
      <c r="C1149" s="50">
        <v>5013971</v>
      </c>
      <c r="D1149" s="50">
        <v>6018264</v>
      </c>
      <c r="E1149" s="50">
        <v>4462444</v>
      </c>
      <c r="F1149" s="50">
        <v>6018264</v>
      </c>
      <c r="G1149" s="50">
        <f t="shared" ref="G1149:G1172" si="280">F1149-C1149</f>
        <v>1004293</v>
      </c>
      <c r="H1149" s="50">
        <f t="shared" ref="H1149:H1172" si="281">E1149-F1149</f>
        <v>-1555820</v>
      </c>
      <c r="I1149" s="51">
        <f t="shared" ref="I1149:I1172" si="282">IF(ISERROR(F1149/C1149),0,F1149/C1149*100-100)</f>
        <v>20.029892474447905</v>
      </c>
      <c r="J1149" s="51">
        <f t="shared" ref="J1149:J1172" si="283">IF(ISERROR(F1149/E1149),0,F1149/E1149*100)</f>
        <v>134.86475124393718</v>
      </c>
      <c r="K1149" s="51">
        <f t="shared" ref="K1149:K1172" si="284">IF(ISERROR(F1149/D1149),0,F1149/D1149*100)</f>
        <v>100</v>
      </c>
    </row>
    <row r="1150" spans="1:11">
      <c r="A1150" s="54" t="s">
        <v>23</v>
      </c>
      <c r="B1150" s="49" t="s">
        <v>24</v>
      </c>
      <c r="C1150" s="50">
        <v>5013971</v>
      </c>
      <c r="D1150" s="50">
        <v>6018264</v>
      </c>
      <c r="E1150" s="50">
        <v>4462444</v>
      </c>
      <c r="F1150" s="50">
        <v>6018264</v>
      </c>
      <c r="G1150" s="50">
        <f t="shared" si="280"/>
        <v>1004293</v>
      </c>
      <c r="H1150" s="50">
        <f t="shared" si="281"/>
        <v>-1555820</v>
      </c>
      <c r="I1150" s="51">
        <f t="shared" si="282"/>
        <v>20.029892474447905</v>
      </c>
      <c r="J1150" s="51">
        <f t="shared" si="283"/>
        <v>134.86475124393718</v>
      </c>
      <c r="K1150" s="51">
        <f t="shared" si="284"/>
        <v>100</v>
      </c>
    </row>
    <row r="1151" spans="1:11" ht="26.4">
      <c r="A1151" s="55" t="s">
        <v>25</v>
      </c>
      <c r="B1151" s="49" t="s">
        <v>26</v>
      </c>
      <c r="C1151" s="50">
        <v>5013971</v>
      </c>
      <c r="D1151" s="50">
        <v>6018264</v>
      </c>
      <c r="E1151" s="50">
        <v>4462444</v>
      </c>
      <c r="F1151" s="50">
        <v>6018264</v>
      </c>
      <c r="G1151" s="50">
        <f t="shared" si="280"/>
        <v>1004293</v>
      </c>
      <c r="H1151" s="50">
        <f t="shared" si="281"/>
        <v>-1555820</v>
      </c>
      <c r="I1151" s="51">
        <f t="shared" si="282"/>
        <v>20.029892474447905</v>
      </c>
      <c r="J1151" s="51">
        <f t="shared" si="283"/>
        <v>134.86475124393718</v>
      </c>
      <c r="K1151" s="51">
        <f t="shared" si="284"/>
        <v>100</v>
      </c>
    </row>
    <row r="1152" spans="1:11">
      <c r="A1152" s="48" t="s">
        <v>27</v>
      </c>
      <c r="B1152" s="49" t="s">
        <v>28</v>
      </c>
      <c r="C1152" s="50">
        <v>404316.01</v>
      </c>
      <c r="D1152" s="50">
        <v>6018264</v>
      </c>
      <c r="E1152" s="50">
        <v>4462444</v>
      </c>
      <c r="F1152" s="50">
        <v>2675246.89</v>
      </c>
      <c r="G1152" s="50">
        <f t="shared" si="280"/>
        <v>2270930.88</v>
      </c>
      <c r="H1152" s="50">
        <f t="shared" si="281"/>
        <v>1787197.1099999999</v>
      </c>
      <c r="I1152" s="51">
        <f t="shared" si="282"/>
        <v>561.67226224853175</v>
      </c>
      <c r="J1152" s="51">
        <f t="shared" si="283"/>
        <v>59.950262457075098</v>
      </c>
      <c r="K1152" s="51">
        <f t="shared" si="284"/>
        <v>44.452135865093325</v>
      </c>
    </row>
    <row r="1153" spans="1:11">
      <c r="A1153" s="54" t="s">
        <v>29</v>
      </c>
      <c r="B1153" s="49" t="s">
        <v>30</v>
      </c>
      <c r="C1153" s="50">
        <v>404316.01</v>
      </c>
      <c r="D1153" s="50">
        <v>5552780</v>
      </c>
      <c r="E1153" s="50">
        <v>4134798</v>
      </c>
      <c r="F1153" s="50">
        <v>2282694.9500000002</v>
      </c>
      <c r="G1153" s="50">
        <f t="shared" si="280"/>
        <v>1878378.9400000002</v>
      </c>
      <c r="H1153" s="50">
        <f t="shared" si="281"/>
        <v>1852103.0499999998</v>
      </c>
      <c r="I1153" s="51">
        <f t="shared" si="282"/>
        <v>464.58188484794368</v>
      </c>
      <c r="J1153" s="51">
        <f t="shared" si="283"/>
        <v>55.206927883780544</v>
      </c>
      <c r="K1153" s="51">
        <f t="shared" si="284"/>
        <v>41.109047179971114</v>
      </c>
    </row>
    <row r="1154" spans="1:11">
      <c r="A1154" s="55" t="s">
        <v>31</v>
      </c>
      <c r="B1154" s="49" t="s">
        <v>32</v>
      </c>
      <c r="C1154" s="50">
        <v>191407.44</v>
      </c>
      <c r="D1154" s="50">
        <v>429546</v>
      </c>
      <c r="E1154" s="50">
        <v>197669</v>
      </c>
      <c r="F1154" s="50">
        <v>178109.71</v>
      </c>
      <c r="G1154" s="50">
        <f t="shared" si="280"/>
        <v>-13297.73000000001</v>
      </c>
      <c r="H1154" s="50">
        <f t="shared" si="281"/>
        <v>19559.290000000008</v>
      </c>
      <c r="I1154" s="51">
        <f t="shared" si="282"/>
        <v>-6.947342276768353</v>
      </c>
      <c r="J1154" s="51">
        <f t="shared" si="283"/>
        <v>90.105029114327479</v>
      </c>
      <c r="K1154" s="51">
        <f t="shared" si="284"/>
        <v>41.464641738021072</v>
      </c>
    </row>
    <row r="1155" spans="1:11">
      <c r="A1155" s="56" t="s">
        <v>33</v>
      </c>
      <c r="B1155" s="49" t="s">
        <v>34</v>
      </c>
      <c r="C1155" s="50">
        <v>134740.01999999999</v>
      </c>
      <c r="D1155" s="50">
        <v>248792</v>
      </c>
      <c r="E1155" s="50">
        <v>125227</v>
      </c>
      <c r="F1155" s="50">
        <v>135630.54999999999</v>
      </c>
      <c r="G1155" s="50">
        <f t="shared" si="280"/>
        <v>890.52999999999884</v>
      </c>
      <c r="H1155" s="50">
        <f t="shared" si="281"/>
        <v>-10403.549999999988</v>
      </c>
      <c r="I1155" s="51">
        <f t="shared" si="282"/>
        <v>0.66092464584761501</v>
      </c>
      <c r="J1155" s="51">
        <f t="shared" si="283"/>
        <v>108.30775312033347</v>
      </c>
      <c r="K1155" s="51">
        <f t="shared" si="284"/>
        <v>54.515639570404183</v>
      </c>
    </row>
    <row r="1156" spans="1:11">
      <c r="A1156" s="56" t="s">
        <v>35</v>
      </c>
      <c r="B1156" s="49" t="s">
        <v>36</v>
      </c>
      <c r="C1156" s="50">
        <v>56667.42</v>
      </c>
      <c r="D1156" s="50">
        <v>180754</v>
      </c>
      <c r="E1156" s="50">
        <v>72442</v>
      </c>
      <c r="F1156" s="50">
        <v>42479.16</v>
      </c>
      <c r="G1156" s="50">
        <f t="shared" si="280"/>
        <v>-14188.259999999995</v>
      </c>
      <c r="H1156" s="50">
        <f t="shared" si="281"/>
        <v>29962.839999999997</v>
      </c>
      <c r="I1156" s="51">
        <f t="shared" si="282"/>
        <v>-25.037773027252683</v>
      </c>
      <c r="J1156" s="51">
        <f t="shared" si="283"/>
        <v>58.638855912316068</v>
      </c>
      <c r="K1156" s="51">
        <f t="shared" si="284"/>
        <v>23.501089879062153</v>
      </c>
    </row>
    <row r="1157" spans="1:11">
      <c r="A1157" s="57" t="s">
        <v>37</v>
      </c>
      <c r="B1157" s="49" t="s">
        <v>38</v>
      </c>
      <c r="C1157" s="50">
        <v>0</v>
      </c>
      <c r="D1157" s="50">
        <v>0</v>
      </c>
      <c r="E1157" s="50">
        <v>0</v>
      </c>
      <c r="F1157" s="50">
        <v>138.84</v>
      </c>
      <c r="G1157" s="50">
        <f t="shared" si="280"/>
        <v>138.84</v>
      </c>
      <c r="H1157" s="50">
        <f t="shared" si="281"/>
        <v>-138.84</v>
      </c>
      <c r="I1157" s="51">
        <f t="shared" si="282"/>
        <v>0</v>
      </c>
      <c r="J1157" s="51">
        <f t="shared" si="283"/>
        <v>0</v>
      </c>
      <c r="K1157" s="51">
        <f t="shared" si="284"/>
        <v>0</v>
      </c>
    </row>
    <row r="1158" spans="1:11">
      <c r="A1158" s="55" t="s">
        <v>39</v>
      </c>
      <c r="B1158" s="49" t="s">
        <v>40</v>
      </c>
      <c r="C1158" s="50">
        <v>55126.93</v>
      </c>
      <c r="D1158" s="50">
        <v>4280236</v>
      </c>
      <c r="E1158" s="50">
        <v>3266320</v>
      </c>
      <c r="F1158" s="50">
        <v>1514156.38</v>
      </c>
      <c r="G1158" s="50">
        <f t="shared" si="280"/>
        <v>1459029.45</v>
      </c>
      <c r="H1158" s="50">
        <f t="shared" si="281"/>
        <v>1752163.62</v>
      </c>
      <c r="I1158" s="51">
        <f t="shared" si="282"/>
        <v>2646.6727786219908</v>
      </c>
      <c r="J1158" s="51">
        <f t="shared" si="283"/>
        <v>46.356645399103577</v>
      </c>
      <c r="K1158" s="51">
        <f t="shared" si="284"/>
        <v>35.375534900412035</v>
      </c>
    </row>
    <row r="1159" spans="1:11">
      <c r="A1159" s="56" t="s">
        <v>41</v>
      </c>
      <c r="B1159" s="49" t="s">
        <v>42</v>
      </c>
      <c r="C1159" s="50">
        <v>55126.93</v>
      </c>
      <c r="D1159" s="50">
        <v>4280236</v>
      </c>
      <c r="E1159" s="50">
        <v>3266320</v>
      </c>
      <c r="F1159" s="50">
        <v>1514156.38</v>
      </c>
      <c r="G1159" s="50">
        <f t="shared" si="280"/>
        <v>1459029.45</v>
      </c>
      <c r="H1159" s="50">
        <f t="shared" si="281"/>
        <v>1752163.62</v>
      </c>
      <c r="I1159" s="51">
        <f t="shared" si="282"/>
        <v>2646.6727786219908</v>
      </c>
      <c r="J1159" s="51">
        <f t="shared" si="283"/>
        <v>46.356645399103577</v>
      </c>
      <c r="K1159" s="51">
        <f t="shared" si="284"/>
        <v>35.375534900412035</v>
      </c>
    </row>
    <row r="1160" spans="1:11" ht="26.4">
      <c r="A1160" s="55" t="s">
        <v>69</v>
      </c>
      <c r="B1160" s="49" t="s">
        <v>70</v>
      </c>
      <c r="C1160" s="50">
        <v>0</v>
      </c>
      <c r="D1160" s="50">
        <v>7579</v>
      </c>
      <c r="E1160" s="50">
        <v>0</v>
      </c>
      <c r="F1160" s="50">
        <v>0</v>
      </c>
      <c r="G1160" s="50">
        <f t="shared" si="280"/>
        <v>0</v>
      </c>
      <c r="H1160" s="50">
        <f t="shared" si="281"/>
        <v>0</v>
      </c>
      <c r="I1160" s="51">
        <f t="shared" si="282"/>
        <v>0</v>
      </c>
      <c r="J1160" s="51">
        <f t="shared" si="283"/>
        <v>0</v>
      </c>
      <c r="K1160" s="51">
        <f t="shared" si="284"/>
        <v>0</v>
      </c>
    </row>
    <row r="1161" spans="1:11">
      <c r="A1161" s="56" t="s">
        <v>71</v>
      </c>
      <c r="B1161" s="49" t="s">
        <v>72</v>
      </c>
      <c r="C1161" s="50">
        <v>0</v>
      </c>
      <c r="D1161" s="50">
        <v>7579</v>
      </c>
      <c r="E1161" s="50">
        <v>0</v>
      </c>
      <c r="F1161" s="50">
        <v>0</v>
      </c>
      <c r="G1161" s="50">
        <f t="shared" si="280"/>
        <v>0</v>
      </c>
      <c r="H1161" s="50">
        <f t="shared" si="281"/>
        <v>0</v>
      </c>
      <c r="I1161" s="51">
        <f t="shared" si="282"/>
        <v>0</v>
      </c>
      <c r="J1161" s="51">
        <f t="shared" si="283"/>
        <v>0</v>
      </c>
      <c r="K1161" s="51">
        <f t="shared" si="284"/>
        <v>0</v>
      </c>
    </row>
    <row r="1162" spans="1:11" ht="26.4">
      <c r="A1162" s="55" t="s">
        <v>45</v>
      </c>
      <c r="B1162" s="49" t="s">
        <v>46</v>
      </c>
      <c r="C1162" s="50">
        <v>157781.64000000001</v>
      </c>
      <c r="D1162" s="50">
        <v>835419</v>
      </c>
      <c r="E1162" s="50">
        <v>670809</v>
      </c>
      <c r="F1162" s="50">
        <v>590428.86</v>
      </c>
      <c r="G1162" s="50">
        <f t="shared" si="280"/>
        <v>432647.22</v>
      </c>
      <c r="H1162" s="50">
        <f t="shared" si="281"/>
        <v>80380.140000000014</v>
      </c>
      <c r="I1162" s="51">
        <f t="shared" si="282"/>
        <v>274.20631449894927</v>
      </c>
      <c r="J1162" s="51">
        <f t="shared" si="283"/>
        <v>88.017432682030204</v>
      </c>
      <c r="K1162" s="51">
        <f t="shared" si="284"/>
        <v>70.674578864019139</v>
      </c>
    </row>
    <row r="1163" spans="1:11">
      <c r="A1163" s="56" t="s">
        <v>47</v>
      </c>
      <c r="B1163" s="49" t="s">
        <v>48</v>
      </c>
      <c r="C1163" s="50">
        <v>0</v>
      </c>
      <c r="D1163" s="50">
        <v>14400</v>
      </c>
      <c r="E1163" s="50">
        <v>0</v>
      </c>
      <c r="F1163" s="50">
        <v>14400</v>
      </c>
      <c r="G1163" s="50">
        <f t="shared" si="280"/>
        <v>14400</v>
      </c>
      <c r="H1163" s="50">
        <f t="shared" si="281"/>
        <v>-14400</v>
      </c>
      <c r="I1163" s="51">
        <f t="shared" si="282"/>
        <v>0</v>
      </c>
      <c r="J1163" s="51">
        <f t="shared" si="283"/>
        <v>0</v>
      </c>
      <c r="K1163" s="51">
        <f t="shared" si="284"/>
        <v>100</v>
      </c>
    </row>
    <row r="1164" spans="1:11" ht="26.4">
      <c r="A1164" s="57" t="s">
        <v>49</v>
      </c>
      <c r="B1164" s="49" t="s">
        <v>50</v>
      </c>
      <c r="C1164" s="50">
        <v>0</v>
      </c>
      <c r="D1164" s="50">
        <v>14400</v>
      </c>
      <c r="E1164" s="50">
        <v>0</v>
      </c>
      <c r="F1164" s="50">
        <v>14400</v>
      </c>
      <c r="G1164" s="50">
        <f t="shared" si="280"/>
        <v>14400</v>
      </c>
      <c r="H1164" s="50">
        <f t="shared" si="281"/>
        <v>-14400</v>
      </c>
      <c r="I1164" s="51">
        <f t="shared" si="282"/>
        <v>0</v>
      </c>
      <c r="J1164" s="51">
        <f t="shared" si="283"/>
        <v>0</v>
      </c>
      <c r="K1164" s="51">
        <f t="shared" si="284"/>
        <v>100</v>
      </c>
    </row>
    <row r="1165" spans="1:11" ht="26.4">
      <c r="A1165" s="58" t="s">
        <v>51</v>
      </c>
      <c r="B1165" s="49" t="s">
        <v>52</v>
      </c>
      <c r="C1165" s="50">
        <v>0</v>
      </c>
      <c r="D1165" s="50">
        <v>14400</v>
      </c>
      <c r="E1165" s="50">
        <v>0</v>
      </c>
      <c r="F1165" s="50">
        <v>14400</v>
      </c>
      <c r="G1165" s="50">
        <f t="shared" si="280"/>
        <v>14400</v>
      </c>
      <c r="H1165" s="50">
        <f t="shared" si="281"/>
        <v>-14400</v>
      </c>
      <c r="I1165" s="51">
        <f t="shared" si="282"/>
        <v>0</v>
      </c>
      <c r="J1165" s="51">
        <f t="shared" si="283"/>
        <v>0</v>
      </c>
      <c r="K1165" s="51">
        <f t="shared" si="284"/>
        <v>100</v>
      </c>
    </row>
    <row r="1166" spans="1:11" ht="52.8">
      <c r="A1166" s="56" t="s">
        <v>153</v>
      </c>
      <c r="B1166" s="49" t="s">
        <v>154</v>
      </c>
      <c r="C1166" s="50">
        <v>157781.64000000001</v>
      </c>
      <c r="D1166" s="50">
        <v>821019</v>
      </c>
      <c r="E1166" s="50">
        <v>670809</v>
      </c>
      <c r="F1166" s="50">
        <v>576028.86</v>
      </c>
      <c r="G1166" s="50">
        <f t="shared" si="280"/>
        <v>418247.22</v>
      </c>
      <c r="H1166" s="50">
        <f t="shared" si="281"/>
        <v>94780.140000000014</v>
      </c>
      <c r="I1166" s="51">
        <f t="shared" si="282"/>
        <v>265.07977734291512</v>
      </c>
      <c r="J1166" s="51">
        <f t="shared" si="283"/>
        <v>85.870770964611381</v>
      </c>
      <c r="K1166" s="51">
        <f t="shared" si="284"/>
        <v>70.160235025011602</v>
      </c>
    </row>
    <row r="1167" spans="1:11" ht="39.6">
      <c r="A1167" s="57" t="s">
        <v>155</v>
      </c>
      <c r="B1167" s="49" t="s">
        <v>156</v>
      </c>
      <c r="C1167" s="50">
        <v>157781.64000000001</v>
      </c>
      <c r="D1167" s="50">
        <v>821019</v>
      </c>
      <c r="E1167" s="50">
        <v>670809</v>
      </c>
      <c r="F1167" s="50">
        <v>576028.86</v>
      </c>
      <c r="G1167" s="50">
        <f t="shared" si="280"/>
        <v>418247.22</v>
      </c>
      <c r="H1167" s="50">
        <f t="shared" si="281"/>
        <v>94780.140000000014</v>
      </c>
      <c r="I1167" s="51">
        <f t="shared" si="282"/>
        <v>265.07977734291512</v>
      </c>
      <c r="J1167" s="51">
        <f t="shared" si="283"/>
        <v>85.870770964611381</v>
      </c>
      <c r="K1167" s="51">
        <f t="shared" si="284"/>
        <v>70.160235025011602</v>
      </c>
    </row>
    <row r="1168" spans="1:11">
      <c r="A1168" s="54" t="s">
        <v>53</v>
      </c>
      <c r="B1168" s="49" t="s">
        <v>54</v>
      </c>
      <c r="C1168" s="50">
        <v>0</v>
      </c>
      <c r="D1168" s="50">
        <v>465484</v>
      </c>
      <c r="E1168" s="50">
        <v>327646</v>
      </c>
      <c r="F1168" s="50">
        <v>392551.94</v>
      </c>
      <c r="G1168" s="50">
        <f t="shared" si="280"/>
        <v>392551.94</v>
      </c>
      <c r="H1168" s="50">
        <f t="shared" si="281"/>
        <v>-64905.94</v>
      </c>
      <c r="I1168" s="51">
        <f t="shared" si="282"/>
        <v>0</v>
      </c>
      <c r="J1168" s="51">
        <f t="shared" si="283"/>
        <v>119.8097764050225</v>
      </c>
      <c r="K1168" s="51">
        <f t="shared" si="284"/>
        <v>84.33199422536542</v>
      </c>
    </row>
    <row r="1169" spans="1:11">
      <c r="A1169" s="55" t="s">
        <v>55</v>
      </c>
      <c r="B1169" s="49" t="s">
        <v>56</v>
      </c>
      <c r="C1169" s="50">
        <v>0</v>
      </c>
      <c r="D1169" s="50">
        <v>465484</v>
      </c>
      <c r="E1169" s="50">
        <v>327646</v>
      </c>
      <c r="F1169" s="50">
        <v>392551.94</v>
      </c>
      <c r="G1169" s="50">
        <f t="shared" si="280"/>
        <v>392551.94</v>
      </c>
      <c r="H1169" s="50">
        <f t="shared" si="281"/>
        <v>-64905.94</v>
      </c>
      <c r="I1169" s="51">
        <f t="shared" si="282"/>
        <v>0</v>
      </c>
      <c r="J1169" s="51">
        <f t="shared" si="283"/>
        <v>119.8097764050225</v>
      </c>
      <c r="K1169" s="51">
        <f t="shared" si="284"/>
        <v>84.33199422536542</v>
      </c>
    </row>
    <row r="1170" spans="1:11">
      <c r="A1170" s="48"/>
      <c r="B1170" s="49" t="s">
        <v>57</v>
      </c>
      <c r="C1170" s="50">
        <v>4609654.99</v>
      </c>
      <c r="D1170" s="50">
        <v>0</v>
      </c>
      <c r="E1170" s="50">
        <v>0</v>
      </c>
      <c r="F1170" s="50">
        <v>3343017.11</v>
      </c>
      <c r="G1170" s="50">
        <f t="shared" si="280"/>
        <v>-1266637.8800000004</v>
      </c>
      <c r="H1170" s="50">
        <f t="shared" si="281"/>
        <v>-3343017.11</v>
      </c>
      <c r="I1170" s="51">
        <f t="shared" si="282"/>
        <v>-27.477932356061217</v>
      </c>
      <c r="J1170" s="51">
        <f t="shared" si="283"/>
        <v>0</v>
      </c>
      <c r="K1170" s="51">
        <f t="shared" si="284"/>
        <v>0</v>
      </c>
    </row>
    <row r="1171" spans="1:11">
      <c r="A1171" s="48" t="s">
        <v>58</v>
      </c>
      <c r="B1171" s="49" t="s">
        <v>59</v>
      </c>
      <c r="C1171" s="50">
        <v>-4609654.99</v>
      </c>
      <c r="D1171" s="50">
        <v>0</v>
      </c>
      <c r="E1171" s="50">
        <v>0</v>
      </c>
      <c r="F1171" s="50">
        <v>-3343017.11</v>
      </c>
      <c r="G1171" s="50">
        <f t="shared" si="280"/>
        <v>1266637.8800000004</v>
      </c>
      <c r="H1171" s="50">
        <f t="shared" si="281"/>
        <v>3343017.11</v>
      </c>
      <c r="I1171" s="51">
        <f t="shared" si="282"/>
        <v>-27.477932356061217</v>
      </c>
      <c r="J1171" s="51">
        <f t="shared" si="283"/>
        <v>0</v>
      </c>
      <c r="K1171" s="51">
        <f t="shared" si="284"/>
        <v>0</v>
      </c>
    </row>
    <row r="1172" spans="1:11">
      <c r="A1172" s="54" t="s">
        <v>60</v>
      </c>
      <c r="B1172" s="49" t="s">
        <v>61</v>
      </c>
      <c r="C1172" s="50">
        <v>-4609654.99</v>
      </c>
      <c r="D1172" s="50">
        <v>0</v>
      </c>
      <c r="E1172" s="50">
        <v>0</v>
      </c>
      <c r="F1172" s="50">
        <v>-3343017.11</v>
      </c>
      <c r="G1172" s="50">
        <f t="shared" si="280"/>
        <v>1266637.8800000004</v>
      </c>
      <c r="H1172" s="50">
        <f t="shared" si="281"/>
        <v>3343017.11</v>
      </c>
      <c r="I1172" s="51">
        <f t="shared" si="282"/>
        <v>-27.477932356061217</v>
      </c>
      <c r="J1172" s="51">
        <f t="shared" si="283"/>
        <v>0</v>
      </c>
      <c r="K1172" s="51">
        <f t="shared" si="284"/>
        <v>0</v>
      </c>
    </row>
    <row r="1173" spans="1:11" ht="39.6">
      <c r="A1173" s="63" t="s">
        <v>756</v>
      </c>
      <c r="B1173" s="60" t="s">
        <v>757</v>
      </c>
      <c r="C1173" s="61"/>
      <c r="D1173" s="61"/>
      <c r="E1173" s="61"/>
      <c r="F1173" s="61"/>
      <c r="G1173" s="61"/>
      <c r="H1173" s="61"/>
      <c r="I1173" s="62"/>
      <c r="J1173" s="62"/>
      <c r="K1173" s="62"/>
    </row>
    <row r="1174" spans="1:11">
      <c r="A1174" s="48" t="s">
        <v>19</v>
      </c>
      <c r="B1174" s="49" t="s">
        <v>20</v>
      </c>
      <c r="C1174" s="50">
        <v>3244015</v>
      </c>
      <c r="D1174" s="50">
        <v>2057270</v>
      </c>
      <c r="E1174" s="50">
        <v>1144154</v>
      </c>
      <c r="F1174" s="50">
        <v>2057270</v>
      </c>
      <c r="G1174" s="50">
        <f t="shared" ref="G1174:G1195" si="285">F1174-C1174</f>
        <v>-1186745</v>
      </c>
      <c r="H1174" s="50">
        <f t="shared" ref="H1174:H1195" si="286">E1174-F1174</f>
        <v>-913116</v>
      </c>
      <c r="I1174" s="51">
        <f t="shared" ref="I1174:I1195" si="287">IF(ISERROR(F1174/C1174),0,F1174/C1174*100-100)</f>
        <v>-36.582599032371924</v>
      </c>
      <c r="J1174" s="51">
        <f t="shared" ref="J1174:J1195" si="288">IF(ISERROR(F1174/E1174),0,F1174/E1174*100)</f>
        <v>179.80708890586408</v>
      </c>
      <c r="K1174" s="51">
        <f t="shared" ref="K1174:K1195" si="289">IF(ISERROR(F1174/D1174),0,F1174/D1174*100)</f>
        <v>100</v>
      </c>
    </row>
    <row r="1175" spans="1:11">
      <c r="A1175" s="54" t="s">
        <v>23</v>
      </c>
      <c r="B1175" s="49" t="s">
        <v>24</v>
      </c>
      <c r="C1175" s="50">
        <v>3244015</v>
      </c>
      <c r="D1175" s="50">
        <v>2057270</v>
      </c>
      <c r="E1175" s="50">
        <v>1144154</v>
      </c>
      <c r="F1175" s="50">
        <v>2057270</v>
      </c>
      <c r="G1175" s="50">
        <f t="shared" si="285"/>
        <v>-1186745</v>
      </c>
      <c r="H1175" s="50">
        <f t="shared" si="286"/>
        <v>-913116</v>
      </c>
      <c r="I1175" s="51">
        <f t="shared" si="287"/>
        <v>-36.582599032371924</v>
      </c>
      <c r="J1175" s="51">
        <f t="shared" si="288"/>
        <v>179.80708890586408</v>
      </c>
      <c r="K1175" s="51">
        <f t="shared" si="289"/>
        <v>100</v>
      </c>
    </row>
    <row r="1176" spans="1:11" ht="26.4">
      <c r="A1176" s="55" t="s">
        <v>25</v>
      </c>
      <c r="B1176" s="49" t="s">
        <v>26</v>
      </c>
      <c r="C1176" s="50">
        <v>3244015</v>
      </c>
      <c r="D1176" s="50">
        <v>2057270</v>
      </c>
      <c r="E1176" s="50">
        <v>1144154</v>
      </c>
      <c r="F1176" s="50">
        <v>2057270</v>
      </c>
      <c r="G1176" s="50">
        <f t="shared" si="285"/>
        <v>-1186745</v>
      </c>
      <c r="H1176" s="50">
        <f t="shared" si="286"/>
        <v>-913116</v>
      </c>
      <c r="I1176" s="51">
        <f t="shared" si="287"/>
        <v>-36.582599032371924</v>
      </c>
      <c r="J1176" s="51">
        <f t="shared" si="288"/>
        <v>179.80708890586408</v>
      </c>
      <c r="K1176" s="51">
        <f t="shared" si="289"/>
        <v>100</v>
      </c>
    </row>
    <row r="1177" spans="1:11">
      <c r="A1177" s="48" t="s">
        <v>27</v>
      </c>
      <c r="B1177" s="49" t="s">
        <v>28</v>
      </c>
      <c r="C1177" s="50">
        <v>1507219.51</v>
      </c>
      <c r="D1177" s="50">
        <v>2057270</v>
      </c>
      <c r="E1177" s="50">
        <v>1144154</v>
      </c>
      <c r="F1177" s="50">
        <v>762922.24</v>
      </c>
      <c r="G1177" s="50">
        <f t="shared" si="285"/>
        <v>-744297.27</v>
      </c>
      <c r="H1177" s="50">
        <f t="shared" si="286"/>
        <v>381231.76</v>
      </c>
      <c r="I1177" s="51">
        <f t="shared" si="287"/>
        <v>-49.382141424111481</v>
      </c>
      <c r="J1177" s="51">
        <f t="shared" si="288"/>
        <v>66.680030835009973</v>
      </c>
      <c r="K1177" s="51">
        <f t="shared" si="289"/>
        <v>37.084205767837958</v>
      </c>
    </row>
    <row r="1178" spans="1:11">
      <c r="A1178" s="54" t="s">
        <v>29</v>
      </c>
      <c r="B1178" s="49" t="s">
        <v>30</v>
      </c>
      <c r="C1178" s="50">
        <v>1311859.51</v>
      </c>
      <c r="D1178" s="50">
        <v>2037644</v>
      </c>
      <c r="E1178" s="50">
        <v>1130009</v>
      </c>
      <c r="F1178" s="50">
        <v>746689.35</v>
      </c>
      <c r="G1178" s="50">
        <f t="shared" si="285"/>
        <v>-565170.16</v>
      </c>
      <c r="H1178" s="50">
        <f t="shared" si="286"/>
        <v>383319.65</v>
      </c>
      <c r="I1178" s="51">
        <f t="shared" si="287"/>
        <v>-43.081607115078967</v>
      </c>
      <c r="J1178" s="51">
        <f t="shared" si="288"/>
        <v>66.078177253455507</v>
      </c>
      <c r="K1178" s="51">
        <f t="shared" si="289"/>
        <v>36.644740199956424</v>
      </c>
    </row>
    <row r="1179" spans="1:11">
      <c r="A1179" s="55" t="s">
        <v>31</v>
      </c>
      <c r="B1179" s="49" t="s">
        <v>32</v>
      </c>
      <c r="C1179" s="50">
        <v>107119.51</v>
      </c>
      <c r="D1179" s="50">
        <v>390830</v>
      </c>
      <c r="E1179" s="50">
        <v>181757</v>
      </c>
      <c r="F1179" s="50">
        <v>144396.35</v>
      </c>
      <c r="G1179" s="50">
        <f t="shared" si="285"/>
        <v>37276.840000000011</v>
      </c>
      <c r="H1179" s="50">
        <f t="shared" si="286"/>
        <v>37360.649999999994</v>
      </c>
      <c r="I1179" s="51">
        <f t="shared" si="287"/>
        <v>34.799300332871212</v>
      </c>
      <c r="J1179" s="51">
        <f t="shared" si="288"/>
        <v>79.444725650181297</v>
      </c>
      <c r="K1179" s="51">
        <f t="shared" si="289"/>
        <v>36.946076299158207</v>
      </c>
    </row>
    <row r="1180" spans="1:11">
      <c r="A1180" s="56" t="s">
        <v>33</v>
      </c>
      <c r="B1180" s="49" t="s">
        <v>34</v>
      </c>
      <c r="C1180" s="50">
        <v>76250.91</v>
      </c>
      <c r="D1180" s="50">
        <v>202627</v>
      </c>
      <c r="E1180" s="50">
        <v>121677</v>
      </c>
      <c r="F1180" s="50">
        <v>76995.73</v>
      </c>
      <c r="G1180" s="50">
        <f t="shared" si="285"/>
        <v>744.81999999999243</v>
      </c>
      <c r="H1180" s="50">
        <f t="shared" si="286"/>
        <v>44681.270000000004</v>
      </c>
      <c r="I1180" s="51">
        <f t="shared" si="287"/>
        <v>0.97680145718913991</v>
      </c>
      <c r="J1180" s="51">
        <f t="shared" si="288"/>
        <v>63.278787281080227</v>
      </c>
      <c r="K1180" s="51">
        <f t="shared" si="289"/>
        <v>37.998751400356319</v>
      </c>
    </row>
    <row r="1181" spans="1:11">
      <c r="A1181" s="56" t="s">
        <v>35</v>
      </c>
      <c r="B1181" s="49" t="s">
        <v>36</v>
      </c>
      <c r="C1181" s="50">
        <v>30868.6</v>
      </c>
      <c r="D1181" s="50">
        <v>188203</v>
      </c>
      <c r="E1181" s="50">
        <v>60080</v>
      </c>
      <c r="F1181" s="50">
        <v>67400.62</v>
      </c>
      <c r="G1181" s="50">
        <f t="shared" si="285"/>
        <v>36532.019999999997</v>
      </c>
      <c r="H1181" s="50">
        <f t="shared" si="286"/>
        <v>-7320.6199999999953</v>
      </c>
      <c r="I1181" s="51">
        <f t="shared" si="287"/>
        <v>118.34686380334711</v>
      </c>
      <c r="J1181" s="51">
        <f t="shared" si="288"/>
        <v>112.18478695073235</v>
      </c>
      <c r="K1181" s="51">
        <f t="shared" si="289"/>
        <v>35.812723495374669</v>
      </c>
    </row>
    <row r="1182" spans="1:11">
      <c r="A1182" s="55" t="s">
        <v>39</v>
      </c>
      <c r="B1182" s="49" t="s">
        <v>40</v>
      </c>
      <c r="C1182" s="50">
        <v>0</v>
      </c>
      <c r="D1182" s="50">
        <v>594521</v>
      </c>
      <c r="E1182" s="50">
        <v>373325</v>
      </c>
      <c r="F1182" s="50">
        <v>0</v>
      </c>
      <c r="G1182" s="50">
        <f t="shared" si="285"/>
        <v>0</v>
      </c>
      <c r="H1182" s="50">
        <f t="shared" si="286"/>
        <v>373325</v>
      </c>
      <c r="I1182" s="51">
        <f t="shared" si="287"/>
        <v>0</v>
      </c>
      <c r="J1182" s="51">
        <f t="shared" si="288"/>
        <v>0</v>
      </c>
      <c r="K1182" s="51">
        <f t="shared" si="289"/>
        <v>0</v>
      </c>
    </row>
    <row r="1183" spans="1:11">
      <c r="A1183" s="56" t="s">
        <v>41</v>
      </c>
      <c r="B1183" s="49" t="s">
        <v>42</v>
      </c>
      <c r="C1183" s="50">
        <v>0</v>
      </c>
      <c r="D1183" s="50">
        <v>594521</v>
      </c>
      <c r="E1183" s="50">
        <v>373325</v>
      </c>
      <c r="F1183" s="50">
        <v>0</v>
      </c>
      <c r="G1183" s="50">
        <f t="shared" si="285"/>
        <v>0</v>
      </c>
      <c r="H1183" s="50">
        <f t="shared" si="286"/>
        <v>373325</v>
      </c>
      <c r="I1183" s="51">
        <f t="shared" si="287"/>
        <v>0</v>
      </c>
      <c r="J1183" s="51">
        <f t="shared" si="288"/>
        <v>0</v>
      </c>
      <c r="K1183" s="51">
        <f t="shared" si="289"/>
        <v>0</v>
      </c>
    </row>
    <row r="1184" spans="1:11" ht="26.4">
      <c r="A1184" s="55" t="s">
        <v>45</v>
      </c>
      <c r="B1184" s="49" t="s">
        <v>46</v>
      </c>
      <c r="C1184" s="50">
        <v>1204740</v>
      </c>
      <c r="D1184" s="50">
        <v>1052293</v>
      </c>
      <c r="E1184" s="50">
        <v>574927</v>
      </c>
      <c r="F1184" s="50">
        <v>602293</v>
      </c>
      <c r="G1184" s="50">
        <f t="shared" si="285"/>
        <v>-602447</v>
      </c>
      <c r="H1184" s="50">
        <f t="shared" si="286"/>
        <v>-27366</v>
      </c>
      <c r="I1184" s="51">
        <f t="shared" si="287"/>
        <v>-50.006391420555474</v>
      </c>
      <c r="J1184" s="51">
        <f t="shared" si="288"/>
        <v>104.75990864927201</v>
      </c>
      <c r="K1184" s="51">
        <f t="shared" si="289"/>
        <v>57.236245038216538</v>
      </c>
    </row>
    <row r="1185" spans="1:11" ht="52.8">
      <c r="A1185" s="56" t="s">
        <v>153</v>
      </c>
      <c r="B1185" s="49" t="s">
        <v>154</v>
      </c>
      <c r="C1185" s="50">
        <v>1204740</v>
      </c>
      <c r="D1185" s="50">
        <v>1052293</v>
      </c>
      <c r="E1185" s="50">
        <v>574927</v>
      </c>
      <c r="F1185" s="50">
        <v>602293</v>
      </c>
      <c r="G1185" s="50">
        <f t="shared" si="285"/>
        <v>-602447</v>
      </c>
      <c r="H1185" s="50">
        <f t="shared" si="286"/>
        <v>-27366</v>
      </c>
      <c r="I1185" s="51">
        <f t="shared" si="287"/>
        <v>-50.006391420555474</v>
      </c>
      <c r="J1185" s="51">
        <f t="shared" si="288"/>
        <v>104.75990864927201</v>
      </c>
      <c r="K1185" s="51">
        <f t="shared" si="289"/>
        <v>57.236245038216538</v>
      </c>
    </row>
    <row r="1186" spans="1:11" ht="39.6">
      <c r="A1186" s="57" t="s">
        <v>155</v>
      </c>
      <c r="B1186" s="49" t="s">
        <v>156</v>
      </c>
      <c r="C1186" s="50">
        <v>0</v>
      </c>
      <c r="D1186" s="50">
        <v>450000</v>
      </c>
      <c r="E1186" s="50">
        <v>75000</v>
      </c>
      <c r="F1186" s="50">
        <v>0</v>
      </c>
      <c r="G1186" s="50">
        <f t="shared" si="285"/>
        <v>0</v>
      </c>
      <c r="H1186" s="50">
        <f t="shared" si="286"/>
        <v>75000</v>
      </c>
      <c r="I1186" s="51">
        <f t="shared" si="287"/>
        <v>0</v>
      </c>
      <c r="J1186" s="51">
        <f t="shared" si="288"/>
        <v>0</v>
      </c>
      <c r="K1186" s="51">
        <f t="shared" si="289"/>
        <v>0</v>
      </c>
    </row>
    <row r="1187" spans="1:11" ht="66">
      <c r="A1187" s="57" t="s">
        <v>243</v>
      </c>
      <c r="B1187" s="49" t="s">
        <v>244</v>
      </c>
      <c r="C1187" s="50">
        <v>1204740</v>
      </c>
      <c r="D1187" s="50">
        <v>602293</v>
      </c>
      <c r="E1187" s="50">
        <v>499927</v>
      </c>
      <c r="F1187" s="50">
        <v>602293</v>
      </c>
      <c r="G1187" s="50">
        <f t="shared" si="285"/>
        <v>-602447</v>
      </c>
      <c r="H1187" s="50">
        <f t="shared" si="286"/>
        <v>-102366</v>
      </c>
      <c r="I1187" s="51">
        <f t="shared" si="287"/>
        <v>-50.006391420555474</v>
      </c>
      <c r="J1187" s="51">
        <f t="shared" si="288"/>
        <v>120.47618952367046</v>
      </c>
      <c r="K1187" s="51">
        <f t="shared" si="289"/>
        <v>100</v>
      </c>
    </row>
    <row r="1188" spans="1:11">
      <c r="A1188" s="54" t="s">
        <v>53</v>
      </c>
      <c r="B1188" s="49" t="s">
        <v>54</v>
      </c>
      <c r="C1188" s="50">
        <v>195360</v>
      </c>
      <c r="D1188" s="50">
        <v>19626</v>
      </c>
      <c r="E1188" s="50">
        <v>14145</v>
      </c>
      <c r="F1188" s="50">
        <v>16232.89</v>
      </c>
      <c r="G1188" s="50">
        <f t="shared" si="285"/>
        <v>-179127.11</v>
      </c>
      <c r="H1188" s="50">
        <f t="shared" si="286"/>
        <v>-2087.8899999999994</v>
      </c>
      <c r="I1188" s="51">
        <f t="shared" si="287"/>
        <v>-91.690781122031126</v>
      </c>
      <c r="J1188" s="51">
        <f t="shared" si="288"/>
        <v>114.7606221279604</v>
      </c>
      <c r="K1188" s="51">
        <f t="shared" si="289"/>
        <v>82.711148476510743</v>
      </c>
    </row>
    <row r="1189" spans="1:11">
      <c r="A1189" s="55" t="s">
        <v>55</v>
      </c>
      <c r="B1189" s="49" t="s">
        <v>56</v>
      </c>
      <c r="C1189" s="50">
        <v>0</v>
      </c>
      <c r="D1189" s="50">
        <v>4000</v>
      </c>
      <c r="E1189" s="50">
        <v>4000</v>
      </c>
      <c r="F1189" s="50">
        <v>606.89</v>
      </c>
      <c r="G1189" s="50">
        <f t="shared" si="285"/>
        <v>606.89</v>
      </c>
      <c r="H1189" s="50">
        <f t="shared" si="286"/>
        <v>3393.11</v>
      </c>
      <c r="I1189" s="51">
        <f t="shared" si="287"/>
        <v>0</v>
      </c>
      <c r="J1189" s="51">
        <f t="shared" si="288"/>
        <v>15.172250000000002</v>
      </c>
      <c r="K1189" s="51">
        <f t="shared" si="289"/>
        <v>15.172250000000002</v>
      </c>
    </row>
    <row r="1190" spans="1:11">
      <c r="A1190" s="55" t="s">
        <v>185</v>
      </c>
      <c r="B1190" s="49" t="s">
        <v>186</v>
      </c>
      <c r="C1190" s="50">
        <v>195360</v>
      </c>
      <c r="D1190" s="50">
        <v>15626</v>
      </c>
      <c r="E1190" s="50">
        <v>10145</v>
      </c>
      <c r="F1190" s="50">
        <v>15626</v>
      </c>
      <c r="G1190" s="50">
        <f t="shared" si="285"/>
        <v>-179734</v>
      </c>
      <c r="H1190" s="50">
        <f t="shared" si="286"/>
        <v>-5481</v>
      </c>
      <c r="I1190" s="51">
        <f t="shared" si="287"/>
        <v>-92.001433251433255</v>
      </c>
      <c r="J1190" s="51">
        <f t="shared" si="288"/>
        <v>154.02661409561361</v>
      </c>
      <c r="K1190" s="51">
        <f t="shared" si="289"/>
        <v>100</v>
      </c>
    </row>
    <row r="1191" spans="1:11" ht="52.8">
      <c r="A1191" s="56" t="s">
        <v>288</v>
      </c>
      <c r="B1191" s="49" t="s">
        <v>289</v>
      </c>
      <c r="C1191" s="50">
        <v>195360</v>
      </c>
      <c r="D1191" s="50">
        <v>15626</v>
      </c>
      <c r="E1191" s="50">
        <v>10145</v>
      </c>
      <c r="F1191" s="50">
        <v>15626</v>
      </c>
      <c r="G1191" s="50">
        <f t="shared" si="285"/>
        <v>-179734</v>
      </c>
      <c r="H1191" s="50">
        <f t="shared" si="286"/>
        <v>-5481</v>
      </c>
      <c r="I1191" s="51">
        <f t="shared" si="287"/>
        <v>-92.001433251433255</v>
      </c>
      <c r="J1191" s="51">
        <f t="shared" si="288"/>
        <v>154.02661409561361</v>
      </c>
      <c r="K1191" s="51">
        <f t="shared" si="289"/>
        <v>100</v>
      </c>
    </row>
    <row r="1192" spans="1:11" ht="66">
      <c r="A1192" s="57" t="s">
        <v>292</v>
      </c>
      <c r="B1192" s="49" t="s">
        <v>293</v>
      </c>
      <c r="C1192" s="50">
        <v>195360</v>
      </c>
      <c r="D1192" s="50">
        <v>15626</v>
      </c>
      <c r="E1192" s="50">
        <v>10145</v>
      </c>
      <c r="F1192" s="50">
        <v>15626</v>
      </c>
      <c r="G1192" s="50">
        <f t="shared" si="285"/>
        <v>-179734</v>
      </c>
      <c r="H1192" s="50">
        <f t="shared" si="286"/>
        <v>-5481</v>
      </c>
      <c r="I1192" s="51">
        <f t="shared" si="287"/>
        <v>-92.001433251433255</v>
      </c>
      <c r="J1192" s="51">
        <f t="shared" si="288"/>
        <v>154.02661409561361</v>
      </c>
      <c r="K1192" s="51">
        <f t="shared" si="289"/>
        <v>100</v>
      </c>
    </row>
    <row r="1193" spans="1:11">
      <c r="A1193" s="48"/>
      <c r="B1193" s="49" t="s">
        <v>57</v>
      </c>
      <c r="C1193" s="50">
        <v>1736795.49</v>
      </c>
      <c r="D1193" s="50">
        <v>0</v>
      </c>
      <c r="E1193" s="50">
        <v>0</v>
      </c>
      <c r="F1193" s="50">
        <v>1294347.76</v>
      </c>
      <c r="G1193" s="50">
        <f t="shared" si="285"/>
        <v>-442447.73</v>
      </c>
      <c r="H1193" s="50">
        <f t="shared" si="286"/>
        <v>-1294347.76</v>
      </c>
      <c r="I1193" s="51">
        <f t="shared" si="287"/>
        <v>-25.474946966841799</v>
      </c>
      <c r="J1193" s="51">
        <f t="shared" si="288"/>
        <v>0</v>
      </c>
      <c r="K1193" s="51">
        <f t="shared" si="289"/>
        <v>0</v>
      </c>
    </row>
    <row r="1194" spans="1:11">
      <c r="A1194" s="48" t="s">
        <v>58</v>
      </c>
      <c r="B1194" s="49" t="s">
        <v>59</v>
      </c>
      <c r="C1194" s="50">
        <v>-1736795.49</v>
      </c>
      <c r="D1194" s="50">
        <v>0</v>
      </c>
      <c r="E1194" s="50">
        <v>0</v>
      </c>
      <c r="F1194" s="50">
        <v>-1294347.76</v>
      </c>
      <c r="G1194" s="50">
        <f t="shared" si="285"/>
        <v>442447.73</v>
      </c>
      <c r="H1194" s="50">
        <f t="shared" si="286"/>
        <v>1294347.76</v>
      </c>
      <c r="I1194" s="51">
        <f t="shared" si="287"/>
        <v>-25.474946966841799</v>
      </c>
      <c r="J1194" s="51">
        <f t="shared" si="288"/>
        <v>0</v>
      </c>
      <c r="K1194" s="51">
        <f t="shared" si="289"/>
        <v>0</v>
      </c>
    </row>
    <row r="1195" spans="1:11">
      <c r="A1195" s="54" t="s">
        <v>60</v>
      </c>
      <c r="B1195" s="49" t="s">
        <v>61</v>
      </c>
      <c r="C1195" s="50">
        <v>-1736795.49</v>
      </c>
      <c r="D1195" s="50">
        <v>0</v>
      </c>
      <c r="E1195" s="50">
        <v>0</v>
      </c>
      <c r="F1195" s="50">
        <v>-1294347.76</v>
      </c>
      <c r="G1195" s="50">
        <f t="shared" si="285"/>
        <v>442447.73</v>
      </c>
      <c r="H1195" s="50">
        <f t="shared" si="286"/>
        <v>1294347.76</v>
      </c>
      <c r="I1195" s="51">
        <f t="shared" si="287"/>
        <v>-25.474946966841799</v>
      </c>
      <c r="J1195" s="51">
        <f t="shared" si="288"/>
        <v>0</v>
      </c>
      <c r="K1195" s="51">
        <f t="shared" si="289"/>
        <v>0</v>
      </c>
    </row>
    <row r="1196" spans="1:11">
      <c r="A1196" s="59" t="s">
        <v>127</v>
      </c>
      <c r="B1196" s="60" t="s">
        <v>128</v>
      </c>
      <c r="C1196" s="61"/>
      <c r="D1196" s="61"/>
      <c r="E1196" s="61"/>
      <c r="F1196" s="61"/>
      <c r="G1196" s="61"/>
      <c r="H1196" s="61"/>
      <c r="I1196" s="62"/>
      <c r="J1196" s="62"/>
      <c r="K1196" s="62"/>
    </row>
    <row r="1197" spans="1:11">
      <c r="A1197" s="48" t="s">
        <v>19</v>
      </c>
      <c r="B1197" s="49" t="s">
        <v>20</v>
      </c>
      <c r="C1197" s="50">
        <v>182640.84</v>
      </c>
      <c r="D1197" s="50">
        <v>356886</v>
      </c>
      <c r="E1197" s="50">
        <v>111000</v>
      </c>
      <c r="F1197" s="50">
        <v>190680</v>
      </c>
      <c r="G1197" s="50">
        <f t="shared" ref="G1197:G1218" si="290">F1197-C1197</f>
        <v>8039.1600000000035</v>
      </c>
      <c r="H1197" s="50">
        <f t="shared" ref="H1197:H1218" si="291">E1197-F1197</f>
        <v>-79680</v>
      </c>
      <c r="I1197" s="51">
        <f t="shared" ref="I1197:I1218" si="292">IF(ISERROR(F1197/C1197),0,F1197/C1197*100-100)</f>
        <v>4.4016223315661591</v>
      </c>
      <c r="J1197" s="51">
        <f t="shared" ref="J1197:J1218" si="293">IF(ISERROR(F1197/E1197),0,F1197/E1197*100)</f>
        <v>171.78378378378378</v>
      </c>
      <c r="K1197" s="51">
        <f t="shared" ref="K1197:K1218" si="294">IF(ISERROR(F1197/D1197),0,F1197/D1197*100)</f>
        <v>53.428826011667596</v>
      </c>
    </row>
    <row r="1198" spans="1:11">
      <c r="A1198" s="54" t="s">
        <v>81</v>
      </c>
      <c r="B1198" s="49" t="s">
        <v>82</v>
      </c>
      <c r="C1198" s="50">
        <v>178800.84</v>
      </c>
      <c r="D1198" s="50">
        <v>356886</v>
      </c>
      <c r="E1198" s="50">
        <v>111000</v>
      </c>
      <c r="F1198" s="50">
        <v>190680</v>
      </c>
      <c r="G1198" s="50">
        <f t="shared" si="290"/>
        <v>11879.160000000003</v>
      </c>
      <c r="H1198" s="50">
        <f t="shared" si="291"/>
        <v>-79680</v>
      </c>
      <c r="I1198" s="51">
        <f t="shared" si="292"/>
        <v>6.6437942908992937</v>
      </c>
      <c r="J1198" s="51">
        <f t="shared" si="293"/>
        <v>171.78378378378378</v>
      </c>
      <c r="K1198" s="51">
        <f t="shared" si="294"/>
        <v>53.428826011667596</v>
      </c>
    </row>
    <row r="1199" spans="1:11">
      <c r="A1199" s="54" t="s">
        <v>83</v>
      </c>
      <c r="B1199" s="49" t="s">
        <v>84</v>
      </c>
      <c r="C1199" s="50">
        <v>3840</v>
      </c>
      <c r="D1199" s="50">
        <v>0</v>
      </c>
      <c r="E1199" s="50">
        <v>0</v>
      </c>
      <c r="F1199" s="50">
        <v>0</v>
      </c>
      <c r="G1199" s="50">
        <f t="shared" si="290"/>
        <v>-3840</v>
      </c>
      <c r="H1199" s="50">
        <f t="shared" si="291"/>
        <v>0</v>
      </c>
      <c r="I1199" s="51">
        <f t="shared" si="292"/>
        <v>-100</v>
      </c>
      <c r="J1199" s="51">
        <f t="shared" si="293"/>
        <v>0</v>
      </c>
      <c r="K1199" s="51">
        <f t="shared" si="294"/>
        <v>0</v>
      </c>
    </row>
    <row r="1200" spans="1:11">
      <c r="A1200" s="55" t="s">
        <v>373</v>
      </c>
      <c r="B1200" s="49" t="s">
        <v>374</v>
      </c>
      <c r="C1200" s="50">
        <v>3840</v>
      </c>
      <c r="D1200" s="50">
        <v>0</v>
      </c>
      <c r="E1200" s="50">
        <v>0</v>
      </c>
      <c r="F1200" s="50">
        <v>0</v>
      </c>
      <c r="G1200" s="50">
        <f t="shared" si="290"/>
        <v>-3840</v>
      </c>
      <c r="H1200" s="50">
        <f t="shared" si="291"/>
        <v>0</v>
      </c>
      <c r="I1200" s="51">
        <f t="shared" si="292"/>
        <v>-100</v>
      </c>
      <c r="J1200" s="51">
        <f t="shared" si="293"/>
        <v>0</v>
      </c>
      <c r="K1200" s="51">
        <f t="shared" si="294"/>
        <v>0</v>
      </c>
    </row>
    <row r="1201" spans="1:11">
      <c r="A1201" s="56" t="s">
        <v>375</v>
      </c>
      <c r="B1201" s="49" t="s">
        <v>376</v>
      </c>
      <c r="C1201" s="50">
        <v>3840</v>
      </c>
      <c r="D1201" s="50">
        <v>0</v>
      </c>
      <c r="E1201" s="50">
        <v>0</v>
      </c>
      <c r="F1201" s="50">
        <v>0</v>
      </c>
      <c r="G1201" s="50">
        <f t="shared" si="290"/>
        <v>-3840</v>
      </c>
      <c r="H1201" s="50">
        <f t="shared" si="291"/>
        <v>0</v>
      </c>
      <c r="I1201" s="51">
        <f t="shared" si="292"/>
        <v>-100</v>
      </c>
      <c r="J1201" s="51">
        <f t="shared" si="293"/>
        <v>0</v>
      </c>
      <c r="K1201" s="51">
        <f t="shared" si="294"/>
        <v>0</v>
      </c>
    </row>
    <row r="1202" spans="1:11" ht="26.4">
      <c r="A1202" s="57" t="s">
        <v>377</v>
      </c>
      <c r="B1202" s="49" t="s">
        <v>378</v>
      </c>
      <c r="C1202" s="50">
        <v>3840</v>
      </c>
      <c r="D1202" s="50">
        <v>0</v>
      </c>
      <c r="E1202" s="50">
        <v>0</v>
      </c>
      <c r="F1202" s="50">
        <v>0</v>
      </c>
      <c r="G1202" s="50">
        <f t="shared" si="290"/>
        <v>-3840</v>
      </c>
      <c r="H1202" s="50">
        <f t="shared" si="291"/>
        <v>0</v>
      </c>
      <c r="I1202" s="51">
        <f t="shared" si="292"/>
        <v>-100</v>
      </c>
      <c r="J1202" s="51">
        <f t="shared" si="293"/>
        <v>0</v>
      </c>
      <c r="K1202" s="51">
        <f t="shared" si="294"/>
        <v>0</v>
      </c>
    </row>
    <row r="1203" spans="1:11">
      <c r="A1203" s="48" t="s">
        <v>27</v>
      </c>
      <c r="B1203" s="49" t="s">
        <v>28</v>
      </c>
      <c r="C1203" s="50">
        <v>209331.88</v>
      </c>
      <c r="D1203" s="50">
        <v>583072</v>
      </c>
      <c r="E1203" s="50">
        <v>261000</v>
      </c>
      <c r="F1203" s="50">
        <v>121441.7</v>
      </c>
      <c r="G1203" s="50">
        <f t="shared" si="290"/>
        <v>-87890.180000000008</v>
      </c>
      <c r="H1203" s="50">
        <f t="shared" si="291"/>
        <v>139558.29999999999</v>
      </c>
      <c r="I1203" s="51">
        <f t="shared" si="292"/>
        <v>-41.98604627255056</v>
      </c>
      <c r="J1203" s="51">
        <f t="shared" si="293"/>
        <v>46.529386973180074</v>
      </c>
      <c r="K1203" s="51">
        <f t="shared" si="294"/>
        <v>20.827908045661601</v>
      </c>
    </row>
    <row r="1204" spans="1:11">
      <c r="A1204" s="54" t="s">
        <v>29</v>
      </c>
      <c r="B1204" s="49" t="s">
        <v>30</v>
      </c>
      <c r="C1204" s="50">
        <v>209331.88</v>
      </c>
      <c r="D1204" s="50">
        <v>576072</v>
      </c>
      <c r="E1204" s="50">
        <v>254000</v>
      </c>
      <c r="F1204" s="50">
        <v>121441.7</v>
      </c>
      <c r="G1204" s="50">
        <f t="shared" si="290"/>
        <v>-87890.180000000008</v>
      </c>
      <c r="H1204" s="50">
        <f t="shared" si="291"/>
        <v>132558.29999999999</v>
      </c>
      <c r="I1204" s="51">
        <f t="shared" si="292"/>
        <v>-41.98604627255056</v>
      </c>
      <c r="J1204" s="51">
        <f t="shared" si="293"/>
        <v>47.811692913385826</v>
      </c>
      <c r="K1204" s="51">
        <f t="shared" si="294"/>
        <v>21.080993348053713</v>
      </c>
    </row>
    <row r="1205" spans="1:11">
      <c r="A1205" s="55" t="s">
        <v>31</v>
      </c>
      <c r="B1205" s="49" t="s">
        <v>32</v>
      </c>
      <c r="C1205" s="50">
        <v>150902.94</v>
      </c>
      <c r="D1205" s="50">
        <v>525072</v>
      </c>
      <c r="E1205" s="50">
        <v>203000</v>
      </c>
      <c r="F1205" s="50">
        <v>93500.7</v>
      </c>
      <c r="G1205" s="50">
        <f t="shared" si="290"/>
        <v>-57402.240000000005</v>
      </c>
      <c r="H1205" s="50">
        <f t="shared" si="291"/>
        <v>109499.3</v>
      </c>
      <c r="I1205" s="51">
        <f t="shared" si="292"/>
        <v>-38.039179355948939</v>
      </c>
      <c r="J1205" s="51">
        <f t="shared" si="293"/>
        <v>46.059458128078816</v>
      </c>
      <c r="K1205" s="51">
        <f t="shared" si="294"/>
        <v>17.807215010512845</v>
      </c>
    </row>
    <row r="1206" spans="1:11">
      <c r="A1206" s="56" t="s">
        <v>33</v>
      </c>
      <c r="B1206" s="49" t="s">
        <v>34</v>
      </c>
      <c r="C1206" s="50">
        <v>92213.66</v>
      </c>
      <c r="D1206" s="50">
        <v>285686</v>
      </c>
      <c r="E1206" s="50">
        <v>101000</v>
      </c>
      <c r="F1206" s="50">
        <v>59075.6</v>
      </c>
      <c r="G1206" s="50">
        <f t="shared" si="290"/>
        <v>-33138.060000000005</v>
      </c>
      <c r="H1206" s="50">
        <f t="shared" si="291"/>
        <v>41924.400000000001</v>
      </c>
      <c r="I1206" s="51">
        <f t="shared" si="292"/>
        <v>-35.936172580071116</v>
      </c>
      <c r="J1206" s="51">
        <f t="shared" si="293"/>
        <v>58.490693069306928</v>
      </c>
      <c r="K1206" s="51">
        <f t="shared" si="294"/>
        <v>20.678507172210047</v>
      </c>
    </row>
    <row r="1207" spans="1:11">
      <c r="A1207" s="56" t="s">
        <v>35</v>
      </c>
      <c r="B1207" s="49" t="s">
        <v>36</v>
      </c>
      <c r="C1207" s="50">
        <v>58689.279999999999</v>
      </c>
      <c r="D1207" s="50">
        <v>239386</v>
      </c>
      <c r="E1207" s="50">
        <v>102000</v>
      </c>
      <c r="F1207" s="50">
        <v>34425.1</v>
      </c>
      <c r="G1207" s="50">
        <f t="shared" si="290"/>
        <v>-24264.18</v>
      </c>
      <c r="H1207" s="50">
        <f t="shared" si="291"/>
        <v>67574.899999999994</v>
      </c>
      <c r="I1207" s="51">
        <f t="shared" si="292"/>
        <v>-41.343461702034858</v>
      </c>
      <c r="J1207" s="51">
        <f t="shared" si="293"/>
        <v>33.750098039215686</v>
      </c>
      <c r="K1207" s="51">
        <f t="shared" si="294"/>
        <v>14.380581988921657</v>
      </c>
    </row>
    <row r="1208" spans="1:11">
      <c r="A1208" s="57" t="s">
        <v>37</v>
      </c>
      <c r="B1208" s="49" t="s">
        <v>38</v>
      </c>
      <c r="C1208" s="50">
        <v>29.45</v>
      </c>
      <c r="D1208" s="50">
        <v>0</v>
      </c>
      <c r="E1208" s="50">
        <v>0</v>
      </c>
      <c r="F1208" s="50">
        <v>0</v>
      </c>
      <c r="G1208" s="50">
        <f t="shared" si="290"/>
        <v>-29.45</v>
      </c>
      <c r="H1208" s="50">
        <f t="shared" si="291"/>
        <v>0</v>
      </c>
      <c r="I1208" s="51">
        <f t="shared" si="292"/>
        <v>-100</v>
      </c>
      <c r="J1208" s="51">
        <f t="shared" si="293"/>
        <v>0</v>
      </c>
      <c r="K1208" s="51">
        <f t="shared" si="294"/>
        <v>0</v>
      </c>
    </row>
    <row r="1209" spans="1:11">
      <c r="A1209" s="55" t="s">
        <v>39</v>
      </c>
      <c r="B1209" s="49" t="s">
        <v>40</v>
      </c>
      <c r="C1209" s="50">
        <v>12317.38</v>
      </c>
      <c r="D1209" s="50">
        <v>0</v>
      </c>
      <c r="E1209" s="50">
        <v>0</v>
      </c>
      <c r="F1209" s="50">
        <v>0</v>
      </c>
      <c r="G1209" s="50">
        <f t="shared" si="290"/>
        <v>-12317.38</v>
      </c>
      <c r="H1209" s="50">
        <f t="shared" si="291"/>
        <v>0</v>
      </c>
      <c r="I1209" s="51">
        <f t="shared" si="292"/>
        <v>-100</v>
      </c>
      <c r="J1209" s="51">
        <f t="shared" si="293"/>
        <v>0</v>
      </c>
      <c r="K1209" s="51">
        <f t="shared" si="294"/>
        <v>0</v>
      </c>
    </row>
    <row r="1210" spans="1:11">
      <c r="A1210" s="56" t="s">
        <v>41</v>
      </c>
      <c r="B1210" s="49" t="s">
        <v>42</v>
      </c>
      <c r="C1210" s="50">
        <v>12317.38</v>
      </c>
      <c r="D1210" s="50">
        <v>0</v>
      </c>
      <c r="E1210" s="50">
        <v>0</v>
      </c>
      <c r="F1210" s="50">
        <v>0</v>
      </c>
      <c r="G1210" s="50">
        <f t="shared" si="290"/>
        <v>-12317.38</v>
      </c>
      <c r="H1210" s="50">
        <f t="shared" si="291"/>
        <v>0</v>
      </c>
      <c r="I1210" s="51">
        <f t="shared" si="292"/>
        <v>-100</v>
      </c>
      <c r="J1210" s="51">
        <f t="shared" si="293"/>
        <v>0</v>
      </c>
      <c r="K1210" s="51">
        <f t="shared" si="294"/>
        <v>0</v>
      </c>
    </row>
    <row r="1211" spans="1:11" ht="26.4">
      <c r="A1211" s="55" t="s">
        <v>69</v>
      </c>
      <c r="B1211" s="49" t="s">
        <v>70</v>
      </c>
      <c r="C1211" s="50">
        <v>46111.56</v>
      </c>
      <c r="D1211" s="50">
        <v>51000</v>
      </c>
      <c r="E1211" s="50">
        <v>51000</v>
      </c>
      <c r="F1211" s="50">
        <v>27941</v>
      </c>
      <c r="G1211" s="50">
        <f t="shared" si="290"/>
        <v>-18170.559999999998</v>
      </c>
      <c r="H1211" s="50">
        <f t="shared" si="291"/>
        <v>23059</v>
      </c>
      <c r="I1211" s="51">
        <f t="shared" si="292"/>
        <v>-39.405650123309641</v>
      </c>
      <c r="J1211" s="51">
        <f t="shared" si="293"/>
        <v>54.786274509803924</v>
      </c>
      <c r="K1211" s="51">
        <f t="shared" si="294"/>
        <v>54.786274509803924</v>
      </c>
    </row>
    <row r="1212" spans="1:11">
      <c r="A1212" s="56" t="s">
        <v>71</v>
      </c>
      <c r="B1212" s="49" t="s">
        <v>72</v>
      </c>
      <c r="C1212" s="50">
        <v>46111.56</v>
      </c>
      <c r="D1212" s="50">
        <v>51000</v>
      </c>
      <c r="E1212" s="50">
        <v>51000</v>
      </c>
      <c r="F1212" s="50">
        <v>27941</v>
      </c>
      <c r="G1212" s="50">
        <f t="shared" si="290"/>
        <v>-18170.559999999998</v>
      </c>
      <c r="H1212" s="50">
        <f t="shared" si="291"/>
        <v>23059</v>
      </c>
      <c r="I1212" s="51">
        <f t="shared" si="292"/>
        <v>-39.405650123309641</v>
      </c>
      <c r="J1212" s="51">
        <f t="shared" si="293"/>
        <v>54.786274509803924</v>
      </c>
      <c r="K1212" s="51">
        <f t="shared" si="294"/>
        <v>54.786274509803924</v>
      </c>
    </row>
    <row r="1213" spans="1:11">
      <c r="A1213" s="54" t="s">
        <v>53</v>
      </c>
      <c r="B1213" s="49" t="s">
        <v>54</v>
      </c>
      <c r="C1213" s="50">
        <v>0</v>
      </c>
      <c r="D1213" s="50">
        <v>7000</v>
      </c>
      <c r="E1213" s="50">
        <v>7000</v>
      </c>
      <c r="F1213" s="50">
        <v>0</v>
      </c>
      <c r="G1213" s="50">
        <f t="shared" si="290"/>
        <v>0</v>
      </c>
      <c r="H1213" s="50">
        <f t="shared" si="291"/>
        <v>7000</v>
      </c>
      <c r="I1213" s="51">
        <f t="shared" si="292"/>
        <v>0</v>
      </c>
      <c r="J1213" s="51">
        <f t="shared" si="293"/>
        <v>0</v>
      </c>
      <c r="K1213" s="51">
        <f t="shared" si="294"/>
        <v>0</v>
      </c>
    </row>
    <row r="1214" spans="1:11">
      <c r="A1214" s="55" t="s">
        <v>55</v>
      </c>
      <c r="B1214" s="49" t="s">
        <v>56</v>
      </c>
      <c r="C1214" s="50">
        <v>0</v>
      </c>
      <c r="D1214" s="50">
        <v>7000</v>
      </c>
      <c r="E1214" s="50">
        <v>7000</v>
      </c>
      <c r="F1214" s="50">
        <v>0</v>
      </c>
      <c r="G1214" s="50">
        <f t="shared" si="290"/>
        <v>0</v>
      </c>
      <c r="H1214" s="50">
        <f t="shared" si="291"/>
        <v>7000</v>
      </c>
      <c r="I1214" s="51">
        <f t="shared" si="292"/>
        <v>0</v>
      </c>
      <c r="J1214" s="51">
        <f t="shared" si="293"/>
        <v>0</v>
      </c>
      <c r="K1214" s="51">
        <f t="shared" si="294"/>
        <v>0</v>
      </c>
    </row>
    <row r="1215" spans="1:11">
      <c r="A1215" s="48"/>
      <c r="B1215" s="49" t="s">
        <v>57</v>
      </c>
      <c r="C1215" s="50">
        <v>-26691.040000000001</v>
      </c>
      <c r="D1215" s="50">
        <v>-226186</v>
      </c>
      <c r="E1215" s="50">
        <v>-150000</v>
      </c>
      <c r="F1215" s="50">
        <v>69238.3</v>
      </c>
      <c r="G1215" s="50">
        <f t="shared" si="290"/>
        <v>95929.34</v>
      </c>
      <c r="H1215" s="50">
        <f t="shared" si="291"/>
        <v>-219238.3</v>
      </c>
      <c r="I1215" s="51">
        <f t="shared" si="292"/>
        <v>-359.40652743392542</v>
      </c>
      <c r="J1215" s="51">
        <f t="shared" si="293"/>
        <v>-46.158866666666668</v>
      </c>
      <c r="K1215" s="51">
        <f t="shared" si="294"/>
        <v>-30.611222622089784</v>
      </c>
    </row>
    <row r="1216" spans="1:11">
      <c r="A1216" s="48" t="s">
        <v>58</v>
      </c>
      <c r="B1216" s="49" t="s">
        <v>59</v>
      </c>
      <c r="C1216" s="50">
        <v>26691.040000000001</v>
      </c>
      <c r="D1216" s="50">
        <v>226186</v>
      </c>
      <c r="E1216" s="50">
        <v>150000</v>
      </c>
      <c r="F1216" s="50">
        <v>-69238.3</v>
      </c>
      <c r="G1216" s="50">
        <f t="shared" si="290"/>
        <v>-95929.34</v>
      </c>
      <c r="H1216" s="50">
        <f t="shared" si="291"/>
        <v>219238.3</v>
      </c>
      <c r="I1216" s="51">
        <f t="shared" si="292"/>
        <v>-359.40652743392542</v>
      </c>
      <c r="J1216" s="51">
        <f t="shared" si="293"/>
        <v>-46.158866666666668</v>
      </c>
      <c r="K1216" s="51">
        <f t="shared" si="294"/>
        <v>-30.611222622089784</v>
      </c>
    </row>
    <row r="1217" spans="1:11">
      <c r="A1217" s="54" t="s">
        <v>60</v>
      </c>
      <c r="B1217" s="49" t="s">
        <v>61</v>
      </c>
      <c r="C1217" s="50">
        <v>26691.040000000001</v>
      </c>
      <c r="D1217" s="50">
        <v>226186</v>
      </c>
      <c r="E1217" s="50">
        <v>150000</v>
      </c>
      <c r="F1217" s="50">
        <v>-69238.3</v>
      </c>
      <c r="G1217" s="50">
        <f t="shared" si="290"/>
        <v>-95929.34</v>
      </c>
      <c r="H1217" s="50">
        <f t="shared" si="291"/>
        <v>219238.3</v>
      </c>
      <c r="I1217" s="51">
        <f t="shared" si="292"/>
        <v>-359.40652743392542</v>
      </c>
      <c r="J1217" s="51">
        <f t="shared" si="293"/>
        <v>-46.158866666666668</v>
      </c>
      <c r="K1217" s="51">
        <f t="shared" si="294"/>
        <v>-30.611222622089784</v>
      </c>
    </row>
    <row r="1218" spans="1:11" ht="26.4">
      <c r="A1218" s="55" t="s">
        <v>97</v>
      </c>
      <c r="B1218" s="49" t="s">
        <v>98</v>
      </c>
      <c r="C1218" s="50">
        <v>-236524.15</v>
      </c>
      <c r="D1218" s="50">
        <v>226186</v>
      </c>
      <c r="E1218" s="50">
        <v>150000</v>
      </c>
      <c r="F1218" s="50">
        <v>-226185.62</v>
      </c>
      <c r="G1218" s="50">
        <f t="shared" si="290"/>
        <v>10338.529999999999</v>
      </c>
      <c r="H1218" s="50">
        <f t="shared" si="291"/>
        <v>376185.62</v>
      </c>
      <c r="I1218" s="51">
        <f t="shared" si="292"/>
        <v>-4.3710251151943709</v>
      </c>
      <c r="J1218" s="51">
        <f t="shared" si="293"/>
        <v>-150.79041333333333</v>
      </c>
      <c r="K1218" s="51">
        <f t="shared" si="294"/>
        <v>-99.999831996675297</v>
      </c>
    </row>
    <row r="1219" spans="1:11" ht="26.4">
      <c r="A1219" s="63" t="s">
        <v>366</v>
      </c>
      <c r="B1219" s="60" t="s">
        <v>367</v>
      </c>
      <c r="C1219" s="61"/>
      <c r="D1219" s="61"/>
      <c r="E1219" s="61"/>
      <c r="F1219" s="61"/>
      <c r="G1219" s="61"/>
      <c r="H1219" s="61"/>
      <c r="I1219" s="62"/>
      <c r="J1219" s="62"/>
      <c r="K1219" s="62"/>
    </row>
    <row r="1220" spans="1:11">
      <c r="A1220" s="48" t="s">
        <v>27</v>
      </c>
      <c r="B1220" s="49" t="s">
        <v>28</v>
      </c>
      <c r="C1220" s="50">
        <v>12317.38</v>
      </c>
      <c r="D1220" s="50">
        <v>0</v>
      </c>
      <c r="E1220" s="50">
        <v>0</v>
      </c>
      <c r="F1220" s="50">
        <v>0</v>
      </c>
      <c r="G1220" s="50">
        <f t="shared" ref="G1220:G1227" si="295">F1220-C1220</f>
        <v>-12317.38</v>
      </c>
      <c r="H1220" s="50">
        <f t="shared" ref="H1220:H1227" si="296">E1220-F1220</f>
        <v>0</v>
      </c>
      <c r="I1220" s="51">
        <f t="shared" ref="I1220:I1227" si="297">IF(ISERROR(F1220/C1220),0,F1220/C1220*100-100)</f>
        <v>-100</v>
      </c>
      <c r="J1220" s="51">
        <f t="shared" ref="J1220:J1227" si="298">IF(ISERROR(F1220/E1220),0,F1220/E1220*100)</f>
        <v>0</v>
      </c>
      <c r="K1220" s="51">
        <f t="shared" ref="K1220:K1227" si="299">IF(ISERROR(F1220/D1220),0,F1220/D1220*100)</f>
        <v>0</v>
      </c>
    </row>
    <row r="1221" spans="1:11">
      <c r="A1221" s="54" t="s">
        <v>29</v>
      </c>
      <c r="B1221" s="49" t="s">
        <v>30</v>
      </c>
      <c r="C1221" s="50">
        <v>12317.38</v>
      </c>
      <c r="D1221" s="50">
        <v>0</v>
      </c>
      <c r="E1221" s="50">
        <v>0</v>
      </c>
      <c r="F1221" s="50">
        <v>0</v>
      </c>
      <c r="G1221" s="50">
        <f t="shared" si="295"/>
        <v>-12317.38</v>
      </c>
      <c r="H1221" s="50">
        <f t="shared" si="296"/>
        <v>0</v>
      </c>
      <c r="I1221" s="51">
        <f t="shared" si="297"/>
        <v>-100</v>
      </c>
      <c r="J1221" s="51">
        <f t="shared" si="298"/>
        <v>0</v>
      </c>
      <c r="K1221" s="51">
        <f t="shared" si="299"/>
        <v>0</v>
      </c>
    </row>
    <row r="1222" spans="1:11">
      <c r="A1222" s="55" t="s">
        <v>39</v>
      </c>
      <c r="B1222" s="49" t="s">
        <v>40</v>
      </c>
      <c r="C1222" s="50">
        <v>12317.38</v>
      </c>
      <c r="D1222" s="50">
        <v>0</v>
      </c>
      <c r="E1222" s="50">
        <v>0</v>
      </c>
      <c r="F1222" s="50">
        <v>0</v>
      </c>
      <c r="G1222" s="50">
        <f t="shared" si="295"/>
        <v>-12317.38</v>
      </c>
      <c r="H1222" s="50">
        <f t="shared" si="296"/>
        <v>0</v>
      </c>
      <c r="I1222" s="51">
        <f t="shared" si="297"/>
        <v>-100</v>
      </c>
      <c r="J1222" s="51">
        <f t="shared" si="298"/>
        <v>0</v>
      </c>
      <c r="K1222" s="51">
        <f t="shared" si="299"/>
        <v>0</v>
      </c>
    </row>
    <row r="1223" spans="1:11">
      <c r="A1223" s="56" t="s">
        <v>41</v>
      </c>
      <c r="B1223" s="49" t="s">
        <v>42</v>
      </c>
      <c r="C1223" s="50">
        <v>12317.38</v>
      </c>
      <c r="D1223" s="50">
        <v>0</v>
      </c>
      <c r="E1223" s="50">
        <v>0</v>
      </c>
      <c r="F1223" s="50">
        <v>0</v>
      </c>
      <c r="G1223" s="50">
        <f t="shared" si="295"/>
        <v>-12317.38</v>
      </c>
      <c r="H1223" s="50">
        <f t="shared" si="296"/>
        <v>0</v>
      </c>
      <c r="I1223" s="51">
        <f t="shared" si="297"/>
        <v>-100</v>
      </c>
      <c r="J1223" s="51">
        <f t="shared" si="298"/>
        <v>0</v>
      </c>
      <c r="K1223" s="51">
        <f t="shared" si="299"/>
        <v>0</v>
      </c>
    </row>
    <row r="1224" spans="1:11">
      <c r="A1224" s="48"/>
      <c r="B1224" s="49" t="s">
        <v>57</v>
      </c>
      <c r="C1224" s="50">
        <v>-12317.38</v>
      </c>
      <c r="D1224" s="50">
        <v>0</v>
      </c>
      <c r="E1224" s="50">
        <v>0</v>
      </c>
      <c r="F1224" s="50">
        <v>0</v>
      </c>
      <c r="G1224" s="50">
        <f t="shared" si="295"/>
        <v>12317.38</v>
      </c>
      <c r="H1224" s="50">
        <f t="shared" si="296"/>
        <v>0</v>
      </c>
      <c r="I1224" s="51">
        <f t="shared" si="297"/>
        <v>-100</v>
      </c>
      <c r="J1224" s="51">
        <f t="shared" si="298"/>
        <v>0</v>
      </c>
      <c r="K1224" s="51">
        <f t="shared" si="299"/>
        <v>0</v>
      </c>
    </row>
    <row r="1225" spans="1:11">
      <c r="A1225" s="48" t="s">
        <v>58</v>
      </c>
      <c r="B1225" s="49" t="s">
        <v>59</v>
      </c>
      <c r="C1225" s="50">
        <v>12317.38</v>
      </c>
      <c r="D1225" s="50">
        <v>0</v>
      </c>
      <c r="E1225" s="50">
        <v>0</v>
      </c>
      <c r="F1225" s="50">
        <v>0</v>
      </c>
      <c r="G1225" s="50">
        <f t="shared" si="295"/>
        <v>-12317.38</v>
      </c>
      <c r="H1225" s="50">
        <f t="shared" si="296"/>
        <v>0</v>
      </c>
      <c r="I1225" s="51">
        <f t="shared" si="297"/>
        <v>-100</v>
      </c>
      <c r="J1225" s="51">
        <f t="shared" si="298"/>
        <v>0</v>
      </c>
      <c r="K1225" s="51">
        <f t="shared" si="299"/>
        <v>0</v>
      </c>
    </row>
    <row r="1226" spans="1:11">
      <c r="A1226" s="54" t="s">
        <v>60</v>
      </c>
      <c r="B1226" s="49" t="s">
        <v>61</v>
      </c>
      <c r="C1226" s="50">
        <v>12317.38</v>
      </c>
      <c r="D1226" s="50">
        <v>0</v>
      </c>
      <c r="E1226" s="50">
        <v>0</v>
      </c>
      <c r="F1226" s="50">
        <v>0</v>
      </c>
      <c r="G1226" s="50">
        <f t="shared" si="295"/>
        <v>-12317.38</v>
      </c>
      <c r="H1226" s="50">
        <f t="shared" si="296"/>
        <v>0</v>
      </c>
      <c r="I1226" s="51">
        <f t="shared" si="297"/>
        <v>-100</v>
      </c>
      <c r="J1226" s="51">
        <f t="shared" si="298"/>
        <v>0</v>
      </c>
      <c r="K1226" s="51">
        <f t="shared" si="299"/>
        <v>0</v>
      </c>
    </row>
    <row r="1227" spans="1:11" ht="26.4">
      <c r="A1227" s="55" t="s">
        <v>97</v>
      </c>
      <c r="B1227" s="49" t="s">
        <v>98</v>
      </c>
      <c r="C1227" s="50">
        <v>-12317.38</v>
      </c>
      <c r="D1227" s="50">
        <v>0</v>
      </c>
      <c r="E1227" s="50">
        <v>0</v>
      </c>
      <c r="F1227" s="50">
        <v>0</v>
      </c>
      <c r="G1227" s="50">
        <f t="shared" si="295"/>
        <v>12317.38</v>
      </c>
      <c r="H1227" s="50">
        <f t="shared" si="296"/>
        <v>0</v>
      </c>
      <c r="I1227" s="51">
        <f t="shared" si="297"/>
        <v>-100</v>
      </c>
      <c r="J1227" s="51">
        <f t="shared" si="298"/>
        <v>0</v>
      </c>
      <c r="K1227" s="51">
        <f t="shared" si="299"/>
        <v>0</v>
      </c>
    </row>
    <row r="1228" spans="1:11">
      <c r="A1228" s="63" t="s">
        <v>129</v>
      </c>
      <c r="B1228" s="60" t="s">
        <v>128</v>
      </c>
      <c r="C1228" s="61"/>
      <c r="D1228" s="61"/>
      <c r="E1228" s="61"/>
      <c r="F1228" s="61"/>
      <c r="G1228" s="61"/>
      <c r="H1228" s="61"/>
      <c r="I1228" s="62"/>
      <c r="J1228" s="62"/>
      <c r="K1228" s="62"/>
    </row>
    <row r="1229" spans="1:11">
      <c r="A1229" s="48" t="s">
        <v>19</v>
      </c>
      <c r="B1229" s="49" t="s">
        <v>20</v>
      </c>
      <c r="C1229" s="50">
        <v>182640.84</v>
      </c>
      <c r="D1229" s="50">
        <v>356886</v>
      </c>
      <c r="E1229" s="50">
        <v>111000</v>
      </c>
      <c r="F1229" s="50">
        <v>190680</v>
      </c>
      <c r="G1229" s="50">
        <f t="shared" ref="G1229:G1248" si="300">F1229-C1229</f>
        <v>8039.1600000000035</v>
      </c>
      <c r="H1229" s="50">
        <f t="shared" ref="H1229:H1248" si="301">E1229-F1229</f>
        <v>-79680</v>
      </c>
      <c r="I1229" s="51">
        <f t="shared" ref="I1229:I1248" si="302">IF(ISERROR(F1229/C1229),0,F1229/C1229*100-100)</f>
        <v>4.4016223315661591</v>
      </c>
      <c r="J1229" s="51">
        <f t="shared" ref="J1229:J1248" si="303">IF(ISERROR(F1229/E1229),0,F1229/E1229*100)</f>
        <v>171.78378378378378</v>
      </c>
      <c r="K1229" s="51">
        <f t="shared" ref="K1229:K1248" si="304">IF(ISERROR(F1229/D1229),0,F1229/D1229*100)</f>
        <v>53.428826011667596</v>
      </c>
    </row>
    <row r="1230" spans="1:11">
      <c r="A1230" s="54" t="s">
        <v>81</v>
      </c>
      <c r="B1230" s="49" t="s">
        <v>82</v>
      </c>
      <c r="C1230" s="50">
        <v>178800.84</v>
      </c>
      <c r="D1230" s="50">
        <v>356886</v>
      </c>
      <c r="E1230" s="50">
        <v>111000</v>
      </c>
      <c r="F1230" s="50">
        <v>190680</v>
      </c>
      <c r="G1230" s="50">
        <f t="shared" si="300"/>
        <v>11879.160000000003</v>
      </c>
      <c r="H1230" s="50">
        <f t="shared" si="301"/>
        <v>-79680</v>
      </c>
      <c r="I1230" s="51">
        <f t="shared" si="302"/>
        <v>6.6437942908992937</v>
      </c>
      <c r="J1230" s="51">
        <f t="shared" si="303"/>
        <v>171.78378378378378</v>
      </c>
      <c r="K1230" s="51">
        <f t="shared" si="304"/>
        <v>53.428826011667596</v>
      </c>
    </row>
    <row r="1231" spans="1:11">
      <c r="A1231" s="54" t="s">
        <v>83</v>
      </c>
      <c r="B1231" s="49" t="s">
        <v>84</v>
      </c>
      <c r="C1231" s="50">
        <v>3840</v>
      </c>
      <c r="D1231" s="50">
        <v>0</v>
      </c>
      <c r="E1231" s="50">
        <v>0</v>
      </c>
      <c r="F1231" s="50">
        <v>0</v>
      </c>
      <c r="G1231" s="50">
        <f t="shared" si="300"/>
        <v>-3840</v>
      </c>
      <c r="H1231" s="50">
        <f t="shared" si="301"/>
        <v>0</v>
      </c>
      <c r="I1231" s="51">
        <f t="shared" si="302"/>
        <v>-100</v>
      </c>
      <c r="J1231" s="51">
        <f t="shared" si="303"/>
        <v>0</v>
      </c>
      <c r="K1231" s="51">
        <f t="shared" si="304"/>
        <v>0</v>
      </c>
    </row>
    <row r="1232" spans="1:11">
      <c r="A1232" s="55" t="s">
        <v>373</v>
      </c>
      <c r="B1232" s="49" t="s">
        <v>374</v>
      </c>
      <c r="C1232" s="50">
        <v>3840</v>
      </c>
      <c r="D1232" s="50">
        <v>0</v>
      </c>
      <c r="E1232" s="50">
        <v>0</v>
      </c>
      <c r="F1232" s="50">
        <v>0</v>
      </c>
      <c r="G1232" s="50">
        <f t="shared" si="300"/>
        <v>-3840</v>
      </c>
      <c r="H1232" s="50">
        <f t="shared" si="301"/>
        <v>0</v>
      </c>
      <c r="I1232" s="51">
        <f t="shared" si="302"/>
        <v>-100</v>
      </c>
      <c r="J1232" s="51">
        <f t="shared" si="303"/>
        <v>0</v>
      </c>
      <c r="K1232" s="51">
        <f t="shared" si="304"/>
        <v>0</v>
      </c>
    </row>
    <row r="1233" spans="1:11">
      <c r="A1233" s="56" t="s">
        <v>375</v>
      </c>
      <c r="B1233" s="49" t="s">
        <v>376</v>
      </c>
      <c r="C1233" s="50">
        <v>3840</v>
      </c>
      <c r="D1233" s="50">
        <v>0</v>
      </c>
      <c r="E1233" s="50">
        <v>0</v>
      </c>
      <c r="F1233" s="50">
        <v>0</v>
      </c>
      <c r="G1233" s="50">
        <f t="shared" si="300"/>
        <v>-3840</v>
      </c>
      <c r="H1233" s="50">
        <f t="shared" si="301"/>
        <v>0</v>
      </c>
      <c r="I1233" s="51">
        <f t="shared" si="302"/>
        <v>-100</v>
      </c>
      <c r="J1233" s="51">
        <f t="shared" si="303"/>
        <v>0</v>
      </c>
      <c r="K1233" s="51">
        <f t="shared" si="304"/>
        <v>0</v>
      </c>
    </row>
    <row r="1234" spans="1:11" ht="26.4">
      <c r="A1234" s="57" t="s">
        <v>377</v>
      </c>
      <c r="B1234" s="49" t="s">
        <v>378</v>
      </c>
      <c r="C1234" s="50">
        <v>3840</v>
      </c>
      <c r="D1234" s="50">
        <v>0</v>
      </c>
      <c r="E1234" s="50">
        <v>0</v>
      </c>
      <c r="F1234" s="50">
        <v>0</v>
      </c>
      <c r="G1234" s="50">
        <f t="shared" si="300"/>
        <v>-3840</v>
      </c>
      <c r="H1234" s="50">
        <f t="shared" si="301"/>
        <v>0</v>
      </c>
      <c r="I1234" s="51">
        <f t="shared" si="302"/>
        <v>-100</v>
      </c>
      <c r="J1234" s="51">
        <f t="shared" si="303"/>
        <v>0</v>
      </c>
      <c r="K1234" s="51">
        <f t="shared" si="304"/>
        <v>0</v>
      </c>
    </row>
    <row r="1235" spans="1:11">
      <c r="A1235" s="48" t="s">
        <v>27</v>
      </c>
      <c r="B1235" s="49" t="s">
        <v>28</v>
      </c>
      <c r="C1235" s="50">
        <v>197014.5</v>
      </c>
      <c r="D1235" s="50">
        <v>583072</v>
      </c>
      <c r="E1235" s="50">
        <v>261000</v>
      </c>
      <c r="F1235" s="50">
        <v>121441.7</v>
      </c>
      <c r="G1235" s="50">
        <f t="shared" si="300"/>
        <v>-75572.800000000003</v>
      </c>
      <c r="H1235" s="50">
        <f t="shared" si="301"/>
        <v>139558.29999999999</v>
      </c>
      <c r="I1235" s="51">
        <f t="shared" si="302"/>
        <v>-38.35900403269811</v>
      </c>
      <c r="J1235" s="51">
        <f t="shared" si="303"/>
        <v>46.529386973180074</v>
      </c>
      <c r="K1235" s="51">
        <f t="shared" si="304"/>
        <v>20.827908045661601</v>
      </c>
    </row>
    <row r="1236" spans="1:11">
      <c r="A1236" s="54" t="s">
        <v>29</v>
      </c>
      <c r="B1236" s="49" t="s">
        <v>30</v>
      </c>
      <c r="C1236" s="50">
        <v>197014.5</v>
      </c>
      <c r="D1236" s="50">
        <v>576072</v>
      </c>
      <c r="E1236" s="50">
        <v>254000</v>
      </c>
      <c r="F1236" s="50">
        <v>121441.7</v>
      </c>
      <c r="G1236" s="50">
        <f t="shared" si="300"/>
        <v>-75572.800000000003</v>
      </c>
      <c r="H1236" s="50">
        <f t="shared" si="301"/>
        <v>132558.29999999999</v>
      </c>
      <c r="I1236" s="51">
        <f t="shared" si="302"/>
        <v>-38.35900403269811</v>
      </c>
      <c r="J1236" s="51">
        <f t="shared" si="303"/>
        <v>47.811692913385826</v>
      </c>
      <c r="K1236" s="51">
        <f t="shared" si="304"/>
        <v>21.080993348053713</v>
      </c>
    </row>
    <row r="1237" spans="1:11">
      <c r="A1237" s="55" t="s">
        <v>31</v>
      </c>
      <c r="B1237" s="49" t="s">
        <v>32</v>
      </c>
      <c r="C1237" s="50">
        <v>150902.94</v>
      </c>
      <c r="D1237" s="50">
        <v>525072</v>
      </c>
      <c r="E1237" s="50">
        <v>203000</v>
      </c>
      <c r="F1237" s="50">
        <v>93500.7</v>
      </c>
      <c r="G1237" s="50">
        <f t="shared" si="300"/>
        <v>-57402.240000000005</v>
      </c>
      <c r="H1237" s="50">
        <f t="shared" si="301"/>
        <v>109499.3</v>
      </c>
      <c r="I1237" s="51">
        <f t="shared" si="302"/>
        <v>-38.039179355948939</v>
      </c>
      <c r="J1237" s="51">
        <f t="shared" si="303"/>
        <v>46.059458128078816</v>
      </c>
      <c r="K1237" s="51">
        <f t="shared" si="304"/>
        <v>17.807215010512845</v>
      </c>
    </row>
    <row r="1238" spans="1:11">
      <c r="A1238" s="56" t="s">
        <v>33</v>
      </c>
      <c r="B1238" s="49" t="s">
        <v>34</v>
      </c>
      <c r="C1238" s="50">
        <v>92213.66</v>
      </c>
      <c r="D1238" s="50">
        <v>285686</v>
      </c>
      <c r="E1238" s="50">
        <v>101000</v>
      </c>
      <c r="F1238" s="50">
        <v>59075.6</v>
      </c>
      <c r="G1238" s="50">
        <f t="shared" si="300"/>
        <v>-33138.060000000005</v>
      </c>
      <c r="H1238" s="50">
        <f t="shared" si="301"/>
        <v>41924.400000000001</v>
      </c>
      <c r="I1238" s="51">
        <f t="shared" si="302"/>
        <v>-35.936172580071116</v>
      </c>
      <c r="J1238" s="51">
        <f t="shared" si="303"/>
        <v>58.490693069306928</v>
      </c>
      <c r="K1238" s="51">
        <f t="shared" si="304"/>
        <v>20.678507172210047</v>
      </c>
    </row>
    <row r="1239" spans="1:11">
      <c r="A1239" s="56" t="s">
        <v>35</v>
      </c>
      <c r="B1239" s="49" t="s">
        <v>36</v>
      </c>
      <c r="C1239" s="50">
        <v>58689.279999999999</v>
      </c>
      <c r="D1239" s="50">
        <v>239386</v>
      </c>
      <c r="E1239" s="50">
        <v>102000</v>
      </c>
      <c r="F1239" s="50">
        <v>34425.1</v>
      </c>
      <c r="G1239" s="50">
        <f t="shared" si="300"/>
        <v>-24264.18</v>
      </c>
      <c r="H1239" s="50">
        <f t="shared" si="301"/>
        <v>67574.899999999994</v>
      </c>
      <c r="I1239" s="51">
        <f t="shared" si="302"/>
        <v>-41.343461702034858</v>
      </c>
      <c r="J1239" s="51">
        <f t="shared" si="303"/>
        <v>33.750098039215686</v>
      </c>
      <c r="K1239" s="51">
        <f t="shared" si="304"/>
        <v>14.380581988921657</v>
      </c>
    </row>
    <row r="1240" spans="1:11">
      <c r="A1240" s="57" t="s">
        <v>37</v>
      </c>
      <c r="B1240" s="49" t="s">
        <v>38</v>
      </c>
      <c r="C1240" s="50">
        <v>29.45</v>
      </c>
      <c r="D1240" s="50">
        <v>0</v>
      </c>
      <c r="E1240" s="50">
        <v>0</v>
      </c>
      <c r="F1240" s="50">
        <v>0</v>
      </c>
      <c r="G1240" s="50">
        <f t="shared" si="300"/>
        <v>-29.45</v>
      </c>
      <c r="H1240" s="50">
        <f t="shared" si="301"/>
        <v>0</v>
      </c>
      <c r="I1240" s="51">
        <f t="shared" si="302"/>
        <v>-100</v>
      </c>
      <c r="J1240" s="51">
        <f t="shared" si="303"/>
        <v>0</v>
      </c>
      <c r="K1240" s="51">
        <f t="shared" si="304"/>
        <v>0</v>
      </c>
    </row>
    <row r="1241" spans="1:11" ht="26.4">
      <c r="A1241" s="55" t="s">
        <v>69</v>
      </c>
      <c r="B1241" s="49" t="s">
        <v>70</v>
      </c>
      <c r="C1241" s="50">
        <v>46111.56</v>
      </c>
      <c r="D1241" s="50">
        <v>51000</v>
      </c>
      <c r="E1241" s="50">
        <v>51000</v>
      </c>
      <c r="F1241" s="50">
        <v>27941</v>
      </c>
      <c r="G1241" s="50">
        <f t="shared" si="300"/>
        <v>-18170.559999999998</v>
      </c>
      <c r="H1241" s="50">
        <f t="shared" si="301"/>
        <v>23059</v>
      </c>
      <c r="I1241" s="51">
        <f t="shared" si="302"/>
        <v>-39.405650123309641</v>
      </c>
      <c r="J1241" s="51">
        <f t="shared" si="303"/>
        <v>54.786274509803924</v>
      </c>
      <c r="K1241" s="51">
        <f t="shared" si="304"/>
        <v>54.786274509803924</v>
      </c>
    </row>
    <row r="1242" spans="1:11">
      <c r="A1242" s="56" t="s">
        <v>71</v>
      </c>
      <c r="B1242" s="49" t="s">
        <v>72</v>
      </c>
      <c r="C1242" s="50">
        <v>46111.56</v>
      </c>
      <c r="D1242" s="50">
        <v>51000</v>
      </c>
      <c r="E1242" s="50">
        <v>51000</v>
      </c>
      <c r="F1242" s="50">
        <v>27941</v>
      </c>
      <c r="G1242" s="50">
        <f t="shared" si="300"/>
        <v>-18170.559999999998</v>
      </c>
      <c r="H1242" s="50">
        <f t="shared" si="301"/>
        <v>23059</v>
      </c>
      <c r="I1242" s="51">
        <f t="shared" si="302"/>
        <v>-39.405650123309641</v>
      </c>
      <c r="J1242" s="51">
        <f t="shared" si="303"/>
        <v>54.786274509803924</v>
      </c>
      <c r="K1242" s="51">
        <f t="shared" si="304"/>
        <v>54.786274509803924</v>
      </c>
    </row>
    <row r="1243" spans="1:11">
      <c r="A1243" s="54" t="s">
        <v>53</v>
      </c>
      <c r="B1243" s="49" t="s">
        <v>54</v>
      </c>
      <c r="C1243" s="50">
        <v>0</v>
      </c>
      <c r="D1243" s="50">
        <v>7000</v>
      </c>
      <c r="E1243" s="50">
        <v>7000</v>
      </c>
      <c r="F1243" s="50">
        <v>0</v>
      </c>
      <c r="G1243" s="50">
        <f t="shared" si="300"/>
        <v>0</v>
      </c>
      <c r="H1243" s="50">
        <f t="shared" si="301"/>
        <v>7000</v>
      </c>
      <c r="I1243" s="51">
        <f t="shared" si="302"/>
        <v>0</v>
      </c>
      <c r="J1243" s="51">
        <f t="shared" si="303"/>
        <v>0</v>
      </c>
      <c r="K1243" s="51">
        <f t="shared" si="304"/>
        <v>0</v>
      </c>
    </row>
    <row r="1244" spans="1:11">
      <c r="A1244" s="55" t="s">
        <v>55</v>
      </c>
      <c r="B1244" s="49" t="s">
        <v>56</v>
      </c>
      <c r="C1244" s="50">
        <v>0</v>
      </c>
      <c r="D1244" s="50">
        <v>7000</v>
      </c>
      <c r="E1244" s="50">
        <v>7000</v>
      </c>
      <c r="F1244" s="50">
        <v>0</v>
      </c>
      <c r="G1244" s="50">
        <f t="shared" si="300"/>
        <v>0</v>
      </c>
      <c r="H1244" s="50">
        <f t="shared" si="301"/>
        <v>7000</v>
      </c>
      <c r="I1244" s="51">
        <f t="shared" si="302"/>
        <v>0</v>
      </c>
      <c r="J1244" s="51">
        <f t="shared" si="303"/>
        <v>0</v>
      </c>
      <c r="K1244" s="51">
        <f t="shared" si="304"/>
        <v>0</v>
      </c>
    </row>
    <row r="1245" spans="1:11">
      <c r="A1245" s="48"/>
      <c r="B1245" s="49" t="s">
        <v>57</v>
      </c>
      <c r="C1245" s="50">
        <v>-14373.66</v>
      </c>
      <c r="D1245" s="50">
        <v>-226186</v>
      </c>
      <c r="E1245" s="50">
        <v>-150000</v>
      </c>
      <c r="F1245" s="50">
        <v>69238.3</v>
      </c>
      <c r="G1245" s="50">
        <f t="shared" si="300"/>
        <v>83611.960000000006</v>
      </c>
      <c r="H1245" s="50">
        <f t="shared" si="301"/>
        <v>-219238.3</v>
      </c>
      <c r="I1245" s="51">
        <f t="shared" si="302"/>
        <v>-581.70264219412456</v>
      </c>
      <c r="J1245" s="51">
        <f t="shared" si="303"/>
        <v>-46.158866666666668</v>
      </c>
      <c r="K1245" s="51">
        <f t="shared" si="304"/>
        <v>-30.611222622089784</v>
      </c>
    </row>
    <row r="1246" spans="1:11">
      <c r="A1246" s="48" t="s">
        <v>58</v>
      </c>
      <c r="B1246" s="49" t="s">
        <v>59</v>
      </c>
      <c r="C1246" s="50">
        <v>14373.66</v>
      </c>
      <c r="D1246" s="50">
        <v>226186</v>
      </c>
      <c r="E1246" s="50">
        <v>150000</v>
      </c>
      <c r="F1246" s="50">
        <v>-69238.3</v>
      </c>
      <c r="G1246" s="50">
        <f t="shared" si="300"/>
        <v>-83611.960000000006</v>
      </c>
      <c r="H1246" s="50">
        <f t="shared" si="301"/>
        <v>219238.3</v>
      </c>
      <c r="I1246" s="51">
        <f t="shared" si="302"/>
        <v>-581.70264219412456</v>
      </c>
      <c r="J1246" s="51">
        <f t="shared" si="303"/>
        <v>-46.158866666666668</v>
      </c>
      <c r="K1246" s="51">
        <f t="shared" si="304"/>
        <v>-30.611222622089784</v>
      </c>
    </row>
    <row r="1247" spans="1:11">
      <c r="A1247" s="54" t="s">
        <v>60</v>
      </c>
      <c r="B1247" s="49" t="s">
        <v>61</v>
      </c>
      <c r="C1247" s="50">
        <v>14373.66</v>
      </c>
      <c r="D1247" s="50">
        <v>226186</v>
      </c>
      <c r="E1247" s="50">
        <v>150000</v>
      </c>
      <c r="F1247" s="50">
        <v>-69238.3</v>
      </c>
      <c r="G1247" s="50">
        <f t="shared" si="300"/>
        <v>-83611.960000000006</v>
      </c>
      <c r="H1247" s="50">
        <f t="shared" si="301"/>
        <v>219238.3</v>
      </c>
      <c r="I1247" s="51">
        <f t="shared" si="302"/>
        <v>-581.70264219412456</v>
      </c>
      <c r="J1247" s="51">
        <f t="shared" si="303"/>
        <v>-46.158866666666668</v>
      </c>
      <c r="K1247" s="51">
        <f t="shared" si="304"/>
        <v>-30.611222622089784</v>
      </c>
    </row>
    <row r="1248" spans="1:11" ht="26.4">
      <c r="A1248" s="55" t="s">
        <v>97</v>
      </c>
      <c r="B1248" s="49" t="s">
        <v>98</v>
      </c>
      <c r="C1248" s="50">
        <v>-224206.77</v>
      </c>
      <c r="D1248" s="50">
        <v>226186</v>
      </c>
      <c r="E1248" s="50">
        <v>150000</v>
      </c>
      <c r="F1248" s="50">
        <v>-226185.62</v>
      </c>
      <c r="G1248" s="50">
        <f t="shared" si="300"/>
        <v>-1978.8500000000058</v>
      </c>
      <c r="H1248" s="50">
        <f t="shared" si="301"/>
        <v>376185.62</v>
      </c>
      <c r="I1248" s="51">
        <f t="shared" si="302"/>
        <v>0.88260046741675069</v>
      </c>
      <c r="J1248" s="51">
        <f t="shared" si="303"/>
        <v>-150.79041333333333</v>
      </c>
      <c r="K1248" s="51">
        <f t="shared" si="304"/>
        <v>-99.999831996675297</v>
      </c>
    </row>
    <row r="1249" spans="1:11" ht="26.4">
      <c r="A1249" s="59" t="s">
        <v>131</v>
      </c>
      <c r="B1249" s="60" t="s">
        <v>132</v>
      </c>
      <c r="C1249" s="61"/>
      <c r="D1249" s="61"/>
      <c r="E1249" s="61"/>
      <c r="F1249" s="61"/>
      <c r="G1249" s="61"/>
      <c r="H1249" s="61"/>
      <c r="I1249" s="62"/>
      <c r="J1249" s="62"/>
      <c r="K1249" s="62"/>
    </row>
    <row r="1250" spans="1:11">
      <c r="A1250" s="48" t="s">
        <v>19</v>
      </c>
      <c r="B1250" s="49" t="s">
        <v>20</v>
      </c>
      <c r="C1250" s="50">
        <v>1169760</v>
      </c>
      <c r="D1250" s="50">
        <v>16249181</v>
      </c>
      <c r="E1250" s="50">
        <v>2208024</v>
      </c>
      <c r="F1250" s="50">
        <v>16249180.960000001</v>
      </c>
      <c r="G1250" s="50">
        <f t="shared" ref="G1250:G1277" si="305">F1250-C1250</f>
        <v>15079420.960000001</v>
      </c>
      <c r="H1250" s="50">
        <f t="shared" ref="H1250:H1277" si="306">E1250-F1250</f>
        <v>-14041156.960000001</v>
      </c>
      <c r="I1250" s="51">
        <f t="shared" ref="I1250:I1277" si="307">IF(ISERROR(F1250/C1250),0,F1250/C1250*100-100)</f>
        <v>1289.1038298454384</v>
      </c>
      <c r="J1250" s="51">
        <f t="shared" ref="J1250:J1277" si="308">IF(ISERROR(F1250/E1250),0,F1250/E1250*100)</f>
        <v>735.91505164798946</v>
      </c>
      <c r="K1250" s="51">
        <f t="shared" ref="K1250:K1277" si="309">IF(ISERROR(F1250/D1250),0,F1250/D1250*100)</f>
        <v>99.999999753833762</v>
      </c>
    </row>
    <row r="1251" spans="1:11">
      <c r="A1251" s="54" t="s">
        <v>83</v>
      </c>
      <c r="B1251" s="49" t="s">
        <v>84</v>
      </c>
      <c r="C1251" s="50">
        <v>0</v>
      </c>
      <c r="D1251" s="50">
        <v>88077</v>
      </c>
      <c r="E1251" s="50">
        <v>41004</v>
      </c>
      <c r="F1251" s="50">
        <v>88076.96</v>
      </c>
      <c r="G1251" s="50">
        <f t="shared" si="305"/>
        <v>88076.96</v>
      </c>
      <c r="H1251" s="50">
        <f t="shared" si="306"/>
        <v>-47072.960000000006</v>
      </c>
      <c r="I1251" s="51">
        <f t="shared" si="307"/>
        <v>0</v>
      </c>
      <c r="J1251" s="51">
        <f t="shared" si="308"/>
        <v>214.80089747341725</v>
      </c>
      <c r="K1251" s="51">
        <f t="shared" si="309"/>
        <v>99.999954585192512</v>
      </c>
    </row>
    <row r="1252" spans="1:11">
      <c r="A1252" s="55" t="s">
        <v>85</v>
      </c>
      <c r="B1252" s="49" t="s">
        <v>86</v>
      </c>
      <c r="C1252" s="50">
        <v>0</v>
      </c>
      <c r="D1252" s="50">
        <v>88077</v>
      </c>
      <c r="E1252" s="50">
        <v>41004</v>
      </c>
      <c r="F1252" s="50">
        <v>88076.96</v>
      </c>
      <c r="G1252" s="50">
        <f t="shared" si="305"/>
        <v>88076.96</v>
      </c>
      <c r="H1252" s="50">
        <f t="shared" si="306"/>
        <v>-47072.960000000006</v>
      </c>
      <c r="I1252" s="51">
        <f t="shared" si="307"/>
        <v>0</v>
      </c>
      <c r="J1252" s="51">
        <f t="shared" si="308"/>
        <v>214.80089747341725</v>
      </c>
      <c r="K1252" s="51">
        <f t="shared" si="309"/>
        <v>99.999954585192512</v>
      </c>
    </row>
    <row r="1253" spans="1:11">
      <c r="A1253" s="56" t="s">
        <v>87</v>
      </c>
      <c r="B1253" s="49" t="s">
        <v>88</v>
      </c>
      <c r="C1253" s="50">
        <v>0</v>
      </c>
      <c r="D1253" s="50">
        <v>88077</v>
      </c>
      <c r="E1253" s="50">
        <v>41004</v>
      </c>
      <c r="F1253" s="50">
        <v>88076.96</v>
      </c>
      <c r="G1253" s="50">
        <f t="shared" si="305"/>
        <v>88076.96</v>
      </c>
      <c r="H1253" s="50">
        <f t="shared" si="306"/>
        <v>-47072.960000000006</v>
      </c>
      <c r="I1253" s="51">
        <f t="shared" si="307"/>
        <v>0</v>
      </c>
      <c r="J1253" s="51">
        <f t="shared" si="308"/>
        <v>214.80089747341725</v>
      </c>
      <c r="K1253" s="51">
        <f t="shared" si="309"/>
        <v>99.999954585192512</v>
      </c>
    </row>
    <row r="1254" spans="1:11" ht="26.4">
      <c r="A1254" s="57" t="s">
        <v>89</v>
      </c>
      <c r="B1254" s="49" t="s">
        <v>90</v>
      </c>
      <c r="C1254" s="50">
        <v>0</v>
      </c>
      <c r="D1254" s="50">
        <v>88077</v>
      </c>
      <c r="E1254" s="50">
        <v>41004</v>
      </c>
      <c r="F1254" s="50">
        <v>88076.96</v>
      </c>
      <c r="G1254" s="50">
        <f t="shared" si="305"/>
        <v>88076.96</v>
      </c>
      <c r="H1254" s="50">
        <f t="shared" si="306"/>
        <v>-47072.960000000006</v>
      </c>
      <c r="I1254" s="51">
        <f t="shared" si="307"/>
        <v>0</v>
      </c>
      <c r="J1254" s="51">
        <f t="shared" si="308"/>
        <v>214.80089747341725</v>
      </c>
      <c r="K1254" s="51">
        <f t="shared" si="309"/>
        <v>99.999954585192512</v>
      </c>
    </row>
    <row r="1255" spans="1:11" ht="26.4">
      <c r="A1255" s="58" t="s">
        <v>91</v>
      </c>
      <c r="B1255" s="49" t="s">
        <v>92</v>
      </c>
      <c r="C1255" s="50">
        <v>0</v>
      </c>
      <c r="D1255" s="50">
        <v>88077</v>
      </c>
      <c r="E1255" s="50">
        <v>41004</v>
      </c>
      <c r="F1255" s="50">
        <v>88076.96</v>
      </c>
      <c r="G1255" s="50">
        <f t="shared" si="305"/>
        <v>88076.96</v>
      </c>
      <c r="H1255" s="50">
        <f t="shared" si="306"/>
        <v>-47072.960000000006</v>
      </c>
      <c r="I1255" s="51">
        <f t="shared" si="307"/>
        <v>0</v>
      </c>
      <c r="J1255" s="51">
        <f t="shared" si="308"/>
        <v>214.80089747341725</v>
      </c>
      <c r="K1255" s="51">
        <f t="shared" si="309"/>
        <v>99.999954585192512</v>
      </c>
    </row>
    <row r="1256" spans="1:11">
      <c r="A1256" s="54" t="s">
        <v>23</v>
      </c>
      <c r="B1256" s="49" t="s">
        <v>24</v>
      </c>
      <c r="C1256" s="50">
        <v>1169760</v>
      </c>
      <c r="D1256" s="50">
        <v>16161104</v>
      </c>
      <c r="E1256" s="50">
        <v>2167020</v>
      </c>
      <c r="F1256" s="50">
        <v>16161104</v>
      </c>
      <c r="G1256" s="50">
        <f t="shared" si="305"/>
        <v>14991344</v>
      </c>
      <c r="H1256" s="50">
        <f t="shared" si="306"/>
        <v>-13994084</v>
      </c>
      <c r="I1256" s="51">
        <f t="shared" si="307"/>
        <v>1281.574340035563</v>
      </c>
      <c r="J1256" s="51">
        <f t="shared" si="308"/>
        <v>745.77548892026834</v>
      </c>
      <c r="K1256" s="51">
        <f t="shared" si="309"/>
        <v>100</v>
      </c>
    </row>
    <row r="1257" spans="1:11" ht="26.4">
      <c r="A1257" s="55" t="s">
        <v>25</v>
      </c>
      <c r="B1257" s="49" t="s">
        <v>26</v>
      </c>
      <c r="C1257" s="50">
        <v>1169760</v>
      </c>
      <c r="D1257" s="50">
        <v>16161104</v>
      </c>
      <c r="E1257" s="50">
        <v>2167020</v>
      </c>
      <c r="F1257" s="50">
        <v>16161104</v>
      </c>
      <c r="G1257" s="50">
        <f t="shared" si="305"/>
        <v>14991344</v>
      </c>
      <c r="H1257" s="50">
        <f t="shared" si="306"/>
        <v>-13994084</v>
      </c>
      <c r="I1257" s="51">
        <f t="shared" si="307"/>
        <v>1281.574340035563</v>
      </c>
      <c r="J1257" s="51">
        <f t="shared" si="308"/>
        <v>745.77548892026834</v>
      </c>
      <c r="K1257" s="51">
        <f t="shared" si="309"/>
        <v>100</v>
      </c>
    </row>
    <row r="1258" spans="1:11">
      <c r="A1258" s="48" t="s">
        <v>27</v>
      </c>
      <c r="B1258" s="49" t="s">
        <v>28</v>
      </c>
      <c r="C1258" s="50">
        <v>350495.74</v>
      </c>
      <c r="D1258" s="50">
        <v>16249181</v>
      </c>
      <c r="E1258" s="50">
        <v>2208024</v>
      </c>
      <c r="F1258" s="50">
        <v>1226608.32</v>
      </c>
      <c r="G1258" s="50">
        <f t="shared" si="305"/>
        <v>876112.58000000007</v>
      </c>
      <c r="H1258" s="50">
        <f t="shared" si="306"/>
        <v>981415.67999999993</v>
      </c>
      <c r="I1258" s="51">
        <f t="shared" si="307"/>
        <v>249.96383122944661</v>
      </c>
      <c r="J1258" s="51">
        <f t="shared" si="308"/>
        <v>55.552309214030281</v>
      </c>
      <c r="K1258" s="51">
        <f t="shared" si="309"/>
        <v>7.5487393487708703</v>
      </c>
    </row>
    <row r="1259" spans="1:11">
      <c r="A1259" s="54" t="s">
        <v>29</v>
      </c>
      <c r="B1259" s="49" t="s">
        <v>30</v>
      </c>
      <c r="C1259" s="50">
        <v>350495.74</v>
      </c>
      <c r="D1259" s="50">
        <v>7319670</v>
      </c>
      <c r="E1259" s="50">
        <v>1621659</v>
      </c>
      <c r="F1259" s="50">
        <v>1179176.32</v>
      </c>
      <c r="G1259" s="50">
        <f t="shared" si="305"/>
        <v>828680.58000000007</v>
      </c>
      <c r="H1259" s="50">
        <f t="shared" si="306"/>
        <v>442482.67999999993</v>
      </c>
      <c r="I1259" s="51">
        <f t="shared" si="307"/>
        <v>236.43099913282828</v>
      </c>
      <c r="J1259" s="51">
        <f t="shared" si="308"/>
        <v>72.714197004425714</v>
      </c>
      <c r="K1259" s="51">
        <f t="shared" si="309"/>
        <v>16.109692376842126</v>
      </c>
    </row>
    <row r="1260" spans="1:11">
      <c r="A1260" s="55" t="s">
        <v>31</v>
      </c>
      <c r="B1260" s="49" t="s">
        <v>32</v>
      </c>
      <c r="C1260" s="50">
        <v>203168.74</v>
      </c>
      <c r="D1260" s="50">
        <v>4400456</v>
      </c>
      <c r="E1260" s="50">
        <v>1301375</v>
      </c>
      <c r="F1260" s="50">
        <v>858892.32</v>
      </c>
      <c r="G1260" s="50">
        <f t="shared" si="305"/>
        <v>655723.57999999996</v>
      </c>
      <c r="H1260" s="50">
        <f t="shared" si="306"/>
        <v>442482.68000000005</v>
      </c>
      <c r="I1260" s="51">
        <f t="shared" si="307"/>
        <v>322.74826334011817</v>
      </c>
      <c r="J1260" s="51">
        <f t="shared" si="308"/>
        <v>65.998833541446544</v>
      </c>
      <c r="K1260" s="51">
        <f t="shared" si="309"/>
        <v>19.518257198799397</v>
      </c>
    </row>
    <row r="1261" spans="1:11">
      <c r="A1261" s="56" t="s">
        <v>33</v>
      </c>
      <c r="B1261" s="49" t="s">
        <v>34</v>
      </c>
      <c r="C1261" s="50">
        <v>192541.58</v>
      </c>
      <c r="D1261" s="50">
        <v>2798301</v>
      </c>
      <c r="E1261" s="50">
        <v>779932</v>
      </c>
      <c r="F1261" s="50">
        <v>847635.57</v>
      </c>
      <c r="G1261" s="50">
        <f t="shared" si="305"/>
        <v>655093.99</v>
      </c>
      <c r="H1261" s="50">
        <f t="shared" si="306"/>
        <v>-67703.569999999949</v>
      </c>
      <c r="I1261" s="51">
        <f t="shared" si="307"/>
        <v>340.23507545746742</v>
      </c>
      <c r="J1261" s="51">
        <f t="shared" si="308"/>
        <v>108.68070165091315</v>
      </c>
      <c r="K1261" s="51">
        <f t="shared" si="309"/>
        <v>30.291079122653354</v>
      </c>
    </row>
    <row r="1262" spans="1:11">
      <c r="A1262" s="56" t="s">
        <v>35</v>
      </c>
      <c r="B1262" s="49" t="s">
        <v>36</v>
      </c>
      <c r="C1262" s="50">
        <v>10627.16</v>
      </c>
      <c r="D1262" s="50">
        <v>1602155</v>
      </c>
      <c r="E1262" s="50">
        <v>521443</v>
      </c>
      <c r="F1262" s="50">
        <v>11256.75</v>
      </c>
      <c r="G1262" s="50">
        <f t="shared" si="305"/>
        <v>629.59000000000015</v>
      </c>
      <c r="H1262" s="50">
        <f t="shared" si="306"/>
        <v>510186.25</v>
      </c>
      <c r="I1262" s="51">
        <f t="shared" si="307"/>
        <v>5.9243485559641584</v>
      </c>
      <c r="J1262" s="51">
        <f t="shared" si="308"/>
        <v>2.1587690313226946</v>
      </c>
      <c r="K1262" s="51">
        <f t="shared" si="309"/>
        <v>0.70260055987092385</v>
      </c>
    </row>
    <row r="1263" spans="1:11" ht="26.4">
      <c r="A1263" s="55" t="s">
        <v>45</v>
      </c>
      <c r="B1263" s="49" t="s">
        <v>46</v>
      </c>
      <c r="C1263" s="50">
        <v>147327</v>
      </c>
      <c r="D1263" s="50">
        <v>2919214</v>
      </c>
      <c r="E1263" s="50">
        <v>320284</v>
      </c>
      <c r="F1263" s="50">
        <v>320284</v>
      </c>
      <c r="G1263" s="50">
        <f t="shared" si="305"/>
        <v>172957</v>
      </c>
      <c r="H1263" s="50">
        <f t="shared" si="306"/>
        <v>0</v>
      </c>
      <c r="I1263" s="51">
        <f t="shared" si="307"/>
        <v>117.39667542269916</v>
      </c>
      <c r="J1263" s="51">
        <f t="shared" si="308"/>
        <v>100</v>
      </c>
      <c r="K1263" s="51">
        <f t="shared" si="309"/>
        <v>10.971583446777112</v>
      </c>
    </row>
    <row r="1264" spans="1:11">
      <c r="A1264" s="56" t="s">
        <v>47</v>
      </c>
      <c r="B1264" s="49" t="s">
        <v>48</v>
      </c>
      <c r="C1264" s="50">
        <v>0</v>
      </c>
      <c r="D1264" s="50">
        <v>11483</v>
      </c>
      <c r="E1264" s="50">
        <v>0</v>
      </c>
      <c r="F1264" s="50">
        <v>0</v>
      </c>
      <c r="G1264" s="50">
        <f t="shared" si="305"/>
        <v>0</v>
      </c>
      <c r="H1264" s="50">
        <f t="shared" si="306"/>
        <v>0</v>
      </c>
      <c r="I1264" s="51">
        <f t="shared" si="307"/>
        <v>0</v>
      </c>
      <c r="J1264" s="51">
        <f t="shared" si="308"/>
        <v>0</v>
      </c>
      <c r="K1264" s="51">
        <f t="shared" si="309"/>
        <v>0</v>
      </c>
    </row>
    <row r="1265" spans="1:11" ht="26.4">
      <c r="A1265" s="57" t="s">
        <v>49</v>
      </c>
      <c r="B1265" s="49" t="s">
        <v>50</v>
      </c>
      <c r="C1265" s="50">
        <v>0</v>
      </c>
      <c r="D1265" s="50">
        <v>11483</v>
      </c>
      <c r="E1265" s="50">
        <v>0</v>
      </c>
      <c r="F1265" s="50">
        <v>0</v>
      </c>
      <c r="G1265" s="50">
        <f t="shared" si="305"/>
        <v>0</v>
      </c>
      <c r="H1265" s="50">
        <f t="shared" si="306"/>
        <v>0</v>
      </c>
      <c r="I1265" s="51">
        <f t="shared" si="307"/>
        <v>0</v>
      </c>
      <c r="J1265" s="51">
        <f t="shared" si="308"/>
        <v>0</v>
      </c>
      <c r="K1265" s="51">
        <f t="shared" si="309"/>
        <v>0</v>
      </c>
    </row>
    <row r="1266" spans="1:11" ht="26.4">
      <c r="A1266" s="58" t="s">
        <v>51</v>
      </c>
      <c r="B1266" s="49" t="s">
        <v>52</v>
      </c>
      <c r="C1266" s="50">
        <v>0</v>
      </c>
      <c r="D1266" s="50">
        <v>11483</v>
      </c>
      <c r="E1266" s="50">
        <v>0</v>
      </c>
      <c r="F1266" s="50">
        <v>0</v>
      </c>
      <c r="G1266" s="50">
        <f t="shared" si="305"/>
        <v>0</v>
      </c>
      <c r="H1266" s="50">
        <f t="shared" si="306"/>
        <v>0</v>
      </c>
      <c r="I1266" s="51">
        <f t="shared" si="307"/>
        <v>0</v>
      </c>
      <c r="J1266" s="51">
        <f t="shared" si="308"/>
        <v>0</v>
      </c>
      <c r="K1266" s="51">
        <f t="shared" si="309"/>
        <v>0</v>
      </c>
    </row>
    <row r="1267" spans="1:11" ht="52.8">
      <c r="A1267" s="56" t="s">
        <v>153</v>
      </c>
      <c r="B1267" s="49" t="s">
        <v>154</v>
      </c>
      <c r="C1267" s="50">
        <v>147327</v>
      </c>
      <c r="D1267" s="50">
        <v>2907731</v>
      </c>
      <c r="E1267" s="50">
        <v>320284</v>
      </c>
      <c r="F1267" s="50">
        <v>320284</v>
      </c>
      <c r="G1267" s="50">
        <f t="shared" si="305"/>
        <v>172957</v>
      </c>
      <c r="H1267" s="50">
        <f t="shared" si="306"/>
        <v>0</v>
      </c>
      <c r="I1267" s="51">
        <f t="shared" si="307"/>
        <v>117.39667542269916</v>
      </c>
      <c r="J1267" s="51">
        <f t="shared" si="308"/>
        <v>100</v>
      </c>
      <c r="K1267" s="51">
        <f t="shared" si="309"/>
        <v>11.014911626969621</v>
      </c>
    </row>
    <row r="1268" spans="1:11" ht="39.6">
      <c r="A1268" s="57" t="s">
        <v>155</v>
      </c>
      <c r="B1268" s="49" t="s">
        <v>156</v>
      </c>
      <c r="C1268" s="50">
        <v>0</v>
      </c>
      <c r="D1268" s="50">
        <v>2326000</v>
      </c>
      <c r="E1268" s="50">
        <v>0</v>
      </c>
      <c r="F1268" s="50">
        <v>0</v>
      </c>
      <c r="G1268" s="50">
        <f t="shared" si="305"/>
        <v>0</v>
      </c>
      <c r="H1268" s="50">
        <f t="shared" si="306"/>
        <v>0</v>
      </c>
      <c r="I1268" s="51">
        <f t="shared" si="307"/>
        <v>0</v>
      </c>
      <c r="J1268" s="51">
        <f t="shared" si="308"/>
        <v>0</v>
      </c>
      <c r="K1268" s="51">
        <f t="shared" si="309"/>
        <v>0</v>
      </c>
    </row>
    <row r="1269" spans="1:11" ht="66">
      <c r="A1269" s="57" t="s">
        <v>243</v>
      </c>
      <c r="B1269" s="49" t="s">
        <v>244</v>
      </c>
      <c r="C1269" s="50">
        <v>147327</v>
      </c>
      <c r="D1269" s="50">
        <v>581731</v>
      </c>
      <c r="E1269" s="50">
        <v>320284</v>
      </c>
      <c r="F1269" s="50">
        <v>320284</v>
      </c>
      <c r="G1269" s="50">
        <f t="shared" si="305"/>
        <v>172957</v>
      </c>
      <c r="H1269" s="50">
        <f t="shared" si="306"/>
        <v>0</v>
      </c>
      <c r="I1269" s="51">
        <f t="shared" si="307"/>
        <v>117.39667542269916</v>
      </c>
      <c r="J1269" s="51">
        <f t="shared" si="308"/>
        <v>100</v>
      </c>
      <c r="K1269" s="51">
        <f t="shared" si="309"/>
        <v>55.057062456702496</v>
      </c>
    </row>
    <row r="1270" spans="1:11">
      <c r="A1270" s="54" t="s">
        <v>53</v>
      </c>
      <c r="B1270" s="49" t="s">
        <v>54</v>
      </c>
      <c r="C1270" s="50">
        <v>0</v>
      </c>
      <c r="D1270" s="50">
        <v>8929511</v>
      </c>
      <c r="E1270" s="50">
        <v>586365</v>
      </c>
      <c r="F1270" s="50">
        <v>47432</v>
      </c>
      <c r="G1270" s="50">
        <f t="shared" si="305"/>
        <v>47432</v>
      </c>
      <c r="H1270" s="50">
        <f t="shared" si="306"/>
        <v>538933</v>
      </c>
      <c r="I1270" s="51">
        <f t="shared" si="307"/>
        <v>0</v>
      </c>
      <c r="J1270" s="51">
        <f t="shared" si="308"/>
        <v>8.0891594825748463</v>
      </c>
      <c r="K1270" s="51">
        <f t="shared" si="309"/>
        <v>0.53118250260288602</v>
      </c>
    </row>
    <row r="1271" spans="1:11">
      <c r="A1271" s="55" t="s">
        <v>55</v>
      </c>
      <c r="B1271" s="49" t="s">
        <v>56</v>
      </c>
      <c r="C1271" s="50">
        <v>0</v>
      </c>
      <c r="D1271" s="50">
        <v>6209952</v>
      </c>
      <c r="E1271" s="50">
        <v>586365</v>
      </c>
      <c r="F1271" s="50">
        <v>47432</v>
      </c>
      <c r="G1271" s="50">
        <f t="shared" si="305"/>
        <v>47432</v>
      </c>
      <c r="H1271" s="50">
        <f t="shared" si="306"/>
        <v>538933</v>
      </c>
      <c r="I1271" s="51">
        <f t="shared" si="307"/>
        <v>0</v>
      </c>
      <c r="J1271" s="51">
        <f t="shared" si="308"/>
        <v>8.0891594825748463</v>
      </c>
      <c r="K1271" s="51">
        <f t="shared" si="309"/>
        <v>0.7638062258774303</v>
      </c>
    </row>
    <row r="1272" spans="1:11">
      <c r="A1272" s="55" t="s">
        <v>185</v>
      </c>
      <c r="B1272" s="49" t="s">
        <v>186</v>
      </c>
      <c r="C1272" s="50">
        <v>0</v>
      </c>
      <c r="D1272" s="50">
        <v>2719559</v>
      </c>
      <c r="E1272" s="50">
        <v>0</v>
      </c>
      <c r="F1272" s="50">
        <v>0</v>
      </c>
      <c r="G1272" s="50">
        <f t="shared" si="305"/>
        <v>0</v>
      </c>
      <c r="H1272" s="50">
        <f t="shared" si="306"/>
        <v>0</v>
      </c>
      <c r="I1272" s="51">
        <f t="shared" si="307"/>
        <v>0</v>
      </c>
      <c r="J1272" s="51">
        <f t="shared" si="308"/>
        <v>0</v>
      </c>
      <c r="K1272" s="51">
        <f t="shared" si="309"/>
        <v>0</v>
      </c>
    </row>
    <row r="1273" spans="1:11" ht="52.8">
      <c r="A1273" s="56" t="s">
        <v>288</v>
      </c>
      <c r="B1273" s="49" t="s">
        <v>289</v>
      </c>
      <c r="C1273" s="50">
        <v>0</v>
      </c>
      <c r="D1273" s="50">
        <v>2719559</v>
      </c>
      <c r="E1273" s="50">
        <v>0</v>
      </c>
      <c r="F1273" s="50">
        <v>0</v>
      </c>
      <c r="G1273" s="50">
        <f t="shared" si="305"/>
        <v>0</v>
      </c>
      <c r="H1273" s="50">
        <f t="shared" si="306"/>
        <v>0</v>
      </c>
      <c r="I1273" s="51">
        <f t="shared" si="307"/>
        <v>0</v>
      </c>
      <c r="J1273" s="51">
        <f t="shared" si="308"/>
        <v>0</v>
      </c>
      <c r="K1273" s="51">
        <f t="shared" si="309"/>
        <v>0</v>
      </c>
    </row>
    <row r="1274" spans="1:11" ht="39.6">
      <c r="A1274" s="57" t="s">
        <v>290</v>
      </c>
      <c r="B1274" s="49" t="s">
        <v>291</v>
      </c>
      <c r="C1274" s="50">
        <v>0</v>
      </c>
      <c r="D1274" s="50">
        <v>2719559</v>
      </c>
      <c r="E1274" s="50">
        <v>0</v>
      </c>
      <c r="F1274" s="50">
        <v>0</v>
      </c>
      <c r="G1274" s="50">
        <f t="shared" si="305"/>
        <v>0</v>
      </c>
      <c r="H1274" s="50">
        <f t="shared" si="306"/>
        <v>0</v>
      </c>
      <c r="I1274" s="51">
        <f t="shared" si="307"/>
        <v>0</v>
      </c>
      <c r="J1274" s="51">
        <f t="shared" si="308"/>
        <v>0</v>
      </c>
      <c r="K1274" s="51">
        <f t="shared" si="309"/>
        <v>0</v>
      </c>
    </row>
    <row r="1275" spans="1:11">
      <c r="A1275" s="48"/>
      <c r="B1275" s="49" t="s">
        <v>57</v>
      </c>
      <c r="C1275" s="50">
        <v>819264.26</v>
      </c>
      <c r="D1275" s="50">
        <v>0</v>
      </c>
      <c r="E1275" s="50">
        <v>0</v>
      </c>
      <c r="F1275" s="50">
        <v>15022572.640000001</v>
      </c>
      <c r="G1275" s="50">
        <f t="shared" si="305"/>
        <v>14203308.380000001</v>
      </c>
      <c r="H1275" s="50">
        <f t="shared" si="306"/>
        <v>-15022572.640000001</v>
      </c>
      <c r="I1275" s="51">
        <f t="shared" si="307"/>
        <v>1733.6662995649292</v>
      </c>
      <c r="J1275" s="51">
        <f t="shared" si="308"/>
        <v>0</v>
      </c>
      <c r="K1275" s="51">
        <f t="shared" si="309"/>
        <v>0</v>
      </c>
    </row>
    <row r="1276" spans="1:11">
      <c r="A1276" s="48" t="s">
        <v>58</v>
      </c>
      <c r="B1276" s="49" t="s">
        <v>59</v>
      </c>
      <c r="C1276" s="50">
        <v>-819264.26</v>
      </c>
      <c r="D1276" s="50">
        <v>0</v>
      </c>
      <c r="E1276" s="50">
        <v>0</v>
      </c>
      <c r="F1276" s="50">
        <v>-15022572.640000001</v>
      </c>
      <c r="G1276" s="50">
        <f t="shared" si="305"/>
        <v>-14203308.380000001</v>
      </c>
      <c r="H1276" s="50">
        <f t="shared" si="306"/>
        <v>15022572.640000001</v>
      </c>
      <c r="I1276" s="51">
        <f t="shared" si="307"/>
        <v>1733.6662995649292</v>
      </c>
      <c r="J1276" s="51">
        <f t="shared" si="308"/>
        <v>0</v>
      </c>
      <c r="K1276" s="51">
        <f t="shared" si="309"/>
        <v>0</v>
      </c>
    </row>
    <row r="1277" spans="1:11">
      <c r="A1277" s="54" t="s">
        <v>60</v>
      </c>
      <c r="B1277" s="49" t="s">
        <v>61</v>
      </c>
      <c r="C1277" s="50">
        <v>-819264.26</v>
      </c>
      <c r="D1277" s="50">
        <v>0</v>
      </c>
      <c r="E1277" s="50">
        <v>0</v>
      </c>
      <c r="F1277" s="50">
        <v>-15022572.640000001</v>
      </c>
      <c r="G1277" s="50">
        <f t="shared" si="305"/>
        <v>-14203308.380000001</v>
      </c>
      <c r="H1277" s="50">
        <f t="shared" si="306"/>
        <v>15022572.640000001</v>
      </c>
      <c r="I1277" s="51">
        <f t="shared" si="307"/>
        <v>1733.6662995649292</v>
      </c>
      <c r="J1277" s="51">
        <f t="shared" si="308"/>
        <v>0</v>
      </c>
      <c r="K1277" s="51">
        <f t="shared" si="309"/>
        <v>0</v>
      </c>
    </row>
    <row r="1278" spans="1:11" ht="26.4">
      <c r="A1278" s="63" t="s">
        <v>133</v>
      </c>
      <c r="B1278" s="60" t="s">
        <v>134</v>
      </c>
      <c r="C1278" s="61"/>
      <c r="D1278" s="61"/>
      <c r="E1278" s="61"/>
      <c r="F1278" s="61"/>
      <c r="G1278" s="61"/>
      <c r="H1278" s="61"/>
      <c r="I1278" s="62"/>
      <c r="J1278" s="62"/>
      <c r="K1278" s="62"/>
    </row>
    <row r="1279" spans="1:11">
      <c r="A1279" s="48" t="s">
        <v>19</v>
      </c>
      <c r="B1279" s="49" t="s">
        <v>20</v>
      </c>
      <c r="C1279" s="50">
        <v>740887</v>
      </c>
      <c r="D1279" s="50">
        <v>15820608</v>
      </c>
      <c r="E1279" s="50">
        <v>1992736</v>
      </c>
      <c r="F1279" s="50">
        <v>15820607.960000001</v>
      </c>
      <c r="G1279" s="50">
        <f t="shared" ref="G1279:G1306" si="310">F1279-C1279</f>
        <v>15079720.960000001</v>
      </c>
      <c r="H1279" s="50">
        <f t="shared" ref="H1279:H1306" si="311">E1279-F1279</f>
        <v>-13827871.960000001</v>
      </c>
      <c r="I1279" s="51">
        <f t="shared" ref="I1279:I1306" si="312">IF(ISERROR(F1279/C1279),0,F1279/C1279*100-100)</f>
        <v>2035.3604476796058</v>
      </c>
      <c r="J1279" s="51">
        <f t="shared" ref="J1279:J1306" si="313">IF(ISERROR(F1279/E1279),0,F1279/E1279*100)</f>
        <v>793.91389326032152</v>
      </c>
      <c r="K1279" s="51">
        <f t="shared" ref="K1279:K1306" si="314">IF(ISERROR(F1279/D1279),0,F1279/D1279*100)</f>
        <v>99.999999747165219</v>
      </c>
    </row>
    <row r="1280" spans="1:11">
      <c r="A1280" s="54" t="s">
        <v>83</v>
      </c>
      <c r="B1280" s="49" t="s">
        <v>84</v>
      </c>
      <c r="C1280" s="50">
        <v>0</v>
      </c>
      <c r="D1280" s="50">
        <v>88077</v>
      </c>
      <c r="E1280" s="50">
        <v>41004</v>
      </c>
      <c r="F1280" s="50">
        <v>88076.96</v>
      </c>
      <c r="G1280" s="50">
        <f t="shared" si="310"/>
        <v>88076.96</v>
      </c>
      <c r="H1280" s="50">
        <f t="shared" si="311"/>
        <v>-47072.960000000006</v>
      </c>
      <c r="I1280" s="51">
        <f t="shared" si="312"/>
        <v>0</v>
      </c>
      <c r="J1280" s="51">
        <f t="shared" si="313"/>
        <v>214.80089747341725</v>
      </c>
      <c r="K1280" s="51">
        <f t="shared" si="314"/>
        <v>99.999954585192512</v>
      </c>
    </row>
    <row r="1281" spans="1:11">
      <c r="A1281" s="55" t="s">
        <v>85</v>
      </c>
      <c r="B1281" s="49" t="s">
        <v>86</v>
      </c>
      <c r="C1281" s="50">
        <v>0</v>
      </c>
      <c r="D1281" s="50">
        <v>88077</v>
      </c>
      <c r="E1281" s="50">
        <v>41004</v>
      </c>
      <c r="F1281" s="50">
        <v>88076.96</v>
      </c>
      <c r="G1281" s="50">
        <f t="shared" si="310"/>
        <v>88076.96</v>
      </c>
      <c r="H1281" s="50">
        <f t="shared" si="311"/>
        <v>-47072.960000000006</v>
      </c>
      <c r="I1281" s="51">
        <f t="shared" si="312"/>
        <v>0</v>
      </c>
      <c r="J1281" s="51">
        <f t="shared" si="313"/>
        <v>214.80089747341725</v>
      </c>
      <c r="K1281" s="51">
        <f t="shared" si="314"/>
        <v>99.999954585192512</v>
      </c>
    </row>
    <row r="1282" spans="1:11">
      <c r="A1282" s="56" t="s">
        <v>87</v>
      </c>
      <c r="B1282" s="49" t="s">
        <v>88</v>
      </c>
      <c r="C1282" s="50">
        <v>0</v>
      </c>
      <c r="D1282" s="50">
        <v>88077</v>
      </c>
      <c r="E1282" s="50">
        <v>41004</v>
      </c>
      <c r="F1282" s="50">
        <v>88076.96</v>
      </c>
      <c r="G1282" s="50">
        <f t="shared" si="310"/>
        <v>88076.96</v>
      </c>
      <c r="H1282" s="50">
        <f t="shared" si="311"/>
        <v>-47072.960000000006</v>
      </c>
      <c r="I1282" s="51">
        <f t="shared" si="312"/>
        <v>0</v>
      </c>
      <c r="J1282" s="51">
        <f t="shared" si="313"/>
        <v>214.80089747341725</v>
      </c>
      <c r="K1282" s="51">
        <f t="shared" si="314"/>
        <v>99.999954585192512</v>
      </c>
    </row>
    <row r="1283" spans="1:11" ht="26.4">
      <c r="A1283" s="57" t="s">
        <v>89</v>
      </c>
      <c r="B1283" s="49" t="s">
        <v>90</v>
      </c>
      <c r="C1283" s="50">
        <v>0</v>
      </c>
      <c r="D1283" s="50">
        <v>88077</v>
      </c>
      <c r="E1283" s="50">
        <v>41004</v>
      </c>
      <c r="F1283" s="50">
        <v>88076.96</v>
      </c>
      <c r="G1283" s="50">
        <f t="shared" si="310"/>
        <v>88076.96</v>
      </c>
      <c r="H1283" s="50">
        <f t="shared" si="311"/>
        <v>-47072.960000000006</v>
      </c>
      <c r="I1283" s="51">
        <f t="shared" si="312"/>
        <v>0</v>
      </c>
      <c r="J1283" s="51">
        <f t="shared" si="313"/>
        <v>214.80089747341725</v>
      </c>
      <c r="K1283" s="51">
        <f t="shared" si="314"/>
        <v>99.999954585192512</v>
      </c>
    </row>
    <row r="1284" spans="1:11" ht="26.4">
      <c r="A1284" s="58" t="s">
        <v>91</v>
      </c>
      <c r="B1284" s="49" t="s">
        <v>92</v>
      </c>
      <c r="C1284" s="50">
        <v>0</v>
      </c>
      <c r="D1284" s="50">
        <v>88077</v>
      </c>
      <c r="E1284" s="50">
        <v>41004</v>
      </c>
      <c r="F1284" s="50">
        <v>88076.96</v>
      </c>
      <c r="G1284" s="50">
        <f t="shared" si="310"/>
        <v>88076.96</v>
      </c>
      <c r="H1284" s="50">
        <f t="shared" si="311"/>
        <v>-47072.960000000006</v>
      </c>
      <c r="I1284" s="51">
        <f t="shared" si="312"/>
        <v>0</v>
      </c>
      <c r="J1284" s="51">
        <f t="shared" si="313"/>
        <v>214.80089747341725</v>
      </c>
      <c r="K1284" s="51">
        <f t="shared" si="314"/>
        <v>99.999954585192512</v>
      </c>
    </row>
    <row r="1285" spans="1:11">
      <c r="A1285" s="54" t="s">
        <v>23</v>
      </c>
      <c r="B1285" s="49" t="s">
        <v>24</v>
      </c>
      <c r="C1285" s="50">
        <v>740887</v>
      </c>
      <c r="D1285" s="50">
        <v>15732531</v>
      </c>
      <c r="E1285" s="50">
        <v>1951732</v>
      </c>
      <c r="F1285" s="50">
        <v>15732531</v>
      </c>
      <c r="G1285" s="50">
        <f t="shared" si="310"/>
        <v>14991644</v>
      </c>
      <c r="H1285" s="50">
        <f t="shared" si="311"/>
        <v>-13780799</v>
      </c>
      <c r="I1285" s="51">
        <f t="shared" si="312"/>
        <v>2023.472405373559</v>
      </c>
      <c r="J1285" s="51">
        <f t="shared" si="313"/>
        <v>806.08049670753985</v>
      </c>
      <c r="K1285" s="51">
        <f t="shared" si="314"/>
        <v>100</v>
      </c>
    </row>
    <row r="1286" spans="1:11" ht="26.4">
      <c r="A1286" s="55" t="s">
        <v>25</v>
      </c>
      <c r="B1286" s="49" t="s">
        <v>26</v>
      </c>
      <c r="C1286" s="50">
        <v>740887</v>
      </c>
      <c r="D1286" s="50">
        <v>15732531</v>
      </c>
      <c r="E1286" s="50">
        <v>1951732</v>
      </c>
      <c r="F1286" s="50">
        <v>15732531</v>
      </c>
      <c r="G1286" s="50">
        <f t="shared" si="310"/>
        <v>14991644</v>
      </c>
      <c r="H1286" s="50">
        <f t="shared" si="311"/>
        <v>-13780799</v>
      </c>
      <c r="I1286" s="51">
        <f t="shared" si="312"/>
        <v>2023.472405373559</v>
      </c>
      <c r="J1286" s="51">
        <f t="shared" si="313"/>
        <v>806.08049670753985</v>
      </c>
      <c r="K1286" s="51">
        <f t="shared" si="314"/>
        <v>100</v>
      </c>
    </row>
    <row r="1287" spans="1:11">
      <c r="A1287" s="48" t="s">
        <v>27</v>
      </c>
      <c r="B1287" s="49" t="s">
        <v>28</v>
      </c>
      <c r="C1287" s="50">
        <v>148251.81</v>
      </c>
      <c r="D1287" s="50">
        <v>15820608</v>
      </c>
      <c r="E1287" s="50">
        <v>1992736</v>
      </c>
      <c r="F1287" s="50">
        <v>1061492.21</v>
      </c>
      <c r="G1287" s="50">
        <f t="shared" si="310"/>
        <v>913240.39999999991</v>
      </c>
      <c r="H1287" s="50">
        <f t="shared" si="311"/>
        <v>931243.79</v>
      </c>
      <c r="I1287" s="51">
        <f t="shared" si="312"/>
        <v>616.00623965400484</v>
      </c>
      <c r="J1287" s="51">
        <f t="shared" si="313"/>
        <v>53.268080167167156</v>
      </c>
      <c r="K1287" s="51">
        <f t="shared" si="314"/>
        <v>6.7095538300424362</v>
      </c>
    </row>
    <row r="1288" spans="1:11">
      <c r="A1288" s="54" t="s">
        <v>29</v>
      </c>
      <c r="B1288" s="49" t="s">
        <v>30</v>
      </c>
      <c r="C1288" s="50">
        <v>148251.81</v>
      </c>
      <c r="D1288" s="50">
        <v>6891097</v>
      </c>
      <c r="E1288" s="50">
        <v>1406371</v>
      </c>
      <c r="F1288" s="50">
        <v>1014060.21</v>
      </c>
      <c r="G1288" s="50">
        <f t="shared" si="310"/>
        <v>865808.39999999991</v>
      </c>
      <c r="H1288" s="50">
        <f t="shared" si="311"/>
        <v>392310.79000000004</v>
      </c>
      <c r="I1288" s="51">
        <f t="shared" si="312"/>
        <v>584.01202656480211</v>
      </c>
      <c r="J1288" s="51">
        <f t="shared" si="313"/>
        <v>72.104744054022731</v>
      </c>
      <c r="K1288" s="51">
        <f t="shared" si="314"/>
        <v>14.715512058530015</v>
      </c>
    </row>
    <row r="1289" spans="1:11">
      <c r="A1289" s="55" t="s">
        <v>31</v>
      </c>
      <c r="B1289" s="49" t="s">
        <v>32</v>
      </c>
      <c r="C1289" s="50">
        <v>924.81</v>
      </c>
      <c r="D1289" s="50">
        <v>3971883</v>
      </c>
      <c r="E1289" s="50">
        <v>1086087</v>
      </c>
      <c r="F1289" s="50">
        <v>693776.21</v>
      </c>
      <c r="G1289" s="50">
        <f t="shared" si="310"/>
        <v>692851.39999999991</v>
      </c>
      <c r="H1289" s="50">
        <f t="shared" si="311"/>
        <v>392310.79000000004</v>
      </c>
      <c r="I1289" s="51">
        <f t="shared" si="312"/>
        <v>74918.242666061138</v>
      </c>
      <c r="J1289" s="51">
        <f t="shared" si="313"/>
        <v>63.878511574118825</v>
      </c>
      <c r="K1289" s="51">
        <f t="shared" si="314"/>
        <v>17.467186470497744</v>
      </c>
    </row>
    <row r="1290" spans="1:11">
      <c r="A1290" s="56" t="s">
        <v>33</v>
      </c>
      <c r="B1290" s="49" t="s">
        <v>34</v>
      </c>
      <c r="C1290" s="50">
        <v>924.81</v>
      </c>
      <c r="D1290" s="50">
        <v>2399008</v>
      </c>
      <c r="E1290" s="50">
        <v>580284</v>
      </c>
      <c r="F1290" s="50">
        <v>690282.49</v>
      </c>
      <c r="G1290" s="50">
        <f t="shared" si="310"/>
        <v>689357.67999999993</v>
      </c>
      <c r="H1290" s="50">
        <f t="shared" si="311"/>
        <v>-109998.48999999999</v>
      </c>
      <c r="I1290" s="51">
        <f t="shared" si="312"/>
        <v>74540.465609152161</v>
      </c>
      <c r="J1290" s="51">
        <f t="shared" si="313"/>
        <v>118.95597500534221</v>
      </c>
      <c r="K1290" s="51">
        <f t="shared" si="314"/>
        <v>28.773663530926115</v>
      </c>
    </row>
    <row r="1291" spans="1:11">
      <c r="A1291" s="56" t="s">
        <v>35</v>
      </c>
      <c r="B1291" s="49" t="s">
        <v>36</v>
      </c>
      <c r="C1291" s="50">
        <v>0</v>
      </c>
      <c r="D1291" s="50">
        <v>1572875</v>
      </c>
      <c r="E1291" s="50">
        <v>505803</v>
      </c>
      <c r="F1291" s="50">
        <v>3493.72</v>
      </c>
      <c r="G1291" s="50">
        <f t="shared" si="310"/>
        <v>3493.72</v>
      </c>
      <c r="H1291" s="50">
        <f t="shared" si="311"/>
        <v>502309.28</v>
      </c>
      <c r="I1291" s="51">
        <f t="shared" si="312"/>
        <v>0</v>
      </c>
      <c r="J1291" s="51">
        <f t="shared" si="313"/>
        <v>0.69072741759143375</v>
      </c>
      <c r="K1291" s="51">
        <f t="shared" si="314"/>
        <v>0.22212318207104823</v>
      </c>
    </row>
    <row r="1292" spans="1:11" ht="26.4">
      <c r="A1292" s="55" t="s">
        <v>45</v>
      </c>
      <c r="B1292" s="49" t="s">
        <v>46</v>
      </c>
      <c r="C1292" s="50">
        <v>147327</v>
      </c>
      <c r="D1292" s="50">
        <v>2919214</v>
      </c>
      <c r="E1292" s="50">
        <v>320284</v>
      </c>
      <c r="F1292" s="50">
        <v>320284</v>
      </c>
      <c r="G1292" s="50">
        <f t="shared" si="310"/>
        <v>172957</v>
      </c>
      <c r="H1292" s="50">
        <f t="shared" si="311"/>
        <v>0</v>
      </c>
      <c r="I1292" s="51">
        <f t="shared" si="312"/>
        <v>117.39667542269916</v>
      </c>
      <c r="J1292" s="51">
        <f t="shared" si="313"/>
        <v>100</v>
      </c>
      <c r="K1292" s="51">
        <f t="shared" si="314"/>
        <v>10.971583446777112</v>
      </c>
    </row>
    <row r="1293" spans="1:11">
      <c r="A1293" s="56" t="s">
        <v>47</v>
      </c>
      <c r="B1293" s="49" t="s">
        <v>48</v>
      </c>
      <c r="C1293" s="50">
        <v>0</v>
      </c>
      <c r="D1293" s="50">
        <v>11483</v>
      </c>
      <c r="E1293" s="50">
        <v>0</v>
      </c>
      <c r="F1293" s="50">
        <v>0</v>
      </c>
      <c r="G1293" s="50">
        <f t="shared" si="310"/>
        <v>0</v>
      </c>
      <c r="H1293" s="50">
        <f t="shared" si="311"/>
        <v>0</v>
      </c>
      <c r="I1293" s="51">
        <f t="shared" si="312"/>
        <v>0</v>
      </c>
      <c r="J1293" s="51">
        <f t="shared" si="313"/>
        <v>0</v>
      </c>
      <c r="K1293" s="51">
        <f t="shared" si="314"/>
        <v>0</v>
      </c>
    </row>
    <row r="1294" spans="1:11" ht="26.4">
      <c r="A1294" s="57" t="s">
        <v>49</v>
      </c>
      <c r="B1294" s="49" t="s">
        <v>50</v>
      </c>
      <c r="C1294" s="50">
        <v>0</v>
      </c>
      <c r="D1294" s="50">
        <v>11483</v>
      </c>
      <c r="E1294" s="50">
        <v>0</v>
      </c>
      <c r="F1294" s="50">
        <v>0</v>
      </c>
      <c r="G1294" s="50">
        <f t="shared" si="310"/>
        <v>0</v>
      </c>
      <c r="H1294" s="50">
        <f t="shared" si="311"/>
        <v>0</v>
      </c>
      <c r="I1294" s="51">
        <f t="shared" si="312"/>
        <v>0</v>
      </c>
      <c r="J1294" s="51">
        <f t="shared" si="313"/>
        <v>0</v>
      </c>
      <c r="K1294" s="51">
        <f t="shared" si="314"/>
        <v>0</v>
      </c>
    </row>
    <row r="1295" spans="1:11" ht="26.4">
      <c r="A1295" s="58" t="s">
        <v>51</v>
      </c>
      <c r="B1295" s="49" t="s">
        <v>52</v>
      </c>
      <c r="C1295" s="50">
        <v>0</v>
      </c>
      <c r="D1295" s="50">
        <v>11483</v>
      </c>
      <c r="E1295" s="50">
        <v>0</v>
      </c>
      <c r="F1295" s="50">
        <v>0</v>
      </c>
      <c r="G1295" s="50">
        <f t="shared" si="310"/>
        <v>0</v>
      </c>
      <c r="H1295" s="50">
        <f t="shared" si="311"/>
        <v>0</v>
      </c>
      <c r="I1295" s="51">
        <f t="shared" si="312"/>
        <v>0</v>
      </c>
      <c r="J1295" s="51">
        <f t="shared" si="313"/>
        <v>0</v>
      </c>
      <c r="K1295" s="51">
        <f t="shared" si="314"/>
        <v>0</v>
      </c>
    </row>
    <row r="1296" spans="1:11" ht="52.8">
      <c r="A1296" s="56" t="s">
        <v>153</v>
      </c>
      <c r="B1296" s="49" t="s">
        <v>154</v>
      </c>
      <c r="C1296" s="50">
        <v>147327</v>
      </c>
      <c r="D1296" s="50">
        <v>2907731</v>
      </c>
      <c r="E1296" s="50">
        <v>320284</v>
      </c>
      <c r="F1296" s="50">
        <v>320284</v>
      </c>
      <c r="G1296" s="50">
        <f t="shared" si="310"/>
        <v>172957</v>
      </c>
      <c r="H1296" s="50">
        <f t="shared" si="311"/>
        <v>0</v>
      </c>
      <c r="I1296" s="51">
        <f t="shared" si="312"/>
        <v>117.39667542269916</v>
      </c>
      <c r="J1296" s="51">
        <f t="shared" si="313"/>
        <v>100</v>
      </c>
      <c r="K1296" s="51">
        <f t="shared" si="314"/>
        <v>11.014911626969621</v>
      </c>
    </row>
    <row r="1297" spans="1:11" ht="39.6">
      <c r="A1297" s="57" t="s">
        <v>155</v>
      </c>
      <c r="B1297" s="49" t="s">
        <v>156</v>
      </c>
      <c r="C1297" s="50">
        <v>0</v>
      </c>
      <c r="D1297" s="50">
        <v>2326000</v>
      </c>
      <c r="E1297" s="50">
        <v>0</v>
      </c>
      <c r="F1297" s="50">
        <v>0</v>
      </c>
      <c r="G1297" s="50">
        <f t="shared" si="310"/>
        <v>0</v>
      </c>
      <c r="H1297" s="50">
        <f t="shared" si="311"/>
        <v>0</v>
      </c>
      <c r="I1297" s="51">
        <f t="shared" si="312"/>
        <v>0</v>
      </c>
      <c r="J1297" s="51">
        <f t="shared" si="313"/>
        <v>0</v>
      </c>
      <c r="K1297" s="51">
        <f t="shared" si="314"/>
        <v>0</v>
      </c>
    </row>
    <row r="1298" spans="1:11" ht="66">
      <c r="A1298" s="57" t="s">
        <v>243</v>
      </c>
      <c r="B1298" s="49" t="s">
        <v>244</v>
      </c>
      <c r="C1298" s="50">
        <v>147327</v>
      </c>
      <c r="D1298" s="50">
        <v>581731</v>
      </c>
      <c r="E1298" s="50">
        <v>320284</v>
      </c>
      <c r="F1298" s="50">
        <v>320284</v>
      </c>
      <c r="G1298" s="50">
        <f t="shared" si="310"/>
        <v>172957</v>
      </c>
      <c r="H1298" s="50">
        <f t="shared" si="311"/>
        <v>0</v>
      </c>
      <c r="I1298" s="51">
        <f t="shared" si="312"/>
        <v>117.39667542269916</v>
      </c>
      <c r="J1298" s="51">
        <f t="shared" si="313"/>
        <v>100</v>
      </c>
      <c r="K1298" s="51">
        <f t="shared" si="314"/>
        <v>55.057062456702496</v>
      </c>
    </row>
    <row r="1299" spans="1:11">
      <c r="A1299" s="54" t="s">
        <v>53</v>
      </c>
      <c r="B1299" s="49" t="s">
        <v>54</v>
      </c>
      <c r="C1299" s="50">
        <v>0</v>
      </c>
      <c r="D1299" s="50">
        <v>8929511</v>
      </c>
      <c r="E1299" s="50">
        <v>586365</v>
      </c>
      <c r="F1299" s="50">
        <v>47432</v>
      </c>
      <c r="G1299" s="50">
        <f t="shared" si="310"/>
        <v>47432</v>
      </c>
      <c r="H1299" s="50">
        <f t="shared" si="311"/>
        <v>538933</v>
      </c>
      <c r="I1299" s="51">
        <f t="shared" si="312"/>
        <v>0</v>
      </c>
      <c r="J1299" s="51">
        <f t="shared" si="313"/>
        <v>8.0891594825748463</v>
      </c>
      <c r="K1299" s="51">
        <f t="shared" si="314"/>
        <v>0.53118250260288602</v>
      </c>
    </row>
    <row r="1300" spans="1:11">
      <c r="A1300" s="55" t="s">
        <v>55</v>
      </c>
      <c r="B1300" s="49" t="s">
        <v>56</v>
      </c>
      <c r="C1300" s="50">
        <v>0</v>
      </c>
      <c r="D1300" s="50">
        <v>6209952</v>
      </c>
      <c r="E1300" s="50">
        <v>586365</v>
      </c>
      <c r="F1300" s="50">
        <v>47432</v>
      </c>
      <c r="G1300" s="50">
        <f t="shared" si="310"/>
        <v>47432</v>
      </c>
      <c r="H1300" s="50">
        <f t="shared" si="311"/>
        <v>538933</v>
      </c>
      <c r="I1300" s="51">
        <f t="shared" si="312"/>
        <v>0</v>
      </c>
      <c r="J1300" s="51">
        <f t="shared" si="313"/>
        <v>8.0891594825748463</v>
      </c>
      <c r="K1300" s="51">
        <f t="shared" si="314"/>
        <v>0.7638062258774303</v>
      </c>
    </row>
    <row r="1301" spans="1:11">
      <c r="A1301" s="55" t="s">
        <v>185</v>
      </c>
      <c r="B1301" s="49" t="s">
        <v>186</v>
      </c>
      <c r="C1301" s="50">
        <v>0</v>
      </c>
      <c r="D1301" s="50">
        <v>2719559</v>
      </c>
      <c r="E1301" s="50">
        <v>0</v>
      </c>
      <c r="F1301" s="50">
        <v>0</v>
      </c>
      <c r="G1301" s="50">
        <f t="shared" si="310"/>
        <v>0</v>
      </c>
      <c r="H1301" s="50">
        <f t="shared" si="311"/>
        <v>0</v>
      </c>
      <c r="I1301" s="51">
        <f t="shared" si="312"/>
        <v>0</v>
      </c>
      <c r="J1301" s="51">
        <f t="shared" si="313"/>
        <v>0</v>
      </c>
      <c r="K1301" s="51">
        <f t="shared" si="314"/>
        <v>0</v>
      </c>
    </row>
    <row r="1302" spans="1:11" ht="52.8">
      <c r="A1302" s="56" t="s">
        <v>288</v>
      </c>
      <c r="B1302" s="49" t="s">
        <v>289</v>
      </c>
      <c r="C1302" s="50">
        <v>0</v>
      </c>
      <c r="D1302" s="50">
        <v>2719559</v>
      </c>
      <c r="E1302" s="50">
        <v>0</v>
      </c>
      <c r="F1302" s="50">
        <v>0</v>
      </c>
      <c r="G1302" s="50">
        <f t="shared" si="310"/>
        <v>0</v>
      </c>
      <c r="H1302" s="50">
        <f t="shared" si="311"/>
        <v>0</v>
      </c>
      <c r="I1302" s="51">
        <f t="shared" si="312"/>
        <v>0</v>
      </c>
      <c r="J1302" s="51">
        <f t="shared" si="313"/>
        <v>0</v>
      </c>
      <c r="K1302" s="51">
        <f t="shared" si="314"/>
        <v>0</v>
      </c>
    </row>
    <row r="1303" spans="1:11" ht="39.6">
      <c r="A1303" s="57" t="s">
        <v>290</v>
      </c>
      <c r="B1303" s="49" t="s">
        <v>291</v>
      </c>
      <c r="C1303" s="50">
        <v>0</v>
      </c>
      <c r="D1303" s="50">
        <v>2719559</v>
      </c>
      <c r="E1303" s="50">
        <v>0</v>
      </c>
      <c r="F1303" s="50">
        <v>0</v>
      </c>
      <c r="G1303" s="50">
        <f t="shared" si="310"/>
        <v>0</v>
      </c>
      <c r="H1303" s="50">
        <f t="shared" si="311"/>
        <v>0</v>
      </c>
      <c r="I1303" s="51">
        <f t="shared" si="312"/>
        <v>0</v>
      </c>
      <c r="J1303" s="51">
        <f t="shared" si="313"/>
        <v>0</v>
      </c>
      <c r="K1303" s="51">
        <f t="shared" si="314"/>
        <v>0</v>
      </c>
    </row>
    <row r="1304" spans="1:11">
      <c r="A1304" s="48"/>
      <c r="B1304" s="49" t="s">
        <v>57</v>
      </c>
      <c r="C1304" s="50">
        <v>592635.18999999994</v>
      </c>
      <c r="D1304" s="50">
        <v>0</v>
      </c>
      <c r="E1304" s="50">
        <v>0</v>
      </c>
      <c r="F1304" s="50">
        <v>14759115.75</v>
      </c>
      <c r="G1304" s="50">
        <f t="shared" si="310"/>
        <v>14166480.560000001</v>
      </c>
      <c r="H1304" s="50">
        <f t="shared" si="311"/>
        <v>-14759115.75</v>
      </c>
      <c r="I1304" s="51">
        <f t="shared" si="312"/>
        <v>2390.421763513571</v>
      </c>
      <c r="J1304" s="51">
        <f t="shared" si="313"/>
        <v>0</v>
      </c>
      <c r="K1304" s="51">
        <f t="shared" si="314"/>
        <v>0</v>
      </c>
    </row>
    <row r="1305" spans="1:11">
      <c r="A1305" s="48" t="s">
        <v>58</v>
      </c>
      <c r="B1305" s="49" t="s">
        <v>59</v>
      </c>
      <c r="C1305" s="50">
        <v>-592635.18999999994</v>
      </c>
      <c r="D1305" s="50">
        <v>0</v>
      </c>
      <c r="E1305" s="50">
        <v>0</v>
      </c>
      <c r="F1305" s="50">
        <v>-14759115.75</v>
      </c>
      <c r="G1305" s="50">
        <f t="shared" si="310"/>
        <v>-14166480.560000001</v>
      </c>
      <c r="H1305" s="50">
        <f t="shared" si="311"/>
        <v>14759115.75</v>
      </c>
      <c r="I1305" s="51">
        <f t="shared" si="312"/>
        <v>2390.421763513571</v>
      </c>
      <c r="J1305" s="51">
        <f t="shared" si="313"/>
        <v>0</v>
      </c>
      <c r="K1305" s="51">
        <f t="shared" si="314"/>
        <v>0</v>
      </c>
    </row>
    <row r="1306" spans="1:11">
      <c r="A1306" s="54" t="s">
        <v>60</v>
      </c>
      <c r="B1306" s="49" t="s">
        <v>61</v>
      </c>
      <c r="C1306" s="50">
        <v>-592635.18999999994</v>
      </c>
      <c r="D1306" s="50">
        <v>0</v>
      </c>
      <c r="E1306" s="50">
        <v>0</v>
      </c>
      <c r="F1306" s="50">
        <v>-14759115.75</v>
      </c>
      <c r="G1306" s="50">
        <f t="shared" si="310"/>
        <v>-14166480.560000001</v>
      </c>
      <c r="H1306" s="50">
        <f t="shared" si="311"/>
        <v>14759115.75</v>
      </c>
      <c r="I1306" s="51">
        <f t="shared" si="312"/>
        <v>2390.421763513571</v>
      </c>
      <c r="J1306" s="51">
        <f t="shared" si="313"/>
        <v>0</v>
      </c>
      <c r="K1306" s="51">
        <f t="shared" si="314"/>
        <v>0</v>
      </c>
    </row>
    <row r="1307" spans="1:11" ht="26.4">
      <c r="A1307" s="63" t="s">
        <v>135</v>
      </c>
      <c r="B1307" s="60" t="s">
        <v>136</v>
      </c>
      <c r="C1307" s="61"/>
      <c r="D1307" s="61"/>
      <c r="E1307" s="61"/>
      <c r="F1307" s="61"/>
      <c r="G1307" s="61"/>
      <c r="H1307" s="61"/>
      <c r="I1307" s="62"/>
      <c r="J1307" s="62"/>
      <c r="K1307" s="62"/>
    </row>
    <row r="1308" spans="1:11">
      <c r="A1308" s="48" t="s">
        <v>19</v>
      </c>
      <c r="B1308" s="49" t="s">
        <v>20</v>
      </c>
      <c r="C1308" s="50">
        <v>428873</v>
      </c>
      <c r="D1308" s="50">
        <v>428573</v>
      </c>
      <c r="E1308" s="50">
        <v>215288</v>
      </c>
      <c r="F1308" s="50">
        <v>428573</v>
      </c>
      <c r="G1308" s="50">
        <f t="shared" ref="G1308:G1318" si="315">F1308-C1308</f>
        <v>-300</v>
      </c>
      <c r="H1308" s="50">
        <f t="shared" ref="H1308:H1318" si="316">E1308-F1308</f>
        <v>-213285</v>
      </c>
      <c r="I1308" s="51">
        <f t="shared" ref="I1308:I1318" si="317">IF(ISERROR(F1308/C1308),0,F1308/C1308*100-100)</f>
        <v>-6.9950777969239653E-2</v>
      </c>
      <c r="J1308" s="51">
        <f t="shared" ref="J1308:J1318" si="318">IF(ISERROR(F1308/E1308),0,F1308/E1308*100)</f>
        <v>199.06961837166958</v>
      </c>
      <c r="K1308" s="51">
        <f t="shared" ref="K1308:K1318" si="319">IF(ISERROR(F1308/D1308),0,F1308/D1308*100)</f>
        <v>100</v>
      </c>
    </row>
    <row r="1309" spans="1:11">
      <c r="A1309" s="54" t="s">
        <v>23</v>
      </c>
      <c r="B1309" s="49" t="s">
        <v>24</v>
      </c>
      <c r="C1309" s="50">
        <v>428873</v>
      </c>
      <c r="D1309" s="50">
        <v>428573</v>
      </c>
      <c r="E1309" s="50">
        <v>215288</v>
      </c>
      <c r="F1309" s="50">
        <v>428573</v>
      </c>
      <c r="G1309" s="50">
        <f t="shared" si="315"/>
        <v>-300</v>
      </c>
      <c r="H1309" s="50">
        <f t="shared" si="316"/>
        <v>-213285</v>
      </c>
      <c r="I1309" s="51">
        <f t="shared" si="317"/>
        <v>-6.9950777969239653E-2</v>
      </c>
      <c r="J1309" s="51">
        <f t="shared" si="318"/>
        <v>199.06961837166958</v>
      </c>
      <c r="K1309" s="51">
        <f t="shared" si="319"/>
        <v>100</v>
      </c>
    </row>
    <row r="1310" spans="1:11" ht="26.4">
      <c r="A1310" s="55" t="s">
        <v>25</v>
      </c>
      <c r="B1310" s="49" t="s">
        <v>26</v>
      </c>
      <c r="C1310" s="50">
        <v>428873</v>
      </c>
      <c r="D1310" s="50">
        <v>428573</v>
      </c>
      <c r="E1310" s="50">
        <v>215288</v>
      </c>
      <c r="F1310" s="50">
        <v>428573</v>
      </c>
      <c r="G1310" s="50">
        <f t="shared" si="315"/>
        <v>-300</v>
      </c>
      <c r="H1310" s="50">
        <f t="shared" si="316"/>
        <v>-213285</v>
      </c>
      <c r="I1310" s="51">
        <f t="shared" si="317"/>
        <v>-6.9950777969239653E-2</v>
      </c>
      <c r="J1310" s="51">
        <f t="shared" si="318"/>
        <v>199.06961837166958</v>
      </c>
      <c r="K1310" s="51">
        <f t="shared" si="319"/>
        <v>100</v>
      </c>
    </row>
    <row r="1311" spans="1:11">
      <c r="A1311" s="48" t="s">
        <v>27</v>
      </c>
      <c r="B1311" s="49" t="s">
        <v>28</v>
      </c>
      <c r="C1311" s="50">
        <v>202243.93</v>
      </c>
      <c r="D1311" s="50">
        <v>428573</v>
      </c>
      <c r="E1311" s="50">
        <v>215288</v>
      </c>
      <c r="F1311" s="50">
        <v>165116.10999999999</v>
      </c>
      <c r="G1311" s="50">
        <f t="shared" si="315"/>
        <v>-37127.820000000007</v>
      </c>
      <c r="H1311" s="50">
        <f t="shared" si="316"/>
        <v>50171.890000000014</v>
      </c>
      <c r="I1311" s="51">
        <f t="shared" si="317"/>
        <v>-18.357940334723523</v>
      </c>
      <c r="J1311" s="51">
        <f t="shared" si="318"/>
        <v>76.695454461001063</v>
      </c>
      <c r="K1311" s="51">
        <f t="shared" si="319"/>
        <v>38.526951067846085</v>
      </c>
    </row>
    <row r="1312" spans="1:11">
      <c r="A1312" s="54" t="s">
        <v>29</v>
      </c>
      <c r="B1312" s="49" t="s">
        <v>30</v>
      </c>
      <c r="C1312" s="50">
        <v>202243.93</v>
      </c>
      <c r="D1312" s="50">
        <v>428573</v>
      </c>
      <c r="E1312" s="50">
        <v>215288</v>
      </c>
      <c r="F1312" s="50">
        <v>165116.10999999999</v>
      </c>
      <c r="G1312" s="50">
        <f t="shared" si="315"/>
        <v>-37127.820000000007</v>
      </c>
      <c r="H1312" s="50">
        <f t="shared" si="316"/>
        <v>50171.890000000014</v>
      </c>
      <c r="I1312" s="51">
        <f t="shared" si="317"/>
        <v>-18.357940334723523</v>
      </c>
      <c r="J1312" s="51">
        <f t="shared" si="318"/>
        <v>76.695454461001063</v>
      </c>
      <c r="K1312" s="51">
        <f t="shared" si="319"/>
        <v>38.526951067846085</v>
      </c>
    </row>
    <row r="1313" spans="1:11">
      <c r="A1313" s="55" t="s">
        <v>31</v>
      </c>
      <c r="B1313" s="49" t="s">
        <v>32</v>
      </c>
      <c r="C1313" s="50">
        <v>202243.93</v>
      </c>
      <c r="D1313" s="50">
        <v>428573</v>
      </c>
      <c r="E1313" s="50">
        <v>215288</v>
      </c>
      <c r="F1313" s="50">
        <v>165116.10999999999</v>
      </c>
      <c r="G1313" s="50">
        <f t="shared" si="315"/>
        <v>-37127.820000000007</v>
      </c>
      <c r="H1313" s="50">
        <f t="shared" si="316"/>
        <v>50171.890000000014</v>
      </c>
      <c r="I1313" s="51">
        <f t="shared" si="317"/>
        <v>-18.357940334723523</v>
      </c>
      <c r="J1313" s="51">
        <f t="shared" si="318"/>
        <v>76.695454461001063</v>
      </c>
      <c r="K1313" s="51">
        <f t="shared" si="319"/>
        <v>38.526951067846085</v>
      </c>
    </row>
    <row r="1314" spans="1:11">
      <c r="A1314" s="56" t="s">
        <v>33</v>
      </c>
      <c r="B1314" s="49" t="s">
        <v>34</v>
      </c>
      <c r="C1314" s="50">
        <v>191616.77</v>
      </c>
      <c r="D1314" s="50">
        <v>399293</v>
      </c>
      <c r="E1314" s="50">
        <v>199648</v>
      </c>
      <c r="F1314" s="50">
        <v>157353.07999999999</v>
      </c>
      <c r="G1314" s="50">
        <f t="shared" si="315"/>
        <v>-34263.69</v>
      </c>
      <c r="H1314" s="50">
        <f t="shared" si="316"/>
        <v>42294.920000000013</v>
      </c>
      <c r="I1314" s="51">
        <f t="shared" si="317"/>
        <v>-17.881362889062373</v>
      </c>
      <c r="J1314" s="51">
        <f t="shared" si="318"/>
        <v>78.815254848533414</v>
      </c>
      <c r="K1314" s="51">
        <f t="shared" si="319"/>
        <v>39.407923504794724</v>
      </c>
    </row>
    <row r="1315" spans="1:11">
      <c r="A1315" s="56" t="s">
        <v>35</v>
      </c>
      <c r="B1315" s="49" t="s">
        <v>36</v>
      </c>
      <c r="C1315" s="50">
        <v>10627.16</v>
      </c>
      <c r="D1315" s="50">
        <v>29280</v>
      </c>
      <c r="E1315" s="50">
        <v>15640</v>
      </c>
      <c r="F1315" s="50">
        <v>7763.03</v>
      </c>
      <c r="G1315" s="50">
        <f t="shared" si="315"/>
        <v>-2864.13</v>
      </c>
      <c r="H1315" s="50">
        <f t="shared" si="316"/>
        <v>7876.97</v>
      </c>
      <c r="I1315" s="51">
        <f t="shared" si="317"/>
        <v>-26.951038659434872</v>
      </c>
      <c r="J1315" s="51">
        <f t="shared" si="318"/>
        <v>49.635741687979539</v>
      </c>
      <c r="K1315" s="51">
        <f t="shared" si="319"/>
        <v>26.513080601092899</v>
      </c>
    </row>
    <row r="1316" spans="1:11">
      <c r="A1316" s="48"/>
      <c r="B1316" s="49" t="s">
        <v>57</v>
      </c>
      <c r="C1316" s="50">
        <v>226629.07</v>
      </c>
      <c r="D1316" s="50">
        <v>0</v>
      </c>
      <c r="E1316" s="50">
        <v>0</v>
      </c>
      <c r="F1316" s="50">
        <v>263456.89</v>
      </c>
      <c r="G1316" s="50">
        <f t="shared" si="315"/>
        <v>36827.820000000007</v>
      </c>
      <c r="H1316" s="50">
        <f t="shared" si="316"/>
        <v>-263456.89</v>
      </c>
      <c r="I1316" s="51">
        <f t="shared" si="317"/>
        <v>16.250263039953367</v>
      </c>
      <c r="J1316" s="51">
        <f t="shared" si="318"/>
        <v>0</v>
      </c>
      <c r="K1316" s="51">
        <f t="shared" si="319"/>
        <v>0</v>
      </c>
    </row>
    <row r="1317" spans="1:11">
      <c r="A1317" s="48" t="s">
        <v>58</v>
      </c>
      <c r="B1317" s="49" t="s">
        <v>59</v>
      </c>
      <c r="C1317" s="50">
        <v>-226629.07</v>
      </c>
      <c r="D1317" s="50">
        <v>0</v>
      </c>
      <c r="E1317" s="50">
        <v>0</v>
      </c>
      <c r="F1317" s="50">
        <v>-263456.89</v>
      </c>
      <c r="G1317" s="50">
        <f t="shared" si="315"/>
        <v>-36827.820000000007</v>
      </c>
      <c r="H1317" s="50">
        <f t="shared" si="316"/>
        <v>263456.89</v>
      </c>
      <c r="I1317" s="51">
        <f t="shared" si="317"/>
        <v>16.250263039953367</v>
      </c>
      <c r="J1317" s="51">
        <f t="shared" si="318"/>
        <v>0</v>
      </c>
      <c r="K1317" s="51">
        <f t="shared" si="319"/>
        <v>0</v>
      </c>
    </row>
    <row r="1318" spans="1:11">
      <c r="A1318" s="54" t="s">
        <v>60</v>
      </c>
      <c r="B1318" s="49" t="s">
        <v>61</v>
      </c>
      <c r="C1318" s="50">
        <v>-226629.07</v>
      </c>
      <c r="D1318" s="50">
        <v>0</v>
      </c>
      <c r="E1318" s="50">
        <v>0</v>
      </c>
      <c r="F1318" s="50">
        <v>-263456.89</v>
      </c>
      <c r="G1318" s="50">
        <f t="shared" si="315"/>
        <v>-36827.820000000007</v>
      </c>
      <c r="H1318" s="50">
        <f t="shared" si="316"/>
        <v>263456.89</v>
      </c>
      <c r="I1318" s="51">
        <f t="shared" si="317"/>
        <v>16.250263039953367</v>
      </c>
      <c r="J1318" s="51">
        <f t="shared" si="318"/>
        <v>0</v>
      </c>
      <c r="K1318" s="51">
        <f t="shared" si="3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0"/>
  <sheetViews>
    <sheetView zoomScaleNormal="100" workbookViewId="0">
      <pane ySplit="11" topLeftCell="A12" activePane="bottomLeft" state="frozen"/>
      <selection pane="bottomLeft" activeCell="C12" sqref="C12"/>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67</v>
      </c>
      <c r="B14" s="53" t="s">
        <v>68</v>
      </c>
      <c r="C14" s="50"/>
      <c r="D14" s="50"/>
      <c r="E14" s="50"/>
      <c r="F14" s="50"/>
      <c r="G14" s="50"/>
      <c r="H14" s="50"/>
      <c r="I14" s="51"/>
      <c r="J14" s="51"/>
      <c r="K14" s="51"/>
    </row>
    <row r="15" spans="1:11">
      <c r="A15" s="48" t="s">
        <v>19</v>
      </c>
      <c r="B15" s="49" t="s">
        <v>20</v>
      </c>
      <c r="C15" s="50">
        <v>34532202.299999997</v>
      </c>
      <c r="D15" s="50">
        <v>36992715</v>
      </c>
      <c r="E15" s="50">
        <v>17168655</v>
      </c>
      <c r="F15" s="50">
        <v>36851646.090000004</v>
      </c>
      <c r="G15" s="50">
        <f t="shared" ref="G15:G42" si="0">F15-C15</f>
        <v>2319443.7900000066</v>
      </c>
      <c r="H15" s="50">
        <f t="shared" ref="H15:H42" si="1">E15-F15</f>
        <v>-19682991.090000004</v>
      </c>
      <c r="I15" s="51">
        <f t="shared" ref="I15:I42" si="2">IF(ISERROR(F15/C15),0,F15/C15*100-100)</f>
        <v>6.7167560581562071</v>
      </c>
      <c r="J15" s="51">
        <f t="shared" ref="J15:J42" si="3">IF(ISERROR(F15/E15),0,F15/E15*100)</f>
        <v>214.64492174838395</v>
      </c>
      <c r="K15" s="51">
        <f t="shared" ref="K15:K42" si="4">IF(ISERROR(F15/D15),0,F15/D15*100)</f>
        <v>99.618657592447605</v>
      </c>
    </row>
    <row r="16" spans="1:11" ht="26.4">
      <c r="A16" s="54" t="s">
        <v>21</v>
      </c>
      <c r="B16" s="49" t="s">
        <v>22</v>
      </c>
      <c r="C16" s="50">
        <v>121226.3</v>
      </c>
      <c r="D16" s="50">
        <v>29100</v>
      </c>
      <c r="E16" s="50">
        <v>14550</v>
      </c>
      <c r="F16" s="50">
        <v>32527.29</v>
      </c>
      <c r="G16" s="50">
        <f t="shared" si="0"/>
        <v>-88699.010000000009</v>
      </c>
      <c r="H16" s="50">
        <f t="shared" si="1"/>
        <v>-17977.29</v>
      </c>
      <c r="I16" s="51">
        <f t="shared" si="2"/>
        <v>-73.168124408647301</v>
      </c>
      <c r="J16" s="51">
        <f t="shared" si="3"/>
        <v>223.55525773195879</v>
      </c>
      <c r="K16" s="51">
        <f t="shared" si="4"/>
        <v>111.77762886597939</v>
      </c>
    </row>
    <row r="17" spans="1:11">
      <c r="A17" s="54" t="s">
        <v>83</v>
      </c>
      <c r="B17" s="49" t="s">
        <v>84</v>
      </c>
      <c r="C17" s="50">
        <v>0</v>
      </c>
      <c r="D17" s="50">
        <v>213800</v>
      </c>
      <c r="E17" s="50">
        <v>106900</v>
      </c>
      <c r="F17" s="50">
        <v>69303.8</v>
      </c>
      <c r="G17" s="50">
        <f t="shared" si="0"/>
        <v>69303.8</v>
      </c>
      <c r="H17" s="50">
        <f t="shared" si="1"/>
        <v>37596.199999999997</v>
      </c>
      <c r="I17" s="51">
        <f t="shared" si="2"/>
        <v>0</v>
      </c>
      <c r="J17" s="51">
        <f t="shared" si="3"/>
        <v>64.830495790458372</v>
      </c>
      <c r="K17" s="51">
        <f t="shared" si="4"/>
        <v>32.415247895229186</v>
      </c>
    </row>
    <row r="18" spans="1:11">
      <c r="A18" s="55" t="s">
        <v>85</v>
      </c>
      <c r="B18" s="49" t="s">
        <v>86</v>
      </c>
      <c r="C18" s="50">
        <v>0</v>
      </c>
      <c r="D18" s="50">
        <v>213800</v>
      </c>
      <c r="E18" s="50">
        <v>106900</v>
      </c>
      <c r="F18" s="50">
        <v>69303.8</v>
      </c>
      <c r="G18" s="50">
        <f t="shared" si="0"/>
        <v>69303.8</v>
      </c>
      <c r="H18" s="50">
        <f t="shared" si="1"/>
        <v>37596.199999999997</v>
      </c>
      <c r="I18" s="51">
        <f t="shared" si="2"/>
        <v>0</v>
      </c>
      <c r="J18" s="51">
        <f t="shared" si="3"/>
        <v>64.830495790458372</v>
      </c>
      <c r="K18" s="51">
        <f t="shared" si="4"/>
        <v>32.415247895229186</v>
      </c>
    </row>
    <row r="19" spans="1:11">
      <c r="A19" s="56" t="s">
        <v>87</v>
      </c>
      <c r="B19" s="49" t="s">
        <v>88</v>
      </c>
      <c r="C19" s="50">
        <v>0</v>
      </c>
      <c r="D19" s="50">
        <v>213800</v>
      </c>
      <c r="E19" s="50">
        <v>106900</v>
      </c>
      <c r="F19" s="50">
        <v>69303.8</v>
      </c>
      <c r="G19" s="50">
        <f t="shared" si="0"/>
        <v>69303.8</v>
      </c>
      <c r="H19" s="50">
        <f t="shared" si="1"/>
        <v>37596.199999999997</v>
      </c>
      <c r="I19" s="51">
        <f t="shared" si="2"/>
        <v>0</v>
      </c>
      <c r="J19" s="51">
        <f t="shared" si="3"/>
        <v>64.830495790458372</v>
      </c>
      <c r="K19" s="51">
        <f t="shared" si="4"/>
        <v>32.415247895229186</v>
      </c>
    </row>
    <row r="20" spans="1:11" ht="26.4">
      <c r="A20" s="57" t="s">
        <v>89</v>
      </c>
      <c r="B20" s="49" t="s">
        <v>90</v>
      </c>
      <c r="C20" s="50">
        <v>0</v>
      </c>
      <c r="D20" s="50">
        <v>213800</v>
      </c>
      <c r="E20" s="50">
        <v>106900</v>
      </c>
      <c r="F20" s="50">
        <v>69303.8</v>
      </c>
      <c r="G20" s="50">
        <f t="shared" si="0"/>
        <v>69303.8</v>
      </c>
      <c r="H20" s="50">
        <f t="shared" si="1"/>
        <v>37596.199999999997</v>
      </c>
      <c r="I20" s="51">
        <f t="shared" si="2"/>
        <v>0</v>
      </c>
      <c r="J20" s="51">
        <f t="shared" si="3"/>
        <v>64.830495790458372</v>
      </c>
      <c r="K20" s="51">
        <f t="shared" si="4"/>
        <v>32.415247895229186</v>
      </c>
    </row>
    <row r="21" spans="1:11" ht="26.4">
      <c r="A21" s="58" t="s">
        <v>91</v>
      </c>
      <c r="B21" s="49" t="s">
        <v>92</v>
      </c>
      <c r="C21" s="50">
        <v>0</v>
      </c>
      <c r="D21" s="50">
        <v>213800</v>
      </c>
      <c r="E21" s="50">
        <v>106900</v>
      </c>
      <c r="F21" s="50">
        <v>69303.8</v>
      </c>
      <c r="G21" s="50">
        <f t="shared" si="0"/>
        <v>69303.8</v>
      </c>
      <c r="H21" s="50">
        <f t="shared" si="1"/>
        <v>37596.199999999997</v>
      </c>
      <c r="I21" s="51">
        <f t="shared" si="2"/>
        <v>0</v>
      </c>
      <c r="J21" s="51">
        <f t="shared" si="3"/>
        <v>64.830495790458372</v>
      </c>
      <c r="K21" s="51">
        <f t="shared" si="4"/>
        <v>32.415247895229186</v>
      </c>
    </row>
    <row r="22" spans="1:11">
      <c r="A22" s="54" t="s">
        <v>23</v>
      </c>
      <c r="B22" s="49" t="s">
        <v>24</v>
      </c>
      <c r="C22" s="50">
        <v>34410976</v>
      </c>
      <c r="D22" s="50">
        <v>36749815</v>
      </c>
      <c r="E22" s="50">
        <v>17047205</v>
      </c>
      <c r="F22" s="50">
        <v>36749815</v>
      </c>
      <c r="G22" s="50">
        <f t="shared" si="0"/>
        <v>2338839</v>
      </c>
      <c r="H22" s="50">
        <f t="shared" si="1"/>
        <v>-19702610</v>
      </c>
      <c r="I22" s="51">
        <f t="shared" si="2"/>
        <v>6.7967819337643789</v>
      </c>
      <c r="J22" s="51">
        <f t="shared" si="3"/>
        <v>215.57677636891208</v>
      </c>
      <c r="K22" s="51">
        <f t="shared" si="4"/>
        <v>100</v>
      </c>
    </row>
    <row r="23" spans="1:11" ht="26.4">
      <c r="A23" s="55" t="s">
        <v>25</v>
      </c>
      <c r="B23" s="49" t="s">
        <v>26</v>
      </c>
      <c r="C23" s="50">
        <v>34410976</v>
      </c>
      <c r="D23" s="50">
        <v>36749815</v>
      </c>
      <c r="E23" s="50">
        <v>17047205</v>
      </c>
      <c r="F23" s="50">
        <v>36749815</v>
      </c>
      <c r="G23" s="50">
        <f t="shared" si="0"/>
        <v>2338839</v>
      </c>
      <c r="H23" s="50">
        <f t="shared" si="1"/>
        <v>-19702610</v>
      </c>
      <c r="I23" s="51">
        <f t="shared" si="2"/>
        <v>6.7967819337643789</v>
      </c>
      <c r="J23" s="51">
        <f t="shared" si="3"/>
        <v>215.57677636891208</v>
      </c>
      <c r="K23" s="51">
        <f t="shared" si="4"/>
        <v>100</v>
      </c>
    </row>
    <row r="24" spans="1:11">
      <c r="A24" s="48" t="s">
        <v>27</v>
      </c>
      <c r="B24" s="49" t="s">
        <v>28</v>
      </c>
      <c r="C24" s="50">
        <v>12476857.34</v>
      </c>
      <c r="D24" s="50">
        <v>37292715</v>
      </c>
      <c r="E24" s="50">
        <v>17168655</v>
      </c>
      <c r="F24" s="50">
        <v>14340498.48</v>
      </c>
      <c r="G24" s="50">
        <f t="shared" si="0"/>
        <v>1863641.1400000006</v>
      </c>
      <c r="H24" s="50">
        <f t="shared" si="1"/>
        <v>2828156.5199999996</v>
      </c>
      <c r="I24" s="51">
        <f t="shared" si="2"/>
        <v>14.936783271740126</v>
      </c>
      <c r="J24" s="51">
        <f t="shared" si="3"/>
        <v>83.527209790167021</v>
      </c>
      <c r="K24" s="51">
        <f t="shared" si="4"/>
        <v>38.453886985702169</v>
      </c>
    </row>
    <row r="25" spans="1:11">
      <c r="A25" s="54" t="s">
        <v>29</v>
      </c>
      <c r="B25" s="49" t="s">
        <v>30</v>
      </c>
      <c r="C25" s="50">
        <v>12396859.199999999</v>
      </c>
      <c r="D25" s="50">
        <v>34820828</v>
      </c>
      <c r="E25" s="50">
        <v>16468655</v>
      </c>
      <c r="F25" s="50">
        <v>14020433.1</v>
      </c>
      <c r="G25" s="50">
        <f t="shared" si="0"/>
        <v>1623573.9000000004</v>
      </c>
      <c r="H25" s="50">
        <f t="shared" si="1"/>
        <v>2448221.9000000004</v>
      </c>
      <c r="I25" s="51">
        <f t="shared" si="2"/>
        <v>13.096655159235809</v>
      </c>
      <c r="J25" s="51">
        <f t="shared" si="3"/>
        <v>85.134050716345683</v>
      </c>
      <c r="K25" s="51">
        <f t="shared" si="4"/>
        <v>40.264502326021656</v>
      </c>
    </row>
    <row r="26" spans="1:11">
      <c r="A26" s="55" t="s">
        <v>31</v>
      </c>
      <c r="B26" s="49" t="s">
        <v>32</v>
      </c>
      <c r="C26" s="50">
        <v>12256146.33</v>
      </c>
      <c r="D26" s="50">
        <v>34622877</v>
      </c>
      <c r="E26" s="50">
        <v>16280000</v>
      </c>
      <c r="F26" s="50">
        <v>13858314.42</v>
      </c>
      <c r="G26" s="50">
        <f t="shared" si="0"/>
        <v>1602168.0899999999</v>
      </c>
      <c r="H26" s="50">
        <f t="shared" si="1"/>
        <v>2421685.58</v>
      </c>
      <c r="I26" s="51">
        <f t="shared" si="2"/>
        <v>13.07236423963289</v>
      </c>
      <c r="J26" s="51">
        <f t="shared" si="3"/>
        <v>85.124781449631442</v>
      </c>
      <c r="K26" s="51">
        <f t="shared" si="4"/>
        <v>40.026466951316607</v>
      </c>
    </row>
    <row r="27" spans="1:11">
      <c r="A27" s="56" t="s">
        <v>33</v>
      </c>
      <c r="B27" s="49" t="s">
        <v>34</v>
      </c>
      <c r="C27" s="50">
        <v>10353263.09</v>
      </c>
      <c r="D27" s="50">
        <v>29377716</v>
      </c>
      <c r="E27" s="50">
        <v>13700000</v>
      </c>
      <c r="F27" s="50">
        <v>12475491.460000001</v>
      </c>
      <c r="G27" s="50">
        <f t="shared" si="0"/>
        <v>2122228.370000001</v>
      </c>
      <c r="H27" s="50">
        <f t="shared" si="1"/>
        <v>1224508.5399999991</v>
      </c>
      <c r="I27" s="51">
        <f t="shared" si="2"/>
        <v>20.498159387544362</v>
      </c>
      <c r="J27" s="51">
        <f t="shared" si="3"/>
        <v>91.061981459854024</v>
      </c>
      <c r="K27" s="51">
        <f t="shared" si="4"/>
        <v>42.465831788965488</v>
      </c>
    </row>
    <row r="28" spans="1:11">
      <c r="A28" s="56" t="s">
        <v>35</v>
      </c>
      <c r="B28" s="49" t="s">
        <v>36</v>
      </c>
      <c r="C28" s="50">
        <v>1902883.24</v>
      </c>
      <c r="D28" s="50">
        <v>5245161</v>
      </c>
      <c r="E28" s="50">
        <v>2580000</v>
      </c>
      <c r="F28" s="50">
        <v>1382822.96</v>
      </c>
      <c r="G28" s="50">
        <f t="shared" si="0"/>
        <v>-520060.28</v>
      </c>
      <c r="H28" s="50">
        <f t="shared" si="1"/>
        <v>1197177.04</v>
      </c>
      <c r="I28" s="51">
        <f t="shared" si="2"/>
        <v>-27.330120370391199</v>
      </c>
      <c r="J28" s="51">
        <f t="shared" si="3"/>
        <v>53.597789147286825</v>
      </c>
      <c r="K28" s="51">
        <f t="shared" si="4"/>
        <v>26.363784829483784</v>
      </c>
    </row>
    <row r="29" spans="1:11">
      <c r="A29" s="57" t="s">
        <v>37</v>
      </c>
      <c r="B29" s="49" t="s">
        <v>38</v>
      </c>
      <c r="C29" s="50">
        <v>25557.66</v>
      </c>
      <c r="D29" s="50">
        <v>0</v>
      </c>
      <c r="E29" s="50">
        <v>0</v>
      </c>
      <c r="F29" s="50">
        <v>28607.7</v>
      </c>
      <c r="G29" s="50">
        <f t="shared" si="0"/>
        <v>3050.0400000000009</v>
      </c>
      <c r="H29" s="50">
        <f t="shared" si="1"/>
        <v>-28607.7</v>
      </c>
      <c r="I29" s="51">
        <f t="shared" si="2"/>
        <v>11.933956395069046</v>
      </c>
      <c r="J29" s="51">
        <f t="shared" si="3"/>
        <v>0</v>
      </c>
      <c r="K29" s="51">
        <f t="shared" si="4"/>
        <v>0</v>
      </c>
    </row>
    <row r="30" spans="1:11">
      <c r="A30" s="55" t="s">
        <v>39</v>
      </c>
      <c r="B30" s="49" t="s">
        <v>40</v>
      </c>
      <c r="C30" s="50">
        <v>6000</v>
      </c>
      <c r="D30" s="50">
        <v>16000</v>
      </c>
      <c r="E30" s="50">
        <v>8000</v>
      </c>
      <c r="F30" s="50">
        <v>8000</v>
      </c>
      <c r="G30" s="50">
        <f t="shared" si="0"/>
        <v>2000</v>
      </c>
      <c r="H30" s="50">
        <f t="shared" si="1"/>
        <v>0</v>
      </c>
      <c r="I30" s="51">
        <f t="shared" si="2"/>
        <v>33.333333333333314</v>
      </c>
      <c r="J30" s="51">
        <f t="shared" si="3"/>
        <v>100</v>
      </c>
      <c r="K30" s="51">
        <f t="shared" si="4"/>
        <v>50</v>
      </c>
    </row>
    <row r="31" spans="1:11">
      <c r="A31" s="56" t="s">
        <v>41</v>
      </c>
      <c r="B31" s="49" t="s">
        <v>42</v>
      </c>
      <c r="C31" s="50">
        <v>6000</v>
      </c>
      <c r="D31" s="50">
        <v>16000</v>
      </c>
      <c r="E31" s="50">
        <v>8000</v>
      </c>
      <c r="F31" s="50">
        <v>8000</v>
      </c>
      <c r="G31" s="50">
        <f t="shared" si="0"/>
        <v>2000</v>
      </c>
      <c r="H31" s="50">
        <f t="shared" si="1"/>
        <v>0</v>
      </c>
      <c r="I31" s="51">
        <f t="shared" si="2"/>
        <v>33.333333333333314</v>
      </c>
      <c r="J31" s="51">
        <f t="shared" si="3"/>
        <v>100</v>
      </c>
      <c r="K31" s="51">
        <f t="shared" si="4"/>
        <v>50</v>
      </c>
    </row>
    <row r="32" spans="1:11" ht="26.4">
      <c r="A32" s="55" t="s">
        <v>69</v>
      </c>
      <c r="B32" s="49" t="s">
        <v>70</v>
      </c>
      <c r="C32" s="50">
        <v>134712.35999999999</v>
      </c>
      <c r="D32" s="50">
        <v>179359</v>
      </c>
      <c r="E32" s="50">
        <v>179359</v>
      </c>
      <c r="F32" s="50">
        <v>154118.68</v>
      </c>
      <c r="G32" s="50">
        <f t="shared" si="0"/>
        <v>19406.320000000007</v>
      </c>
      <c r="H32" s="50">
        <f t="shared" si="1"/>
        <v>25240.320000000007</v>
      </c>
      <c r="I32" s="51">
        <f t="shared" si="2"/>
        <v>14.405745694010562</v>
      </c>
      <c r="J32" s="51">
        <f t="shared" si="3"/>
        <v>85.92748621479825</v>
      </c>
      <c r="K32" s="51">
        <f t="shared" si="4"/>
        <v>85.92748621479825</v>
      </c>
    </row>
    <row r="33" spans="1:11">
      <c r="A33" s="56" t="s">
        <v>71</v>
      </c>
      <c r="B33" s="49" t="s">
        <v>72</v>
      </c>
      <c r="C33" s="50">
        <v>134712.35999999999</v>
      </c>
      <c r="D33" s="50">
        <v>179359</v>
      </c>
      <c r="E33" s="50">
        <v>179359</v>
      </c>
      <c r="F33" s="50">
        <v>154118.68</v>
      </c>
      <c r="G33" s="50">
        <f t="shared" si="0"/>
        <v>19406.320000000007</v>
      </c>
      <c r="H33" s="50">
        <f t="shared" si="1"/>
        <v>25240.320000000007</v>
      </c>
      <c r="I33" s="51">
        <f t="shared" si="2"/>
        <v>14.405745694010562</v>
      </c>
      <c r="J33" s="51">
        <f t="shared" si="3"/>
        <v>85.92748621479825</v>
      </c>
      <c r="K33" s="51">
        <f t="shared" si="4"/>
        <v>85.92748621479825</v>
      </c>
    </row>
    <row r="34" spans="1:11" ht="26.4">
      <c r="A34" s="55" t="s">
        <v>45</v>
      </c>
      <c r="B34" s="49" t="s">
        <v>46</v>
      </c>
      <c r="C34" s="50">
        <v>0.51</v>
      </c>
      <c r="D34" s="50">
        <v>2592</v>
      </c>
      <c r="E34" s="50">
        <v>1296</v>
      </c>
      <c r="F34" s="50">
        <v>0</v>
      </c>
      <c r="G34" s="50">
        <f t="shared" si="0"/>
        <v>-0.51</v>
      </c>
      <c r="H34" s="50">
        <f t="shared" si="1"/>
        <v>1296</v>
      </c>
      <c r="I34" s="51">
        <f t="shared" si="2"/>
        <v>-100</v>
      </c>
      <c r="J34" s="51">
        <f t="shared" si="3"/>
        <v>0</v>
      </c>
      <c r="K34" s="51">
        <f t="shared" si="4"/>
        <v>0</v>
      </c>
    </row>
    <row r="35" spans="1:11">
      <c r="A35" s="56" t="s">
        <v>47</v>
      </c>
      <c r="B35" s="49" t="s">
        <v>48</v>
      </c>
      <c r="C35" s="50">
        <v>0.51</v>
      </c>
      <c r="D35" s="50">
        <v>2592</v>
      </c>
      <c r="E35" s="50">
        <v>1296</v>
      </c>
      <c r="F35" s="50">
        <v>0</v>
      </c>
      <c r="G35" s="50">
        <f t="shared" si="0"/>
        <v>-0.51</v>
      </c>
      <c r="H35" s="50">
        <f t="shared" si="1"/>
        <v>1296</v>
      </c>
      <c r="I35" s="51">
        <f t="shared" si="2"/>
        <v>-100</v>
      </c>
      <c r="J35" s="51">
        <f t="shared" si="3"/>
        <v>0</v>
      </c>
      <c r="K35" s="51">
        <f t="shared" si="4"/>
        <v>0</v>
      </c>
    </row>
    <row r="36" spans="1:11" ht="26.4">
      <c r="A36" s="57" t="s">
        <v>73</v>
      </c>
      <c r="B36" s="49" t="s">
        <v>74</v>
      </c>
      <c r="C36" s="50">
        <v>0.51</v>
      </c>
      <c r="D36" s="50">
        <v>2592</v>
      </c>
      <c r="E36" s="50">
        <v>1296</v>
      </c>
      <c r="F36" s="50">
        <v>0</v>
      </c>
      <c r="G36" s="50">
        <f t="shared" si="0"/>
        <v>-0.51</v>
      </c>
      <c r="H36" s="50">
        <f t="shared" si="1"/>
        <v>1296</v>
      </c>
      <c r="I36" s="51">
        <f t="shared" si="2"/>
        <v>-100</v>
      </c>
      <c r="J36" s="51">
        <f t="shared" si="3"/>
        <v>0</v>
      </c>
      <c r="K36" s="51">
        <f t="shared" si="4"/>
        <v>0</v>
      </c>
    </row>
    <row r="37" spans="1:11" s="3" customFormat="1">
      <c r="A37" s="54" t="s">
        <v>53</v>
      </c>
      <c r="B37" s="49" t="s">
        <v>54</v>
      </c>
      <c r="C37" s="50">
        <v>79998.14</v>
      </c>
      <c r="D37" s="50">
        <v>2471887</v>
      </c>
      <c r="E37" s="50">
        <v>700000</v>
      </c>
      <c r="F37" s="50">
        <v>320065.38</v>
      </c>
      <c r="G37" s="50">
        <f t="shared" si="0"/>
        <v>240067.24</v>
      </c>
      <c r="H37" s="50">
        <f t="shared" si="1"/>
        <v>379934.62</v>
      </c>
      <c r="I37" s="51">
        <f t="shared" si="2"/>
        <v>300.09102711638047</v>
      </c>
      <c r="J37" s="51">
        <f t="shared" si="3"/>
        <v>45.723625714285717</v>
      </c>
      <c r="K37" s="51">
        <f t="shared" si="4"/>
        <v>12.948220529498315</v>
      </c>
    </row>
    <row r="38" spans="1:11">
      <c r="A38" s="55" t="s">
        <v>55</v>
      </c>
      <c r="B38" s="49" t="s">
        <v>56</v>
      </c>
      <c r="C38" s="50">
        <v>79998.14</v>
      </c>
      <c r="D38" s="50">
        <v>2471887</v>
      </c>
      <c r="E38" s="50">
        <v>700000</v>
      </c>
      <c r="F38" s="50">
        <v>320065.38</v>
      </c>
      <c r="G38" s="50">
        <f t="shared" si="0"/>
        <v>240067.24</v>
      </c>
      <c r="H38" s="50">
        <f t="shared" si="1"/>
        <v>379934.62</v>
      </c>
      <c r="I38" s="51">
        <f t="shared" si="2"/>
        <v>300.09102711638047</v>
      </c>
      <c r="J38" s="51">
        <f t="shared" si="3"/>
        <v>45.723625714285717</v>
      </c>
      <c r="K38" s="51">
        <f t="shared" si="4"/>
        <v>12.948220529498315</v>
      </c>
    </row>
    <row r="39" spans="1:11">
      <c r="A39" s="48"/>
      <c r="B39" s="49" t="s">
        <v>57</v>
      </c>
      <c r="C39" s="50">
        <v>22055344.960000001</v>
      </c>
      <c r="D39" s="50">
        <v>-300000</v>
      </c>
      <c r="E39" s="50">
        <v>0</v>
      </c>
      <c r="F39" s="50">
        <v>22511147.609999999</v>
      </c>
      <c r="G39" s="50">
        <f t="shared" si="0"/>
        <v>455802.64999999851</v>
      </c>
      <c r="H39" s="50">
        <f t="shared" si="1"/>
        <v>-22511147.609999999</v>
      </c>
      <c r="I39" s="51">
        <f t="shared" si="2"/>
        <v>2.0666312443838422</v>
      </c>
      <c r="J39" s="51">
        <f t="shared" si="3"/>
        <v>0</v>
      </c>
      <c r="K39" s="51">
        <f t="shared" si="4"/>
        <v>-7503.7158699999991</v>
      </c>
    </row>
    <row r="40" spans="1:11">
      <c r="A40" s="48" t="s">
        <v>58</v>
      </c>
      <c r="B40" s="49" t="s">
        <v>59</v>
      </c>
      <c r="C40" s="50">
        <v>-22055344.960000001</v>
      </c>
      <c r="D40" s="50">
        <v>300000</v>
      </c>
      <c r="E40" s="50">
        <v>0</v>
      </c>
      <c r="F40" s="50">
        <v>-22511147.609999999</v>
      </c>
      <c r="G40" s="50">
        <f t="shared" si="0"/>
        <v>-455802.64999999851</v>
      </c>
      <c r="H40" s="50">
        <f t="shared" si="1"/>
        <v>22511147.609999999</v>
      </c>
      <c r="I40" s="51">
        <f t="shared" si="2"/>
        <v>2.0666312443838422</v>
      </c>
      <c r="J40" s="51">
        <f t="shared" si="3"/>
        <v>0</v>
      </c>
      <c r="K40" s="51">
        <f t="shared" si="4"/>
        <v>-7503.7158699999991</v>
      </c>
    </row>
    <row r="41" spans="1:11">
      <c r="A41" s="54" t="s">
        <v>60</v>
      </c>
      <c r="B41" s="49" t="s">
        <v>61</v>
      </c>
      <c r="C41" s="50">
        <v>-22055344.960000001</v>
      </c>
      <c r="D41" s="50">
        <v>300000</v>
      </c>
      <c r="E41" s="50">
        <v>0</v>
      </c>
      <c r="F41" s="50">
        <v>-22511147.609999999</v>
      </c>
      <c r="G41" s="50">
        <f t="shared" si="0"/>
        <v>-455802.64999999851</v>
      </c>
      <c r="H41" s="50">
        <f t="shared" si="1"/>
        <v>22511147.609999999</v>
      </c>
      <c r="I41" s="51">
        <f t="shared" si="2"/>
        <v>2.0666312443838422</v>
      </c>
      <c r="J41" s="51">
        <f t="shared" si="3"/>
        <v>0</v>
      </c>
      <c r="K41" s="51">
        <f t="shared" si="4"/>
        <v>-7503.7158699999991</v>
      </c>
    </row>
    <row r="42" spans="1:11" ht="26.4">
      <c r="A42" s="55" t="s">
        <v>139</v>
      </c>
      <c r="B42" s="49" t="s">
        <v>140</v>
      </c>
      <c r="C42" s="50">
        <v>0</v>
      </c>
      <c r="D42" s="50">
        <v>300000</v>
      </c>
      <c r="E42" s="50">
        <v>0</v>
      </c>
      <c r="F42" s="50">
        <v>0</v>
      </c>
      <c r="G42" s="50">
        <f t="shared" si="0"/>
        <v>0</v>
      </c>
      <c r="H42" s="50">
        <f t="shared" si="1"/>
        <v>0</v>
      </c>
      <c r="I42" s="51">
        <f t="shared" si="2"/>
        <v>0</v>
      </c>
      <c r="J42" s="51">
        <f t="shared" si="3"/>
        <v>0</v>
      </c>
      <c r="K42" s="51">
        <f t="shared" si="4"/>
        <v>0</v>
      </c>
    </row>
    <row r="43" spans="1:11">
      <c r="A43" s="48"/>
      <c r="B43" s="49"/>
      <c r="C43" s="50"/>
      <c r="D43" s="50"/>
      <c r="E43" s="50"/>
      <c r="F43" s="50"/>
      <c r="G43" s="50"/>
      <c r="H43" s="50"/>
      <c r="I43" s="51"/>
      <c r="J43" s="51"/>
      <c r="K43" s="51"/>
    </row>
    <row r="44" spans="1:11">
      <c r="A44" s="59"/>
      <c r="B44" s="60" t="s">
        <v>62</v>
      </c>
      <c r="C44" s="61"/>
      <c r="D44" s="61"/>
      <c r="E44" s="61"/>
      <c r="F44" s="61"/>
      <c r="G44" s="61"/>
      <c r="H44" s="61"/>
      <c r="I44" s="62"/>
      <c r="J44" s="62"/>
      <c r="K44" s="62"/>
    </row>
    <row r="45" spans="1:11">
      <c r="A45" s="48" t="s">
        <v>19</v>
      </c>
      <c r="B45" s="49" t="s">
        <v>20</v>
      </c>
      <c r="C45" s="50">
        <v>34532202.299999997</v>
      </c>
      <c r="D45" s="50">
        <v>36992715</v>
      </c>
      <c r="E45" s="50">
        <v>17168655</v>
      </c>
      <c r="F45" s="50">
        <v>36851646.090000004</v>
      </c>
      <c r="G45" s="50">
        <f t="shared" ref="G45:G72" si="5">F45-C45</f>
        <v>2319443.7900000066</v>
      </c>
      <c r="H45" s="50">
        <f t="shared" ref="H45:H72" si="6">E45-F45</f>
        <v>-19682991.090000004</v>
      </c>
      <c r="I45" s="51">
        <f t="shared" ref="I45:I72" si="7">IF(ISERROR(F45/C45),0,F45/C45*100-100)</f>
        <v>6.7167560581562071</v>
      </c>
      <c r="J45" s="51">
        <f t="shared" ref="J45:J72" si="8">IF(ISERROR(F45/E45),0,F45/E45*100)</f>
        <v>214.64492174838395</v>
      </c>
      <c r="K45" s="51">
        <f t="shared" ref="K45:K72" si="9">IF(ISERROR(F45/D45),0,F45/D45*100)</f>
        <v>99.618657592447605</v>
      </c>
    </row>
    <row r="46" spans="1:11" ht="26.4">
      <c r="A46" s="54" t="s">
        <v>21</v>
      </c>
      <c r="B46" s="49" t="s">
        <v>22</v>
      </c>
      <c r="C46" s="50">
        <v>121226.3</v>
      </c>
      <c r="D46" s="50">
        <v>29100</v>
      </c>
      <c r="E46" s="50">
        <v>14550</v>
      </c>
      <c r="F46" s="50">
        <v>32527.29</v>
      </c>
      <c r="G46" s="50">
        <f t="shared" si="5"/>
        <v>-88699.010000000009</v>
      </c>
      <c r="H46" s="50">
        <f t="shared" si="6"/>
        <v>-17977.29</v>
      </c>
      <c r="I46" s="51">
        <f t="shared" si="7"/>
        <v>-73.168124408647301</v>
      </c>
      <c r="J46" s="51">
        <f t="shared" si="8"/>
        <v>223.55525773195879</v>
      </c>
      <c r="K46" s="51">
        <f t="shared" si="9"/>
        <v>111.77762886597939</v>
      </c>
    </row>
    <row r="47" spans="1:11">
      <c r="A47" s="54" t="s">
        <v>83</v>
      </c>
      <c r="B47" s="49" t="s">
        <v>84</v>
      </c>
      <c r="C47" s="50">
        <v>0</v>
      </c>
      <c r="D47" s="50">
        <v>213800</v>
      </c>
      <c r="E47" s="50">
        <v>106900</v>
      </c>
      <c r="F47" s="50">
        <v>69303.8</v>
      </c>
      <c r="G47" s="50">
        <f t="shared" si="5"/>
        <v>69303.8</v>
      </c>
      <c r="H47" s="50">
        <f t="shared" si="6"/>
        <v>37596.199999999997</v>
      </c>
      <c r="I47" s="51">
        <f t="shared" si="7"/>
        <v>0</v>
      </c>
      <c r="J47" s="51">
        <f t="shared" si="8"/>
        <v>64.830495790458372</v>
      </c>
      <c r="K47" s="51">
        <f t="shared" si="9"/>
        <v>32.415247895229186</v>
      </c>
    </row>
    <row r="48" spans="1:11">
      <c r="A48" s="55" t="s">
        <v>85</v>
      </c>
      <c r="B48" s="49" t="s">
        <v>86</v>
      </c>
      <c r="C48" s="50">
        <v>0</v>
      </c>
      <c r="D48" s="50">
        <v>213800</v>
      </c>
      <c r="E48" s="50">
        <v>106900</v>
      </c>
      <c r="F48" s="50">
        <v>69303.8</v>
      </c>
      <c r="G48" s="50">
        <f t="shared" si="5"/>
        <v>69303.8</v>
      </c>
      <c r="H48" s="50">
        <f t="shared" si="6"/>
        <v>37596.199999999997</v>
      </c>
      <c r="I48" s="51">
        <f t="shared" si="7"/>
        <v>0</v>
      </c>
      <c r="J48" s="51">
        <f t="shared" si="8"/>
        <v>64.830495790458372</v>
      </c>
      <c r="K48" s="51">
        <f t="shared" si="9"/>
        <v>32.415247895229186</v>
      </c>
    </row>
    <row r="49" spans="1:11">
      <c r="A49" s="56" t="s">
        <v>87</v>
      </c>
      <c r="B49" s="49" t="s">
        <v>88</v>
      </c>
      <c r="C49" s="50">
        <v>0</v>
      </c>
      <c r="D49" s="50">
        <v>213800</v>
      </c>
      <c r="E49" s="50">
        <v>106900</v>
      </c>
      <c r="F49" s="50">
        <v>69303.8</v>
      </c>
      <c r="G49" s="50">
        <f t="shared" si="5"/>
        <v>69303.8</v>
      </c>
      <c r="H49" s="50">
        <f t="shared" si="6"/>
        <v>37596.199999999997</v>
      </c>
      <c r="I49" s="51">
        <f t="shared" si="7"/>
        <v>0</v>
      </c>
      <c r="J49" s="51">
        <f t="shared" si="8"/>
        <v>64.830495790458372</v>
      </c>
      <c r="K49" s="51">
        <f t="shared" si="9"/>
        <v>32.415247895229186</v>
      </c>
    </row>
    <row r="50" spans="1:11" ht="26.4">
      <c r="A50" s="57" t="s">
        <v>89</v>
      </c>
      <c r="B50" s="49" t="s">
        <v>90</v>
      </c>
      <c r="C50" s="50">
        <v>0</v>
      </c>
      <c r="D50" s="50">
        <v>213800</v>
      </c>
      <c r="E50" s="50">
        <v>106900</v>
      </c>
      <c r="F50" s="50">
        <v>69303.8</v>
      </c>
      <c r="G50" s="50">
        <f t="shared" si="5"/>
        <v>69303.8</v>
      </c>
      <c r="H50" s="50">
        <f t="shared" si="6"/>
        <v>37596.199999999997</v>
      </c>
      <c r="I50" s="51">
        <f t="shared" si="7"/>
        <v>0</v>
      </c>
      <c r="J50" s="51">
        <f t="shared" si="8"/>
        <v>64.830495790458372</v>
      </c>
      <c r="K50" s="51">
        <f t="shared" si="9"/>
        <v>32.415247895229186</v>
      </c>
    </row>
    <row r="51" spans="1:11" ht="26.4">
      <c r="A51" s="58" t="s">
        <v>91</v>
      </c>
      <c r="B51" s="49" t="s">
        <v>92</v>
      </c>
      <c r="C51" s="50">
        <v>0</v>
      </c>
      <c r="D51" s="50">
        <v>213800</v>
      </c>
      <c r="E51" s="50">
        <v>106900</v>
      </c>
      <c r="F51" s="50">
        <v>69303.8</v>
      </c>
      <c r="G51" s="50">
        <f t="shared" si="5"/>
        <v>69303.8</v>
      </c>
      <c r="H51" s="50">
        <f t="shared" si="6"/>
        <v>37596.199999999997</v>
      </c>
      <c r="I51" s="51">
        <f t="shared" si="7"/>
        <v>0</v>
      </c>
      <c r="J51" s="51">
        <f t="shared" si="8"/>
        <v>64.830495790458372</v>
      </c>
      <c r="K51" s="51">
        <f t="shared" si="9"/>
        <v>32.415247895229186</v>
      </c>
    </row>
    <row r="52" spans="1:11">
      <c r="A52" s="54" t="s">
        <v>23</v>
      </c>
      <c r="B52" s="49" t="s">
        <v>24</v>
      </c>
      <c r="C52" s="50">
        <v>34410976</v>
      </c>
      <c r="D52" s="50">
        <v>36749815</v>
      </c>
      <c r="E52" s="50">
        <v>17047205</v>
      </c>
      <c r="F52" s="50">
        <v>36749815</v>
      </c>
      <c r="G52" s="50">
        <f t="shared" si="5"/>
        <v>2338839</v>
      </c>
      <c r="H52" s="50">
        <f t="shared" si="6"/>
        <v>-19702610</v>
      </c>
      <c r="I52" s="51">
        <f t="shared" si="7"/>
        <v>6.7967819337643789</v>
      </c>
      <c r="J52" s="51">
        <f t="shared" si="8"/>
        <v>215.57677636891208</v>
      </c>
      <c r="K52" s="51">
        <f t="shared" si="9"/>
        <v>100</v>
      </c>
    </row>
    <row r="53" spans="1:11" ht="26.4">
      <c r="A53" s="55" t="s">
        <v>25</v>
      </c>
      <c r="B53" s="49" t="s">
        <v>26</v>
      </c>
      <c r="C53" s="50">
        <v>34410976</v>
      </c>
      <c r="D53" s="50">
        <v>36749815</v>
      </c>
      <c r="E53" s="50">
        <v>17047205</v>
      </c>
      <c r="F53" s="50">
        <v>36749815</v>
      </c>
      <c r="G53" s="50">
        <f t="shared" si="5"/>
        <v>2338839</v>
      </c>
      <c r="H53" s="50">
        <f t="shared" si="6"/>
        <v>-19702610</v>
      </c>
      <c r="I53" s="51">
        <f t="shared" si="7"/>
        <v>6.7967819337643789</v>
      </c>
      <c r="J53" s="51">
        <f t="shared" si="8"/>
        <v>215.57677636891208</v>
      </c>
      <c r="K53" s="51">
        <f t="shared" si="9"/>
        <v>100</v>
      </c>
    </row>
    <row r="54" spans="1:11">
      <c r="A54" s="48" t="s">
        <v>27</v>
      </c>
      <c r="B54" s="49" t="s">
        <v>28</v>
      </c>
      <c r="C54" s="50">
        <v>12476857.34</v>
      </c>
      <c r="D54" s="50">
        <v>37292715</v>
      </c>
      <c r="E54" s="50">
        <v>17168655</v>
      </c>
      <c r="F54" s="50">
        <v>14340498.48</v>
      </c>
      <c r="G54" s="50">
        <f t="shared" si="5"/>
        <v>1863641.1400000006</v>
      </c>
      <c r="H54" s="50">
        <f t="shared" si="6"/>
        <v>2828156.5199999996</v>
      </c>
      <c r="I54" s="51">
        <f t="shared" si="7"/>
        <v>14.936783271740126</v>
      </c>
      <c r="J54" s="51">
        <f t="shared" si="8"/>
        <v>83.527209790167021</v>
      </c>
      <c r="K54" s="51">
        <f t="shared" si="9"/>
        <v>38.453886985702169</v>
      </c>
    </row>
    <row r="55" spans="1:11">
      <c r="A55" s="54" t="s">
        <v>29</v>
      </c>
      <c r="B55" s="49" t="s">
        <v>30</v>
      </c>
      <c r="C55" s="50">
        <v>12396859.199999999</v>
      </c>
      <c r="D55" s="50">
        <v>34820828</v>
      </c>
      <c r="E55" s="50">
        <v>16468655</v>
      </c>
      <c r="F55" s="50">
        <v>14020433.1</v>
      </c>
      <c r="G55" s="50">
        <f t="shared" si="5"/>
        <v>1623573.9000000004</v>
      </c>
      <c r="H55" s="50">
        <f t="shared" si="6"/>
        <v>2448221.9000000004</v>
      </c>
      <c r="I55" s="51">
        <f t="shared" si="7"/>
        <v>13.096655159235809</v>
      </c>
      <c r="J55" s="51">
        <f t="shared" si="8"/>
        <v>85.134050716345683</v>
      </c>
      <c r="K55" s="51">
        <f t="shared" si="9"/>
        <v>40.264502326021656</v>
      </c>
    </row>
    <row r="56" spans="1:11">
      <c r="A56" s="55" t="s">
        <v>31</v>
      </c>
      <c r="B56" s="49" t="s">
        <v>32</v>
      </c>
      <c r="C56" s="50">
        <v>12256146.33</v>
      </c>
      <c r="D56" s="50">
        <v>34622877</v>
      </c>
      <c r="E56" s="50">
        <v>16280000</v>
      </c>
      <c r="F56" s="50">
        <v>13858314.42</v>
      </c>
      <c r="G56" s="50">
        <f t="shared" si="5"/>
        <v>1602168.0899999999</v>
      </c>
      <c r="H56" s="50">
        <f t="shared" si="6"/>
        <v>2421685.58</v>
      </c>
      <c r="I56" s="51">
        <f t="shared" si="7"/>
        <v>13.07236423963289</v>
      </c>
      <c r="J56" s="51">
        <f t="shared" si="8"/>
        <v>85.124781449631442</v>
      </c>
      <c r="K56" s="51">
        <f t="shared" si="9"/>
        <v>40.026466951316607</v>
      </c>
    </row>
    <row r="57" spans="1:11">
      <c r="A57" s="56" t="s">
        <v>33</v>
      </c>
      <c r="B57" s="49" t="s">
        <v>34</v>
      </c>
      <c r="C57" s="50">
        <v>10353263.09</v>
      </c>
      <c r="D57" s="50">
        <v>29377716</v>
      </c>
      <c r="E57" s="50">
        <v>13700000</v>
      </c>
      <c r="F57" s="50">
        <v>12475491.460000001</v>
      </c>
      <c r="G57" s="50">
        <f t="shared" si="5"/>
        <v>2122228.370000001</v>
      </c>
      <c r="H57" s="50">
        <f t="shared" si="6"/>
        <v>1224508.5399999991</v>
      </c>
      <c r="I57" s="51">
        <f t="shared" si="7"/>
        <v>20.498159387544362</v>
      </c>
      <c r="J57" s="51">
        <f t="shared" si="8"/>
        <v>91.061981459854024</v>
      </c>
      <c r="K57" s="51">
        <f t="shared" si="9"/>
        <v>42.465831788965488</v>
      </c>
    </row>
    <row r="58" spans="1:11">
      <c r="A58" s="56" t="s">
        <v>35</v>
      </c>
      <c r="B58" s="49" t="s">
        <v>36</v>
      </c>
      <c r="C58" s="50">
        <v>1902883.24</v>
      </c>
      <c r="D58" s="50">
        <v>5245161</v>
      </c>
      <c r="E58" s="50">
        <v>2580000</v>
      </c>
      <c r="F58" s="50">
        <v>1382822.96</v>
      </c>
      <c r="G58" s="50">
        <f t="shared" si="5"/>
        <v>-520060.28</v>
      </c>
      <c r="H58" s="50">
        <f t="shared" si="6"/>
        <v>1197177.04</v>
      </c>
      <c r="I58" s="51">
        <f t="shared" si="7"/>
        <v>-27.330120370391199</v>
      </c>
      <c r="J58" s="51">
        <f t="shared" si="8"/>
        <v>53.597789147286825</v>
      </c>
      <c r="K58" s="51">
        <f t="shared" si="9"/>
        <v>26.363784829483784</v>
      </c>
    </row>
    <row r="59" spans="1:11">
      <c r="A59" s="57" t="s">
        <v>37</v>
      </c>
      <c r="B59" s="49" t="s">
        <v>38</v>
      </c>
      <c r="C59" s="50">
        <v>25557.66</v>
      </c>
      <c r="D59" s="50">
        <v>0</v>
      </c>
      <c r="E59" s="50">
        <v>0</v>
      </c>
      <c r="F59" s="50">
        <v>28607.7</v>
      </c>
      <c r="G59" s="50">
        <f t="shared" si="5"/>
        <v>3050.0400000000009</v>
      </c>
      <c r="H59" s="50">
        <f t="shared" si="6"/>
        <v>-28607.7</v>
      </c>
      <c r="I59" s="51">
        <f t="shared" si="7"/>
        <v>11.933956395069046</v>
      </c>
      <c r="J59" s="51">
        <f t="shared" si="8"/>
        <v>0</v>
      </c>
      <c r="K59" s="51">
        <f t="shared" si="9"/>
        <v>0</v>
      </c>
    </row>
    <row r="60" spans="1:11" s="3" customFormat="1">
      <c r="A60" s="55" t="s">
        <v>39</v>
      </c>
      <c r="B60" s="49" t="s">
        <v>40</v>
      </c>
      <c r="C60" s="50">
        <v>6000</v>
      </c>
      <c r="D60" s="50">
        <v>16000</v>
      </c>
      <c r="E60" s="50">
        <v>8000</v>
      </c>
      <c r="F60" s="50">
        <v>8000</v>
      </c>
      <c r="G60" s="50">
        <f t="shared" si="5"/>
        <v>2000</v>
      </c>
      <c r="H60" s="50">
        <f t="shared" si="6"/>
        <v>0</v>
      </c>
      <c r="I60" s="51">
        <f t="shared" si="7"/>
        <v>33.333333333333314</v>
      </c>
      <c r="J60" s="51">
        <f t="shared" si="8"/>
        <v>100</v>
      </c>
      <c r="K60" s="51">
        <f t="shared" si="9"/>
        <v>50</v>
      </c>
    </row>
    <row r="61" spans="1:11">
      <c r="A61" s="56" t="s">
        <v>41</v>
      </c>
      <c r="B61" s="49" t="s">
        <v>42</v>
      </c>
      <c r="C61" s="50">
        <v>6000</v>
      </c>
      <c r="D61" s="50">
        <v>16000</v>
      </c>
      <c r="E61" s="50">
        <v>8000</v>
      </c>
      <c r="F61" s="50">
        <v>8000</v>
      </c>
      <c r="G61" s="50">
        <f t="shared" si="5"/>
        <v>2000</v>
      </c>
      <c r="H61" s="50">
        <f t="shared" si="6"/>
        <v>0</v>
      </c>
      <c r="I61" s="51">
        <f t="shared" si="7"/>
        <v>33.333333333333314</v>
      </c>
      <c r="J61" s="51">
        <f t="shared" si="8"/>
        <v>100</v>
      </c>
      <c r="K61" s="51">
        <f t="shared" si="9"/>
        <v>50</v>
      </c>
    </row>
    <row r="62" spans="1:11" ht="26.4">
      <c r="A62" s="55" t="s">
        <v>69</v>
      </c>
      <c r="B62" s="49" t="s">
        <v>70</v>
      </c>
      <c r="C62" s="50">
        <v>134712.35999999999</v>
      </c>
      <c r="D62" s="50">
        <v>179359</v>
      </c>
      <c r="E62" s="50">
        <v>179359</v>
      </c>
      <c r="F62" s="50">
        <v>154118.68</v>
      </c>
      <c r="G62" s="50">
        <f t="shared" si="5"/>
        <v>19406.320000000007</v>
      </c>
      <c r="H62" s="50">
        <f t="shared" si="6"/>
        <v>25240.320000000007</v>
      </c>
      <c r="I62" s="51">
        <f t="shared" si="7"/>
        <v>14.405745694010562</v>
      </c>
      <c r="J62" s="51">
        <f t="shared" si="8"/>
        <v>85.92748621479825</v>
      </c>
      <c r="K62" s="51">
        <f t="shared" si="9"/>
        <v>85.92748621479825</v>
      </c>
    </row>
    <row r="63" spans="1:11">
      <c r="A63" s="56" t="s">
        <v>71</v>
      </c>
      <c r="B63" s="49" t="s">
        <v>72</v>
      </c>
      <c r="C63" s="50">
        <v>134712.35999999999</v>
      </c>
      <c r="D63" s="50">
        <v>179359</v>
      </c>
      <c r="E63" s="50">
        <v>179359</v>
      </c>
      <c r="F63" s="50">
        <v>154118.68</v>
      </c>
      <c r="G63" s="50">
        <f t="shared" si="5"/>
        <v>19406.320000000007</v>
      </c>
      <c r="H63" s="50">
        <f t="shared" si="6"/>
        <v>25240.320000000007</v>
      </c>
      <c r="I63" s="51">
        <f t="shared" si="7"/>
        <v>14.405745694010562</v>
      </c>
      <c r="J63" s="51">
        <f t="shared" si="8"/>
        <v>85.92748621479825</v>
      </c>
      <c r="K63" s="51">
        <f t="shared" si="9"/>
        <v>85.92748621479825</v>
      </c>
    </row>
    <row r="64" spans="1:11" ht="26.4">
      <c r="A64" s="55" t="s">
        <v>45</v>
      </c>
      <c r="B64" s="49" t="s">
        <v>46</v>
      </c>
      <c r="C64" s="50">
        <v>0.51</v>
      </c>
      <c r="D64" s="50">
        <v>2592</v>
      </c>
      <c r="E64" s="50">
        <v>1296</v>
      </c>
      <c r="F64" s="50">
        <v>0</v>
      </c>
      <c r="G64" s="50">
        <f t="shared" si="5"/>
        <v>-0.51</v>
      </c>
      <c r="H64" s="50">
        <f t="shared" si="6"/>
        <v>1296</v>
      </c>
      <c r="I64" s="51">
        <f t="shared" si="7"/>
        <v>-100</v>
      </c>
      <c r="J64" s="51">
        <f t="shared" si="8"/>
        <v>0</v>
      </c>
      <c r="K64" s="51">
        <f t="shared" si="9"/>
        <v>0</v>
      </c>
    </row>
    <row r="65" spans="1:11">
      <c r="A65" s="56" t="s">
        <v>47</v>
      </c>
      <c r="B65" s="49" t="s">
        <v>48</v>
      </c>
      <c r="C65" s="50">
        <v>0.51</v>
      </c>
      <c r="D65" s="50">
        <v>2592</v>
      </c>
      <c r="E65" s="50">
        <v>1296</v>
      </c>
      <c r="F65" s="50">
        <v>0</v>
      </c>
      <c r="G65" s="50">
        <f t="shared" si="5"/>
        <v>-0.51</v>
      </c>
      <c r="H65" s="50">
        <f t="shared" si="6"/>
        <v>1296</v>
      </c>
      <c r="I65" s="51">
        <f t="shared" si="7"/>
        <v>-100</v>
      </c>
      <c r="J65" s="51">
        <f t="shared" si="8"/>
        <v>0</v>
      </c>
      <c r="K65" s="51">
        <f t="shared" si="9"/>
        <v>0</v>
      </c>
    </row>
    <row r="66" spans="1:11" ht="26.4">
      <c r="A66" s="57" t="s">
        <v>73</v>
      </c>
      <c r="B66" s="49" t="s">
        <v>74</v>
      </c>
      <c r="C66" s="50">
        <v>0.51</v>
      </c>
      <c r="D66" s="50">
        <v>2592</v>
      </c>
      <c r="E66" s="50">
        <v>1296</v>
      </c>
      <c r="F66" s="50">
        <v>0</v>
      </c>
      <c r="G66" s="50">
        <f t="shared" si="5"/>
        <v>-0.51</v>
      </c>
      <c r="H66" s="50">
        <f t="shared" si="6"/>
        <v>1296</v>
      </c>
      <c r="I66" s="51">
        <f t="shared" si="7"/>
        <v>-100</v>
      </c>
      <c r="J66" s="51">
        <f t="shared" si="8"/>
        <v>0</v>
      </c>
      <c r="K66" s="51">
        <f t="shared" si="9"/>
        <v>0</v>
      </c>
    </row>
    <row r="67" spans="1:11">
      <c r="A67" s="54" t="s">
        <v>53</v>
      </c>
      <c r="B67" s="49" t="s">
        <v>54</v>
      </c>
      <c r="C67" s="50">
        <v>79998.14</v>
      </c>
      <c r="D67" s="50">
        <v>2471887</v>
      </c>
      <c r="E67" s="50">
        <v>700000</v>
      </c>
      <c r="F67" s="50">
        <v>320065.38</v>
      </c>
      <c r="G67" s="50">
        <f t="shared" si="5"/>
        <v>240067.24</v>
      </c>
      <c r="H67" s="50">
        <f t="shared" si="6"/>
        <v>379934.62</v>
      </c>
      <c r="I67" s="51">
        <f t="shared" si="7"/>
        <v>300.09102711638047</v>
      </c>
      <c r="J67" s="51">
        <f t="shared" si="8"/>
        <v>45.723625714285717</v>
      </c>
      <c r="K67" s="51">
        <f t="shared" si="9"/>
        <v>12.948220529498315</v>
      </c>
    </row>
    <row r="68" spans="1:11">
      <c r="A68" s="55" t="s">
        <v>55</v>
      </c>
      <c r="B68" s="49" t="s">
        <v>56</v>
      </c>
      <c r="C68" s="50">
        <v>79998.14</v>
      </c>
      <c r="D68" s="50">
        <v>2471887</v>
      </c>
      <c r="E68" s="50">
        <v>700000</v>
      </c>
      <c r="F68" s="50">
        <v>320065.38</v>
      </c>
      <c r="G68" s="50">
        <f t="shared" si="5"/>
        <v>240067.24</v>
      </c>
      <c r="H68" s="50">
        <f t="shared" si="6"/>
        <v>379934.62</v>
      </c>
      <c r="I68" s="51">
        <f t="shared" si="7"/>
        <v>300.09102711638047</v>
      </c>
      <c r="J68" s="51">
        <f t="shared" si="8"/>
        <v>45.723625714285717</v>
      </c>
      <c r="K68" s="51">
        <f t="shared" si="9"/>
        <v>12.948220529498315</v>
      </c>
    </row>
    <row r="69" spans="1:11">
      <c r="A69" s="48"/>
      <c r="B69" s="49" t="s">
        <v>57</v>
      </c>
      <c r="C69" s="50">
        <v>22055344.960000001</v>
      </c>
      <c r="D69" s="50">
        <v>-300000</v>
      </c>
      <c r="E69" s="50">
        <v>0</v>
      </c>
      <c r="F69" s="50">
        <v>22511147.609999999</v>
      </c>
      <c r="G69" s="50">
        <f t="shared" si="5"/>
        <v>455802.64999999851</v>
      </c>
      <c r="H69" s="50">
        <f t="shared" si="6"/>
        <v>-22511147.609999999</v>
      </c>
      <c r="I69" s="51">
        <f t="shared" si="7"/>
        <v>2.0666312443838422</v>
      </c>
      <c r="J69" s="51">
        <f t="shared" si="8"/>
        <v>0</v>
      </c>
      <c r="K69" s="51">
        <f t="shared" si="9"/>
        <v>-7503.7158699999991</v>
      </c>
    </row>
    <row r="70" spans="1:11">
      <c r="A70" s="48" t="s">
        <v>58</v>
      </c>
      <c r="B70" s="49" t="s">
        <v>59</v>
      </c>
      <c r="C70" s="50">
        <v>-22055344.960000001</v>
      </c>
      <c r="D70" s="50">
        <v>300000</v>
      </c>
      <c r="E70" s="50">
        <v>0</v>
      </c>
      <c r="F70" s="50">
        <v>-22511147.609999999</v>
      </c>
      <c r="G70" s="50">
        <f t="shared" si="5"/>
        <v>-455802.64999999851</v>
      </c>
      <c r="H70" s="50">
        <f t="shared" si="6"/>
        <v>22511147.609999999</v>
      </c>
      <c r="I70" s="51">
        <f t="shared" si="7"/>
        <v>2.0666312443838422</v>
      </c>
      <c r="J70" s="51">
        <f t="shared" si="8"/>
        <v>0</v>
      </c>
      <c r="K70" s="51">
        <f t="shared" si="9"/>
        <v>-7503.7158699999991</v>
      </c>
    </row>
    <row r="71" spans="1:11">
      <c r="A71" s="54" t="s">
        <v>60</v>
      </c>
      <c r="B71" s="49" t="s">
        <v>61</v>
      </c>
      <c r="C71" s="50">
        <v>-22055344.960000001</v>
      </c>
      <c r="D71" s="50">
        <v>300000</v>
      </c>
      <c r="E71" s="50">
        <v>0</v>
      </c>
      <c r="F71" s="50">
        <v>-22511147.609999999</v>
      </c>
      <c r="G71" s="50">
        <f t="shared" si="5"/>
        <v>-455802.64999999851</v>
      </c>
      <c r="H71" s="50">
        <f t="shared" si="6"/>
        <v>22511147.609999999</v>
      </c>
      <c r="I71" s="51">
        <f t="shared" si="7"/>
        <v>2.0666312443838422</v>
      </c>
      <c r="J71" s="51">
        <f t="shared" si="8"/>
        <v>0</v>
      </c>
      <c r="K71" s="51">
        <f t="shared" si="9"/>
        <v>-7503.7158699999991</v>
      </c>
    </row>
    <row r="72" spans="1:11" ht="26.4">
      <c r="A72" s="55" t="s">
        <v>139</v>
      </c>
      <c r="B72" s="49" t="s">
        <v>140</v>
      </c>
      <c r="C72" s="50">
        <v>0</v>
      </c>
      <c r="D72" s="50">
        <v>300000</v>
      </c>
      <c r="E72" s="50">
        <v>0</v>
      </c>
      <c r="F72" s="50">
        <v>0</v>
      </c>
      <c r="G72" s="50">
        <f t="shared" si="5"/>
        <v>0</v>
      </c>
      <c r="H72" s="50">
        <f t="shared" si="6"/>
        <v>0</v>
      </c>
      <c r="I72" s="51">
        <f t="shared" si="7"/>
        <v>0</v>
      </c>
      <c r="J72" s="51">
        <f t="shared" si="8"/>
        <v>0</v>
      </c>
      <c r="K72" s="51">
        <f t="shared" si="9"/>
        <v>0</v>
      </c>
    </row>
    <row r="73" spans="1:11">
      <c r="A73" s="59" t="s">
        <v>75</v>
      </c>
      <c r="B73" s="60" t="s">
        <v>76</v>
      </c>
      <c r="C73" s="61"/>
      <c r="D73" s="61"/>
      <c r="E73" s="61"/>
      <c r="F73" s="61"/>
      <c r="G73" s="61"/>
      <c r="H73" s="61"/>
      <c r="I73" s="62"/>
      <c r="J73" s="62"/>
      <c r="K73" s="62"/>
    </row>
    <row r="74" spans="1:11">
      <c r="A74" s="48" t="s">
        <v>19</v>
      </c>
      <c r="B74" s="49" t="s">
        <v>20</v>
      </c>
      <c r="C74" s="50">
        <v>34383110.299999997</v>
      </c>
      <c r="D74" s="50">
        <v>36813356</v>
      </c>
      <c r="E74" s="50">
        <v>16989296</v>
      </c>
      <c r="F74" s="50">
        <v>36672287.090000004</v>
      </c>
      <c r="G74" s="50">
        <f t="shared" ref="G74:G99" si="10">F74-C74</f>
        <v>2289176.7900000066</v>
      </c>
      <c r="H74" s="50">
        <f t="shared" ref="H74:H99" si="11">E74-F74</f>
        <v>-19682991.090000004</v>
      </c>
      <c r="I74" s="51">
        <f t="shared" ref="I74:I99" si="12">IF(ISERROR(F74/C74),0,F74/C74*100-100)</f>
        <v>6.6578525619888467</v>
      </c>
      <c r="J74" s="51">
        <f t="shared" ref="J74:J99" si="13">IF(ISERROR(F74/E74),0,F74/E74*100)</f>
        <v>215.85524844584495</v>
      </c>
      <c r="K74" s="51">
        <f t="shared" ref="K74:K99" si="14">IF(ISERROR(F74/D74),0,F74/D74*100)</f>
        <v>99.616799647388859</v>
      </c>
    </row>
    <row r="75" spans="1:11" ht="26.4">
      <c r="A75" s="54" t="s">
        <v>21</v>
      </c>
      <c r="B75" s="49" t="s">
        <v>22</v>
      </c>
      <c r="C75" s="50">
        <v>121226.3</v>
      </c>
      <c r="D75" s="50">
        <v>29100</v>
      </c>
      <c r="E75" s="50">
        <v>14550</v>
      </c>
      <c r="F75" s="50">
        <v>32527.29</v>
      </c>
      <c r="G75" s="50">
        <f t="shared" si="10"/>
        <v>-88699.010000000009</v>
      </c>
      <c r="H75" s="50">
        <f t="shared" si="11"/>
        <v>-17977.29</v>
      </c>
      <c r="I75" s="51">
        <f t="shared" si="12"/>
        <v>-73.168124408647301</v>
      </c>
      <c r="J75" s="51">
        <f t="shared" si="13"/>
        <v>223.55525773195879</v>
      </c>
      <c r="K75" s="51">
        <f t="shared" si="14"/>
        <v>111.77762886597939</v>
      </c>
    </row>
    <row r="76" spans="1:11">
      <c r="A76" s="54" t="s">
        <v>83</v>
      </c>
      <c r="B76" s="49" t="s">
        <v>84</v>
      </c>
      <c r="C76" s="50">
        <v>0</v>
      </c>
      <c r="D76" s="50">
        <v>213800</v>
      </c>
      <c r="E76" s="50">
        <v>106900</v>
      </c>
      <c r="F76" s="50">
        <v>69303.8</v>
      </c>
      <c r="G76" s="50">
        <f t="shared" si="10"/>
        <v>69303.8</v>
      </c>
      <c r="H76" s="50">
        <f t="shared" si="11"/>
        <v>37596.199999999997</v>
      </c>
      <c r="I76" s="51">
        <f t="shared" si="12"/>
        <v>0</v>
      </c>
      <c r="J76" s="51">
        <f t="shared" si="13"/>
        <v>64.830495790458372</v>
      </c>
      <c r="K76" s="51">
        <f t="shared" si="14"/>
        <v>32.415247895229186</v>
      </c>
    </row>
    <row r="77" spans="1:11">
      <c r="A77" s="55" t="s">
        <v>85</v>
      </c>
      <c r="B77" s="49" t="s">
        <v>86</v>
      </c>
      <c r="C77" s="50">
        <v>0</v>
      </c>
      <c r="D77" s="50">
        <v>213800</v>
      </c>
      <c r="E77" s="50">
        <v>106900</v>
      </c>
      <c r="F77" s="50">
        <v>69303.8</v>
      </c>
      <c r="G77" s="50">
        <f t="shared" si="10"/>
        <v>69303.8</v>
      </c>
      <c r="H77" s="50">
        <f t="shared" si="11"/>
        <v>37596.199999999997</v>
      </c>
      <c r="I77" s="51">
        <f t="shared" si="12"/>
        <v>0</v>
      </c>
      <c r="J77" s="51">
        <f t="shared" si="13"/>
        <v>64.830495790458372</v>
      </c>
      <c r="K77" s="51">
        <f t="shared" si="14"/>
        <v>32.415247895229186</v>
      </c>
    </row>
    <row r="78" spans="1:11">
      <c r="A78" s="56" t="s">
        <v>87</v>
      </c>
      <c r="B78" s="49" t="s">
        <v>88</v>
      </c>
      <c r="C78" s="50">
        <v>0</v>
      </c>
      <c r="D78" s="50">
        <v>213800</v>
      </c>
      <c r="E78" s="50">
        <v>106900</v>
      </c>
      <c r="F78" s="50">
        <v>69303.8</v>
      </c>
      <c r="G78" s="50">
        <f t="shared" si="10"/>
        <v>69303.8</v>
      </c>
      <c r="H78" s="50">
        <f t="shared" si="11"/>
        <v>37596.199999999997</v>
      </c>
      <c r="I78" s="51">
        <f t="shared" si="12"/>
        <v>0</v>
      </c>
      <c r="J78" s="51">
        <f t="shared" si="13"/>
        <v>64.830495790458372</v>
      </c>
      <c r="K78" s="51">
        <f t="shared" si="14"/>
        <v>32.415247895229186</v>
      </c>
    </row>
    <row r="79" spans="1:11" ht="26.4">
      <c r="A79" s="57" t="s">
        <v>89</v>
      </c>
      <c r="B79" s="49" t="s">
        <v>90</v>
      </c>
      <c r="C79" s="50">
        <v>0</v>
      </c>
      <c r="D79" s="50">
        <v>213800</v>
      </c>
      <c r="E79" s="50">
        <v>106900</v>
      </c>
      <c r="F79" s="50">
        <v>69303.8</v>
      </c>
      <c r="G79" s="50">
        <f t="shared" si="10"/>
        <v>69303.8</v>
      </c>
      <c r="H79" s="50">
        <f t="shared" si="11"/>
        <v>37596.199999999997</v>
      </c>
      <c r="I79" s="51">
        <f t="shared" si="12"/>
        <v>0</v>
      </c>
      <c r="J79" s="51">
        <f t="shared" si="13"/>
        <v>64.830495790458372</v>
      </c>
      <c r="K79" s="51">
        <f t="shared" si="14"/>
        <v>32.415247895229186</v>
      </c>
    </row>
    <row r="80" spans="1:11" ht="26.4">
      <c r="A80" s="58" t="s">
        <v>91</v>
      </c>
      <c r="B80" s="49" t="s">
        <v>92</v>
      </c>
      <c r="C80" s="50">
        <v>0</v>
      </c>
      <c r="D80" s="50">
        <v>213800</v>
      </c>
      <c r="E80" s="50">
        <v>106900</v>
      </c>
      <c r="F80" s="50">
        <v>69303.8</v>
      </c>
      <c r="G80" s="50">
        <f t="shared" si="10"/>
        <v>69303.8</v>
      </c>
      <c r="H80" s="50">
        <f t="shared" si="11"/>
        <v>37596.199999999997</v>
      </c>
      <c r="I80" s="51">
        <f t="shared" si="12"/>
        <v>0</v>
      </c>
      <c r="J80" s="51">
        <f t="shared" si="13"/>
        <v>64.830495790458372</v>
      </c>
      <c r="K80" s="51">
        <f t="shared" si="14"/>
        <v>32.415247895229186</v>
      </c>
    </row>
    <row r="81" spans="1:11" s="3" customFormat="1">
      <c r="A81" s="54" t="s">
        <v>23</v>
      </c>
      <c r="B81" s="49" t="s">
        <v>24</v>
      </c>
      <c r="C81" s="50">
        <v>34261884</v>
      </c>
      <c r="D81" s="50">
        <v>36570456</v>
      </c>
      <c r="E81" s="50">
        <v>16867846</v>
      </c>
      <c r="F81" s="50">
        <v>36570456</v>
      </c>
      <c r="G81" s="50">
        <f t="shared" si="10"/>
        <v>2308572</v>
      </c>
      <c r="H81" s="50">
        <f t="shared" si="11"/>
        <v>-19702610</v>
      </c>
      <c r="I81" s="51">
        <f t="shared" si="12"/>
        <v>6.7380182595913283</v>
      </c>
      <c r="J81" s="51">
        <f t="shared" si="13"/>
        <v>216.80572611345869</v>
      </c>
      <c r="K81" s="51">
        <f t="shared" si="14"/>
        <v>100</v>
      </c>
    </row>
    <row r="82" spans="1:11" ht="26.4">
      <c r="A82" s="55" t="s">
        <v>25</v>
      </c>
      <c r="B82" s="49" t="s">
        <v>26</v>
      </c>
      <c r="C82" s="50">
        <v>34261884</v>
      </c>
      <c r="D82" s="50">
        <v>36570456</v>
      </c>
      <c r="E82" s="50">
        <v>16867846</v>
      </c>
      <c r="F82" s="50">
        <v>36570456</v>
      </c>
      <c r="G82" s="50">
        <f t="shared" si="10"/>
        <v>2308572</v>
      </c>
      <c r="H82" s="50">
        <f t="shared" si="11"/>
        <v>-19702610</v>
      </c>
      <c r="I82" s="51">
        <f t="shared" si="12"/>
        <v>6.7380182595913283</v>
      </c>
      <c r="J82" s="51">
        <f t="shared" si="13"/>
        <v>216.80572611345869</v>
      </c>
      <c r="K82" s="51">
        <f t="shared" si="14"/>
        <v>100</v>
      </c>
    </row>
    <row r="83" spans="1:11">
      <c r="A83" s="48" t="s">
        <v>27</v>
      </c>
      <c r="B83" s="49" t="s">
        <v>28</v>
      </c>
      <c r="C83" s="50">
        <v>12342144.98</v>
      </c>
      <c r="D83" s="50">
        <v>37113356</v>
      </c>
      <c r="E83" s="50">
        <v>16989296</v>
      </c>
      <c r="F83" s="50">
        <v>14186379.800000001</v>
      </c>
      <c r="G83" s="50">
        <f t="shared" si="10"/>
        <v>1844234.8200000003</v>
      </c>
      <c r="H83" s="50">
        <f t="shared" si="11"/>
        <v>2802916.1999999993</v>
      </c>
      <c r="I83" s="51">
        <f t="shared" si="12"/>
        <v>14.942579454288676</v>
      </c>
      <c r="J83" s="51">
        <f t="shared" si="13"/>
        <v>83.501869647806487</v>
      </c>
      <c r="K83" s="51">
        <f t="shared" si="14"/>
        <v>38.224459679690511</v>
      </c>
    </row>
    <row r="84" spans="1:11">
      <c r="A84" s="54" t="s">
        <v>29</v>
      </c>
      <c r="B84" s="49" t="s">
        <v>30</v>
      </c>
      <c r="C84" s="50">
        <v>12262146.84</v>
      </c>
      <c r="D84" s="50">
        <v>34641469</v>
      </c>
      <c r="E84" s="50">
        <v>16289296</v>
      </c>
      <c r="F84" s="50">
        <v>13866314.42</v>
      </c>
      <c r="G84" s="50">
        <f t="shared" si="10"/>
        <v>1604167.58</v>
      </c>
      <c r="H84" s="50">
        <f t="shared" si="11"/>
        <v>2422981.58</v>
      </c>
      <c r="I84" s="51">
        <f t="shared" si="12"/>
        <v>13.08227344633562</v>
      </c>
      <c r="J84" s="51">
        <f t="shared" si="13"/>
        <v>85.125314316837262</v>
      </c>
      <c r="K84" s="51">
        <f t="shared" si="14"/>
        <v>40.028078543666837</v>
      </c>
    </row>
    <row r="85" spans="1:11">
      <c r="A85" s="55" t="s">
        <v>31</v>
      </c>
      <c r="B85" s="49" t="s">
        <v>32</v>
      </c>
      <c r="C85" s="50">
        <v>12256146.33</v>
      </c>
      <c r="D85" s="50">
        <v>34622877</v>
      </c>
      <c r="E85" s="50">
        <v>16280000</v>
      </c>
      <c r="F85" s="50">
        <v>13858314.42</v>
      </c>
      <c r="G85" s="50">
        <f t="shared" si="10"/>
        <v>1602168.0899999999</v>
      </c>
      <c r="H85" s="50">
        <f t="shared" si="11"/>
        <v>2421685.58</v>
      </c>
      <c r="I85" s="51">
        <f t="shared" si="12"/>
        <v>13.07236423963289</v>
      </c>
      <c r="J85" s="51">
        <f t="shared" si="13"/>
        <v>85.124781449631442</v>
      </c>
      <c r="K85" s="51">
        <f t="shared" si="14"/>
        <v>40.026466951316607</v>
      </c>
    </row>
    <row r="86" spans="1:11">
      <c r="A86" s="56" t="s">
        <v>33</v>
      </c>
      <c r="B86" s="49" t="s">
        <v>34</v>
      </c>
      <c r="C86" s="50">
        <v>10353263.09</v>
      </c>
      <c r="D86" s="50">
        <v>29377716</v>
      </c>
      <c r="E86" s="50">
        <v>13700000</v>
      </c>
      <c r="F86" s="50">
        <v>12475491.460000001</v>
      </c>
      <c r="G86" s="50">
        <f t="shared" si="10"/>
        <v>2122228.370000001</v>
      </c>
      <c r="H86" s="50">
        <f t="shared" si="11"/>
        <v>1224508.5399999991</v>
      </c>
      <c r="I86" s="51">
        <f t="shared" si="12"/>
        <v>20.498159387544362</v>
      </c>
      <c r="J86" s="51">
        <f t="shared" si="13"/>
        <v>91.061981459854024</v>
      </c>
      <c r="K86" s="51">
        <f t="shared" si="14"/>
        <v>42.465831788965488</v>
      </c>
    </row>
    <row r="87" spans="1:11">
      <c r="A87" s="56" t="s">
        <v>35</v>
      </c>
      <c r="B87" s="49" t="s">
        <v>36</v>
      </c>
      <c r="C87" s="50">
        <v>1902883.24</v>
      </c>
      <c r="D87" s="50">
        <v>5245161</v>
      </c>
      <c r="E87" s="50">
        <v>2580000</v>
      </c>
      <c r="F87" s="50">
        <v>1382822.96</v>
      </c>
      <c r="G87" s="50">
        <f t="shared" si="10"/>
        <v>-520060.28</v>
      </c>
      <c r="H87" s="50">
        <f t="shared" si="11"/>
        <v>1197177.04</v>
      </c>
      <c r="I87" s="51">
        <f t="shared" si="12"/>
        <v>-27.330120370391199</v>
      </c>
      <c r="J87" s="51">
        <f t="shared" si="13"/>
        <v>53.597789147286825</v>
      </c>
      <c r="K87" s="51">
        <f t="shared" si="14"/>
        <v>26.363784829483784</v>
      </c>
    </row>
    <row r="88" spans="1:11">
      <c r="A88" s="57" t="s">
        <v>37</v>
      </c>
      <c r="B88" s="49" t="s">
        <v>38</v>
      </c>
      <c r="C88" s="50">
        <v>25557.66</v>
      </c>
      <c r="D88" s="50">
        <v>0</v>
      </c>
      <c r="E88" s="50">
        <v>0</v>
      </c>
      <c r="F88" s="50">
        <v>28607.7</v>
      </c>
      <c r="G88" s="50">
        <f t="shared" si="10"/>
        <v>3050.0400000000009</v>
      </c>
      <c r="H88" s="50">
        <f t="shared" si="11"/>
        <v>-28607.7</v>
      </c>
      <c r="I88" s="51">
        <f t="shared" si="12"/>
        <v>11.933956395069046</v>
      </c>
      <c r="J88" s="51">
        <f t="shared" si="13"/>
        <v>0</v>
      </c>
      <c r="K88" s="51">
        <f t="shared" si="14"/>
        <v>0</v>
      </c>
    </row>
    <row r="89" spans="1:11">
      <c r="A89" s="55" t="s">
        <v>39</v>
      </c>
      <c r="B89" s="49" t="s">
        <v>40</v>
      </c>
      <c r="C89" s="50">
        <v>6000</v>
      </c>
      <c r="D89" s="50">
        <v>16000</v>
      </c>
      <c r="E89" s="50">
        <v>8000</v>
      </c>
      <c r="F89" s="50">
        <v>8000</v>
      </c>
      <c r="G89" s="50">
        <f t="shared" si="10"/>
        <v>2000</v>
      </c>
      <c r="H89" s="50">
        <f t="shared" si="11"/>
        <v>0</v>
      </c>
      <c r="I89" s="51">
        <f t="shared" si="12"/>
        <v>33.333333333333314</v>
      </c>
      <c r="J89" s="51">
        <f t="shared" si="13"/>
        <v>100</v>
      </c>
      <c r="K89" s="51">
        <f t="shared" si="14"/>
        <v>50</v>
      </c>
    </row>
    <row r="90" spans="1:11">
      <c r="A90" s="56" t="s">
        <v>41</v>
      </c>
      <c r="B90" s="49" t="s">
        <v>42</v>
      </c>
      <c r="C90" s="50">
        <v>6000</v>
      </c>
      <c r="D90" s="50">
        <v>16000</v>
      </c>
      <c r="E90" s="50">
        <v>8000</v>
      </c>
      <c r="F90" s="50">
        <v>8000</v>
      </c>
      <c r="G90" s="50">
        <f t="shared" si="10"/>
        <v>2000</v>
      </c>
      <c r="H90" s="50">
        <f t="shared" si="11"/>
        <v>0</v>
      </c>
      <c r="I90" s="51">
        <f t="shared" si="12"/>
        <v>33.333333333333314</v>
      </c>
      <c r="J90" s="51">
        <f t="shared" si="13"/>
        <v>100</v>
      </c>
      <c r="K90" s="51">
        <f t="shared" si="14"/>
        <v>50</v>
      </c>
    </row>
    <row r="91" spans="1:11" ht="26.4">
      <c r="A91" s="55" t="s">
        <v>45</v>
      </c>
      <c r="B91" s="49" t="s">
        <v>46</v>
      </c>
      <c r="C91" s="50">
        <v>0.51</v>
      </c>
      <c r="D91" s="50">
        <v>2592</v>
      </c>
      <c r="E91" s="50">
        <v>1296</v>
      </c>
      <c r="F91" s="50">
        <v>0</v>
      </c>
      <c r="G91" s="50">
        <f t="shared" si="10"/>
        <v>-0.51</v>
      </c>
      <c r="H91" s="50">
        <f t="shared" si="11"/>
        <v>1296</v>
      </c>
      <c r="I91" s="51">
        <f t="shared" si="12"/>
        <v>-100</v>
      </c>
      <c r="J91" s="51">
        <f t="shared" si="13"/>
        <v>0</v>
      </c>
      <c r="K91" s="51">
        <f t="shared" si="14"/>
        <v>0</v>
      </c>
    </row>
    <row r="92" spans="1:11">
      <c r="A92" s="56" t="s">
        <v>47</v>
      </c>
      <c r="B92" s="49" t="s">
        <v>48</v>
      </c>
      <c r="C92" s="50">
        <v>0.51</v>
      </c>
      <c r="D92" s="50">
        <v>2592</v>
      </c>
      <c r="E92" s="50">
        <v>1296</v>
      </c>
      <c r="F92" s="50">
        <v>0</v>
      </c>
      <c r="G92" s="50">
        <f t="shared" si="10"/>
        <v>-0.51</v>
      </c>
      <c r="H92" s="50">
        <f t="shared" si="11"/>
        <v>1296</v>
      </c>
      <c r="I92" s="51">
        <f t="shared" si="12"/>
        <v>-100</v>
      </c>
      <c r="J92" s="51">
        <f t="shared" si="13"/>
        <v>0</v>
      </c>
      <c r="K92" s="51">
        <f t="shared" si="14"/>
        <v>0</v>
      </c>
    </row>
    <row r="93" spans="1:11" ht="26.4">
      <c r="A93" s="57" t="s">
        <v>73</v>
      </c>
      <c r="B93" s="49" t="s">
        <v>74</v>
      </c>
      <c r="C93" s="50">
        <v>0.51</v>
      </c>
      <c r="D93" s="50">
        <v>2592</v>
      </c>
      <c r="E93" s="50">
        <v>1296</v>
      </c>
      <c r="F93" s="50">
        <v>0</v>
      </c>
      <c r="G93" s="50">
        <f t="shared" si="10"/>
        <v>-0.51</v>
      </c>
      <c r="H93" s="50">
        <f t="shared" si="11"/>
        <v>1296</v>
      </c>
      <c r="I93" s="51">
        <f t="shared" si="12"/>
        <v>-100</v>
      </c>
      <c r="J93" s="51">
        <f t="shared" si="13"/>
        <v>0</v>
      </c>
      <c r="K93" s="51">
        <f t="shared" si="14"/>
        <v>0</v>
      </c>
    </row>
    <row r="94" spans="1:11">
      <c r="A94" s="54" t="s">
        <v>53</v>
      </c>
      <c r="B94" s="49" t="s">
        <v>54</v>
      </c>
      <c r="C94" s="50">
        <v>79998.14</v>
      </c>
      <c r="D94" s="50">
        <v>2471887</v>
      </c>
      <c r="E94" s="50">
        <v>700000</v>
      </c>
      <c r="F94" s="50">
        <v>320065.38</v>
      </c>
      <c r="G94" s="50">
        <f t="shared" si="10"/>
        <v>240067.24</v>
      </c>
      <c r="H94" s="50">
        <f t="shared" si="11"/>
        <v>379934.62</v>
      </c>
      <c r="I94" s="51">
        <f t="shared" si="12"/>
        <v>300.09102711638047</v>
      </c>
      <c r="J94" s="51">
        <f t="shared" si="13"/>
        <v>45.723625714285717</v>
      </c>
      <c r="K94" s="51">
        <f t="shared" si="14"/>
        <v>12.948220529498315</v>
      </c>
    </row>
    <row r="95" spans="1:11">
      <c r="A95" s="55" t="s">
        <v>55</v>
      </c>
      <c r="B95" s="49" t="s">
        <v>56</v>
      </c>
      <c r="C95" s="50">
        <v>79998.14</v>
      </c>
      <c r="D95" s="50">
        <v>2471887</v>
      </c>
      <c r="E95" s="50">
        <v>700000</v>
      </c>
      <c r="F95" s="50">
        <v>320065.38</v>
      </c>
      <c r="G95" s="50">
        <f t="shared" si="10"/>
        <v>240067.24</v>
      </c>
      <c r="H95" s="50">
        <f t="shared" si="11"/>
        <v>379934.62</v>
      </c>
      <c r="I95" s="51">
        <f t="shared" si="12"/>
        <v>300.09102711638047</v>
      </c>
      <c r="J95" s="51">
        <f t="shared" si="13"/>
        <v>45.723625714285717</v>
      </c>
      <c r="K95" s="51">
        <f t="shared" si="14"/>
        <v>12.948220529498315</v>
      </c>
    </row>
    <row r="96" spans="1:11">
      <c r="A96" s="48"/>
      <c r="B96" s="49" t="s">
        <v>57</v>
      </c>
      <c r="C96" s="50">
        <v>22040965.32</v>
      </c>
      <c r="D96" s="50">
        <v>-300000</v>
      </c>
      <c r="E96" s="50">
        <v>0</v>
      </c>
      <c r="F96" s="50">
        <v>22485907.289999999</v>
      </c>
      <c r="G96" s="50">
        <f t="shared" si="10"/>
        <v>444941.96999999881</v>
      </c>
      <c r="H96" s="50">
        <f t="shared" si="11"/>
        <v>-22485907.289999999</v>
      </c>
      <c r="I96" s="51">
        <f t="shared" si="12"/>
        <v>2.0187045510037507</v>
      </c>
      <c r="J96" s="51">
        <f t="shared" si="13"/>
        <v>0</v>
      </c>
      <c r="K96" s="51">
        <f t="shared" si="14"/>
        <v>-7495.3024299999997</v>
      </c>
    </row>
    <row r="97" spans="1:11">
      <c r="A97" s="48" t="s">
        <v>58</v>
      </c>
      <c r="B97" s="49" t="s">
        <v>59</v>
      </c>
      <c r="C97" s="50">
        <v>-22040965.32</v>
      </c>
      <c r="D97" s="50">
        <v>300000</v>
      </c>
      <c r="E97" s="50">
        <v>0</v>
      </c>
      <c r="F97" s="50">
        <v>-22485907.289999999</v>
      </c>
      <c r="G97" s="50">
        <f t="shared" si="10"/>
        <v>-444941.96999999881</v>
      </c>
      <c r="H97" s="50">
        <f t="shared" si="11"/>
        <v>22485907.289999999</v>
      </c>
      <c r="I97" s="51">
        <f t="shared" si="12"/>
        <v>2.0187045510037507</v>
      </c>
      <c r="J97" s="51">
        <f t="shared" si="13"/>
        <v>0</v>
      </c>
      <c r="K97" s="51">
        <f t="shared" si="14"/>
        <v>-7495.3024299999997</v>
      </c>
    </row>
    <row r="98" spans="1:11">
      <c r="A98" s="54" t="s">
        <v>60</v>
      </c>
      <c r="B98" s="49" t="s">
        <v>61</v>
      </c>
      <c r="C98" s="50">
        <v>-22040965.32</v>
      </c>
      <c r="D98" s="50">
        <v>300000</v>
      </c>
      <c r="E98" s="50">
        <v>0</v>
      </c>
      <c r="F98" s="50">
        <v>-22485907.289999999</v>
      </c>
      <c r="G98" s="50">
        <f t="shared" si="10"/>
        <v>-444941.96999999881</v>
      </c>
      <c r="H98" s="50">
        <f t="shared" si="11"/>
        <v>22485907.289999999</v>
      </c>
      <c r="I98" s="51">
        <f t="shared" si="12"/>
        <v>2.0187045510037507</v>
      </c>
      <c r="J98" s="51">
        <f t="shared" si="13"/>
        <v>0</v>
      </c>
      <c r="K98" s="51">
        <f t="shared" si="14"/>
        <v>-7495.3024299999997</v>
      </c>
    </row>
    <row r="99" spans="1:11" ht="26.4">
      <c r="A99" s="55" t="s">
        <v>139</v>
      </c>
      <c r="B99" s="49" t="s">
        <v>140</v>
      </c>
      <c r="C99" s="50">
        <v>0</v>
      </c>
      <c r="D99" s="50">
        <v>300000</v>
      </c>
      <c r="E99" s="50">
        <v>0</v>
      </c>
      <c r="F99" s="50">
        <v>0</v>
      </c>
      <c r="G99" s="50">
        <f t="shared" si="10"/>
        <v>0</v>
      </c>
      <c r="H99" s="50">
        <f t="shared" si="11"/>
        <v>0</v>
      </c>
      <c r="I99" s="51">
        <f t="shared" si="12"/>
        <v>0</v>
      </c>
      <c r="J99" s="51">
        <f t="shared" si="13"/>
        <v>0</v>
      </c>
      <c r="K99" s="51">
        <f t="shared" si="14"/>
        <v>0</v>
      </c>
    </row>
    <row r="100" spans="1:11">
      <c r="A100" s="59" t="s">
        <v>77</v>
      </c>
      <c r="B100" s="60" t="s">
        <v>78</v>
      </c>
      <c r="C100" s="61"/>
      <c r="D100" s="61"/>
      <c r="E100" s="61"/>
      <c r="F100" s="61"/>
      <c r="G100" s="61"/>
      <c r="H100" s="61"/>
      <c r="I100" s="62"/>
      <c r="J100" s="62"/>
      <c r="K100" s="62"/>
    </row>
    <row r="101" spans="1:11">
      <c r="A101" s="48" t="s">
        <v>19</v>
      </c>
      <c r="B101" s="49" t="s">
        <v>20</v>
      </c>
      <c r="C101" s="50">
        <v>149092</v>
      </c>
      <c r="D101" s="50">
        <v>179359</v>
      </c>
      <c r="E101" s="50">
        <v>179359</v>
      </c>
      <c r="F101" s="50">
        <v>179359</v>
      </c>
      <c r="G101" s="50">
        <f t="shared" ref="G101:G110" si="15">F101-C101</f>
        <v>30267</v>
      </c>
      <c r="H101" s="50">
        <f t="shared" ref="H101:H110" si="16">E101-F101</f>
        <v>0</v>
      </c>
      <c r="I101" s="51">
        <f t="shared" ref="I101:I110" si="17">IF(ISERROR(F101/C101),0,F101/C101*100-100)</f>
        <v>20.300888042282622</v>
      </c>
      <c r="J101" s="51">
        <f t="shared" ref="J101:J110" si="18">IF(ISERROR(F101/E101),0,F101/E101*100)</f>
        <v>100</v>
      </c>
      <c r="K101" s="51">
        <f t="shared" ref="K101:K110" si="19">IF(ISERROR(F101/D101),0,F101/D101*100)</f>
        <v>100</v>
      </c>
    </row>
    <row r="102" spans="1:11">
      <c r="A102" s="54" t="s">
        <v>23</v>
      </c>
      <c r="B102" s="49" t="s">
        <v>24</v>
      </c>
      <c r="C102" s="50">
        <v>149092</v>
      </c>
      <c r="D102" s="50">
        <v>179359</v>
      </c>
      <c r="E102" s="50">
        <v>179359</v>
      </c>
      <c r="F102" s="50">
        <v>179359</v>
      </c>
      <c r="G102" s="50">
        <f t="shared" si="15"/>
        <v>30267</v>
      </c>
      <c r="H102" s="50">
        <f t="shared" si="16"/>
        <v>0</v>
      </c>
      <c r="I102" s="51">
        <f t="shared" si="17"/>
        <v>20.300888042282622</v>
      </c>
      <c r="J102" s="51">
        <f t="shared" si="18"/>
        <v>100</v>
      </c>
      <c r="K102" s="51">
        <f t="shared" si="19"/>
        <v>100</v>
      </c>
    </row>
    <row r="103" spans="1:11" ht="26.4">
      <c r="A103" s="55" t="s">
        <v>25</v>
      </c>
      <c r="B103" s="49" t="s">
        <v>26</v>
      </c>
      <c r="C103" s="50">
        <v>149092</v>
      </c>
      <c r="D103" s="50">
        <v>179359</v>
      </c>
      <c r="E103" s="50">
        <v>179359</v>
      </c>
      <c r="F103" s="50">
        <v>179359</v>
      </c>
      <c r="G103" s="50">
        <f t="shared" si="15"/>
        <v>30267</v>
      </c>
      <c r="H103" s="50">
        <f t="shared" si="16"/>
        <v>0</v>
      </c>
      <c r="I103" s="51">
        <f t="shared" si="17"/>
        <v>20.300888042282622</v>
      </c>
      <c r="J103" s="51">
        <f t="shared" si="18"/>
        <v>100</v>
      </c>
      <c r="K103" s="51">
        <f t="shared" si="19"/>
        <v>100</v>
      </c>
    </row>
    <row r="104" spans="1:11">
      <c r="A104" s="48" t="s">
        <v>27</v>
      </c>
      <c r="B104" s="49" t="s">
        <v>28</v>
      </c>
      <c r="C104" s="50">
        <v>134712.35999999999</v>
      </c>
      <c r="D104" s="50">
        <v>179359</v>
      </c>
      <c r="E104" s="50">
        <v>179359</v>
      </c>
      <c r="F104" s="50">
        <v>154118.68</v>
      </c>
      <c r="G104" s="50">
        <f t="shared" si="15"/>
        <v>19406.320000000007</v>
      </c>
      <c r="H104" s="50">
        <f t="shared" si="16"/>
        <v>25240.320000000007</v>
      </c>
      <c r="I104" s="51">
        <f t="shared" si="17"/>
        <v>14.405745694010562</v>
      </c>
      <c r="J104" s="51">
        <f t="shared" si="18"/>
        <v>85.92748621479825</v>
      </c>
      <c r="K104" s="51">
        <f t="shared" si="19"/>
        <v>85.92748621479825</v>
      </c>
    </row>
    <row r="105" spans="1:11">
      <c r="A105" s="54" t="s">
        <v>29</v>
      </c>
      <c r="B105" s="49" t="s">
        <v>30</v>
      </c>
      <c r="C105" s="50">
        <v>134712.35999999999</v>
      </c>
      <c r="D105" s="50">
        <v>179359</v>
      </c>
      <c r="E105" s="50">
        <v>179359</v>
      </c>
      <c r="F105" s="50">
        <v>154118.68</v>
      </c>
      <c r="G105" s="50">
        <f t="shared" si="15"/>
        <v>19406.320000000007</v>
      </c>
      <c r="H105" s="50">
        <f t="shared" si="16"/>
        <v>25240.320000000007</v>
      </c>
      <c r="I105" s="51">
        <f t="shared" si="17"/>
        <v>14.405745694010562</v>
      </c>
      <c r="J105" s="51">
        <f t="shared" si="18"/>
        <v>85.92748621479825</v>
      </c>
      <c r="K105" s="51">
        <f t="shared" si="19"/>
        <v>85.92748621479825</v>
      </c>
    </row>
    <row r="106" spans="1:11" ht="26.4">
      <c r="A106" s="55" t="s">
        <v>69</v>
      </c>
      <c r="B106" s="49" t="s">
        <v>70</v>
      </c>
      <c r="C106" s="50">
        <v>134712.35999999999</v>
      </c>
      <c r="D106" s="50">
        <v>179359</v>
      </c>
      <c r="E106" s="50">
        <v>179359</v>
      </c>
      <c r="F106" s="50">
        <v>154118.68</v>
      </c>
      <c r="G106" s="50">
        <f t="shared" si="15"/>
        <v>19406.320000000007</v>
      </c>
      <c r="H106" s="50">
        <f t="shared" si="16"/>
        <v>25240.320000000007</v>
      </c>
      <c r="I106" s="51">
        <f t="shared" si="17"/>
        <v>14.405745694010562</v>
      </c>
      <c r="J106" s="51">
        <f t="shared" si="18"/>
        <v>85.92748621479825</v>
      </c>
      <c r="K106" s="51">
        <f t="shared" si="19"/>
        <v>85.92748621479825</v>
      </c>
    </row>
    <row r="107" spans="1:11">
      <c r="A107" s="56" t="s">
        <v>71</v>
      </c>
      <c r="B107" s="49" t="s">
        <v>72</v>
      </c>
      <c r="C107" s="50">
        <v>134712.35999999999</v>
      </c>
      <c r="D107" s="50">
        <v>179359</v>
      </c>
      <c r="E107" s="50">
        <v>179359</v>
      </c>
      <c r="F107" s="50">
        <v>154118.68</v>
      </c>
      <c r="G107" s="50">
        <f t="shared" si="15"/>
        <v>19406.320000000007</v>
      </c>
      <c r="H107" s="50">
        <f t="shared" si="16"/>
        <v>25240.320000000007</v>
      </c>
      <c r="I107" s="51">
        <f t="shared" si="17"/>
        <v>14.405745694010562</v>
      </c>
      <c r="J107" s="51">
        <f t="shared" si="18"/>
        <v>85.92748621479825</v>
      </c>
      <c r="K107" s="51">
        <f t="shared" si="19"/>
        <v>85.92748621479825</v>
      </c>
    </row>
    <row r="108" spans="1:11">
      <c r="A108" s="48"/>
      <c r="B108" s="49" t="s">
        <v>57</v>
      </c>
      <c r="C108" s="50">
        <v>14379.64</v>
      </c>
      <c r="D108" s="50">
        <v>0</v>
      </c>
      <c r="E108" s="50">
        <v>0</v>
      </c>
      <c r="F108" s="50">
        <v>25240.32</v>
      </c>
      <c r="G108" s="50">
        <f t="shared" si="15"/>
        <v>10860.68</v>
      </c>
      <c r="H108" s="50">
        <f t="shared" si="16"/>
        <v>-25240.32</v>
      </c>
      <c r="I108" s="51">
        <f t="shared" si="17"/>
        <v>75.528177339627433</v>
      </c>
      <c r="J108" s="51">
        <f t="shared" si="18"/>
        <v>0</v>
      </c>
      <c r="K108" s="51">
        <f t="shared" si="19"/>
        <v>0</v>
      </c>
    </row>
    <row r="109" spans="1:11">
      <c r="A109" s="48" t="s">
        <v>58</v>
      </c>
      <c r="B109" s="49" t="s">
        <v>59</v>
      </c>
      <c r="C109" s="50">
        <v>-14379.64</v>
      </c>
      <c r="D109" s="50">
        <v>0</v>
      </c>
      <c r="E109" s="50">
        <v>0</v>
      </c>
      <c r="F109" s="50">
        <v>-25240.32</v>
      </c>
      <c r="G109" s="50">
        <f t="shared" si="15"/>
        <v>-10860.68</v>
      </c>
      <c r="H109" s="50">
        <f t="shared" si="16"/>
        <v>25240.32</v>
      </c>
      <c r="I109" s="51">
        <f t="shared" si="17"/>
        <v>75.528177339627433</v>
      </c>
      <c r="J109" s="51">
        <f t="shared" si="18"/>
        <v>0</v>
      </c>
      <c r="K109" s="51">
        <f t="shared" si="19"/>
        <v>0</v>
      </c>
    </row>
    <row r="110" spans="1:11">
      <c r="A110" s="54" t="s">
        <v>60</v>
      </c>
      <c r="B110" s="49" t="s">
        <v>61</v>
      </c>
      <c r="C110" s="50">
        <v>-14379.64</v>
      </c>
      <c r="D110" s="50">
        <v>0</v>
      </c>
      <c r="E110" s="50">
        <v>0</v>
      </c>
      <c r="F110" s="50">
        <v>-25240.32</v>
      </c>
      <c r="G110" s="50">
        <f t="shared" si="15"/>
        <v>-10860.68</v>
      </c>
      <c r="H110" s="50">
        <f t="shared" si="16"/>
        <v>25240.32</v>
      </c>
      <c r="I110" s="51">
        <f t="shared" si="17"/>
        <v>75.528177339627433</v>
      </c>
      <c r="J110" s="51">
        <f t="shared" si="18"/>
        <v>0</v>
      </c>
      <c r="K110" s="51">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1"/>
  <sheetViews>
    <sheetView zoomScaleNormal="100" workbookViewId="0">
      <pane ySplit="11" topLeftCell="A12" activePane="bottomLeft" state="frozen"/>
      <selection pane="bottomLeft" activeCell="A6" sqref="A6:K98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758</v>
      </c>
      <c r="B14" s="53" t="s">
        <v>759</v>
      </c>
      <c r="C14" s="50"/>
      <c r="D14" s="50"/>
      <c r="E14" s="50"/>
      <c r="F14" s="50"/>
      <c r="G14" s="50"/>
      <c r="H14" s="50"/>
      <c r="I14" s="51"/>
      <c r="J14" s="51"/>
      <c r="K14" s="51"/>
    </row>
    <row r="15" spans="1:11">
      <c r="A15" s="48" t="s">
        <v>19</v>
      </c>
      <c r="B15" s="49" t="s">
        <v>20</v>
      </c>
      <c r="C15" s="50">
        <v>245986513.06999999</v>
      </c>
      <c r="D15" s="50">
        <v>255155791</v>
      </c>
      <c r="E15" s="50">
        <v>140406715</v>
      </c>
      <c r="F15" s="50">
        <v>248177954.27000001</v>
      </c>
      <c r="G15" s="50">
        <f t="shared" ref="G15:G46" si="0">F15-C15</f>
        <v>2191441.2000000179</v>
      </c>
      <c r="H15" s="50">
        <f t="shared" ref="H15:H46" si="1">E15-F15</f>
        <v>-107771239.27000001</v>
      </c>
      <c r="I15" s="51">
        <f t="shared" ref="I15:I46" si="2">IF(ISERROR(F15/C15),0,F15/C15*100-100)</f>
        <v>0.89087859844430284</v>
      </c>
      <c r="J15" s="51">
        <f t="shared" ref="J15:J46" si="3">IF(ISERROR(F15/E15),0,F15/E15*100)</f>
        <v>176.75647084970259</v>
      </c>
      <c r="K15" s="51">
        <f t="shared" ref="K15:K46" si="4">IF(ISERROR(F15/D15),0,F15/D15*100)</f>
        <v>97.265264212639408</v>
      </c>
    </row>
    <row r="16" spans="1:11" ht="26.4">
      <c r="A16" s="54" t="s">
        <v>21</v>
      </c>
      <c r="B16" s="49" t="s">
        <v>22</v>
      </c>
      <c r="C16" s="50">
        <v>9552183.2300000004</v>
      </c>
      <c r="D16" s="50">
        <v>8064838</v>
      </c>
      <c r="E16" s="50">
        <v>2629635</v>
      </c>
      <c r="F16" s="50">
        <v>3261544.83</v>
      </c>
      <c r="G16" s="50">
        <f t="shared" si="0"/>
        <v>-6290638.4000000004</v>
      </c>
      <c r="H16" s="50">
        <f t="shared" si="1"/>
        <v>-631909.83000000007</v>
      </c>
      <c r="I16" s="51">
        <f t="shared" si="2"/>
        <v>-65.855503904524667</v>
      </c>
      <c r="J16" s="51">
        <f t="shared" si="3"/>
        <v>124.03032474088609</v>
      </c>
      <c r="K16" s="51">
        <f t="shared" si="4"/>
        <v>40.441541789184107</v>
      </c>
    </row>
    <row r="17" spans="1:11">
      <c r="A17" s="54" t="s">
        <v>81</v>
      </c>
      <c r="B17" s="49" t="s">
        <v>82</v>
      </c>
      <c r="C17" s="50">
        <v>658683.82999999996</v>
      </c>
      <c r="D17" s="50">
        <v>499054</v>
      </c>
      <c r="E17" s="50">
        <v>298875</v>
      </c>
      <c r="F17" s="50">
        <v>421461.22</v>
      </c>
      <c r="G17" s="50">
        <f t="shared" si="0"/>
        <v>-237222.61</v>
      </c>
      <c r="H17" s="50">
        <f t="shared" si="1"/>
        <v>-122586.21999999997</v>
      </c>
      <c r="I17" s="51">
        <f t="shared" si="2"/>
        <v>-36.014639982888298</v>
      </c>
      <c r="J17" s="51">
        <f t="shared" si="3"/>
        <v>141.01588289418652</v>
      </c>
      <c r="K17" s="51">
        <f t="shared" si="4"/>
        <v>84.452027235529613</v>
      </c>
    </row>
    <row r="18" spans="1:11">
      <c r="A18" s="54" t="s">
        <v>83</v>
      </c>
      <c r="B18" s="49" t="s">
        <v>84</v>
      </c>
      <c r="C18" s="50">
        <v>237824.01</v>
      </c>
      <c r="D18" s="50">
        <v>1022761</v>
      </c>
      <c r="E18" s="50">
        <v>313648</v>
      </c>
      <c r="F18" s="50">
        <v>558667.22</v>
      </c>
      <c r="G18" s="50">
        <f t="shared" si="0"/>
        <v>320843.20999999996</v>
      </c>
      <c r="H18" s="50">
        <f t="shared" si="1"/>
        <v>-245019.21999999997</v>
      </c>
      <c r="I18" s="51">
        <f t="shared" si="2"/>
        <v>134.90782953327542</v>
      </c>
      <c r="J18" s="51">
        <f t="shared" si="3"/>
        <v>178.11917181043717</v>
      </c>
      <c r="K18" s="51">
        <f t="shared" si="4"/>
        <v>54.623437929291399</v>
      </c>
    </row>
    <row r="19" spans="1:11">
      <c r="A19" s="55" t="s">
        <v>85</v>
      </c>
      <c r="B19" s="49" t="s">
        <v>86</v>
      </c>
      <c r="C19" s="50">
        <v>60159.54</v>
      </c>
      <c r="D19" s="50">
        <v>765277</v>
      </c>
      <c r="E19" s="50">
        <v>217247</v>
      </c>
      <c r="F19" s="50">
        <v>401822.73</v>
      </c>
      <c r="G19" s="50">
        <f t="shared" si="0"/>
        <v>341663.19</v>
      </c>
      <c r="H19" s="50">
        <f t="shared" si="1"/>
        <v>-184575.72999999998</v>
      </c>
      <c r="I19" s="51">
        <f t="shared" si="2"/>
        <v>567.92852804393112</v>
      </c>
      <c r="J19" s="51">
        <f t="shared" si="3"/>
        <v>184.96123306650952</v>
      </c>
      <c r="K19" s="51">
        <f t="shared" si="4"/>
        <v>52.506834780086166</v>
      </c>
    </row>
    <row r="20" spans="1:11">
      <c r="A20" s="56" t="s">
        <v>87</v>
      </c>
      <c r="B20" s="49" t="s">
        <v>88</v>
      </c>
      <c r="C20" s="50">
        <v>60159.54</v>
      </c>
      <c r="D20" s="50">
        <v>765277</v>
      </c>
      <c r="E20" s="50">
        <v>217247</v>
      </c>
      <c r="F20" s="50">
        <v>401822.73</v>
      </c>
      <c r="G20" s="50">
        <f t="shared" si="0"/>
        <v>341663.19</v>
      </c>
      <c r="H20" s="50">
        <f t="shared" si="1"/>
        <v>-184575.72999999998</v>
      </c>
      <c r="I20" s="51">
        <f t="shared" si="2"/>
        <v>567.92852804393112</v>
      </c>
      <c r="J20" s="51">
        <f t="shared" si="3"/>
        <v>184.96123306650952</v>
      </c>
      <c r="K20" s="51">
        <f t="shared" si="4"/>
        <v>52.506834780086166</v>
      </c>
    </row>
    <row r="21" spans="1:11" ht="26.4">
      <c r="A21" s="57" t="s">
        <v>89</v>
      </c>
      <c r="B21" s="49" t="s">
        <v>90</v>
      </c>
      <c r="C21" s="50">
        <v>60159.54</v>
      </c>
      <c r="D21" s="50">
        <v>765277</v>
      </c>
      <c r="E21" s="50">
        <v>217247</v>
      </c>
      <c r="F21" s="50">
        <v>401822.73</v>
      </c>
      <c r="G21" s="50">
        <f t="shared" si="0"/>
        <v>341663.19</v>
      </c>
      <c r="H21" s="50">
        <f t="shared" si="1"/>
        <v>-184575.72999999998</v>
      </c>
      <c r="I21" s="51">
        <f t="shared" si="2"/>
        <v>567.92852804393112</v>
      </c>
      <c r="J21" s="51">
        <f t="shared" si="3"/>
        <v>184.96123306650952</v>
      </c>
      <c r="K21" s="51">
        <f t="shared" si="4"/>
        <v>52.506834780086166</v>
      </c>
    </row>
    <row r="22" spans="1:11" ht="26.4">
      <c r="A22" s="58" t="s">
        <v>91</v>
      </c>
      <c r="B22" s="49" t="s">
        <v>92</v>
      </c>
      <c r="C22" s="50">
        <v>32046.94</v>
      </c>
      <c r="D22" s="50">
        <v>354651</v>
      </c>
      <c r="E22" s="50">
        <v>131493</v>
      </c>
      <c r="F22" s="50">
        <v>241982.73</v>
      </c>
      <c r="G22" s="50">
        <f t="shared" si="0"/>
        <v>209935.79</v>
      </c>
      <c r="H22" s="50">
        <f t="shared" si="1"/>
        <v>-110489.73000000001</v>
      </c>
      <c r="I22" s="51">
        <f t="shared" si="2"/>
        <v>655.0884109372065</v>
      </c>
      <c r="J22" s="51">
        <f t="shared" si="3"/>
        <v>184.02708128949831</v>
      </c>
      <c r="K22" s="51">
        <f t="shared" si="4"/>
        <v>68.231227319251886</v>
      </c>
    </row>
    <row r="23" spans="1:11" ht="26.4">
      <c r="A23" s="58" t="s">
        <v>93</v>
      </c>
      <c r="B23" s="49" t="s">
        <v>94</v>
      </c>
      <c r="C23" s="50">
        <v>28112.6</v>
      </c>
      <c r="D23" s="50">
        <v>310626</v>
      </c>
      <c r="E23" s="50">
        <v>64038</v>
      </c>
      <c r="F23" s="50">
        <v>159840</v>
      </c>
      <c r="G23" s="50">
        <f t="shared" si="0"/>
        <v>131727.4</v>
      </c>
      <c r="H23" s="50">
        <f t="shared" si="1"/>
        <v>-95802</v>
      </c>
      <c r="I23" s="51">
        <f t="shared" si="2"/>
        <v>468.57067649381418</v>
      </c>
      <c r="J23" s="51">
        <f t="shared" si="3"/>
        <v>249.60179893188422</v>
      </c>
      <c r="K23" s="51">
        <f t="shared" si="4"/>
        <v>51.457379614069652</v>
      </c>
    </row>
    <row r="24" spans="1:11" ht="26.4">
      <c r="A24" s="58" t="s">
        <v>313</v>
      </c>
      <c r="B24" s="49" t="s">
        <v>314</v>
      </c>
      <c r="C24" s="50">
        <v>0</v>
      </c>
      <c r="D24" s="50">
        <v>100000</v>
      </c>
      <c r="E24" s="50">
        <v>21716</v>
      </c>
      <c r="F24" s="50">
        <v>0</v>
      </c>
      <c r="G24" s="50">
        <f t="shared" si="0"/>
        <v>0</v>
      </c>
      <c r="H24" s="50">
        <f t="shared" si="1"/>
        <v>21716</v>
      </c>
      <c r="I24" s="51">
        <f t="shared" si="2"/>
        <v>0</v>
      </c>
      <c r="J24" s="51">
        <f t="shared" si="3"/>
        <v>0</v>
      </c>
      <c r="K24" s="51">
        <f t="shared" si="4"/>
        <v>0</v>
      </c>
    </row>
    <row r="25" spans="1:11">
      <c r="A25" s="55" t="s">
        <v>373</v>
      </c>
      <c r="B25" s="49" t="s">
        <v>374</v>
      </c>
      <c r="C25" s="50">
        <v>71914.850000000006</v>
      </c>
      <c r="D25" s="50">
        <v>101632</v>
      </c>
      <c r="E25" s="50">
        <v>52401</v>
      </c>
      <c r="F25" s="50">
        <v>45360.09</v>
      </c>
      <c r="G25" s="50">
        <f t="shared" si="0"/>
        <v>-26554.760000000009</v>
      </c>
      <c r="H25" s="50">
        <f t="shared" si="1"/>
        <v>7040.9100000000035</v>
      </c>
      <c r="I25" s="51">
        <f t="shared" si="2"/>
        <v>-36.925280383675982</v>
      </c>
      <c r="J25" s="51">
        <f t="shared" si="3"/>
        <v>86.563405278525209</v>
      </c>
      <c r="K25" s="51">
        <f t="shared" si="4"/>
        <v>44.63170064546599</v>
      </c>
    </row>
    <row r="26" spans="1:11">
      <c r="A26" s="56" t="s">
        <v>375</v>
      </c>
      <c r="B26" s="49" t="s">
        <v>376</v>
      </c>
      <c r="C26" s="50">
        <v>71914.850000000006</v>
      </c>
      <c r="D26" s="50">
        <v>101632</v>
      </c>
      <c r="E26" s="50">
        <v>52401</v>
      </c>
      <c r="F26" s="50">
        <v>45360.09</v>
      </c>
      <c r="G26" s="50">
        <f t="shared" si="0"/>
        <v>-26554.760000000009</v>
      </c>
      <c r="H26" s="50">
        <f t="shared" si="1"/>
        <v>7040.9100000000035</v>
      </c>
      <c r="I26" s="51">
        <f t="shared" si="2"/>
        <v>-36.925280383675982</v>
      </c>
      <c r="J26" s="51">
        <f t="shared" si="3"/>
        <v>86.563405278525209</v>
      </c>
      <c r="K26" s="51">
        <f t="shared" si="4"/>
        <v>44.63170064546599</v>
      </c>
    </row>
    <row r="27" spans="1:11" ht="26.4">
      <c r="A27" s="57" t="s">
        <v>377</v>
      </c>
      <c r="B27" s="49" t="s">
        <v>378</v>
      </c>
      <c r="C27" s="50">
        <v>71914.850000000006</v>
      </c>
      <c r="D27" s="50">
        <v>101632</v>
      </c>
      <c r="E27" s="50">
        <v>52401</v>
      </c>
      <c r="F27" s="50">
        <v>45360.09</v>
      </c>
      <c r="G27" s="50">
        <f t="shared" si="0"/>
        <v>-26554.760000000009</v>
      </c>
      <c r="H27" s="50">
        <f t="shared" si="1"/>
        <v>7040.9100000000035</v>
      </c>
      <c r="I27" s="51">
        <f t="shared" si="2"/>
        <v>-36.925280383675982</v>
      </c>
      <c r="J27" s="51">
        <f t="shared" si="3"/>
        <v>86.563405278525209</v>
      </c>
      <c r="K27" s="51">
        <f t="shared" si="4"/>
        <v>44.63170064546599</v>
      </c>
    </row>
    <row r="28" spans="1:11" ht="26.4">
      <c r="A28" s="55" t="s">
        <v>147</v>
      </c>
      <c r="B28" s="49" t="s">
        <v>148</v>
      </c>
      <c r="C28" s="50">
        <v>105749.62</v>
      </c>
      <c r="D28" s="50">
        <v>155852</v>
      </c>
      <c r="E28" s="50">
        <v>44000</v>
      </c>
      <c r="F28" s="50">
        <v>111484.4</v>
      </c>
      <c r="G28" s="50">
        <f t="shared" si="0"/>
        <v>5734.7799999999988</v>
      </c>
      <c r="H28" s="50">
        <f t="shared" si="1"/>
        <v>-67484.399999999994</v>
      </c>
      <c r="I28" s="51">
        <f t="shared" si="2"/>
        <v>5.4229792977033924</v>
      </c>
      <c r="J28" s="51">
        <f t="shared" si="3"/>
        <v>253.37363636363634</v>
      </c>
      <c r="K28" s="51">
        <f t="shared" si="4"/>
        <v>71.532222878115121</v>
      </c>
    </row>
    <row r="29" spans="1:11" ht="39.6">
      <c r="A29" s="56" t="s">
        <v>149</v>
      </c>
      <c r="B29" s="49" t="s">
        <v>150</v>
      </c>
      <c r="C29" s="50">
        <v>105749.62</v>
      </c>
      <c r="D29" s="50">
        <v>155852</v>
      </c>
      <c r="E29" s="50">
        <v>44000</v>
      </c>
      <c r="F29" s="50">
        <v>111484.4</v>
      </c>
      <c r="G29" s="50">
        <f t="shared" si="0"/>
        <v>5734.7799999999988</v>
      </c>
      <c r="H29" s="50">
        <f t="shared" si="1"/>
        <v>-67484.399999999994</v>
      </c>
      <c r="I29" s="51">
        <f t="shared" si="2"/>
        <v>5.4229792977033924</v>
      </c>
      <c r="J29" s="51">
        <f t="shared" si="3"/>
        <v>253.37363636363634</v>
      </c>
      <c r="K29" s="51">
        <f t="shared" si="4"/>
        <v>71.532222878115121</v>
      </c>
    </row>
    <row r="30" spans="1:11" ht="52.8">
      <c r="A30" s="57" t="s">
        <v>381</v>
      </c>
      <c r="B30" s="49" t="s">
        <v>382</v>
      </c>
      <c r="C30" s="50">
        <v>16994.62</v>
      </c>
      <c r="D30" s="50">
        <v>57274</v>
      </c>
      <c r="E30" s="50">
        <v>0</v>
      </c>
      <c r="F30" s="50">
        <v>44590.400000000001</v>
      </c>
      <c r="G30" s="50">
        <f t="shared" si="0"/>
        <v>27595.780000000002</v>
      </c>
      <c r="H30" s="50">
        <f t="shared" si="1"/>
        <v>-44590.400000000001</v>
      </c>
      <c r="I30" s="51">
        <f t="shared" si="2"/>
        <v>162.37950598483525</v>
      </c>
      <c r="J30" s="51">
        <f t="shared" si="3"/>
        <v>0</v>
      </c>
      <c r="K30" s="51">
        <f t="shared" si="4"/>
        <v>77.854523867723586</v>
      </c>
    </row>
    <row r="31" spans="1:11" ht="52.8">
      <c r="A31" s="57" t="s">
        <v>151</v>
      </c>
      <c r="B31" s="49" t="s">
        <v>152</v>
      </c>
      <c r="C31" s="50">
        <v>88755</v>
      </c>
      <c r="D31" s="50">
        <v>98578</v>
      </c>
      <c r="E31" s="50">
        <v>44000</v>
      </c>
      <c r="F31" s="50">
        <v>66894</v>
      </c>
      <c r="G31" s="50">
        <f t="shared" si="0"/>
        <v>-21861</v>
      </c>
      <c r="H31" s="50">
        <f t="shared" si="1"/>
        <v>-22894</v>
      </c>
      <c r="I31" s="51">
        <f t="shared" si="2"/>
        <v>-24.6307250295758</v>
      </c>
      <c r="J31" s="51">
        <f t="shared" si="3"/>
        <v>152.03181818181818</v>
      </c>
      <c r="K31" s="51">
        <f t="shared" si="4"/>
        <v>67.858954330580858</v>
      </c>
    </row>
    <row r="32" spans="1:11">
      <c r="A32" s="54" t="s">
        <v>23</v>
      </c>
      <c r="B32" s="49" t="s">
        <v>24</v>
      </c>
      <c r="C32" s="50">
        <v>235537822</v>
      </c>
      <c r="D32" s="50">
        <v>245569138</v>
      </c>
      <c r="E32" s="50">
        <v>137164557</v>
      </c>
      <c r="F32" s="50">
        <v>243936281</v>
      </c>
      <c r="G32" s="50">
        <f t="shared" si="0"/>
        <v>8398459</v>
      </c>
      <c r="H32" s="50">
        <f t="shared" si="1"/>
        <v>-106771724</v>
      </c>
      <c r="I32" s="51">
        <f t="shared" si="2"/>
        <v>3.5656519741445152</v>
      </c>
      <c r="J32" s="51">
        <f t="shared" si="3"/>
        <v>177.84206527929805</v>
      </c>
      <c r="K32" s="51">
        <f t="shared" si="4"/>
        <v>99.335072390081848</v>
      </c>
    </row>
    <row r="33" spans="1:11" ht="26.4">
      <c r="A33" s="55" t="s">
        <v>25</v>
      </c>
      <c r="B33" s="49" t="s">
        <v>26</v>
      </c>
      <c r="C33" s="50">
        <v>235537822</v>
      </c>
      <c r="D33" s="50">
        <v>245569138</v>
      </c>
      <c r="E33" s="50">
        <v>137164557</v>
      </c>
      <c r="F33" s="50">
        <v>243936281</v>
      </c>
      <c r="G33" s="50">
        <f t="shared" si="0"/>
        <v>8398459</v>
      </c>
      <c r="H33" s="50">
        <f t="shared" si="1"/>
        <v>-106771724</v>
      </c>
      <c r="I33" s="51">
        <f t="shared" si="2"/>
        <v>3.5656519741445152</v>
      </c>
      <c r="J33" s="51">
        <f t="shared" si="3"/>
        <v>177.84206527929805</v>
      </c>
      <c r="K33" s="51">
        <f t="shared" si="4"/>
        <v>99.335072390081848</v>
      </c>
    </row>
    <row r="34" spans="1:11">
      <c r="A34" s="48" t="s">
        <v>27</v>
      </c>
      <c r="B34" s="49" t="s">
        <v>28</v>
      </c>
      <c r="C34" s="50">
        <v>129474869.63</v>
      </c>
      <c r="D34" s="50">
        <v>257402489</v>
      </c>
      <c r="E34" s="50">
        <v>140406715</v>
      </c>
      <c r="F34" s="50">
        <v>135448857.62</v>
      </c>
      <c r="G34" s="50">
        <f t="shared" si="0"/>
        <v>5973987.9900000095</v>
      </c>
      <c r="H34" s="50">
        <f t="shared" si="1"/>
        <v>4957857.3799999952</v>
      </c>
      <c r="I34" s="51">
        <f t="shared" si="2"/>
        <v>4.6140135202080899</v>
      </c>
      <c r="J34" s="51">
        <f t="shared" si="3"/>
        <v>96.468931432517309</v>
      </c>
      <c r="K34" s="51">
        <f t="shared" si="4"/>
        <v>52.621424969981547</v>
      </c>
    </row>
    <row r="35" spans="1:11">
      <c r="A35" s="54" t="s">
        <v>29</v>
      </c>
      <c r="B35" s="49" t="s">
        <v>30</v>
      </c>
      <c r="C35" s="50">
        <v>128783784.09999999</v>
      </c>
      <c r="D35" s="50">
        <v>248589748</v>
      </c>
      <c r="E35" s="50">
        <v>138513452</v>
      </c>
      <c r="F35" s="50">
        <v>133203354.62</v>
      </c>
      <c r="G35" s="50">
        <f t="shared" si="0"/>
        <v>4419570.5200000107</v>
      </c>
      <c r="H35" s="50">
        <f t="shared" si="1"/>
        <v>5310097.3799999952</v>
      </c>
      <c r="I35" s="51">
        <f t="shared" si="2"/>
        <v>3.4317756314476924</v>
      </c>
      <c r="J35" s="51">
        <f t="shared" si="3"/>
        <v>96.166367018273434</v>
      </c>
      <c r="K35" s="51">
        <f t="shared" si="4"/>
        <v>53.583607406046376</v>
      </c>
    </row>
    <row r="36" spans="1:11">
      <c r="A36" s="55" t="s">
        <v>31</v>
      </c>
      <c r="B36" s="49" t="s">
        <v>32</v>
      </c>
      <c r="C36" s="50">
        <v>48151318.149999999</v>
      </c>
      <c r="D36" s="50">
        <v>103912999</v>
      </c>
      <c r="E36" s="50">
        <v>51606779</v>
      </c>
      <c r="F36" s="50">
        <v>49321271.890000001</v>
      </c>
      <c r="G36" s="50">
        <f t="shared" si="0"/>
        <v>1169953.7400000021</v>
      </c>
      <c r="H36" s="50">
        <f t="shared" si="1"/>
        <v>2285507.1099999994</v>
      </c>
      <c r="I36" s="51">
        <f t="shared" si="2"/>
        <v>2.4297439508413703</v>
      </c>
      <c r="J36" s="51">
        <f t="shared" si="3"/>
        <v>95.571304479204173</v>
      </c>
      <c r="K36" s="51">
        <f t="shared" si="4"/>
        <v>47.464005817020066</v>
      </c>
    </row>
    <row r="37" spans="1:11" s="3" customFormat="1">
      <c r="A37" s="56" t="s">
        <v>33</v>
      </c>
      <c r="B37" s="49" t="s">
        <v>34</v>
      </c>
      <c r="C37" s="50">
        <v>30370460.739999998</v>
      </c>
      <c r="D37" s="50">
        <v>73070631</v>
      </c>
      <c r="E37" s="50">
        <v>36204769</v>
      </c>
      <c r="F37" s="50">
        <v>34378506.090000004</v>
      </c>
      <c r="G37" s="50">
        <f t="shared" si="0"/>
        <v>4008045.3500000052</v>
      </c>
      <c r="H37" s="50">
        <f t="shared" si="1"/>
        <v>1826262.9099999964</v>
      </c>
      <c r="I37" s="51">
        <f t="shared" si="2"/>
        <v>13.197183224557179</v>
      </c>
      <c r="J37" s="51">
        <f t="shared" si="3"/>
        <v>94.955739366822101</v>
      </c>
      <c r="K37" s="51">
        <f t="shared" si="4"/>
        <v>47.048322451191098</v>
      </c>
    </row>
    <row r="38" spans="1:11">
      <c r="A38" s="56" t="s">
        <v>35</v>
      </c>
      <c r="B38" s="49" t="s">
        <v>36</v>
      </c>
      <c r="C38" s="50">
        <v>17780857.41</v>
      </c>
      <c r="D38" s="50">
        <v>30842368</v>
      </c>
      <c r="E38" s="50">
        <v>15402010</v>
      </c>
      <c r="F38" s="50">
        <v>14942765.800000001</v>
      </c>
      <c r="G38" s="50">
        <f t="shared" si="0"/>
        <v>-2838091.6099999994</v>
      </c>
      <c r="H38" s="50">
        <f t="shared" si="1"/>
        <v>459244.19999999925</v>
      </c>
      <c r="I38" s="51">
        <f t="shared" si="2"/>
        <v>-15.961500306525437</v>
      </c>
      <c r="J38" s="51">
        <f t="shared" si="3"/>
        <v>97.018283977221159</v>
      </c>
      <c r="K38" s="51">
        <f t="shared" si="4"/>
        <v>48.448827923977824</v>
      </c>
    </row>
    <row r="39" spans="1:11">
      <c r="A39" s="57" t="s">
        <v>37</v>
      </c>
      <c r="B39" s="49" t="s">
        <v>38</v>
      </c>
      <c r="C39" s="50">
        <v>40958.019999999997</v>
      </c>
      <c r="D39" s="50">
        <v>0</v>
      </c>
      <c r="E39" s="50">
        <v>0</v>
      </c>
      <c r="F39" s="50">
        <v>38857.31</v>
      </c>
      <c r="G39" s="50">
        <f t="shared" si="0"/>
        <v>-2100.7099999999991</v>
      </c>
      <c r="H39" s="50">
        <f t="shared" si="1"/>
        <v>-38857.31</v>
      </c>
      <c r="I39" s="51">
        <f t="shared" si="2"/>
        <v>-5.1289344553276663</v>
      </c>
      <c r="J39" s="51">
        <f t="shared" si="3"/>
        <v>0</v>
      </c>
      <c r="K39" s="51">
        <f t="shared" si="4"/>
        <v>0</v>
      </c>
    </row>
    <row r="40" spans="1:11">
      <c r="A40" s="55" t="s">
        <v>39</v>
      </c>
      <c r="B40" s="49" t="s">
        <v>40</v>
      </c>
      <c r="C40" s="50">
        <v>41797572.109999999</v>
      </c>
      <c r="D40" s="50">
        <v>80069339</v>
      </c>
      <c r="E40" s="50">
        <v>46962999</v>
      </c>
      <c r="F40" s="50">
        <v>43736756.399999999</v>
      </c>
      <c r="G40" s="50">
        <f t="shared" si="0"/>
        <v>1939184.2899999991</v>
      </c>
      <c r="H40" s="50">
        <f t="shared" si="1"/>
        <v>3226242.6000000015</v>
      </c>
      <c r="I40" s="51">
        <f t="shared" si="2"/>
        <v>4.639466342438709</v>
      </c>
      <c r="J40" s="51">
        <f t="shared" si="3"/>
        <v>93.130245792011706</v>
      </c>
      <c r="K40" s="51">
        <f t="shared" si="4"/>
        <v>54.623601176475297</v>
      </c>
    </row>
    <row r="41" spans="1:11">
      <c r="A41" s="56" t="s">
        <v>41</v>
      </c>
      <c r="B41" s="49" t="s">
        <v>42</v>
      </c>
      <c r="C41" s="50">
        <v>40795893.439999998</v>
      </c>
      <c r="D41" s="50">
        <v>78954297</v>
      </c>
      <c r="E41" s="50">
        <v>46302363</v>
      </c>
      <c r="F41" s="50">
        <v>43074859.200000003</v>
      </c>
      <c r="G41" s="50">
        <f t="shared" si="0"/>
        <v>2278965.7600000054</v>
      </c>
      <c r="H41" s="50">
        <f t="shared" si="1"/>
        <v>3227503.799999997</v>
      </c>
      <c r="I41" s="51">
        <f t="shared" si="2"/>
        <v>5.5862626549698149</v>
      </c>
      <c r="J41" s="51">
        <f t="shared" si="3"/>
        <v>93.029505211213532</v>
      </c>
      <c r="K41" s="51">
        <f t="shared" si="4"/>
        <v>54.556700314866966</v>
      </c>
    </row>
    <row r="42" spans="1:11">
      <c r="A42" s="56" t="s">
        <v>43</v>
      </c>
      <c r="B42" s="49" t="s">
        <v>44</v>
      </c>
      <c r="C42" s="50">
        <v>1001678.67</v>
      </c>
      <c r="D42" s="50">
        <v>1115042</v>
      </c>
      <c r="E42" s="50">
        <v>660636</v>
      </c>
      <c r="F42" s="50">
        <v>661897.19999999995</v>
      </c>
      <c r="G42" s="50">
        <f t="shared" si="0"/>
        <v>-339781.47000000009</v>
      </c>
      <c r="H42" s="50">
        <f t="shared" si="1"/>
        <v>-1261.1999999999534</v>
      </c>
      <c r="I42" s="51">
        <f t="shared" si="2"/>
        <v>-33.921204491655999</v>
      </c>
      <c r="J42" s="51">
        <f t="shared" si="3"/>
        <v>100.19090694421737</v>
      </c>
      <c r="K42" s="51">
        <f t="shared" si="4"/>
        <v>59.360741568479028</v>
      </c>
    </row>
    <row r="43" spans="1:11" ht="26.4">
      <c r="A43" s="55" t="s">
        <v>69</v>
      </c>
      <c r="B43" s="49" t="s">
        <v>70</v>
      </c>
      <c r="C43" s="50">
        <v>198108.84</v>
      </c>
      <c r="D43" s="50">
        <v>256155</v>
      </c>
      <c r="E43" s="50">
        <v>195393</v>
      </c>
      <c r="F43" s="50">
        <v>245015.21</v>
      </c>
      <c r="G43" s="50">
        <f t="shared" si="0"/>
        <v>46906.369999999995</v>
      </c>
      <c r="H43" s="50">
        <f t="shared" si="1"/>
        <v>-49622.209999999992</v>
      </c>
      <c r="I43" s="51">
        <f t="shared" si="2"/>
        <v>23.67707064460123</v>
      </c>
      <c r="J43" s="51">
        <f t="shared" si="3"/>
        <v>125.39610426166749</v>
      </c>
      <c r="K43" s="51">
        <f t="shared" si="4"/>
        <v>95.651152622435632</v>
      </c>
    </row>
    <row r="44" spans="1:11">
      <c r="A44" s="56" t="s">
        <v>71</v>
      </c>
      <c r="B44" s="49" t="s">
        <v>72</v>
      </c>
      <c r="C44" s="50">
        <v>198108.84</v>
      </c>
      <c r="D44" s="50">
        <v>256155</v>
      </c>
      <c r="E44" s="50">
        <v>195393</v>
      </c>
      <c r="F44" s="50">
        <v>245015.21</v>
      </c>
      <c r="G44" s="50">
        <f t="shared" si="0"/>
        <v>46906.369999999995</v>
      </c>
      <c r="H44" s="50">
        <f t="shared" si="1"/>
        <v>-49622.209999999992</v>
      </c>
      <c r="I44" s="51">
        <f t="shared" si="2"/>
        <v>23.67707064460123</v>
      </c>
      <c r="J44" s="51">
        <f t="shared" si="3"/>
        <v>125.39610426166749</v>
      </c>
      <c r="K44" s="51">
        <f t="shared" si="4"/>
        <v>95.651152622435632</v>
      </c>
    </row>
    <row r="45" spans="1:11" ht="26.4">
      <c r="A45" s="55" t="s">
        <v>45</v>
      </c>
      <c r="B45" s="49" t="s">
        <v>46</v>
      </c>
      <c r="C45" s="50">
        <v>38636785</v>
      </c>
      <c r="D45" s="50">
        <v>64351255</v>
      </c>
      <c r="E45" s="50">
        <v>39748281</v>
      </c>
      <c r="F45" s="50">
        <v>39900311.119999997</v>
      </c>
      <c r="G45" s="50">
        <f t="shared" si="0"/>
        <v>1263526.1199999973</v>
      </c>
      <c r="H45" s="50">
        <f t="shared" si="1"/>
        <v>-152030.11999999732</v>
      </c>
      <c r="I45" s="51">
        <f t="shared" si="2"/>
        <v>3.2702672336738061</v>
      </c>
      <c r="J45" s="51">
        <f t="shared" si="3"/>
        <v>100.38248225124502</v>
      </c>
      <c r="K45" s="51">
        <f t="shared" si="4"/>
        <v>62.003936240248926</v>
      </c>
    </row>
    <row r="46" spans="1:11">
      <c r="A46" s="56" t="s">
        <v>47</v>
      </c>
      <c r="B46" s="49" t="s">
        <v>48</v>
      </c>
      <c r="C46" s="50">
        <v>8568921.9700000007</v>
      </c>
      <c r="D46" s="50">
        <v>6438781</v>
      </c>
      <c r="E46" s="50">
        <v>5575405</v>
      </c>
      <c r="F46" s="50">
        <v>5376273</v>
      </c>
      <c r="G46" s="50">
        <f t="shared" si="0"/>
        <v>-3192648.9700000007</v>
      </c>
      <c r="H46" s="50">
        <f t="shared" si="1"/>
        <v>199132</v>
      </c>
      <c r="I46" s="51">
        <f t="shared" si="2"/>
        <v>-37.258467064789954</v>
      </c>
      <c r="J46" s="51">
        <f t="shared" si="3"/>
        <v>96.428385023150781</v>
      </c>
      <c r="K46" s="51">
        <f t="shared" si="4"/>
        <v>83.498305036310455</v>
      </c>
    </row>
    <row r="47" spans="1:11" ht="26.4">
      <c r="A47" s="57" t="s">
        <v>49</v>
      </c>
      <c r="B47" s="49" t="s">
        <v>50</v>
      </c>
      <c r="C47" s="50">
        <v>8568921.9700000007</v>
      </c>
      <c r="D47" s="50">
        <v>6438781</v>
      </c>
      <c r="E47" s="50">
        <v>5575405</v>
      </c>
      <c r="F47" s="50">
        <v>5376273</v>
      </c>
      <c r="G47" s="50">
        <f t="shared" ref="G47:G78" si="5">F47-C47</f>
        <v>-3192648.9700000007</v>
      </c>
      <c r="H47" s="50">
        <f t="shared" ref="H47:H63" si="6">E47-F47</f>
        <v>199132</v>
      </c>
      <c r="I47" s="51">
        <f t="shared" ref="I47:I63" si="7">IF(ISERROR(F47/C47),0,F47/C47*100-100)</f>
        <v>-37.258467064789954</v>
      </c>
      <c r="J47" s="51">
        <f t="shared" ref="J47:J63" si="8">IF(ISERROR(F47/E47),0,F47/E47*100)</f>
        <v>96.428385023150781</v>
      </c>
      <c r="K47" s="51">
        <f t="shared" ref="K47:K63" si="9">IF(ISERROR(F47/D47),0,F47/D47*100)</f>
        <v>83.498305036310455</v>
      </c>
    </row>
    <row r="48" spans="1:11" ht="26.4">
      <c r="A48" s="58" t="s">
        <v>51</v>
      </c>
      <c r="B48" s="49" t="s">
        <v>52</v>
      </c>
      <c r="C48" s="50">
        <v>8561959</v>
      </c>
      <c r="D48" s="50">
        <v>6438781</v>
      </c>
      <c r="E48" s="50">
        <v>5575405</v>
      </c>
      <c r="F48" s="50">
        <v>5376273</v>
      </c>
      <c r="G48" s="50">
        <f t="shared" si="5"/>
        <v>-3185686</v>
      </c>
      <c r="H48" s="50">
        <f t="shared" si="6"/>
        <v>199132</v>
      </c>
      <c r="I48" s="51">
        <f t="shared" si="7"/>
        <v>-37.207442829380518</v>
      </c>
      <c r="J48" s="51">
        <f t="shared" si="8"/>
        <v>96.428385023150781</v>
      </c>
      <c r="K48" s="51">
        <f t="shared" si="9"/>
        <v>83.498305036310455</v>
      </c>
    </row>
    <row r="49" spans="1:11" ht="26.4">
      <c r="A49" s="58" t="s">
        <v>95</v>
      </c>
      <c r="B49" s="49" t="s">
        <v>96</v>
      </c>
      <c r="C49" s="50">
        <v>6962.97</v>
      </c>
      <c r="D49" s="50">
        <v>0</v>
      </c>
      <c r="E49" s="50">
        <v>0</v>
      </c>
      <c r="F49" s="50">
        <v>0</v>
      </c>
      <c r="G49" s="50">
        <f t="shared" si="5"/>
        <v>-6962.97</v>
      </c>
      <c r="H49" s="50">
        <f t="shared" si="6"/>
        <v>0</v>
      </c>
      <c r="I49" s="51">
        <f t="shared" si="7"/>
        <v>-100</v>
      </c>
      <c r="J49" s="51">
        <f t="shared" si="8"/>
        <v>0</v>
      </c>
      <c r="K49" s="51">
        <f t="shared" si="9"/>
        <v>0</v>
      </c>
    </row>
    <row r="50" spans="1:11" ht="52.8">
      <c r="A50" s="56" t="s">
        <v>153</v>
      </c>
      <c r="B50" s="49" t="s">
        <v>154</v>
      </c>
      <c r="C50" s="50">
        <v>133490.72</v>
      </c>
      <c r="D50" s="50">
        <v>145554</v>
      </c>
      <c r="E50" s="50">
        <v>13578</v>
      </c>
      <c r="F50" s="50">
        <v>0</v>
      </c>
      <c r="G50" s="50">
        <f t="shared" si="5"/>
        <v>-133490.72</v>
      </c>
      <c r="H50" s="50">
        <f t="shared" si="6"/>
        <v>13578</v>
      </c>
      <c r="I50" s="51">
        <f t="shared" si="7"/>
        <v>-100</v>
      </c>
      <c r="J50" s="51">
        <f t="shared" si="8"/>
        <v>0</v>
      </c>
      <c r="K50" s="51">
        <f t="shared" si="9"/>
        <v>0</v>
      </c>
    </row>
    <row r="51" spans="1:11" ht="39.6">
      <c r="A51" s="57" t="s">
        <v>155</v>
      </c>
      <c r="B51" s="49" t="s">
        <v>156</v>
      </c>
      <c r="C51" s="50">
        <v>133484.6</v>
      </c>
      <c r="D51" s="50">
        <v>145554</v>
      </c>
      <c r="E51" s="50">
        <v>13578</v>
      </c>
      <c r="F51" s="50">
        <v>0</v>
      </c>
      <c r="G51" s="50">
        <f t="shared" si="5"/>
        <v>-133484.6</v>
      </c>
      <c r="H51" s="50">
        <f t="shared" si="6"/>
        <v>13578</v>
      </c>
      <c r="I51" s="51">
        <f t="shared" si="7"/>
        <v>-100</v>
      </c>
      <c r="J51" s="51">
        <f t="shared" si="8"/>
        <v>0</v>
      </c>
      <c r="K51" s="51">
        <f t="shared" si="9"/>
        <v>0</v>
      </c>
    </row>
    <row r="52" spans="1:11" ht="66">
      <c r="A52" s="57" t="s">
        <v>243</v>
      </c>
      <c r="B52" s="49" t="s">
        <v>244</v>
      </c>
      <c r="C52" s="50">
        <v>6.12</v>
      </c>
      <c r="D52" s="50">
        <v>0</v>
      </c>
      <c r="E52" s="50">
        <v>0</v>
      </c>
      <c r="F52" s="50">
        <v>0</v>
      </c>
      <c r="G52" s="50">
        <f t="shared" si="5"/>
        <v>-6.12</v>
      </c>
      <c r="H52" s="50">
        <f t="shared" si="6"/>
        <v>0</v>
      </c>
      <c r="I52" s="51">
        <f t="shared" si="7"/>
        <v>-100</v>
      </c>
      <c r="J52" s="51">
        <f t="shared" si="8"/>
        <v>0</v>
      </c>
      <c r="K52" s="51">
        <f t="shared" si="9"/>
        <v>0</v>
      </c>
    </row>
    <row r="53" spans="1:11" ht="26.4">
      <c r="A53" s="56" t="s">
        <v>157</v>
      </c>
      <c r="B53" s="49" t="s">
        <v>158</v>
      </c>
      <c r="C53" s="50">
        <v>29934372.309999999</v>
      </c>
      <c r="D53" s="50">
        <v>57744919</v>
      </c>
      <c r="E53" s="50">
        <v>34159298</v>
      </c>
      <c r="F53" s="50">
        <v>34502038.600000001</v>
      </c>
      <c r="G53" s="50">
        <f t="shared" si="5"/>
        <v>4567666.2900000028</v>
      </c>
      <c r="H53" s="50">
        <f t="shared" si="6"/>
        <v>-342740.60000000149</v>
      </c>
      <c r="I53" s="51">
        <f t="shared" si="7"/>
        <v>15.258934587628261</v>
      </c>
      <c r="J53" s="51">
        <f t="shared" si="8"/>
        <v>101.00335961236675</v>
      </c>
      <c r="K53" s="51">
        <f t="shared" si="9"/>
        <v>59.749046665040787</v>
      </c>
    </row>
    <row r="54" spans="1:11" ht="26.4">
      <c r="A54" s="57" t="s">
        <v>159</v>
      </c>
      <c r="B54" s="49" t="s">
        <v>160</v>
      </c>
      <c r="C54" s="50">
        <v>22679882.350000001</v>
      </c>
      <c r="D54" s="50">
        <v>44692672</v>
      </c>
      <c r="E54" s="50">
        <v>27188694</v>
      </c>
      <c r="F54" s="50">
        <v>26551566.100000001</v>
      </c>
      <c r="G54" s="50">
        <f t="shared" si="5"/>
        <v>3871683.75</v>
      </c>
      <c r="H54" s="50">
        <f t="shared" si="6"/>
        <v>637127.89999999851</v>
      </c>
      <c r="I54" s="51">
        <f t="shared" si="7"/>
        <v>17.071004559245438</v>
      </c>
      <c r="J54" s="51">
        <f t="shared" si="8"/>
        <v>97.656643971203621</v>
      </c>
      <c r="K54" s="51">
        <f t="shared" si="9"/>
        <v>59.409216123842413</v>
      </c>
    </row>
    <row r="55" spans="1:11" ht="39.6">
      <c r="A55" s="57" t="s">
        <v>161</v>
      </c>
      <c r="B55" s="49" t="s">
        <v>162</v>
      </c>
      <c r="C55" s="50">
        <v>7254489.96</v>
      </c>
      <c r="D55" s="50">
        <v>13052247</v>
      </c>
      <c r="E55" s="50">
        <v>6970604</v>
      </c>
      <c r="F55" s="50">
        <v>7950472.5</v>
      </c>
      <c r="G55" s="50">
        <f t="shared" si="5"/>
        <v>695982.54</v>
      </c>
      <c r="H55" s="50">
        <f t="shared" si="6"/>
        <v>-979868.5</v>
      </c>
      <c r="I55" s="51">
        <f t="shared" si="7"/>
        <v>9.5938176748127972</v>
      </c>
      <c r="J55" s="51">
        <f t="shared" si="8"/>
        <v>114.05715344036184</v>
      </c>
      <c r="K55" s="51">
        <f t="shared" si="9"/>
        <v>60.912672737498767</v>
      </c>
    </row>
    <row r="56" spans="1:11">
      <c r="A56" s="56" t="s">
        <v>183</v>
      </c>
      <c r="B56" s="49" t="s">
        <v>184</v>
      </c>
      <c r="C56" s="50">
        <v>0</v>
      </c>
      <c r="D56" s="50">
        <v>22001</v>
      </c>
      <c r="E56" s="50">
        <v>0</v>
      </c>
      <c r="F56" s="50">
        <v>21999.52</v>
      </c>
      <c r="G56" s="50">
        <f t="shared" si="5"/>
        <v>21999.52</v>
      </c>
      <c r="H56" s="50">
        <f t="shared" si="6"/>
        <v>-21999.52</v>
      </c>
      <c r="I56" s="51">
        <f t="shared" si="7"/>
        <v>0</v>
      </c>
      <c r="J56" s="51">
        <f t="shared" si="8"/>
        <v>0</v>
      </c>
      <c r="K56" s="51">
        <f t="shared" si="9"/>
        <v>99.993273033043948</v>
      </c>
    </row>
    <row r="57" spans="1:11">
      <c r="A57" s="54" t="s">
        <v>53</v>
      </c>
      <c r="B57" s="49" t="s">
        <v>54</v>
      </c>
      <c r="C57" s="50">
        <v>691085.53</v>
      </c>
      <c r="D57" s="50">
        <v>8812741</v>
      </c>
      <c r="E57" s="50">
        <v>1893263</v>
      </c>
      <c r="F57" s="50">
        <v>2245503</v>
      </c>
      <c r="G57" s="50">
        <f t="shared" si="5"/>
        <v>1554417.47</v>
      </c>
      <c r="H57" s="50">
        <f t="shared" si="6"/>
        <v>-352240</v>
      </c>
      <c r="I57" s="51">
        <f t="shared" si="7"/>
        <v>224.92403653712734</v>
      </c>
      <c r="J57" s="51">
        <f t="shared" si="8"/>
        <v>118.60491648545394</v>
      </c>
      <c r="K57" s="51">
        <f t="shared" si="9"/>
        <v>25.480188286482036</v>
      </c>
    </row>
    <row r="58" spans="1:11">
      <c r="A58" s="55" t="s">
        <v>55</v>
      </c>
      <c r="B58" s="49" t="s">
        <v>56</v>
      </c>
      <c r="C58" s="50">
        <v>691085.53</v>
      </c>
      <c r="D58" s="50">
        <v>8812741</v>
      </c>
      <c r="E58" s="50">
        <v>1893263</v>
      </c>
      <c r="F58" s="50">
        <v>2245503</v>
      </c>
      <c r="G58" s="50">
        <f t="shared" si="5"/>
        <v>1554417.47</v>
      </c>
      <c r="H58" s="50">
        <f t="shared" si="6"/>
        <v>-352240</v>
      </c>
      <c r="I58" s="51">
        <f t="shared" si="7"/>
        <v>224.92403653712734</v>
      </c>
      <c r="J58" s="51">
        <f t="shared" si="8"/>
        <v>118.60491648545394</v>
      </c>
      <c r="K58" s="51">
        <f t="shared" si="9"/>
        <v>25.480188286482036</v>
      </c>
    </row>
    <row r="59" spans="1:11">
      <c r="A59" s="48"/>
      <c r="B59" s="49" t="s">
        <v>57</v>
      </c>
      <c r="C59" s="50">
        <v>116511643.44</v>
      </c>
      <c r="D59" s="50">
        <v>-2246698</v>
      </c>
      <c r="E59" s="50">
        <v>0</v>
      </c>
      <c r="F59" s="50">
        <v>112729096.65000001</v>
      </c>
      <c r="G59" s="50">
        <f t="shared" si="5"/>
        <v>-3782546.7899999917</v>
      </c>
      <c r="H59" s="50">
        <f t="shared" si="6"/>
        <v>-112729096.65000001</v>
      </c>
      <c r="I59" s="51">
        <f t="shared" si="7"/>
        <v>-3.2464968120957707</v>
      </c>
      <c r="J59" s="51">
        <f t="shared" si="8"/>
        <v>0</v>
      </c>
      <c r="K59" s="51">
        <f t="shared" si="9"/>
        <v>-5017.5456002542396</v>
      </c>
    </row>
    <row r="60" spans="1:11" s="3" customFormat="1">
      <c r="A60" s="48" t="s">
        <v>58</v>
      </c>
      <c r="B60" s="49" t="s">
        <v>59</v>
      </c>
      <c r="C60" s="50">
        <v>-116511643.44</v>
      </c>
      <c r="D60" s="50">
        <v>2246698</v>
      </c>
      <c r="E60" s="50">
        <v>0</v>
      </c>
      <c r="F60" s="50">
        <v>-112729096.65000001</v>
      </c>
      <c r="G60" s="50">
        <f t="shared" si="5"/>
        <v>3782546.7899999917</v>
      </c>
      <c r="H60" s="50">
        <f t="shared" si="6"/>
        <v>112729096.65000001</v>
      </c>
      <c r="I60" s="51">
        <f t="shared" si="7"/>
        <v>-3.2464968120957707</v>
      </c>
      <c r="J60" s="51">
        <f t="shared" si="8"/>
        <v>0</v>
      </c>
      <c r="K60" s="51">
        <f t="shared" si="9"/>
        <v>-5017.5456002542396</v>
      </c>
    </row>
    <row r="61" spans="1:11">
      <c r="A61" s="54" t="s">
        <v>60</v>
      </c>
      <c r="B61" s="49" t="s">
        <v>61</v>
      </c>
      <c r="C61" s="50">
        <v>-116511643.44</v>
      </c>
      <c r="D61" s="50">
        <v>2246698</v>
      </c>
      <c r="E61" s="50">
        <v>0</v>
      </c>
      <c r="F61" s="50">
        <v>-112729096.65000001</v>
      </c>
      <c r="G61" s="50">
        <f t="shared" si="5"/>
        <v>3782546.7899999917</v>
      </c>
      <c r="H61" s="50">
        <f t="shared" si="6"/>
        <v>112729096.65000001</v>
      </c>
      <c r="I61" s="51">
        <f t="shared" si="7"/>
        <v>-3.2464968120957707</v>
      </c>
      <c r="J61" s="51">
        <f t="shared" si="8"/>
        <v>0</v>
      </c>
      <c r="K61" s="51">
        <f t="shared" si="9"/>
        <v>-5017.5456002542396</v>
      </c>
    </row>
    <row r="62" spans="1:11" ht="26.4">
      <c r="A62" s="55" t="s">
        <v>139</v>
      </c>
      <c r="B62" s="49" t="s">
        <v>140</v>
      </c>
      <c r="C62" s="50">
        <v>-151743.94</v>
      </c>
      <c r="D62" s="50">
        <v>1579792</v>
      </c>
      <c r="E62" s="50">
        <v>0</v>
      </c>
      <c r="F62" s="50">
        <v>-1505980.44</v>
      </c>
      <c r="G62" s="50">
        <f t="shared" si="5"/>
        <v>-1354236.5</v>
      </c>
      <c r="H62" s="50">
        <f t="shared" si="6"/>
        <v>1505980.44</v>
      </c>
      <c r="I62" s="51">
        <f t="shared" si="7"/>
        <v>892.44848921149662</v>
      </c>
      <c r="J62" s="51">
        <f t="shared" si="8"/>
        <v>0</v>
      </c>
      <c r="K62" s="51">
        <f t="shared" si="9"/>
        <v>-95.327767199732619</v>
      </c>
    </row>
    <row r="63" spans="1:11" ht="26.4">
      <c r="A63" s="55" t="s">
        <v>97</v>
      </c>
      <c r="B63" s="49" t="s">
        <v>98</v>
      </c>
      <c r="C63" s="50">
        <v>-559939.81000000006</v>
      </c>
      <c r="D63" s="50">
        <v>666906</v>
      </c>
      <c r="E63" s="50">
        <v>0</v>
      </c>
      <c r="F63" s="50">
        <v>-666895.34</v>
      </c>
      <c r="G63" s="50">
        <f t="shared" si="5"/>
        <v>-106955.52999999991</v>
      </c>
      <c r="H63" s="50">
        <f t="shared" si="6"/>
        <v>666895.34</v>
      </c>
      <c r="I63" s="51">
        <f t="shared" si="7"/>
        <v>19.101254829514616</v>
      </c>
      <c r="J63" s="51">
        <f t="shared" si="8"/>
        <v>0</v>
      </c>
      <c r="K63" s="51">
        <f t="shared" si="9"/>
        <v>-99.998401573834983</v>
      </c>
    </row>
    <row r="64" spans="1:11">
      <c r="A64" s="48"/>
      <c r="B64" s="49"/>
      <c r="C64" s="50"/>
      <c r="D64" s="50"/>
      <c r="E64" s="50"/>
      <c r="F64" s="50"/>
      <c r="G64" s="50"/>
      <c r="H64" s="50"/>
      <c r="I64" s="51"/>
      <c r="J64" s="51"/>
      <c r="K64" s="51"/>
    </row>
    <row r="65" spans="1:11">
      <c r="A65" s="59"/>
      <c r="B65" s="60" t="s">
        <v>62</v>
      </c>
      <c r="C65" s="61"/>
      <c r="D65" s="61"/>
      <c r="E65" s="61"/>
      <c r="F65" s="61"/>
      <c r="G65" s="61"/>
      <c r="H65" s="61"/>
      <c r="I65" s="62"/>
      <c r="J65" s="62"/>
      <c r="K65" s="62"/>
    </row>
    <row r="66" spans="1:11">
      <c r="A66" s="48" t="s">
        <v>19</v>
      </c>
      <c r="B66" s="49" t="s">
        <v>20</v>
      </c>
      <c r="C66" s="50">
        <v>237023130.53</v>
      </c>
      <c r="D66" s="50">
        <v>247355107</v>
      </c>
      <c r="E66" s="50">
        <v>137113697</v>
      </c>
      <c r="F66" s="50">
        <v>240605649.61000001</v>
      </c>
      <c r="G66" s="50">
        <f t="shared" ref="G66:G106" si="10">F66-C66</f>
        <v>3582519.0800000131</v>
      </c>
      <c r="H66" s="50">
        <f t="shared" ref="H66:H106" si="11">E66-F66</f>
        <v>-103491952.61000001</v>
      </c>
      <c r="I66" s="51">
        <f t="shared" ref="I66:I106" si="12">IF(ISERROR(F66/C66),0,F66/C66*100-100)</f>
        <v>1.5114639115554951</v>
      </c>
      <c r="J66" s="51">
        <f t="shared" ref="J66:J106" si="13">IF(ISERROR(F66/E66),0,F66/E66*100)</f>
        <v>175.47893089776437</v>
      </c>
      <c r="K66" s="51">
        <f t="shared" ref="K66:K106" si="14">IF(ISERROR(F66/D66),0,F66/D66*100)</f>
        <v>97.271349085183843</v>
      </c>
    </row>
    <row r="67" spans="1:11" ht="26.4">
      <c r="A67" s="54" t="s">
        <v>21</v>
      </c>
      <c r="B67" s="49" t="s">
        <v>22</v>
      </c>
      <c r="C67" s="50">
        <v>9424645.0600000005</v>
      </c>
      <c r="D67" s="50">
        <v>8064838</v>
      </c>
      <c r="E67" s="50">
        <v>2629635</v>
      </c>
      <c r="F67" s="50">
        <v>3261544.83</v>
      </c>
      <c r="G67" s="50">
        <f t="shared" si="10"/>
        <v>-6163100.2300000004</v>
      </c>
      <c r="H67" s="50">
        <f t="shared" si="11"/>
        <v>-631909.83000000007</v>
      </c>
      <c r="I67" s="51">
        <f t="shared" si="12"/>
        <v>-65.393446551715556</v>
      </c>
      <c r="J67" s="51">
        <f t="shared" si="13"/>
        <v>124.03032474088609</v>
      </c>
      <c r="K67" s="51">
        <f t="shared" si="14"/>
        <v>40.441541789184107</v>
      </c>
    </row>
    <row r="68" spans="1:11">
      <c r="A68" s="54" t="s">
        <v>83</v>
      </c>
      <c r="B68" s="49" t="s">
        <v>84</v>
      </c>
      <c r="C68" s="50">
        <v>209570.47</v>
      </c>
      <c r="D68" s="50">
        <v>711643</v>
      </c>
      <c r="E68" s="50">
        <v>249610</v>
      </c>
      <c r="F68" s="50">
        <v>398335.78</v>
      </c>
      <c r="G68" s="50">
        <f t="shared" si="10"/>
        <v>188765.31000000003</v>
      </c>
      <c r="H68" s="50">
        <f t="shared" si="11"/>
        <v>-148725.78000000003</v>
      </c>
      <c r="I68" s="51">
        <f t="shared" si="12"/>
        <v>90.072475382624276</v>
      </c>
      <c r="J68" s="51">
        <f t="shared" si="13"/>
        <v>159.58326188854613</v>
      </c>
      <c r="K68" s="51">
        <f t="shared" si="14"/>
        <v>55.974102183257621</v>
      </c>
    </row>
    <row r="69" spans="1:11">
      <c r="A69" s="55" t="s">
        <v>85</v>
      </c>
      <c r="B69" s="49" t="s">
        <v>86</v>
      </c>
      <c r="C69" s="50">
        <v>31906</v>
      </c>
      <c r="D69" s="50">
        <v>454159</v>
      </c>
      <c r="E69" s="50">
        <v>153209</v>
      </c>
      <c r="F69" s="50">
        <v>241491.29</v>
      </c>
      <c r="G69" s="50">
        <f t="shared" si="10"/>
        <v>209585.29</v>
      </c>
      <c r="H69" s="50">
        <f t="shared" si="11"/>
        <v>-88282.290000000008</v>
      </c>
      <c r="I69" s="51">
        <f t="shared" si="12"/>
        <v>656.88362690403062</v>
      </c>
      <c r="J69" s="51">
        <f t="shared" si="13"/>
        <v>157.62213055368809</v>
      </c>
      <c r="K69" s="51">
        <f t="shared" si="14"/>
        <v>53.173291732631093</v>
      </c>
    </row>
    <row r="70" spans="1:11">
      <c r="A70" s="56" t="s">
        <v>87</v>
      </c>
      <c r="B70" s="49" t="s">
        <v>88</v>
      </c>
      <c r="C70" s="50">
        <v>31906</v>
      </c>
      <c r="D70" s="50">
        <v>454159</v>
      </c>
      <c r="E70" s="50">
        <v>153209</v>
      </c>
      <c r="F70" s="50">
        <v>241491.29</v>
      </c>
      <c r="G70" s="50">
        <f t="shared" si="10"/>
        <v>209585.29</v>
      </c>
      <c r="H70" s="50">
        <f t="shared" si="11"/>
        <v>-88282.290000000008</v>
      </c>
      <c r="I70" s="51">
        <f t="shared" si="12"/>
        <v>656.88362690403062</v>
      </c>
      <c r="J70" s="51">
        <f t="shared" si="13"/>
        <v>157.62213055368809</v>
      </c>
      <c r="K70" s="51">
        <f t="shared" si="14"/>
        <v>53.173291732631093</v>
      </c>
    </row>
    <row r="71" spans="1:11" ht="26.4">
      <c r="A71" s="57" t="s">
        <v>89</v>
      </c>
      <c r="B71" s="49" t="s">
        <v>90</v>
      </c>
      <c r="C71" s="50">
        <v>31906</v>
      </c>
      <c r="D71" s="50">
        <v>454159</v>
      </c>
      <c r="E71" s="50">
        <v>153209</v>
      </c>
      <c r="F71" s="50">
        <v>241491.29</v>
      </c>
      <c r="G71" s="50">
        <f t="shared" si="10"/>
        <v>209585.29</v>
      </c>
      <c r="H71" s="50">
        <f t="shared" si="11"/>
        <v>-88282.290000000008</v>
      </c>
      <c r="I71" s="51">
        <f t="shared" si="12"/>
        <v>656.88362690403062</v>
      </c>
      <c r="J71" s="51">
        <f t="shared" si="13"/>
        <v>157.62213055368809</v>
      </c>
      <c r="K71" s="51">
        <f t="shared" si="14"/>
        <v>53.173291732631093</v>
      </c>
    </row>
    <row r="72" spans="1:11" ht="26.4">
      <c r="A72" s="58" t="s">
        <v>91</v>
      </c>
      <c r="B72" s="49" t="s">
        <v>92</v>
      </c>
      <c r="C72" s="50">
        <v>31906</v>
      </c>
      <c r="D72" s="50">
        <v>354159</v>
      </c>
      <c r="E72" s="50">
        <v>131493</v>
      </c>
      <c r="F72" s="50">
        <v>241491.29</v>
      </c>
      <c r="G72" s="50">
        <f t="shared" si="10"/>
        <v>209585.29</v>
      </c>
      <c r="H72" s="50">
        <f t="shared" si="11"/>
        <v>-109998.29000000001</v>
      </c>
      <c r="I72" s="51">
        <f t="shared" si="12"/>
        <v>656.88362690403062</v>
      </c>
      <c r="J72" s="51">
        <f t="shared" si="13"/>
        <v>183.65334276349313</v>
      </c>
      <c r="K72" s="51">
        <f t="shared" si="14"/>
        <v>68.18725205345622</v>
      </c>
    </row>
    <row r="73" spans="1:11" ht="26.4">
      <c r="A73" s="58" t="s">
        <v>313</v>
      </c>
      <c r="B73" s="49" t="s">
        <v>314</v>
      </c>
      <c r="C73" s="50">
        <v>0</v>
      </c>
      <c r="D73" s="50">
        <v>100000</v>
      </c>
      <c r="E73" s="50">
        <v>21716</v>
      </c>
      <c r="F73" s="50">
        <v>0</v>
      </c>
      <c r="G73" s="50">
        <f t="shared" si="10"/>
        <v>0</v>
      </c>
      <c r="H73" s="50">
        <f t="shared" si="11"/>
        <v>21716</v>
      </c>
      <c r="I73" s="51">
        <f t="shared" si="12"/>
        <v>0</v>
      </c>
      <c r="J73" s="51">
        <f t="shared" si="13"/>
        <v>0</v>
      </c>
      <c r="K73" s="51">
        <f t="shared" si="14"/>
        <v>0</v>
      </c>
    </row>
    <row r="74" spans="1:11">
      <c r="A74" s="55" t="s">
        <v>373</v>
      </c>
      <c r="B74" s="49" t="s">
        <v>374</v>
      </c>
      <c r="C74" s="50">
        <v>71914.850000000006</v>
      </c>
      <c r="D74" s="50">
        <v>101632</v>
      </c>
      <c r="E74" s="50">
        <v>52401</v>
      </c>
      <c r="F74" s="50">
        <v>45360.09</v>
      </c>
      <c r="G74" s="50">
        <f t="shared" si="10"/>
        <v>-26554.760000000009</v>
      </c>
      <c r="H74" s="50">
        <f t="shared" si="11"/>
        <v>7040.9100000000035</v>
      </c>
      <c r="I74" s="51">
        <f t="shared" si="12"/>
        <v>-36.925280383675982</v>
      </c>
      <c r="J74" s="51">
        <f t="shared" si="13"/>
        <v>86.563405278525209</v>
      </c>
      <c r="K74" s="51">
        <f t="shared" si="14"/>
        <v>44.63170064546599</v>
      </c>
    </row>
    <row r="75" spans="1:11">
      <c r="A75" s="56" t="s">
        <v>375</v>
      </c>
      <c r="B75" s="49" t="s">
        <v>376</v>
      </c>
      <c r="C75" s="50">
        <v>71914.850000000006</v>
      </c>
      <c r="D75" s="50">
        <v>101632</v>
      </c>
      <c r="E75" s="50">
        <v>52401</v>
      </c>
      <c r="F75" s="50">
        <v>45360.09</v>
      </c>
      <c r="G75" s="50">
        <f t="shared" si="10"/>
        <v>-26554.760000000009</v>
      </c>
      <c r="H75" s="50">
        <f t="shared" si="11"/>
        <v>7040.9100000000035</v>
      </c>
      <c r="I75" s="51">
        <f t="shared" si="12"/>
        <v>-36.925280383675982</v>
      </c>
      <c r="J75" s="51">
        <f t="shared" si="13"/>
        <v>86.563405278525209</v>
      </c>
      <c r="K75" s="51">
        <f t="shared" si="14"/>
        <v>44.63170064546599</v>
      </c>
    </row>
    <row r="76" spans="1:11" ht="26.4">
      <c r="A76" s="57" t="s">
        <v>377</v>
      </c>
      <c r="B76" s="49" t="s">
        <v>378</v>
      </c>
      <c r="C76" s="50">
        <v>71914.850000000006</v>
      </c>
      <c r="D76" s="50">
        <v>101632</v>
      </c>
      <c r="E76" s="50">
        <v>52401</v>
      </c>
      <c r="F76" s="50">
        <v>45360.09</v>
      </c>
      <c r="G76" s="50">
        <f t="shared" si="10"/>
        <v>-26554.760000000009</v>
      </c>
      <c r="H76" s="50">
        <f t="shared" si="11"/>
        <v>7040.9100000000035</v>
      </c>
      <c r="I76" s="51">
        <f t="shared" si="12"/>
        <v>-36.925280383675982</v>
      </c>
      <c r="J76" s="51">
        <f t="shared" si="13"/>
        <v>86.563405278525209</v>
      </c>
      <c r="K76" s="51">
        <f t="shared" si="14"/>
        <v>44.63170064546599</v>
      </c>
    </row>
    <row r="77" spans="1:11" ht="26.4">
      <c r="A77" s="55" t="s">
        <v>147</v>
      </c>
      <c r="B77" s="49" t="s">
        <v>148</v>
      </c>
      <c r="C77" s="50">
        <v>105749.62</v>
      </c>
      <c r="D77" s="50">
        <v>155852</v>
      </c>
      <c r="E77" s="50">
        <v>44000</v>
      </c>
      <c r="F77" s="50">
        <v>111484.4</v>
      </c>
      <c r="G77" s="50">
        <f t="shared" si="10"/>
        <v>5734.7799999999988</v>
      </c>
      <c r="H77" s="50">
        <f t="shared" si="11"/>
        <v>-67484.399999999994</v>
      </c>
      <c r="I77" s="51">
        <f t="shared" si="12"/>
        <v>5.4229792977033924</v>
      </c>
      <c r="J77" s="51">
        <f t="shared" si="13"/>
        <v>253.37363636363634</v>
      </c>
      <c r="K77" s="51">
        <f t="shared" si="14"/>
        <v>71.532222878115121</v>
      </c>
    </row>
    <row r="78" spans="1:11" ht="39.6">
      <c r="A78" s="56" t="s">
        <v>149</v>
      </c>
      <c r="B78" s="49" t="s">
        <v>150</v>
      </c>
      <c r="C78" s="50">
        <v>105749.62</v>
      </c>
      <c r="D78" s="50">
        <v>155852</v>
      </c>
      <c r="E78" s="50">
        <v>44000</v>
      </c>
      <c r="F78" s="50">
        <v>111484.4</v>
      </c>
      <c r="G78" s="50">
        <f t="shared" si="10"/>
        <v>5734.7799999999988</v>
      </c>
      <c r="H78" s="50">
        <f t="shared" si="11"/>
        <v>-67484.399999999994</v>
      </c>
      <c r="I78" s="51">
        <f t="shared" si="12"/>
        <v>5.4229792977033924</v>
      </c>
      <c r="J78" s="51">
        <f t="shared" si="13"/>
        <v>253.37363636363634</v>
      </c>
      <c r="K78" s="51">
        <f t="shared" si="14"/>
        <v>71.532222878115121</v>
      </c>
    </row>
    <row r="79" spans="1:11" ht="52.8">
      <c r="A79" s="57" t="s">
        <v>381</v>
      </c>
      <c r="B79" s="49" t="s">
        <v>382</v>
      </c>
      <c r="C79" s="50">
        <v>16994.62</v>
      </c>
      <c r="D79" s="50">
        <v>57274</v>
      </c>
      <c r="E79" s="50">
        <v>0</v>
      </c>
      <c r="F79" s="50">
        <v>44590.400000000001</v>
      </c>
      <c r="G79" s="50">
        <f t="shared" si="10"/>
        <v>27595.780000000002</v>
      </c>
      <c r="H79" s="50">
        <f t="shared" si="11"/>
        <v>-44590.400000000001</v>
      </c>
      <c r="I79" s="51">
        <f t="shared" si="12"/>
        <v>162.37950598483525</v>
      </c>
      <c r="J79" s="51">
        <f t="shared" si="13"/>
        <v>0</v>
      </c>
      <c r="K79" s="51">
        <f t="shared" si="14"/>
        <v>77.854523867723586</v>
      </c>
    </row>
    <row r="80" spans="1:11" ht="52.8">
      <c r="A80" s="57" t="s">
        <v>151</v>
      </c>
      <c r="B80" s="49" t="s">
        <v>152</v>
      </c>
      <c r="C80" s="50">
        <v>88755</v>
      </c>
      <c r="D80" s="50">
        <v>98578</v>
      </c>
      <c r="E80" s="50">
        <v>44000</v>
      </c>
      <c r="F80" s="50">
        <v>66894</v>
      </c>
      <c r="G80" s="50">
        <f t="shared" si="10"/>
        <v>-21861</v>
      </c>
      <c r="H80" s="50">
        <f t="shared" si="11"/>
        <v>-22894</v>
      </c>
      <c r="I80" s="51">
        <f t="shared" si="12"/>
        <v>-24.6307250295758</v>
      </c>
      <c r="J80" s="51">
        <f t="shared" si="13"/>
        <v>152.03181818181818</v>
      </c>
      <c r="K80" s="51">
        <f t="shared" si="14"/>
        <v>67.858954330580858</v>
      </c>
    </row>
    <row r="81" spans="1:11">
      <c r="A81" s="54" t="s">
        <v>23</v>
      </c>
      <c r="B81" s="49" t="s">
        <v>24</v>
      </c>
      <c r="C81" s="50">
        <v>227388915</v>
      </c>
      <c r="D81" s="50">
        <v>238578626</v>
      </c>
      <c r="E81" s="50">
        <v>134234452</v>
      </c>
      <c r="F81" s="50">
        <v>236945769</v>
      </c>
      <c r="G81" s="50">
        <f t="shared" si="10"/>
        <v>9556854</v>
      </c>
      <c r="H81" s="50">
        <f t="shared" si="11"/>
        <v>-102711317</v>
      </c>
      <c r="I81" s="51">
        <f t="shared" si="12"/>
        <v>4.2028671450408979</v>
      </c>
      <c r="J81" s="51">
        <f t="shared" si="13"/>
        <v>176.51636034540522</v>
      </c>
      <c r="K81" s="51">
        <f t="shared" si="14"/>
        <v>99.315589570039691</v>
      </c>
    </row>
    <row r="82" spans="1:11" ht="26.4">
      <c r="A82" s="55" t="s">
        <v>25</v>
      </c>
      <c r="B82" s="49" t="s">
        <v>26</v>
      </c>
      <c r="C82" s="50">
        <v>227388915</v>
      </c>
      <c r="D82" s="50">
        <v>238578626</v>
      </c>
      <c r="E82" s="50">
        <v>134234452</v>
      </c>
      <c r="F82" s="50">
        <v>236945769</v>
      </c>
      <c r="G82" s="50">
        <f t="shared" si="10"/>
        <v>9556854</v>
      </c>
      <c r="H82" s="50">
        <f t="shared" si="11"/>
        <v>-102711317</v>
      </c>
      <c r="I82" s="51">
        <f t="shared" si="12"/>
        <v>4.2028671450408979</v>
      </c>
      <c r="J82" s="51">
        <f t="shared" si="13"/>
        <v>176.51636034540522</v>
      </c>
      <c r="K82" s="51">
        <f t="shared" si="14"/>
        <v>99.315589570039691</v>
      </c>
    </row>
    <row r="83" spans="1:11" s="3" customFormat="1">
      <c r="A83" s="48" t="s">
        <v>27</v>
      </c>
      <c r="B83" s="49" t="s">
        <v>28</v>
      </c>
      <c r="C83" s="50">
        <v>123041169.61</v>
      </c>
      <c r="D83" s="50">
        <v>248931163</v>
      </c>
      <c r="E83" s="50">
        <v>137113697</v>
      </c>
      <c r="F83" s="50">
        <v>132653416.43000001</v>
      </c>
      <c r="G83" s="50">
        <f t="shared" si="10"/>
        <v>9612246.8200000077</v>
      </c>
      <c r="H83" s="50">
        <f t="shared" si="11"/>
        <v>4460280.5699999928</v>
      </c>
      <c r="I83" s="51">
        <f t="shared" si="12"/>
        <v>7.8122199670790309</v>
      </c>
      <c r="J83" s="51">
        <f t="shared" si="13"/>
        <v>96.747020416202474</v>
      </c>
      <c r="K83" s="51">
        <f t="shared" si="14"/>
        <v>53.289196431384532</v>
      </c>
    </row>
    <row r="84" spans="1:11">
      <c r="A84" s="54" t="s">
        <v>29</v>
      </c>
      <c r="B84" s="49" t="s">
        <v>30</v>
      </c>
      <c r="C84" s="50">
        <v>122351657.13</v>
      </c>
      <c r="D84" s="50">
        <v>242207024</v>
      </c>
      <c r="E84" s="50">
        <v>135978917</v>
      </c>
      <c r="F84" s="50">
        <v>130601033.67</v>
      </c>
      <c r="G84" s="50">
        <f t="shared" si="10"/>
        <v>8249376.5400000066</v>
      </c>
      <c r="H84" s="50">
        <f t="shared" si="11"/>
        <v>5377883.3299999982</v>
      </c>
      <c r="I84" s="51">
        <f t="shared" si="12"/>
        <v>6.7423496612186966</v>
      </c>
      <c r="J84" s="51">
        <f t="shared" si="13"/>
        <v>96.04506091926001</v>
      </c>
      <c r="K84" s="51">
        <f t="shared" si="14"/>
        <v>53.921241222963047</v>
      </c>
    </row>
    <row r="85" spans="1:11">
      <c r="A85" s="55" t="s">
        <v>31</v>
      </c>
      <c r="B85" s="49" t="s">
        <v>32</v>
      </c>
      <c r="C85" s="50">
        <v>47512231.25</v>
      </c>
      <c r="D85" s="50">
        <v>99853268</v>
      </c>
      <c r="E85" s="50">
        <v>50541798</v>
      </c>
      <c r="F85" s="50">
        <v>47898034.229999997</v>
      </c>
      <c r="G85" s="50">
        <f t="shared" si="10"/>
        <v>385802.97999999672</v>
      </c>
      <c r="H85" s="50">
        <f t="shared" si="11"/>
        <v>2643763.7700000033</v>
      </c>
      <c r="I85" s="51">
        <f t="shared" si="12"/>
        <v>0.81200770801517308</v>
      </c>
      <c r="J85" s="51">
        <f t="shared" si="13"/>
        <v>94.769153701259299</v>
      </c>
      <c r="K85" s="51">
        <f t="shared" si="14"/>
        <v>47.968419250935277</v>
      </c>
    </row>
    <row r="86" spans="1:11">
      <c r="A86" s="56" t="s">
        <v>33</v>
      </c>
      <c r="B86" s="49" t="s">
        <v>34</v>
      </c>
      <c r="C86" s="50">
        <v>30049667.43</v>
      </c>
      <c r="D86" s="50">
        <v>71947332</v>
      </c>
      <c r="E86" s="50">
        <v>35782061</v>
      </c>
      <c r="F86" s="50">
        <v>33966683.399999999</v>
      </c>
      <c r="G86" s="50">
        <f t="shared" si="10"/>
        <v>3917015.9699999988</v>
      </c>
      <c r="H86" s="50">
        <f t="shared" si="11"/>
        <v>1815377.6000000015</v>
      </c>
      <c r="I86" s="51">
        <f t="shared" si="12"/>
        <v>13.035139171255722</v>
      </c>
      <c r="J86" s="51">
        <f t="shared" si="13"/>
        <v>94.926570607545486</v>
      </c>
      <c r="K86" s="51">
        <f t="shared" si="14"/>
        <v>47.210483635445996</v>
      </c>
    </row>
    <row r="87" spans="1:11">
      <c r="A87" s="56" t="s">
        <v>35</v>
      </c>
      <c r="B87" s="49" t="s">
        <v>36</v>
      </c>
      <c r="C87" s="50">
        <v>17462563.82</v>
      </c>
      <c r="D87" s="50">
        <v>27905936</v>
      </c>
      <c r="E87" s="50">
        <v>14759737</v>
      </c>
      <c r="F87" s="50">
        <v>13931350.83</v>
      </c>
      <c r="G87" s="50">
        <f t="shared" si="10"/>
        <v>-3531212.99</v>
      </c>
      <c r="H87" s="50">
        <f t="shared" si="11"/>
        <v>828386.16999999993</v>
      </c>
      <c r="I87" s="51">
        <f t="shared" si="12"/>
        <v>-20.221618236582628</v>
      </c>
      <c r="J87" s="51">
        <f t="shared" si="13"/>
        <v>94.387527569088803</v>
      </c>
      <c r="K87" s="51">
        <f t="shared" si="14"/>
        <v>49.922535585260427</v>
      </c>
    </row>
    <row r="88" spans="1:11">
      <c r="A88" s="57" t="s">
        <v>37</v>
      </c>
      <c r="B88" s="49" t="s">
        <v>38</v>
      </c>
      <c r="C88" s="50">
        <v>38658.019999999997</v>
      </c>
      <c r="D88" s="50">
        <v>0</v>
      </c>
      <c r="E88" s="50">
        <v>0</v>
      </c>
      <c r="F88" s="50">
        <v>32489.360000000001</v>
      </c>
      <c r="G88" s="50">
        <f t="shared" si="10"/>
        <v>-6168.6599999999962</v>
      </c>
      <c r="H88" s="50">
        <f t="shared" si="11"/>
        <v>-32489.360000000001</v>
      </c>
      <c r="I88" s="51">
        <f t="shared" si="12"/>
        <v>-15.95699934968215</v>
      </c>
      <c r="J88" s="51">
        <f t="shared" si="13"/>
        <v>0</v>
      </c>
      <c r="K88" s="51">
        <f t="shared" si="14"/>
        <v>0</v>
      </c>
    </row>
    <row r="89" spans="1:11">
      <c r="A89" s="55" t="s">
        <v>39</v>
      </c>
      <c r="B89" s="49" t="s">
        <v>40</v>
      </c>
      <c r="C89" s="50">
        <v>36956490.729999997</v>
      </c>
      <c r="D89" s="50">
        <v>78827606</v>
      </c>
      <c r="E89" s="50">
        <v>46364541</v>
      </c>
      <c r="F89" s="50">
        <v>43060296.630000003</v>
      </c>
      <c r="G89" s="50">
        <f t="shared" si="10"/>
        <v>6103805.900000006</v>
      </c>
      <c r="H89" s="50">
        <f t="shared" si="11"/>
        <v>3304244.3699999973</v>
      </c>
      <c r="I89" s="51">
        <f t="shared" si="12"/>
        <v>16.516194528841325</v>
      </c>
      <c r="J89" s="51">
        <f t="shared" si="13"/>
        <v>92.873337471409457</v>
      </c>
      <c r="K89" s="51">
        <f t="shared" si="14"/>
        <v>54.625909392706916</v>
      </c>
    </row>
    <row r="90" spans="1:11">
      <c r="A90" s="56" t="s">
        <v>41</v>
      </c>
      <c r="B90" s="49" t="s">
        <v>42</v>
      </c>
      <c r="C90" s="50">
        <v>35954812.060000002</v>
      </c>
      <c r="D90" s="50">
        <v>77712564</v>
      </c>
      <c r="E90" s="50">
        <v>45703905</v>
      </c>
      <c r="F90" s="50">
        <v>42398399.43</v>
      </c>
      <c r="G90" s="50">
        <f t="shared" si="10"/>
        <v>6443587.3699999973</v>
      </c>
      <c r="H90" s="50">
        <f t="shared" si="11"/>
        <v>3305505.5700000003</v>
      </c>
      <c r="I90" s="51">
        <f t="shared" si="12"/>
        <v>17.921349051267981</v>
      </c>
      <c r="J90" s="51">
        <f t="shared" si="13"/>
        <v>92.7675642376729</v>
      </c>
      <c r="K90" s="51">
        <f t="shared" si="14"/>
        <v>54.557972672218099</v>
      </c>
    </row>
    <row r="91" spans="1:11">
      <c r="A91" s="56" t="s">
        <v>43</v>
      </c>
      <c r="B91" s="49" t="s">
        <v>44</v>
      </c>
      <c r="C91" s="50">
        <v>1001678.67</v>
      </c>
      <c r="D91" s="50">
        <v>1115042</v>
      </c>
      <c r="E91" s="50">
        <v>660636</v>
      </c>
      <c r="F91" s="50">
        <v>661897.19999999995</v>
      </c>
      <c r="G91" s="50">
        <f t="shared" si="10"/>
        <v>-339781.47000000009</v>
      </c>
      <c r="H91" s="50">
        <f t="shared" si="11"/>
        <v>-1261.1999999999534</v>
      </c>
      <c r="I91" s="51">
        <f t="shared" si="12"/>
        <v>-33.921204491655999</v>
      </c>
      <c r="J91" s="51">
        <f t="shared" si="13"/>
        <v>100.19090694421737</v>
      </c>
      <c r="K91" s="51">
        <f t="shared" si="14"/>
        <v>59.360741568479028</v>
      </c>
    </row>
    <row r="92" spans="1:11" ht="26.4">
      <c r="A92" s="55" t="s">
        <v>69</v>
      </c>
      <c r="B92" s="49" t="s">
        <v>70</v>
      </c>
      <c r="C92" s="50">
        <v>198108.84</v>
      </c>
      <c r="D92" s="50">
        <v>216382</v>
      </c>
      <c r="E92" s="50">
        <v>187123</v>
      </c>
      <c r="F92" s="50">
        <v>213699.21</v>
      </c>
      <c r="G92" s="50">
        <f t="shared" si="10"/>
        <v>15590.369999999995</v>
      </c>
      <c r="H92" s="50">
        <f t="shared" si="11"/>
        <v>-26576.209999999992</v>
      </c>
      <c r="I92" s="51">
        <f t="shared" si="12"/>
        <v>7.8695983480595828</v>
      </c>
      <c r="J92" s="51">
        <f t="shared" si="13"/>
        <v>114.20253523083747</v>
      </c>
      <c r="K92" s="51">
        <f t="shared" si="14"/>
        <v>98.760160272111349</v>
      </c>
    </row>
    <row r="93" spans="1:11">
      <c r="A93" s="56" t="s">
        <v>71</v>
      </c>
      <c r="B93" s="49" t="s">
        <v>72</v>
      </c>
      <c r="C93" s="50">
        <v>198108.84</v>
      </c>
      <c r="D93" s="50">
        <v>216382</v>
      </c>
      <c r="E93" s="50">
        <v>187123</v>
      </c>
      <c r="F93" s="50">
        <v>213699.21</v>
      </c>
      <c r="G93" s="50">
        <f t="shared" si="10"/>
        <v>15590.369999999995</v>
      </c>
      <c r="H93" s="50">
        <f t="shared" si="11"/>
        <v>-26576.209999999992</v>
      </c>
      <c r="I93" s="51">
        <f t="shared" si="12"/>
        <v>7.8695983480595828</v>
      </c>
      <c r="J93" s="51">
        <f t="shared" si="13"/>
        <v>114.20253523083747</v>
      </c>
      <c r="K93" s="51">
        <f t="shared" si="14"/>
        <v>98.760160272111349</v>
      </c>
    </row>
    <row r="94" spans="1:11" ht="26.4">
      <c r="A94" s="55" t="s">
        <v>45</v>
      </c>
      <c r="B94" s="49" t="s">
        <v>46</v>
      </c>
      <c r="C94" s="50">
        <v>37684826.310000002</v>
      </c>
      <c r="D94" s="50">
        <v>63309768</v>
      </c>
      <c r="E94" s="50">
        <v>38885455</v>
      </c>
      <c r="F94" s="50">
        <v>39429003.600000001</v>
      </c>
      <c r="G94" s="50">
        <f t="shared" si="10"/>
        <v>1744177.2899999991</v>
      </c>
      <c r="H94" s="50">
        <f t="shared" si="11"/>
        <v>-543548.60000000149</v>
      </c>
      <c r="I94" s="51">
        <f t="shared" si="12"/>
        <v>4.6283277933993503</v>
      </c>
      <c r="J94" s="51">
        <f t="shared" si="13"/>
        <v>101.39781982749076</v>
      </c>
      <c r="K94" s="51">
        <f t="shared" si="14"/>
        <v>62.27949469029803</v>
      </c>
    </row>
    <row r="95" spans="1:11">
      <c r="A95" s="56" t="s">
        <v>47</v>
      </c>
      <c r="B95" s="49" t="s">
        <v>48</v>
      </c>
      <c r="C95" s="50">
        <v>7750454</v>
      </c>
      <c r="D95" s="50">
        <v>5589533</v>
      </c>
      <c r="E95" s="50">
        <v>4726157</v>
      </c>
      <c r="F95" s="50">
        <v>4951649</v>
      </c>
      <c r="G95" s="50">
        <f t="shared" si="10"/>
        <v>-2798805</v>
      </c>
      <c r="H95" s="50">
        <f t="shared" si="11"/>
        <v>-225492</v>
      </c>
      <c r="I95" s="51">
        <f t="shared" si="12"/>
        <v>-36.111497468406363</v>
      </c>
      <c r="J95" s="51">
        <f t="shared" si="13"/>
        <v>104.77114915987768</v>
      </c>
      <c r="K95" s="51">
        <f t="shared" si="14"/>
        <v>88.587883817843107</v>
      </c>
    </row>
    <row r="96" spans="1:11" ht="26.4">
      <c r="A96" s="57" t="s">
        <v>49</v>
      </c>
      <c r="B96" s="49" t="s">
        <v>50</v>
      </c>
      <c r="C96" s="50">
        <v>7750454</v>
      </c>
      <c r="D96" s="50">
        <v>5589533</v>
      </c>
      <c r="E96" s="50">
        <v>4726157</v>
      </c>
      <c r="F96" s="50">
        <v>4951649</v>
      </c>
      <c r="G96" s="50">
        <f t="shared" si="10"/>
        <v>-2798805</v>
      </c>
      <c r="H96" s="50">
        <f t="shared" si="11"/>
        <v>-225492</v>
      </c>
      <c r="I96" s="51">
        <f t="shared" si="12"/>
        <v>-36.111497468406363</v>
      </c>
      <c r="J96" s="51">
        <f t="shared" si="13"/>
        <v>104.77114915987768</v>
      </c>
      <c r="K96" s="51">
        <f t="shared" si="14"/>
        <v>88.587883817843107</v>
      </c>
    </row>
    <row r="97" spans="1:11" ht="26.4">
      <c r="A97" s="58" t="s">
        <v>51</v>
      </c>
      <c r="B97" s="49" t="s">
        <v>52</v>
      </c>
      <c r="C97" s="50">
        <v>7750454</v>
      </c>
      <c r="D97" s="50">
        <v>5589533</v>
      </c>
      <c r="E97" s="50">
        <v>4726157</v>
      </c>
      <c r="F97" s="50">
        <v>4951649</v>
      </c>
      <c r="G97" s="50">
        <f t="shared" si="10"/>
        <v>-2798805</v>
      </c>
      <c r="H97" s="50">
        <f t="shared" si="11"/>
        <v>-225492</v>
      </c>
      <c r="I97" s="51">
        <f t="shared" si="12"/>
        <v>-36.111497468406363</v>
      </c>
      <c r="J97" s="51">
        <f t="shared" si="13"/>
        <v>104.77114915987768</v>
      </c>
      <c r="K97" s="51">
        <f t="shared" si="14"/>
        <v>88.587883817843107</v>
      </c>
    </row>
    <row r="98" spans="1:11" ht="26.4">
      <c r="A98" s="56" t="s">
        <v>157</v>
      </c>
      <c r="B98" s="49" t="s">
        <v>158</v>
      </c>
      <c r="C98" s="50">
        <v>29934372.309999999</v>
      </c>
      <c r="D98" s="50">
        <v>57720235</v>
      </c>
      <c r="E98" s="50">
        <v>34159298</v>
      </c>
      <c r="F98" s="50">
        <v>34477354.600000001</v>
      </c>
      <c r="G98" s="50">
        <f t="shared" si="10"/>
        <v>4542982.2900000028</v>
      </c>
      <c r="H98" s="50">
        <f t="shared" si="11"/>
        <v>-318056.60000000149</v>
      </c>
      <c r="I98" s="51">
        <f t="shared" si="12"/>
        <v>15.176474198132283</v>
      </c>
      <c r="J98" s="51">
        <f t="shared" si="13"/>
        <v>100.93109817420722</v>
      </c>
      <c r="K98" s="51">
        <f t="shared" si="14"/>
        <v>59.731833385640243</v>
      </c>
    </row>
    <row r="99" spans="1:11" ht="26.4">
      <c r="A99" s="57" t="s">
        <v>159</v>
      </c>
      <c r="B99" s="49" t="s">
        <v>160</v>
      </c>
      <c r="C99" s="50">
        <v>22679882.350000001</v>
      </c>
      <c r="D99" s="50">
        <v>44686819</v>
      </c>
      <c r="E99" s="50">
        <v>27188694</v>
      </c>
      <c r="F99" s="50">
        <v>26545713.100000001</v>
      </c>
      <c r="G99" s="50">
        <f t="shared" si="10"/>
        <v>3865830.75</v>
      </c>
      <c r="H99" s="50">
        <f t="shared" si="11"/>
        <v>642980.89999999851</v>
      </c>
      <c r="I99" s="51">
        <f t="shared" si="12"/>
        <v>17.045197547067531</v>
      </c>
      <c r="J99" s="51">
        <f t="shared" si="13"/>
        <v>97.635116640762519</v>
      </c>
      <c r="K99" s="51">
        <f t="shared" si="14"/>
        <v>59.403899615231062</v>
      </c>
    </row>
    <row r="100" spans="1:11" ht="39.6">
      <c r="A100" s="57" t="s">
        <v>161</v>
      </c>
      <c r="B100" s="49" t="s">
        <v>162</v>
      </c>
      <c r="C100" s="50">
        <v>7254489.96</v>
      </c>
      <c r="D100" s="50">
        <v>13033416</v>
      </c>
      <c r="E100" s="50">
        <v>6970604</v>
      </c>
      <c r="F100" s="50">
        <v>7931641.5</v>
      </c>
      <c r="G100" s="50">
        <f t="shared" si="10"/>
        <v>677151.54</v>
      </c>
      <c r="H100" s="50">
        <f t="shared" si="11"/>
        <v>-961037.5</v>
      </c>
      <c r="I100" s="51">
        <f t="shared" si="12"/>
        <v>9.3342405011750884</v>
      </c>
      <c r="J100" s="51">
        <f t="shared" si="13"/>
        <v>113.78700468424256</v>
      </c>
      <c r="K100" s="51">
        <f t="shared" si="14"/>
        <v>60.856198405698095</v>
      </c>
    </row>
    <row r="101" spans="1:11">
      <c r="A101" s="54" t="s">
        <v>53</v>
      </c>
      <c r="B101" s="49" t="s">
        <v>54</v>
      </c>
      <c r="C101" s="50">
        <v>689512.48</v>
      </c>
      <c r="D101" s="50">
        <v>6724139</v>
      </c>
      <c r="E101" s="50">
        <v>1134780</v>
      </c>
      <c r="F101" s="50">
        <v>2052382.76</v>
      </c>
      <c r="G101" s="50">
        <f t="shared" si="10"/>
        <v>1362870.28</v>
      </c>
      <c r="H101" s="50">
        <f t="shared" si="11"/>
        <v>-917602.76</v>
      </c>
      <c r="I101" s="51">
        <f t="shared" si="12"/>
        <v>197.65708664185456</v>
      </c>
      <c r="J101" s="51">
        <f t="shared" si="13"/>
        <v>180.86173178942173</v>
      </c>
      <c r="K101" s="51">
        <f t="shared" si="14"/>
        <v>30.52261055281576</v>
      </c>
    </row>
    <row r="102" spans="1:11">
      <c r="A102" s="55" t="s">
        <v>55</v>
      </c>
      <c r="B102" s="49" t="s">
        <v>56</v>
      </c>
      <c r="C102" s="50">
        <v>689512.48</v>
      </c>
      <c r="D102" s="50">
        <v>6724139</v>
      </c>
      <c r="E102" s="50">
        <v>1134780</v>
      </c>
      <c r="F102" s="50">
        <v>2052382.76</v>
      </c>
      <c r="G102" s="50">
        <f t="shared" si="10"/>
        <v>1362870.28</v>
      </c>
      <c r="H102" s="50">
        <f t="shared" si="11"/>
        <v>-917602.76</v>
      </c>
      <c r="I102" s="51">
        <f t="shared" si="12"/>
        <v>197.65708664185456</v>
      </c>
      <c r="J102" s="51">
        <f t="shared" si="13"/>
        <v>180.86173178942173</v>
      </c>
      <c r="K102" s="51">
        <f t="shared" si="14"/>
        <v>30.52261055281576</v>
      </c>
    </row>
    <row r="103" spans="1:11">
      <c r="A103" s="48"/>
      <c r="B103" s="49" t="s">
        <v>57</v>
      </c>
      <c r="C103" s="50">
        <v>113981960.92</v>
      </c>
      <c r="D103" s="50">
        <v>-1576056</v>
      </c>
      <c r="E103" s="50">
        <v>0</v>
      </c>
      <c r="F103" s="50">
        <v>107952233.18000001</v>
      </c>
      <c r="G103" s="50">
        <f t="shared" si="10"/>
        <v>-6029727.7399999946</v>
      </c>
      <c r="H103" s="50">
        <f t="shared" si="11"/>
        <v>-107952233.18000001</v>
      </c>
      <c r="I103" s="51">
        <f t="shared" si="12"/>
        <v>-5.2900719476409535</v>
      </c>
      <c r="J103" s="51">
        <f t="shared" si="13"/>
        <v>0</v>
      </c>
      <c r="K103" s="51">
        <f t="shared" si="14"/>
        <v>-6849.5176047044015</v>
      </c>
    </row>
    <row r="104" spans="1:11">
      <c r="A104" s="48" t="s">
        <v>58</v>
      </c>
      <c r="B104" s="49" t="s">
        <v>59</v>
      </c>
      <c r="C104" s="50">
        <v>-113981960.92</v>
      </c>
      <c r="D104" s="50">
        <v>1576056</v>
      </c>
      <c r="E104" s="50">
        <v>0</v>
      </c>
      <c r="F104" s="50">
        <v>-107952233.18000001</v>
      </c>
      <c r="G104" s="50">
        <f t="shared" si="10"/>
        <v>6029727.7399999946</v>
      </c>
      <c r="H104" s="50">
        <f t="shared" si="11"/>
        <v>107952233.18000001</v>
      </c>
      <c r="I104" s="51">
        <f t="shared" si="12"/>
        <v>-5.2900719476409535</v>
      </c>
      <c r="J104" s="51">
        <f t="shared" si="13"/>
        <v>0</v>
      </c>
      <c r="K104" s="51">
        <f t="shared" si="14"/>
        <v>-6849.5176047044015</v>
      </c>
    </row>
    <row r="105" spans="1:11">
      <c r="A105" s="54" t="s">
        <v>60</v>
      </c>
      <c r="B105" s="49" t="s">
        <v>61</v>
      </c>
      <c r="C105" s="50">
        <v>-113981960.92</v>
      </c>
      <c r="D105" s="50">
        <v>1576056</v>
      </c>
      <c r="E105" s="50">
        <v>0</v>
      </c>
      <c r="F105" s="50">
        <v>-107952233.18000001</v>
      </c>
      <c r="G105" s="50">
        <f t="shared" si="10"/>
        <v>6029727.7399999946</v>
      </c>
      <c r="H105" s="50">
        <f t="shared" si="11"/>
        <v>107952233.18000001</v>
      </c>
      <c r="I105" s="51">
        <f t="shared" si="12"/>
        <v>-5.2900719476409535</v>
      </c>
      <c r="J105" s="51">
        <f t="shared" si="13"/>
        <v>0</v>
      </c>
      <c r="K105" s="51">
        <f t="shared" si="14"/>
        <v>-6849.5176047044015</v>
      </c>
    </row>
    <row r="106" spans="1:11" ht="26.4">
      <c r="A106" s="55" t="s">
        <v>139</v>
      </c>
      <c r="B106" s="49" t="s">
        <v>140</v>
      </c>
      <c r="C106" s="50">
        <v>-151743.94</v>
      </c>
      <c r="D106" s="50">
        <v>1576056</v>
      </c>
      <c r="E106" s="50">
        <v>0</v>
      </c>
      <c r="F106" s="50">
        <v>-1505980.44</v>
      </c>
      <c r="G106" s="50">
        <f t="shared" si="10"/>
        <v>-1354236.5</v>
      </c>
      <c r="H106" s="50">
        <f t="shared" si="11"/>
        <v>1505980.44</v>
      </c>
      <c r="I106" s="51">
        <f t="shared" si="12"/>
        <v>892.44848921149662</v>
      </c>
      <c r="J106" s="51">
        <f t="shared" si="13"/>
        <v>0</v>
      </c>
      <c r="K106" s="51">
        <f t="shared" si="14"/>
        <v>-95.553739207236291</v>
      </c>
    </row>
    <row r="107" spans="1:11">
      <c r="A107" s="59" t="s">
        <v>100</v>
      </c>
      <c r="B107" s="60" t="s">
        <v>760</v>
      </c>
      <c r="C107" s="61"/>
      <c r="D107" s="61"/>
      <c r="E107" s="61"/>
      <c r="F107" s="61"/>
      <c r="G107" s="61"/>
      <c r="H107" s="61"/>
      <c r="I107" s="62"/>
      <c r="J107" s="62"/>
      <c r="K107" s="62"/>
    </row>
    <row r="108" spans="1:11">
      <c r="A108" s="48" t="s">
        <v>19</v>
      </c>
      <c r="B108" s="49" t="s">
        <v>20</v>
      </c>
      <c r="C108" s="50">
        <v>46722875.439999998</v>
      </c>
      <c r="D108" s="50">
        <v>57998580</v>
      </c>
      <c r="E108" s="50">
        <v>32737577</v>
      </c>
      <c r="F108" s="50">
        <v>57990907.659999996</v>
      </c>
      <c r="G108" s="50">
        <f t="shared" ref="G108:G135" si="15">F108-C108</f>
        <v>11268032.219999999</v>
      </c>
      <c r="H108" s="50">
        <f t="shared" ref="H108:H135" si="16">E108-F108</f>
        <v>-25253330.659999996</v>
      </c>
      <c r="I108" s="51">
        <f t="shared" ref="I108:I135" si="17">IF(ISERROR(F108/C108),0,F108/C108*100-100)</f>
        <v>24.116735354762241</v>
      </c>
      <c r="J108" s="51">
        <f t="shared" ref="J108:J135" si="18">IF(ISERROR(F108/E108),0,F108/E108*100)</f>
        <v>177.13866747071719</v>
      </c>
      <c r="K108" s="51">
        <f t="shared" ref="K108:K135" si="19">IF(ISERROR(F108/D108),0,F108/D108*100)</f>
        <v>99.986771503716128</v>
      </c>
    </row>
    <row r="109" spans="1:11" ht="26.4">
      <c r="A109" s="54" t="s">
        <v>21</v>
      </c>
      <c r="B109" s="49" t="s">
        <v>22</v>
      </c>
      <c r="C109" s="50">
        <v>32.44</v>
      </c>
      <c r="D109" s="50">
        <v>10000</v>
      </c>
      <c r="E109" s="50">
        <v>0</v>
      </c>
      <c r="F109" s="50">
        <v>2807.66</v>
      </c>
      <c r="G109" s="50">
        <f t="shared" si="15"/>
        <v>2775.22</v>
      </c>
      <c r="H109" s="50">
        <f t="shared" si="16"/>
        <v>-2807.66</v>
      </c>
      <c r="I109" s="51">
        <f t="shared" si="17"/>
        <v>8554.9321824907529</v>
      </c>
      <c r="J109" s="51">
        <f t="shared" si="18"/>
        <v>0</v>
      </c>
      <c r="K109" s="51">
        <f t="shared" si="19"/>
        <v>28.076599999999996</v>
      </c>
    </row>
    <row r="110" spans="1:11">
      <c r="A110" s="54" t="s">
        <v>83</v>
      </c>
      <c r="B110" s="49" t="s">
        <v>84</v>
      </c>
      <c r="C110" s="50">
        <v>0</v>
      </c>
      <c r="D110" s="50">
        <v>1600</v>
      </c>
      <c r="E110" s="50">
        <v>0</v>
      </c>
      <c r="F110" s="50">
        <v>1120</v>
      </c>
      <c r="G110" s="50">
        <f t="shared" si="15"/>
        <v>1120</v>
      </c>
      <c r="H110" s="50">
        <f t="shared" si="16"/>
        <v>-1120</v>
      </c>
      <c r="I110" s="51">
        <f t="shared" si="17"/>
        <v>0</v>
      </c>
      <c r="J110" s="51">
        <f t="shared" si="18"/>
        <v>0</v>
      </c>
      <c r="K110" s="51">
        <f t="shared" si="19"/>
        <v>70</v>
      </c>
    </row>
    <row r="111" spans="1:11">
      <c r="A111" s="55" t="s">
        <v>373</v>
      </c>
      <c r="B111" s="49" t="s">
        <v>374</v>
      </c>
      <c r="C111" s="50">
        <v>0</v>
      </c>
      <c r="D111" s="50">
        <v>1600</v>
      </c>
      <c r="E111" s="50">
        <v>0</v>
      </c>
      <c r="F111" s="50">
        <v>1120</v>
      </c>
      <c r="G111" s="50">
        <f t="shared" si="15"/>
        <v>1120</v>
      </c>
      <c r="H111" s="50">
        <f t="shared" si="16"/>
        <v>-1120</v>
      </c>
      <c r="I111" s="51">
        <f t="shared" si="17"/>
        <v>0</v>
      </c>
      <c r="J111" s="51">
        <f t="shared" si="18"/>
        <v>0</v>
      </c>
      <c r="K111" s="51">
        <f t="shared" si="19"/>
        <v>70</v>
      </c>
    </row>
    <row r="112" spans="1:11">
      <c r="A112" s="56" t="s">
        <v>375</v>
      </c>
      <c r="B112" s="49" t="s">
        <v>376</v>
      </c>
      <c r="C112" s="50">
        <v>0</v>
      </c>
      <c r="D112" s="50">
        <v>1600</v>
      </c>
      <c r="E112" s="50">
        <v>0</v>
      </c>
      <c r="F112" s="50">
        <v>1120</v>
      </c>
      <c r="G112" s="50">
        <f t="shared" si="15"/>
        <v>1120</v>
      </c>
      <c r="H112" s="50">
        <f t="shared" si="16"/>
        <v>-1120</v>
      </c>
      <c r="I112" s="51">
        <f t="shared" si="17"/>
        <v>0</v>
      </c>
      <c r="J112" s="51">
        <f t="shared" si="18"/>
        <v>0</v>
      </c>
      <c r="K112" s="51">
        <f t="shared" si="19"/>
        <v>70</v>
      </c>
    </row>
    <row r="113" spans="1:11" ht="26.4">
      <c r="A113" s="57" t="s">
        <v>377</v>
      </c>
      <c r="B113" s="49" t="s">
        <v>378</v>
      </c>
      <c r="C113" s="50">
        <v>0</v>
      </c>
      <c r="D113" s="50">
        <v>1600</v>
      </c>
      <c r="E113" s="50">
        <v>0</v>
      </c>
      <c r="F113" s="50">
        <v>1120</v>
      </c>
      <c r="G113" s="50">
        <f t="shared" si="15"/>
        <v>1120</v>
      </c>
      <c r="H113" s="50">
        <f t="shared" si="16"/>
        <v>-1120</v>
      </c>
      <c r="I113" s="51">
        <f t="shared" si="17"/>
        <v>0</v>
      </c>
      <c r="J113" s="51">
        <f t="shared" si="18"/>
        <v>0</v>
      </c>
      <c r="K113" s="51">
        <f t="shared" si="19"/>
        <v>70</v>
      </c>
    </row>
    <row r="114" spans="1:11">
      <c r="A114" s="54" t="s">
        <v>23</v>
      </c>
      <c r="B114" s="49" t="s">
        <v>24</v>
      </c>
      <c r="C114" s="50">
        <v>46722843</v>
      </c>
      <c r="D114" s="50">
        <v>57986980</v>
      </c>
      <c r="E114" s="50">
        <v>32737577</v>
      </c>
      <c r="F114" s="50">
        <v>57986980</v>
      </c>
      <c r="G114" s="50">
        <f t="shared" si="15"/>
        <v>11264137</v>
      </c>
      <c r="H114" s="50">
        <f t="shared" si="16"/>
        <v>-25249403</v>
      </c>
      <c r="I114" s="51">
        <f t="shared" si="17"/>
        <v>24.108415234920528</v>
      </c>
      <c r="J114" s="51">
        <f t="shared" si="18"/>
        <v>177.12667006480046</v>
      </c>
      <c r="K114" s="51">
        <f t="shared" si="19"/>
        <v>100</v>
      </c>
    </row>
    <row r="115" spans="1:11" ht="26.4">
      <c r="A115" s="55" t="s">
        <v>25</v>
      </c>
      <c r="B115" s="49" t="s">
        <v>26</v>
      </c>
      <c r="C115" s="50">
        <v>46722843</v>
      </c>
      <c r="D115" s="50">
        <v>57986980</v>
      </c>
      <c r="E115" s="50">
        <v>32737577</v>
      </c>
      <c r="F115" s="50">
        <v>57986980</v>
      </c>
      <c r="G115" s="50">
        <f t="shared" si="15"/>
        <v>11264137</v>
      </c>
      <c r="H115" s="50">
        <f t="shared" si="16"/>
        <v>-25249403</v>
      </c>
      <c r="I115" s="51">
        <f t="shared" si="17"/>
        <v>24.108415234920528</v>
      </c>
      <c r="J115" s="51">
        <f t="shared" si="18"/>
        <v>177.12667006480046</v>
      </c>
      <c r="K115" s="51">
        <f t="shared" si="19"/>
        <v>100</v>
      </c>
    </row>
    <row r="116" spans="1:11">
      <c r="A116" s="48" t="s">
        <v>27</v>
      </c>
      <c r="B116" s="49" t="s">
        <v>28</v>
      </c>
      <c r="C116" s="50">
        <v>22550734.489999998</v>
      </c>
      <c r="D116" s="50">
        <v>57998580</v>
      </c>
      <c r="E116" s="50">
        <v>32737577</v>
      </c>
      <c r="F116" s="50">
        <v>27451423.649999999</v>
      </c>
      <c r="G116" s="50">
        <f t="shared" si="15"/>
        <v>4900689.16</v>
      </c>
      <c r="H116" s="50">
        <f t="shared" si="16"/>
        <v>5286153.3500000015</v>
      </c>
      <c r="I116" s="51">
        <f t="shared" si="17"/>
        <v>21.731838322929946</v>
      </c>
      <c r="J116" s="51">
        <f t="shared" si="18"/>
        <v>83.852948707841151</v>
      </c>
      <c r="K116" s="51">
        <f t="shared" si="19"/>
        <v>47.331199574196468</v>
      </c>
    </row>
    <row r="117" spans="1:11">
      <c r="A117" s="54" t="s">
        <v>29</v>
      </c>
      <c r="B117" s="49" t="s">
        <v>30</v>
      </c>
      <c r="C117" s="50">
        <v>22550734.489999998</v>
      </c>
      <c r="D117" s="50">
        <v>57995734</v>
      </c>
      <c r="E117" s="50">
        <v>32737577</v>
      </c>
      <c r="F117" s="50">
        <v>27451423.649999999</v>
      </c>
      <c r="G117" s="50">
        <f t="shared" si="15"/>
        <v>4900689.16</v>
      </c>
      <c r="H117" s="50">
        <f t="shared" si="16"/>
        <v>5286153.3500000015</v>
      </c>
      <c r="I117" s="51">
        <f t="shared" si="17"/>
        <v>21.731838322929946</v>
      </c>
      <c r="J117" s="51">
        <f t="shared" si="18"/>
        <v>83.852948707841151</v>
      </c>
      <c r="K117" s="51">
        <f t="shared" si="19"/>
        <v>47.333522238032195</v>
      </c>
    </row>
    <row r="118" spans="1:11">
      <c r="A118" s="55" t="s">
        <v>31</v>
      </c>
      <c r="B118" s="49" t="s">
        <v>32</v>
      </c>
      <c r="C118" s="50">
        <v>345306.82</v>
      </c>
      <c r="D118" s="50">
        <v>612497</v>
      </c>
      <c r="E118" s="50">
        <v>261453</v>
      </c>
      <c r="F118" s="50">
        <v>273887.24</v>
      </c>
      <c r="G118" s="50">
        <f t="shared" si="15"/>
        <v>-71419.580000000016</v>
      </c>
      <c r="H118" s="50">
        <f t="shared" si="16"/>
        <v>-12434.239999999991</v>
      </c>
      <c r="I118" s="51">
        <f t="shared" si="17"/>
        <v>-20.682933514026743</v>
      </c>
      <c r="J118" s="51">
        <f t="shared" si="18"/>
        <v>104.75582227015946</v>
      </c>
      <c r="K118" s="51">
        <f t="shared" si="19"/>
        <v>44.716503101239681</v>
      </c>
    </row>
    <row r="119" spans="1:11">
      <c r="A119" s="56" t="s">
        <v>33</v>
      </c>
      <c r="B119" s="49" t="s">
        <v>34</v>
      </c>
      <c r="C119" s="50">
        <v>139549.45000000001</v>
      </c>
      <c r="D119" s="50">
        <v>326393</v>
      </c>
      <c r="E119" s="50">
        <v>144393</v>
      </c>
      <c r="F119" s="50">
        <v>164329.12</v>
      </c>
      <c r="G119" s="50">
        <f t="shared" si="15"/>
        <v>24779.669999999984</v>
      </c>
      <c r="H119" s="50">
        <f t="shared" si="16"/>
        <v>-19936.119999999995</v>
      </c>
      <c r="I119" s="51">
        <f t="shared" si="17"/>
        <v>17.756909826588327</v>
      </c>
      <c r="J119" s="51">
        <f t="shared" si="18"/>
        <v>113.80684659228632</v>
      </c>
      <c r="K119" s="51">
        <f t="shared" si="19"/>
        <v>50.347011118498251</v>
      </c>
    </row>
    <row r="120" spans="1:11">
      <c r="A120" s="56" t="s">
        <v>35</v>
      </c>
      <c r="B120" s="49" t="s">
        <v>36</v>
      </c>
      <c r="C120" s="50">
        <v>205757.37</v>
      </c>
      <c r="D120" s="50">
        <v>286104</v>
      </c>
      <c r="E120" s="50">
        <v>117060</v>
      </c>
      <c r="F120" s="50">
        <v>109558.12</v>
      </c>
      <c r="G120" s="50">
        <f t="shared" si="15"/>
        <v>-96199.25</v>
      </c>
      <c r="H120" s="50">
        <f t="shared" si="16"/>
        <v>7501.8800000000047</v>
      </c>
      <c r="I120" s="51">
        <f t="shared" si="17"/>
        <v>-46.753732320742635</v>
      </c>
      <c r="J120" s="51">
        <f t="shared" si="18"/>
        <v>93.591423201776863</v>
      </c>
      <c r="K120" s="51">
        <f t="shared" si="19"/>
        <v>38.293110197690353</v>
      </c>
    </row>
    <row r="121" spans="1:11">
      <c r="A121" s="57" t="s">
        <v>37</v>
      </c>
      <c r="B121" s="49" t="s">
        <v>38</v>
      </c>
      <c r="C121" s="50">
        <v>203.72</v>
      </c>
      <c r="D121" s="50">
        <v>0</v>
      </c>
      <c r="E121" s="50">
        <v>0</v>
      </c>
      <c r="F121" s="50">
        <v>276</v>
      </c>
      <c r="G121" s="50">
        <f t="shared" si="15"/>
        <v>72.28</v>
      </c>
      <c r="H121" s="50">
        <f t="shared" si="16"/>
        <v>-276</v>
      </c>
      <c r="I121" s="51">
        <f t="shared" si="17"/>
        <v>35.480070685254276</v>
      </c>
      <c r="J121" s="51">
        <f t="shared" si="18"/>
        <v>0</v>
      </c>
      <c r="K121" s="51">
        <f t="shared" si="19"/>
        <v>0</v>
      </c>
    </row>
    <row r="122" spans="1:11">
      <c r="A122" s="55" t="s">
        <v>39</v>
      </c>
      <c r="B122" s="49" t="s">
        <v>40</v>
      </c>
      <c r="C122" s="50">
        <v>22067409</v>
      </c>
      <c r="D122" s="50">
        <v>53733566</v>
      </c>
      <c r="E122" s="50">
        <v>32337662</v>
      </c>
      <c r="F122" s="50">
        <v>27039074.41</v>
      </c>
      <c r="G122" s="50">
        <f t="shared" si="15"/>
        <v>4971665.41</v>
      </c>
      <c r="H122" s="50">
        <f t="shared" si="16"/>
        <v>5298587.59</v>
      </c>
      <c r="I122" s="51">
        <f t="shared" si="17"/>
        <v>22.529447883981305</v>
      </c>
      <c r="J122" s="51">
        <f t="shared" si="18"/>
        <v>83.614809289552227</v>
      </c>
      <c r="K122" s="51">
        <f t="shared" si="19"/>
        <v>50.320640193505859</v>
      </c>
    </row>
    <row r="123" spans="1:11">
      <c r="A123" s="56" t="s">
        <v>41</v>
      </c>
      <c r="B123" s="49" t="s">
        <v>42</v>
      </c>
      <c r="C123" s="50">
        <v>22019667</v>
      </c>
      <c r="D123" s="50">
        <v>53619566</v>
      </c>
      <c r="E123" s="50">
        <v>32280662</v>
      </c>
      <c r="F123" s="50">
        <v>26980712.41</v>
      </c>
      <c r="G123" s="50">
        <f t="shared" si="15"/>
        <v>4961045.41</v>
      </c>
      <c r="H123" s="50">
        <f t="shared" si="16"/>
        <v>5299949.59</v>
      </c>
      <c r="I123" s="51">
        <f t="shared" si="17"/>
        <v>22.530065554579011</v>
      </c>
      <c r="J123" s="51">
        <f t="shared" si="18"/>
        <v>83.581657680997992</v>
      </c>
      <c r="K123" s="51">
        <f t="shared" si="19"/>
        <v>50.318781785738445</v>
      </c>
    </row>
    <row r="124" spans="1:11">
      <c r="A124" s="56" t="s">
        <v>43</v>
      </c>
      <c r="B124" s="49" t="s">
        <v>44</v>
      </c>
      <c r="C124" s="50">
        <v>47742</v>
      </c>
      <c r="D124" s="50">
        <v>114000</v>
      </c>
      <c r="E124" s="50">
        <v>57000</v>
      </c>
      <c r="F124" s="50">
        <v>58362</v>
      </c>
      <c r="G124" s="50">
        <f t="shared" si="15"/>
        <v>10620</v>
      </c>
      <c r="H124" s="50">
        <f t="shared" si="16"/>
        <v>-1362</v>
      </c>
      <c r="I124" s="51">
        <f t="shared" si="17"/>
        <v>22.244564534372245</v>
      </c>
      <c r="J124" s="51">
        <f t="shared" si="18"/>
        <v>102.38947368421051</v>
      </c>
      <c r="K124" s="51">
        <f t="shared" si="19"/>
        <v>51.194736842105257</v>
      </c>
    </row>
    <row r="125" spans="1:11" ht="26.4">
      <c r="A125" s="55" t="s">
        <v>69</v>
      </c>
      <c r="B125" s="49" t="s">
        <v>70</v>
      </c>
      <c r="C125" s="50">
        <v>138018.67000000001</v>
      </c>
      <c r="D125" s="50">
        <v>138462</v>
      </c>
      <c r="E125" s="50">
        <v>138462</v>
      </c>
      <c r="F125" s="50">
        <v>138462</v>
      </c>
      <c r="G125" s="50">
        <f t="shared" si="15"/>
        <v>443.32999999998719</v>
      </c>
      <c r="H125" s="50">
        <f t="shared" si="16"/>
        <v>0</v>
      </c>
      <c r="I125" s="51">
        <f t="shared" si="17"/>
        <v>0.32121016671149505</v>
      </c>
      <c r="J125" s="51">
        <f t="shared" si="18"/>
        <v>100</v>
      </c>
      <c r="K125" s="51">
        <f t="shared" si="19"/>
        <v>100</v>
      </c>
    </row>
    <row r="126" spans="1:11">
      <c r="A126" s="56" t="s">
        <v>71</v>
      </c>
      <c r="B126" s="49" t="s">
        <v>72</v>
      </c>
      <c r="C126" s="50">
        <v>138018.67000000001</v>
      </c>
      <c r="D126" s="50">
        <v>138462</v>
      </c>
      <c r="E126" s="50">
        <v>138462</v>
      </c>
      <c r="F126" s="50">
        <v>138462</v>
      </c>
      <c r="G126" s="50">
        <f t="shared" si="15"/>
        <v>443.32999999998719</v>
      </c>
      <c r="H126" s="50">
        <f t="shared" si="16"/>
        <v>0</v>
      </c>
      <c r="I126" s="51">
        <f t="shared" si="17"/>
        <v>0.32121016671149505</v>
      </c>
      <c r="J126" s="51">
        <f t="shared" si="18"/>
        <v>100</v>
      </c>
      <c r="K126" s="51">
        <f t="shared" si="19"/>
        <v>100</v>
      </c>
    </row>
    <row r="127" spans="1:11" ht="26.4">
      <c r="A127" s="55" t="s">
        <v>45</v>
      </c>
      <c r="B127" s="49" t="s">
        <v>46</v>
      </c>
      <c r="C127" s="50">
        <v>0</v>
      </c>
      <c r="D127" s="50">
        <v>3511209</v>
      </c>
      <c r="E127" s="50">
        <v>0</v>
      </c>
      <c r="F127" s="50">
        <v>0</v>
      </c>
      <c r="G127" s="50">
        <f t="shared" si="15"/>
        <v>0</v>
      </c>
      <c r="H127" s="50">
        <f t="shared" si="16"/>
        <v>0</v>
      </c>
      <c r="I127" s="51">
        <f t="shared" si="17"/>
        <v>0</v>
      </c>
      <c r="J127" s="51">
        <f t="shared" si="18"/>
        <v>0</v>
      </c>
      <c r="K127" s="51">
        <f t="shared" si="19"/>
        <v>0</v>
      </c>
    </row>
    <row r="128" spans="1:11" ht="26.4">
      <c r="A128" s="56" t="s">
        <v>157</v>
      </c>
      <c r="B128" s="49" t="s">
        <v>158</v>
      </c>
      <c r="C128" s="50">
        <v>0</v>
      </c>
      <c r="D128" s="50">
        <v>3511209</v>
      </c>
      <c r="E128" s="50">
        <v>0</v>
      </c>
      <c r="F128" s="50">
        <v>0</v>
      </c>
      <c r="G128" s="50">
        <f t="shared" si="15"/>
        <v>0</v>
      </c>
      <c r="H128" s="50">
        <f t="shared" si="16"/>
        <v>0</v>
      </c>
      <c r="I128" s="51">
        <f t="shared" si="17"/>
        <v>0</v>
      </c>
      <c r="J128" s="51">
        <f t="shared" si="18"/>
        <v>0</v>
      </c>
      <c r="K128" s="51">
        <f t="shared" si="19"/>
        <v>0</v>
      </c>
    </row>
    <row r="129" spans="1:11" ht="26.4">
      <c r="A129" s="57" t="s">
        <v>159</v>
      </c>
      <c r="B129" s="49" t="s">
        <v>160</v>
      </c>
      <c r="C129" s="50">
        <v>0</v>
      </c>
      <c r="D129" s="50">
        <v>3511209</v>
      </c>
      <c r="E129" s="50">
        <v>0</v>
      </c>
      <c r="F129" s="50">
        <v>0</v>
      </c>
      <c r="G129" s="50">
        <f t="shared" si="15"/>
        <v>0</v>
      </c>
      <c r="H129" s="50">
        <f t="shared" si="16"/>
        <v>0</v>
      </c>
      <c r="I129" s="51">
        <f t="shared" si="17"/>
        <v>0</v>
      </c>
      <c r="J129" s="51">
        <f t="shared" si="18"/>
        <v>0</v>
      </c>
      <c r="K129" s="51">
        <f t="shared" si="19"/>
        <v>0</v>
      </c>
    </row>
    <row r="130" spans="1:11">
      <c r="A130" s="54" t="s">
        <v>53</v>
      </c>
      <c r="B130" s="49" t="s">
        <v>54</v>
      </c>
      <c r="C130" s="50">
        <v>0</v>
      </c>
      <c r="D130" s="50">
        <v>2846</v>
      </c>
      <c r="E130" s="50">
        <v>0</v>
      </c>
      <c r="F130" s="50">
        <v>0</v>
      </c>
      <c r="G130" s="50">
        <f t="shared" si="15"/>
        <v>0</v>
      </c>
      <c r="H130" s="50">
        <f t="shared" si="16"/>
        <v>0</v>
      </c>
      <c r="I130" s="51">
        <f t="shared" si="17"/>
        <v>0</v>
      </c>
      <c r="J130" s="51">
        <f t="shared" si="18"/>
        <v>0</v>
      </c>
      <c r="K130" s="51">
        <f t="shared" si="19"/>
        <v>0</v>
      </c>
    </row>
    <row r="131" spans="1:11">
      <c r="A131" s="55" t="s">
        <v>55</v>
      </c>
      <c r="B131" s="49" t="s">
        <v>56</v>
      </c>
      <c r="C131" s="50">
        <v>0</v>
      </c>
      <c r="D131" s="50">
        <v>2846</v>
      </c>
      <c r="E131" s="50">
        <v>0</v>
      </c>
      <c r="F131" s="50">
        <v>0</v>
      </c>
      <c r="G131" s="50">
        <f t="shared" si="15"/>
        <v>0</v>
      </c>
      <c r="H131" s="50">
        <f t="shared" si="16"/>
        <v>0</v>
      </c>
      <c r="I131" s="51">
        <f t="shared" si="17"/>
        <v>0</v>
      </c>
      <c r="J131" s="51">
        <f t="shared" si="18"/>
        <v>0</v>
      </c>
      <c r="K131" s="51">
        <f t="shared" si="19"/>
        <v>0</v>
      </c>
    </row>
    <row r="132" spans="1:11">
      <c r="A132" s="48"/>
      <c r="B132" s="49" t="s">
        <v>57</v>
      </c>
      <c r="C132" s="50">
        <v>24172140.949999999</v>
      </c>
      <c r="D132" s="50">
        <v>0</v>
      </c>
      <c r="E132" s="50">
        <v>0</v>
      </c>
      <c r="F132" s="50">
        <v>30539484.010000002</v>
      </c>
      <c r="G132" s="50">
        <f t="shared" si="15"/>
        <v>6367343.0600000024</v>
      </c>
      <c r="H132" s="50">
        <f t="shared" si="16"/>
        <v>-30539484.010000002</v>
      </c>
      <c r="I132" s="51">
        <f t="shared" si="17"/>
        <v>26.341659487965231</v>
      </c>
      <c r="J132" s="51">
        <f t="shared" si="18"/>
        <v>0</v>
      </c>
      <c r="K132" s="51">
        <f t="shared" si="19"/>
        <v>0</v>
      </c>
    </row>
    <row r="133" spans="1:11">
      <c r="A133" s="48" t="s">
        <v>58</v>
      </c>
      <c r="B133" s="49" t="s">
        <v>59</v>
      </c>
      <c r="C133" s="50">
        <v>-24172140.949999999</v>
      </c>
      <c r="D133" s="50">
        <v>0</v>
      </c>
      <c r="E133" s="50">
        <v>0</v>
      </c>
      <c r="F133" s="50">
        <v>-30539484.010000002</v>
      </c>
      <c r="G133" s="50">
        <f t="shared" si="15"/>
        <v>-6367343.0600000024</v>
      </c>
      <c r="H133" s="50">
        <f t="shared" si="16"/>
        <v>30539484.010000002</v>
      </c>
      <c r="I133" s="51">
        <f t="shared" si="17"/>
        <v>26.341659487965231</v>
      </c>
      <c r="J133" s="51">
        <f t="shared" si="18"/>
        <v>0</v>
      </c>
      <c r="K133" s="51">
        <f t="shared" si="19"/>
        <v>0</v>
      </c>
    </row>
    <row r="134" spans="1:11">
      <c r="A134" s="54" t="s">
        <v>60</v>
      </c>
      <c r="B134" s="49" t="s">
        <v>61</v>
      </c>
      <c r="C134" s="50">
        <v>-24172140.949999999</v>
      </c>
      <c r="D134" s="50">
        <v>0</v>
      </c>
      <c r="E134" s="50">
        <v>0</v>
      </c>
      <c r="F134" s="50">
        <v>-30539484.010000002</v>
      </c>
      <c r="G134" s="50">
        <f t="shared" si="15"/>
        <v>-6367343.0600000024</v>
      </c>
      <c r="H134" s="50">
        <f t="shared" si="16"/>
        <v>30539484.010000002</v>
      </c>
      <c r="I134" s="51">
        <f t="shared" si="17"/>
        <v>26.341659487965231</v>
      </c>
      <c r="J134" s="51">
        <f t="shared" si="18"/>
        <v>0</v>
      </c>
      <c r="K134" s="51">
        <f t="shared" si="19"/>
        <v>0</v>
      </c>
    </row>
    <row r="135" spans="1:11" ht="26.4">
      <c r="A135" s="55" t="s">
        <v>139</v>
      </c>
      <c r="B135" s="49" t="s">
        <v>140</v>
      </c>
      <c r="C135" s="50">
        <v>-359.31</v>
      </c>
      <c r="D135" s="50">
        <v>0</v>
      </c>
      <c r="E135" s="50">
        <v>0</v>
      </c>
      <c r="F135" s="50">
        <v>0</v>
      </c>
      <c r="G135" s="50">
        <f t="shared" si="15"/>
        <v>359.31</v>
      </c>
      <c r="H135" s="50">
        <f t="shared" si="16"/>
        <v>0</v>
      </c>
      <c r="I135" s="51">
        <f t="shared" si="17"/>
        <v>-100</v>
      </c>
      <c r="J135" s="51">
        <f t="shared" si="18"/>
        <v>0</v>
      </c>
      <c r="K135" s="51">
        <f t="shared" si="19"/>
        <v>0</v>
      </c>
    </row>
    <row r="136" spans="1:11">
      <c r="A136" s="63" t="s">
        <v>761</v>
      </c>
      <c r="B136" s="60" t="s">
        <v>762</v>
      </c>
      <c r="C136" s="61"/>
      <c r="D136" s="61"/>
      <c r="E136" s="61"/>
      <c r="F136" s="61"/>
      <c r="G136" s="61"/>
      <c r="H136" s="61"/>
      <c r="I136" s="62"/>
      <c r="J136" s="62"/>
      <c r="K136" s="62"/>
    </row>
    <row r="137" spans="1:11">
      <c r="A137" s="48" t="s">
        <v>19</v>
      </c>
      <c r="B137" s="49" t="s">
        <v>20</v>
      </c>
      <c r="C137" s="50">
        <v>5620584.4400000004</v>
      </c>
      <c r="D137" s="50">
        <v>7407907</v>
      </c>
      <c r="E137" s="50">
        <v>5296894</v>
      </c>
      <c r="F137" s="50">
        <v>7400234.6600000001</v>
      </c>
      <c r="G137" s="50">
        <f t="shared" ref="G137:G160" si="20">F137-C137</f>
        <v>1779650.2199999997</v>
      </c>
      <c r="H137" s="50">
        <f t="shared" ref="H137:H160" si="21">E137-F137</f>
        <v>-2103340.66</v>
      </c>
      <c r="I137" s="51">
        <f t="shared" ref="I137:I160" si="22">IF(ISERROR(F137/C137),0,F137/C137*100-100)</f>
        <v>31.663081286258546</v>
      </c>
      <c r="J137" s="51">
        <f t="shared" ref="J137:J160" si="23">IF(ISERROR(F137/E137),0,F137/E137*100)</f>
        <v>139.70894376968843</v>
      </c>
      <c r="K137" s="51">
        <f t="shared" ref="K137:K160" si="24">IF(ISERROR(F137/D137),0,F137/D137*100)</f>
        <v>99.896430395251983</v>
      </c>
    </row>
    <row r="138" spans="1:11" ht="26.4">
      <c r="A138" s="54" t="s">
        <v>21</v>
      </c>
      <c r="B138" s="49" t="s">
        <v>22</v>
      </c>
      <c r="C138" s="50">
        <v>32.44</v>
      </c>
      <c r="D138" s="50">
        <v>10000</v>
      </c>
      <c r="E138" s="50">
        <v>0</v>
      </c>
      <c r="F138" s="50">
        <v>2807.66</v>
      </c>
      <c r="G138" s="50">
        <f t="shared" si="20"/>
        <v>2775.22</v>
      </c>
      <c r="H138" s="50">
        <f t="shared" si="21"/>
        <v>-2807.66</v>
      </c>
      <c r="I138" s="51">
        <f t="shared" si="22"/>
        <v>8554.9321824907529</v>
      </c>
      <c r="J138" s="51">
        <f t="shared" si="23"/>
        <v>0</v>
      </c>
      <c r="K138" s="51">
        <f t="shared" si="24"/>
        <v>28.076599999999996</v>
      </c>
    </row>
    <row r="139" spans="1:11">
      <c r="A139" s="54" t="s">
        <v>83</v>
      </c>
      <c r="B139" s="49" t="s">
        <v>84</v>
      </c>
      <c r="C139" s="50">
        <v>0</v>
      </c>
      <c r="D139" s="50">
        <v>1600</v>
      </c>
      <c r="E139" s="50">
        <v>0</v>
      </c>
      <c r="F139" s="50">
        <v>1120</v>
      </c>
      <c r="G139" s="50">
        <f t="shared" si="20"/>
        <v>1120</v>
      </c>
      <c r="H139" s="50">
        <f t="shared" si="21"/>
        <v>-1120</v>
      </c>
      <c r="I139" s="51">
        <f t="shared" si="22"/>
        <v>0</v>
      </c>
      <c r="J139" s="51">
        <f t="shared" si="23"/>
        <v>0</v>
      </c>
      <c r="K139" s="51">
        <f t="shared" si="24"/>
        <v>70</v>
      </c>
    </row>
    <row r="140" spans="1:11">
      <c r="A140" s="55" t="s">
        <v>373</v>
      </c>
      <c r="B140" s="49" t="s">
        <v>374</v>
      </c>
      <c r="C140" s="50">
        <v>0</v>
      </c>
      <c r="D140" s="50">
        <v>1600</v>
      </c>
      <c r="E140" s="50">
        <v>0</v>
      </c>
      <c r="F140" s="50">
        <v>1120</v>
      </c>
      <c r="G140" s="50">
        <f t="shared" si="20"/>
        <v>1120</v>
      </c>
      <c r="H140" s="50">
        <f t="shared" si="21"/>
        <v>-1120</v>
      </c>
      <c r="I140" s="51">
        <f t="shared" si="22"/>
        <v>0</v>
      </c>
      <c r="J140" s="51">
        <f t="shared" si="23"/>
        <v>0</v>
      </c>
      <c r="K140" s="51">
        <f t="shared" si="24"/>
        <v>70</v>
      </c>
    </row>
    <row r="141" spans="1:11">
      <c r="A141" s="56" t="s">
        <v>375</v>
      </c>
      <c r="B141" s="49" t="s">
        <v>376</v>
      </c>
      <c r="C141" s="50">
        <v>0</v>
      </c>
      <c r="D141" s="50">
        <v>1600</v>
      </c>
      <c r="E141" s="50">
        <v>0</v>
      </c>
      <c r="F141" s="50">
        <v>1120</v>
      </c>
      <c r="G141" s="50">
        <f t="shared" si="20"/>
        <v>1120</v>
      </c>
      <c r="H141" s="50">
        <f t="shared" si="21"/>
        <v>-1120</v>
      </c>
      <c r="I141" s="51">
        <f t="shared" si="22"/>
        <v>0</v>
      </c>
      <c r="J141" s="51">
        <f t="shared" si="23"/>
        <v>0</v>
      </c>
      <c r="K141" s="51">
        <f t="shared" si="24"/>
        <v>70</v>
      </c>
    </row>
    <row r="142" spans="1:11" ht="26.4">
      <c r="A142" s="57" t="s">
        <v>377</v>
      </c>
      <c r="B142" s="49" t="s">
        <v>378</v>
      </c>
      <c r="C142" s="50">
        <v>0</v>
      </c>
      <c r="D142" s="50">
        <v>1600</v>
      </c>
      <c r="E142" s="50">
        <v>0</v>
      </c>
      <c r="F142" s="50">
        <v>1120</v>
      </c>
      <c r="G142" s="50">
        <f t="shared" si="20"/>
        <v>1120</v>
      </c>
      <c r="H142" s="50">
        <f t="shared" si="21"/>
        <v>-1120</v>
      </c>
      <c r="I142" s="51">
        <f t="shared" si="22"/>
        <v>0</v>
      </c>
      <c r="J142" s="51">
        <f t="shared" si="23"/>
        <v>0</v>
      </c>
      <c r="K142" s="51">
        <f t="shared" si="24"/>
        <v>70</v>
      </c>
    </row>
    <row r="143" spans="1:11">
      <c r="A143" s="54" t="s">
        <v>23</v>
      </c>
      <c r="B143" s="49" t="s">
        <v>24</v>
      </c>
      <c r="C143" s="50">
        <v>5620552</v>
      </c>
      <c r="D143" s="50">
        <v>7396307</v>
      </c>
      <c r="E143" s="50">
        <v>5296894</v>
      </c>
      <c r="F143" s="50">
        <v>7396307</v>
      </c>
      <c r="G143" s="50">
        <f t="shared" si="20"/>
        <v>1775755</v>
      </c>
      <c r="H143" s="50">
        <f t="shared" si="21"/>
        <v>-2099413</v>
      </c>
      <c r="I143" s="51">
        <f t="shared" si="22"/>
        <v>31.593960877863935</v>
      </c>
      <c r="J143" s="51">
        <f t="shared" si="23"/>
        <v>139.63479352239256</v>
      </c>
      <c r="K143" s="51">
        <f t="shared" si="24"/>
        <v>100</v>
      </c>
    </row>
    <row r="144" spans="1:11" ht="26.4">
      <c r="A144" s="55" t="s">
        <v>25</v>
      </c>
      <c r="B144" s="49" t="s">
        <v>26</v>
      </c>
      <c r="C144" s="50">
        <v>5620552</v>
      </c>
      <c r="D144" s="50">
        <v>7396307</v>
      </c>
      <c r="E144" s="50">
        <v>5296894</v>
      </c>
      <c r="F144" s="50">
        <v>7396307</v>
      </c>
      <c r="G144" s="50">
        <f t="shared" si="20"/>
        <v>1775755</v>
      </c>
      <c r="H144" s="50">
        <f t="shared" si="21"/>
        <v>-2099413</v>
      </c>
      <c r="I144" s="51">
        <f t="shared" si="22"/>
        <v>31.593960877863935</v>
      </c>
      <c r="J144" s="51">
        <f t="shared" si="23"/>
        <v>139.63479352239256</v>
      </c>
      <c r="K144" s="51">
        <f t="shared" si="24"/>
        <v>100</v>
      </c>
    </row>
    <row r="145" spans="1:11">
      <c r="A145" s="48" t="s">
        <v>27</v>
      </c>
      <c r="B145" s="49" t="s">
        <v>28</v>
      </c>
      <c r="C145" s="50">
        <v>1751199.49</v>
      </c>
      <c r="D145" s="50">
        <v>7407907</v>
      </c>
      <c r="E145" s="50">
        <v>5296894</v>
      </c>
      <c r="F145" s="50">
        <v>2914019.33</v>
      </c>
      <c r="G145" s="50">
        <f t="shared" si="20"/>
        <v>1162819.8400000001</v>
      </c>
      <c r="H145" s="50">
        <f t="shared" si="21"/>
        <v>2382874.67</v>
      </c>
      <c r="I145" s="51">
        <f t="shared" si="22"/>
        <v>66.401335007241244</v>
      </c>
      <c r="J145" s="51">
        <f t="shared" si="23"/>
        <v>55.013736918277012</v>
      </c>
      <c r="K145" s="51">
        <f t="shared" si="24"/>
        <v>39.336607897480356</v>
      </c>
    </row>
    <row r="146" spans="1:11">
      <c r="A146" s="54" t="s">
        <v>29</v>
      </c>
      <c r="B146" s="49" t="s">
        <v>30</v>
      </c>
      <c r="C146" s="50">
        <v>1751199.49</v>
      </c>
      <c r="D146" s="50">
        <v>7405061</v>
      </c>
      <c r="E146" s="50">
        <v>5296894</v>
      </c>
      <c r="F146" s="50">
        <v>2914019.33</v>
      </c>
      <c r="G146" s="50">
        <f t="shared" si="20"/>
        <v>1162819.8400000001</v>
      </c>
      <c r="H146" s="50">
        <f t="shared" si="21"/>
        <v>2382874.67</v>
      </c>
      <c r="I146" s="51">
        <f t="shared" si="22"/>
        <v>66.401335007241244</v>
      </c>
      <c r="J146" s="51">
        <f t="shared" si="23"/>
        <v>55.013736918277012</v>
      </c>
      <c r="K146" s="51">
        <f t="shared" si="24"/>
        <v>39.351726204551184</v>
      </c>
    </row>
    <row r="147" spans="1:11">
      <c r="A147" s="55" t="s">
        <v>31</v>
      </c>
      <c r="B147" s="49" t="s">
        <v>32</v>
      </c>
      <c r="C147" s="50">
        <v>345306.82</v>
      </c>
      <c r="D147" s="50">
        <v>564676</v>
      </c>
      <c r="E147" s="50">
        <v>220820</v>
      </c>
      <c r="F147" s="50">
        <v>273887.24</v>
      </c>
      <c r="G147" s="50">
        <f t="shared" si="20"/>
        <v>-71419.580000000016</v>
      </c>
      <c r="H147" s="50">
        <f t="shared" si="21"/>
        <v>-53067.239999999991</v>
      </c>
      <c r="I147" s="51">
        <f t="shared" si="22"/>
        <v>-20.682933514026743</v>
      </c>
      <c r="J147" s="51">
        <f t="shared" si="23"/>
        <v>124.03189928448511</v>
      </c>
      <c r="K147" s="51">
        <f t="shared" si="24"/>
        <v>48.503432056612994</v>
      </c>
    </row>
    <row r="148" spans="1:11">
      <c r="A148" s="56" t="s">
        <v>33</v>
      </c>
      <c r="B148" s="49" t="s">
        <v>34</v>
      </c>
      <c r="C148" s="50">
        <v>139549.45000000001</v>
      </c>
      <c r="D148" s="50">
        <v>326393</v>
      </c>
      <c r="E148" s="50">
        <v>144393</v>
      </c>
      <c r="F148" s="50">
        <v>164329.12</v>
      </c>
      <c r="G148" s="50">
        <f t="shared" si="20"/>
        <v>24779.669999999984</v>
      </c>
      <c r="H148" s="50">
        <f t="shared" si="21"/>
        <v>-19936.119999999995</v>
      </c>
      <c r="I148" s="51">
        <f t="shared" si="22"/>
        <v>17.756909826588327</v>
      </c>
      <c r="J148" s="51">
        <f t="shared" si="23"/>
        <v>113.80684659228632</v>
      </c>
      <c r="K148" s="51">
        <f t="shared" si="24"/>
        <v>50.347011118498251</v>
      </c>
    </row>
    <row r="149" spans="1:11">
      <c r="A149" s="56" t="s">
        <v>35</v>
      </c>
      <c r="B149" s="49" t="s">
        <v>36</v>
      </c>
      <c r="C149" s="50">
        <v>205757.37</v>
      </c>
      <c r="D149" s="50">
        <v>238283</v>
      </c>
      <c r="E149" s="50">
        <v>76427</v>
      </c>
      <c r="F149" s="50">
        <v>109558.12</v>
      </c>
      <c r="G149" s="50">
        <f t="shared" si="20"/>
        <v>-96199.25</v>
      </c>
      <c r="H149" s="50">
        <f t="shared" si="21"/>
        <v>-33131.119999999995</v>
      </c>
      <c r="I149" s="51">
        <f t="shared" si="22"/>
        <v>-46.753732320742635</v>
      </c>
      <c r="J149" s="51">
        <f t="shared" si="23"/>
        <v>143.35002028079083</v>
      </c>
      <c r="K149" s="51">
        <f t="shared" si="24"/>
        <v>45.978152029309683</v>
      </c>
    </row>
    <row r="150" spans="1:11">
      <c r="A150" s="57" t="s">
        <v>37</v>
      </c>
      <c r="B150" s="49" t="s">
        <v>38</v>
      </c>
      <c r="C150" s="50">
        <v>203.72</v>
      </c>
      <c r="D150" s="50">
        <v>0</v>
      </c>
      <c r="E150" s="50">
        <v>0</v>
      </c>
      <c r="F150" s="50">
        <v>276</v>
      </c>
      <c r="G150" s="50">
        <f t="shared" si="20"/>
        <v>72.28</v>
      </c>
      <c r="H150" s="50">
        <f t="shared" si="21"/>
        <v>-276</v>
      </c>
      <c r="I150" s="51">
        <f t="shared" si="22"/>
        <v>35.480070685254276</v>
      </c>
      <c r="J150" s="51">
        <f t="shared" si="23"/>
        <v>0</v>
      </c>
      <c r="K150" s="51">
        <f t="shared" si="24"/>
        <v>0</v>
      </c>
    </row>
    <row r="151" spans="1:11">
      <c r="A151" s="55" t="s">
        <v>39</v>
      </c>
      <c r="B151" s="49" t="s">
        <v>40</v>
      </c>
      <c r="C151" s="50">
        <v>1267874</v>
      </c>
      <c r="D151" s="50">
        <v>6701923</v>
      </c>
      <c r="E151" s="50">
        <v>4937612</v>
      </c>
      <c r="F151" s="50">
        <v>2501670.09</v>
      </c>
      <c r="G151" s="50">
        <f t="shared" si="20"/>
        <v>1233796.0899999999</v>
      </c>
      <c r="H151" s="50">
        <f t="shared" si="21"/>
        <v>2435941.91</v>
      </c>
      <c r="I151" s="51">
        <f t="shared" si="22"/>
        <v>97.312200581445779</v>
      </c>
      <c r="J151" s="51">
        <f t="shared" si="23"/>
        <v>50.665586724918846</v>
      </c>
      <c r="K151" s="51">
        <f t="shared" si="24"/>
        <v>37.327645960719039</v>
      </c>
    </row>
    <row r="152" spans="1:11">
      <c r="A152" s="56" t="s">
        <v>41</v>
      </c>
      <c r="B152" s="49" t="s">
        <v>42</v>
      </c>
      <c r="C152" s="50">
        <v>1267874</v>
      </c>
      <c r="D152" s="50">
        <v>6701923</v>
      </c>
      <c r="E152" s="50">
        <v>4937612</v>
      </c>
      <c r="F152" s="50">
        <v>2501670.09</v>
      </c>
      <c r="G152" s="50">
        <f t="shared" si="20"/>
        <v>1233796.0899999999</v>
      </c>
      <c r="H152" s="50">
        <f t="shared" si="21"/>
        <v>2435941.91</v>
      </c>
      <c r="I152" s="51">
        <f t="shared" si="22"/>
        <v>97.312200581445779</v>
      </c>
      <c r="J152" s="51">
        <f t="shared" si="23"/>
        <v>50.665586724918846</v>
      </c>
      <c r="K152" s="51">
        <f t="shared" si="24"/>
        <v>37.327645960719039</v>
      </c>
    </row>
    <row r="153" spans="1:11" ht="26.4">
      <c r="A153" s="55" t="s">
        <v>69</v>
      </c>
      <c r="B153" s="49" t="s">
        <v>70</v>
      </c>
      <c r="C153" s="50">
        <v>138018.67000000001</v>
      </c>
      <c r="D153" s="50">
        <v>138462</v>
      </c>
      <c r="E153" s="50">
        <v>138462</v>
      </c>
      <c r="F153" s="50">
        <v>138462</v>
      </c>
      <c r="G153" s="50">
        <f t="shared" si="20"/>
        <v>443.32999999998719</v>
      </c>
      <c r="H153" s="50">
        <f t="shared" si="21"/>
        <v>0</v>
      </c>
      <c r="I153" s="51">
        <f t="shared" si="22"/>
        <v>0.32121016671149505</v>
      </c>
      <c r="J153" s="51">
        <f t="shared" si="23"/>
        <v>100</v>
      </c>
      <c r="K153" s="51">
        <f t="shared" si="24"/>
        <v>100</v>
      </c>
    </row>
    <row r="154" spans="1:11">
      <c r="A154" s="56" t="s">
        <v>71</v>
      </c>
      <c r="B154" s="49" t="s">
        <v>72</v>
      </c>
      <c r="C154" s="50">
        <v>138018.67000000001</v>
      </c>
      <c r="D154" s="50">
        <v>138462</v>
      </c>
      <c r="E154" s="50">
        <v>138462</v>
      </c>
      <c r="F154" s="50">
        <v>138462</v>
      </c>
      <c r="G154" s="50">
        <f t="shared" si="20"/>
        <v>443.32999999998719</v>
      </c>
      <c r="H154" s="50">
        <f t="shared" si="21"/>
        <v>0</v>
      </c>
      <c r="I154" s="51">
        <f t="shared" si="22"/>
        <v>0.32121016671149505</v>
      </c>
      <c r="J154" s="51">
        <f t="shared" si="23"/>
        <v>100</v>
      </c>
      <c r="K154" s="51">
        <f t="shared" si="24"/>
        <v>100</v>
      </c>
    </row>
    <row r="155" spans="1:11">
      <c r="A155" s="54" t="s">
        <v>53</v>
      </c>
      <c r="B155" s="49" t="s">
        <v>54</v>
      </c>
      <c r="C155" s="50">
        <v>0</v>
      </c>
      <c r="D155" s="50">
        <v>2846</v>
      </c>
      <c r="E155" s="50">
        <v>0</v>
      </c>
      <c r="F155" s="50">
        <v>0</v>
      </c>
      <c r="G155" s="50">
        <f t="shared" si="20"/>
        <v>0</v>
      </c>
      <c r="H155" s="50">
        <f t="shared" si="21"/>
        <v>0</v>
      </c>
      <c r="I155" s="51">
        <f t="shared" si="22"/>
        <v>0</v>
      </c>
      <c r="J155" s="51">
        <f t="shared" si="23"/>
        <v>0</v>
      </c>
      <c r="K155" s="51">
        <f t="shared" si="24"/>
        <v>0</v>
      </c>
    </row>
    <row r="156" spans="1:11">
      <c r="A156" s="55" t="s">
        <v>55</v>
      </c>
      <c r="B156" s="49" t="s">
        <v>56</v>
      </c>
      <c r="C156" s="50">
        <v>0</v>
      </c>
      <c r="D156" s="50">
        <v>2846</v>
      </c>
      <c r="E156" s="50">
        <v>0</v>
      </c>
      <c r="F156" s="50">
        <v>0</v>
      </c>
      <c r="G156" s="50">
        <f t="shared" si="20"/>
        <v>0</v>
      </c>
      <c r="H156" s="50">
        <f t="shared" si="21"/>
        <v>0</v>
      </c>
      <c r="I156" s="51">
        <f t="shared" si="22"/>
        <v>0</v>
      </c>
      <c r="J156" s="51">
        <f t="shared" si="23"/>
        <v>0</v>
      </c>
      <c r="K156" s="51">
        <f t="shared" si="24"/>
        <v>0</v>
      </c>
    </row>
    <row r="157" spans="1:11">
      <c r="A157" s="48"/>
      <c r="B157" s="49" t="s">
        <v>57</v>
      </c>
      <c r="C157" s="50">
        <v>3869384.95</v>
      </c>
      <c r="D157" s="50">
        <v>0</v>
      </c>
      <c r="E157" s="50">
        <v>0</v>
      </c>
      <c r="F157" s="50">
        <v>4486215.33</v>
      </c>
      <c r="G157" s="50">
        <f t="shared" si="20"/>
        <v>616830.37999999989</v>
      </c>
      <c r="H157" s="50">
        <f t="shared" si="21"/>
        <v>-4486215.33</v>
      </c>
      <c r="I157" s="51">
        <f t="shared" si="22"/>
        <v>15.941303022848615</v>
      </c>
      <c r="J157" s="51">
        <f t="shared" si="23"/>
        <v>0</v>
      </c>
      <c r="K157" s="51">
        <f t="shared" si="24"/>
        <v>0</v>
      </c>
    </row>
    <row r="158" spans="1:11">
      <c r="A158" s="48" t="s">
        <v>58</v>
      </c>
      <c r="B158" s="49" t="s">
        <v>59</v>
      </c>
      <c r="C158" s="50">
        <v>-3869384.95</v>
      </c>
      <c r="D158" s="50">
        <v>0</v>
      </c>
      <c r="E158" s="50">
        <v>0</v>
      </c>
      <c r="F158" s="50">
        <v>-4486215.33</v>
      </c>
      <c r="G158" s="50">
        <f t="shared" si="20"/>
        <v>-616830.37999999989</v>
      </c>
      <c r="H158" s="50">
        <f t="shared" si="21"/>
        <v>4486215.33</v>
      </c>
      <c r="I158" s="51">
        <f t="shared" si="22"/>
        <v>15.941303022848615</v>
      </c>
      <c r="J158" s="51">
        <f t="shared" si="23"/>
        <v>0</v>
      </c>
      <c r="K158" s="51">
        <f t="shared" si="24"/>
        <v>0</v>
      </c>
    </row>
    <row r="159" spans="1:11">
      <c r="A159" s="54" t="s">
        <v>60</v>
      </c>
      <c r="B159" s="49" t="s">
        <v>61</v>
      </c>
      <c r="C159" s="50">
        <v>-3869384.95</v>
      </c>
      <c r="D159" s="50">
        <v>0</v>
      </c>
      <c r="E159" s="50">
        <v>0</v>
      </c>
      <c r="F159" s="50">
        <v>-4486215.33</v>
      </c>
      <c r="G159" s="50">
        <f t="shared" si="20"/>
        <v>-616830.37999999989</v>
      </c>
      <c r="H159" s="50">
        <f t="shared" si="21"/>
        <v>4486215.33</v>
      </c>
      <c r="I159" s="51">
        <f t="shared" si="22"/>
        <v>15.941303022848615</v>
      </c>
      <c r="J159" s="51">
        <f t="shared" si="23"/>
        <v>0</v>
      </c>
      <c r="K159" s="51">
        <f t="shared" si="24"/>
        <v>0</v>
      </c>
    </row>
    <row r="160" spans="1:11" ht="26.4">
      <c r="A160" s="55" t="s">
        <v>139</v>
      </c>
      <c r="B160" s="49" t="s">
        <v>140</v>
      </c>
      <c r="C160" s="50">
        <v>-359.31</v>
      </c>
      <c r="D160" s="50">
        <v>0</v>
      </c>
      <c r="E160" s="50">
        <v>0</v>
      </c>
      <c r="F160" s="50">
        <v>0</v>
      </c>
      <c r="G160" s="50">
        <f t="shared" si="20"/>
        <v>359.31</v>
      </c>
      <c r="H160" s="50">
        <f t="shared" si="21"/>
        <v>0</v>
      </c>
      <c r="I160" s="51">
        <f t="shared" si="22"/>
        <v>-100</v>
      </c>
      <c r="J160" s="51">
        <f t="shared" si="23"/>
        <v>0</v>
      </c>
      <c r="K160" s="51">
        <f t="shared" si="24"/>
        <v>0</v>
      </c>
    </row>
    <row r="161" spans="1:11">
      <c r="A161" s="63" t="s">
        <v>763</v>
      </c>
      <c r="B161" s="60" t="s">
        <v>764</v>
      </c>
      <c r="C161" s="61"/>
      <c r="D161" s="61"/>
      <c r="E161" s="61"/>
      <c r="F161" s="61"/>
      <c r="G161" s="61"/>
      <c r="H161" s="61"/>
      <c r="I161" s="62"/>
      <c r="J161" s="62"/>
      <c r="K161" s="62"/>
    </row>
    <row r="162" spans="1:11">
      <c r="A162" s="48" t="s">
        <v>19</v>
      </c>
      <c r="B162" s="49" t="s">
        <v>20</v>
      </c>
      <c r="C162" s="50">
        <v>41102291</v>
      </c>
      <c r="D162" s="50">
        <v>50590673</v>
      </c>
      <c r="E162" s="50">
        <v>27440683</v>
      </c>
      <c r="F162" s="50">
        <v>50590673</v>
      </c>
      <c r="G162" s="50">
        <f t="shared" ref="G162:G177" si="25">F162-C162</f>
        <v>9488382</v>
      </c>
      <c r="H162" s="50">
        <f t="shared" ref="H162:H177" si="26">E162-F162</f>
        <v>-23149990</v>
      </c>
      <c r="I162" s="51">
        <f t="shared" ref="I162:I177" si="27">IF(ISERROR(F162/C162),0,F162/C162*100-100)</f>
        <v>23.084800796140527</v>
      </c>
      <c r="J162" s="51">
        <f t="shared" ref="J162:J177" si="28">IF(ISERROR(F162/E162),0,F162/E162*100)</f>
        <v>184.36375289929919</v>
      </c>
      <c r="K162" s="51">
        <f t="shared" ref="K162:K177" si="29">IF(ISERROR(F162/D162),0,F162/D162*100)</f>
        <v>100</v>
      </c>
    </row>
    <row r="163" spans="1:11">
      <c r="A163" s="54" t="s">
        <v>23</v>
      </c>
      <c r="B163" s="49" t="s">
        <v>24</v>
      </c>
      <c r="C163" s="50">
        <v>41102291</v>
      </c>
      <c r="D163" s="50">
        <v>50590673</v>
      </c>
      <c r="E163" s="50">
        <v>27440683</v>
      </c>
      <c r="F163" s="50">
        <v>50590673</v>
      </c>
      <c r="G163" s="50">
        <f t="shared" si="25"/>
        <v>9488382</v>
      </c>
      <c r="H163" s="50">
        <f t="shared" si="26"/>
        <v>-23149990</v>
      </c>
      <c r="I163" s="51">
        <f t="shared" si="27"/>
        <v>23.084800796140527</v>
      </c>
      <c r="J163" s="51">
        <f t="shared" si="28"/>
        <v>184.36375289929919</v>
      </c>
      <c r="K163" s="51">
        <f t="shared" si="29"/>
        <v>100</v>
      </c>
    </row>
    <row r="164" spans="1:11" ht="26.4">
      <c r="A164" s="55" t="s">
        <v>25</v>
      </c>
      <c r="B164" s="49" t="s">
        <v>26</v>
      </c>
      <c r="C164" s="50">
        <v>41102291</v>
      </c>
      <c r="D164" s="50">
        <v>50590673</v>
      </c>
      <c r="E164" s="50">
        <v>27440683</v>
      </c>
      <c r="F164" s="50">
        <v>50590673</v>
      </c>
      <c r="G164" s="50">
        <f t="shared" si="25"/>
        <v>9488382</v>
      </c>
      <c r="H164" s="50">
        <f t="shared" si="26"/>
        <v>-23149990</v>
      </c>
      <c r="I164" s="51">
        <f t="shared" si="27"/>
        <v>23.084800796140527</v>
      </c>
      <c r="J164" s="51">
        <f t="shared" si="28"/>
        <v>184.36375289929919</v>
      </c>
      <c r="K164" s="51">
        <f t="shared" si="29"/>
        <v>100</v>
      </c>
    </row>
    <row r="165" spans="1:11">
      <c r="A165" s="48" t="s">
        <v>27</v>
      </c>
      <c r="B165" s="49" t="s">
        <v>28</v>
      </c>
      <c r="C165" s="50">
        <v>20799535</v>
      </c>
      <c r="D165" s="50">
        <v>50590673</v>
      </c>
      <c r="E165" s="50">
        <v>27440683</v>
      </c>
      <c r="F165" s="50">
        <v>24537404.32</v>
      </c>
      <c r="G165" s="50">
        <f t="shared" si="25"/>
        <v>3737869.3200000003</v>
      </c>
      <c r="H165" s="50">
        <f t="shared" si="26"/>
        <v>2903278.6799999997</v>
      </c>
      <c r="I165" s="51">
        <f t="shared" si="27"/>
        <v>17.970927330827351</v>
      </c>
      <c r="J165" s="51">
        <f t="shared" si="28"/>
        <v>89.419801686423042</v>
      </c>
      <c r="K165" s="51">
        <f t="shared" si="29"/>
        <v>48.501834162198236</v>
      </c>
    </row>
    <row r="166" spans="1:11">
      <c r="A166" s="54" t="s">
        <v>29</v>
      </c>
      <c r="B166" s="49" t="s">
        <v>30</v>
      </c>
      <c r="C166" s="50">
        <v>20799535</v>
      </c>
      <c r="D166" s="50">
        <v>50590673</v>
      </c>
      <c r="E166" s="50">
        <v>27440683</v>
      </c>
      <c r="F166" s="50">
        <v>24537404.32</v>
      </c>
      <c r="G166" s="50">
        <f t="shared" si="25"/>
        <v>3737869.3200000003</v>
      </c>
      <c r="H166" s="50">
        <f t="shared" si="26"/>
        <v>2903278.6799999997</v>
      </c>
      <c r="I166" s="51">
        <f t="shared" si="27"/>
        <v>17.970927330827351</v>
      </c>
      <c r="J166" s="51">
        <f t="shared" si="28"/>
        <v>89.419801686423042</v>
      </c>
      <c r="K166" s="51">
        <f t="shared" si="29"/>
        <v>48.501834162198236</v>
      </c>
    </row>
    <row r="167" spans="1:11">
      <c r="A167" s="55" t="s">
        <v>31</v>
      </c>
      <c r="B167" s="49" t="s">
        <v>32</v>
      </c>
      <c r="C167" s="50">
        <v>0</v>
      </c>
      <c r="D167" s="50">
        <v>47821</v>
      </c>
      <c r="E167" s="50">
        <v>40633</v>
      </c>
      <c r="F167" s="50">
        <v>0</v>
      </c>
      <c r="G167" s="50">
        <f t="shared" si="25"/>
        <v>0</v>
      </c>
      <c r="H167" s="50">
        <f t="shared" si="26"/>
        <v>40633</v>
      </c>
      <c r="I167" s="51">
        <f t="shared" si="27"/>
        <v>0</v>
      </c>
      <c r="J167" s="51">
        <f t="shared" si="28"/>
        <v>0</v>
      </c>
      <c r="K167" s="51">
        <f t="shared" si="29"/>
        <v>0</v>
      </c>
    </row>
    <row r="168" spans="1:11">
      <c r="A168" s="56" t="s">
        <v>35</v>
      </c>
      <c r="B168" s="49" t="s">
        <v>36</v>
      </c>
      <c r="C168" s="50">
        <v>0</v>
      </c>
      <c r="D168" s="50">
        <v>47821</v>
      </c>
      <c r="E168" s="50">
        <v>40633</v>
      </c>
      <c r="F168" s="50">
        <v>0</v>
      </c>
      <c r="G168" s="50">
        <f t="shared" si="25"/>
        <v>0</v>
      </c>
      <c r="H168" s="50">
        <f t="shared" si="26"/>
        <v>40633</v>
      </c>
      <c r="I168" s="51">
        <f t="shared" si="27"/>
        <v>0</v>
      </c>
      <c r="J168" s="51">
        <f t="shared" si="28"/>
        <v>0</v>
      </c>
      <c r="K168" s="51">
        <f t="shared" si="29"/>
        <v>0</v>
      </c>
    </row>
    <row r="169" spans="1:11">
      <c r="A169" s="55" t="s">
        <v>39</v>
      </c>
      <c r="B169" s="49" t="s">
        <v>40</v>
      </c>
      <c r="C169" s="50">
        <v>20799535</v>
      </c>
      <c r="D169" s="50">
        <v>47031643</v>
      </c>
      <c r="E169" s="50">
        <v>27400050</v>
      </c>
      <c r="F169" s="50">
        <v>24537404.32</v>
      </c>
      <c r="G169" s="50">
        <f t="shared" si="25"/>
        <v>3737869.3200000003</v>
      </c>
      <c r="H169" s="50">
        <f t="shared" si="26"/>
        <v>2862645.6799999997</v>
      </c>
      <c r="I169" s="51">
        <f t="shared" si="27"/>
        <v>17.970927330827351</v>
      </c>
      <c r="J169" s="51">
        <f t="shared" si="28"/>
        <v>89.55240709414764</v>
      </c>
      <c r="K169" s="51">
        <f t="shared" si="29"/>
        <v>52.172118078035247</v>
      </c>
    </row>
    <row r="170" spans="1:11">
      <c r="A170" s="56" t="s">
        <v>41</v>
      </c>
      <c r="B170" s="49" t="s">
        <v>42</v>
      </c>
      <c r="C170" s="50">
        <v>20751793</v>
      </c>
      <c r="D170" s="50">
        <v>46917643</v>
      </c>
      <c r="E170" s="50">
        <v>27343050</v>
      </c>
      <c r="F170" s="50">
        <v>24479042.32</v>
      </c>
      <c r="G170" s="50">
        <f t="shared" si="25"/>
        <v>3727249.3200000003</v>
      </c>
      <c r="H170" s="50">
        <f t="shared" si="26"/>
        <v>2864007.6799999997</v>
      </c>
      <c r="I170" s="51">
        <f t="shared" si="27"/>
        <v>17.961095313547133</v>
      </c>
      <c r="J170" s="51">
        <f t="shared" si="28"/>
        <v>89.525646626839361</v>
      </c>
      <c r="K170" s="51">
        <f t="shared" si="29"/>
        <v>52.174492908776337</v>
      </c>
    </row>
    <row r="171" spans="1:11">
      <c r="A171" s="56" t="s">
        <v>43</v>
      </c>
      <c r="B171" s="49" t="s">
        <v>44</v>
      </c>
      <c r="C171" s="50">
        <v>47742</v>
      </c>
      <c r="D171" s="50">
        <v>114000</v>
      </c>
      <c r="E171" s="50">
        <v>57000</v>
      </c>
      <c r="F171" s="50">
        <v>58362</v>
      </c>
      <c r="G171" s="50">
        <f t="shared" si="25"/>
        <v>10620</v>
      </c>
      <c r="H171" s="50">
        <f t="shared" si="26"/>
        <v>-1362</v>
      </c>
      <c r="I171" s="51">
        <f t="shared" si="27"/>
        <v>22.244564534372245</v>
      </c>
      <c r="J171" s="51">
        <f t="shared" si="28"/>
        <v>102.38947368421051</v>
      </c>
      <c r="K171" s="51">
        <f t="shared" si="29"/>
        <v>51.194736842105257</v>
      </c>
    </row>
    <row r="172" spans="1:11" ht="26.4">
      <c r="A172" s="55" t="s">
        <v>45</v>
      </c>
      <c r="B172" s="49" t="s">
        <v>46</v>
      </c>
      <c r="C172" s="50">
        <v>0</v>
      </c>
      <c r="D172" s="50">
        <v>3511209</v>
      </c>
      <c r="E172" s="50">
        <v>0</v>
      </c>
      <c r="F172" s="50">
        <v>0</v>
      </c>
      <c r="G172" s="50">
        <f t="shared" si="25"/>
        <v>0</v>
      </c>
      <c r="H172" s="50">
        <f t="shared" si="26"/>
        <v>0</v>
      </c>
      <c r="I172" s="51">
        <f t="shared" si="27"/>
        <v>0</v>
      </c>
      <c r="J172" s="51">
        <f t="shared" si="28"/>
        <v>0</v>
      </c>
      <c r="K172" s="51">
        <f t="shared" si="29"/>
        <v>0</v>
      </c>
    </row>
    <row r="173" spans="1:11" ht="26.4">
      <c r="A173" s="56" t="s">
        <v>157</v>
      </c>
      <c r="B173" s="49" t="s">
        <v>158</v>
      </c>
      <c r="C173" s="50">
        <v>0</v>
      </c>
      <c r="D173" s="50">
        <v>3511209</v>
      </c>
      <c r="E173" s="50">
        <v>0</v>
      </c>
      <c r="F173" s="50">
        <v>0</v>
      </c>
      <c r="G173" s="50">
        <f t="shared" si="25"/>
        <v>0</v>
      </c>
      <c r="H173" s="50">
        <f t="shared" si="26"/>
        <v>0</v>
      </c>
      <c r="I173" s="51">
        <f t="shared" si="27"/>
        <v>0</v>
      </c>
      <c r="J173" s="51">
        <f t="shared" si="28"/>
        <v>0</v>
      </c>
      <c r="K173" s="51">
        <f t="shared" si="29"/>
        <v>0</v>
      </c>
    </row>
    <row r="174" spans="1:11" ht="26.4">
      <c r="A174" s="57" t="s">
        <v>159</v>
      </c>
      <c r="B174" s="49" t="s">
        <v>160</v>
      </c>
      <c r="C174" s="50">
        <v>0</v>
      </c>
      <c r="D174" s="50">
        <v>3511209</v>
      </c>
      <c r="E174" s="50">
        <v>0</v>
      </c>
      <c r="F174" s="50">
        <v>0</v>
      </c>
      <c r="G174" s="50">
        <f t="shared" si="25"/>
        <v>0</v>
      </c>
      <c r="H174" s="50">
        <f t="shared" si="26"/>
        <v>0</v>
      </c>
      <c r="I174" s="51">
        <f t="shared" si="27"/>
        <v>0</v>
      </c>
      <c r="J174" s="51">
        <f t="shared" si="28"/>
        <v>0</v>
      </c>
      <c r="K174" s="51">
        <f t="shared" si="29"/>
        <v>0</v>
      </c>
    </row>
    <row r="175" spans="1:11">
      <c r="A175" s="48"/>
      <c r="B175" s="49" t="s">
        <v>57</v>
      </c>
      <c r="C175" s="50">
        <v>20302756</v>
      </c>
      <c r="D175" s="50">
        <v>0</v>
      </c>
      <c r="E175" s="50">
        <v>0</v>
      </c>
      <c r="F175" s="50">
        <v>26053268.68</v>
      </c>
      <c r="G175" s="50">
        <f t="shared" si="25"/>
        <v>5750512.6799999997</v>
      </c>
      <c r="H175" s="50">
        <f t="shared" si="26"/>
        <v>-26053268.68</v>
      </c>
      <c r="I175" s="51">
        <f t="shared" si="27"/>
        <v>28.323803329951858</v>
      </c>
      <c r="J175" s="51">
        <f t="shared" si="28"/>
        <v>0</v>
      </c>
      <c r="K175" s="51">
        <f t="shared" si="29"/>
        <v>0</v>
      </c>
    </row>
    <row r="176" spans="1:11">
      <c r="A176" s="48" t="s">
        <v>58</v>
      </c>
      <c r="B176" s="49" t="s">
        <v>59</v>
      </c>
      <c r="C176" s="50">
        <v>-20302756</v>
      </c>
      <c r="D176" s="50">
        <v>0</v>
      </c>
      <c r="E176" s="50">
        <v>0</v>
      </c>
      <c r="F176" s="50">
        <v>-26053268.68</v>
      </c>
      <c r="G176" s="50">
        <f t="shared" si="25"/>
        <v>-5750512.6799999997</v>
      </c>
      <c r="H176" s="50">
        <f t="shared" si="26"/>
        <v>26053268.68</v>
      </c>
      <c r="I176" s="51">
        <f t="shared" si="27"/>
        <v>28.323803329951858</v>
      </c>
      <c r="J176" s="51">
        <f t="shared" si="28"/>
        <v>0</v>
      </c>
      <c r="K176" s="51">
        <f t="shared" si="29"/>
        <v>0</v>
      </c>
    </row>
    <row r="177" spans="1:11">
      <c r="A177" s="54" t="s">
        <v>60</v>
      </c>
      <c r="B177" s="49" t="s">
        <v>61</v>
      </c>
      <c r="C177" s="50">
        <v>-20302756</v>
      </c>
      <c r="D177" s="50">
        <v>0</v>
      </c>
      <c r="E177" s="50">
        <v>0</v>
      </c>
      <c r="F177" s="50">
        <v>-26053268.68</v>
      </c>
      <c r="G177" s="50">
        <f t="shared" si="25"/>
        <v>-5750512.6799999997</v>
      </c>
      <c r="H177" s="50">
        <f t="shared" si="26"/>
        <v>26053268.68</v>
      </c>
      <c r="I177" s="51">
        <f t="shared" si="27"/>
        <v>28.323803329951858</v>
      </c>
      <c r="J177" s="51">
        <f t="shared" si="28"/>
        <v>0</v>
      </c>
      <c r="K177" s="51">
        <f t="shared" si="29"/>
        <v>0</v>
      </c>
    </row>
    <row r="178" spans="1:11">
      <c r="A178" s="59" t="s">
        <v>245</v>
      </c>
      <c r="B178" s="60" t="s">
        <v>765</v>
      </c>
      <c r="C178" s="61"/>
      <c r="D178" s="61"/>
      <c r="E178" s="61"/>
      <c r="F178" s="61"/>
      <c r="G178" s="61"/>
      <c r="H178" s="61"/>
      <c r="I178" s="62"/>
      <c r="J178" s="62"/>
      <c r="K178" s="62"/>
    </row>
    <row r="179" spans="1:11">
      <c r="A179" s="48" t="s">
        <v>19</v>
      </c>
      <c r="B179" s="49" t="s">
        <v>20</v>
      </c>
      <c r="C179" s="50">
        <v>71658591.569999993</v>
      </c>
      <c r="D179" s="50">
        <v>82434878</v>
      </c>
      <c r="E179" s="50">
        <v>48815417</v>
      </c>
      <c r="F179" s="50">
        <v>82079280.359999999</v>
      </c>
      <c r="G179" s="50">
        <f t="shared" ref="G179:G215" si="30">F179-C179</f>
        <v>10420688.790000007</v>
      </c>
      <c r="H179" s="50">
        <f t="shared" ref="H179:H215" si="31">E179-F179</f>
        <v>-33263863.359999999</v>
      </c>
      <c r="I179" s="51">
        <f t="shared" ref="I179:I215" si="32">IF(ISERROR(F179/C179),0,F179/C179*100-100)</f>
        <v>14.542134532215172</v>
      </c>
      <c r="J179" s="51">
        <f t="shared" ref="J179:J215" si="33">IF(ISERROR(F179/E179),0,F179/E179*100)</f>
        <v>168.14212682030353</v>
      </c>
      <c r="K179" s="51">
        <f t="shared" ref="K179:K215" si="34">IF(ISERROR(F179/D179),0,F179/D179*100)</f>
        <v>99.568632054019659</v>
      </c>
    </row>
    <row r="180" spans="1:11" ht="26.4">
      <c r="A180" s="54" t="s">
        <v>21</v>
      </c>
      <c r="B180" s="49" t="s">
        <v>22</v>
      </c>
      <c r="C180" s="50">
        <v>347555.72</v>
      </c>
      <c r="D180" s="50">
        <v>644398</v>
      </c>
      <c r="E180" s="50">
        <v>362440</v>
      </c>
      <c r="F180" s="50">
        <v>375767.98</v>
      </c>
      <c r="G180" s="50">
        <f t="shared" si="30"/>
        <v>28212.260000000009</v>
      </c>
      <c r="H180" s="50">
        <f t="shared" si="31"/>
        <v>-13327.979999999981</v>
      </c>
      <c r="I180" s="51">
        <f t="shared" si="32"/>
        <v>8.1173343946116034</v>
      </c>
      <c r="J180" s="51">
        <f t="shared" si="33"/>
        <v>103.67729279328992</v>
      </c>
      <c r="K180" s="51">
        <f t="shared" si="34"/>
        <v>58.313027042293733</v>
      </c>
    </row>
    <row r="181" spans="1:11">
      <c r="A181" s="54" t="s">
        <v>83</v>
      </c>
      <c r="B181" s="49" t="s">
        <v>84</v>
      </c>
      <c r="C181" s="50">
        <v>105820.85</v>
      </c>
      <c r="D181" s="50">
        <v>185207</v>
      </c>
      <c r="E181" s="50">
        <v>102402</v>
      </c>
      <c r="F181" s="50">
        <v>98239.38</v>
      </c>
      <c r="G181" s="50">
        <f t="shared" si="30"/>
        <v>-7581.4700000000012</v>
      </c>
      <c r="H181" s="50">
        <f t="shared" si="31"/>
        <v>4162.6199999999953</v>
      </c>
      <c r="I181" s="51">
        <f t="shared" si="32"/>
        <v>-7.1644387660843734</v>
      </c>
      <c r="J181" s="51">
        <f t="shared" si="33"/>
        <v>95.935020800374986</v>
      </c>
      <c r="K181" s="51">
        <f t="shared" si="34"/>
        <v>53.043016732628899</v>
      </c>
    </row>
    <row r="182" spans="1:11">
      <c r="A182" s="55" t="s">
        <v>85</v>
      </c>
      <c r="B182" s="49" t="s">
        <v>86</v>
      </c>
      <c r="C182" s="50">
        <v>31906</v>
      </c>
      <c r="D182" s="50">
        <v>81175</v>
      </c>
      <c r="E182" s="50">
        <v>50001</v>
      </c>
      <c r="F182" s="50">
        <v>49999.29</v>
      </c>
      <c r="G182" s="50">
        <f t="shared" si="30"/>
        <v>18093.29</v>
      </c>
      <c r="H182" s="50">
        <f t="shared" si="31"/>
        <v>1.7099999999991269</v>
      </c>
      <c r="I182" s="51">
        <f t="shared" si="32"/>
        <v>56.708111327023147</v>
      </c>
      <c r="J182" s="51">
        <f t="shared" si="33"/>
        <v>99.996580068398629</v>
      </c>
      <c r="K182" s="51">
        <f t="shared" si="34"/>
        <v>61.594444102248225</v>
      </c>
    </row>
    <row r="183" spans="1:11">
      <c r="A183" s="56" t="s">
        <v>87</v>
      </c>
      <c r="B183" s="49" t="s">
        <v>88</v>
      </c>
      <c r="C183" s="50">
        <v>31906</v>
      </c>
      <c r="D183" s="50">
        <v>81175</v>
      </c>
      <c r="E183" s="50">
        <v>50001</v>
      </c>
      <c r="F183" s="50">
        <v>49999.29</v>
      </c>
      <c r="G183" s="50">
        <f t="shared" si="30"/>
        <v>18093.29</v>
      </c>
      <c r="H183" s="50">
        <f t="shared" si="31"/>
        <v>1.7099999999991269</v>
      </c>
      <c r="I183" s="51">
        <f t="shared" si="32"/>
        <v>56.708111327023147</v>
      </c>
      <c r="J183" s="51">
        <f t="shared" si="33"/>
        <v>99.996580068398629</v>
      </c>
      <c r="K183" s="51">
        <f t="shared" si="34"/>
        <v>61.594444102248225</v>
      </c>
    </row>
    <row r="184" spans="1:11" ht="26.4">
      <c r="A184" s="57" t="s">
        <v>89</v>
      </c>
      <c r="B184" s="49" t="s">
        <v>90</v>
      </c>
      <c r="C184" s="50">
        <v>31906</v>
      </c>
      <c r="D184" s="50">
        <v>81175</v>
      </c>
      <c r="E184" s="50">
        <v>50001</v>
      </c>
      <c r="F184" s="50">
        <v>49999.29</v>
      </c>
      <c r="G184" s="50">
        <f t="shared" si="30"/>
        <v>18093.29</v>
      </c>
      <c r="H184" s="50">
        <f t="shared" si="31"/>
        <v>1.7099999999991269</v>
      </c>
      <c r="I184" s="51">
        <f t="shared" si="32"/>
        <v>56.708111327023147</v>
      </c>
      <c r="J184" s="51">
        <f t="shared" si="33"/>
        <v>99.996580068398629</v>
      </c>
      <c r="K184" s="51">
        <f t="shared" si="34"/>
        <v>61.594444102248225</v>
      </c>
    </row>
    <row r="185" spans="1:11" ht="26.4">
      <c r="A185" s="58" t="s">
        <v>91</v>
      </c>
      <c r="B185" s="49" t="s">
        <v>92</v>
      </c>
      <c r="C185" s="50">
        <v>31906</v>
      </c>
      <c r="D185" s="50">
        <v>81175</v>
      </c>
      <c r="E185" s="50">
        <v>50001</v>
      </c>
      <c r="F185" s="50">
        <v>49999.29</v>
      </c>
      <c r="G185" s="50">
        <f t="shared" si="30"/>
        <v>18093.29</v>
      </c>
      <c r="H185" s="50">
        <f t="shared" si="31"/>
        <v>1.7099999999991269</v>
      </c>
      <c r="I185" s="51">
        <f t="shared" si="32"/>
        <v>56.708111327023147</v>
      </c>
      <c r="J185" s="51">
        <f t="shared" si="33"/>
        <v>99.996580068398629</v>
      </c>
      <c r="K185" s="51">
        <f t="shared" si="34"/>
        <v>61.594444102248225</v>
      </c>
    </row>
    <row r="186" spans="1:11">
      <c r="A186" s="55" t="s">
        <v>373</v>
      </c>
      <c r="B186" s="49" t="s">
        <v>374</v>
      </c>
      <c r="C186" s="50">
        <v>71914.850000000006</v>
      </c>
      <c r="D186" s="50">
        <v>100032</v>
      </c>
      <c r="E186" s="50">
        <v>52401</v>
      </c>
      <c r="F186" s="50">
        <v>44240.09</v>
      </c>
      <c r="G186" s="50">
        <f t="shared" si="30"/>
        <v>-27674.760000000009</v>
      </c>
      <c r="H186" s="50">
        <f t="shared" si="31"/>
        <v>8160.9100000000035</v>
      </c>
      <c r="I186" s="51">
        <f t="shared" si="32"/>
        <v>-38.482677777955466</v>
      </c>
      <c r="J186" s="51">
        <f t="shared" si="33"/>
        <v>84.426041487757857</v>
      </c>
      <c r="K186" s="51">
        <f t="shared" si="34"/>
        <v>44.225937699936019</v>
      </c>
    </row>
    <row r="187" spans="1:11">
      <c r="A187" s="56" t="s">
        <v>375</v>
      </c>
      <c r="B187" s="49" t="s">
        <v>376</v>
      </c>
      <c r="C187" s="50">
        <v>71914.850000000006</v>
      </c>
      <c r="D187" s="50">
        <v>100032</v>
      </c>
      <c r="E187" s="50">
        <v>52401</v>
      </c>
      <c r="F187" s="50">
        <v>44240.09</v>
      </c>
      <c r="G187" s="50">
        <f t="shared" si="30"/>
        <v>-27674.760000000009</v>
      </c>
      <c r="H187" s="50">
        <f t="shared" si="31"/>
        <v>8160.9100000000035</v>
      </c>
      <c r="I187" s="51">
        <f t="shared" si="32"/>
        <v>-38.482677777955466</v>
      </c>
      <c r="J187" s="51">
        <f t="shared" si="33"/>
        <v>84.426041487757857</v>
      </c>
      <c r="K187" s="51">
        <f t="shared" si="34"/>
        <v>44.225937699936019</v>
      </c>
    </row>
    <row r="188" spans="1:11" ht="26.4">
      <c r="A188" s="57" t="s">
        <v>377</v>
      </c>
      <c r="B188" s="49" t="s">
        <v>378</v>
      </c>
      <c r="C188" s="50">
        <v>71914.850000000006</v>
      </c>
      <c r="D188" s="50">
        <v>100032</v>
      </c>
      <c r="E188" s="50">
        <v>52401</v>
      </c>
      <c r="F188" s="50">
        <v>44240.09</v>
      </c>
      <c r="G188" s="50">
        <f t="shared" si="30"/>
        <v>-27674.760000000009</v>
      </c>
      <c r="H188" s="50">
        <f t="shared" si="31"/>
        <v>8160.9100000000035</v>
      </c>
      <c r="I188" s="51">
        <f t="shared" si="32"/>
        <v>-38.482677777955466</v>
      </c>
      <c r="J188" s="51">
        <f t="shared" si="33"/>
        <v>84.426041487757857</v>
      </c>
      <c r="K188" s="51">
        <f t="shared" si="34"/>
        <v>44.225937699936019</v>
      </c>
    </row>
    <row r="189" spans="1:11" ht="26.4">
      <c r="A189" s="55" t="s">
        <v>147</v>
      </c>
      <c r="B189" s="49" t="s">
        <v>148</v>
      </c>
      <c r="C189" s="50">
        <v>2000</v>
      </c>
      <c r="D189" s="50">
        <v>4000</v>
      </c>
      <c r="E189" s="50">
        <v>0</v>
      </c>
      <c r="F189" s="50">
        <v>4000</v>
      </c>
      <c r="G189" s="50">
        <f t="shared" si="30"/>
        <v>2000</v>
      </c>
      <c r="H189" s="50">
        <f t="shared" si="31"/>
        <v>-4000</v>
      </c>
      <c r="I189" s="51">
        <f t="shared" si="32"/>
        <v>100</v>
      </c>
      <c r="J189" s="51">
        <f t="shared" si="33"/>
        <v>0</v>
      </c>
      <c r="K189" s="51">
        <f t="shared" si="34"/>
        <v>100</v>
      </c>
    </row>
    <row r="190" spans="1:11" ht="39.6">
      <c r="A190" s="56" t="s">
        <v>149</v>
      </c>
      <c r="B190" s="49" t="s">
        <v>150</v>
      </c>
      <c r="C190" s="50">
        <v>2000</v>
      </c>
      <c r="D190" s="50">
        <v>4000</v>
      </c>
      <c r="E190" s="50">
        <v>0</v>
      </c>
      <c r="F190" s="50">
        <v>4000</v>
      </c>
      <c r="G190" s="50">
        <f t="shared" si="30"/>
        <v>2000</v>
      </c>
      <c r="H190" s="50">
        <f t="shared" si="31"/>
        <v>-4000</v>
      </c>
      <c r="I190" s="51">
        <f t="shared" si="32"/>
        <v>100</v>
      </c>
      <c r="J190" s="51">
        <f t="shared" si="33"/>
        <v>0</v>
      </c>
      <c r="K190" s="51">
        <f t="shared" si="34"/>
        <v>100</v>
      </c>
    </row>
    <row r="191" spans="1:11" ht="52.8">
      <c r="A191" s="57" t="s">
        <v>151</v>
      </c>
      <c r="B191" s="49" t="s">
        <v>152</v>
      </c>
      <c r="C191" s="50">
        <v>2000</v>
      </c>
      <c r="D191" s="50">
        <v>4000</v>
      </c>
      <c r="E191" s="50">
        <v>0</v>
      </c>
      <c r="F191" s="50">
        <v>4000</v>
      </c>
      <c r="G191" s="50">
        <f t="shared" si="30"/>
        <v>2000</v>
      </c>
      <c r="H191" s="50">
        <f t="shared" si="31"/>
        <v>-4000</v>
      </c>
      <c r="I191" s="51">
        <f t="shared" si="32"/>
        <v>100</v>
      </c>
      <c r="J191" s="51">
        <f t="shared" si="33"/>
        <v>0</v>
      </c>
      <c r="K191" s="51">
        <f t="shared" si="34"/>
        <v>100</v>
      </c>
    </row>
    <row r="192" spans="1:11">
      <c r="A192" s="54" t="s">
        <v>23</v>
      </c>
      <c r="B192" s="49" t="s">
        <v>24</v>
      </c>
      <c r="C192" s="50">
        <v>71205215</v>
      </c>
      <c r="D192" s="50">
        <v>81605273</v>
      </c>
      <c r="E192" s="50">
        <v>48350575</v>
      </c>
      <c r="F192" s="50">
        <v>81605273</v>
      </c>
      <c r="G192" s="50">
        <f t="shared" si="30"/>
        <v>10400058</v>
      </c>
      <c r="H192" s="50">
        <f t="shared" si="31"/>
        <v>-33254698</v>
      </c>
      <c r="I192" s="51">
        <f t="shared" si="32"/>
        <v>14.605753244337507</v>
      </c>
      <c r="J192" s="51">
        <f t="shared" si="33"/>
        <v>168.77828857257643</v>
      </c>
      <c r="K192" s="51">
        <f t="shared" si="34"/>
        <v>100</v>
      </c>
    </row>
    <row r="193" spans="1:11" ht="26.4">
      <c r="A193" s="55" t="s">
        <v>25</v>
      </c>
      <c r="B193" s="49" t="s">
        <v>26</v>
      </c>
      <c r="C193" s="50">
        <v>71205215</v>
      </c>
      <c r="D193" s="50">
        <v>81605273</v>
      </c>
      <c r="E193" s="50">
        <v>48350575</v>
      </c>
      <c r="F193" s="50">
        <v>81605273</v>
      </c>
      <c r="G193" s="50">
        <f t="shared" si="30"/>
        <v>10400058</v>
      </c>
      <c r="H193" s="50">
        <f t="shared" si="31"/>
        <v>-33254698</v>
      </c>
      <c r="I193" s="51">
        <f t="shared" si="32"/>
        <v>14.605753244337507</v>
      </c>
      <c r="J193" s="51">
        <f t="shared" si="33"/>
        <v>168.77828857257643</v>
      </c>
      <c r="K193" s="51">
        <f t="shared" si="34"/>
        <v>100</v>
      </c>
    </row>
    <row r="194" spans="1:11">
      <c r="A194" s="48" t="s">
        <v>27</v>
      </c>
      <c r="B194" s="49" t="s">
        <v>28</v>
      </c>
      <c r="C194" s="50">
        <v>41127831.460000001</v>
      </c>
      <c r="D194" s="50">
        <v>82467686</v>
      </c>
      <c r="E194" s="50">
        <v>48815417</v>
      </c>
      <c r="F194" s="50">
        <v>48705347.939999998</v>
      </c>
      <c r="G194" s="50">
        <f t="shared" si="30"/>
        <v>7577516.4799999967</v>
      </c>
      <c r="H194" s="50">
        <f t="shared" si="31"/>
        <v>110069.06000000238</v>
      </c>
      <c r="I194" s="51">
        <f t="shared" si="32"/>
        <v>18.424303472867805</v>
      </c>
      <c r="J194" s="51">
        <f t="shared" si="33"/>
        <v>99.774519881700485</v>
      </c>
      <c r="K194" s="51">
        <f t="shared" si="34"/>
        <v>59.05991825695218</v>
      </c>
    </row>
    <row r="195" spans="1:11">
      <c r="A195" s="54" t="s">
        <v>29</v>
      </c>
      <c r="B195" s="49" t="s">
        <v>30</v>
      </c>
      <c r="C195" s="50">
        <v>40996134.5</v>
      </c>
      <c r="D195" s="50">
        <v>81844003</v>
      </c>
      <c r="E195" s="50">
        <v>48646794</v>
      </c>
      <c r="F195" s="50">
        <v>48657044.799999997</v>
      </c>
      <c r="G195" s="50">
        <f t="shared" si="30"/>
        <v>7660910.299999997</v>
      </c>
      <c r="H195" s="50">
        <f t="shared" si="31"/>
        <v>-10250.79999999702</v>
      </c>
      <c r="I195" s="51">
        <f t="shared" si="32"/>
        <v>18.686908884055882</v>
      </c>
      <c r="J195" s="51">
        <f t="shared" si="33"/>
        <v>100.02107189221965</v>
      </c>
      <c r="K195" s="51">
        <f t="shared" si="34"/>
        <v>59.450959161907072</v>
      </c>
    </row>
    <row r="196" spans="1:11">
      <c r="A196" s="55" t="s">
        <v>31</v>
      </c>
      <c r="B196" s="49" t="s">
        <v>32</v>
      </c>
      <c r="C196" s="50">
        <v>15629721.689999999</v>
      </c>
      <c r="D196" s="50">
        <v>33777008</v>
      </c>
      <c r="E196" s="50">
        <v>18166725</v>
      </c>
      <c r="F196" s="50">
        <v>17573327.600000001</v>
      </c>
      <c r="G196" s="50">
        <f t="shared" si="30"/>
        <v>1943605.910000002</v>
      </c>
      <c r="H196" s="50">
        <f t="shared" si="31"/>
        <v>593397.39999999851</v>
      </c>
      <c r="I196" s="51">
        <f t="shared" si="32"/>
        <v>12.435320017524901</v>
      </c>
      <c r="J196" s="51">
        <f t="shared" si="33"/>
        <v>96.733602782009427</v>
      </c>
      <c r="K196" s="51">
        <f t="shared" si="34"/>
        <v>52.027484494778228</v>
      </c>
    </row>
    <row r="197" spans="1:11">
      <c r="A197" s="56" t="s">
        <v>33</v>
      </c>
      <c r="B197" s="49" t="s">
        <v>34</v>
      </c>
      <c r="C197" s="50">
        <v>13348476.939999999</v>
      </c>
      <c r="D197" s="50">
        <v>30654139</v>
      </c>
      <c r="E197" s="50">
        <v>16508642</v>
      </c>
      <c r="F197" s="50">
        <v>15707042.26</v>
      </c>
      <c r="G197" s="50">
        <f t="shared" si="30"/>
        <v>2358565.3200000003</v>
      </c>
      <c r="H197" s="50">
        <f t="shared" si="31"/>
        <v>801599.74000000022</v>
      </c>
      <c r="I197" s="51">
        <f t="shared" si="32"/>
        <v>17.669171775937457</v>
      </c>
      <c r="J197" s="51">
        <f t="shared" si="33"/>
        <v>95.144362934274056</v>
      </c>
      <c r="K197" s="51">
        <f t="shared" si="34"/>
        <v>51.239547977517816</v>
      </c>
    </row>
    <row r="198" spans="1:11">
      <c r="A198" s="56" t="s">
        <v>35</v>
      </c>
      <c r="B198" s="49" t="s">
        <v>36</v>
      </c>
      <c r="C198" s="50">
        <v>2281244.75</v>
      </c>
      <c r="D198" s="50">
        <v>3122869</v>
      </c>
      <c r="E198" s="50">
        <v>1658083</v>
      </c>
      <c r="F198" s="50">
        <v>1866285.34</v>
      </c>
      <c r="G198" s="50">
        <f t="shared" si="30"/>
        <v>-414959.40999999992</v>
      </c>
      <c r="H198" s="50">
        <f t="shared" si="31"/>
        <v>-208202.34000000008</v>
      </c>
      <c r="I198" s="51">
        <f t="shared" si="32"/>
        <v>-18.190043396264258</v>
      </c>
      <c r="J198" s="51">
        <f t="shared" si="33"/>
        <v>112.55681048536172</v>
      </c>
      <c r="K198" s="51">
        <f t="shared" si="34"/>
        <v>59.761883703735251</v>
      </c>
    </row>
    <row r="199" spans="1:11">
      <c r="A199" s="57" t="s">
        <v>37</v>
      </c>
      <c r="B199" s="49" t="s">
        <v>38</v>
      </c>
      <c r="C199" s="50">
        <v>14034.86</v>
      </c>
      <c r="D199" s="50">
        <v>0</v>
      </c>
      <c r="E199" s="50">
        <v>0</v>
      </c>
      <c r="F199" s="50">
        <v>15244.27</v>
      </c>
      <c r="G199" s="50">
        <f t="shared" si="30"/>
        <v>1209.4099999999999</v>
      </c>
      <c r="H199" s="50">
        <f t="shared" si="31"/>
        <v>-15244.27</v>
      </c>
      <c r="I199" s="51">
        <f t="shared" si="32"/>
        <v>8.6171860638438744</v>
      </c>
      <c r="J199" s="51">
        <f t="shared" si="33"/>
        <v>0</v>
      </c>
      <c r="K199" s="51">
        <f t="shared" si="34"/>
        <v>0</v>
      </c>
    </row>
    <row r="200" spans="1:11">
      <c r="A200" s="55" t="s">
        <v>39</v>
      </c>
      <c r="B200" s="49" t="s">
        <v>40</v>
      </c>
      <c r="C200" s="50">
        <v>1049546.81</v>
      </c>
      <c r="D200" s="50">
        <v>1765847</v>
      </c>
      <c r="E200" s="50">
        <v>1114259</v>
      </c>
      <c r="F200" s="50">
        <v>1169023.2</v>
      </c>
      <c r="G200" s="50">
        <f t="shared" si="30"/>
        <v>119476.3899999999</v>
      </c>
      <c r="H200" s="50">
        <f t="shared" si="31"/>
        <v>-54764.199999999953</v>
      </c>
      <c r="I200" s="51">
        <f t="shared" si="32"/>
        <v>11.383617087073986</v>
      </c>
      <c r="J200" s="51">
        <f t="shared" si="33"/>
        <v>104.91485372790348</v>
      </c>
      <c r="K200" s="51">
        <f t="shared" si="34"/>
        <v>66.201839683732516</v>
      </c>
    </row>
    <row r="201" spans="1:11">
      <c r="A201" s="56" t="s">
        <v>41</v>
      </c>
      <c r="B201" s="49" t="s">
        <v>42</v>
      </c>
      <c r="C201" s="50">
        <v>457831</v>
      </c>
      <c r="D201" s="50">
        <v>789755</v>
      </c>
      <c r="E201" s="50">
        <v>526503</v>
      </c>
      <c r="F201" s="50">
        <v>589118</v>
      </c>
      <c r="G201" s="50">
        <f t="shared" si="30"/>
        <v>131287</v>
      </c>
      <c r="H201" s="50">
        <f t="shared" si="31"/>
        <v>-62615</v>
      </c>
      <c r="I201" s="51">
        <f t="shared" si="32"/>
        <v>28.675865111798885</v>
      </c>
      <c r="J201" s="51">
        <f t="shared" si="33"/>
        <v>111.89261979513887</v>
      </c>
      <c r="K201" s="51">
        <f t="shared" si="34"/>
        <v>74.595032636703777</v>
      </c>
    </row>
    <row r="202" spans="1:11">
      <c r="A202" s="56" t="s">
        <v>43</v>
      </c>
      <c r="B202" s="49" t="s">
        <v>44</v>
      </c>
      <c r="C202" s="50">
        <v>591715.81000000006</v>
      </c>
      <c r="D202" s="50">
        <v>976092</v>
      </c>
      <c r="E202" s="50">
        <v>587756</v>
      </c>
      <c r="F202" s="50">
        <v>579905.19999999995</v>
      </c>
      <c r="G202" s="50">
        <f t="shared" si="30"/>
        <v>-11810.610000000102</v>
      </c>
      <c r="H202" s="50">
        <f t="shared" si="31"/>
        <v>7850.8000000000466</v>
      </c>
      <c r="I202" s="51">
        <f t="shared" si="32"/>
        <v>-1.9959936510738316</v>
      </c>
      <c r="J202" s="51">
        <f t="shared" si="33"/>
        <v>98.664275651801077</v>
      </c>
      <c r="K202" s="51">
        <f t="shared" si="34"/>
        <v>59.41091618413018</v>
      </c>
    </row>
    <row r="203" spans="1:11" ht="26.4">
      <c r="A203" s="55" t="s">
        <v>45</v>
      </c>
      <c r="B203" s="49" t="s">
        <v>46</v>
      </c>
      <c r="C203" s="50">
        <v>24316866</v>
      </c>
      <c r="D203" s="50">
        <v>46301148</v>
      </c>
      <c r="E203" s="50">
        <v>29365810</v>
      </c>
      <c r="F203" s="50">
        <v>29914694</v>
      </c>
      <c r="G203" s="50">
        <f t="shared" si="30"/>
        <v>5597828</v>
      </c>
      <c r="H203" s="50">
        <f t="shared" si="31"/>
        <v>-548884</v>
      </c>
      <c r="I203" s="51">
        <f t="shared" si="32"/>
        <v>23.020351389031802</v>
      </c>
      <c r="J203" s="51">
        <f t="shared" si="33"/>
        <v>101.86912603466412</v>
      </c>
      <c r="K203" s="51">
        <f t="shared" si="34"/>
        <v>64.608968226878517</v>
      </c>
    </row>
    <row r="204" spans="1:11">
      <c r="A204" s="56" t="s">
        <v>47</v>
      </c>
      <c r="B204" s="49" t="s">
        <v>48</v>
      </c>
      <c r="C204" s="50">
        <v>0</v>
      </c>
      <c r="D204" s="50">
        <v>358450</v>
      </c>
      <c r="E204" s="50">
        <v>179224</v>
      </c>
      <c r="F204" s="50">
        <v>179224</v>
      </c>
      <c r="G204" s="50">
        <f t="shared" si="30"/>
        <v>179224</v>
      </c>
      <c r="H204" s="50">
        <f t="shared" si="31"/>
        <v>0</v>
      </c>
      <c r="I204" s="51">
        <f t="shared" si="32"/>
        <v>0</v>
      </c>
      <c r="J204" s="51">
        <f t="shared" si="33"/>
        <v>100</v>
      </c>
      <c r="K204" s="51">
        <f t="shared" si="34"/>
        <v>49.999721021062911</v>
      </c>
    </row>
    <row r="205" spans="1:11" ht="26.4">
      <c r="A205" s="57" t="s">
        <v>49</v>
      </c>
      <c r="B205" s="49" t="s">
        <v>50</v>
      </c>
      <c r="C205" s="50">
        <v>0</v>
      </c>
      <c r="D205" s="50">
        <v>358450</v>
      </c>
      <c r="E205" s="50">
        <v>179224</v>
      </c>
      <c r="F205" s="50">
        <v>179224</v>
      </c>
      <c r="G205" s="50">
        <f t="shared" si="30"/>
        <v>179224</v>
      </c>
      <c r="H205" s="50">
        <f t="shared" si="31"/>
        <v>0</v>
      </c>
      <c r="I205" s="51">
        <f t="shared" si="32"/>
        <v>0</v>
      </c>
      <c r="J205" s="51">
        <f t="shared" si="33"/>
        <v>100</v>
      </c>
      <c r="K205" s="51">
        <f t="shared" si="34"/>
        <v>49.999721021062911</v>
      </c>
    </row>
    <row r="206" spans="1:11" ht="26.4">
      <c r="A206" s="58" t="s">
        <v>51</v>
      </c>
      <c r="B206" s="49" t="s">
        <v>52</v>
      </c>
      <c r="C206" s="50">
        <v>0</v>
      </c>
      <c r="D206" s="50">
        <v>358450</v>
      </c>
      <c r="E206" s="50">
        <v>179224</v>
      </c>
      <c r="F206" s="50">
        <v>179224</v>
      </c>
      <c r="G206" s="50">
        <f t="shared" si="30"/>
        <v>179224</v>
      </c>
      <c r="H206" s="50">
        <f t="shared" si="31"/>
        <v>0</v>
      </c>
      <c r="I206" s="51">
        <f t="shared" si="32"/>
        <v>0</v>
      </c>
      <c r="J206" s="51">
        <f t="shared" si="33"/>
        <v>100</v>
      </c>
      <c r="K206" s="51">
        <f t="shared" si="34"/>
        <v>49.999721021062911</v>
      </c>
    </row>
    <row r="207" spans="1:11" ht="26.4">
      <c r="A207" s="56" t="s">
        <v>157</v>
      </c>
      <c r="B207" s="49" t="s">
        <v>158</v>
      </c>
      <c r="C207" s="50">
        <v>24316866</v>
      </c>
      <c r="D207" s="50">
        <v>45942698</v>
      </c>
      <c r="E207" s="50">
        <v>29186586</v>
      </c>
      <c r="F207" s="50">
        <v>29735470</v>
      </c>
      <c r="G207" s="50">
        <f t="shared" si="30"/>
        <v>5418604</v>
      </c>
      <c r="H207" s="50">
        <f t="shared" si="31"/>
        <v>-548884</v>
      </c>
      <c r="I207" s="51">
        <f t="shared" si="32"/>
        <v>22.283315621346929</v>
      </c>
      <c r="J207" s="51">
        <f t="shared" si="33"/>
        <v>101.88060364442761</v>
      </c>
      <c r="K207" s="51">
        <f t="shared" si="34"/>
        <v>64.722951185844593</v>
      </c>
    </row>
    <row r="208" spans="1:11" ht="26.4">
      <c r="A208" s="57" t="s">
        <v>159</v>
      </c>
      <c r="B208" s="49" t="s">
        <v>160</v>
      </c>
      <c r="C208" s="50">
        <v>18210289</v>
      </c>
      <c r="D208" s="50">
        <v>34578284</v>
      </c>
      <c r="E208" s="50">
        <v>23052189</v>
      </c>
      <c r="F208" s="50">
        <v>22982038</v>
      </c>
      <c r="G208" s="50">
        <f t="shared" si="30"/>
        <v>4771749</v>
      </c>
      <c r="H208" s="50">
        <f t="shared" si="31"/>
        <v>70151</v>
      </c>
      <c r="I208" s="51">
        <f t="shared" si="32"/>
        <v>26.203587433455894</v>
      </c>
      <c r="J208" s="51">
        <f t="shared" si="33"/>
        <v>99.695686166723689</v>
      </c>
      <c r="K208" s="51">
        <f t="shared" si="34"/>
        <v>66.463789816753192</v>
      </c>
    </row>
    <row r="209" spans="1:11" ht="39.6">
      <c r="A209" s="57" t="s">
        <v>161</v>
      </c>
      <c r="B209" s="49" t="s">
        <v>162</v>
      </c>
      <c r="C209" s="50">
        <v>6106577</v>
      </c>
      <c r="D209" s="50">
        <v>11364414</v>
      </c>
      <c r="E209" s="50">
        <v>6134397</v>
      </c>
      <c r="F209" s="50">
        <v>6753432</v>
      </c>
      <c r="G209" s="50">
        <f t="shared" si="30"/>
        <v>646855</v>
      </c>
      <c r="H209" s="50">
        <f t="shared" si="31"/>
        <v>-619035</v>
      </c>
      <c r="I209" s="51">
        <f t="shared" si="32"/>
        <v>10.592759249576318</v>
      </c>
      <c r="J209" s="51">
        <f t="shared" si="33"/>
        <v>110.09121189906685</v>
      </c>
      <c r="K209" s="51">
        <f t="shared" si="34"/>
        <v>59.426134950733058</v>
      </c>
    </row>
    <row r="210" spans="1:11">
      <c r="A210" s="54" t="s">
        <v>53</v>
      </c>
      <c r="B210" s="49" t="s">
        <v>54</v>
      </c>
      <c r="C210" s="50">
        <v>131696.95999999999</v>
      </c>
      <c r="D210" s="50">
        <v>623683</v>
      </c>
      <c r="E210" s="50">
        <v>168623</v>
      </c>
      <c r="F210" s="50">
        <v>48303.14</v>
      </c>
      <c r="G210" s="50">
        <f t="shared" si="30"/>
        <v>-83393.819999999992</v>
      </c>
      <c r="H210" s="50">
        <f t="shared" si="31"/>
        <v>120319.86</v>
      </c>
      <c r="I210" s="51">
        <f t="shared" si="32"/>
        <v>-63.322509494524397</v>
      </c>
      <c r="J210" s="51">
        <f t="shared" si="33"/>
        <v>28.645641460536226</v>
      </c>
      <c r="K210" s="51">
        <f t="shared" si="34"/>
        <v>7.7448222895284937</v>
      </c>
    </row>
    <row r="211" spans="1:11">
      <c r="A211" s="55" t="s">
        <v>55</v>
      </c>
      <c r="B211" s="49" t="s">
        <v>56</v>
      </c>
      <c r="C211" s="50">
        <v>131696.95999999999</v>
      </c>
      <c r="D211" s="50">
        <v>623683</v>
      </c>
      <c r="E211" s="50">
        <v>168623</v>
      </c>
      <c r="F211" s="50">
        <v>48303.14</v>
      </c>
      <c r="G211" s="50">
        <f t="shared" si="30"/>
        <v>-83393.819999999992</v>
      </c>
      <c r="H211" s="50">
        <f t="shared" si="31"/>
        <v>120319.86</v>
      </c>
      <c r="I211" s="51">
        <f t="shared" si="32"/>
        <v>-63.322509494524397</v>
      </c>
      <c r="J211" s="51">
        <f t="shared" si="33"/>
        <v>28.645641460536226</v>
      </c>
      <c r="K211" s="51">
        <f t="shared" si="34"/>
        <v>7.7448222895284937</v>
      </c>
    </row>
    <row r="212" spans="1:11">
      <c r="A212" s="48"/>
      <c r="B212" s="49" t="s">
        <v>57</v>
      </c>
      <c r="C212" s="50">
        <v>30530760.109999999</v>
      </c>
      <c r="D212" s="50">
        <v>-32808</v>
      </c>
      <c r="E212" s="50">
        <v>0</v>
      </c>
      <c r="F212" s="50">
        <v>33373932.420000002</v>
      </c>
      <c r="G212" s="50">
        <f t="shared" si="30"/>
        <v>2843172.3100000024</v>
      </c>
      <c r="H212" s="50">
        <f t="shared" si="31"/>
        <v>-33373932.420000002</v>
      </c>
      <c r="I212" s="51">
        <f t="shared" si="32"/>
        <v>9.3124845230065318</v>
      </c>
      <c r="J212" s="51">
        <f t="shared" si="33"/>
        <v>0</v>
      </c>
      <c r="K212" s="51">
        <f t="shared" si="34"/>
        <v>-101724.98299195319</v>
      </c>
    </row>
    <row r="213" spans="1:11">
      <c r="A213" s="48" t="s">
        <v>58</v>
      </c>
      <c r="B213" s="49" t="s">
        <v>59</v>
      </c>
      <c r="C213" s="50">
        <v>-30530760.109999999</v>
      </c>
      <c r="D213" s="50">
        <v>32808</v>
      </c>
      <c r="E213" s="50">
        <v>0</v>
      </c>
      <c r="F213" s="50">
        <v>-33373932.420000002</v>
      </c>
      <c r="G213" s="50">
        <f t="shared" si="30"/>
        <v>-2843172.3100000024</v>
      </c>
      <c r="H213" s="50">
        <f t="shared" si="31"/>
        <v>33373932.420000002</v>
      </c>
      <c r="I213" s="51">
        <f t="shared" si="32"/>
        <v>9.3124845230065318</v>
      </c>
      <c r="J213" s="51">
        <f t="shared" si="33"/>
        <v>0</v>
      </c>
      <c r="K213" s="51">
        <f t="shared" si="34"/>
        <v>-101724.98299195319</v>
      </c>
    </row>
    <row r="214" spans="1:11">
      <c r="A214" s="54" t="s">
        <v>60</v>
      </c>
      <c r="B214" s="49" t="s">
        <v>61</v>
      </c>
      <c r="C214" s="50">
        <v>-30530760.109999999</v>
      </c>
      <c r="D214" s="50">
        <v>32808</v>
      </c>
      <c r="E214" s="50">
        <v>0</v>
      </c>
      <c r="F214" s="50">
        <v>-33373932.420000002</v>
      </c>
      <c r="G214" s="50">
        <f t="shared" si="30"/>
        <v>-2843172.3100000024</v>
      </c>
      <c r="H214" s="50">
        <f t="shared" si="31"/>
        <v>33373932.420000002</v>
      </c>
      <c r="I214" s="51">
        <f t="shared" si="32"/>
        <v>9.3124845230065318</v>
      </c>
      <c r="J214" s="51">
        <f t="shared" si="33"/>
        <v>0</v>
      </c>
      <c r="K214" s="51">
        <f t="shared" si="34"/>
        <v>-101724.98299195319</v>
      </c>
    </row>
    <row r="215" spans="1:11" ht="26.4">
      <c r="A215" s="55" t="s">
        <v>139</v>
      </c>
      <c r="B215" s="49" t="s">
        <v>140</v>
      </c>
      <c r="C215" s="50">
        <v>-57289.94</v>
      </c>
      <c r="D215" s="50">
        <v>32808</v>
      </c>
      <c r="E215" s="50">
        <v>0</v>
      </c>
      <c r="F215" s="50">
        <v>-32232.23</v>
      </c>
      <c r="G215" s="50">
        <f t="shared" si="30"/>
        <v>25057.710000000003</v>
      </c>
      <c r="H215" s="50">
        <f t="shared" si="31"/>
        <v>32232.23</v>
      </c>
      <c r="I215" s="51">
        <f t="shared" si="32"/>
        <v>-43.738412014395543</v>
      </c>
      <c r="J215" s="51">
        <f t="shared" si="33"/>
        <v>0</v>
      </c>
      <c r="K215" s="51">
        <f t="shared" si="34"/>
        <v>-98.245031699585468</v>
      </c>
    </row>
    <row r="216" spans="1:11">
      <c r="A216" s="59" t="s">
        <v>461</v>
      </c>
      <c r="B216" s="60" t="s">
        <v>766</v>
      </c>
      <c r="C216" s="61"/>
      <c r="D216" s="61"/>
      <c r="E216" s="61"/>
      <c r="F216" s="61"/>
      <c r="G216" s="61"/>
      <c r="H216" s="61"/>
      <c r="I216" s="62"/>
      <c r="J216" s="62"/>
      <c r="K216" s="62"/>
    </row>
    <row r="217" spans="1:11">
      <c r="A217" s="48" t="s">
        <v>19</v>
      </c>
      <c r="B217" s="49" t="s">
        <v>20</v>
      </c>
      <c r="C217" s="50">
        <v>76610106.659999996</v>
      </c>
      <c r="D217" s="50">
        <v>64985944</v>
      </c>
      <c r="E217" s="50">
        <v>32145622</v>
      </c>
      <c r="F217" s="50">
        <v>60232613.939999998</v>
      </c>
      <c r="G217" s="50">
        <f t="shared" ref="G217:G254" si="35">F217-C217</f>
        <v>-16377492.719999999</v>
      </c>
      <c r="H217" s="50">
        <f t="shared" ref="H217:H254" si="36">E217-F217</f>
        <v>-28086991.939999998</v>
      </c>
      <c r="I217" s="51">
        <f t="shared" ref="I217:I254" si="37">IF(ISERROR(F217/C217),0,F217/C217*100-100)</f>
        <v>-21.377718207186732</v>
      </c>
      <c r="J217" s="51">
        <f t="shared" ref="J217:J254" si="38">IF(ISERROR(F217/E217),0,F217/E217*100)</f>
        <v>187.37423696452348</v>
      </c>
      <c r="K217" s="51">
        <f t="shared" ref="K217:K254" si="39">IF(ISERROR(F217/D217),0,F217/D217*100)</f>
        <v>92.685602812817493</v>
      </c>
    </row>
    <row r="218" spans="1:11" ht="26.4">
      <c r="A218" s="54" t="s">
        <v>21</v>
      </c>
      <c r="B218" s="49" t="s">
        <v>22</v>
      </c>
      <c r="C218" s="50">
        <v>8730710.0399999991</v>
      </c>
      <c r="D218" s="50">
        <v>7104079</v>
      </c>
      <c r="E218" s="50">
        <v>2267195</v>
      </c>
      <c r="F218" s="50">
        <v>2576608.54</v>
      </c>
      <c r="G218" s="50">
        <f t="shared" si="35"/>
        <v>-6154101.4999999991</v>
      </c>
      <c r="H218" s="50">
        <f t="shared" si="36"/>
        <v>-309413.54000000004</v>
      </c>
      <c r="I218" s="51">
        <f t="shared" si="37"/>
        <v>-70.487984044880733</v>
      </c>
      <c r="J218" s="51">
        <f t="shared" si="38"/>
        <v>113.64741630075932</v>
      </c>
      <c r="K218" s="51">
        <f t="shared" si="39"/>
        <v>36.26942408720398</v>
      </c>
    </row>
    <row r="219" spans="1:11">
      <c r="A219" s="54" t="s">
        <v>83</v>
      </c>
      <c r="B219" s="49" t="s">
        <v>84</v>
      </c>
      <c r="C219" s="50">
        <v>103749.62</v>
      </c>
      <c r="D219" s="50">
        <v>524836</v>
      </c>
      <c r="E219" s="50">
        <v>147208</v>
      </c>
      <c r="F219" s="50">
        <v>298976.40000000002</v>
      </c>
      <c r="G219" s="50">
        <f t="shared" si="35"/>
        <v>195226.78000000003</v>
      </c>
      <c r="H219" s="50">
        <f t="shared" si="36"/>
        <v>-151768.40000000002</v>
      </c>
      <c r="I219" s="51">
        <f t="shared" si="37"/>
        <v>188.17107956636374</v>
      </c>
      <c r="J219" s="51">
        <f t="shared" si="38"/>
        <v>203.09792946035543</v>
      </c>
      <c r="K219" s="51">
        <f t="shared" si="39"/>
        <v>56.965680707878278</v>
      </c>
    </row>
    <row r="220" spans="1:11">
      <c r="A220" s="55" t="s">
        <v>85</v>
      </c>
      <c r="B220" s="49" t="s">
        <v>86</v>
      </c>
      <c r="C220" s="50">
        <v>0</v>
      </c>
      <c r="D220" s="50">
        <v>372984</v>
      </c>
      <c r="E220" s="50">
        <v>103208</v>
      </c>
      <c r="F220" s="50">
        <v>191492</v>
      </c>
      <c r="G220" s="50">
        <f t="shared" si="35"/>
        <v>191492</v>
      </c>
      <c r="H220" s="50">
        <f t="shared" si="36"/>
        <v>-88284</v>
      </c>
      <c r="I220" s="51">
        <f t="shared" si="37"/>
        <v>0</v>
      </c>
      <c r="J220" s="51">
        <f t="shared" si="38"/>
        <v>185.53988062940857</v>
      </c>
      <c r="K220" s="51">
        <f t="shared" si="39"/>
        <v>51.340540076786134</v>
      </c>
    </row>
    <row r="221" spans="1:11">
      <c r="A221" s="56" t="s">
        <v>87</v>
      </c>
      <c r="B221" s="49" t="s">
        <v>88</v>
      </c>
      <c r="C221" s="50">
        <v>0</v>
      </c>
      <c r="D221" s="50">
        <v>372984</v>
      </c>
      <c r="E221" s="50">
        <v>103208</v>
      </c>
      <c r="F221" s="50">
        <v>191492</v>
      </c>
      <c r="G221" s="50">
        <f t="shared" si="35"/>
        <v>191492</v>
      </c>
      <c r="H221" s="50">
        <f t="shared" si="36"/>
        <v>-88284</v>
      </c>
      <c r="I221" s="51">
        <f t="shared" si="37"/>
        <v>0</v>
      </c>
      <c r="J221" s="51">
        <f t="shared" si="38"/>
        <v>185.53988062940857</v>
      </c>
      <c r="K221" s="51">
        <f t="shared" si="39"/>
        <v>51.340540076786134</v>
      </c>
    </row>
    <row r="222" spans="1:11" ht="26.4">
      <c r="A222" s="57" t="s">
        <v>89</v>
      </c>
      <c r="B222" s="49" t="s">
        <v>90</v>
      </c>
      <c r="C222" s="50">
        <v>0</v>
      </c>
      <c r="D222" s="50">
        <v>372984</v>
      </c>
      <c r="E222" s="50">
        <v>103208</v>
      </c>
      <c r="F222" s="50">
        <v>191492</v>
      </c>
      <c r="G222" s="50">
        <f t="shared" si="35"/>
        <v>191492</v>
      </c>
      <c r="H222" s="50">
        <f t="shared" si="36"/>
        <v>-88284</v>
      </c>
      <c r="I222" s="51">
        <f t="shared" si="37"/>
        <v>0</v>
      </c>
      <c r="J222" s="51">
        <f t="shared" si="38"/>
        <v>185.53988062940857</v>
      </c>
      <c r="K222" s="51">
        <f t="shared" si="39"/>
        <v>51.340540076786134</v>
      </c>
    </row>
    <row r="223" spans="1:11" ht="26.4">
      <c r="A223" s="58" t="s">
        <v>91</v>
      </c>
      <c r="B223" s="49" t="s">
        <v>92</v>
      </c>
      <c r="C223" s="50">
        <v>0</v>
      </c>
      <c r="D223" s="50">
        <v>272984</v>
      </c>
      <c r="E223" s="50">
        <v>81492</v>
      </c>
      <c r="F223" s="50">
        <v>191492</v>
      </c>
      <c r="G223" s="50">
        <f t="shared" si="35"/>
        <v>191492</v>
      </c>
      <c r="H223" s="50">
        <f t="shared" si="36"/>
        <v>-110000</v>
      </c>
      <c r="I223" s="51">
        <f t="shared" si="37"/>
        <v>0</v>
      </c>
      <c r="J223" s="51">
        <f t="shared" si="38"/>
        <v>234.98257497668482</v>
      </c>
      <c r="K223" s="51">
        <f t="shared" si="39"/>
        <v>70.147700964159071</v>
      </c>
    </row>
    <row r="224" spans="1:11" ht="26.4">
      <c r="A224" s="58" t="s">
        <v>313</v>
      </c>
      <c r="B224" s="49" t="s">
        <v>314</v>
      </c>
      <c r="C224" s="50">
        <v>0</v>
      </c>
      <c r="D224" s="50">
        <v>100000</v>
      </c>
      <c r="E224" s="50">
        <v>21716</v>
      </c>
      <c r="F224" s="50">
        <v>0</v>
      </c>
      <c r="G224" s="50">
        <f t="shared" si="35"/>
        <v>0</v>
      </c>
      <c r="H224" s="50">
        <f t="shared" si="36"/>
        <v>21716</v>
      </c>
      <c r="I224" s="51">
        <f t="shared" si="37"/>
        <v>0</v>
      </c>
      <c r="J224" s="51">
        <f t="shared" si="38"/>
        <v>0</v>
      </c>
      <c r="K224" s="51">
        <f t="shared" si="39"/>
        <v>0</v>
      </c>
    </row>
    <row r="225" spans="1:11" ht="26.4">
      <c r="A225" s="55" t="s">
        <v>147</v>
      </c>
      <c r="B225" s="49" t="s">
        <v>148</v>
      </c>
      <c r="C225" s="50">
        <v>103749.62</v>
      </c>
      <c r="D225" s="50">
        <v>151852</v>
      </c>
      <c r="E225" s="50">
        <v>44000</v>
      </c>
      <c r="F225" s="50">
        <v>107484.4</v>
      </c>
      <c r="G225" s="50">
        <f t="shared" si="35"/>
        <v>3734.7799999999988</v>
      </c>
      <c r="H225" s="50">
        <f t="shared" si="36"/>
        <v>-63484.399999999994</v>
      </c>
      <c r="I225" s="51">
        <f t="shared" si="37"/>
        <v>3.5998011366210392</v>
      </c>
      <c r="J225" s="51">
        <f t="shared" si="38"/>
        <v>244.28272727272727</v>
      </c>
      <c r="K225" s="51">
        <f t="shared" si="39"/>
        <v>70.782340700155416</v>
      </c>
    </row>
    <row r="226" spans="1:11" ht="39.6">
      <c r="A226" s="56" t="s">
        <v>149</v>
      </c>
      <c r="B226" s="49" t="s">
        <v>150</v>
      </c>
      <c r="C226" s="50">
        <v>103749.62</v>
      </c>
      <c r="D226" s="50">
        <v>151852</v>
      </c>
      <c r="E226" s="50">
        <v>44000</v>
      </c>
      <c r="F226" s="50">
        <v>107484.4</v>
      </c>
      <c r="G226" s="50">
        <f t="shared" si="35"/>
        <v>3734.7799999999988</v>
      </c>
      <c r="H226" s="50">
        <f t="shared" si="36"/>
        <v>-63484.399999999994</v>
      </c>
      <c r="I226" s="51">
        <f t="shared" si="37"/>
        <v>3.5998011366210392</v>
      </c>
      <c r="J226" s="51">
        <f t="shared" si="38"/>
        <v>244.28272727272727</v>
      </c>
      <c r="K226" s="51">
        <f t="shared" si="39"/>
        <v>70.782340700155416</v>
      </c>
    </row>
    <row r="227" spans="1:11" ht="52.8">
      <c r="A227" s="57" t="s">
        <v>381</v>
      </c>
      <c r="B227" s="49" t="s">
        <v>382</v>
      </c>
      <c r="C227" s="50">
        <v>16994.62</v>
      </c>
      <c r="D227" s="50">
        <v>57274</v>
      </c>
      <c r="E227" s="50">
        <v>0</v>
      </c>
      <c r="F227" s="50">
        <v>44590.400000000001</v>
      </c>
      <c r="G227" s="50">
        <f t="shared" si="35"/>
        <v>27595.780000000002</v>
      </c>
      <c r="H227" s="50">
        <f t="shared" si="36"/>
        <v>-44590.400000000001</v>
      </c>
      <c r="I227" s="51">
        <f t="shared" si="37"/>
        <v>162.37950598483525</v>
      </c>
      <c r="J227" s="51">
        <f t="shared" si="38"/>
        <v>0</v>
      </c>
      <c r="K227" s="51">
        <f t="shared" si="39"/>
        <v>77.854523867723586</v>
      </c>
    </row>
    <row r="228" spans="1:11" ht="52.8">
      <c r="A228" s="57" t="s">
        <v>151</v>
      </c>
      <c r="B228" s="49" t="s">
        <v>152</v>
      </c>
      <c r="C228" s="50">
        <v>86755</v>
      </c>
      <c r="D228" s="50">
        <v>94578</v>
      </c>
      <c r="E228" s="50">
        <v>44000</v>
      </c>
      <c r="F228" s="50">
        <v>62894</v>
      </c>
      <c r="G228" s="50">
        <f t="shared" si="35"/>
        <v>-23861</v>
      </c>
      <c r="H228" s="50">
        <f t="shared" si="36"/>
        <v>-18894</v>
      </c>
      <c r="I228" s="51">
        <f t="shared" si="37"/>
        <v>-27.503890265690728</v>
      </c>
      <c r="J228" s="51">
        <f t="shared" si="38"/>
        <v>142.94090909090909</v>
      </c>
      <c r="K228" s="51">
        <f t="shared" si="39"/>
        <v>66.499608788513186</v>
      </c>
    </row>
    <row r="229" spans="1:11">
      <c r="A229" s="54" t="s">
        <v>23</v>
      </c>
      <c r="B229" s="49" t="s">
        <v>24</v>
      </c>
      <c r="C229" s="50">
        <v>67775647</v>
      </c>
      <c r="D229" s="50">
        <v>57357029</v>
      </c>
      <c r="E229" s="50">
        <v>29731219</v>
      </c>
      <c r="F229" s="50">
        <v>57357029</v>
      </c>
      <c r="G229" s="50">
        <f t="shared" si="35"/>
        <v>-10418618</v>
      </c>
      <c r="H229" s="50">
        <f t="shared" si="36"/>
        <v>-27625810</v>
      </c>
      <c r="I229" s="51">
        <f t="shared" si="37"/>
        <v>-15.372214742560857</v>
      </c>
      <c r="J229" s="51">
        <f t="shared" si="38"/>
        <v>192.91852446413313</v>
      </c>
      <c r="K229" s="51">
        <f t="shared" si="39"/>
        <v>100</v>
      </c>
    </row>
    <row r="230" spans="1:11" ht="26.4">
      <c r="A230" s="55" t="s">
        <v>25</v>
      </c>
      <c r="B230" s="49" t="s">
        <v>26</v>
      </c>
      <c r="C230" s="50">
        <v>67775647</v>
      </c>
      <c r="D230" s="50">
        <v>57357029</v>
      </c>
      <c r="E230" s="50">
        <v>29731219</v>
      </c>
      <c r="F230" s="50">
        <v>57357029</v>
      </c>
      <c r="G230" s="50">
        <f t="shared" si="35"/>
        <v>-10418618</v>
      </c>
      <c r="H230" s="50">
        <f t="shared" si="36"/>
        <v>-27625810</v>
      </c>
      <c r="I230" s="51">
        <f t="shared" si="37"/>
        <v>-15.372214742560857</v>
      </c>
      <c r="J230" s="51">
        <f t="shared" si="38"/>
        <v>192.91852446413313</v>
      </c>
      <c r="K230" s="51">
        <f t="shared" si="39"/>
        <v>100</v>
      </c>
    </row>
    <row r="231" spans="1:11">
      <c r="A231" s="48" t="s">
        <v>27</v>
      </c>
      <c r="B231" s="49" t="s">
        <v>28</v>
      </c>
      <c r="C231" s="50">
        <v>34310304.060000002</v>
      </c>
      <c r="D231" s="50">
        <v>66529192</v>
      </c>
      <c r="E231" s="50">
        <v>32145622</v>
      </c>
      <c r="F231" s="50">
        <v>30962053.59</v>
      </c>
      <c r="G231" s="50">
        <f t="shared" si="35"/>
        <v>-3348250.4700000025</v>
      </c>
      <c r="H231" s="50">
        <f t="shared" si="36"/>
        <v>1183568.4100000001</v>
      </c>
      <c r="I231" s="51">
        <f t="shared" si="37"/>
        <v>-9.7587315581487246</v>
      </c>
      <c r="J231" s="51">
        <f t="shared" si="38"/>
        <v>96.31810387741136</v>
      </c>
      <c r="K231" s="51">
        <f t="shared" si="39"/>
        <v>46.53904948973377</v>
      </c>
    </row>
    <row r="232" spans="1:11">
      <c r="A232" s="54" t="s">
        <v>29</v>
      </c>
      <c r="B232" s="49" t="s">
        <v>30</v>
      </c>
      <c r="C232" s="50">
        <v>33883750.170000002</v>
      </c>
      <c r="D232" s="50">
        <v>63317865</v>
      </c>
      <c r="E232" s="50">
        <v>31386204</v>
      </c>
      <c r="F232" s="50">
        <v>30383656.18</v>
      </c>
      <c r="G232" s="50">
        <f t="shared" si="35"/>
        <v>-3500093.9900000021</v>
      </c>
      <c r="H232" s="50">
        <f t="shared" si="36"/>
        <v>1002547.8200000003</v>
      </c>
      <c r="I232" s="51">
        <f t="shared" si="37"/>
        <v>-10.329712539017947</v>
      </c>
      <c r="J232" s="51">
        <f t="shared" si="38"/>
        <v>96.805769120725785</v>
      </c>
      <c r="K232" s="51">
        <f t="shared" si="39"/>
        <v>47.985913896496669</v>
      </c>
    </row>
    <row r="233" spans="1:11">
      <c r="A233" s="55" t="s">
        <v>31</v>
      </c>
      <c r="B233" s="49" t="s">
        <v>32</v>
      </c>
      <c r="C233" s="50">
        <v>26490606.039999999</v>
      </c>
      <c r="D233" s="50">
        <v>53390294</v>
      </c>
      <c r="E233" s="50">
        <v>26011778</v>
      </c>
      <c r="F233" s="50">
        <v>24370829.170000002</v>
      </c>
      <c r="G233" s="50">
        <f t="shared" si="35"/>
        <v>-2119776.8699999973</v>
      </c>
      <c r="H233" s="50">
        <f t="shared" si="36"/>
        <v>1640948.8299999982</v>
      </c>
      <c r="I233" s="51">
        <f t="shared" si="37"/>
        <v>-8.0019946195236145</v>
      </c>
      <c r="J233" s="51">
        <f t="shared" si="38"/>
        <v>93.691516089365365</v>
      </c>
      <c r="K233" s="51">
        <f t="shared" si="39"/>
        <v>45.646553603919102</v>
      </c>
    </row>
    <row r="234" spans="1:11">
      <c r="A234" s="56" t="s">
        <v>33</v>
      </c>
      <c r="B234" s="49" t="s">
        <v>34</v>
      </c>
      <c r="C234" s="50">
        <v>14699018.33</v>
      </c>
      <c r="D234" s="50">
        <v>36391179</v>
      </c>
      <c r="E234" s="50">
        <v>16820491</v>
      </c>
      <c r="F234" s="50">
        <v>15768165.98</v>
      </c>
      <c r="G234" s="50">
        <f t="shared" si="35"/>
        <v>1069147.6500000004</v>
      </c>
      <c r="H234" s="50">
        <f t="shared" si="36"/>
        <v>1052325.0199999996</v>
      </c>
      <c r="I234" s="51">
        <f t="shared" si="37"/>
        <v>7.2735989982264329</v>
      </c>
      <c r="J234" s="51">
        <f t="shared" si="38"/>
        <v>93.743791307875611</v>
      </c>
      <c r="K234" s="51">
        <f t="shared" si="39"/>
        <v>43.329637602562975</v>
      </c>
    </row>
    <row r="235" spans="1:11">
      <c r="A235" s="56" t="s">
        <v>35</v>
      </c>
      <c r="B235" s="49" t="s">
        <v>36</v>
      </c>
      <c r="C235" s="50">
        <v>11791587.710000001</v>
      </c>
      <c r="D235" s="50">
        <v>16999115</v>
      </c>
      <c r="E235" s="50">
        <v>9191287</v>
      </c>
      <c r="F235" s="50">
        <v>8602663.1899999995</v>
      </c>
      <c r="G235" s="50">
        <f t="shared" si="35"/>
        <v>-3188924.5200000014</v>
      </c>
      <c r="H235" s="50">
        <f t="shared" si="36"/>
        <v>588623.81000000052</v>
      </c>
      <c r="I235" s="51">
        <f t="shared" si="37"/>
        <v>-27.044063941411338</v>
      </c>
      <c r="J235" s="51">
        <f t="shared" si="38"/>
        <v>93.595849960946708</v>
      </c>
      <c r="K235" s="51">
        <f t="shared" si="39"/>
        <v>50.606535634355076</v>
      </c>
    </row>
    <row r="236" spans="1:11">
      <c r="A236" s="57" t="s">
        <v>37</v>
      </c>
      <c r="B236" s="49" t="s">
        <v>38</v>
      </c>
      <c r="C236" s="50">
        <v>22189.58</v>
      </c>
      <c r="D236" s="50">
        <v>0</v>
      </c>
      <c r="E236" s="50">
        <v>0</v>
      </c>
      <c r="F236" s="50">
        <v>13773.67</v>
      </c>
      <c r="G236" s="50">
        <f t="shared" si="35"/>
        <v>-8415.9100000000017</v>
      </c>
      <c r="H236" s="50">
        <f t="shared" si="36"/>
        <v>-13773.67</v>
      </c>
      <c r="I236" s="51">
        <f t="shared" si="37"/>
        <v>-37.927306420400932</v>
      </c>
      <c r="J236" s="51">
        <f t="shared" si="38"/>
        <v>0</v>
      </c>
      <c r="K236" s="51">
        <f t="shared" si="39"/>
        <v>0</v>
      </c>
    </row>
    <row r="237" spans="1:11">
      <c r="A237" s="55" t="s">
        <v>39</v>
      </c>
      <c r="B237" s="49" t="s">
        <v>40</v>
      </c>
      <c r="C237" s="50">
        <v>2306489.8199999998</v>
      </c>
      <c r="D237" s="50">
        <v>3638891</v>
      </c>
      <c r="E237" s="50">
        <v>1905441</v>
      </c>
      <c r="F237" s="50">
        <v>3017838.55</v>
      </c>
      <c r="G237" s="50">
        <f t="shared" si="35"/>
        <v>711348.73</v>
      </c>
      <c r="H237" s="50">
        <f t="shared" si="36"/>
        <v>-1112397.5499999998</v>
      </c>
      <c r="I237" s="51">
        <f t="shared" si="37"/>
        <v>30.841182294921197</v>
      </c>
      <c r="J237" s="51">
        <f t="shared" si="38"/>
        <v>158.38005742502654</v>
      </c>
      <c r="K237" s="51">
        <f t="shared" si="39"/>
        <v>82.93291967250461</v>
      </c>
    </row>
    <row r="238" spans="1:11">
      <c r="A238" s="56" t="s">
        <v>41</v>
      </c>
      <c r="B238" s="49" t="s">
        <v>42</v>
      </c>
      <c r="C238" s="50">
        <v>2303889.8199999998</v>
      </c>
      <c r="D238" s="50">
        <v>3627221</v>
      </c>
      <c r="E238" s="50">
        <v>1902841</v>
      </c>
      <c r="F238" s="50">
        <v>3007468.55</v>
      </c>
      <c r="G238" s="50">
        <f t="shared" si="35"/>
        <v>703578.73</v>
      </c>
      <c r="H238" s="50">
        <f t="shared" si="36"/>
        <v>-1104627.5499999998</v>
      </c>
      <c r="I238" s="51">
        <f t="shared" si="37"/>
        <v>30.538731665562011</v>
      </c>
      <c r="J238" s="51">
        <f t="shared" si="38"/>
        <v>158.0514898512277</v>
      </c>
      <c r="K238" s="51">
        <f t="shared" si="39"/>
        <v>82.913849197498578</v>
      </c>
    </row>
    <row r="239" spans="1:11">
      <c r="A239" s="56" t="s">
        <v>43</v>
      </c>
      <c r="B239" s="49" t="s">
        <v>44</v>
      </c>
      <c r="C239" s="50">
        <v>2600</v>
      </c>
      <c r="D239" s="50">
        <v>11670</v>
      </c>
      <c r="E239" s="50">
        <v>2600</v>
      </c>
      <c r="F239" s="50">
        <v>10370</v>
      </c>
      <c r="G239" s="50">
        <f t="shared" si="35"/>
        <v>7770</v>
      </c>
      <c r="H239" s="50">
        <f t="shared" si="36"/>
        <v>-7770</v>
      </c>
      <c r="I239" s="51">
        <f t="shared" si="37"/>
        <v>298.84615384615387</v>
      </c>
      <c r="J239" s="51">
        <f t="shared" si="38"/>
        <v>398.84615384615387</v>
      </c>
      <c r="K239" s="51">
        <f t="shared" si="39"/>
        <v>88.860325621251064</v>
      </c>
    </row>
    <row r="240" spans="1:11" ht="26.4">
      <c r="A240" s="55" t="s">
        <v>69</v>
      </c>
      <c r="B240" s="49" t="s">
        <v>70</v>
      </c>
      <c r="C240" s="50">
        <v>8005</v>
      </c>
      <c r="D240" s="50">
        <v>10538</v>
      </c>
      <c r="E240" s="50">
        <v>8005</v>
      </c>
      <c r="F240" s="50">
        <v>8289</v>
      </c>
      <c r="G240" s="50">
        <f t="shared" si="35"/>
        <v>284</v>
      </c>
      <c r="H240" s="50">
        <f t="shared" si="36"/>
        <v>-284</v>
      </c>
      <c r="I240" s="51">
        <f t="shared" si="37"/>
        <v>3.5477826358525988</v>
      </c>
      <c r="J240" s="51">
        <f t="shared" si="38"/>
        <v>103.5477826358526</v>
      </c>
      <c r="K240" s="51">
        <f t="shared" si="39"/>
        <v>78.658189409755181</v>
      </c>
    </row>
    <row r="241" spans="1:11">
      <c r="A241" s="56" t="s">
        <v>71</v>
      </c>
      <c r="B241" s="49" t="s">
        <v>72</v>
      </c>
      <c r="C241" s="50">
        <v>8005</v>
      </c>
      <c r="D241" s="50">
        <v>10538</v>
      </c>
      <c r="E241" s="50">
        <v>8005</v>
      </c>
      <c r="F241" s="50">
        <v>8289</v>
      </c>
      <c r="G241" s="50">
        <f t="shared" si="35"/>
        <v>284</v>
      </c>
      <c r="H241" s="50">
        <f t="shared" si="36"/>
        <v>-284</v>
      </c>
      <c r="I241" s="51">
        <f t="shared" si="37"/>
        <v>3.5477826358525988</v>
      </c>
      <c r="J241" s="51">
        <f t="shared" si="38"/>
        <v>103.5477826358526</v>
      </c>
      <c r="K241" s="51">
        <f t="shared" si="39"/>
        <v>78.658189409755181</v>
      </c>
    </row>
    <row r="242" spans="1:11" ht="26.4">
      <c r="A242" s="55" t="s">
        <v>45</v>
      </c>
      <c r="B242" s="49" t="s">
        <v>46</v>
      </c>
      <c r="C242" s="50">
        <v>5078649.3099999996</v>
      </c>
      <c r="D242" s="50">
        <v>6278142</v>
      </c>
      <c r="E242" s="50">
        <v>3460980</v>
      </c>
      <c r="F242" s="50">
        <v>2986699.46</v>
      </c>
      <c r="G242" s="50">
        <f t="shared" si="35"/>
        <v>-2091949.8499999996</v>
      </c>
      <c r="H242" s="50">
        <f t="shared" si="36"/>
        <v>474280.54000000004</v>
      </c>
      <c r="I242" s="51">
        <f t="shared" si="37"/>
        <v>-41.191067197352908</v>
      </c>
      <c r="J242" s="51">
        <f t="shared" si="38"/>
        <v>86.296351322457795</v>
      </c>
      <c r="K242" s="51">
        <f t="shared" si="39"/>
        <v>47.5729835355747</v>
      </c>
    </row>
    <row r="243" spans="1:11">
      <c r="A243" s="56" t="s">
        <v>47</v>
      </c>
      <c r="B243" s="49" t="s">
        <v>48</v>
      </c>
      <c r="C243" s="50">
        <v>785312</v>
      </c>
      <c r="D243" s="50">
        <v>384846</v>
      </c>
      <c r="E243" s="50">
        <v>0</v>
      </c>
      <c r="F243" s="50">
        <v>191214</v>
      </c>
      <c r="G243" s="50">
        <f t="shared" si="35"/>
        <v>-594098</v>
      </c>
      <c r="H243" s="50">
        <f t="shared" si="36"/>
        <v>-191214</v>
      </c>
      <c r="I243" s="51">
        <f t="shared" si="37"/>
        <v>-75.651206144818872</v>
      </c>
      <c r="J243" s="51">
        <f t="shared" si="38"/>
        <v>0</v>
      </c>
      <c r="K243" s="51">
        <f t="shared" si="39"/>
        <v>49.685848365320155</v>
      </c>
    </row>
    <row r="244" spans="1:11" ht="26.4">
      <c r="A244" s="57" t="s">
        <v>49</v>
      </c>
      <c r="B244" s="49" t="s">
        <v>50</v>
      </c>
      <c r="C244" s="50">
        <v>785312</v>
      </c>
      <c r="D244" s="50">
        <v>384846</v>
      </c>
      <c r="E244" s="50">
        <v>0</v>
      </c>
      <c r="F244" s="50">
        <v>191214</v>
      </c>
      <c r="G244" s="50">
        <f t="shared" si="35"/>
        <v>-594098</v>
      </c>
      <c r="H244" s="50">
        <f t="shared" si="36"/>
        <v>-191214</v>
      </c>
      <c r="I244" s="51">
        <f t="shared" si="37"/>
        <v>-75.651206144818872</v>
      </c>
      <c r="J244" s="51">
        <f t="shared" si="38"/>
        <v>0</v>
      </c>
      <c r="K244" s="51">
        <f t="shared" si="39"/>
        <v>49.685848365320155</v>
      </c>
    </row>
    <row r="245" spans="1:11" ht="26.4">
      <c r="A245" s="58" t="s">
        <v>51</v>
      </c>
      <c r="B245" s="49" t="s">
        <v>52</v>
      </c>
      <c r="C245" s="50">
        <v>785312</v>
      </c>
      <c r="D245" s="50">
        <v>384846</v>
      </c>
      <c r="E245" s="50">
        <v>0</v>
      </c>
      <c r="F245" s="50">
        <v>191214</v>
      </c>
      <c r="G245" s="50">
        <f t="shared" si="35"/>
        <v>-594098</v>
      </c>
      <c r="H245" s="50">
        <f t="shared" si="36"/>
        <v>-191214</v>
      </c>
      <c r="I245" s="51">
        <f t="shared" si="37"/>
        <v>-75.651206144818872</v>
      </c>
      <c r="J245" s="51">
        <f t="shared" si="38"/>
        <v>0</v>
      </c>
      <c r="K245" s="51">
        <f t="shared" si="39"/>
        <v>49.685848365320155</v>
      </c>
    </row>
    <row r="246" spans="1:11" ht="26.4">
      <c r="A246" s="56" t="s">
        <v>157</v>
      </c>
      <c r="B246" s="49" t="s">
        <v>158</v>
      </c>
      <c r="C246" s="50">
        <v>4293337.3099999996</v>
      </c>
      <c r="D246" s="50">
        <v>5893296</v>
      </c>
      <c r="E246" s="50">
        <v>3460980</v>
      </c>
      <c r="F246" s="50">
        <v>2795485.46</v>
      </c>
      <c r="G246" s="50">
        <f t="shared" si="35"/>
        <v>-1497851.8499999996</v>
      </c>
      <c r="H246" s="50">
        <f t="shared" si="36"/>
        <v>665494.54</v>
      </c>
      <c r="I246" s="51">
        <f t="shared" si="37"/>
        <v>-34.887821334494674</v>
      </c>
      <c r="J246" s="51">
        <f t="shared" si="38"/>
        <v>80.771499979774504</v>
      </c>
      <c r="K246" s="51">
        <f t="shared" si="39"/>
        <v>47.435008524940883</v>
      </c>
    </row>
    <row r="247" spans="1:11" ht="26.4">
      <c r="A247" s="57" t="s">
        <v>159</v>
      </c>
      <c r="B247" s="49" t="s">
        <v>160</v>
      </c>
      <c r="C247" s="50">
        <v>3964207.35</v>
      </c>
      <c r="D247" s="50">
        <v>5407326</v>
      </c>
      <c r="E247" s="50">
        <v>3246505</v>
      </c>
      <c r="F247" s="50">
        <v>2551352.96</v>
      </c>
      <c r="G247" s="50">
        <f t="shared" si="35"/>
        <v>-1412854.3900000001</v>
      </c>
      <c r="H247" s="50">
        <f t="shared" si="36"/>
        <v>695152.04</v>
      </c>
      <c r="I247" s="51">
        <f t="shared" si="37"/>
        <v>-35.640274719736851</v>
      </c>
      <c r="J247" s="51">
        <f t="shared" si="38"/>
        <v>78.587679982011423</v>
      </c>
      <c r="K247" s="51">
        <f t="shared" si="39"/>
        <v>47.183265074086528</v>
      </c>
    </row>
    <row r="248" spans="1:11" ht="39.6">
      <c r="A248" s="57" t="s">
        <v>161</v>
      </c>
      <c r="B248" s="49" t="s">
        <v>162</v>
      </c>
      <c r="C248" s="50">
        <v>329129.96000000002</v>
      </c>
      <c r="D248" s="50">
        <v>485970</v>
      </c>
      <c r="E248" s="50">
        <v>214475</v>
      </c>
      <c r="F248" s="50">
        <v>244132.5</v>
      </c>
      <c r="G248" s="50">
        <f t="shared" si="35"/>
        <v>-84997.460000000021</v>
      </c>
      <c r="H248" s="50">
        <f t="shared" si="36"/>
        <v>-29657.5</v>
      </c>
      <c r="I248" s="51">
        <f t="shared" si="37"/>
        <v>-25.824892999713555</v>
      </c>
      <c r="J248" s="51">
        <f t="shared" si="38"/>
        <v>113.82795197575474</v>
      </c>
      <c r="K248" s="51">
        <f t="shared" si="39"/>
        <v>50.236125686770784</v>
      </c>
    </row>
    <row r="249" spans="1:11">
      <c r="A249" s="54" t="s">
        <v>53</v>
      </c>
      <c r="B249" s="49" t="s">
        <v>54</v>
      </c>
      <c r="C249" s="50">
        <v>426553.89</v>
      </c>
      <c r="D249" s="50">
        <v>3211327</v>
      </c>
      <c r="E249" s="50">
        <v>759418</v>
      </c>
      <c r="F249" s="50">
        <v>578397.41</v>
      </c>
      <c r="G249" s="50">
        <f t="shared" si="35"/>
        <v>151843.52000000002</v>
      </c>
      <c r="H249" s="50">
        <f t="shared" si="36"/>
        <v>181020.58999999997</v>
      </c>
      <c r="I249" s="51">
        <f t="shared" si="37"/>
        <v>35.59773420422917</v>
      </c>
      <c r="J249" s="51">
        <f t="shared" si="38"/>
        <v>76.16324738154745</v>
      </c>
      <c r="K249" s="51">
        <f t="shared" si="39"/>
        <v>18.011165166300412</v>
      </c>
    </row>
    <row r="250" spans="1:11">
      <c r="A250" s="55" t="s">
        <v>55</v>
      </c>
      <c r="B250" s="49" t="s">
        <v>56</v>
      </c>
      <c r="C250" s="50">
        <v>426553.89</v>
      </c>
      <c r="D250" s="50">
        <v>3211327</v>
      </c>
      <c r="E250" s="50">
        <v>759418</v>
      </c>
      <c r="F250" s="50">
        <v>578397.41</v>
      </c>
      <c r="G250" s="50">
        <f t="shared" si="35"/>
        <v>151843.52000000002</v>
      </c>
      <c r="H250" s="50">
        <f t="shared" si="36"/>
        <v>181020.58999999997</v>
      </c>
      <c r="I250" s="51">
        <f t="shared" si="37"/>
        <v>35.59773420422917</v>
      </c>
      <c r="J250" s="51">
        <f t="shared" si="38"/>
        <v>76.16324738154745</v>
      </c>
      <c r="K250" s="51">
        <f t="shared" si="39"/>
        <v>18.011165166300412</v>
      </c>
    </row>
    <row r="251" spans="1:11">
      <c r="A251" s="48"/>
      <c r="B251" s="49" t="s">
        <v>57</v>
      </c>
      <c r="C251" s="50">
        <v>42299802.600000001</v>
      </c>
      <c r="D251" s="50">
        <v>-1543248</v>
      </c>
      <c r="E251" s="50">
        <v>0</v>
      </c>
      <c r="F251" s="50">
        <v>29270560.350000001</v>
      </c>
      <c r="G251" s="50">
        <f t="shared" si="35"/>
        <v>-13029242.25</v>
      </c>
      <c r="H251" s="50">
        <f t="shared" si="36"/>
        <v>-29270560.350000001</v>
      </c>
      <c r="I251" s="51">
        <f t="shared" si="37"/>
        <v>-30.802134878047866</v>
      </c>
      <c r="J251" s="51">
        <f t="shared" si="38"/>
        <v>0</v>
      </c>
      <c r="K251" s="51">
        <f t="shared" si="39"/>
        <v>-1896.6854549625207</v>
      </c>
    </row>
    <row r="252" spans="1:11">
      <c r="A252" s="48" t="s">
        <v>58</v>
      </c>
      <c r="B252" s="49" t="s">
        <v>59</v>
      </c>
      <c r="C252" s="50">
        <v>-42299802.600000001</v>
      </c>
      <c r="D252" s="50">
        <v>1543248</v>
      </c>
      <c r="E252" s="50">
        <v>0</v>
      </c>
      <c r="F252" s="50">
        <v>-29270560.350000001</v>
      </c>
      <c r="G252" s="50">
        <f t="shared" si="35"/>
        <v>13029242.25</v>
      </c>
      <c r="H252" s="50">
        <f t="shared" si="36"/>
        <v>29270560.350000001</v>
      </c>
      <c r="I252" s="51">
        <f t="shared" si="37"/>
        <v>-30.802134878047866</v>
      </c>
      <c r="J252" s="51">
        <f t="shared" si="38"/>
        <v>0</v>
      </c>
      <c r="K252" s="51">
        <f t="shared" si="39"/>
        <v>-1896.6854549625207</v>
      </c>
    </row>
    <row r="253" spans="1:11">
      <c r="A253" s="54" t="s">
        <v>60</v>
      </c>
      <c r="B253" s="49" t="s">
        <v>61</v>
      </c>
      <c r="C253" s="50">
        <v>-42299802.600000001</v>
      </c>
      <c r="D253" s="50">
        <v>1543248</v>
      </c>
      <c r="E253" s="50">
        <v>0</v>
      </c>
      <c r="F253" s="50">
        <v>-29270560.350000001</v>
      </c>
      <c r="G253" s="50">
        <f t="shared" si="35"/>
        <v>13029242.25</v>
      </c>
      <c r="H253" s="50">
        <f t="shared" si="36"/>
        <v>29270560.350000001</v>
      </c>
      <c r="I253" s="51">
        <f t="shared" si="37"/>
        <v>-30.802134878047866</v>
      </c>
      <c r="J253" s="51">
        <f t="shared" si="38"/>
        <v>0</v>
      </c>
      <c r="K253" s="51">
        <f t="shared" si="39"/>
        <v>-1896.6854549625207</v>
      </c>
    </row>
    <row r="254" spans="1:11" ht="26.4">
      <c r="A254" s="55" t="s">
        <v>139</v>
      </c>
      <c r="B254" s="49" t="s">
        <v>140</v>
      </c>
      <c r="C254" s="50">
        <v>-94094.69</v>
      </c>
      <c r="D254" s="50">
        <v>1543248</v>
      </c>
      <c r="E254" s="50">
        <v>0</v>
      </c>
      <c r="F254" s="50">
        <v>-1473748.21</v>
      </c>
      <c r="G254" s="50">
        <f t="shared" si="35"/>
        <v>-1379653.52</v>
      </c>
      <c r="H254" s="50">
        <f t="shared" si="36"/>
        <v>1473748.21</v>
      </c>
      <c r="I254" s="51">
        <f t="shared" si="37"/>
        <v>1466.2395083080669</v>
      </c>
      <c r="J254" s="51">
        <f t="shared" si="38"/>
        <v>0</v>
      </c>
      <c r="K254" s="51">
        <f t="shared" si="39"/>
        <v>-95.496524861849807</v>
      </c>
    </row>
    <row r="255" spans="1:11">
      <c r="A255" s="59" t="s">
        <v>197</v>
      </c>
      <c r="B255" s="60" t="s">
        <v>767</v>
      </c>
      <c r="C255" s="61"/>
      <c r="D255" s="61"/>
      <c r="E255" s="61"/>
      <c r="F255" s="61"/>
      <c r="G255" s="61"/>
      <c r="H255" s="61"/>
      <c r="I255" s="62"/>
      <c r="J255" s="62"/>
      <c r="K255" s="62"/>
    </row>
    <row r="256" spans="1:11">
      <c r="A256" s="48" t="s">
        <v>19</v>
      </c>
      <c r="B256" s="49" t="s">
        <v>20</v>
      </c>
      <c r="C256" s="50">
        <v>14060226</v>
      </c>
      <c r="D256" s="50">
        <v>13510392</v>
      </c>
      <c r="E256" s="50">
        <v>4917143</v>
      </c>
      <c r="F256" s="50">
        <v>11877534.65</v>
      </c>
      <c r="G256" s="50">
        <f t="shared" ref="G256:G278" si="40">F256-C256</f>
        <v>-2182691.3499999996</v>
      </c>
      <c r="H256" s="50">
        <f t="shared" ref="H256:H278" si="41">E256-F256</f>
        <v>-6960391.6500000004</v>
      </c>
      <c r="I256" s="51">
        <f t="shared" ref="I256:I278" si="42">IF(ISERROR(F256/C256),0,F256/C256*100-100)</f>
        <v>-15.523871024548257</v>
      </c>
      <c r="J256" s="51">
        <f t="shared" ref="J256:J278" si="43">IF(ISERROR(F256/E256),0,F256/E256*100)</f>
        <v>241.55357389443424</v>
      </c>
      <c r="K256" s="51">
        <f t="shared" ref="K256:K278" si="44">IF(ISERROR(F256/D256),0,F256/D256*100)</f>
        <v>87.914063855438101</v>
      </c>
    </row>
    <row r="257" spans="1:11" ht="26.4">
      <c r="A257" s="54" t="s">
        <v>21</v>
      </c>
      <c r="B257" s="49" t="s">
        <v>22</v>
      </c>
      <c r="C257" s="50">
        <v>0</v>
      </c>
      <c r="D257" s="50">
        <v>306361</v>
      </c>
      <c r="E257" s="50">
        <v>0</v>
      </c>
      <c r="F257" s="50">
        <v>306360.65000000002</v>
      </c>
      <c r="G257" s="50">
        <f t="shared" si="40"/>
        <v>306360.65000000002</v>
      </c>
      <c r="H257" s="50">
        <f t="shared" si="41"/>
        <v>-306360.65000000002</v>
      </c>
      <c r="I257" s="51">
        <f t="shared" si="42"/>
        <v>0</v>
      </c>
      <c r="J257" s="51">
        <f t="shared" si="43"/>
        <v>0</v>
      </c>
      <c r="K257" s="51">
        <f t="shared" si="44"/>
        <v>99.999885755693455</v>
      </c>
    </row>
    <row r="258" spans="1:11">
      <c r="A258" s="54" t="s">
        <v>23</v>
      </c>
      <c r="B258" s="49" t="s">
        <v>24</v>
      </c>
      <c r="C258" s="50">
        <v>14060226</v>
      </c>
      <c r="D258" s="50">
        <v>13204031</v>
      </c>
      <c r="E258" s="50">
        <v>4917143</v>
      </c>
      <c r="F258" s="50">
        <v>11571174</v>
      </c>
      <c r="G258" s="50">
        <f t="shared" si="40"/>
        <v>-2489052</v>
      </c>
      <c r="H258" s="50">
        <f t="shared" si="41"/>
        <v>-6654031</v>
      </c>
      <c r="I258" s="51">
        <f t="shared" si="42"/>
        <v>-17.702787992170258</v>
      </c>
      <c r="J258" s="51">
        <f t="shared" si="43"/>
        <v>235.32311344209432</v>
      </c>
      <c r="K258" s="51">
        <f t="shared" si="44"/>
        <v>87.633647633817276</v>
      </c>
    </row>
    <row r="259" spans="1:11" ht="26.4">
      <c r="A259" s="55" t="s">
        <v>25</v>
      </c>
      <c r="B259" s="49" t="s">
        <v>26</v>
      </c>
      <c r="C259" s="50">
        <v>14060226</v>
      </c>
      <c r="D259" s="50">
        <v>13204031</v>
      </c>
      <c r="E259" s="50">
        <v>4917143</v>
      </c>
      <c r="F259" s="50">
        <v>11571174</v>
      </c>
      <c r="G259" s="50">
        <f t="shared" si="40"/>
        <v>-2489052</v>
      </c>
      <c r="H259" s="50">
        <f t="shared" si="41"/>
        <v>-6654031</v>
      </c>
      <c r="I259" s="51">
        <f t="shared" si="42"/>
        <v>-17.702787992170258</v>
      </c>
      <c r="J259" s="51">
        <f t="shared" si="43"/>
        <v>235.32311344209432</v>
      </c>
      <c r="K259" s="51">
        <f t="shared" si="44"/>
        <v>87.633647633817276</v>
      </c>
    </row>
    <row r="260" spans="1:11">
      <c r="A260" s="48" t="s">
        <v>27</v>
      </c>
      <c r="B260" s="49" t="s">
        <v>28</v>
      </c>
      <c r="C260" s="50">
        <v>6881964.7199999997</v>
      </c>
      <c r="D260" s="50">
        <v>13510392</v>
      </c>
      <c r="E260" s="50">
        <v>4917143</v>
      </c>
      <c r="F260" s="50">
        <v>7224768.0199999996</v>
      </c>
      <c r="G260" s="50">
        <f t="shared" si="40"/>
        <v>342803.29999999981</v>
      </c>
      <c r="H260" s="50">
        <f t="shared" si="41"/>
        <v>-2307625.0199999996</v>
      </c>
      <c r="I260" s="51">
        <f t="shared" si="42"/>
        <v>4.9811836292005864</v>
      </c>
      <c r="J260" s="51">
        <f t="shared" si="43"/>
        <v>146.93019950812899</v>
      </c>
      <c r="K260" s="51">
        <f t="shared" si="44"/>
        <v>53.475635792062882</v>
      </c>
    </row>
    <row r="261" spans="1:11">
      <c r="A261" s="54" t="s">
        <v>29</v>
      </c>
      <c r="B261" s="49" t="s">
        <v>30</v>
      </c>
      <c r="C261" s="50">
        <v>6869055.96</v>
      </c>
      <c r="D261" s="50">
        <v>12022135</v>
      </c>
      <c r="E261" s="50">
        <v>4882724</v>
      </c>
      <c r="F261" s="50">
        <v>5949721.6699999999</v>
      </c>
      <c r="G261" s="50">
        <f t="shared" si="40"/>
        <v>-919334.29</v>
      </c>
      <c r="H261" s="50">
        <f t="shared" si="41"/>
        <v>-1066997.67</v>
      </c>
      <c r="I261" s="51">
        <f t="shared" si="42"/>
        <v>-13.383706514453849</v>
      </c>
      <c r="J261" s="51">
        <f t="shared" si="43"/>
        <v>121.85250835394341</v>
      </c>
      <c r="K261" s="51">
        <f t="shared" si="44"/>
        <v>49.489725992928875</v>
      </c>
    </row>
    <row r="262" spans="1:11">
      <c r="A262" s="55" t="s">
        <v>31</v>
      </c>
      <c r="B262" s="49" t="s">
        <v>32</v>
      </c>
      <c r="C262" s="50">
        <v>2443981.7599999998</v>
      </c>
      <c r="D262" s="50">
        <v>5958202</v>
      </c>
      <c r="E262" s="50">
        <v>2909021</v>
      </c>
      <c r="F262" s="50">
        <v>2572579.98</v>
      </c>
      <c r="G262" s="50">
        <f t="shared" si="40"/>
        <v>128598.2200000002</v>
      </c>
      <c r="H262" s="50">
        <f t="shared" si="41"/>
        <v>336441.02</v>
      </c>
      <c r="I262" s="51">
        <f t="shared" si="42"/>
        <v>5.2618322323322104</v>
      </c>
      <c r="J262" s="51">
        <f t="shared" si="43"/>
        <v>88.434562005568196</v>
      </c>
      <c r="K262" s="51">
        <f t="shared" si="44"/>
        <v>43.177119204753382</v>
      </c>
    </row>
    <row r="263" spans="1:11">
      <c r="A263" s="56" t="s">
        <v>33</v>
      </c>
      <c r="B263" s="49" t="s">
        <v>34</v>
      </c>
      <c r="C263" s="50">
        <v>39961.56</v>
      </c>
      <c r="D263" s="50">
        <v>180409</v>
      </c>
      <c r="E263" s="50">
        <v>107362</v>
      </c>
      <c r="F263" s="50">
        <v>56162.080000000002</v>
      </c>
      <c r="G263" s="50">
        <f t="shared" si="40"/>
        <v>16200.520000000004</v>
      </c>
      <c r="H263" s="50">
        <f t="shared" si="41"/>
        <v>51199.92</v>
      </c>
      <c r="I263" s="51">
        <f t="shared" si="42"/>
        <v>40.540259189080729</v>
      </c>
      <c r="J263" s="51">
        <f t="shared" si="43"/>
        <v>52.310948007674973</v>
      </c>
      <c r="K263" s="51">
        <f t="shared" si="44"/>
        <v>31.130420322711171</v>
      </c>
    </row>
    <row r="264" spans="1:11">
      <c r="A264" s="56" t="s">
        <v>35</v>
      </c>
      <c r="B264" s="49" t="s">
        <v>36</v>
      </c>
      <c r="C264" s="50">
        <v>2404020.2000000002</v>
      </c>
      <c r="D264" s="50">
        <v>5777793</v>
      </c>
      <c r="E264" s="50">
        <v>2801659</v>
      </c>
      <c r="F264" s="50">
        <v>2516417.9</v>
      </c>
      <c r="G264" s="50">
        <f t="shared" si="40"/>
        <v>112397.69999999972</v>
      </c>
      <c r="H264" s="50">
        <f t="shared" si="41"/>
        <v>285241.10000000009</v>
      </c>
      <c r="I264" s="51">
        <f t="shared" si="42"/>
        <v>4.6754058056583574</v>
      </c>
      <c r="J264" s="51">
        <f t="shared" si="43"/>
        <v>89.818850188406216</v>
      </c>
      <c r="K264" s="51">
        <f t="shared" si="44"/>
        <v>43.553271984648809</v>
      </c>
    </row>
    <row r="265" spans="1:11">
      <c r="A265" s="55" t="s">
        <v>39</v>
      </c>
      <c r="B265" s="49" t="s">
        <v>40</v>
      </c>
      <c r="C265" s="50">
        <v>4100090.03</v>
      </c>
      <c r="D265" s="50">
        <v>5223519</v>
      </c>
      <c r="E265" s="50">
        <v>1321315</v>
      </c>
      <c r="F265" s="50">
        <v>2695976.48</v>
      </c>
      <c r="G265" s="50">
        <f t="shared" si="40"/>
        <v>-1404113.5499999998</v>
      </c>
      <c r="H265" s="50">
        <f t="shared" si="41"/>
        <v>-1374661.48</v>
      </c>
      <c r="I265" s="51">
        <f t="shared" si="42"/>
        <v>-34.245919960933151</v>
      </c>
      <c r="J265" s="51">
        <f t="shared" si="43"/>
        <v>204.03737791518299</v>
      </c>
      <c r="K265" s="51">
        <f t="shared" si="44"/>
        <v>51.612265218141253</v>
      </c>
    </row>
    <row r="266" spans="1:11">
      <c r="A266" s="56" t="s">
        <v>41</v>
      </c>
      <c r="B266" s="49" t="s">
        <v>42</v>
      </c>
      <c r="C266" s="50">
        <v>4086816.03</v>
      </c>
      <c r="D266" s="50">
        <v>5210239</v>
      </c>
      <c r="E266" s="50">
        <v>1308035</v>
      </c>
      <c r="F266" s="50">
        <v>2682716.48</v>
      </c>
      <c r="G266" s="50">
        <f t="shared" si="40"/>
        <v>-1404099.5499999998</v>
      </c>
      <c r="H266" s="50">
        <f t="shared" si="41"/>
        <v>-1374681.48</v>
      </c>
      <c r="I266" s="51">
        <f t="shared" si="42"/>
        <v>-34.356808324450071</v>
      </c>
      <c r="J266" s="51">
        <f t="shared" si="43"/>
        <v>205.09516029769847</v>
      </c>
      <c r="K266" s="51">
        <f t="shared" si="44"/>
        <v>51.489317092747569</v>
      </c>
    </row>
    <row r="267" spans="1:11">
      <c r="A267" s="56" t="s">
        <v>43</v>
      </c>
      <c r="B267" s="49" t="s">
        <v>44</v>
      </c>
      <c r="C267" s="50">
        <v>13274</v>
      </c>
      <c r="D267" s="50">
        <v>13280</v>
      </c>
      <c r="E267" s="50">
        <v>13280</v>
      </c>
      <c r="F267" s="50">
        <v>13260</v>
      </c>
      <c r="G267" s="50">
        <f t="shared" si="40"/>
        <v>-14</v>
      </c>
      <c r="H267" s="50">
        <f t="shared" si="41"/>
        <v>20</v>
      </c>
      <c r="I267" s="51">
        <f t="shared" si="42"/>
        <v>-0.10546933855657414</v>
      </c>
      <c r="J267" s="51">
        <f t="shared" si="43"/>
        <v>99.849397590361448</v>
      </c>
      <c r="K267" s="51">
        <f t="shared" si="44"/>
        <v>99.849397590361448</v>
      </c>
    </row>
    <row r="268" spans="1:11" ht="26.4">
      <c r="A268" s="55" t="s">
        <v>69</v>
      </c>
      <c r="B268" s="49" t="s">
        <v>70</v>
      </c>
      <c r="C268" s="50">
        <v>52085.17</v>
      </c>
      <c r="D268" s="50">
        <v>67382</v>
      </c>
      <c r="E268" s="50">
        <v>40656</v>
      </c>
      <c r="F268" s="50">
        <v>66948.210000000006</v>
      </c>
      <c r="G268" s="50">
        <f t="shared" si="40"/>
        <v>14863.040000000008</v>
      </c>
      <c r="H268" s="50">
        <f t="shared" si="41"/>
        <v>-26292.210000000006</v>
      </c>
      <c r="I268" s="51">
        <f t="shared" si="42"/>
        <v>28.536030505420285</v>
      </c>
      <c r="J268" s="51">
        <f t="shared" si="43"/>
        <v>164.66993801652893</v>
      </c>
      <c r="K268" s="51">
        <f t="shared" si="44"/>
        <v>99.356222730105969</v>
      </c>
    </row>
    <row r="269" spans="1:11">
      <c r="A269" s="56" t="s">
        <v>71</v>
      </c>
      <c r="B269" s="49" t="s">
        <v>72</v>
      </c>
      <c r="C269" s="50">
        <v>52085.17</v>
      </c>
      <c r="D269" s="50">
        <v>67382</v>
      </c>
      <c r="E269" s="50">
        <v>40656</v>
      </c>
      <c r="F269" s="50">
        <v>66948.210000000006</v>
      </c>
      <c r="G269" s="50">
        <f t="shared" si="40"/>
        <v>14863.040000000008</v>
      </c>
      <c r="H269" s="50">
        <f t="shared" si="41"/>
        <v>-26292.210000000006</v>
      </c>
      <c r="I269" s="51">
        <f t="shared" si="42"/>
        <v>28.536030505420285</v>
      </c>
      <c r="J269" s="51">
        <f t="shared" si="43"/>
        <v>164.66993801652893</v>
      </c>
      <c r="K269" s="51">
        <f t="shared" si="44"/>
        <v>99.356222730105969</v>
      </c>
    </row>
    <row r="270" spans="1:11" ht="26.4">
      <c r="A270" s="55" t="s">
        <v>45</v>
      </c>
      <c r="B270" s="49" t="s">
        <v>46</v>
      </c>
      <c r="C270" s="50">
        <v>272899</v>
      </c>
      <c r="D270" s="50">
        <v>773032</v>
      </c>
      <c r="E270" s="50">
        <v>611732</v>
      </c>
      <c r="F270" s="50">
        <v>614217</v>
      </c>
      <c r="G270" s="50">
        <f t="shared" si="40"/>
        <v>341318</v>
      </c>
      <c r="H270" s="50">
        <f t="shared" si="41"/>
        <v>-2485</v>
      </c>
      <c r="I270" s="51">
        <f t="shared" si="42"/>
        <v>125.07118018021316</v>
      </c>
      <c r="J270" s="51">
        <f t="shared" si="43"/>
        <v>100.40622364041769</v>
      </c>
      <c r="K270" s="51">
        <f t="shared" si="44"/>
        <v>79.455572343706336</v>
      </c>
    </row>
    <row r="271" spans="1:11" ht="26.4">
      <c r="A271" s="56" t="s">
        <v>157</v>
      </c>
      <c r="B271" s="49" t="s">
        <v>158</v>
      </c>
      <c r="C271" s="50">
        <v>272899</v>
      </c>
      <c r="D271" s="50">
        <v>773032</v>
      </c>
      <c r="E271" s="50">
        <v>611732</v>
      </c>
      <c r="F271" s="50">
        <v>614217</v>
      </c>
      <c r="G271" s="50">
        <f t="shared" si="40"/>
        <v>341318</v>
      </c>
      <c r="H271" s="50">
        <f t="shared" si="41"/>
        <v>-2485</v>
      </c>
      <c r="I271" s="51">
        <f t="shared" si="42"/>
        <v>125.07118018021316</v>
      </c>
      <c r="J271" s="51">
        <f t="shared" si="43"/>
        <v>100.40622364041769</v>
      </c>
      <c r="K271" s="51">
        <f t="shared" si="44"/>
        <v>79.455572343706336</v>
      </c>
    </row>
    <row r="272" spans="1:11" ht="26.4">
      <c r="A272" s="57" t="s">
        <v>159</v>
      </c>
      <c r="B272" s="49" t="s">
        <v>160</v>
      </c>
      <c r="C272" s="50">
        <v>90000</v>
      </c>
      <c r="D272" s="50">
        <v>490000</v>
      </c>
      <c r="E272" s="50">
        <v>490000</v>
      </c>
      <c r="F272" s="50">
        <v>490000</v>
      </c>
      <c r="G272" s="50">
        <f t="shared" si="40"/>
        <v>400000</v>
      </c>
      <c r="H272" s="50">
        <f t="shared" si="41"/>
        <v>0</v>
      </c>
      <c r="I272" s="51">
        <f t="shared" si="42"/>
        <v>444.44444444444446</v>
      </c>
      <c r="J272" s="51">
        <f t="shared" si="43"/>
        <v>100</v>
      </c>
      <c r="K272" s="51">
        <f t="shared" si="44"/>
        <v>100</v>
      </c>
    </row>
    <row r="273" spans="1:11" ht="39.6">
      <c r="A273" s="57" t="s">
        <v>161</v>
      </c>
      <c r="B273" s="49" t="s">
        <v>162</v>
      </c>
      <c r="C273" s="50">
        <v>182899</v>
      </c>
      <c r="D273" s="50">
        <v>283032</v>
      </c>
      <c r="E273" s="50">
        <v>121732</v>
      </c>
      <c r="F273" s="50">
        <v>124217</v>
      </c>
      <c r="G273" s="50">
        <f t="shared" si="40"/>
        <v>-58682</v>
      </c>
      <c r="H273" s="50">
        <f t="shared" si="41"/>
        <v>-2485</v>
      </c>
      <c r="I273" s="51">
        <f t="shared" si="42"/>
        <v>-32.084374436164225</v>
      </c>
      <c r="J273" s="51">
        <f t="shared" si="43"/>
        <v>102.04136956593173</v>
      </c>
      <c r="K273" s="51">
        <f t="shared" si="44"/>
        <v>43.887970264846373</v>
      </c>
    </row>
    <row r="274" spans="1:11">
      <c r="A274" s="54" t="s">
        <v>53</v>
      </c>
      <c r="B274" s="49" t="s">
        <v>54</v>
      </c>
      <c r="C274" s="50">
        <v>12908.76</v>
      </c>
      <c r="D274" s="50">
        <v>1488257</v>
      </c>
      <c r="E274" s="50">
        <v>34419</v>
      </c>
      <c r="F274" s="50">
        <v>1275046.3500000001</v>
      </c>
      <c r="G274" s="50">
        <f t="shared" si="40"/>
        <v>1262137.5900000001</v>
      </c>
      <c r="H274" s="50">
        <f t="shared" si="41"/>
        <v>-1240627.3500000001</v>
      </c>
      <c r="I274" s="51">
        <f t="shared" si="42"/>
        <v>9777.3728073029488</v>
      </c>
      <c r="J274" s="51">
        <f t="shared" si="43"/>
        <v>3704.4840059269591</v>
      </c>
      <c r="K274" s="51">
        <f t="shared" si="44"/>
        <v>85.673801635067065</v>
      </c>
    </row>
    <row r="275" spans="1:11">
      <c r="A275" s="55" t="s">
        <v>55</v>
      </c>
      <c r="B275" s="49" t="s">
        <v>56</v>
      </c>
      <c r="C275" s="50">
        <v>12908.76</v>
      </c>
      <c r="D275" s="50">
        <v>1488257</v>
      </c>
      <c r="E275" s="50">
        <v>34419</v>
      </c>
      <c r="F275" s="50">
        <v>1275046.3500000001</v>
      </c>
      <c r="G275" s="50">
        <f t="shared" si="40"/>
        <v>1262137.5900000001</v>
      </c>
      <c r="H275" s="50">
        <f t="shared" si="41"/>
        <v>-1240627.3500000001</v>
      </c>
      <c r="I275" s="51">
        <f t="shared" si="42"/>
        <v>9777.3728073029488</v>
      </c>
      <c r="J275" s="51">
        <f t="shared" si="43"/>
        <v>3704.4840059269591</v>
      </c>
      <c r="K275" s="51">
        <f t="shared" si="44"/>
        <v>85.673801635067065</v>
      </c>
    </row>
    <row r="276" spans="1:11">
      <c r="A276" s="48"/>
      <c r="B276" s="49" t="s">
        <v>57</v>
      </c>
      <c r="C276" s="50">
        <v>7178261.2800000003</v>
      </c>
      <c r="D276" s="50">
        <v>0</v>
      </c>
      <c r="E276" s="50">
        <v>0</v>
      </c>
      <c r="F276" s="50">
        <v>4652766.63</v>
      </c>
      <c r="G276" s="50">
        <f t="shared" si="40"/>
        <v>-2525494.6500000004</v>
      </c>
      <c r="H276" s="50">
        <f t="shared" si="41"/>
        <v>-4652766.63</v>
      </c>
      <c r="I276" s="51">
        <f t="shared" si="42"/>
        <v>-35.182540053766346</v>
      </c>
      <c r="J276" s="51">
        <f t="shared" si="43"/>
        <v>0</v>
      </c>
      <c r="K276" s="51">
        <f t="shared" si="44"/>
        <v>0</v>
      </c>
    </row>
    <row r="277" spans="1:11">
      <c r="A277" s="48" t="s">
        <v>58</v>
      </c>
      <c r="B277" s="49" t="s">
        <v>59</v>
      </c>
      <c r="C277" s="50">
        <v>-7178261.2800000003</v>
      </c>
      <c r="D277" s="50">
        <v>0</v>
      </c>
      <c r="E277" s="50">
        <v>0</v>
      </c>
      <c r="F277" s="50">
        <v>-4652766.63</v>
      </c>
      <c r="G277" s="50">
        <f t="shared" si="40"/>
        <v>2525494.6500000004</v>
      </c>
      <c r="H277" s="50">
        <f t="shared" si="41"/>
        <v>4652766.63</v>
      </c>
      <c r="I277" s="51">
        <f t="shared" si="42"/>
        <v>-35.182540053766346</v>
      </c>
      <c r="J277" s="51">
        <f t="shared" si="43"/>
        <v>0</v>
      </c>
      <c r="K277" s="51">
        <f t="shared" si="44"/>
        <v>0</v>
      </c>
    </row>
    <row r="278" spans="1:11">
      <c r="A278" s="54" t="s">
        <v>60</v>
      </c>
      <c r="B278" s="49" t="s">
        <v>61</v>
      </c>
      <c r="C278" s="50">
        <v>-7178261.2800000003</v>
      </c>
      <c r="D278" s="50">
        <v>0</v>
      </c>
      <c r="E278" s="50">
        <v>0</v>
      </c>
      <c r="F278" s="50">
        <v>-4652766.63</v>
      </c>
      <c r="G278" s="50">
        <f t="shared" si="40"/>
        <v>2525494.6500000004</v>
      </c>
      <c r="H278" s="50">
        <f t="shared" si="41"/>
        <v>4652766.63</v>
      </c>
      <c r="I278" s="51">
        <f t="shared" si="42"/>
        <v>-35.182540053766346</v>
      </c>
      <c r="J278" s="51">
        <f t="shared" si="43"/>
        <v>0</v>
      </c>
      <c r="K278" s="51">
        <f t="shared" si="44"/>
        <v>0</v>
      </c>
    </row>
    <row r="279" spans="1:11">
      <c r="A279" s="63" t="s">
        <v>520</v>
      </c>
      <c r="B279" s="60" t="s">
        <v>768</v>
      </c>
      <c r="C279" s="61"/>
      <c r="D279" s="61"/>
      <c r="E279" s="61"/>
      <c r="F279" s="61"/>
      <c r="G279" s="61"/>
      <c r="H279" s="61"/>
      <c r="I279" s="62"/>
      <c r="J279" s="62"/>
      <c r="K279" s="62"/>
    </row>
    <row r="280" spans="1:11">
      <c r="A280" s="48" t="s">
        <v>19</v>
      </c>
      <c r="B280" s="49" t="s">
        <v>20</v>
      </c>
      <c r="C280" s="50">
        <v>1951897</v>
      </c>
      <c r="D280" s="50">
        <v>2275097</v>
      </c>
      <c r="E280" s="50">
        <v>1545391</v>
      </c>
      <c r="F280" s="50">
        <v>2275097</v>
      </c>
      <c r="G280" s="50">
        <f t="shared" ref="G280:G299" si="45">F280-C280</f>
        <v>323200</v>
      </c>
      <c r="H280" s="50">
        <f t="shared" ref="H280:H299" si="46">E280-F280</f>
        <v>-729706</v>
      </c>
      <c r="I280" s="51">
        <f t="shared" ref="I280:I299" si="47">IF(ISERROR(F280/C280),0,F280/C280*100-100)</f>
        <v>16.558250768355094</v>
      </c>
      <c r="J280" s="51">
        <f t="shared" ref="J280:J299" si="48">IF(ISERROR(F280/E280),0,F280/E280*100)</f>
        <v>147.21821209001476</v>
      </c>
      <c r="K280" s="51">
        <f t="shared" ref="K280:K299" si="49">IF(ISERROR(F280/D280),0,F280/D280*100)</f>
        <v>100</v>
      </c>
    </row>
    <row r="281" spans="1:11">
      <c r="A281" s="54" t="s">
        <v>23</v>
      </c>
      <c r="B281" s="49" t="s">
        <v>24</v>
      </c>
      <c r="C281" s="50">
        <v>1951897</v>
      </c>
      <c r="D281" s="50">
        <v>2275097</v>
      </c>
      <c r="E281" s="50">
        <v>1545391</v>
      </c>
      <c r="F281" s="50">
        <v>2275097</v>
      </c>
      <c r="G281" s="50">
        <f t="shared" si="45"/>
        <v>323200</v>
      </c>
      <c r="H281" s="50">
        <f t="shared" si="46"/>
        <v>-729706</v>
      </c>
      <c r="I281" s="51">
        <f t="shared" si="47"/>
        <v>16.558250768355094</v>
      </c>
      <c r="J281" s="51">
        <f t="shared" si="48"/>
        <v>147.21821209001476</v>
      </c>
      <c r="K281" s="51">
        <f t="shared" si="49"/>
        <v>100</v>
      </c>
    </row>
    <row r="282" spans="1:11" ht="26.4">
      <c r="A282" s="55" t="s">
        <v>25</v>
      </c>
      <c r="B282" s="49" t="s">
        <v>26</v>
      </c>
      <c r="C282" s="50">
        <v>1951897</v>
      </c>
      <c r="D282" s="50">
        <v>2275097</v>
      </c>
      <c r="E282" s="50">
        <v>1545391</v>
      </c>
      <c r="F282" s="50">
        <v>2275097</v>
      </c>
      <c r="G282" s="50">
        <f t="shared" si="45"/>
        <v>323200</v>
      </c>
      <c r="H282" s="50">
        <f t="shared" si="46"/>
        <v>-729706</v>
      </c>
      <c r="I282" s="51">
        <f t="shared" si="47"/>
        <v>16.558250768355094</v>
      </c>
      <c r="J282" s="51">
        <f t="shared" si="48"/>
        <v>147.21821209001476</v>
      </c>
      <c r="K282" s="51">
        <f t="shared" si="49"/>
        <v>100</v>
      </c>
    </row>
    <row r="283" spans="1:11">
      <c r="A283" s="48" t="s">
        <v>27</v>
      </c>
      <c r="B283" s="49" t="s">
        <v>28</v>
      </c>
      <c r="C283" s="50">
        <v>1302604.1299999999</v>
      </c>
      <c r="D283" s="50">
        <v>2275097</v>
      </c>
      <c r="E283" s="50">
        <v>1545391</v>
      </c>
      <c r="F283" s="50">
        <v>1469732.37</v>
      </c>
      <c r="G283" s="50">
        <f t="shared" si="45"/>
        <v>167128.24000000022</v>
      </c>
      <c r="H283" s="50">
        <f t="shared" si="46"/>
        <v>75658.629999999888</v>
      </c>
      <c r="I283" s="51">
        <f t="shared" si="47"/>
        <v>12.830317066475146</v>
      </c>
      <c r="J283" s="51">
        <f t="shared" si="48"/>
        <v>95.104240286115299</v>
      </c>
      <c r="K283" s="51">
        <f t="shared" si="49"/>
        <v>64.600866248779738</v>
      </c>
    </row>
    <row r="284" spans="1:11">
      <c r="A284" s="54" t="s">
        <v>29</v>
      </c>
      <c r="B284" s="49" t="s">
        <v>30</v>
      </c>
      <c r="C284" s="50">
        <v>1302604.1299999999</v>
      </c>
      <c r="D284" s="50">
        <v>2275097</v>
      </c>
      <c r="E284" s="50">
        <v>1545391</v>
      </c>
      <c r="F284" s="50">
        <v>1469732.37</v>
      </c>
      <c r="G284" s="50">
        <f t="shared" si="45"/>
        <v>167128.24000000022</v>
      </c>
      <c r="H284" s="50">
        <f t="shared" si="46"/>
        <v>75658.629999999888</v>
      </c>
      <c r="I284" s="51">
        <f t="shared" si="47"/>
        <v>12.830317066475146</v>
      </c>
      <c r="J284" s="51">
        <f t="shared" si="48"/>
        <v>95.104240286115299</v>
      </c>
      <c r="K284" s="51">
        <f t="shared" si="49"/>
        <v>64.600866248779738</v>
      </c>
    </row>
    <row r="285" spans="1:11">
      <c r="A285" s="55" t="s">
        <v>31</v>
      </c>
      <c r="B285" s="49" t="s">
        <v>32</v>
      </c>
      <c r="C285" s="50">
        <v>136744.93</v>
      </c>
      <c r="D285" s="50">
        <v>629948</v>
      </c>
      <c r="E285" s="50">
        <v>380000</v>
      </c>
      <c r="F285" s="50">
        <v>140511.67999999999</v>
      </c>
      <c r="G285" s="50">
        <f t="shared" si="45"/>
        <v>3766.75</v>
      </c>
      <c r="H285" s="50">
        <f t="shared" si="46"/>
        <v>239488.32</v>
      </c>
      <c r="I285" s="51">
        <f t="shared" si="47"/>
        <v>2.7545811022024793</v>
      </c>
      <c r="J285" s="51">
        <f t="shared" si="48"/>
        <v>36.976757894736842</v>
      </c>
      <c r="K285" s="51">
        <f t="shared" si="49"/>
        <v>22.305282340764634</v>
      </c>
    </row>
    <row r="286" spans="1:11">
      <c r="A286" s="56" t="s">
        <v>33</v>
      </c>
      <c r="B286" s="49" t="s">
        <v>34</v>
      </c>
      <c r="C286" s="50">
        <v>609</v>
      </c>
      <c r="D286" s="50">
        <v>80281</v>
      </c>
      <c r="E286" s="50">
        <v>60000</v>
      </c>
      <c r="F286" s="50">
        <v>8974.94</v>
      </c>
      <c r="G286" s="50">
        <f t="shared" si="45"/>
        <v>8365.94</v>
      </c>
      <c r="H286" s="50">
        <f t="shared" si="46"/>
        <v>51025.06</v>
      </c>
      <c r="I286" s="51">
        <f t="shared" si="47"/>
        <v>1373.7175697865355</v>
      </c>
      <c r="J286" s="51">
        <f t="shared" si="48"/>
        <v>14.958233333333334</v>
      </c>
      <c r="K286" s="51">
        <f t="shared" si="49"/>
        <v>11.179407331747239</v>
      </c>
    </row>
    <row r="287" spans="1:11">
      <c r="A287" s="56" t="s">
        <v>35</v>
      </c>
      <c r="B287" s="49" t="s">
        <v>36</v>
      </c>
      <c r="C287" s="50">
        <v>136135.93</v>
      </c>
      <c r="D287" s="50">
        <v>549667</v>
      </c>
      <c r="E287" s="50">
        <v>320000</v>
      </c>
      <c r="F287" s="50">
        <v>131536.74</v>
      </c>
      <c r="G287" s="50">
        <f t="shared" si="45"/>
        <v>-4599.1900000000023</v>
      </c>
      <c r="H287" s="50">
        <f t="shared" si="46"/>
        <v>188463.26</v>
      </c>
      <c r="I287" s="51">
        <f t="shared" si="47"/>
        <v>-3.3783807111025084</v>
      </c>
      <c r="J287" s="51">
        <f t="shared" si="48"/>
        <v>41.105231249999996</v>
      </c>
      <c r="K287" s="51">
        <f t="shared" si="49"/>
        <v>23.930259593535723</v>
      </c>
    </row>
    <row r="288" spans="1:11">
      <c r="A288" s="55" t="s">
        <v>39</v>
      </c>
      <c r="B288" s="49" t="s">
        <v>40</v>
      </c>
      <c r="C288" s="50">
        <v>945319.03</v>
      </c>
      <c r="D288" s="50">
        <v>1003312</v>
      </c>
      <c r="E288" s="50">
        <v>613280</v>
      </c>
      <c r="F288" s="50">
        <v>748332.48</v>
      </c>
      <c r="G288" s="50">
        <f t="shared" si="45"/>
        <v>-196986.55000000005</v>
      </c>
      <c r="H288" s="50">
        <f t="shared" si="46"/>
        <v>-135052.47999999998</v>
      </c>
      <c r="I288" s="51">
        <f t="shared" si="47"/>
        <v>-20.838102666779065</v>
      </c>
      <c r="J288" s="51">
        <f t="shared" si="48"/>
        <v>122.0213409861727</v>
      </c>
      <c r="K288" s="51">
        <f t="shared" si="49"/>
        <v>74.586218444511772</v>
      </c>
    </row>
    <row r="289" spans="1:11">
      <c r="A289" s="56" t="s">
        <v>41</v>
      </c>
      <c r="B289" s="49" t="s">
        <v>42</v>
      </c>
      <c r="C289" s="50">
        <v>932045.03</v>
      </c>
      <c r="D289" s="50">
        <v>990032</v>
      </c>
      <c r="E289" s="50">
        <v>600000</v>
      </c>
      <c r="F289" s="50">
        <v>735072.48</v>
      </c>
      <c r="G289" s="50">
        <f t="shared" si="45"/>
        <v>-196972.55000000005</v>
      </c>
      <c r="H289" s="50">
        <f t="shared" si="46"/>
        <v>-135072.47999999998</v>
      </c>
      <c r="I289" s="51">
        <f t="shared" si="47"/>
        <v>-21.133372708398014</v>
      </c>
      <c r="J289" s="51">
        <f t="shared" si="48"/>
        <v>122.51208</v>
      </c>
      <c r="K289" s="51">
        <f t="shared" si="49"/>
        <v>74.24734554034616</v>
      </c>
    </row>
    <row r="290" spans="1:11">
      <c r="A290" s="56" t="s">
        <v>43</v>
      </c>
      <c r="B290" s="49" t="s">
        <v>44</v>
      </c>
      <c r="C290" s="50">
        <v>13274</v>
      </c>
      <c r="D290" s="50">
        <v>13280</v>
      </c>
      <c r="E290" s="50">
        <v>13280</v>
      </c>
      <c r="F290" s="50">
        <v>13260</v>
      </c>
      <c r="G290" s="50">
        <f t="shared" si="45"/>
        <v>-14</v>
      </c>
      <c r="H290" s="50">
        <f t="shared" si="46"/>
        <v>20</v>
      </c>
      <c r="I290" s="51">
        <f t="shared" si="47"/>
        <v>-0.10546933855657414</v>
      </c>
      <c r="J290" s="51">
        <f t="shared" si="48"/>
        <v>99.849397590361448</v>
      </c>
      <c r="K290" s="51">
        <f t="shared" si="49"/>
        <v>99.849397590361448</v>
      </c>
    </row>
    <row r="291" spans="1:11" ht="26.4">
      <c r="A291" s="55" t="s">
        <v>69</v>
      </c>
      <c r="B291" s="49" t="s">
        <v>70</v>
      </c>
      <c r="C291" s="50">
        <v>52085.17</v>
      </c>
      <c r="D291" s="50">
        <v>67382</v>
      </c>
      <c r="E291" s="50">
        <v>40656</v>
      </c>
      <c r="F291" s="50">
        <v>66948.210000000006</v>
      </c>
      <c r="G291" s="50">
        <f t="shared" si="45"/>
        <v>14863.040000000008</v>
      </c>
      <c r="H291" s="50">
        <f t="shared" si="46"/>
        <v>-26292.210000000006</v>
      </c>
      <c r="I291" s="51">
        <f t="shared" si="47"/>
        <v>28.536030505420285</v>
      </c>
      <c r="J291" s="51">
        <f t="shared" si="48"/>
        <v>164.66993801652893</v>
      </c>
      <c r="K291" s="51">
        <f t="shared" si="49"/>
        <v>99.356222730105969</v>
      </c>
    </row>
    <row r="292" spans="1:11">
      <c r="A292" s="56" t="s">
        <v>71</v>
      </c>
      <c r="B292" s="49" t="s">
        <v>72</v>
      </c>
      <c r="C292" s="50">
        <v>52085.17</v>
      </c>
      <c r="D292" s="50">
        <v>67382</v>
      </c>
      <c r="E292" s="50">
        <v>40656</v>
      </c>
      <c r="F292" s="50">
        <v>66948.210000000006</v>
      </c>
      <c r="G292" s="50">
        <f t="shared" si="45"/>
        <v>14863.040000000008</v>
      </c>
      <c r="H292" s="50">
        <f t="shared" si="46"/>
        <v>-26292.210000000006</v>
      </c>
      <c r="I292" s="51">
        <f t="shared" si="47"/>
        <v>28.536030505420285</v>
      </c>
      <c r="J292" s="51">
        <f t="shared" si="48"/>
        <v>164.66993801652893</v>
      </c>
      <c r="K292" s="51">
        <f t="shared" si="49"/>
        <v>99.356222730105969</v>
      </c>
    </row>
    <row r="293" spans="1:11" ht="26.4">
      <c r="A293" s="55" t="s">
        <v>45</v>
      </c>
      <c r="B293" s="49" t="s">
        <v>46</v>
      </c>
      <c r="C293" s="50">
        <v>168455</v>
      </c>
      <c r="D293" s="50">
        <v>574455</v>
      </c>
      <c r="E293" s="50">
        <v>511455</v>
      </c>
      <c r="F293" s="50">
        <v>513940</v>
      </c>
      <c r="G293" s="50">
        <f t="shared" si="45"/>
        <v>345485</v>
      </c>
      <c r="H293" s="50">
        <f t="shared" si="46"/>
        <v>-2485</v>
      </c>
      <c r="I293" s="51">
        <f t="shared" si="47"/>
        <v>205.09038022023685</v>
      </c>
      <c r="J293" s="51">
        <f t="shared" si="48"/>
        <v>100.48586874700609</v>
      </c>
      <c r="K293" s="51">
        <f t="shared" si="49"/>
        <v>89.46566745872174</v>
      </c>
    </row>
    <row r="294" spans="1:11" ht="26.4">
      <c r="A294" s="56" t="s">
        <v>157</v>
      </c>
      <c r="B294" s="49" t="s">
        <v>158</v>
      </c>
      <c r="C294" s="50">
        <v>168455</v>
      </c>
      <c r="D294" s="50">
        <v>574455</v>
      </c>
      <c r="E294" s="50">
        <v>511455</v>
      </c>
      <c r="F294" s="50">
        <v>513940</v>
      </c>
      <c r="G294" s="50">
        <f t="shared" si="45"/>
        <v>345485</v>
      </c>
      <c r="H294" s="50">
        <f t="shared" si="46"/>
        <v>-2485</v>
      </c>
      <c r="I294" s="51">
        <f t="shared" si="47"/>
        <v>205.09038022023685</v>
      </c>
      <c r="J294" s="51">
        <f t="shared" si="48"/>
        <v>100.48586874700609</v>
      </c>
      <c r="K294" s="51">
        <f t="shared" si="49"/>
        <v>89.46566745872174</v>
      </c>
    </row>
    <row r="295" spans="1:11" ht="26.4">
      <c r="A295" s="57" t="s">
        <v>159</v>
      </c>
      <c r="B295" s="49" t="s">
        <v>160</v>
      </c>
      <c r="C295" s="50">
        <v>90000</v>
      </c>
      <c r="D295" s="50">
        <v>490000</v>
      </c>
      <c r="E295" s="50">
        <v>490000</v>
      </c>
      <c r="F295" s="50">
        <v>490000</v>
      </c>
      <c r="G295" s="50">
        <f t="shared" si="45"/>
        <v>400000</v>
      </c>
      <c r="H295" s="50">
        <f t="shared" si="46"/>
        <v>0</v>
      </c>
      <c r="I295" s="51">
        <f t="shared" si="47"/>
        <v>444.44444444444446</v>
      </c>
      <c r="J295" s="51">
        <f t="shared" si="48"/>
        <v>100</v>
      </c>
      <c r="K295" s="51">
        <f t="shared" si="49"/>
        <v>100</v>
      </c>
    </row>
    <row r="296" spans="1:11" ht="39.6">
      <c r="A296" s="57" t="s">
        <v>161</v>
      </c>
      <c r="B296" s="49" t="s">
        <v>162</v>
      </c>
      <c r="C296" s="50">
        <v>78455</v>
      </c>
      <c r="D296" s="50">
        <v>84455</v>
      </c>
      <c r="E296" s="50">
        <v>21455</v>
      </c>
      <c r="F296" s="50">
        <v>23940</v>
      </c>
      <c r="G296" s="50">
        <f t="shared" si="45"/>
        <v>-54515</v>
      </c>
      <c r="H296" s="50">
        <f t="shared" si="46"/>
        <v>-2485</v>
      </c>
      <c r="I296" s="51">
        <f t="shared" si="47"/>
        <v>-69.485692435153908</v>
      </c>
      <c r="J296" s="51">
        <f t="shared" si="48"/>
        <v>111.58238172920065</v>
      </c>
      <c r="K296" s="51">
        <f t="shared" si="49"/>
        <v>28.346456692913385</v>
      </c>
    </row>
    <row r="297" spans="1:11">
      <c r="A297" s="48"/>
      <c r="B297" s="49" t="s">
        <v>57</v>
      </c>
      <c r="C297" s="50">
        <v>649292.87</v>
      </c>
      <c r="D297" s="50">
        <v>0</v>
      </c>
      <c r="E297" s="50">
        <v>0</v>
      </c>
      <c r="F297" s="50">
        <v>805364.63</v>
      </c>
      <c r="G297" s="50">
        <f t="shared" si="45"/>
        <v>156071.76</v>
      </c>
      <c r="H297" s="50">
        <f t="shared" si="46"/>
        <v>-805364.63</v>
      </c>
      <c r="I297" s="51">
        <f t="shared" si="47"/>
        <v>24.037189873962419</v>
      </c>
      <c r="J297" s="51">
        <f t="shared" si="48"/>
        <v>0</v>
      </c>
      <c r="K297" s="51">
        <f t="shared" si="49"/>
        <v>0</v>
      </c>
    </row>
    <row r="298" spans="1:11">
      <c r="A298" s="48" t="s">
        <v>58</v>
      </c>
      <c r="B298" s="49" t="s">
        <v>59</v>
      </c>
      <c r="C298" s="50">
        <v>-649292.87</v>
      </c>
      <c r="D298" s="50">
        <v>0</v>
      </c>
      <c r="E298" s="50">
        <v>0</v>
      </c>
      <c r="F298" s="50">
        <v>-805364.63</v>
      </c>
      <c r="G298" s="50">
        <f t="shared" si="45"/>
        <v>-156071.76</v>
      </c>
      <c r="H298" s="50">
        <f t="shared" si="46"/>
        <v>805364.63</v>
      </c>
      <c r="I298" s="51">
        <f t="shared" si="47"/>
        <v>24.037189873962419</v>
      </c>
      <c r="J298" s="51">
        <f t="shared" si="48"/>
        <v>0</v>
      </c>
      <c r="K298" s="51">
        <f t="shared" si="49"/>
        <v>0</v>
      </c>
    </row>
    <row r="299" spans="1:11">
      <c r="A299" s="54" t="s">
        <v>60</v>
      </c>
      <c r="B299" s="49" t="s">
        <v>61</v>
      </c>
      <c r="C299" s="50">
        <v>-649292.87</v>
      </c>
      <c r="D299" s="50">
        <v>0</v>
      </c>
      <c r="E299" s="50">
        <v>0</v>
      </c>
      <c r="F299" s="50">
        <v>-805364.63</v>
      </c>
      <c r="G299" s="50">
        <f t="shared" si="45"/>
        <v>-156071.76</v>
      </c>
      <c r="H299" s="50">
        <f t="shared" si="46"/>
        <v>805364.63</v>
      </c>
      <c r="I299" s="51">
        <f t="shared" si="47"/>
        <v>24.037189873962419</v>
      </c>
      <c r="J299" s="51">
        <f t="shared" si="48"/>
        <v>0</v>
      </c>
      <c r="K299" s="51">
        <f t="shared" si="49"/>
        <v>0</v>
      </c>
    </row>
    <row r="300" spans="1:11">
      <c r="A300" s="63" t="s">
        <v>521</v>
      </c>
      <c r="B300" s="60" t="s">
        <v>769</v>
      </c>
      <c r="C300" s="61"/>
      <c r="D300" s="61"/>
      <c r="E300" s="61"/>
      <c r="F300" s="61"/>
      <c r="G300" s="61"/>
      <c r="H300" s="61"/>
      <c r="I300" s="62"/>
      <c r="J300" s="62"/>
      <c r="K300" s="62"/>
    </row>
    <row r="301" spans="1:11">
      <c r="A301" s="48" t="s">
        <v>19</v>
      </c>
      <c r="B301" s="49" t="s">
        <v>20</v>
      </c>
      <c r="C301" s="50">
        <v>5832512</v>
      </c>
      <c r="D301" s="50">
        <v>4316304</v>
      </c>
      <c r="E301" s="50">
        <v>0</v>
      </c>
      <c r="F301" s="50">
        <v>2683446.65</v>
      </c>
      <c r="G301" s="50">
        <f t="shared" ref="G301:G313" si="50">F301-C301</f>
        <v>-3149065.35</v>
      </c>
      <c r="H301" s="50">
        <f t="shared" ref="H301:H313" si="51">E301-F301</f>
        <v>-2683446.65</v>
      </c>
      <c r="I301" s="51">
        <f t="shared" ref="I301:I313" si="52">IF(ISERROR(F301/C301),0,F301/C301*100-100)</f>
        <v>-53.991579442956997</v>
      </c>
      <c r="J301" s="51">
        <f t="shared" ref="J301:J313" si="53">IF(ISERROR(F301/E301),0,F301/E301*100)</f>
        <v>0</v>
      </c>
      <c r="K301" s="51">
        <f t="shared" ref="K301:K313" si="54">IF(ISERROR(F301/D301),0,F301/D301*100)</f>
        <v>62.170010499723837</v>
      </c>
    </row>
    <row r="302" spans="1:11" ht="26.4">
      <c r="A302" s="54" t="s">
        <v>21</v>
      </c>
      <c r="B302" s="49" t="s">
        <v>22</v>
      </c>
      <c r="C302" s="50">
        <v>0</v>
      </c>
      <c r="D302" s="50">
        <v>306361</v>
      </c>
      <c r="E302" s="50">
        <v>0</v>
      </c>
      <c r="F302" s="50">
        <v>306360.65000000002</v>
      </c>
      <c r="G302" s="50">
        <f t="shared" si="50"/>
        <v>306360.65000000002</v>
      </c>
      <c r="H302" s="50">
        <f t="shared" si="51"/>
        <v>-306360.65000000002</v>
      </c>
      <c r="I302" s="51">
        <f t="shared" si="52"/>
        <v>0</v>
      </c>
      <c r="J302" s="51">
        <f t="shared" si="53"/>
        <v>0</v>
      </c>
      <c r="K302" s="51">
        <f t="shared" si="54"/>
        <v>99.999885755693455</v>
      </c>
    </row>
    <row r="303" spans="1:11">
      <c r="A303" s="54" t="s">
        <v>23</v>
      </c>
      <c r="B303" s="49" t="s">
        <v>24</v>
      </c>
      <c r="C303" s="50">
        <v>5832512</v>
      </c>
      <c r="D303" s="50">
        <v>4009943</v>
      </c>
      <c r="E303" s="50">
        <v>0</v>
      </c>
      <c r="F303" s="50">
        <v>2377086</v>
      </c>
      <c r="G303" s="50">
        <f t="shared" si="50"/>
        <v>-3455426</v>
      </c>
      <c r="H303" s="50">
        <f t="shared" si="51"/>
        <v>-2377086</v>
      </c>
      <c r="I303" s="51">
        <f t="shared" si="52"/>
        <v>-59.244215871308967</v>
      </c>
      <c r="J303" s="51">
        <f t="shared" si="53"/>
        <v>0</v>
      </c>
      <c r="K303" s="51">
        <f t="shared" si="54"/>
        <v>59.2797952489599</v>
      </c>
    </row>
    <row r="304" spans="1:11" ht="26.4">
      <c r="A304" s="55" t="s">
        <v>25</v>
      </c>
      <c r="B304" s="49" t="s">
        <v>26</v>
      </c>
      <c r="C304" s="50">
        <v>5832512</v>
      </c>
      <c r="D304" s="50">
        <v>4009943</v>
      </c>
      <c r="E304" s="50">
        <v>0</v>
      </c>
      <c r="F304" s="50">
        <v>2377086</v>
      </c>
      <c r="G304" s="50">
        <f t="shared" si="50"/>
        <v>-3455426</v>
      </c>
      <c r="H304" s="50">
        <f t="shared" si="51"/>
        <v>-2377086</v>
      </c>
      <c r="I304" s="51">
        <f t="shared" si="52"/>
        <v>-59.244215871308967</v>
      </c>
      <c r="J304" s="51">
        <f t="shared" si="53"/>
        <v>0</v>
      </c>
      <c r="K304" s="51">
        <f t="shared" si="54"/>
        <v>59.2797952489599</v>
      </c>
    </row>
    <row r="305" spans="1:11">
      <c r="A305" s="48" t="s">
        <v>27</v>
      </c>
      <c r="B305" s="49" t="s">
        <v>28</v>
      </c>
      <c r="C305" s="50">
        <v>2817252.74</v>
      </c>
      <c r="D305" s="50">
        <v>4316304</v>
      </c>
      <c r="E305" s="50">
        <v>0</v>
      </c>
      <c r="F305" s="50">
        <v>2494244.4500000002</v>
      </c>
      <c r="G305" s="50">
        <f t="shared" si="50"/>
        <v>-323008.29000000004</v>
      </c>
      <c r="H305" s="50">
        <f t="shared" si="51"/>
        <v>-2494244.4500000002</v>
      </c>
      <c r="I305" s="51">
        <f t="shared" si="52"/>
        <v>-11.465364303807547</v>
      </c>
      <c r="J305" s="51">
        <f t="shared" si="53"/>
        <v>0</v>
      </c>
      <c r="K305" s="51">
        <f t="shared" si="54"/>
        <v>57.786579675574288</v>
      </c>
    </row>
    <row r="306" spans="1:11">
      <c r="A306" s="54" t="s">
        <v>29</v>
      </c>
      <c r="B306" s="49" t="s">
        <v>30</v>
      </c>
      <c r="C306" s="50">
        <v>2807580</v>
      </c>
      <c r="D306" s="50">
        <v>2872466</v>
      </c>
      <c r="E306" s="50">
        <v>0</v>
      </c>
      <c r="F306" s="50">
        <v>1239609</v>
      </c>
      <c r="G306" s="50">
        <f t="shared" si="50"/>
        <v>-1567971</v>
      </c>
      <c r="H306" s="50">
        <f t="shared" si="51"/>
        <v>-1239609</v>
      </c>
      <c r="I306" s="51">
        <f t="shared" si="52"/>
        <v>-55.847776376808497</v>
      </c>
      <c r="J306" s="51">
        <f t="shared" si="53"/>
        <v>0</v>
      </c>
      <c r="K306" s="51">
        <f t="shared" si="54"/>
        <v>43.154871110745958</v>
      </c>
    </row>
    <row r="307" spans="1:11">
      <c r="A307" s="55" t="s">
        <v>39</v>
      </c>
      <c r="B307" s="49" t="s">
        <v>40</v>
      </c>
      <c r="C307" s="50">
        <v>2807580</v>
      </c>
      <c r="D307" s="50">
        <v>2872466</v>
      </c>
      <c r="E307" s="50">
        <v>0</v>
      </c>
      <c r="F307" s="50">
        <v>1239609</v>
      </c>
      <c r="G307" s="50">
        <f t="shared" si="50"/>
        <v>-1567971</v>
      </c>
      <c r="H307" s="50">
        <f t="shared" si="51"/>
        <v>-1239609</v>
      </c>
      <c r="I307" s="51">
        <f t="shared" si="52"/>
        <v>-55.847776376808497</v>
      </c>
      <c r="J307" s="51">
        <f t="shared" si="53"/>
        <v>0</v>
      </c>
      <c r="K307" s="51">
        <f t="shared" si="54"/>
        <v>43.154871110745958</v>
      </c>
    </row>
    <row r="308" spans="1:11">
      <c r="A308" s="56" t="s">
        <v>41</v>
      </c>
      <c r="B308" s="49" t="s">
        <v>42</v>
      </c>
      <c r="C308" s="50">
        <v>2807580</v>
      </c>
      <c r="D308" s="50">
        <v>2872466</v>
      </c>
      <c r="E308" s="50">
        <v>0</v>
      </c>
      <c r="F308" s="50">
        <v>1239609</v>
      </c>
      <c r="G308" s="50">
        <f t="shared" si="50"/>
        <v>-1567971</v>
      </c>
      <c r="H308" s="50">
        <f t="shared" si="51"/>
        <v>-1239609</v>
      </c>
      <c r="I308" s="51">
        <f t="shared" si="52"/>
        <v>-55.847776376808497</v>
      </c>
      <c r="J308" s="51">
        <f t="shared" si="53"/>
        <v>0</v>
      </c>
      <c r="K308" s="51">
        <f t="shared" si="54"/>
        <v>43.154871110745958</v>
      </c>
    </row>
    <row r="309" spans="1:11">
      <c r="A309" s="54" t="s">
        <v>53</v>
      </c>
      <c r="B309" s="49" t="s">
        <v>54</v>
      </c>
      <c r="C309" s="50">
        <v>9672.74</v>
      </c>
      <c r="D309" s="50">
        <v>1443838</v>
      </c>
      <c r="E309" s="50">
        <v>0</v>
      </c>
      <c r="F309" s="50">
        <v>1254635.45</v>
      </c>
      <c r="G309" s="50">
        <f t="shared" si="50"/>
        <v>1244962.71</v>
      </c>
      <c r="H309" s="50">
        <f t="shared" si="51"/>
        <v>-1254635.45</v>
      </c>
      <c r="I309" s="51">
        <f t="shared" si="52"/>
        <v>12870.838149273111</v>
      </c>
      <c r="J309" s="51">
        <f t="shared" si="53"/>
        <v>0</v>
      </c>
      <c r="K309" s="51">
        <f t="shared" si="54"/>
        <v>86.895860200382586</v>
      </c>
    </row>
    <row r="310" spans="1:11">
      <c r="A310" s="55" t="s">
        <v>55</v>
      </c>
      <c r="B310" s="49" t="s">
        <v>56</v>
      </c>
      <c r="C310" s="50">
        <v>9672.74</v>
      </c>
      <c r="D310" s="50">
        <v>1443838</v>
      </c>
      <c r="E310" s="50">
        <v>0</v>
      </c>
      <c r="F310" s="50">
        <v>1254635.45</v>
      </c>
      <c r="G310" s="50">
        <f t="shared" si="50"/>
        <v>1244962.71</v>
      </c>
      <c r="H310" s="50">
        <f t="shared" si="51"/>
        <v>-1254635.45</v>
      </c>
      <c r="I310" s="51">
        <f t="shared" si="52"/>
        <v>12870.838149273111</v>
      </c>
      <c r="J310" s="51">
        <f t="shared" si="53"/>
        <v>0</v>
      </c>
      <c r="K310" s="51">
        <f t="shared" si="54"/>
        <v>86.895860200382586</v>
      </c>
    </row>
    <row r="311" spans="1:11">
      <c r="A311" s="48"/>
      <c r="B311" s="49" t="s">
        <v>57</v>
      </c>
      <c r="C311" s="50">
        <v>3015259.26</v>
      </c>
      <c r="D311" s="50">
        <v>0</v>
      </c>
      <c r="E311" s="50">
        <v>0</v>
      </c>
      <c r="F311" s="50">
        <v>189202.2</v>
      </c>
      <c r="G311" s="50">
        <f t="shared" si="50"/>
        <v>-2826057.0599999996</v>
      </c>
      <c r="H311" s="50">
        <f t="shared" si="51"/>
        <v>-189202.2</v>
      </c>
      <c r="I311" s="51">
        <f t="shared" si="52"/>
        <v>-93.725176388314949</v>
      </c>
      <c r="J311" s="51">
        <f t="shared" si="53"/>
        <v>0</v>
      </c>
      <c r="K311" s="51">
        <f t="shared" si="54"/>
        <v>0</v>
      </c>
    </row>
    <row r="312" spans="1:11">
      <c r="A312" s="48" t="s">
        <v>58</v>
      </c>
      <c r="B312" s="49" t="s">
        <v>59</v>
      </c>
      <c r="C312" s="50">
        <v>-3015259.26</v>
      </c>
      <c r="D312" s="50">
        <v>0</v>
      </c>
      <c r="E312" s="50">
        <v>0</v>
      </c>
      <c r="F312" s="50">
        <v>-189202.2</v>
      </c>
      <c r="G312" s="50">
        <f t="shared" si="50"/>
        <v>2826057.0599999996</v>
      </c>
      <c r="H312" s="50">
        <f t="shared" si="51"/>
        <v>189202.2</v>
      </c>
      <c r="I312" s="51">
        <f t="shared" si="52"/>
        <v>-93.725176388314949</v>
      </c>
      <c r="J312" s="51">
        <f t="shared" si="53"/>
        <v>0</v>
      </c>
      <c r="K312" s="51">
        <f t="shared" si="54"/>
        <v>0</v>
      </c>
    </row>
    <row r="313" spans="1:11">
      <c r="A313" s="54" t="s">
        <v>60</v>
      </c>
      <c r="B313" s="49" t="s">
        <v>61</v>
      </c>
      <c r="C313" s="50">
        <v>-3015259.26</v>
      </c>
      <c r="D313" s="50">
        <v>0</v>
      </c>
      <c r="E313" s="50">
        <v>0</v>
      </c>
      <c r="F313" s="50">
        <v>-189202.2</v>
      </c>
      <c r="G313" s="50">
        <f t="shared" si="50"/>
        <v>2826057.0599999996</v>
      </c>
      <c r="H313" s="50">
        <f t="shared" si="51"/>
        <v>189202.2</v>
      </c>
      <c r="I313" s="51">
        <f t="shared" si="52"/>
        <v>-93.725176388314949</v>
      </c>
      <c r="J313" s="51">
        <f t="shared" si="53"/>
        <v>0</v>
      </c>
      <c r="K313" s="51">
        <f t="shared" si="54"/>
        <v>0</v>
      </c>
    </row>
    <row r="314" spans="1:11">
      <c r="A314" s="63" t="s">
        <v>523</v>
      </c>
      <c r="B314" s="60" t="s">
        <v>770</v>
      </c>
      <c r="C314" s="61"/>
      <c r="D314" s="61"/>
      <c r="E314" s="61"/>
      <c r="F314" s="61"/>
      <c r="G314" s="61"/>
      <c r="H314" s="61"/>
      <c r="I314" s="62"/>
      <c r="J314" s="62"/>
      <c r="K314" s="62"/>
    </row>
    <row r="315" spans="1:11">
      <c r="A315" s="48" t="s">
        <v>19</v>
      </c>
      <c r="B315" s="49" t="s">
        <v>20</v>
      </c>
      <c r="C315" s="50">
        <v>431590</v>
      </c>
      <c r="D315" s="50">
        <v>431590</v>
      </c>
      <c r="E315" s="50">
        <v>262224</v>
      </c>
      <c r="F315" s="50">
        <v>431590</v>
      </c>
      <c r="G315" s="50">
        <f t="shared" ref="G315:G327" si="55">F315-C315</f>
        <v>0</v>
      </c>
      <c r="H315" s="50">
        <f t="shared" ref="H315:H327" si="56">E315-F315</f>
        <v>-169366</v>
      </c>
      <c r="I315" s="51">
        <f t="shared" ref="I315:I327" si="57">IF(ISERROR(F315/C315),0,F315/C315*100-100)</f>
        <v>0</v>
      </c>
      <c r="J315" s="51">
        <f t="shared" ref="J315:J327" si="58">IF(ISERROR(F315/E315),0,F315/E315*100)</f>
        <v>164.58829092684118</v>
      </c>
      <c r="K315" s="51">
        <f t="shared" ref="K315:K327" si="59">IF(ISERROR(F315/D315),0,F315/D315*100)</f>
        <v>100</v>
      </c>
    </row>
    <row r="316" spans="1:11">
      <c r="A316" s="54" t="s">
        <v>23</v>
      </c>
      <c r="B316" s="49" t="s">
        <v>24</v>
      </c>
      <c r="C316" s="50">
        <v>431590</v>
      </c>
      <c r="D316" s="50">
        <v>431590</v>
      </c>
      <c r="E316" s="50">
        <v>262224</v>
      </c>
      <c r="F316" s="50">
        <v>431590</v>
      </c>
      <c r="G316" s="50">
        <f t="shared" si="55"/>
        <v>0</v>
      </c>
      <c r="H316" s="50">
        <f t="shared" si="56"/>
        <v>-169366</v>
      </c>
      <c r="I316" s="51">
        <f t="shared" si="57"/>
        <v>0</v>
      </c>
      <c r="J316" s="51">
        <f t="shared" si="58"/>
        <v>164.58829092684118</v>
      </c>
      <c r="K316" s="51">
        <f t="shared" si="59"/>
        <v>100</v>
      </c>
    </row>
    <row r="317" spans="1:11" ht="26.4">
      <c r="A317" s="55" t="s">
        <v>25</v>
      </c>
      <c r="B317" s="49" t="s">
        <v>26</v>
      </c>
      <c r="C317" s="50">
        <v>431590</v>
      </c>
      <c r="D317" s="50">
        <v>431590</v>
      </c>
      <c r="E317" s="50">
        <v>262224</v>
      </c>
      <c r="F317" s="50">
        <v>431590</v>
      </c>
      <c r="G317" s="50">
        <f t="shared" si="55"/>
        <v>0</v>
      </c>
      <c r="H317" s="50">
        <f t="shared" si="56"/>
        <v>-169366</v>
      </c>
      <c r="I317" s="51">
        <f t="shared" si="57"/>
        <v>0</v>
      </c>
      <c r="J317" s="51">
        <f t="shared" si="58"/>
        <v>164.58829092684118</v>
      </c>
      <c r="K317" s="51">
        <f t="shared" si="59"/>
        <v>100</v>
      </c>
    </row>
    <row r="318" spans="1:11">
      <c r="A318" s="48" t="s">
        <v>27</v>
      </c>
      <c r="B318" s="49" t="s">
        <v>28</v>
      </c>
      <c r="C318" s="50">
        <v>212511.49</v>
      </c>
      <c r="D318" s="50">
        <v>431590</v>
      </c>
      <c r="E318" s="50">
        <v>262224</v>
      </c>
      <c r="F318" s="50">
        <v>203662.94</v>
      </c>
      <c r="G318" s="50">
        <f t="shared" si="55"/>
        <v>-8848.5499999999884</v>
      </c>
      <c r="H318" s="50">
        <f t="shared" si="56"/>
        <v>58561.06</v>
      </c>
      <c r="I318" s="51">
        <f t="shared" si="57"/>
        <v>-4.163798390383505</v>
      </c>
      <c r="J318" s="51">
        <f t="shared" si="58"/>
        <v>77.667543779364209</v>
      </c>
      <c r="K318" s="51">
        <f t="shared" si="59"/>
        <v>47.188984916239953</v>
      </c>
    </row>
    <row r="319" spans="1:11">
      <c r="A319" s="54" t="s">
        <v>29</v>
      </c>
      <c r="B319" s="49" t="s">
        <v>30</v>
      </c>
      <c r="C319" s="50">
        <v>209275.47</v>
      </c>
      <c r="D319" s="50">
        <v>387171</v>
      </c>
      <c r="E319" s="50">
        <v>227805</v>
      </c>
      <c r="F319" s="50">
        <v>183252.04</v>
      </c>
      <c r="G319" s="50">
        <f t="shared" si="55"/>
        <v>-26023.429999999993</v>
      </c>
      <c r="H319" s="50">
        <f t="shared" si="56"/>
        <v>44552.959999999992</v>
      </c>
      <c r="I319" s="51">
        <f t="shared" si="57"/>
        <v>-12.435012091957077</v>
      </c>
      <c r="J319" s="51">
        <f t="shared" si="58"/>
        <v>80.442501262044303</v>
      </c>
      <c r="K319" s="51">
        <f t="shared" si="59"/>
        <v>47.331034607447357</v>
      </c>
    </row>
    <row r="320" spans="1:11">
      <c r="A320" s="55" t="s">
        <v>31</v>
      </c>
      <c r="B320" s="49" t="s">
        <v>32</v>
      </c>
      <c r="C320" s="50">
        <v>209275.47</v>
      </c>
      <c r="D320" s="50">
        <v>387171</v>
      </c>
      <c r="E320" s="50">
        <v>227805</v>
      </c>
      <c r="F320" s="50">
        <v>183252.04</v>
      </c>
      <c r="G320" s="50">
        <f t="shared" si="55"/>
        <v>-26023.429999999993</v>
      </c>
      <c r="H320" s="50">
        <f t="shared" si="56"/>
        <v>44552.959999999992</v>
      </c>
      <c r="I320" s="51">
        <f t="shared" si="57"/>
        <v>-12.435012091957077</v>
      </c>
      <c r="J320" s="51">
        <f t="shared" si="58"/>
        <v>80.442501262044303</v>
      </c>
      <c r="K320" s="51">
        <f t="shared" si="59"/>
        <v>47.331034607447357</v>
      </c>
    </row>
    <row r="321" spans="1:11">
      <c r="A321" s="56" t="s">
        <v>33</v>
      </c>
      <c r="B321" s="49" t="s">
        <v>34</v>
      </c>
      <c r="C321" s="50">
        <v>39352.559999999998</v>
      </c>
      <c r="D321" s="50">
        <v>100128</v>
      </c>
      <c r="E321" s="50">
        <v>47362</v>
      </c>
      <c r="F321" s="50">
        <v>47187.14</v>
      </c>
      <c r="G321" s="50">
        <f t="shared" si="55"/>
        <v>7834.5800000000017</v>
      </c>
      <c r="H321" s="50">
        <f t="shared" si="56"/>
        <v>174.86000000000058</v>
      </c>
      <c r="I321" s="51">
        <f t="shared" si="57"/>
        <v>19.908692090171513</v>
      </c>
      <c r="J321" s="51">
        <f t="shared" si="58"/>
        <v>99.630801064144251</v>
      </c>
      <c r="K321" s="51">
        <f t="shared" si="59"/>
        <v>47.126817673378071</v>
      </c>
    </row>
    <row r="322" spans="1:11">
      <c r="A322" s="56" t="s">
        <v>35</v>
      </c>
      <c r="B322" s="49" t="s">
        <v>36</v>
      </c>
      <c r="C322" s="50">
        <v>169922.91</v>
      </c>
      <c r="D322" s="50">
        <v>287043</v>
      </c>
      <c r="E322" s="50">
        <v>180443</v>
      </c>
      <c r="F322" s="50">
        <v>136064.9</v>
      </c>
      <c r="G322" s="50">
        <f t="shared" si="55"/>
        <v>-33858.010000000009</v>
      </c>
      <c r="H322" s="50">
        <f t="shared" si="56"/>
        <v>44378.100000000006</v>
      </c>
      <c r="I322" s="51">
        <f t="shared" si="57"/>
        <v>-19.925512104283058</v>
      </c>
      <c r="J322" s="51">
        <f t="shared" si="58"/>
        <v>75.406028496533523</v>
      </c>
      <c r="K322" s="51">
        <f t="shared" si="59"/>
        <v>47.402270739923978</v>
      </c>
    </row>
    <row r="323" spans="1:11">
      <c r="A323" s="54" t="s">
        <v>53</v>
      </c>
      <c r="B323" s="49" t="s">
        <v>54</v>
      </c>
      <c r="C323" s="50">
        <v>3236.02</v>
      </c>
      <c r="D323" s="50">
        <v>44419</v>
      </c>
      <c r="E323" s="50">
        <v>34419</v>
      </c>
      <c r="F323" s="50">
        <v>20410.900000000001</v>
      </c>
      <c r="G323" s="50">
        <f t="shared" si="55"/>
        <v>17174.88</v>
      </c>
      <c r="H323" s="50">
        <f t="shared" si="56"/>
        <v>14008.099999999999</v>
      </c>
      <c r="I323" s="51">
        <f t="shared" si="57"/>
        <v>530.74084832603012</v>
      </c>
      <c r="J323" s="51">
        <f t="shared" si="58"/>
        <v>59.301258026090245</v>
      </c>
      <c r="K323" s="51">
        <f t="shared" si="59"/>
        <v>45.950831851234838</v>
      </c>
    </row>
    <row r="324" spans="1:11">
      <c r="A324" s="55" t="s">
        <v>55</v>
      </c>
      <c r="B324" s="49" t="s">
        <v>56</v>
      </c>
      <c r="C324" s="50">
        <v>3236.02</v>
      </c>
      <c r="D324" s="50">
        <v>44419</v>
      </c>
      <c r="E324" s="50">
        <v>34419</v>
      </c>
      <c r="F324" s="50">
        <v>20410.900000000001</v>
      </c>
      <c r="G324" s="50">
        <f t="shared" si="55"/>
        <v>17174.88</v>
      </c>
      <c r="H324" s="50">
        <f t="shared" si="56"/>
        <v>14008.099999999999</v>
      </c>
      <c r="I324" s="51">
        <f t="shared" si="57"/>
        <v>530.74084832603012</v>
      </c>
      <c r="J324" s="51">
        <f t="shared" si="58"/>
        <v>59.301258026090245</v>
      </c>
      <c r="K324" s="51">
        <f t="shared" si="59"/>
        <v>45.950831851234838</v>
      </c>
    </row>
    <row r="325" spans="1:11">
      <c r="A325" s="48"/>
      <c r="B325" s="49" t="s">
        <v>57</v>
      </c>
      <c r="C325" s="50">
        <v>219078.51</v>
      </c>
      <c r="D325" s="50">
        <v>0</v>
      </c>
      <c r="E325" s="50">
        <v>0</v>
      </c>
      <c r="F325" s="50">
        <v>227927.06</v>
      </c>
      <c r="G325" s="50">
        <f t="shared" si="55"/>
        <v>8848.5499999999884</v>
      </c>
      <c r="H325" s="50">
        <f t="shared" si="56"/>
        <v>-227927.06</v>
      </c>
      <c r="I325" s="51">
        <f t="shared" si="57"/>
        <v>4.0389858411945596</v>
      </c>
      <c r="J325" s="51">
        <f t="shared" si="58"/>
        <v>0</v>
      </c>
      <c r="K325" s="51">
        <f t="shared" si="59"/>
        <v>0</v>
      </c>
    </row>
    <row r="326" spans="1:11">
      <c r="A326" s="48" t="s">
        <v>58</v>
      </c>
      <c r="B326" s="49" t="s">
        <v>59</v>
      </c>
      <c r="C326" s="50">
        <v>-219078.51</v>
      </c>
      <c r="D326" s="50">
        <v>0</v>
      </c>
      <c r="E326" s="50">
        <v>0</v>
      </c>
      <c r="F326" s="50">
        <v>-227927.06</v>
      </c>
      <c r="G326" s="50">
        <f t="shared" si="55"/>
        <v>-8848.5499999999884</v>
      </c>
      <c r="H326" s="50">
        <f t="shared" si="56"/>
        <v>227927.06</v>
      </c>
      <c r="I326" s="51">
        <f t="shared" si="57"/>
        <v>4.0389858411945596</v>
      </c>
      <c r="J326" s="51">
        <f t="shared" si="58"/>
        <v>0</v>
      </c>
      <c r="K326" s="51">
        <f t="shared" si="59"/>
        <v>0</v>
      </c>
    </row>
    <row r="327" spans="1:11">
      <c r="A327" s="54" t="s">
        <v>60</v>
      </c>
      <c r="B327" s="49" t="s">
        <v>61</v>
      </c>
      <c r="C327" s="50">
        <v>-219078.51</v>
      </c>
      <c r="D327" s="50">
        <v>0</v>
      </c>
      <c r="E327" s="50">
        <v>0</v>
      </c>
      <c r="F327" s="50">
        <v>-227927.06</v>
      </c>
      <c r="G327" s="50">
        <f t="shared" si="55"/>
        <v>-8848.5499999999884</v>
      </c>
      <c r="H327" s="50">
        <f t="shared" si="56"/>
        <v>227927.06</v>
      </c>
      <c r="I327" s="51">
        <f t="shared" si="57"/>
        <v>4.0389858411945596</v>
      </c>
      <c r="J327" s="51">
        <f t="shared" si="58"/>
        <v>0</v>
      </c>
      <c r="K327" s="51">
        <f t="shared" si="59"/>
        <v>0</v>
      </c>
    </row>
    <row r="328" spans="1:11" ht="26.4">
      <c r="A328" s="63" t="s">
        <v>771</v>
      </c>
      <c r="B328" s="60" t="s">
        <v>772</v>
      </c>
      <c r="C328" s="61"/>
      <c r="D328" s="61"/>
      <c r="E328" s="61"/>
      <c r="F328" s="61"/>
      <c r="G328" s="61"/>
      <c r="H328" s="61"/>
      <c r="I328" s="62"/>
      <c r="J328" s="62"/>
      <c r="K328" s="62"/>
    </row>
    <row r="329" spans="1:11">
      <c r="A329" s="48" t="s">
        <v>19</v>
      </c>
      <c r="B329" s="49" t="s">
        <v>20</v>
      </c>
      <c r="C329" s="50">
        <v>5674554</v>
      </c>
      <c r="D329" s="50">
        <v>6310425</v>
      </c>
      <c r="E329" s="50">
        <v>3020052</v>
      </c>
      <c r="F329" s="50">
        <v>6310425</v>
      </c>
      <c r="G329" s="50">
        <f t="shared" ref="G329:G343" si="60">F329-C329</f>
        <v>635871</v>
      </c>
      <c r="H329" s="50">
        <f t="shared" ref="H329:H343" si="61">E329-F329</f>
        <v>-3290373</v>
      </c>
      <c r="I329" s="51">
        <f t="shared" ref="I329:I343" si="62">IF(ISERROR(F329/C329),0,F329/C329*100-100)</f>
        <v>11.205655986355922</v>
      </c>
      <c r="J329" s="51">
        <f t="shared" ref="J329:J343" si="63">IF(ISERROR(F329/E329),0,F329/E329*100)</f>
        <v>208.95087236908503</v>
      </c>
      <c r="K329" s="51">
        <f t="shared" ref="K329:K343" si="64">IF(ISERROR(F329/D329),0,F329/D329*100)</f>
        <v>100</v>
      </c>
    </row>
    <row r="330" spans="1:11">
      <c r="A330" s="54" t="s">
        <v>23</v>
      </c>
      <c r="B330" s="49" t="s">
        <v>24</v>
      </c>
      <c r="C330" s="50">
        <v>5674554</v>
      </c>
      <c r="D330" s="50">
        <v>6310425</v>
      </c>
      <c r="E330" s="50">
        <v>3020052</v>
      </c>
      <c r="F330" s="50">
        <v>6310425</v>
      </c>
      <c r="G330" s="50">
        <f t="shared" si="60"/>
        <v>635871</v>
      </c>
      <c r="H330" s="50">
        <f t="shared" si="61"/>
        <v>-3290373</v>
      </c>
      <c r="I330" s="51">
        <f t="shared" si="62"/>
        <v>11.205655986355922</v>
      </c>
      <c r="J330" s="51">
        <f t="shared" si="63"/>
        <v>208.95087236908503</v>
      </c>
      <c r="K330" s="51">
        <f t="shared" si="64"/>
        <v>100</v>
      </c>
    </row>
    <row r="331" spans="1:11" ht="26.4">
      <c r="A331" s="55" t="s">
        <v>25</v>
      </c>
      <c r="B331" s="49" t="s">
        <v>26</v>
      </c>
      <c r="C331" s="50">
        <v>5674554</v>
      </c>
      <c r="D331" s="50">
        <v>6310425</v>
      </c>
      <c r="E331" s="50">
        <v>3020052</v>
      </c>
      <c r="F331" s="50">
        <v>6310425</v>
      </c>
      <c r="G331" s="50">
        <f t="shared" si="60"/>
        <v>635871</v>
      </c>
      <c r="H331" s="50">
        <f t="shared" si="61"/>
        <v>-3290373</v>
      </c>
      <c r="I331" s="51">
        <f t="shared" si="62"/>
        <v>11.205655986355922</v>
      </c>
      <c r="J331" s="51">
        <f t="shared" si="63"/>
        <v>208.95087236908503</v>
      </c>
      <c r="K331" s="51">
        <f t="shared" si="64"/>
        <v>100</v>
      </c>
    </row>
    <row r="332" spans="1:11">
      <c r="A332" s="48" t="s">
        <v>27</v>
      </c>
      <c r="B332" s="49" t="s">
        <v>28</v>
      </c>
      <c r="C332" s="50">
        <v>2465423.3599999999</v>
      </c>
      <c r="D332" s="50">
        <v>6310425</v>
      </c>
      <c r="E332" s="50">
        <v>3020052</v>
      </c>
      <c r="F332" s="50">
        <v>2967652.26</v>
      </c>
      <c r="G332" s="50">
        <f t="shared" si="60"/>
        <v>502228.89999999991</v>
      </c>
      <c r="H332" s="50">
        <f t="shared" si="61"/>
        <v>52399.740000000224</v>
      </c>
      <c r="I332" s="51">
        <f t="shared" si="62"/>
        <v>20.370898895027906</v>
      </c>
      <c r="J332" s="51">
        <f t="shared" si="63"/>
        <v>98.26493914674316</v>
      </c>
      <c r="K332" s="51">
        <f t="shared" si="64"/>
        <v>47.027771663556727</v>
      </c>
    </row>
    <row r="333" spans="1:11">
      <c r="A333" s="54" t="s">
        <v>29</v>
      </c>
      <c r="B333" s="49" t="s">
        <v>30</v>
      </c>
      <c r="C333" s="50">
        <v>2465423.3599999999</v>
      </c>
      <c r="D333" s="50">
        <v>6310425</v>
      </c>
      <c r="E333" s="50">
        <v>3020052</v>
      </c>
      <c r="F333" s="50">
        <v>2967652.26</v>
      </c>
      <c r="G333" s="50">
        <f t="shared" si="60"/>
        <v>502228.89999999991</v>
      </c>
      <c r="H333" s="50">
        <f t="shared" si="61"/>
        <v>52399.740000000224</v>
      </c>
      <c r="I333" s="51">
        <f t="shared" si="62"/>
        <v>20.370898895027906</v>
      </c>
      <c r="J333" s="51">
        <f t="shared" si="63"/>
        <v>98.26493914674316</v>
      </c>
      <c r="K333" s="51">
        <f t="shared" si="64"/>
        <v>47.027771663556727</v>
      </c>
    </row>
    <row r="334" spans="1:11">
      <c r="A334" s="55" t="s">
        <v>31</v>
      </c>
      <c r="B334" s="49" t="s">
        <v>32</v>
      </c>
      <c r="C334" s="50">
        <v>2097961.36</v>
      </c>
      <c r="D334" s="50">
        <v>4941083</v>
      </c>
      <c r="E334" s="50">
        <v>2301216</v>
      </c>
      <c r="F334" s="50">
        <v>2248816.2599999998</v>
      </c>
      <c r="G334" s="50">
        <f t="shared" si="60"/>
        <v>150854.89999999991</v>
      </c>
      <c r="H334" s="50">
        <f t="shared" si="61"/>
        <v>52399.740000000224</v>
      </c>
      <c r="I334" s="51">
        <f t="shared" si="62"/>
        <v>7.190547112841017</v>
      </c>
      <c r="J334" s="51">
        <f t="shared" si="63"/>
        <v>97.722954298944558</v>
      </c>
      <c r="K334" s="51">
        <f t="shared" si="64"/>
        <v>45.512618589892128</v>
      </c>
    </row>
    <row r="335" spans="1:11">
      <c r="A335" s="56" t="s">
        <v>35</v>
      </c>
      <c r="B335" s="49" t="s">
        <v>36</v>
      </c>
      <c r="C335" s="50">
        <v>2097961.36</v>
      </c>
      <c r="D335" s="50">
        <v>4941083</v>
      </c>
      <c r="E335" s="50">
        <v>2301216</v>
      </c>
      <c r="F335" s="50">
        <v>2248816.2599999998</v>
      </c>
      <c r="G335" s="50">
        <f t="shared" si="60"/>
        <v>150854.89999999991</v>
      </c>
      <c r="H335" s="50">
        <f t="shared" si="61"/>
        <v>52399.740000000224</v>
      </c>
      <c r="I335" s="51">
        <f t="shared" si="62"/>
        <v>7.190547112841017</v>
      </c>
      <c r="J335" s="51">
        <f t="shared" si="63"/>
        <v>97.722954298944558</v>
      </c>
      <c r="K335" s="51">
        <f t="shared" si="64"/>
        <v>45.512618589892128</v>
      </c>
    </row>
    <row r="336" spans="1:11">
      <c r="A336" s="55" t="s">
        <v>39</v>
      </c>
      <c r="B336" s="49" t="s">
        <v>40</v>
      </c>
      <c r="C336" s="50">
        <v>347191</v>
      </c>
      <c r="D336" s="50">
        <v>1347741</v>
      </c>
      <c r="E336" s="50">
        <v>708035</v>
      </c>
      <c r="F336" s="50">
        <v>708035</v>
      </c>
      <c r="G336" s="50">
        <f t="shared" si="60"/>
        <v>360844</v>
      </c>
      <c r="H336" s="50">
        <f t="shared" si="61"/>
        <v>0</v>
      </c>
      <c r="I336" s="51">
        <f t="shared" si="62"/>
        <v>103.93241760299085</v>
      </c>
      <c r="J336" s="51">
        <f t="shared" si="63"/>
        <v>100</v>
      </c>
      <c r="K336" s="51">
        <f t="shared" si="64"/>
        <v>52.534945512527997</v>
      </c>
    </row>
    <row r="337" spans="1:11">
      <c r="A337" s="56" t="s">
        <v>41</v>
      </c>
      <c r="B337" s="49" t="s">
        <v>42</v>
      </c>
      <c r="C337" s="50">
        <v>347191</v>
      </c>
      <c r="D337" s="50">
        <v>1347741</v>
      </c>
      <c r="E337" s="50">
        <v>708035</v>
      </c>
      <c r="F337" s="50">
        <v>708035</v>
      </c>
      <c r="G337" s="50">
        <f t="shared" si="60"/>
        <v>360844</v>
      </c>
      <c r="H337" s="50">
        <f t="shared" si="61"/>
        <v>0</v>
      </c>
      <c r="I337" s="51">
        <f t="shared" si="62"/>
        <v>103.93241760299085</v>
      </c>
      <c r="J337" s="51">
        <f t="shared" si="63"/>
        <v>100</v>
      </c>
      <c r="K337" s="51">
        <f t="shared" si="64"/>
        <v>52.534945512527997</v>
      </c>
    </row>
    <row r="338" spans="1:11" ht="26.4">
      <c r="A338" s="55" t="s">
        <v>45</v>
      </c>
      <c r="B338" s="49" t="s">
        <v>46</v>
      </c>
      <c r="C338" s="50">
        <v>20271</v>
      </c>
      <c r="D338" s="50">
        <v>21601</v>
      </c>
      <c r="E338" s="50">
        <v>10801</v>
      </c>
      <c r="F338" s="50">
        <v>10801</v>
      </c>
      <c r="G338" s="50">
        <f t="shared" si="60"/>
        <v>-9470</v>
      </c>
      <c r="H338" s="50">
        <f t="shared" si="61"/>
        <v>0</v>
      </c>
      <c r="I338" s="51">
        <f t="shared" si="62"/>
        <v>-46.716984855211876</v>
      </c>
      <c r="J338" s="51">
        <f t="shared" si="63"/>
        <v>100</v>
      </c>
      <c r="K338" s="51">
        <f t="shared" si="64"/>
        <v>50.002314707652431</v>
      </c>
    </row>
    <row r="339" spans="1:11" ht="26.4">
      <c r="A339" s="56" t="s">
        <v>157</v>
      </c>
      <c r="B339" s="49" t="s">
        <v>158</v>
      </c>
      <c r="C339" s="50">
        <v>20271</v>
      </c>
      <c r="D339" s="50">
        <v>21601</v>
      </c>
      <c r="E339" s="50">
        <v>10801</v>
      </c>
      <c r="F339" s="50">
        <v>10801</v>
      </c>
      <c r="G339" s="50">
        <f t="shared" si="60"/>
        <v>-9470</v>
      </c>
      <c r="H339" s="50">
        <f t="shared" si="61"/>
        <v>0</v>
      </c>
      <c r="I339" s="51">
        <f t="shared" si="62"/>
        <v>-46.716984855211876</v>
      </c>
      <c r="J339" s="51">
        <f t="shared" si="63"/>
        <v>100</v>
      </c>
      <c r="K339" s="51">
        <f t="shared" si="64"/>
        <v>50.002314707652431</v>
      </c>
    </row>
    <row r="340" spans="1:11" ht="39.6">
      <c r="A340" s="57" t="s">
        <v>161</v>
      </c>
      <c r="B340" s="49" t="s">
        <v>162</v>
      </c>
      <c r="C340" s="50">
        <v>20271</v>
      </c>
      <c r="D340" s="50">
        <v>21601</v>
      </c>
      <c r="E340" s="50">
        <v>10801</v>
      </c>
      <c r="F340" s="50">
        <v>10801</v>
      </c>
      <c r="G340" s="50">
        <f t="shared" si="60"/>
        <v>-9470</v>
      </c>
      <c r="H340" s="50">
        <f t="shared" si="61"/>
        <v>0</v>
      </c>
      <c r="I340" s="51">
        <f t="shared" si="62"/>
        <v>-46.716984855211876</v>
      </c>
      <c r="J340" s="51">
        <f t="shared" si="63"/>
        <v>100</v>
      </c>
      <c r="K340" s="51">
        <f t="shared" si="64"/>
        <v>50.002314707652431</v>
      </c>
    </row>
    <row r="341" spans="1:11">
      <c r="A341" s="48"/>
      <c r="B341" s="49" t="s">
        <v>57</v>
      </c>
      <c r="C341" s="50">
        <v>3209130.64</v>
      </c>
      <c r="D341" s="50">
        <v>0</v>
      </c>
      <c r="E341" s="50">
        <v>0</v>
      </c>
      <c r="F341" s="50">
        <v>3342772.74</v>
      </c>
      <c r="G341" s="50">
        <f t="shared" si="60"/>
        <v>133642.10000000009</v>
      </c>
      <c r="H341" s="50">
        <f t="shared" si="61"/>
        <v>-3342772.74</v>
      </c>
      <c r="I341" s="51">
        <f t="shared" si="62"/>
        <v>4.1644331437999682</v>
      </c>
      <c r="J341" s="51">
        <f t="shared" si="63"/>
        <v>0</v>
      </c>
      <c r="K341" s="51">
        <f t="shared" si="64"/>
        <v>0</v>
      </c>
    </row>
    <row r="342" spans="1:11">
      <c r="A342" s="48" t="s">
        <v>58</v>
      </c>
      <c r="B342" s="49" t="s">
        <v>59</v>
      </c>
      <c r="C342" s="50">
        <v>-3209130.64</v>
      </c>
      <c r="D342" s="50">
        <v>0</v>
      </c>
      <c r="E342" s="50">
        <v>0</v>
      </c>
      <c r="F342" s="50">
        <v>-3342772.74</v>
      </c>
      <c r="G342" s="50">
        <f t="shared" si="60"/>
        <v>-133642.10000000009</v>
      </c>
      <c r="H342" s="50">
        <f t="shared" si="61"/>
        <v>3342772.74</v>
      </c>
      <c r="I342" s="51">
        <f t="shared" si="62"/>
        <v>4.1644331437999682</v>
      </c>
      <c r="J342" s="51">
        <f t="shared" si="63"/>
        <v>0</v>
      </c>
      <c r="K342" s="51">
        <f t="shared" si="64"/>
        <v>0</v>
      </c>
    </row>
    <row r="343" spans="1:11">
      <c r="A343" s="54" t="s">
        <v>60</v>
      </c>
      <c r="B343" s="49" t="s">
        <v>61</v>
      </c>
      <c r="C343" s="50">
        <v>-3209130.64</v>
      </c>
      <c r="D343" s="50">
        <v>0</v>
      </c>
      <c r="E343" s="50">
        <v>0</v>
      </c>
      <c r="F343" s="50">
        <v>-3342772.74</v>
      </c>
      <c r="G343" s="50">
        <f t="shared" si="60"/>
        <v>-133642.10000000009</v>
      </c>
      <c r="H343" s="50">
        <f t="shared" si="61"/>
        <v>3342772.74</v>
      </c>
      <c r="I343" s="51">
        <f t="shared" si="62"/>
        <v>4.1644331437999682</v>
      </c>
      <c r="J343" s="51">
        <f t="shared" si="63"/>
        <v>0</v>
      </c>
      <c r="K343" s="51">
        <f t="shared" si="64"/>
        <v>0</v>
      </c>
    </row>
    <row r="344" spans="1:11">
      <c r="A344" s="63" t="s">
        <v>773</v>
      </c>
      <c r="B344" s="60" t="s">
        <v>774</v>
      </c>
      <c r="C344" s="61"/>
      <c r="D344" s="61"/>
      <c r="E344" s="61"/>
      <c r="F344" s="61"/>
      <c r="G344" s="61"/>
      <c r="H344" s="61"/>
      <c r="I344" s="62"/>
      <c r="J344" s="62"/>
      <c r="K344" s="62"/>
    </row>
    <row r="345" spans="1:11">
      <c r="A345" s="48" t="s">
        <v>19</v>
      </c>
      <c r="B345" s="49" t="s">
        <v>20</v>
      </c>
      <c r="C345" s="50">
        <v>169673</v>
      </c>
      <c r="D345" s="50">
        <v>176976</v>
      </c>
      <c r="E345" s="50">
        <v>89476</v>
      </c>
      <c r="F345" s="50">
        <v>176976</v>
      </c>
      <c r="G345" s="50">
        <f t="shared" ref="G345:G355" si="65">F345-C345</f>
        <v>7303</v>
      </c>
      <c r="H345" s="50">
        <f t="shared" ref="H345:H355" si="66">E345-F345</f>
        <v>-87500</v>
      </c>
      <c r="I345" s="51">
        <f t="shared" ref="I345:I355" si="67">IF(ISERROR(F345/C345),0,F345/C345*100-100)</f>
        <v>4.3041615342452815</v>
      </c>
      <c r="J345" s="51">
        <f t="shared" ref="J345:J355" si="68">IF(ISERROR(F345/E345),0,F345/E345*100)</f>
        <v>197.79158657070053</v>
      </c>
      <c r="K345" s="51">
        <f t="shared" ref="K345:K355" si="69">IF(ISERROR(F345/D345),0,F345/D345*100)</f>
        <v>100</v>
      </c>
    </row>
    <row r="346" spans="1:11">
      <c r="A346" s="54" t="s">
        <v>23</v>
      </c>
      <c r="B346" s="49" t="s">
        <v>24</v>
      </c>
      <c r="C346" s="50">
        <v>169673</v>
      </c>
      <c r="D346" s="50">
        <v>176976</v>
      </c>
      <c r="E346" s="50">
        <v>89476</v>
      </c>
      <c r="F346" s="50">
        <v>176976</v>
      </c>
      <c r="G346" s="50">
        <f t="shared" si="65"/>
        <v>7303</v>
      </c>
      <c r="H346" s="50">
        <f t="shared" si="66"/>
        <v>-87500</v>
      </c>
      <c r="I346" s="51">
        <f t="shared" si="67"/>
        <v>4.3041615342452815</v>
      </c>
      <c r="J346" s="51">
        <f t="shared" si="68"/>
        <v>197.79158657070053</v>
      </c>
      <c r="K346" s="51">
        <f t="shared" si="69"/>
        <v>100</v>
      </c>
    </row>
    <row r="347" spans="1:11" ht="26.4">
      <c r="A347" s="55" t="s">
        <v>25</v>
      </c>
      <c r="B347" s="49" t="s">
        <v>26</v>
      </c>
      <c r="C347" s="50">
        <v>169673</v>
      </c>
      <c r="D347" s="50">
        <v>176976</v>
      </c>
      <c r="E347" s="50">
        <v>89476</v>
      </c>
      <c r="F347" s="50">
        <v>176976</v>
      </c>
      <c r="G347" s="50">
        <f t="shared" si="65"/>
        <v>7303</v>
      </c>
      <c r="H347" s="50">
        <f t="shared" si="66"/>
        <v>-87500</v>
      </c>
      <c r="I347" s="51">
        <f t="shared" si="67"/>
        <v>4.3041615342452815</v>
      </c>
      <c r="J347" s="51">
        <f t="shared" si="68"/>
        <v>197.79158657070053</v>
      </c>
      <c r="K347" s="51">
        <f t="shared" si="69"/>
        <v>100</v>
      </c>
    </row>
    <row r="348" spans="1:11">
      <c r="A348" s="48" t="s">
        <v>27</v>
      </c>
      <c r="B348" s="49" t="s">
        <v>28</v>
      </c>
      <c r="C348" s="50">
        <v>84173</v>
      </c>
      <c r="D348" s="50">
        <v>176976</v>
      </c>
      <c r="E348" s="50">
        <v>89476</v>
      </c>
      <c r="F348" s="50">
        <v>89476</v>
      </c>
      <c r="G348" s="50">
        <f t="shared" si="65"/>
        <v>5303</v>
      </c>
      <c r="H348" s="50">
        <f t="shared" si="66"/>
        <v>0</v>
      </c>
      <c r="I348" s="51">
        <f t="shared" si="67"/>
        <v>6.3001199909709698</v>
      </c>
      <c r="J348" s="51">
        <f t="shared" si="68"/>
        <v>100</v>
      </c>
      <c r="K348" s="51">
        <f t="shared" si="69"/>
        <v>50.558267787722635</v>
      </c>
    </row>
    <row r="349" spans="1:11">
      <c r="A349" s="54" t="s">
        <v>29</v>
      </c>
      <c r="B349" s="49" t="s">
        <v>30</v>
      </c>
      <c r="C349" s="50">
        <v>84173</v>
      </c>
      <c r="D349" s="50">
        <v>176976</v>
      </c>
      <c r="E349" s="50">
        <v>89476</v>
      </c>
      <c r="F349" s="50">
        <v>89476</v>
      </c>
      <c r="G349" s="50">
        <f t="shared" si="65"/>
        <v>5303</v>
      </c>
      <c r="H349" s="50">
        <f t="shared" si="66"/>
        <v>0</v>
      </c>
      <c r="I349" s="51">
        <f t="shared" si="67"/>
        <v>6.3001199909709698</v>
      </c>
      <c r="J349" s="51">
        <f t="shared" si="68"/>
        <v>100</v>
      </c>
      <c r="K349" s="51">
        <f t="shared" si="69"/>
        <v>50.558267787722635</v>
      </c>
    </row>
    <row r="350" spans="1:11" ht="26.4">
      <c r="A350" s="55" t="s">
        <v>45</v>
      </c>
      <c r="B350" s="49" t="s">
        <v>46</v>
      </c>
      <c r="C350" s="50">
        <v>84173</v>
      </c>
      <c r="D350" s="50">
        <v>176976</v>
      </c>
      <c r="E350" s="50">
        <v>89476</v>
      </c>
      <c r="F350" s="50">
        <v>89476</v>
      </c>
      <c r="G350" s="50">
        <f t="shared" si="65"/>
        <v>5303</v>
      </c>
      <c r="H350" s="50">
        <f t="shared" si="66"/>
        <v>0</v>
      </c>
      <c r="I350" s="51">
        <f t="shared" si="67"/>
        <v>6.3001199909709698</v>
      </c>
      <c r="J350" s="51">
        <f t="shared" si="68"/>
        <v>100</v>
      </c>
      <c r="K350" s="51">
        <f t="shared" si="69"/>
        <v>50.558267787722635</v>
      </c>
    </row>
    <row r="351" spans="1:11" ht="26.4">
      <c r="A351" s="56" t="s">
        <v>157</v>
      </c>
      <c r="B351" s="49" t="s">
        <v>158</v>
      </c>
      <c r="C351" s="50">
        <v>84173</v>
      </c>
      <c r="D351" s="50">
        <v>176976</v>
      </c>
      <c r="E351" s="50">
        <v>89476</v>
      </c>
      <c r="F351" s="50">
        <v>89476</v>
      </c>
      <c r="G351" s="50">
        <f t="shared" si="65"/>
        <v>5303</v>
      </c>
      <c r="H351" s="50">
        <f t="shared" si="66"/>
        <v>0</v>
      </c>
      <c r="I351" s="51">
        <f t="shared" si="67"/>
        <v>6.3001199909709698</v>
      </c>
      <c r="J351" s="51">
        <f t="shared" si="68"/>
        <v>100</v>
      </c>
      <c r="K351" s="51">
        <f t="shared" si="69"/>
        <v>50.558267787722635</v>
      </c>
    </row>
    <row r="352" spans="1:11" ht="39.6">
      <c r="A352" s="57" t="s">
        <v>161</v>
      </c>
      <c r="B352" s="49" t="s">
        <v>162</v>
      </c>
      <c r="C352" s="50">
        <v>84173</v>
      </c>
      <c r="D352" s="50">
        <v>176976</v>
      </c>
      <c r="E352" s="50">
        <v>89476</v>
      </c>
      <c r="F352" s="50">
        <v>89476</v>
      </c>
      <c r="G352" s="50">
        <f t="shared" si="65"/>
        <v>5303</v>
      </c>
      <c r="H352" s="50">
        <f t="shared" si="66"/>
        <v>0</v>
      </c>
      <c r="I352" s="51">
        <f t="shared" si="67"/>
        <v>6.3001199909709698</v>
      </c>
      <c r="J352" s="51">
        <f t="shared" si="68"/>
        <v>100</v>
      </c>
      <c r="K352" s="51">
        <f t="shared" si="69"/>
        <v>50.558267787722635</v>
      </c>
    </row>
    <row r="353" spans="1:11">
      <c r="A353" s="48"/>
      <c r="B353" s="49" t="s">
        <v>57</v>
      </c>
      <c r="C353" s="50">
        <v>85500</v>
      </c>
      <c r="D353" s="50">
        <v>0</v>
      </c>
      <c r="E353" s="50">
        <v>0</v>
      </c>
      <c r="F353" s="50">
        <v>87500</v>
      </c>
      <c r="G353" s="50">
        <f t="shared" si="65"/>
        <v>2000</v>
      </c>
      <c r="H353" s="50">
        <f t="shared" si="66"/>
        <v>-87500</v>
      </c>
      <c r="I353" s="51">
        <f t="shared" si="67"/>
        <v>2.339181286549703</v>
      </c>
      <c r="J353" s="51">
        <f t="shared" si="68"/>
        <v>0</v>
      </c>
      <c r="K353" s="51">
        <f t="shared" si="69"/>
        <v>0</v>
      </c>
    </row>
    <row r="354" spans="1:11">
      <c r="A354" s="48" t="s">
        <v>58</v>
      </c>
      <c r="B354" s="49" t="s">
        <v>59</v>
      </c>
      <c r="C354" s="50">
        <v>-85500</v>
      </c>
      <c r="D354" s="50">
        <v>0</v>
      </c>
      <c r="E354" s="50">
        <v>0</v>
      </c>
      <c r="F354" s="50">
        <v>-87500</v>
      </c>
      <c r="G354" s="50">
        <f t="shared" si="65"/>
        <v>-2000</v>
      </c>
      <c r="H354" s="50">
        <f t="shared" si="66"/>
        <v>87500</v>
      </c>
      <c r="I354" s="51">
        <f t="shared" si="67"/>
        <v>2.339181286549703</v>
      </c>
      <c r="J354" s="51">
        <f t="shared" si="68"/>
        <v>0</v>
      </c>
      <c r="K354" s="51">
        <f t="shared" si="69"/>
        <v>0</v>
      </c>
    </row>
    <row r="355" spans="1:11">
      <c r="A355" s="54" t="s">
        <v>60</v>
      </c>
      <c r="B355" s="49" t="s">
        <v>61</v>
      </c>
      <c r="C355" s="50">
        <v>-85500</v>
      </c>
      <c r="D355" s="50">
        <v>0</v>
      </c>
      <c r="E355" s="50">
        <v>0</v>
      </c>
      <c r="F355" s="50">
        <v>-87500</v>
      </c>
      <c r="G355" s="50">
        <f t="shared" si="65"/>
        <v>-2000</v>
      </c>
      <c r="H355" s="50">
        <f t="shared" si="66"/>
        <v>87500</v>
      </c>
      <c r="I355" s="51">
        <f t="shared" si="67"/>
        <v>2.339181286549703</v>
      </c>
      <c r="J355" s="51">
        <f t="shared" si="68"/>
        <v>0</v>
      </c>
      <c r="K355" s="51">
        <f t="shared" si="69"/>
        <v>0</v>
      </c>
    </row>
    <row r="356" spans="1:11" ht="26.4">
      <c r="A356" s="59" t="s">
        <v>247</v>
      </c>
      <c r="B356" s="60" t="s">
        <v>775</v>
      </c>
      <c r="C356" s="61"/>
      <c r="D356" s="61"/>
      <c r="E356" s="61"/>
      <c r="F356" s="61"/>
      <c r="G356" s="61"/>
      <c r="H356" s="61"/>
      <c r="I356" s="62"/>
      <c r="J356" s="62"/>
      <c r="K356" s="62"/>
    </row>
    <row r="357" spans="1:11">
      <c r="A357" s="48" t="s">
        <v>19</v>
      </c>
      <c r="B357" s="49" t="s">
        <v>20</v>
      </c>
      <c r="C357" s="50">
        <v>609648</v>
      </c>
      <c r="D357" s="50">
        <v>1809648</v>
      </c>
      <c r="E357" s="50">
        <v>553900</v>
      </c>
      <c r="F357" s="50">
        <v>1809648</v>
      </c>
      <c r="G357" s="50">
        <f t="shared" ref="G357:G368" si="70">F357-C357</f>
        <v>1200000</v>
      </c>
      <c r="H357" s="50">
        <f t="shared" ref="H357:H368" si="71">E357-F357</f>
        <v>-1255748</v>
      </c>
      <c r="I357" s="51">
        <f t="shared" ref="I357:I368" si="72">IF(ISERROR(F357/C357),0,F357/C357*100-100)</f>
        <v>196.83489489016614</v>
      </c>
      <c r="J357" s="51">
        <f t="shared" ref="J357:J368" si="73">IF(ISERROR(F357/E357),0,F357/E357*100)</f>
        <v>326.71023650478423</v>
      </c>
      <c r="K357" s="51">
        <f t="shared" ref="K357:K368" si="74">IF(ISERROR(F357/D357),0,F357/D357*100)</f>
        <v>100</v>
      </c>
    </row>
    <row r="358" spans="1:11">
      <c r="A358" s="54" t="s">
        <v>23</v>
      </c>
      <c r="B358" s="49" t="s">
        <v>24</v>
      </c>
      <c r="C358" s="50">
        <v>609648</v>
      </c>
      <c r="D358" s="50">
        <v>1809648</v>
      </c>
      <c r="E358" s="50">
        <v>553900</v>
      </c>
      <c r="F358" s="50">
        <v>1809648</v>
      </c>
      <c r="G358" s="50">
        <f t="shared" si="70"/>
        <v>1200000</v>
      </c>
      <c r="H358" s="50">
        <f t="shared" si="71"/>
        <v>-1255748</v>
      </c>
      <c r="I358" s="51">
        <f t="shared" si="72"/>
        <v>196.83489489016614</v>
      </c>
      <c r="J358" s="51">
        <f t="shared" si="73"/>
        <v>326.71023650478423</v>
      </c>
      <c r="K358" s="51">
        <f t="shared" si="74"/>
        <v>100</v>
      </c>
    </row>
    <row r="359" spans="1:11" ht="26.4">
      <c r="A359" s="55" t="s">
        <v>25</v>
      </c>
      <c r="B359" s="49" t="s">
        <v>26</v>
      </c>
      <c r="C359" s="50">
        <v>609648</v>
      </c>
      <c r="D359" s="50">
        <v>1809648</v>
      </c>
      <c r="E359" s="50">
        <v>553900</v>
      </c>
      <c r="F359" s="50">
        <v>1809648</v>
      </c>
      <c r="G359" s="50">
        <f t="shared" si="70"/>
        <v>1200000</v>
      </c>
      <c r="H359" s="50">
        <f t="shared" si="71"/>
        <v>-1255748</v>
      </c>
      <c r="I359" s="51">
        <f t="shared" si="72"/>
        <v>196.83489489016614</v>
      </c>
      <c r="J359" s="51">
        <f t="shared" si="73"/>
        <v>326.71023650478423</v>
      </c>
      <c r="K359" s="51">
        <f t="shared" si="74"/>
        <v>100</v>
      </c>
    </row>
    <row r="360" spans="1:11">
      <c r="A360" s="48" t="s">
        <v>27</v>
      </c>
      <c r="B360" s="49" t="s">
        <v>28</v>
      </c>
      <c r="C360" s="50">
        <v>274376.21000000002</v>
      </c>
      <c r="D360" s="50">
        <v>1809648</v>
      </c>
      <c r="E360" s="50">
        <v>553900</v>
      </c>
      <c r="F360" s="50">
        <v>385229.82</v>
      </c>
      <c r="G360" s="50">
        <f t="shared" si="70"/>
        <v>110853.60999999999</v>
      </c>
      <c r="H360" s="50">
        <f t="shared" si="71"/>
        <v>168670.18</v>
      </c>
      <c r="I360" s="51">
        <f t="shared" si="72"/>
        <v>40.402048705315963</v>
      </c>
      <c r="J360" s="51">
        <f t="shared" si="73"/>
        <v>69.548622495035204</v>
      </c>
      <c r="K360" s="51">
        <f t="shared" si="74"/>
        <v>21.287555369884089</v>
      </c>
    </row>
    <row r="361" spans="1:11">
      <c r="A361" s="54" t="s">
        <v>29</v>
      </c>
      <c r="B361" s="49" t="s">
        <v>30</v>
      </c>
      <c r="C361" s="50">
        <v>258645.71</v>
      </c>
      <c r="D361" s="50">
        <v>584148</v>
      </c>
      <c r="E361" s="50">
        <v>463900</v>
      </c>
      <c r="F361" s="50">
        <v>352905.15</v>
      </c>
      <c r="G361" s="50">
        <f t="shared" si="70"/>
        <v>94259.440000000031</v>
      </c>
      <c r="H361" s="50">
        <f t="shared" si="71"/>
        <v>110994.84999999998</v>
      </c>
      <c r="I361" s="51">
        <f t="shared" si="72"/>
        <v>36.443457732200557</v>
      </c>
      <c r="J361" s="51">
        <f t="shared" si="73"/>
        <v>76.07353955593878</v>
      </c>
      <c r="K361" s="51">
        <f t="shared" si="74"/>
        <v>60.413653731588582</v>
      </c>
    </row>
    <row r="362" spans="1:11">
      <c r="A362" s="55" t="s">
        <v>31</v>
      </c>
      <c r="B362" s="49" t="s">
        <v>32</v>
      </c>
      <c r="C362" s="50">
        <v>258645.71</v>
      </c>
      <c r="D362" s="50">
        <v>584148</v>
      </c>
      <c r="E362" s="50">
        <v>463900</v>
      </c>
      <c r="F362" s="50">
        <v>352905.15</v>
      </c>
      <c r="G362" s="50">
        <f t="shared" si="70"/>
        <v>94259.440000000031</v>
      </c>
      <c r="H362" s="50">
        <f t="shared" si="71"/>
        <v>110994.84999999998</v>
      </c>
      <c r="I362" s="51">
        <f t="shared" si="72"/>
        <v>36.443457732200557</v>
      </c>
      <c r="J362" s="51">
        <f t="shared" si="73"/>
        <v>76.07353955593878</v>
      </c>
      <c r="K362" s="51">
        <f t="shared" si="74"/>
        <v>60.413653731588582</v>
      </c>
    </row>
    <row r="363" spans="1:11">
      <c r="A363" s="56" t="s">
        <v>35</v>
      </c>
      <c r="B363" s="49" t="s">
        <v>36</v>
      </c>
      <c r="C363" s="50">
        <v>258645.71</v>
      </c>
      <c r="D363" s="50">
        <v>584148</v>
      </c>
      <c r="E363" s="50">
        <v>463900</v>
      </c>
      <c r="F363" s="50">
        <v>352905.15</v>
      </c>
      <c r="G363" s="50">
        <f t="shared" si="70"/>
        <v>94259.440000000031</v>
      </c>
      <c r="H363" s="50">
        <f t="shared" si="71"/>
        <v>110994.84999999998</v>
      </c>
      <c r="I363" s="51">
        <f t="shared" si="72"/>
        <v>36.443457732200557</v>
      </c>
      <c r="J363" s="51">
        <f t="shared" si="73"/>
        <v>76.07353955593878</v>
      </c>
      <c r="K363" s="51">
        <f t="shared" si="74"/>
        <v>60.413653731588582</v>
      </c>
    </row>
    <row r="364" spans="1:11">
      <c r="A364" s="54" t="s">
        <v>53</v>
      </c>
      <c r="B364" s="49" t="s">
        <v>54</v>
      </c>
      <c r="C364" s="50">
        <v>15730.5</v>
      </c>
      <c r="D364" s="50">
        <v>1225500</v>
      </c>
      <c r="E364" s="50">
        <v>90000</v>
      </c>
      <c r="F364" s="50">
        <v>32324.67</v>
      </c>
      <c r="G364" s="50">
        <f t="shared" si="70"/>
        <v>16594.169999999998</v>
      </c>
      <c r="H364" s="50">
        <f t="shared" si="71"/>
        <v>57675.33</v>
      </c>
      <c r="I364" s="51">
        <f t="shared" si="72"/>
        <v>105.49041670639841</v>
      </c>
      <c r="J364" s="51">
        <f t="shared" si="73"/>
        <v>35.916299999999993</v>
      </c>
      <c r="K364" s="51">
        <f t="shared" si="74"/>
        <v>2.6376719706242349</v>
      </c>
    </row>
    <row r="365" spans="1:11">
      <c r="A365" s="55" t="s">
        <v>55</v>
      </c>
      <c r="B365" s="49" t="s">
        <v>56</v>
      </c>
      <c r="C365" s="50">
        <v>15730.5</v>
      </c>
      <c r="D365" s="50">
        <v>1225500</v>
      </c>
      <c r="E365" s="50">
        <v>90000</v>
      </c>
      <c r="F365" s="50">
        <v>32324.67</v>
      </c>
      <c r="G365" s="50">
        <f t="shared" si="70"/>
        <v>16594.169999999998</v>
      </c>
      <c r="H365" s="50">
        <f t="shared" si="71"/>
        <v>57675.33</v>
      </c>
      <c r="I365" s="51">
        <f t="shared" si="72"/>
        <v>105.49041670639841</v>
      </c>
      <c r="J365" s="51">
        <f t="shared" si="73"/>
        <v>35.916299999999993</v>
      </c>
      <c r="K365" s="51">
        <f t="shared" si="74"/>
        <v>2.6376719706242349</v>
      </c>
    </row>
    <row r="366" spans="1:11">
      <c r="A366" s="48"/>
      <c r="B366" s="49" t="s">
        <v>57</v>
      </c>
      <c r="C366" s="50">
        <v>335271.78999999998</v>
      </c>
      <c r="D366" s="50">
        <v>0</v>
      </c>
      <c r="E366" s="50">
        <v>0</v>
      </c>
      <c r="F366" s="50">
        <v>1424418.18</v>
      </c>
      <c r="G366" s="50">
        <f t="shared" si="70"/>
        <v>1089146.3899999999</v>
      </c>
      <c r="H366" s="50">
        <f t="shared" si="71"/>
        <v>-1424418.18</v>
      </c>
      <c r="I366" s="51">
        <f t="shared" si="72"/>
        <v>324.85476633748397</v>
      </c>
      <c r="J366" s="51">
        <f t="shared" si="73"/>
        <v>0</v>
      </c>
      <c r="K366" s="51">
        <f t="shared" si="74"/>
        <v>0</v>
      </c>
    </row>
    <row r="367" spans="1:11">
      <c r="A367" s="48" t="s">
        <v>58</v>
      </c>
      <c r="B367" s="49" t="s">
        <v>59</v>
      </c>
      <c r="C367" s="50">
        <v>-335271.78999999998</v>
      </c>
      <c r="D367" s="50">
        <v>0</v>
      </c>
      <c r="E367" s="50">
        <v>0</v>
      </c>
      <c r="F367" s="50">
        <v>-1424418.18</v>
      </c>
      <c r="G367" s="50">
        <f t="shared" si="70"/>
        <v>-1089146.3899999999</v>
      </c>
      <c r="H367" s="50">
        <f t="shared" si="71"/>
        <v>1424418.18</v>
      </c>
      <c r="I367" s="51">
        <f t="shared" si="72"/>
        <v>324.85476633748397</v>
      </c>
      <c r="J367" s="51">
        <f t="shared" si="73"/>
        <v>0</v>
      </c>
      <c r="K367" s="51">
        <f t="shared" si="74"/>
        <v>0</v>
      </c>
    </row>
    <row r="368" spans="1:11">
      <c r="A368" s="54" t="s">
        <v>60</v>
      </c>
      <c r="B368" s="49" t="s">
        <v>61</v>
      </c>
      <c r="C368" s="50">
        <v>-335271.78999999998</v>
      </c>
      <c r="D368" s="50">
        <v>0</v>
      </c>
      <c r="E368" s="50">
        <v>0</v>
      </c>
      <c r="F368" s="50">
        <v>-1424418.18</v>
      </c>
      <c r="G368" s="50">
        <f t="shared" si="70"/>
        <v>-1089146.3899999999</v>
      </c>
      <c r="H368" s="50">
        <f t="shared" si="71"/>
        <v>1424418.18</v>
      </c>
      <c r="I368" s="51">
        <f t="shared" si="72"/>
        <v>324.85476633748397</v>
      </c>
      <c r="J368" s="51">
        <f t="shared" si="73"/>
        <v>0</v>
      </c>
      <c r="K368" s="51">
        <f t="shared" si="74"/>
        <v>0</v>
      </c>
    </row>
    <row r="369" spans="1:11">
      <c r="A369" s="59" t="s">
        <v>530</v>
      </c>
      <c r="B369" s="60" t="s">
        <v>776</v>
      </c>
      <c r="C369" s="61"/>
      <c r="D369" s="61"/>
      <c r="E369" s="61"/>
      <c r="F369" s="61"/>
      <c r="G369" s="61"/>
      <c r="H369" s="61"/>
      <c r="I369" s="62"/>
      <c r="J369" s="62"/>
      <c r="K369" s="62"/>
    </row>
    <row r="370" spans="1:11">
      <c r="A370" s="48" t="s">
        <v>19</v>
      </c>
      <c r="B370" s="49" t="s">
        <v>20</v>
      </c>
      <c r="C370" s="50">
        <v>14154123</v>
      </c>
      <c r="D370" s="50">
        <v>16194330</v>
      </c>
      <c r="E370" s="50">
        <v>10374801</v>
      </c>
      <c r="F370" s="50">
        <v>16194330</v>
      </c>
      <c r="G370" s="50">
        <f t="shared" ref="G370:G391" si="75">F370-C370</f>
        <v>2040207</v>
      </c>
      <c r="H370" s="50">
        <f t="shared" ref="H370:H391" si="76">E370-F370</f>
        <v>-5819529</v>
      </c>
      <c r="I370" s="51">
        <f t="shared" ref="I370:I391" si="77">IF(ISERROR(F370/C370),0,F370/C370*100-100)</f>
        <v>14.414224039172183</v>
      </c>
      <c r="J370" s="51">
        <f t="shared" ref="J370:J391" si="78">IF(ISERROR(F370/E370),0,F370/E370*100)</f>
        <v>156.09292168591958</v>
      </c>
      <c r="K370" s="51">
        <f t="shared" ref="K370:K391" si="79">IF(ISERROR(F370/D370),0,F370/D370*100)</f>
        <v>100</v>
      </c>
    </row>
    <row r="371" spans="1:11">
      <c r="A371" s="54" t="s">
        <v>23</v>
      </c>
      <c r="B371" s="49" t="s">
        <v>24</v>
      </c>
      <c r="C371" s="50">
        <v>14154123</v>
      </c>
      <c r="D371" s="50">
        <v>16194330</v>
      </c>
      <c r="E371" s="50">
        <v>10374801</v>
      </c>
      <c r="F371" s="50">
        <v>16194330</v>
      </c>
      <c r="G371" s="50">
        <f t="shared" si="75"/>
        <v>2040207</v>
      </c>
      <c r="H371" s="50">
        <f t="shared" si="76"/>
        <v>-5819529</v>
      </c>
      <c r="I371" s="51">
        <f t="shared" si="77"/>
        <v>14.414224039172183</v>
      </c>
      <c r="J371" s="51">
        <f t="shared" si="78"/>
        <v>156.09292168591958</v>
      </c>
      <c r="K371" s="51">
        <f t="shared" si="79"/>
        <v>100</v>
      </c>
    </row>
    <row r="372" spans="1:11" ht="26.4">
      <c r="A372" s="55" t="s">
        <v>25</v>
      </c>
      <c r="B372" s="49" t="s">
        <v>26</v>
      </c>
      <c r="C372" s="50">
        <v>14154123</v>
      </c>
      <c r="D372" s="50">
        <v>16194330</v>
      </c>
      <c r="E372" s="50">
        <v>10374801</v>
      </c>
      <c r="F372" s="50">
        <v>16194330</v>
      </c>
      <c r="G372" s="50">
        <f t="shared" si="75"/>
        <v>2040207</v>
      </c>
      <c r="H372" s="50">
        <f t="shared" si="76"/>
        <v>-5819529</v>
      </c>
      <c r="I372" s="51">
        <f t="shared" si="77"/>
        <v>14.414224039172183</v>
      </c>
      <c r="J372" s="51">
        <f t="shared" si="78"/>
        <v>156.09292168591958</v>
      </c>
      <c r="K372" s="51">
        <f t="shared" si="79"/>
        <v>100</v>
      </c>
    </row>
    <row r="373" spans="1:11">
      <c r="A373" s="48" t="s">
        <v>27</v>
      </c>
      <c r="B373" s="49" t="s">
        <v>28</v>
      </c>
      <c r="C373" s="50">
        <v>8292803.0800000001</v>
      </c>
      <c r="D373" s="50">
        <v>16194330</v>
      </c>
      <c r="E373" s="50">
        <v>10374801</v>
      </c>
      <c r="F373" s="50">
        <v>10613893.960000001</v>
      </c>
      <c r="G373" s="50">
        <f t="shared" si="75"/>
        <v>2321090.8800000008</v>
      </c>
      <c r="H373" s="50">
        <f t="shared" si="76"/>
        <v>-239092.96000000089</v>
      </c>
      <c r="I373" s="51">
        <f t="shared" si="77"/>
        <v>27.989219780195242</v>
      </c>
      <c r="J373" s="51">
        <f t="shared" si="78"/>
        <v>102.30455466085566</v>
      </c>
      <c r="K373" s="51">
        <f t="shared" si="79"/>
        <v>65.540803231748399</v>
      </c>
    </row>
    <row r="374" spans="1:11">
      <c r="A374" s="54" t="s">
        <v>29</v>
      </c>
      <c r="B374" s="49" t="s">
        <v>30</v>
      </c>
      <c r="C374" s="50">
        <v>8268572.7800000003</v>
      </c>
      <c r="D374" s="50">
        <v>16120653</v>
      </c>
      <c r="E374" s="50">
        <v>10370532</v>
      </c>
      <c r="F374" s="50">
        <v>10578078.77</v>
      </c>
      <c r="G374" s="50">
        <f t="shared" si="75"/>
        <v>2309505.9899999993</v>
      </c>
      <c r="H374" s="50">
        <f t="shared" si="76"/>
        <v>-207546.76999999955</v>
      </c>
      <c r="I374" s="51">
        <f t="shared" si="77"/>
        <v>27.931132148781785</v>
      </c>
      <c r="J374" s="51">
        <f t="shared" si="78"/>
        <v>102.00131266168408</v>
      </c>
      <c r="K374" s="51">
        <f t="shared" si="79"/>
        <v>65.618177936092295</v>
      </c>
    </row>
    <row r="375" spans="1:11">
      <c r="A375" s="55" t="s">
        <v>31</v>
      </c>
      <c r="B375" s="49" t="s">
        <v>32</v>
      </c>
      <c r="C375" s="50">
        <v>421694.55</v>
      </c>
      <c r="D375" s="50">
        <v>1097300</v>
      </c>
      <c r="E375" s="50">
        <v>451596</v>
      </c>
      <c r="F375" s="50">
        <v>583025.54</v>
      </c>
      <c r="G375" s="50">
        <f t="shared" si="75"/>
        <v>161330.99000000005</v>
      </c>
      <c r="H375" s="50">
        <f t="shared" si="76"/>
        <v>-131429.54000000004</v>
      </c>
      <c r="I375" s="51">
        <f t="shared" si="77"/>
        <v>38.257783981320131</v>
      </c>
      <c r="J375" s="51">
        <f t="shared" si="78"/>
        <v>129.1033445823258</v>
      </c>
      <c r="K375" s="51">
        <f t="shared" si="79"/>
        <v>53.132738540052863</v>
      </c>
    </row>
    <row r="376" spans="1:11">
      <c r="A376" s="56" t="s">
        <v>33</v>
      </c>
      <c r="B376" s="49" t="s">
        <v>34</v>
      </c>
      <c r="C376" s="50">
        <v>327692.75</v>
      </c>
      <c r="D376" s="50">
        <v>761582</v>
      </c>
      <c r="E376" s="50">
        <v>380368</v>
      </c>
      <c r="F376" s="50">
        <v>446408.02</v>
      </c>
      <c r="G376" s="50">
        <f t="shared" si="75"/>
        <v>118715.27000000002</v>
      </c>
      <c r="H376" s="50">
        <f t="shared" si="76"/>
        <v>-66040.020000000019</v>
      </c>
      <c r="I376" s="51">
        <f t="shared" si="77"/>
        <v>36.227615655213611</v>
      </c>
      <c r="J376" s="51">
        <f t="shared" si="78"/>
        <v>117.36213877087454</v>
      </c>
      <c r="K376" s="51">
        <f t="shared" si="79"/>
        <v>58.615883778765784</v>
      </c>
    </row>
    <row r="377" spans="1:11">
      <c r="A377" s="56" t="s">
        <v>35</v>
      </c>
      <c r="B377" s="49" t="s">
        <v>36</v>
      </c>
      <c r="C377" s="50">
        <v>94001.8</v>
      </c>
      <c r="D377" s="50">
        <v>335718</v>
      </c>
      <c r="E377" s="50">
        <v>71228</v>
      </c>
      <c r="F377" s="50">
        <v>136617.51999999999</v>
      </c>
      <c r="G377" s="50">
        <f t="shared" si="75"/>
        <v>42615.719999999987</v>
      </c>
      <c r="H377" s="50">
        <f t="shared" si="76"/>
        <v>-65389.51999999999</v>
      </c>
      <c r="I377" s="51">
        <f t="shared" si="77"/>
        <v>45.335004223323381</v>
      </c>
      <c r="J377" s="51">
        <f t="shared" si="78"/>
        <v>191.80311113607007</v>
      </c>
      <c r="K377" s="51">
        <f t="shared" si="79"/>
        <v>40.694130192602124</v>
      </c>
    </row>
    <row r="378" spans="1:11">
      <c r="A378" s="55" t="s">
        <v>39</v>
      </c>
      <c r="B378" s="49" t="s">
        <v>40</v>
      </c>
      <c r="C378" s="50">
        <v>6790608.2300000004</v>
      </c>
      <c r="D378" s="50">
        <v>13414953</v>
      </c>
      <c r="E378" s="50">
        <v>9018936</v>
      </c>
      <c r="F378" s="50">
        <v>8654471.0899999999</v>
      </c>
      <c r="G378" s="50">
        <f t="shared" si="75"/>
        <v>1863862.8599999994</v>
      </c>
      <c r="H378" s="50">
        <f t="shared" si="76"/>
        <v>364464.91000000015</v>
      </c>
      <c r="I378" s="51">
        <f t="shared" si="77"/>
        <v>27.447657070918964</v>
      </c>
      <c r="J378" s="51">
        <f t="shared" si="78"/>
        <v>95.958892379322791</v>
      </c>
      <c r="K378" s="51">
        <f t="shared" si="79"/>
        <v>64.513614695481962</v>
      </c>
    </row>
    <row r="379" spans="1:11">
      <c r="A379" s="56" t="s">
        <v>41</v>
      </c>
      <c r="B379" s="49" t="s">
        <v>42</v>
      </c>
      <c r="C379" s="50">
        <v>6790608.2300000004</v>
      </c>
      <c r="D379" s="50">
        <v>13414953</v>
      </c>
      <c r="E379" s="50">
        <v>9018936</v>
      </c>
      <c r="F379" s="50">
        <v>8654471.0899999999</v>
      </c>
      <c r="G379" s="50">
        <f t="shared" si="75"/>
        <v>1863862.8599999994</v>
      </c>
      <c r="H379" s="50">
        <f t="shared" si="76"/>
        <v>364464.91000000015</v>
      </c>
      <c r="I379" s="51">
        <f t="shared" si="77"/>
        <v>27.447657070918964</v>
      </c>
      <c r="J379" s="51">
        <f t="shared" si="78"/>
        <v>95.958892379322791</v>
      </c>
      <c r="K379" s="51">
        <f t="shared" si="79"/>
        <v>64.513614695481962</v>
      </c>
    </row>
    <row r="380" spans="1:11" ht="26.4">
      <c r="A380" s="55" t="s">
        <v>45</v>
      </c>
      <c r="B380" s="49" t="s">
        <v>46</v>
      </c>
      <c r="C380" s="50">
        <v>1056270</v>
      </c>
      <c r="D380" s="50">
        <v>1608400</v>
      </c>
      <c r="E380" s="50">
        <v>900000</v>
      </c>
      <c r="F380" s="50">
        <v>1340582.1399999999</v>
      </c>
      <c r="G380" s="50">
        <f t="shared" si="75"/>
        <v>284312.1399999999</v>
      </c>
      <c r="H380" s="50">
        <f t="shared" si="76"/>
        <v>-440582.1399999999</v>
      </c>
      <c r="I380" s="51">
        <f t="shared" si="77"/>
        <v>26.916616016738132</v>
      </c>
      <c r="J380" s="51">
        <f t="shared" si="78"/>
        <v>148.9535711111111</v>
      </c>
      <c r="K380" s="51">
        <f t="shared" si="79"/>
        <v>83.348802536682413</v>
      </c>
    </row>
    <row r="381" spans="1:11">
      <c r="A381" s="56" t="s">
        <v>47</v>
      </c>
      <c r="B381" s="49" t="s">
        <v>48</v>
      </c>
      <c r="C381" s="50">
        <v>5000</v>
      </c>
      <c r="D381" s="50">
        <v>8400</v>
      </c>
      <c r="E381" s="50">
        <v>0</v>
      </c>
      <c r="F381" s="50">
        <v>8400</v>
      </c>
      <c r="G381" s="50">
        <f t="shared" si="75"/>
        <v>3400</v>
      </c>
      <c r="H381" s="50">
        <f t="shared" si="76"/>
        <v>-8400</v>
      </c>
      <c r="I381" s="51">
        <f t="shared" si="77"/>
        <v>68</v>
      </c>
      <c r="J381" s="51">
        <f t="shared" si="78"/>
        <v>0</v>
      </c>
      <c r="K381" s="51">
        <f t="shared" si="79"/>
        <v>100</v>
      </c>
    </row>
    <row r="382" spans="1:11" ht="26.4">
      <c r="A382" s="57" t="s">
        <v>49</v>
      </c>
      <c r="B382" s="49" t="s">
        <v>50</v>
      </c>
      <c r="C382" s="50">
        <v>5000</v>
      </c>
      <c r="D382" s="50">
        <v>8400</v>
      </c>
      <c r="E382" s="50">
        <v>0</v>
      </c>
      <c r="F382" s="50">
        <v>8400</v>
      </c>
      <c r="G382" s="50">
        <f t="shared" si="75"/>
        <v>3400</v>
      </c>
      <c r="H382" s="50">
        <f t="shared" si="76"/>
        <v>-8400</v>
      </c>
      <c r="I382" s="51">
        <f t="shared" si="77"/>
        <v>68</v>
      </c>
      <c r="J382" s="51">
        <f t="shared" si="78"/>
        <v>0</v>
      </c>
      <c r="K382" s="51">
        <f t="shared" si="79"/>
        <v>100</v>
      </c>
    </row>
    <row r="383" spans="1:11" ht="26.4">
      <c r="A383" s="58" t="s">
        <v>51</v>
      </c>
      <c r="B383" s="49" t="s">
        <v>52</v>
      </c>
      <c r="C383" s="50">
        <v>5000</v>
      </c>
      <c r="D383" s="50">
        <v>8400</v>
      </c>
      <c r="E383" s="50">
        <v>0</v>
      </c>
      <c r="F383" s="50">
        <v>8400</v>
      </c>
      <c r="G383" s="50">
        <f t="shared" si="75"/>
        <v>3400</v>
      </c>
      <c r="H383" s="50">
        <f t="shared" si="76"/>
        <v>-8400</v>
      </c>
      <c r="I383" s="51">
        <f t="shared" si="77"/>
        <v>68</v>
      </c>
      <c r="J383" s="51">
        <f t="shared" si="78"/>
        <v>0</v>
      </c>
      <c r="K383" s="51">
        <f t="shared" si="79"/>
        <v>100</v>
      </c>
    </row>
    <row r="384" spans="1:11" ht="26.4">
      <c r="A384" s="56" t="s">
        <v>157</v>
      </c>
      <c r="B384" s="49" t="s">
        <v>158</v>
      </c>
      <c r="C384" s="50">
        <v>1051270</v>
      </c>
      <c r="D384" s="50">
        <v>1600000</v>
      </c>
      <c r="E384" s="50">
        <v>900000</v>
      </c>
      <c r="F384" s="50">
        <v>1332182.1399999999</v>
      </c>
      <c r="G384" s="50">
        <f t="shared" si="75"/>
        <v>280912.1399999999</v>
      </c>
      <c r="H384" s="50">
        <f t="shared" si="76"/>
        <v>-432182.1399999999</v>
      </c>
      <c r="I384" s="51">
        <f t="shared" si="77"/>
        <v>26.72121719444101</v>
      </c>
      <c r="J384" s="51">
        <f t="shared" si="78"/>
        <v>148.02023777777777</v>
      </c>
      <c r="K384" s="51">
        <f t="shared" si="79"/>
        <v>83.261383749999993</v>
      </c>
    </row>
    <row r="385" spans="1:11" ht="26.4">
      <c r="A385" s="57" t="s">
        <v>159</v>
      </c>
      <c r="B385" s="49" t="s">
        <v>160</v>
      </c>
      <c r="C385" s="50">
        <v>415386</v>
      </c>
      <c r="D385" s="50">
        <v>700000</v>
      </c>
      <c r="E385" s="50">
        <v>400000</v>
      </c>
      <c r="F385" s="50">
        <v>522322.14</v>
      </c>
      <c r="G385" s="50">
        <f t="shared" si="75"/>
        <v>106936.14000000001</v>
      </c>
      <c r="H385" s="50">
        <f t="shared" si="76"/>
        <v>-122322.14000000001</v>
      </c>
      <c r="I385" s="51">
        <f t="shared" si="77"/>
        <v>25.743799742889735</v>
      </c>
      <c r="J385" s="51">
        <f t="shared" si="78"/>
        <v>130.580535</v>
      </c>
      <c r="K385" s="51">
        <f t="shared" si="79"/>
        <v>74.617448571428568</v>
      </c>
    </row>
    <row r="386" spans="1:11" ht="39.6">
      <c r="A386" s="57" t="s">
        <v>161</v>
      </c>
      <c r="B386" s="49" t="s">
        <v>162</v>
      </c>
      <c r="C386" s="50">
        <v>635884</v>
      </c>
      <c r="D386" s="50">
        <v>900000</v>
      </c>
      <c r="E386" s="50">
        <v>500000</v>
      </c>
      <c r="F386" s="50">
        <v>809860</v>
      </c>
      <c r="G386" s="50">
        <f t="shared" si="75"/>
        <v>173976</v>
      </c>
      <c r="H386" s="50">
        <f t="shared" si="76"/>
        <v>-309860</v>
      </c>
      <c r="I386" s="51">
        <f t="shared" si="77"/>
        <v>27.3597071163923</v>
      </c>
      <c r="J386" s="51">
        <f t="shared" si="78"/>
        <v>161.97200000000001</v>
      </c>
      <c r="K386" s="51">
        <f t="shared" si="79"/>
        <v>89.984444444444449</v>
      </c>
    </row>
    <row r="387" spans="1:11">
      <c r="A387" s="54" t="s">
        <v>53</v>
      </c>
      <c r="B387" s="49" t="s">
        <v>54</v>
      </c>
      <c r="C387" s="50">
        <v>24230.3</v>
      </c>
      <c r="D387" s="50">
        <v>73677</v>
      </c>
      <c r="E387" s="50">
        <v>4269</v>
      </c>
      <c r="F387" s="50">
        <v>35815.19</v>
      </c>
      <c r="G387" s="50">
        <f t="shared" si="75"/>
        <v>11584.890000000003</v>
      </c>
      <c r="H387" s="50">
        <f t="shared" si="76"/>
        <v>-31546.190000000002</v>
      </c>
      <c r="I387" s="51">
        <f t="shared" si="77"/>
        <v>47.811583017956877</v>
      </c>
      <c r="J387" s="51">
        <f t="shared" si="78"/>
        <v>838.95970953384881</v>
      </c>
      <c r="K387" s="51">
        <f t="shared" si="79"/>
        <v>48.611086227723717</v>
      </c>
    </row>
    <row r="388" spans="1:11">
      <c r="A388" s="55" t="s">
        <v>55</v>
      </c>
      <c r="B388" s="49" t="s">
        <v>56</v>
      </c>
      <c r="C388" s="50">
        <v>24230.3</v>
      </c>
      <c r="D388" s="50">
        <v>73677</v>
      </c>
      <c r="E388" s="50">
        <v>4269</v>
      </c>
      <c r="F388" s="50">
        <v>35815.19</v>
      </c>
      <c r="G388" s="50">
        <f t="shared" si="75"/>
        <v>11584.890000000003</v>
      </c>
      <c r="H388" s="50">
        <f t="shared" si="76"/>
        <v>-31546.190000000002</v>
      </c>
      <c r="I388" s="51">
        <f t="shared" si="77"/>
        <v>47.811583017956877</v>
      </c>
      <c r="J388" s="51">
        <f t="shared" si="78"/>
        <v>838.95970953384881</v>
      </c>
      <c r="K388" s="51">
        <f t="shared" si="79"/>
        <v>48.611086227723717</v>
      </c>
    </row>
    <row r="389" spans="1:11">
      <c r="A389" s="48"/>
      <c r="B389" s="49" t="s">
        <v>57</v>
      </c>
      <c r="C389" s="50">
        <v>5861319.9199999999</v>
      </c>
      <c r="D389" s="50">
        <v>0</v>
      </c>
      <c r="E389" s="50">
        <v>0</v>
      </c>
      <c r="F389" s="50">
        <v>5580436.04</v>
      </c>
      <c r="G389" s="50">
        <f t="shared" si="75"/>
        <v>-280883.87999999989</v>
      </c>
      <c r="H389" s="50">
        <f t="shared" si="76"/>
        <v>-5580436.04</v>
      </c>
      <c r="I389" s="51">
        <f t="shared" si="77"/>
        <v>-4.7921608756001888</v>
      </c>
      <c r="J389" s="51">
        <f t="shared" si="78"/>
        <v>0</v>
      </c>
      <c r="K389" s="51">
        <f t="shared" si="79"/>
        <v>0</v>
      </c>
    </row>
    <row r="390" spans="1:11">
      <c r="A390" s="48" t="s">
        <v>58</v>
      </c>
      <c r="B390" s="49" t="s">
        <v>59</v>
      </c>
      <c r="C390" s="50">
        <v>-5861319.9199999999</v>
      </c>
      <c r="D390" s="50">
        <v>0</v>
      </c>
      <c r="E390" s="50">
        <v>0</v>
      </c>
      <c r="F390" s="50">
        <v>-5580436.04</v>
      </c>
      <c r="G390" s="50">
        <f t="shared" si="75"/>
        <v>280883.87999999989</v>
      </c>
      <c r="H390" s="50">
        <f t="shared" si="76"/>
        <v>5580436.04</v>
      </c>
      <c r="I390" s="51">
        <f t="shared" si="77"/>
        <v>-4.7921608756001888</v>
      </c>
      <c r="J390" s="51">
        <f t="shared" si="78"/>
        <v>0</v>
      </c>
      <c r="K390" s="51">
        <f t="shared" si="79"/>
        <v>0</v>
      </c>
    </row>
    <row r="391" spans="1:11">
      <c r="A391" s="54" t="s">
        <v>60</v>
      </c>
      <c r="B391" s="49" t="s">
        <v>61</v>
      </c>
      <c r="C391" s="50">
        <v>-5861319.9199999999</v>
      </c>
      <c r="D391" s="50">
        <v>0</v>
      </c>
      <c r="E391" s="50">
        <v>0</v>
      </c>
      <c r="F391" s="50">
        <v>-5580436.04</v>
      </c>
      <c r="G391" s="50">
        <f t="shared" si="75"/>
        <v>280883.87999999989</v>
      </c>
      <c r="H391" s="50">
        <f t="shared" si="76"/>
        <v>5580436.04</v>
      </c>
      <c r="I391" s="51">
        <f t="shared" si="77"/>
        <v>-4.7921608756001888</v>
      </c>
      <c r="J391" s="51">
        <f t="shared" si="78"/>
        <v>0</v>
      </c>
      <c r="K391" s="51">
        <f t="shared" si="79"/>
        <v>0</v>
      </c>
    </row>
    <row r="392" spans="1:11">
      <c r="A392" s="63" t="s">
        <v>532</v>
      </c>
      <c r="B392" s="60" t="s">
        <v>777</v>
      </c>
      <c r="C392" s="61"/>
      <c r="D392" s="61"/>
      <c r="E392" s="61"/>
      <c r="F392" s="61"/>
      <c r="G392" s="61"/>
      <c r="H392" s="61"/>
      <c r="I392" s="62"/>
      <c r="J392" s="62"/>
      <c r="K392" s="62"/>
    </row>
    <row r="393" spans="1:11">
      <c r="A393" s="48" t="s">
        <v>19</v>
      </c>
      <c r="B393" s="49" t="s">
        <v>20</v>
      </c>
      <c r="C393" s="50">
        <v>819028</v>
      </c>
      <c r="D393" s="50">
        <v>814573</v>
      </c>
      <c r="E393" s="50">
        <v>455865</v>
      </c>
      <c r="F393" s="50">
        <v>814573</v>
      </c>
      <c r="G393" s="50">
        <f t="shared" ref="G393:G405" si="80">F393-C393</f>
        <v>-4455</v>
      </c>
      <c r="H393" s="50">
        <f t="shared" ref="H393:H405" si="81">E393-F393</f>
        <v>-358708</v>
      </c>
      <c r="I393" s="51">
        <f t="shared" ref="I393:I405" si="82">IF(ISERROR(F393/C393),0,F393/C393*100-100)</f>
        <v>-0.54393744780398379</v>
      </c>
      <c r="J393" s="51">
        <f t="shared" ref="J393:J405" si="83">IF(ISERROR(F393/E393),0,F393/E393*100)</f>
        <v>178.68733067903875</v>
      </c>
      <c r="K393" s="51">
        <f t="shared" ref="K393:K405" si="84">IF(ISERROR(F393/D393),0,F393/D393*100)</f>
        <v>100</v>
      </c>
    </row>
    <row r="394" spans="1:11">
      <c r="A394" s="54" t="s">
        <v>23</v>
      </c>
      <c r="B394" s="49" t="s">
        <v>24</v>
      </c>
      <c r="C394" s="50">
        <v>819028</v>
      </c>
      <c r="D394" s="50">
        <v>814573</v>
      </c>
      <c r="E394" s="50">
        <v>455865</v>
      </c>
      <c r="F394" s="50">
        <v>814573</v>
      </c>
      <c r="G394" s="50">
        <f t="shared" si="80"/>
        <v>-4455</v>
      </c>
      <c r="H394" s="50">
        <f t="shared" si="81"/>
        <v>-358708</v>
      </c>
      <c r="I394" s="51">
        <f t="shared" si="82"/>
        <v>-0.54393744780398379</v>
      </c>
      <c r="J394" s="51">
        <f t="shared" si="83"/>
        <v>178.68733067903875</v>
      </c>
      <c r="K394" s="51">
        <f t="shared" si="84"/>
        <v>100</v>
      </c>
    </row>
    <row r="395" spans="1:11" ht="26.4">
      <c r="A395" s="55" t="s">
        <v>25</v>
      </c>
      <c r="B395" s="49" t="s">
        <v>26</v>
      </c>
      <c r="C395" s="50">
        <v>819028</v>
      </c>
      <c r="D395" s="50">
        <v>814573</v>
      </c>
      <c r="E395" s="50">
        <v>455865</v>
      </c>
      <c r="F395" s="50">
        <v>814573</v>
      </c>
      <c r="G395" s="50">
        <f t="shared" si="80"/>
        <v>-4455</v>
      </c>
      <c r="H395" s="50">
        <f t="shared" si="81"/>
        <v>-358708</v>
      </c>
      <c r="I395" s="51">
        <f t="shared" si="82"/>
        <v>-0.54393744780398379</v>
      </c>
      <c r="J395" s="51">
        <f t="shared" si="83"/>
        <v>178.68733067903875</v>
      </c>
      <c r="K395" s="51">
        <f t="shared" si="84"/>
        <v>100</v>
      </c>
    </row>
    <row r="396" spans="1:11">
      <c r="A396" s="48" t="s">
        <v>27</v>
      </c>
      <c r="B396" s="49" t="s">
        <v>28</v>
      </c>
      <c r="C396" s="50">
        <v>359724.12</v>
      </c>
      <c r="D396" s="50">
        <v>814573</v>
      </c>
      <c r="E396" s="50">
        <v>455865</v>
      </c>
      <c r="F396" s="50">
        <v>454665.69</v>
      </c>
      <c r="G396" s="50">
        <f t="shared" si="80"/>
        <v>94941.57</v>
      </c>
      <c r="H396" s="50">
        <f t="shared" si="81"/>
        <v>1199.3099999999977</v>
      </c>
      <c r="I396" s="51">
        <f t="shared" si="82"/>
        <v>26.39288408016678</v>
      </c>
      <c r="J396" s="51">
        <f t="shared" si="83"/>
        <v>99.736915534204201</v>
      </c>
      <c r="K396" s="51">
        <f t="shared" si="84"/>
        <v>55.816444934953644</v>
      </c>
    </row>
    <row r="397" spans="1:11">
      <c r="A397" s="54" t="s">
        <v>29</v>
      </c>
      <c r="B397" s="49" t="s">
        <v>30</v>
      </c>
      <c r="C397" s="50">
        <v>359724.12</v>
      </c>
      <c r="D397" s="50">
        <v>810304</v>
      </c>
      <c r="E397" s="50">
        <v>451596</v>
      </c>
      <c r="F397" s="50">
        <v>452381.69</v>
      </c>
      <c r="G397" s="50">
        <f t="shared" si="80"/>
        <v>92657.57</v>
      </c>
      <c r="H397" s="50">
        <f t="shared" si="81"/>
        <v>-785.69000000000233</v>
      </c>
      <c r="I397" s="51">
        <f t="shared" si="82"/>
        <v>25.757953066922497</v>
      </c>
      <c r="J397" s="51">
        <f t="shared" si="83"/>
        <v>100.17398072613575</v>
      </c>
      <c r="K397" s="51">
        <f t="shared" si="84"/>
        <v>55.82863838756812</v>
      </c>
    </row>
    <row r="398" spans="1:11">
      <c r="A398" s="55" t="s">
        <v>31</v>
      </c>
      <c r="B398" s="49" t="s">
        <v>32</v>
      </c>
      <c r="C398" s="50">
        <v>359724.12</v>
      </c>
      <c r="D398" s="50">
        <v>810304</v>
      </c>
      <c r="E398" s="50">
        <v>451596</v>
      </c>
      <c r="F398" s="50">
        <v>452381.69</v>
      </c>
      <c r="G398" s="50">
        <f t="shared" si="80"/>
        <v>92657.57</v>
      </c>
      <c r="H398" s="50">
        <f t="shared" si="81"/>
        <v>-785.69000000000233</v>
      </c>
      <c r="I398" s="51">
        <f t="shared" si="82"/>
        <v>25.757953066922497</v>
      </c>
      <c r="J398" s="51">
        <f t="shared" si="83"/>
        <v>100.17398072613575</v>
      </c>
      <c r="K398" s="51">
        <f t="shared" si="84"/>
        <v>55.82863838756812</v>
      </c>
    </row>
    <row r="399" spans="1:11">
      <c r="A399" s="56" t="s">
        <v>33</v>
      </c>
      <c r="B399" s="49" t="s">
        <v>34</v>
      </c>
      <c r="C399" s="50">
        <v>299779.05</v>
      </c>
      <c r="D399" s="50">
        <v>667847</v>
      </c>
      <c r="E399" s="50">
        <v>380368</v>
      </c>
      <c r="F399" s="50">
        <v>398485.77</v>
      </c>
      <c r="G399" s="50">
        <f t="shared" si="80"/>
        <v>98706.72000000003</v>
      </c>
      <c r="H399" s="50">
        <f t="shared" si="81"/>
        <v>-18117.770000000019</v>
      </c>
      <c r="I399" s="51">
        <f t="shared" si="82"/>
        <v>32.92649036015024</v>
      </c>
      <c r="J399" s="51">
        <f t="shared" si="83"/>
        <v>104.76322140663778</v>
      </c>
      <c r="K399" s="51">
        <f t="shared" si="84"/>
        <v>59.667224678706354</v>
      </c>
    </row>
    <row r="400" spans="1:11">
      <c r="A400" s="56" t="s">
        <v>35</v>
      </c>
      <c r="B400" s="49" t="s">
        <v>36</v>
      </c>
      <c r="C400" s="50">
        <v>59945.07</v>
      </c>
      <c r="D400" s="50">
        <v>142457</v>
      </c>
      <c r="E400" s="50">
        <v>71228</v>
      </c>
      <c r="F400" s="50">
        <v>53895.92</v>
      </c>
      <c r="G400" s="50">
        <f t="shared" si="80"/>
        <v>-6049.1500000000015</v>
      </c>
      <c r="H400" s="50">
        <f t="shared" si="81"/>
        <v>17332.080000000002</v>
      </c>
      <c r="I400" s="51">
        <f t="shared" si="82"/>
        <v>-10.091155119178268</v>
      </c>
      <c r="J400" s="51">
        <f t="shared" si="83"/>
        <v>75.666760262817988</v>
      </c>
      <c r="K400" s="51">
        <f t="shared" si="84"/>
        <v>37.833114553865379</v>
      </c>
    </row>
    <row r="401" spans="1:11">
      <c r="A401" s="54" t="s">
        <v>53</v>
      </c>
      <c r="B401" s="49" t="s">
        <v>54</v>
      </c>
      <c r="C401" s="50">
        <v>0</v>
      </c>
      <c r="D401" s="50">
        <v>4269</v>
      </c>
      <c r="E401" s="50">
        <v>4269</v>
      </c>
      <c r="F401" s="50">
        <v>2284</v>
      </c>
      <c r="G401" s="50">
        <f t="shared" si="80"/>
        <v>2284</v>
      </c>
      <c r="H401" s="50">
        <f t="shared" si="81"/>
        <v>1985</v>
      </c>
      <c r="I401" s="51">
        <f t="shared" si="82"/>
        <v>0</v>
      </c>
      <c r="J401" s="51">
        <f t="shared" si="83"/>
        <v>53.501991098617943</v>
      </c>
      <c r="K401" s="51">
        <f t="shared" si="84"/>
        <v>53.501991098617943</v>
      </c>
    </row>
    <row r="402" spans="1:11">
      <c r="A402" s="55" t="s">
        <v>55</v>
      </c>
      <c r="B402" s="49" t="s">
        <v>56</v>
      </c>
      <c r="C402" s="50">
        <v>0</v>
      </c>
      <c r="D402" s="50">
        <v>4269</v>
      </c>
      <c r="E402" s="50">
        <v>4269</v>
      </c>
      <c r="F402" s="50">
        <v>2284</v>
      </c>
      <c r="G402" s="50">
        <f t="shared" si="80"/>
        <v>2284</v>
      </c>
      <c r="H402" s="50">
        <f t="shared" si="81"/>
        <v>1985</v>
      </c>
      <c r="I402" s="51">
        <f t="shared" si="82"/>
        <v>0</v>
      </c>
      <c r="J402" s="51">
        <f t="shared" si="83"/>
        <v>53.501991098617943</v>
      </c>
      <c r="K402" s="51">
        <f t="shared" si="84"/>
        <v>53.501991098617943</v>
      </c>
    </row>
    <row r="403" spans="1:11">
      <c r="A403" s="48"/>
      <c r="B403" s="49" t="s">
        <v>57</v>
      </c>
      <c r="C403" s="50">
        <v>459303.88</v>
      </c>
      <c r="D403" s="50">
        <v>0</v>
      </c>
      <c r="E403" s="50">
        <v>0</v>
      </c>
      <c r="F403" s="50">
        <v>359907.31</v>
      </c>
      <c r="G403" s="50">
        <f t="shared" si="80"/>
        <v>-99396.57</v>
      </c>
      <c r="H403" s="50">
        <f t="shared" si="81"/>
        <v>-359907.31</v>
      </c>
      <c r="I403" s="51">
        <f t="shared" si="82"/>
        <v>-21.640698963831966</v>
      </c>
      <c r="J403" s="51">
        <f t="shared" si="83"/>
        <v>0</v>
      </c>
      <c r="K403" s="51">
        <f t="shared" si="84"/>
        <v>0</v>
      </c>
    </row>
    <row r="404" spans="1:11">
      <c r="A404" s="48" t="s">
        <v>58</v>
      </c>
      <c r="B404" s="49" t="s">
        <v>59</v>
      </c>
      <c r="C404" s="50">
        <v>-459303.88</v>
      </c>
      <c r="D404" s="50">
        <v>0</v>
      </c>
      <c r="E404" s="50">
        <v>0</v>
      </c>
      <c r="F404" s="50">
        <v>-359907.31</v>
      </c>
      <c r="G404" s="50">
        <f t="shared" si="80"/>
        <v>99396.57</v>
      </c>
      <c r="H404" s="50">
        <f t="shared" si="81"/>
        <v>359907.31</v>
      </c>
      <c r="I404" s="51">
        <f t="shared" si="82"/>
        <v>-21.640698963831966</v>
      </c>
      <c r="J404" s="51">
        <f t="shared" si="83"/>
        <v>0</v>
      </c>
      <c r="K404" s="51">
        <f t="shared" si="84"/>
        <v>0</v>
      </c>
    </row>
    <row r="405" spans="1:11">
      <c r="A405" s="54" t="s">
        <v>60</v>
      </c>
      <c r="B405" s="49" t="s">
        <v>61</v>
      </c>
      <c r="C405" s="50">
        <v>-459303.88</v>
      </c>
      <c r="D405" s="50">
        <v>0</v>
      </c>
      <c r="E405" s="50">
        <v>0</v>
      </c>
      <c r="F405" s="50">
        <v>-359907.31</v>
      </c>
      <c r="G405" s="50">
        <f t="shared" si="80"/>
        <v>99396.57</v>
      </c>
      <c r="H405" s="50">
        <f t="shared" si="81"/>
        <v>359907.31</v>
      </c>
      <c r="I405" s="51">
        <f t="shared" si="82"/>
        <v>-21.640698963831966</v>
      </c>
      <c r="J405" s="51">
        <f t="shared" si="83"/>
        <v>0</v>
      </c>
      <c r="K405" s="51">
        <f t="shared" si="84"/>
        <v>0</v>
      </c>
    </row>
    <row r="406" spans="1:11" ht="26.4">
      <c r="A406" s="63" t="s">
        <v>534</v>
      </c>
      <c r="B406" s="60" t="s">
        <v>778</v>
      </c>
      <c r="C406" s="61"/>
      <c r="D406" s="61"/>
      <c r="E406" s="61"/>
      <c r="F406" s="61"/>
      <c r="G406" s="61"/>
      <c r="H406" s="61"/>
      <c r="I406" s="62"/>
      <c r="J406" s="62"/>
      <c r="K406" s="62"/>
    </row>
    <row r="407" spans="1:11">
      <c r="A407" s="48" t="s">
        <v>19</v>
      </c>
      <c r="B407" s="49" t="s">
        <v>20</v>
      </c>
      <c r="C407" s="50">
        <v>13335095</v>
      </c>
      <c r="D407" s="50">
        <v>15379757</v>
      </c>
      <c r="E407" s="50">
        <v>9918936</v>
      </c>
      <c r="F407" s="50">
        <v>15379757</v>
      </c>
      <c r="G407" s="50">
        <f t="shared" ref="G407:G428" si="85">F407-C407</f>
        <v>2044662</v>
      </c>
      <c r="H407" s="50">
        <f t="shared" ref="H407:H428" si="86">E407-F407</f>
        <v>-5460821</v>
      </c>
      <c r="I407" s="51">
        <f t="shared" ref="I407:I428" si="87">IF(ISERROR(F407/C407),0,F407/C407*100-100)</f>
        <v>15.332939135416737</v>
      </c>
      <c r="J407" s="51">
        <f t="shared" ref="J407:J428" si="88">IF(ISERROR(F407/E407),0,F407/E407*100)</f>
        <v>155.05450382984628</v>
      </c>
      <c r="K407" s="51">
        <f t="shared" ref="K407:K428" si="89">IF(ISERROR(F407/D407),0,F407/D407*100)</f>
        <v>100</v>
      </c>
    </row>
    <row r="408" spans="1:11">
      <c r="A408" s="54" t="s">
        <v>23</v>
      </c>
      <c r="B408" s="49" t="s">
        <v>24</v>
      </c>
      <c r="C408" s="50">
        <v>13335095</v>
      </c>
      <c r="D408" s="50">
        <v>15379757</v>
      </c>
      <c r="E408" s="50">
        <v>9918936</v>
      </c>
      <c r="F408" s="50">
        <v>15379757</v>
      </c>
      <c r="G408" s="50">
        <f t="shared" si="85"/>
        <v>2044662</v>
      </c>
      <c r="H408" s="50">
        <f t="shared" si="86"/>
        <v>-5460821</v>
      </c>
      <c r="I408" s="51">
        <f t="shared" si="87"/>
        <v>15.332939135416737</v>
      </c>
      <c r="J408" s="51">
        <f t="shared" si="88"/>
        <v>155.05450382984628</v>
      </c>
      <c r="K408" s="51">
        <f t="shared" si="89"/>
        <v>100</v>
      </c>
    </row>
    <row r="409" spans="1:11" ht="26.4">
      <c r="A409" s="55" t="s">
        <v>25</v>
      </c>
      <c r="B409" s="49" t="s">
        <v>26</v>
      </c>
      <c r="C409" s="50">
        <v>13335095</v>
      </c>
      <c r="D409" s="50">
        <v>15379757</v>
      </c>
      <c r="E409" s="50">
        <v>9918936</v>
      </c>
      <c r="F409" s="50">
        <v>15379757</v>
      </c>
      <c r="G409" s="50">
        <f t="shared" si="85"/>
        <v>2044662</v>
      </c>
      <c r="H409" s="50">
        <f t="shared" si="86"/>
        <v>-5460821</v>
      </c>
      <c r="I409" s="51">
        <f t="shared" si="87"/>
        <v>15.332939135416737</v>
      </c>
      <c r="J409" s="51">
        <f t="shared" si="88"/>
        <v>155.05450382984628</v>
      </c>
      <c r="K409" s="51">
        <f t="shared" si="89"/>
        <v>100</v>
      </c>
    </row>
    <row r="410" spans="1:11">
      <c r="A410" s="48" t="s">
        <v>27</v>
      </c>
      <c r="B410" s="49" t="s">
        <v>28</v>
      </c>
      <c r="C410" s="50">
        <v>7933078.96</v>
      </c>
      <c r="D410" s="50">
        <v>15379757</v>
      </c>
      <c r="E410" s="50">
        <v>9918936</v>
      </c>
      <c r="F410" s="50">
        <v>10159228.27</v>
      </c>
      <c r="G410" s="50">
        <f t="shared" si="85"/>
        <v>2226149.3099999996</v>
      </c>
      <c r="H410" s="50">
        <f t="shared" si="86"/>
        <v>-240292.26999999955</v>
      </c>
      <c r="I410" s="51">
        <f t="shared" si="87"/>
        <v>28.061605351776308</v>
      </c>
      <c r="J410" s="51">
        <f t="shared" si="88"/>
        <v>102.42256094806943</v>
      </c>
      <c r="K410" s="51">
        <f t="shared" si="89"/>
        <v>66.055843860211837</v>
      </c>
    </row>
    <row r="411" spans="1:11">
      <c r="A411" s="54" t="s">
        <v>29</v>
      </c>
      <c r="B411" s="49" t="s">
        <v>30</v>
      </c>
      <c r="C411" s="50">
        <v>7908848.6600000001</v>
      </c>
      <c r="D411" s="50">
        <v>15310349</v>
      </c>
      <c r="E411" s="50">
        <v>9918936</v>
      </c>
      <c r="F411" s="50">
        <v>10125697.08</v>
      </c>
      <c r="G411" s="50">
        <f t="shared" si="85"/>
        <v>2216848.42</v>
      </c>
      <c r="H411" s="50">
        <f t="shared" si="86"/>
        <v>-206761.08000000007</v>
      </c>
      <c r="I411" s="51">
        <f t="shared" si="87"/>
        <v>28.029976489650011</v>
      </c>
      <c r="J411" s="51">
        <f t="shared" si="88"/>
        <v>102.08450866100959</v>
      </c>
      <c r="K411" s="51">
        <f t="shared" si="89"/>
        <v>66.136291733127706</v>
      </c>
    </row>
    <row r="412" spans="1:11">
      <c r="A412" s="55" t="s">
        <v>31</v>
      </c>
      <c r="B412" s="49" t="s">
        <v>32</v>
      </c>
      <c r="C412" s="50">
        <v>61970.43</v>
      </c>
      <c r="D412" s="50">
        <v>286996</v>
      </c>
      <c r="E412" s="50">
        <v>0</v>
      </c>
      <c r="F412" s="50">
        <v>130643.85</v>
      </c>
      <c r="G412" s="50">
        <f t="shared" si="85"/>
        <v>68673.420000000013</v>
      </c>
      <c r="H412" s="50">
        <f t="shared" si="86"/>
        <v>-130643.85</v>
      </c>
      <c r="I412" s="51">
        <f t="shared" si="87"/>
        <v>110.81643293422366</v>
      </c>
      <c r="J412" s="51">
        <f t="shared" si="88"/>
        <v>0</v>
      </c>
      <c r="K412" s="51">
        <f t="shared" si="89"/>
        <v>45.521139667451813</v>
      </c>
    </row>
    <row r="413" spans="1:11">
      <c r="A413" s="56" t="s">
        <v>33</v>
      </c>
      <c r="B413" s="49" t="s">
        <v>34</v>
      </c>
      <c r="C413" s="50">
        <v>27913.7</v>
      </c>
      <c r="D413" s="50">
        <v>93735</v>
      </c>
      <c r="E413" s="50">
        <v>0</v>
      </c>
      <c r="F413" s="50">
        <v>47922.25</v>
      </c>
      <c r="G413" s="50">
        <f t="shared" si="85"/>
        <v>20008.55</v>
      </c>
      <c r="H413" s="50">
        <f t="shared" si="86"/>
        <v>-47922.25</v>
      </c>
      <c r="I413" s="51">
        <f t="shared" si="87"/>
        <v>71.68003525150732</v>
      </c>
      <c r="J413" s="51">
        <f t="shared" si="88"/>
        <v>0</v>
      </c>
      <c r="K413" s="51">
        <f t="shared" si="89"/>
        <v>51.125246706139649</v>
      </c>
    </row>
    <row r="414" spans="1:11">
      <c r="A414" s="56" t="s">
        <v>35</v>
      </c>
      <c r="B414" s="49" t="s">
        <v>36</v>
      </c>
      <c r="C414" s="50">
        <v>34056.730000000003</v>
      </c>
      <c r="D414" s="50">
        <v>193261</v>
      </c>
      <c r="E414" s="50">
        <v>0</v>
      </c>
      <c r="F414" s="50">
        <v>82721.600000000006</v>
      </c>
      <c r="G414" s="50">
        <f t="shared" si="85"/>
        <v>48664.87</v>
      </c>
      <c r="H414" s="50">
        <f t="shared" si="86"/>
        <v>-82721.600000000006</v>
      </c>
      <c r="I414" s="51">
        <f t="shared" si="87"/>
        <v>142.89354849981191</v>
      </c>
      <c r="J414" s="51">
        <f t="shared" si="88"/>
        <v>0</v>
      </c>
      <c r="K414" s="51">
        <f t="shared" si="89"/>
        <v>42.803048726851259</v>
      </c>
    </row>
    <row r="415" spans="1:11">
      <c r="A415" s="55" t="s">
        <v>39</v>
      </c>
      <c r="B415" s="49" t="s">
        <v>40</v>
      </c>
      <c r="C415" s="50">
        <v>6790608.2300000004</v>
      </c>
      <c r="D415" s="50">
        <v>13414953</v>
      </c>
      <c r="E415" s="50">
        <v>9018936</v>
      </c>
      <c r="F415" s="50">
        <v>8654471.0899999999</v>
      </c>
      <c r="G415" s="50">
        <f t="shared" si="85"/>
        <v>1863862.8599999994</v>
      </c>
      <c r="H415" s="50">
        <f t="shared" si="86"/>
        <v>364464.91000000015</v>
      </c>
      <c r="I415" s="51">
        <f t="shared" si="87"/>
        <v>27.447657070918964</v>
      </c>
      <c r="J415" s="51">
        <f t="shared" si="88"/>
        <v>95.958892379322791</v>
      </c>
      <c r="K415" s="51">
        <f t="shared" si="89"/>
        <v>64.513614695481962</v>
      </c>
    </row>
    <row r="416" spans="1:11">
      <c r="A416" s="56" t="s">
        <v>41</v>
      </c>
      <c r="B416" s="49" t="s">
        <v>42</v>
      </c>
      <c r="C416" s="50">
        <v>6790608.2300000004</v>
      </c>
      <c r="D416" s="50">
        <v>13414953</v>
      </c>
      <c r="E416" s="50">
        <v>9018936</v>
      </c>
      <c r="F416" s="50">
        <v>8654471.0899999999</v>
      </c>
      <c r="G416" s="50">
        <f t="shared" si="85"/>
        <v>1863862.8599999994</v>
      </c>
      <c r="H416" s="50">
        <f t="shared" si="86"/>
        <v>364464.91000000015</v>
      </c>
      <c r="I416" s="51">
        <f t="shared" si="87"/>
        <v>27.447657070918964</v>
      </c>
      <c r="J416" s="51">
        <f t="shared" si="88"/>
        <v>95.958892379322791</v>
      </c>
      <c r="K416" s="51">
        <f t="shared" si="89"/>
        <v>64.513614695481962</v>
      </c>
    </row>
    <row r="417" spans="1:11" ht="26.4">
      <c r="A417" s="55" t="s">
        <v>45</v>
      </c>
      <c r="B417" s="49" t="s">
        <v>46</v>
      </c>
      <c r="C417" s="50">
        <v>1056270</v>
      </c>
      <c r="D417" s="50">
        <v>1608400</v>
      </c>
      <c r="E417" s="50">
        <v>900000</v>
      </c>
      <c r="F417" s="50">
        <v>1340582.1399999999</v>
      </c>
      <c r="G417" s="50">
        <f t="shared" si="85"/>
        <v>284312.1399999999</v>
      </c>
      <c r="H417" s="50">
        <f t="shared" si="86"/>
        <v>-440582.1399999999</v>
      </c>
      <c r="I417" s="51">
        <f t="shared" si="87"/>
        <v>26.916616016738132</v>
      </c>
      <c r="J417" s="51">
        <f t="shared" si="88"/>
        <v>148.9535711111111</v>
      </c>
      <c r="K417" s="51">
        <f t="shared" si="89"/>
        <v>83.348802536682413</v>
      </c>
    </row>
    <row r="418" spans="1:11">
      <c r="A418" s="56" t="s">
        <v>47</v>
      </c>
      <c r="B418" s="49" t="s">
        <v>48</v>
      </c>
      <c r="C418" s="50">
        <v>5000</v>
      </c>
      <c r="D418" s="50">
        <v>8400</v>
      </c>
      <c r="E418" s="50">
        <v>0</v>
      </c>
      <c r="F418" s="50">
        <v>8400</v>
      </c>
      <c r="G418" s="50">
        <f t="shared" si="85"/>
        <v>3400</v>
      </c>
      <c r="H418" s="50">
        <f t="shared" si="86"/>
        <v>-8400</v>
      </c>
      <c r="I418" s="51">
        <f t="shared" si="87"/>
        <v>68</v>
      </c>
      <c r="J418" s="51">
        <f t="shared" si="88"/>
        <v>0</v>
      </c>
      <c r="K418" s="51">
        <f t="shared" si="89"/>
        <v>100</v>
      </c>
    </row>
    <row r="419" spans="1:11" ht="26.4">
      <c r="A419" s="57" t="s">
        <v>49</v>
      </c>
      <c r="B419" s="49" t="s">
        <v>50</v>
      </c>
      <c r="C419" s="50">
        <v>5000</v>
      </c>
      <c r="D419" s="50">
        <v>8400</v>
      </c>
      <c r="E419" s="50">
        <v>0</v>
      </c>
      <c r="F419" s="50">
        <v>8400</v>
      </c>
      <c r="G419" s="50">
        <f t="shared" si="85"/>
        <v>3400</v>
      </c>
      <c r="H419" s="50">
        <f t="shared" si="86"/>
        <v>-8400</v>
      </c>
      <c r="I419" s="51">
        <f t="shared" si="87"/>
        <v>68</v>
      </c>
      <c r="J419" s="51">
        <f t="shared" si="88"/>
        <v>0</v>
      </c>
      <c r="K419" s="51">
        <f t="shared" si="89"/>
        <v>100</v>
      </c>
    </row>
    <row r="420" spans="1:11" ht="26.4">
      <c r="A420" s="58" t="s">
        <v>51</v>
      </c>
      <c r="B420" s="49" t="s">
        <v>52</v>
      </c>
      <c r="C420" s="50">
        <v>5000</v>
      </c>
      <c r="D420" s="50">
        <v>8400</v>
      </c>
      <c r="E420" s="50">
        <v>0</v>
      </c>
      <c r="F420" s="50">
        <v>8400</v>
      </c>
      <c r="G420" s="50">
        <f t="shared" si="85"/>
        <v>3400</v>
      </c>
      <c r="H420" s="50">
        <f t="shared" si="86"/>
        <v>-8400</v>
      </c>
      <c r="I420" s="51">
        <f t="shared" si="87"/>
        <v>68</v>
      </c>
      <c r="J420" s="51">
        <f t="shared" si="88"/>
        <v>0</v>
      </c>
      <c r="K420" s="51">
        <f t="shared" si="89"/>
        <v>100</v>
      </c>
    </row>
    <row r="421" spans="1:11" ht="26.4">
      <c r="A421" s="56" t="s">
        <v>157</v>
      </c>
      <c r="B421" s="49" t="s">
        <v>158</v>
      </c>
      <c r="C421" s="50">
        <v>1051270</v>
      </c>
      <c r="D421" s="50">
        <v>1600000</v>
      </c>
      <c r="E421" s="50">
        <v>900000</v>
      </c>
      <c r="F421" s="50">
        <v>1332182.1399999999</v>
      </c>
      <c r="G421" s="50">
        <f t="shared" si="85"/>
        <v>280912.1399999999</v>
      </c>
      <c r="H421" s="50">
        <f t="shared" si="86"/>
        <v>-432182.1399999999</v>
      </c>
      <c r="I421" s="51">
        <f t="shared" si="87"/>
        <v>26.72121719444101</v>
      </c>
      <c r="J421" s="51">
        <f t="shared" si="88"/>
        <v>148.02023777777777</v>
      </c>
      <c r="K421" s="51">
        <f t="shared" si="89"/>
        <v>83.261383749999993</v>
      </c>
    </row>
    <row r="422" spans="1:11" ht="26.4">
      <c r="A422" s="57" t="s">
        <v>159</v>
      </c>
      <c r="B422" s="49" t="s">
        <v>160</v>
      </c>
      <c r="C422" s="50">
        <v>415386</v>
      </c>
      <c r="D422" s="50">
        <v>700000</v>
      </c>
      <c r="E422" s="50">
        <v>400000</v>
      </c>
      <c r="F422" s="50">
        <v>522322.14</v>
      </c>
      <c r="G422" s="50">
        <f t="shared" si="85"/>
        <v>106936.14000000001</v>
      </c>
      <c r="H422" s="50">
        <f t="shared" si="86"/>
        <v>-122322.14000000001</v>
      </c>
      <c r="I422" s="51">
        <f t="shared" si="87"/>
        <v>25.743799742889735</v>
      </c>
      <c r="J422" s="51">
        <f t="shared" si="88"/>
        <v>130.580535</v>
      </c>
      <c r="K422" s="51">
        <f t="shared" si="89"/>
        <v>74.617448571428568</v>
      </c>
    </row>
    <row r="423" spans="1:11" ht="39.6">
      <c r="A423" s="57" t="s">
        <v>161</v>
      </c>
      <c r="B423" s="49" t="s">
        <v>162</v>
      </c>
      <c r="C423" s="50">
        <v>635884</v>
      </c>
      <c r="D423" s="50">
        <v>900000</v>
      </c>
      <c r="E423" s="50">
        <v>500000</v>
      </c>
      <c r="F423" s="50">
        <v>809860</v>
      </c>
      <c r="G423" s="50">
        <f t="shared" si="85"/>
        <v>173976</v>
      </c>
      <c r="H423" s="50">
        <f t="shared" si="86"/>
        <v>-309860</v>
      </c>
      <c r="I423" s="51">
        <f t="shared" si="87"/>
        <v>27.3597071163923</v>
      </c>
      <c r="J423" s="51">
        <f t="shared" si="88"/>
        <v>161.97200000000001</v>
      </c>
      <c r="K423" s="51">
        <f t="shared" si="89"/>
        <v>89.984444444444449</v>
      </c>
    </row>
    <row r="424" spans="1:11">
      <c r="A424" s="54" t="s">
        <v>53</v>
      </c>
      <c r="B424" s="49" t="s">
        <v>54</v>
      </c>
      <c r="C424" s="50">
        <v>24230.3</v>
      </c>
      <c r="D424" s="50">
        <v>69408</v>
      </c>
      <c r="E424" s="50">
        <v>0</v>
      </c>
      <c r="F424" s="50">
        <v>33531.19</v>
      </c>
      <c r="G424" s="50">
        <f t="shared" si="85"/>
        <v>9300.8900000000031</v>
      </c>
      <c r="H424" s="50">
        <f t="shared" si="86"/>
        <v>-33531.19</v>
      </c>
      <c r="I424" s="51">
        <f t="shared" si="87"/>
        <v>38.385368732537358</v>
      </c>
      <c r="J424" s="51">
        <f t="shared" si="88"/>
        <v>0</v>
      </c>
      <c r="K424" s="51">
        <f t="shared" si="89"/>
        <v>48.310266828031359</v>
      </c>
    </row>
    <row r="425" spans="1:11">
      <c r="A425" s="55" t="s">
        <v>55</v>
      </c>
      <c r="B425" s="49" t="s">
        <v>56</v>
      </c>
      <c r="C425" s="50">
        <v>24230.3</v>
      </c>
      <c r="D425" s="50">
        <v>69408</v>
      </c>
      <c r="E425" s="50">
        <v>0</v>
      </c>
      <c r="F425" s="50">
        <v>33531.19</v>
      </c>
      <c r="G425" s="50">
        <f t="shared" si="85"/>
        <v>9300.8900000000031</v>
      </c>
      <c r="H425" s="50">
        <f t="shared" si="86"/>
        <v>-33531.19</v>
      </c>
      <c r="I425" s="51">
        <f t="shared" si="87"/>
        <v>38.385368732537358</v>
      </c>
      <c r="J425" s="51">
        <f t="shared" si="88"/>
        <v>0</v>
      </c>
      <c r="K425" s="51">
        <f t="shared" si="89"/>
        <v>48.310266828031359</v>
      </c>
    </row>
    <row r="426" spans="1:11">
      <c r="A426" s="48"/>
      <c r="B426" s="49" t="s">
        <v>57</v>
      </c>
      <c r="C426" s="50">
        <v>5402016.04</v>
      </c>
      <c r="D426" s="50">
        <v>0</v>
      </c>
      <c r="E426" s="50">
        <v>0</v>
      </c>
      <c r="F426" s="50">
        <v>5220528.7300000004</v>
      </c>
      <c r="G426" s="50">
        <f t="shared" si="85"/>
        <v>-181487.30999999959</v>
      </c>
      <c r="H426" s="50">
        <f t="shared" si="86"/>
        <v>-5220528.7300000004</v>
      </c>
      <c r="I426" s="51">
        <f t="shared" si="87"/>
        <v>-3.3596218274094554</v>
      </c>
      <c r="J426" s="51">
        <f t="shared" si="88"/>
        <v>0</v>
      </c>
      <c r="K426" s="51">
        <f t="shared" si="89"/>
        <v>0</v>
      </c>
    </row>
    <row r="427" spans="1:11">
      <c r="A427" s="48" t="s">
        <v>58</v>
      </c>
      <c r="B427" s="49" t="s">
        <v>59</v>
      </c>
      <c r="C427" s="50">
        <v>-5402016.04</v>
      </c>
      <c r="D427" s="50">
        <v>0</v>
      </c>
      <c r="E427" s="50">
        <v>0</v>
      </c>
      <c r="F427" s="50">
        <v>-5220528.7300000004</v>
      </c>
      <c r="G427" s="50">
        <f t="shared" si="85"/>
        <v>181487.30999999959</v>
      </c>
      <c r="H427" s="50">
        <f t="shared" si="86"/>
        <v>5220528.7300000004</v>
      </c>
      <c r="I427" s="51">
        <f t="shared" si="87"/>
        <v>-3.3596218274094554</v>
      </c>
      <c r="J427" s="51">
        <f t="shared" si="88"/>
        <v>0</v>
      </c>
      <c r="K427" s="51">
        <f t="shared" si="89"/>
        <v>0</v>
      </c>
    </row>
    <row r="428" spans="1:11">
      <c r="A428" s="54" t="s">
        <v>60</v>
      </c>
      <c r="B428" s="49" t="s">
        <v>61</v>
      </c>
      <c r="C428" s="50">
        <v>-5402016.04</v>
      </c>
      <c r="D428" s="50">
        <v>0</v>
      </c>
      <c r="E428" s="50">
        <v>0</v>
      </c>
      <c r="F428" s="50">
        <v>-5220528.7300000004</v>
      </c>
      <c r="G428" s="50">
        <f t="shared" si="85"/>
        <v>181487.30999999959</v>
      </c>
      <c r="H428" s="50">
        <f t="shared" si="86"/>
        <v>5220528.7300000004</v>
      </c>
      <c r="I428" s="51">
        <f t="shared" si="87"/>
        <v>-3.3596218274094554</v>
      </c>
      <c r="J428" s="51">
        <f t="shared" si="88"/>
        <v>0</v>
      </c>
      <c r="K428" s="51">
        <f t="shared" si="89"/>
        <v>0</v>
      </c>
    </row>
    <row r="429" spans="1:11">
      <c r="A429" s="59" t="s">
        <v>249</v>
      </c>
      <c r="B429" s="60" t="s">
        <v>779</v>
      </c>
      <c r="C429" s="61"/>
      <c r="D429" s="61"/>
      <c r="E429" s="61"/>
      <c r="F429" s="61"/>
      <c r="G429" s="61"/>
      <c r="H429" s="61"/>
      <c r="I429" s="62"/>
      <c r="J429" s="62"/>
      <c r="K429" s="62"/>
    </row>
    <row r="430" spans="1:11">
      <c r="A430" s="48" t="s">
        <v>19</v>
      </c>
      <c r="B430" s="49" t="s">
        <v>20</v>
      </c>
      <c r="C430" s="50">
        <v>4437670</v>
      </c>
      <c r="D430" s="50">
        <v>1679827</v>
      </c>
      <c r="E430" s="50">
        <v>1073556</v>
      </c>
      <c r="F430" s="50">
        <v>1679827</v>
      </c>
      <c r="G430" s="50">
        <f t="shared" ref="G430:G448" si="90">F430-C430</f>
        <v>-2757843</v>
      </c>
      <c r="H430" s="50">
        <f t="shared" ref="H430:H448" si="91">E430-F430</f>
        <v>-606271</v>
      </c>
      <c r="I430" s="51">
        <f t="shared" ref="I430:I448" si="92">IF(ISERROR(F430/C430),0,F430/C430*100-100)</f>
        <v>-62.146193835954456</v>
      </c>
      <c r="J430" s="51">
        <f t="shared" ref="J430:J448" si="93">IF(ISERROR(F430/E430),0,F430/E430*100)</f>
        <v>156.47316022638782</v>
      </c>
      <c r="K430" s="51">
        <f t="shared" ref="K430:K448" si="94">IF(ISERROR(F430/D430),0,F430/D430*100)</f>
        <v>100</v>
      </c>
    </row>
    <row r="431" spans="1:11">
      <c r="A431" s="54" t="s">
        <v>23</v>
      </c>
      <c r="B431" s="49" t="s">
        <v>24</v>
      </c>
      <c r="C431" s="50">
        <v>4437670</v>
      </c>
      <c r="D431" s="50">
        <v>1679827</v>
      </c>
      <c r="E431" s="50">
        <v>1073556</v>
      </c>
      <c r="F431" s="50">
        <v>1679827</v>
      </c>
      <c r="G431" s="50">
        <f t="shared" si="90"/>
        <v>-2757843</v>
      </c>
      <c r="H431" s="50">
        <f t="shared" si="91"/>
        <v>-606271</v>
      </c>
      <c r="I431" s="51">
        <f t="shared" si="92"/>
        <v>-62.146193835954456</v>
      </c>
      <c r="J431" s="51">
        <f t="shared" si="93"/>
        <v>156.47316022638782</v>
      </c>
      <c r="K431" s="51">
        <f t="shared" si="94"/>
        <v>100</v>
      </c>
    </row>
    <row r="432" spans="1:11" ht="26.4">
      <c r="A432" s="55" t="s">
        <v>25</v>
      </c>
      <c r="B432" s="49" t="s">
        <v>26</v>
      </c>
      <c r="C432" s="50">
        <v>4437670</v>
      </c>
      <c r="D432" s="50">
        <v>1679827</v>
      </c>
      <c r="E432" s="50">
        <v>1073556</v>
      </c>
      <c r="F432" s="50">
        <v>1679827</v>
      </c>
      <c r="G432" s="50">
        <f t="shared" si="90"/>
        <v>-2757843</v>
      </c>
      <c r="H432" s="50">
        <f t="shared" si="91"/>
        <v>-606271</v>
      </c>
      <c r="I432" s="51">
        <f t="shared" si="92"/>
        <v>-62.146193835954456</v>
      </c>
      <c r="J432" s="51">
        <f t="shared" si="93"/>
        <v>156.47316022638782</v>
      </c>
      <c r="K432" s="51">
        <f t="shared" si="94"/>
        <v>100</v>
      </c>
    </row>
    <row r="433" spans="1:11">
      <c r="A433" s="48" t="s">
        <v>27</v>
      </c>
      <c r="B433" s="49" t="s">
        <v>28</v>
      </c>
      <c r="C433" s="50">
        <v>3116168.09</v>
      </c>
      <c r="D433" s="50">
        <v>1679827</v>
      </c>
      <c r="E433" s="50">
        <v>1073556</v>
      </c>
      <c r="F433" s="50">
        <v>821529.02</v>
      </c>
      <c r="G433" s="50">
        <f t="shared" si="90"/>
        <v>-2294639.0699999998</v>
      </c>
      <c r="H433" s="50">
        <f t="shared" si="91"/>
        <v>252026.97999999998</v>
      </c>
      <c r="I433" s="51">
        <f t="shared" si="92"/>
        <v>-73.636562718283912</v>
      </c>
      <c r="J433" s="51">
        <f t="shared" si="93"/>
        <v>76.524095622398832</v>
      </c>
      <c r="K433" s="51">
        <f t="shared" si="94"/>
        <v>48.905573014363981</v>
      </c>
    </row>
    <row r="434" spans="1:11">
      <c r="A434" s="54" t="s">
        <v>29</v>
      </c>
      <c r="B434" s="49" t="s">
        <v>30</v>
      </c>
      <c r="C434" s="50">
        <v>3050617.09</v>
      </c>
      <c r="D434" s="50">
        <v>1616053</v>
      </c>
      <c r="E434" s="50">
        <v>1008005</v>
      </c>
      <c r="F434" s="50">
        <v>757755.02</v>
      </c>
      <c r="G434" s="50">
        <f t="shared" si="90"/>
        <v>-2292862.0699999998</v>
      </c>
      <c r="H434" s="50">
        <f t="shared" si="91"/>
        <v>250249.97999999998</v>
      </c>
      <c r="I434" s="51">
        <f t="shared" si="92"/>
        <v>-75.160598736434665</v>
      </c>
      <c r="J434" s="51">
        <f t="shared" si="93"/>
        <v>75.173736241387687</v>
      </c>
      <c r="K434" s="51">
        <f t="shared" si="94"/>
        <v>46.889243112694942</v>
      </c>
    </row>
    <row r="435" spans="1:11">
      <c r="A435" s="55" t="s">
        <v>31</v>
      </c>
      <c r="B435" s="49" t="s">
        <v>32</v>
      </c>
      <c r="C435" s="50">
        <v>74774.11</v>
      </c>
      <c r="D435" s="50">
        <v>205939</v>
      </c>
      <c r="E435" s="50">
        <v>147109</v>
      </c>
      <c r="F435" s="50">
        <v>30979.040000000001</v>
      </c>
      <c r="G435" s="50">
        <f t="shared" si="90"/>
        <v>-43795.07</v>
      </c>
      <c r="H435" s="50">
        <f t="shared" si="91"/>
        <v>116129.95999999999</v>
      </c>
      <c r="I435" s="51">
        <f t="shared" si="92"/>
        <v>-58.569831188896799</v>
      </c>
      <c r="J435" s="51">
        <f t="shared" si="93"/>
        <v>21.05856201863924</v>
      </c>
      <c r="K435" s="51">
        <f t="shared" si="94"/>
        <v>15.042823360315433</v>
      </c>
    </row>
    <row r="436" spans="1:11">
      <c r="A436" s="56" t="s">
        <v>33</v>
      </c>
      <c r="B436" s="49" t="s">
        <v>34</v>
      </c>
      <c r="C436" s="50">
        <v>9270.83</v>
      </c>
      <c r="D436" s="50">
        <v>15902</v>
      </c>
      <c r="E436" s="50">
        <v>19889</v>
      </c>
      <c r="F436" s="50">
        <v>4344.3599999999997</v>
      </c>
      <c r="G436" s="50">
        <f t="shared" si="90"/>
        <v>-4926.47</v>
      </c>
      <c r="H436" s="50">
        <f t="shared" si="91"/>
        <v>15544.64</v>
      </c>
      <c r="I436" s="51">
        <f t="shared" si="92"/>
        <v>-53.139470791719837</v>
      </c>
      <c r="J436" s="51">
        <f t="shared" si="93"/>
        <v>21.843028809894914</v>
      </c>
      <c r="K436" s="51">
        <f t="shared" si="94"/>
        <v>27.319582442460067</v>
      </c>
    </row>
    <row r="437" spans="1:11">
      <c r="A437" s="56" t="s">
        <v>35</v>
      </c>
      <c r="B437" s="49" t="s">
        <v>36</v>
      </c>
      <c r="C437" s="50">
        <v>65503.28</v>
      </c>
      <c r="D437" s="50">
        <v>190037</v>
      </c>
      <c r="E437" s="50">
        <v>127220</v>
      </c>
      <c r="F437" s="50">
        <v>26634.68</v>
      </c>
      <c r="G437" s="50">
        <f t="shared" si="90"/>
        <v>-38868.6</v>
      </c>
      <c r="H437" s="50">
        <f t="shared" si="91"/>
        <v>100585.32</v>
      </c>
      <c r="I437" s="51">
        <f t="shared" si="92"/>
        <v>-59.338402596022668</v>
      </c>
      <c r="J437" s="51">
        <f t="shared" si="93"/>
        <v>20.935922024838863</v>
      </c>
      <c r="K437" s="51">
        <f t="shared" si="94"/>
        <v>14.01552329283245</v>
      </c>
    </row>
    <row r="438" spans="1:11">
      <c r="A438" s="55" t="s">
        <v>39</v>
      </c>
      <c r="B438" s="49" t="s">
        <v>40</v>
      </c>
      <c r="C438" s="50">
        <v>295999.98</v>
      </c>
      <c r="D438" s="50">
        <v>927576</v>
      </c>
      <c r="E438" s="50">
        <v>590774</v>
      </c>
      <c r="F438" s="50">
        <v>430775.98</v>
      </c>
      <c r="G438" s="50">
        <f t="shared" si="90"/>
        <v>134776</v>
      </c>
      <c r="H438" s="50">
        <f t="shared" si="91"/>
        <v>159998.02000000002</v>
      </c>
      <c r="I438" s="51">
        <f t="shared" si="92"/>
        <v>45.532435508948339</v>
      </c>
      <c r="J438" s="51">
        <f t="shared" si="93"/>
        <v>72.917220459938989</v>
      </c>
      <c r="K438" s="51">
        <f t="shared" si="94"/>
        <v>46.441044183980615</v>
      </c>
    </row>
    <row r="439" spans="1:11">
      <c r="A439" s="56" t="s">
        <v>41</v>
      </c>
      <c r="B439" s="49" t="s">
        <v>42</v>
      </c>
      <c r="C439" s="50">
        <v>295999.98</v>
      </c>
      <c r="D439" s="50">
        <v>927576</v>
      </c>
      <c r="E439" s="50">
        <v>590774</v>
      </c>
      <c r="F439" s="50">
        <v>430775.98</v>
      </c>
      <c r="G439" s="50">
        <f t="shared" si="90"/>
        <v>134776</v>
      </c>
      <c r="H439" s="50">
        <f t="shared" si="91"/>
        <v>159998.02000000002</v>
      </c>
      <c r="I439" s="51">
        <f t="shared" si="92"/>
        <v>45.532435508948339</v>
      </c>
      <c r="J439" s="51">
        <f t="shared" si="93"/>
        <v>72.917220459938989</v>
      </c>
      <c r="K439" s="51">
        <f t="shared" si="94"/>
        <v>46.441044183980615</v>
      </c>
    </row>
    <row r="440" spans="1:11" ht="26.4">
      <c r="A440" s="55" t="s">
        <v>45</v>
      </c>
      <c r="B440" s="49" t="s">
        <v>46</v>
      </c>
      <c r="C440" s="50">
        <v>2679843</v>
      </c>
      <c r="D440" s="50">
        <v>482538</v>
      </c>
      <c r="E440" s="50">
        <v>270122</v>
      </c>
      <c r="F440" s="50">
        <v>296000</v>
      </c>
      <c r="G440" s="50">
        <f t="shared" si="90"/>
        <v>-2383843</v>
      </c>
      <c r="H440" s="50">
        <f t="shared" si="91"/>
        <v>-25878</v>
      </c>
      <c r="I440" s="51">
        <f t="shared" si="92"/>
        <v>-88.95457681662694</v>
      </c>
      <c r="J440" s="51">
        <f t="shared" si="93"/>
        <v>109.58011565144639</v>
      </c>
      <c r="K440" s="51">
        <f t="shared" si="94"/>
        <v>61.342319154139155</v>
      </c>
    </row>
    <row r="441" spans="1:11">
      <c r="A441" s="56" t="s">
        <v>47</v>
      </c>
      <c r="B441" s="49" t="s">
        <v>48</v>
      </c>
      <c r="C441" s="50">
        <v>2679843</v>
      </c>
      <c r="D441" s="50">
        <v>482538</v>
      </c>
      <c r="E441" s="50">
        <v>270122</v>
      </c>
      <c r="F441" s="50">
        <v>296000</v>
      </c>
      <c r="G441" s="50">
        <f t="shared" si="90"/>
        <v>-2383843</v>
      </c>
      <c r="H441" s="50">
        <f t="shared" si="91"/>
        <v>-25878</v>
      </c>
      <c r="I441" s="51">
        <f t="shared" si="92"/>
        <v>-88.95457681662694</v>
      </c>
      <c r="J441" s="51">
        <f t="shared" si="93"/>
        <v>109.58011565144639</v>
      </c>
      <c r="K441" s="51">
        <f t="shared" si="94"/>
        <v>61.342319154139155</v>
      </c>
    </row>
    <row r="442" spans="1:11" ht="26.4">
      <c r="A442" s="57" t="s">
        <v>49</v>
      </c>
      <c r="B442" s="49" t="s">
        <v>50</v>
      </c>
      <c r="C442" s="50">
        <v>2679843</v>
      </c>
      <c r="D442" s="50">
        <v>482538</v>
      </c>
      <c r="E442" s="50">
        <v>270122</v>
      </c>
      <c r="F442" s="50">
        <v>296000</v>
      </c>
      <c r="G442" s="50">
        <f t="shared" si="90"/>
        <v>-2383843</v>
      </c>
      <c r="H442" s="50">
        <f t="shared" si="91"/>
        <v>-25878</v>
      </c>
      <c r="I442" s="51">
        <f t="shared" si="92"/>
        <v>-88.95457681662694</v>
      </c>
      <c r="J442" s="51">
        <f t="shared" si="93"/>
        <v>109.58011565144639</v>
      </c>
      <c r="K442" s="51">
        <f t="shared" si="94"/>
        <v>61.342319154139155</v>
      </c>
    </row>
    <row r="443" spans="1:11" ht="26.4">
      <c r="A443" s="58" t="s">
        <v>51</v>
      </c>
      <c r="B443" s="49" t="s">
        <v>52</v>
      </c>
      <c r="C443" s="50">
        <v>2679843</v>
      </c>
      <c r="D443" s="50">
        <v>482538</v>
      </c>
      <c r="E443" s="50">
        <v>270122</v>
      </c>
      <c r="F443" s="50">
        <v>296000</v>
      </c>
      <c r="G443" s="50">
        <f t="shared" si="90"/>
        <v>-2383843</v>
      </c>
      <c r="H443" s="50">
        <f t="shared" si="91"/>
        <v>-25878</v>
      </c>
      <c r="I443" s="51">
        <f t="shared" si="92"/>
        <v>-88.95457681662694</v>
      </c>
      <c r="J443" s="51">
        <f t="shared" si="93"/>
        <v>109.58011565144639</v>
      </c>
      <c r="K443" s="51">
        <f t="shared" si="94"/>
        <v>61.342319154139155</v>
      </c>
    </row>
    <row r="444" spans="1:11">
      <c r="A444" s="54" t="s">
        <v>53</v>
      </c>
      <c r="B444" s="49" t="s">
        <v>54</v>
      </c>
      <c r="C444" s="50">
        <v>65551</v>
      </c>
      <c r="D444" s="50">
        <v>63774</v>
      </c>
      <c r="E444" s="50">
        <v>65551</v>
      </c>
      <c r="F444" s="50">
        <v>63774</v>
      </c>
      <c r="G444" s="50">
        <f t="shared" si="90"/>
        <v>-1777</v>
      </c>
      <c r="H444" s="50">
        <f t="shared" si="91"/>
        <v>1777</v>
      </c>
      <c r="I444" s="51">
        <f t="shared" si="92"/>
        <v>-2.710866348339465</v>
      </c>
      <c r="J444" s="51">
        <f t="shared" si="93"/>
        <v>97.289133651660535</v>
      </c>
      <c r="K444" s="51">
        <f t="shared" si="94"/>
        <v>100</v>
      </c>
    </row>
    <row r="445" spans="1:11">
      <c r="A445" s="55" t="s">
        <v>55</v>
      </c>
      <c r="B445" s="49" t="s">
        <v>56</v>
      </c>
      <c r="C445" s="50">
        <v>65551</v>
      </c>
      <c r="D445" s="50">
        <v>63774</v>
      </c>
      <c r="E445" s="50">
        <v>65551</v>
      </c>
      <c r="F445" s="50">
        <v>63774</v>
      </c>
      <c r="G445" s="50">
        <f t="shared" si="90"/>
        <v>-1777</v>
      </c>
      <c r="H445" s="50">
        <f t="shared" si="91"/>
        <v>1777</v>
      </c>
      <c r="I445" s="51">
        <f t="shared" si="92"/>
        <v>-2.710866348339465</v>
      </c>
      <c r="J445" s="51">
        <f t="shared" si="93"/>
        <v>97.289133651660535</v>
      </c>
      <c r="K445" s="51">
        <f t="shared" si="94"/>
        <v>100</v>
      </c>
    </row>
    <row r="446" spans="1:11">
      <c r="A446" s="48"/>
      <c r="B446" s="49" t="s">
        <v>57</v>
      </c>
      <c r="C446" s="50">
        <v>1321501.9099999999</v>
      </c>
      <c r="D446" s="50">
        <v>0</v>
      </c>
      <c r="E446" s="50">
        <v>0</v>
      </c>
      <c r="F446" s="50">
        <v>858297.98</v>
      </c>
      <c r="G446" s="50">
        <f t="shared" si="90"/>
        <v>-463203.92999999993</v>
      </c>
      <c r="H446" s="50">
        <f t="shared" si="91"/>
        <v>-858297.98</v>
      </c>
      <c r="I446" s="51">
        <f t="shared" si="92"/>
        <v>-35.051325048784832</v>
      </c>
      <c r="J446" s="51">
        <f t="shared" si="93"/>
        <v>0</v>
      </c>
      <c r="K446" s="51">
        <f t="shared" si="94"/>
        <v>0</v>
      </c>
    </row>
    <row r="447" spans="1:11">
      <c r="A447" s="48" t="s">
        <v>58</v>
      </c>
      <c r="B447" s="49" t="s">
        <v>59</v>
      </c>
      <c r="C447" s="50">
        <v>-1321501.9099999999</v>
      </c>
      <c r="D447" s="50">
        <v>0</v>
      </c>
      <c r="E447" s="50">
        <v>0</v>
      </c>
      <c r="F447" s="50">
        <v>-858297.98</v>
      </c>
      <c r="G447" s="50">
        <f t="shared" si="90"/>
        <v>463203.92999999993</v>
      </c>
      <c r="H447" s="50">
        <f t="shared" si="91"/>
        <v>858297.98</v>
      </c>
      <c r="I447" s="51">
        <f t="shared" si="92"/>
        <v>-35.051325048784832</v>
      </c>
      <c r="J447" s="51">
        <f t="shared" si="93"/>
        <v>0</v>
      </c>
      <c r="K447" s="51">
        <f t="shared" si="94"/>
        <v>0</v>
      </c>
    </row>
    <row r="448" spans="1:11">
      <c r="A448" s="54" t="s">
        <v>60</v>
      </c>
      <c r="B448" s="49" t="s">
        <v>61</v>
      </c>
      <c r="C448" s="50">
        <v>-1321501.9099999999</v>
      </c>
      <c r="D448" s="50">
        <v>0</v>
      </c>
      <c r="E448" s="50">
        <v>0</v>
      </c>
      <c r="F448" s="50">
        <v>-858297.98</v>
      </c>
      <c r="G448" s="50">
        <f t="shared" si="90"/>
        <v>463203.92999999993</v>
      </c>
      <c r="H448" s="50">
        <f t="shared" si="91"/>
        <v>858297.98</v>
      </c>
      <c r="I448" s="51">
        <f t="shared" si="92"/>
        <v>-35.051325048784832</v>
      </c>
      <c r="J448" s="51">
        <f t="shared" si="93"/>
        <v>0</v>
      </c>
      <c r="K448" s="51">
        <f t="shared" si="94"/>
        <v>0</v>
      </c>
    </row>
    <row r="449" spans="1:11">
      <c r="A449" s="63" t="s">
        <v>251</v>
      </c>
      <c r="B449" s="60" t="s">
        <v>780</v>
      </c>
      <c r="C449" s="61"/>
      <c r="D449" s="61"/>
      <c r="E449" s="61"/>
      <c r="F449" s="61"/>
      <c r="G449" s="61"/>
      <c r="H449" s="61"/>
      <c r="I449" s="62"/>
      <c r="J449" s="62"/>
      <c r="K449" s="62"/>
    </row>
    <row r="450" spans="1:11">
      <c r="A450" s="48" t="s">
        <v>19</v>
      </c>
      <c r="B450" s="49" t="s">
        <v>20</v>
      </c>
      <c r="C450" s="50">
        <v>3640235</v>
      </c>
      <c r="D450" s="50">
        <v>882392</v>
      </c>
      <c r="E450" s="50">
        <v>498223</v>
      </c>
      <c r="F450" s="50">
        <v>882392</v>
      </c>
      <c r="G450" s="50">
        <f t="shared" ref="G450:G468" si="95">F450-C450</f>
        <v>-2757843</v>
      </c>
      <c r="H450" s="50">
        <f t="shared" ref="H450:H468" si="96">E450-F450</f>
        <v>-384169</v>
      </c>
      <c r="I450" s="51">
        <f t="shared" ref="I450:I468" si="97">IF(ISERROR(F450/C450),0,F450/C450*100-100)</f>
        <v>-75.760026481806804</v>
      </c>
      <c r="J450" s="51">
        <f t="shared" ref="J450:J468" si="98">IF(ISERROR(F450/E450),0,F450/E450*100)</f>
        <v>177.10784126786601</v>
      </c>
      <c r="K450" s="51">
        <f t="shared" ref="K450:K468" si="99">IF(ISERROR(F450/D450),0,F450/D450*100)</f>
        <v>100</v>
      </c>
    </row>
    <row r="451" spans="1:11">
      <c r="A451" s="54" t="s">
        <v>23</v>
      </c>
      <c r="B451" s="49" t="s">
        <v>24</v>
      </c>
      <c r="C451" s="50">
        <v>3640235</v>
      </c>
      <c r="D451" s="50">
        <v>882392</v>
      </c>
      <c r="E451" s="50">
        <v>498223</v>
      </c>
      <c r="F451" s="50">
        <v>882392</v>
      </c>
      <c r="G451" s="50">
        <f t="shared" si="95"/>
        <v>-2757843</v>
      </c>
      <c r="H451" s="50">
        <f t="shared" si="96"/>
        <v>-384169</v>
      </c>
      <c r="I451" s="51">
        <f t="shared" si="97"/>
        <v>-75.760026481806804</v>
      </c>
      <c r="J451" s="51">
        <f t="shared" si="98"/>
        <v>177.10784126786601</v>
      </c>
      <c r="K451" s="51">
        <f t="shared" si="99"/>
        <v>100</v>
      </c>
    </row>
    <row r="452" spans="1:11" ht="26.4">
      <c r="A452" s="55" t="s">
        <v>25</v>
      </c>
      <c r="B452" s="49" t="s">
        <v>26</v>
      </c>
      <c r="C452" s="50">
        <v>3640235</v>
      </c>
      <c r="D452" s="50">
        <v>882392</v>
      </c>
      <c r="E452" s="50">
        <v>498223</v>
      </c>
      <c r="F452" s="50">
        <v>882392</v>
      </c>
      <c r="G452" s="50">
        <f t="shared" si="95"/>
        <v>-2757843</v>
      </c>
      <c r="H452" s="50">
        <f t="shared" si="96"/>
        <v>-384169</v>
      </c>
      <c r="I452" s="51">
        <f t="shared" si="97"/>
        <v>-75.760026481806804</v>
      </c>
      <c r="J452" s="51">
        <f t="shared" si="98"/>
        <v>177.10784126786601</v>
      </c>
      <c r="K452" s="51">
        <f t="shared" si="99"/>
        <v>100</v>
      </c>
    </row>
    <row r="453" spans="1:11">
      <c r="A453" s="48" t="s">
        <v>27</v>
      </c>
      <c r="B453" s="49" t="s">
        <v>28</v>
      </c>
      <c r="C453" s="50">
        <v>2761783.38</v>
      </c>
      <c r="D453" s="50">
        <v>882392</v>
      </c>
      <c r="E453" s="50">
        <v>498223</v>
      </c>
      <c r="F453" s="50">
        <v>375857.64</v>
      </c>
      <c r="G453" s="50">
        <f t="shared" si="95"/>
        <v>-2385925.7399999998</v>
      </c>
      <c r="H453" s="50">
        <f t="shared" si="96"/>
        <v>122365.35999999999</v>
      </c>
      <c r="I453" s="51">
        <f t="shared" si="97"/>
        <v>-86.390763203158969</v>
      </c>
      <c r="J453" s="51">
        <f t="shared" si="98"/>
        <v>75.439640482274001</v>
      </c>
      <c r="K453" s="51">
        <f t="shared" si="99"/>
        <v>42.59531364744921</v>
      </c>
    </row>
    <row r="454" spans="1:11">
      <c r="A454" s="54" t="s">
        <v>29</v>
      </c>
      <c r="B454" s="49" t="s">
        <v>30</v>
      </c>
      <c r="C454" s="50">
        <v>2726332.38</v>
      </c>
      <c r="D454" s="50">
        <v>847918</v>
      </c>
      <c r="E454" s="50">
        <v>462772</v>
      </c>
      <c r="F454" s="50">
        <v>341383.64</v>
      </c>
      <c r="G454" s="50">
        <f t="shared" si="95"/>
        <v>-2384948.7399999998</v>
      </c>
      <c r="H454" s="50">
        <f t="shared" si="96"/>
        <v>121388.35999999999</v>
      </c>
      <c r="I454" s="51">
        <f t="shared" si="97"/>
        <v>-87.478282453586971</v>
      </c>
      <c r="J454" s="51">
        <f t="shared" si="98"/>
        <v>73.769294598636051</v>
      </c>
      <c r="K454" s="51">
        <f t="shared" si="99"/>
        <v>40.261397918194916</v>
      </c>
    </row>
    <row r="455" spans="1:11">
      <c r="A455" s="55" t="s">
        <v>31</v>
      </c>
      <c r="B455" s="49" t="s">
        <v>32</v>
      </c>
      <c r="C455" s="50">
        <v>32489.38</v>
      </c>
      <c r="D455" s="50">
        <v>120918</v>
      </c>
      <c r="E455" s="50">
        <v>34805</v>
      </c>
      <c r="F455" s="50">
        <v>14607.64</v>
      </c>
      <c r="G455" s="50">
        <f t="shared" si="95"/>
        <v>-17881.740000000002</v>
      </c>
      <c r="H455" s="50">
        <f t="shared" si="96"/>
        <v>20197.36</v>
      </c>
      <c r="I455" s="51">
        <f t="shared" si="97"/>
        <v>-55.03872342285387</v>
      </c>
      <c r="J455" s="51">
        <f t="shared" si="98"/>
        <v>41.969946846717427</v>
      </c>
      <c r="K455" s="51">
        <f t="shared" si="99"/>
        <v>12.080616616219256</v>
      </c>
    </row>
    <row r="456" spans="1:11">
      <c r="A456" s="56" t="s">
        <v>33</v>
      </c>
      <c r="B456" s="49" t="s">
        <v>34</v>
      </c>
      <c r="C456" s="50">
        <v>8669.64</v>
      </c>
      <c r="D456" s="50">
        <v>6737</v>
      </c>
      <c r="E456" s="50">
        <v>7784</v>
      </c>
      <c r="F456" s="50">
        <v>2171.77</v>
      </c>
      <c r="G456" s="50">
        <f t="shared" si="95"/>
        <v>-6497.869999999999</v>
      </c>
      <c r="H456" s="50">
        <f t="shared" si="96"/>
        <v>5612.23</v>
      </c>
      <c r="I456" s="51">
        <f t="shared" si="97"/>
        <v>-74.949709561181322</v>
      </c>
      <c r="J456" s="51">
        <f t="shared" si="98"/>
        <v>27.900436793422408</v>
      </c>
      <c r="K456" s="51">
        <f t="shared" si="99"/>
        <v>32.23645539557667</v>
      </c>
    </row>
    <row r="457" spans="1:11">
      <c r="A457" s="56" t="s">
        <v>35</v>
      </c>
      <c r="B457" s="49" t="s">
        <v>36</v>
      </c>
      <c r="C457" s="50">
        <v>23819.74</v>
      </c>
      <c r="D457" s="50">
        <v>114181</v>
      </c>
      <c r="E457" s="50">
        <v>27021</v>
      </c>
      <c r="F457" s="50">
        <v>12435.87</v>
      </c>
      <c r="G457" s="50">
        <f t="shared" si="95"/>
        <v>-11383.87</v>
      </c>
      <c r="H457" s="50">
        <f t="shared" si="96"/>
        <v>14585.13</v>
      </c>
      <c r="I457" s="51">
        <f t="shared" si="97"/>
        <v>-47.791747516975413</v>
      </c>
      <c r="J457" s="51">
        <f t="shared" si="98"/>
        <v>46.022982125013883</v>
      </c>
      <c r="K457" s="51">
        <f t="shared" si="99"/>
        <v>10.89136546360603</v>
      </c>
    </row>
    <row r="458" spans="1:11">
      <c r="A458" s="55" t="s">
        <v>39</v>
      </c>
      <c r="B458" s="49" t="s">
        <v>40</v>
      </c>
      <c r="C458" s="50">
        <v>171000</v>
      </c>
      <c r="D458" s="50">
        <v>622000</v>
      </c>
      <c r="E458" s="50">
        <v>322967</v>
      </c>
      <c r="F458" s="50">
        <v>221776</v>
      </c>
      <c r="G458" s="50">
        <f t="shared" si="95"/>
        <v>50776</v>
      </c>
      <c r="H458" s="50">
        <f t="shared" si="96"/>
        <v>101191</v>
      </c>
      <c r="I458" s="51">
        <f t="shared" si="97"/>
        <v>29.693567251461985</v>
      </c>
      <c r="J458" s="51">
        <f t="shared" si="98"/>
        <v>68.668315957977129</v>
      </c>
      <c r="K458" s="51">
        <f t="shared" si="99"/>
        <v>35.655305466237941</v>
      </c>
    </row>
    <row r="459" spans="1:11">
      <c r="A459" s="56" t="s">
        <v>41</v>
      </c>
      <c r="B459" s="49" t="s">
        <v>42</v>
      </c>
      <c r="C459" s="50">
        <v>171000</v>
      </c>
      <c r="D459" s="50">
        <v>622000</v>
      </c>
      <c r="E459" s="50">
        <v>322967</v>
      </c>
      <c r="F459" s="50">
        <v>221776</v>
      </c>
      <c r="G459" s="50">
        <f t="shared" si="95"/>
        <v>50776</v>
      </c>
      <c r="H459" s="50">
        <f t="shared" si="96"/>
        <v>101191</v>
      </c>
      <c r="I459" s="51">
        <f t="shared" si="97"/>
        <v>29.693567251461985</v>
      </c>
      <c r="J459" s="51">
        <f t="shared" si="98"/>
        <v>68.668315957977129</v>
      </c>
      <c r="K459" s="51">
        <f t="shared" si="99"/>
        <v>35.655305466237941</v>
      </c>
    </row>
    <row r="460" spans="1:11" ht="26.4">
      <c r="A460" s="55" t="s">
        <v>45</v>
      </c>
      <c r="B460" s="49" t="s">
        <v>46</v>
      </c>
      <c r="C460" s="50">
        <v>2522843</v>
      </c>
      <c r="D460" s="50">
        <v>105000</v>
      </c>
      <c r="E460" s="50">
        <v>105000</v>
      </c>
      <c r="F460" s="50">
        <v>105000</v>
      </c>
      <c r="G460" s="50">
        <f t="shared" si="95"/>
        <v>-2417843</v>
      </c>
      <c r="H460" s="50">
        <f t="shared" si="96"/>
        <v>0</v>
      </c>
      <c r="I460" s="51">
        <f t="shared" si="97"/>
        <v>-95.838028763581406</v>
      </c>
      <c r="J460" s="51">
        <f t="shared" si="98"/>
        <v>100</v>
      </c>
      <c r="K460" s="51">
        <f t="shared" si="99"/>
        <v>100</v>
      </c>
    </row>
    <row r="461" spans="1:11">
      <c r="A461" s="56" t="s">
        <v>47</v>
      </c>
      <c r="B461" s="49" t="s">
        <v>48</v>
      </c>
      <c r="C461" s="50">
        <v>2522843</v>
      </c>
      <c r="D461" s="50">
        <v>105000</v>
      </c>
      <c r="E461" s="50">
        <v>105000</v>
      </c>
      <c r="F461" s="50">
        <v>105000</v>
      </c>
      <c r="G461" s="50">
        <f t="shared" si="95"/>
        <v>-2417843</v>
      </c>
      <c r="H461" s="50">
        <f t="shared" si="96"/>
        <v>0</v>
      </c>
      <c r="I461" s="51">
        <f t="shared" si="97"/>
        <v>-95.838028763581406</v>
      </c>
      <c r="J461" s="51">
        <f t="shared" si="98"/>
        <v>100</v>
      </c>
      <c r="K461" s="51">
        <f t="shared" si="99"/>
        <v>100</v>
      </c>
    </row>
    <row r="462" spans="1:11" ht="26.4">
      <c r="A462" s="57" t="s">
        <v>49</v>
      </c>
      <c r="B462" s="49" t="s">
        <v>50</v>
      </c>
      <c r="C462" s="50">
        <v>2522843</v>
      </c>
      <c r="D462" s="50">
        <v>105000</v>
      </c>
      <c r="E462" s="50">
        <v>105000</v>
      </c>
      <c r="F462" s="50">
        <v>105000</v>
      </c>
      <c r="G462" s="50">
        <f t="shared" si="95"/>
        <v>-2417843</v>
      </c>
      <c r="H462" s="50">
        <f t="shared" si="96"/>
        <v>0</v>
      </c>
      <c r="I462" s="51">
        <f t="shared" si="97"/>
        <v>-95.838028763581406</v>
      </c>
      <c r="J462" s="51">
        <f t="shared" si="98"/>
        <v>100</v>
      </c>
      <c r="K462" s="51">
        <f t="shared" si="99"/>
        <v>100</v>
      </c>
    </row>
    <row r="463" spans="1:11" ht="26.4">
      <c r="A463" s="58" t="s">
        <v>51</v>
      </c>
      <c r="B463" s="49" t="s">
        <v>52</v>
      </c>
      <c r="C463" s="50">
        <v>2522843</v>
      </c>
      <c r="D463" s="50">
        <v>105000</v>
      </c>
      <c r="E463" s="50">
        <v>105000</v>
      </c>
      <c r="F463" s="50">
        <v>105000</v>
      </c>
      <c r="G463" s="50">
        <f t="shared" si="95"/>
        <v>-2417843</v>
      </c>
      <c r="H463" s="50">
        <f t="shared" si="96"/>
        <v>0</v>
      </c>
      <c r="I463" s="51">
        <f t="shared" si="97"/>
        <v>-95.838028763581406</v>
      </c>
      <c r="J463" s="51">
        <f t="shared" si="98"/>
        <v>100</v>
      </c>
      <c r="K463" s="51">
        <f t="shared" si="99"/>
        <v>100</v>
      </c>
    </row>
    <row r="464" spans="1:11">
      <c r="A464" s="54" t="s">
        <v>53</v>
      </c>
      <c r="B464" s="49" t="s">
        <v>54</v>
      </c>
      <c r="C464" s="50">
        <v>35451</v>
      </c>
      <c r="D464" s="50">
        <v>34474</v>
      </c>
      <c r="E464" s="50">
        <v>35451</v>
      </c>
      <c r="F464" s="50">
        <v>34474</v>
      </c>
      <c r="G464" s="50">
        <f t="shared" si="95"/>
        <v>-977</v>
      </c>
      <c r="H464" s="50">
        <f t="shared" si="96"/>
        <v>977</v>
      </c>
      <c r="I464" s="51">
        <f t="shared" si="97"/>
        <v>-2.7559166173027592</v>
      </c>
      <c r="J464" s="51">
        <f t="shared" si="98"/>
        <v>97.244083382697241</v>
      </c>
      <c r="K464" s="51">
        <f t="shared" si="99"/>
        <v>100</v>
      </c>
    </row>
    <row r="465" spans="1:11">
      <c r="A465" s="55" t="s">
        <v>55</v>
      </c>
      <c r="B465" s="49" t="s">
        <v>56</v>
      </c>
      <c r="C465" s="50">
        <v>35451</v>
      </c>
      <c r="D465" s="50">
        <v>34474</v>
      </c>
      <c r="E465" s="50">
        <v>35451</v>
      </c>
      <c r="F465" s="50">
        <v>34474</v>
      </c>
      <c r="G465" s="50">
        <f t="shared" si="95"/>
        <v>-977</v>
      </c>
      <c r="H465" s="50">
        <f t="shared" si="96"/>
        <v>977</v>
      </c>
      <c r="I465" s="51">
        <f t="shared" si="97"/>
        <v>-2.7559166173027592</v>
      </c>
      <c r="J465" s="51">
        <f t="shared" si="98"/>
        <v>97.244083382697241</v>
      </c>
      <c r="K465" s="51">
        <f t="shared" si="99"/>
        <v>100</v>
      </c>
    </row>
    <row r="466" spans="1:11">
      <c r="A466" s="48"/>
      <c r="B466" s="49" t="s">
        <v>57</v>
      </c>
      <c r="C466" s="50">
        <v>878451.62</v>
      </c>
      <c r="D466" s="50">
        <v>0</v>
      </c>
      <c r="E466" s="50">
        <v>0</v>
      </c>
      <c r="F466" s="50">
        <v>506534.36</v>
      </c>
      <c r="G466" s="50">
        <f t="shared" si="95"/>
        <v>-371917.26</v>
      </c>
      <c r="H466" s="50">
        <f t="shared" si="96"/>
        <v>-506534.36</v>
      </c>
      <c r="I466" s="51">
        <f t="shared" si="97"/>
        <v>-42.337819355378961</v>
      </c>
      <c r="J466" s="51">
        <f t="shared" si="98"/>
        <v>0</v>
      </c>
      <c r="K466" s="51">
        <f t="shared" si="99"/>
        <v>0</v>
      </c>
    </row>
    <row r="467" spans="1:11">
      <c r="A467" s="48" t="s">
        <v>58</v>
      </c>
      <c r="B467" s="49" t="s">
        <v>59</v>
      </c>
      <c r="C467" s="50">
        <v>-878451.62</v>
      </c>
      <c r="D467" s="50">
        <v>0</v>
      </c>
      <c r="E467" s="50">
        <v>0</v>
      </c>
      <c r="F467" s="50">
        <v>-506534.36</v>
      </c>
      <c r="G467" s="50">
        <f t="shared" si="95"/>
        <v>371917.26</v>
      </c>
      <c r="H467" s="50">
        <f t="shared" si="96"/>
        <v>506534.36</v>
      </c>
      <c r="I467" s="51">
        <f t="shared" si="97"/>
        <v>-42.337819355378961</v>
      </c>
      <c r="J467" s="51">
        <f t="shared" si="98"/>
        <v>0</v>
      </c>
      <c r="K467" s="51">
        <f t="shared" si="99"/>
        <v>0</v>
      </c>
    </row>
    <row r="468" spans="1:11">
      <c r="A468" s="54" t="s">
        <v>60</v>
      </c>
      <c r="B468" s="49" t="s">
        <v>61</v>
      </c>
      <c r="C468" s="50">
        <v>-878451.62</v>
      </c>
      <c r="D468" s="50">
        <v>0</v>
      </c>
      <c r="E468" s="50">
        <v>0</v>
      </c>
      <c r="F468" s="50">
        <v>-506534.36</v>
      </c>
      <c r="G468" s="50">
        <f t="shared" si="95"/>
        <v>371917.26</v>
      </c>
      <c r="H468" s="50">
        <f t="shared" si="96"/>
        <v>506534.36</v>
      </c>
      <c r="I468" s="51">
        <f t="shared" si="97"/>
        <v>-42.337819355378961</v>
      </c>
      <c r="J468" s="51">
        <f t="shared" si="98"/>
        <v>0</v>
      </c>
      <c r="K468" s="51">
        <f t="shared" si="99"/>
        <v>0</v>
      </c>
    </row>
    <row r="469" spans="1:11">
      <c r="A469" s="63" t="s">
        <v>253</v>
      </c>
      <c r="B469" s="60" t="s">
        <v>781</v>
      </c>
      <c r="C469" s="61"/>
      <c r="D469" s="61"/>
      <c r="E469" s="61"/>
      <c r="F469" s="61"/>
      <c r="G469" s="61"/>
      <c r="H469" s="61"/>
      <c r="I469" s="62"/>
      <c r="J469" s="62"/>
      <c r="K469" s="62"/>
    </row>
    <row r="470" spans="1:11">
      <c r="A470" s="48" t="s">
        <v>19</v>
      </c>
      <c r="B470" s="49" t="s">
        <v>20</v>
      </c>
      <c r="C470" s="50">
        <v>797435</v>
      </c>
      <c r="D470" s="50">
        <v>797435</v>
      </c>
      <c r="E470" s="50">
        <v>575333</v>
      </c>
      <c r="F470" s="50">
        <v>797435</v>
      </c>
      <c r="G470" s="50">
        <f t="shared" ref="G470:G488" si="100">F470-C470</f>
        <v>0</v>
      </c>
      <c r="H470" s="50">
        <f t="shared" ref="H470:H488" si="101">E470-F470</f>
        <v>-222102</v>
      </c>
      <c r="I470" s="51">
        <f t="shared" ref="I470:I488" si="102">IF(ISERROR(F470/C470),0,F470/C470*100-100)</f>
        <v>0</v>
      </c>
      <c r="J470" s="51">
        <f t="shared" ref="J470:J488" si="103">IF(ISERROR(F470/E470),0,F470/E470*100)</f>
        <v>138.6040779861402</v>
      </c>
      <c r="K470" s="51">
        <f t="shared" ref="K470:K488" si="104">IF(ISERROR(F470/D470),0,F470/D470*100)</f>
        <v>100</v>
      </c>
    </row>
    <row r="471" spans="1:11">
      <c r="A471" s="54" t="s">
        <v>23</v>
      </c>
      <c r="B471" s="49" t="s">
        <v>24</v>
      </c>
      <c r="C471" s="50">
        <v>797435</v>
      </c>
      <c r="D471" s="50">
        <v>797435</v>
      </c>
      <c r="E471" s="50">
        <v>575333</v>
      </c>
      <c r="F471" s="50">
        <v>797435</v>
      </c>
      <c r="G471" s="50">
        <f t="shared" si="100"/>
        <v>0</v>
      </c>
      <c r="H471" s="50">
        <f t="shared" si="101"/>
        <v>-222102</v>
      </c>
      <c r="I471" s="51">
        <f t="shared" si="102"/>
        <v>0</v>
      </c>
      <c r="J471" s="51">
        <f t="shared" si="103"/>
        <v>138.6040779861402</v>
      </c>
      <c r="K471" s="51">
        <f t="shared" si="104"/>
        <v>100</v>
      </c>
    </row>
    <row r="472" spans="1:11" ht="26.4">
      <c r="A472" s="55" t="s">
        <v>25</v>
      </c>
      <c r="B472" s="49" t="s">
        <v>26</v>
      </c>
      <c r="C472" s="50">
        <v>797435</v>
      </c>
      <c r="D472" s="50">
        <v>797435</v>
      </c>
      <c r="E472" s="50">
        <v>575333</v>
      </c>
      <c r="F472" s="50">
        <v>797435</v>
      </c>
      <c r="G472" s="50">
        <f t="shared" si="100"/>
        <v>0</v>
      </c>
      <c r="H472" s="50">
        <f t="shared" si="101"/>
        <v>-222102</v>
      </c>
      <c r="I472" s="51">
        <f t="shared" si="102"/>
        <v>0</v>
      </c>
      <c r="J472" s="51">
        <f t="shared" si="103"/>
        <v>138.6040779861402</v>
      </c>
      <c r="K472" s="51">
        <f t="shared" si="104"/>
        <v>100</v>
      </c>
    </row>
    <row r="473" spans="1:11">
      <c r="A473" s="48" t="s">
        <v>27</v>
      </c>
      <c r="B473" s="49" t="s">
        <v>28</v>
      </c>
      <c r="C473" s="50">
        <v>354384.71</v>
      </c>
      <c r="D473" s="50">
        <v>797435</v>
      </c>
      <c r="E473" s="50">
        <v>575333</v>
      </c>
      <c r="F473" s="50">
        <v>445671.38</v>
      </c>
      <c r="G473" s="50">
        <f t="shared" si="100"/>
        <v>91286.669999999984</v>
      </c>
      <c r="H473" s="50">
        <f t="shared" si="101"/>
        <v>129661.62</v>
      </c>
      <c r="I473" s="51">
        <f t="shared" si="102"/>
        <v>25.759201067111491</v>
      </c>
      <c r="J473" s="51">
        <f t="shared" si="103"/>
        <v>77.463204787488294</v>
      </c>
      <c r="K473" s="51">
        <f t="shared" si="104"/>
        <v>55.888113764758252</v>
      </c>
    </row>
    <row r="474" spans="1:11">
      <c r="A474" s="54" t="s">
        <v>29</v>
      </c>
      <c r="B474" s="49" t="s">
        <v>30</v>
      </c>
      <c r="C474" s="50">
        <v>324284.71000000002</v>
      </c>
      <c r="D474" s="50">
        <v>768135</v>
      </c>
      <c r="E474" s="50">
        <v>545233</v>
      </c>
      <c r="F474" s="50">
        <v>416371.38</v>
      </c>
      <c r="G474" s="50">
        <f t="shared" si="100"/>
        <v>92086.669999999984</v>
      </c>
      <c r="H474" s="50">
        <f t="shared" si="101"/>
        <v>128861.62</v>
      </c>
      <c r="I474" s="51">
        <f t="shared" si="102"/>
        <v>28.39685842727522</v>
      </c>
      <c r="J474" s="51">
        <f t="shared" si="103"/>
        <v>76.365770230341894</v>
      </c>
      <c r="K474" s="51">
        <f t="shared" si="104"/>
        <v>54.20549512780957</v>
      </c>
    </row>
    <row r="475" spans="1:11">
      <c r="A475" s="55" t="s">
        <v>31</v>
      </c>
      <c r="B475" s="49" t="s">
        <v>32</v>
      </c>
      <c r="C475" s="50">
        <v>42284.73</v>
      </c>
      <c r="D475" s="50">
        <v>85021</v>
      </c>
      <c r="E475" s="50">
        <v>112304</v>
      </c>
      <c r="F475" s="50">
        <v>16371.4</v>
      </c>
      <c r="G475" s="50">
        <f t="shared" si="100"/>
        <v>-25913.33</v>
      </c>
      <c r="H475" s="50">
        <f t="shared" si="101"/>
        <v>95932.6</v>
      </c>
      <c r="I475" s="51">
        <f t="shared" si="102"/>
        <v>-61.282950133535209</v>
      </c>
      <c r="J475" s="51">
        <f t="shared" si="103"/>
        <v>14.577753241202451</v>
      </c>
      <c r="K475" s="51">
        <f t="shared" si="104"/>
        <v>19.255713294362568</v>
      </c>
    </row>
    <row r="476" spans="1:11">
      <c r="A476" s="56" t="s">
        <v>33</v>
      </c>
      <c r="B476" s="49" t="s">
        <v>34</v>
      </c>
      <c r="C476" s="50">
        <v>601.19000000000005</v>
      </c>
      <c r="D476" s="50">
        <v>9165</v>
      </c>
      <c r="E476" s="50">
        <v>12105</v>
      </c>
      <c r="F476" s="50">
        <v>2172.59</v>
      </c>
      <c r="G476" s="50">
        <f t="shared" si="100"/>
        <v>1571.4</v>
      </c>
      <c r="H476" s="50">
        <f t="shared" si="101"/>
        <v>9932.41</v>
      </c>
      <c r="I476" s="51">
        <f t="shared" si="102"/>
        <v>261.3815931735391</v>
      </c>
      <c r="J476" s="51">
        <f t="shared" si="103"/>
        <v>17.947872779843042</v>
      </c>
      <c r="K476" s="51">
        <f t="shared" si="104"/>
        <v>23.705291871249319</v>
      </c>
    </row>
    <row r="477" spans="1:11">
      <c r="A477" s="56" t="s">
        <v>35</v>
      </c>
      <c r="B477" s="49" t="s">
        <v>36</v>
      </c>
      <c r="C477" s="50">
        <v>41683.54</v>
      </c>
      <c r="D477" s="50">
        <v>75856</v>
      </c>
      <c r="E477" s="50">
        <v>100199</v>
      </c>
      <c r="F477" s="50">
        <v>14198.81</v>
      </c>
      <c r="G477" s="50">
        <f t="shared" si="100"/>
        <v>-27484.730000000003</v>
      </c>
      <c r="H477" s="50">
        <f t="shared" si="101"/>
        <v>86000.19</v>
      </c>
      <c r="I477" s="51">
        <f t="shared" si="102"/>
        <v>-65.936650294096907</v>
      </c>
      <c r="J477" s="51">
        <f t="shared" si="103"/>
        <v>14.170610485134583</v>
      </c>
      <c r="K477" s="51">
        <f t="shared" si="104"/>
        <v>18.718110630668637</v>
      </c>
    </row>
    <row r="478" spans="1:11">
      <c r="A478" s="55" t="s">
        <v>39</v>
      </c>
      <c r="B478" s="49" t="s">
        <v>40</v>
      </c>
      <c r="C478" s="50">
        <v>124999.98</v>
      </c>
      <c r="D478" s="50">
        <v>305576</v>
      </c>
      <c r="E478" s="50">
        <v>267807</v>
      </c>
      <c r="F478" s="50">
        <v>208999.98</v>
      </c>
      <c r="G478" s="50">
        <f t="shared" si="100"/>
        <v>84000.000000000015</v>
      </c>
      <c r="H478" s="50">
        <f t="shared" si="101"/>
        <v>58807.01999999999</v>
      </c>
      <c r="I478" s="51">
        <f t="shared" si="102"/>
        <v>67.200010752001731</v>
      </c>
      <c r="J478" s="51">
        <f t="shared" si="103"/>
        <v>78.04126852546797</v>
      </c>
      <c r="K478" s="51">
        <f t="shared" si="104"/>
        <v>68.39541717935964</v>
      </c>
    </row>
    <row r="479" spans="1:11">
      <c r="A479" s="56" t="s">
        <v>41</v>
      </c>
      <c r="B479" s="49" t="s">
        <v>42</v>
      </c>
      <c r="C479" s="50">
        <v>124999.98</v>
      </c>
      <c r="D479" s="50">
        <v>305576</v>
      </c>
      <c r="E479" s="50">
        <v>267807</v>
      </c>
      <c r="F479" s="50">
        <v>208999.98</v>
      </c>
      <c r="G479" s="50">
        <f t="shared" si="100"/>
        <v>84000.000000000015</v>
      </c>
      <c r="H479" s="50">
        <f t="shared" si="101"/>
        <v>58807.01999999999</v>
      </c>
      <c r="I479" s="51">
        <f t="shared" si="102"/>
        <v>67.200010752001731</v>
      </c>
      <c r="J479" s="51">
        <f t="shared" si="103"/>
        <v>78.04126852546797</v>
      </c>
      <c r="K479" s="51">
        <f t="shared" si="104"/>
        <v>68.39541717935964</v>
      </c>
    </row>
    <row r="480" spans="1:11" ht="26.4">
      <c r="A480" s="55" t="s">
        <v>45</v>
      </c>
      <c r="B480" s="49" t="s">
        <v>46</v>
      </c>
      <c r="C480" s="50">
        <v>157000</v>
      </c>
      <c r="D480" s="50">
        <v>377538</v>
      </c>
      <c r="E480" s="50">
        <v>165122</v>
      </c>
      <c r="F480" s="50">
        <v>191000</v>
      </c>
      <c r="G480" s="50">
        <f t="shared" si="100"/>
        <v>34000</v>
      </c>
      <c r="H480" s="50">
        <f t="shared" si="101"/>
        <v>-25878</v>
      </c>
      <c r="I480" s="51">
        <f t="shared" si="102"/>
        <v>21.656050955414003</v>
      </c>
      <c r="J480" s="51">
        <f t="shared" si="103"/>
        <v>115.67204854592362</v>
      </c>
      <c r="K480" s="51">
        <f t="shared" si="104"/>
        <v>50.590933892747223</v>
      </c>
    </row>
    <row r="481" spans="1:11">
      <c r="A481" s="56" t="s">
        <v>47</v>
      </c>
      <c r="B481" s="49" t="s">
        <v>48</v>
      </c>
      <c r="C481" s="50">
        <v>157000</v>
      </c>
      <c r="D481" s="50">
        <v>377538</v>
      </c>
      <c r="E481" s="50">
        <v>165122</v>
      </c>
      <c r="F481" s="50">
        <v>191000</v>
      </c>
      <c r="G481" s="50">
        <f t="shared" si="100"/>
        <v>34000</v>
      </c>
      <c r="H481" s="50">
        <f t="shared" si="101"/>
        <v>-25878</v>
      </c>
      <c r="I481" s="51">
        <f t="shared" si="102"/>
        <v>21.656050955414003</v>
      </c>
      <c r="J481" s="51">
        <f t="shared" si="103"/>
        <v>115.67204854592362</v>
      </c>
      <c r="K481" s="51">
        <f t="shared" si="104"/>
        <v>50.590933892747223</v>
      </c>
    </row>
    <row r="482" spans="1:11" ht="26.4">
      <c r="A482" s="57" t="s">
        <v>49</v>
      </c>
      <c r="B482" s="49" t="s">
        <v>50</v>
      </c>
      <c r="C482" s="50">
        <v>157000</v>
      </c>
      <c r="D482" s="50">
        <v>377538</v>
      </c>
      <c r="E482" s="50">
        <v>165122</v>
      </c>
      <c r="F482" s="50">
        <v>191000</v>
      </c>
      <c r="G482" s="50">
        <f t="shared" si="100"/>
        <v>34000</v>
      </c>
      <c r="H482" s="50">
        <f t="shared" si="101"/>
        <v>-25878</v>
      </c>
      <c r="I482" s="51">
        <f t="shared" si="102"/>
        <v>21.656050955414003</v>
      </c>
      <c r="J482" s="51">
        <f t="shared" si="103"/>
        <v>115.67204854592362</v>
      </c>
      <c r="K482" s="51">
        <f t="shared" si="104"/>
        <v>50.590933892747223</v>
      </c>
    </row>
    <row r="483" spans="1:11" ht="26.4">
      <c r="A483" s="58" t="s">
        <v>51</v>
      </c>
      <c r="B483" s="49" t="s">
        <v>52</v>
      </c>
      <c r="C483" s="50">
        <v>157000</v>
      </c>
      <c r="D483" s="50">
        <v>377538</v>
      </c>
      <c r="E483" s="50">
        <v>165122</v>
      </c>
      <c r="F483" s="50">
        <v>191000</v>
      </c>
      <c r="G483" s="50">
        <f t="shared" si="100"/>
        <v>34000</v>
      </c>
      <c r="H483" s="50">
        <f t="shared" si="101"/>
        <v>-25878</v>
      </c>
      <c r="I483" s="51">
        <f t="shared" si="102"/>
        <v>21.656050955414003</v>
      </c>
      <c r="J483" s="51">
        <f t="shared" si="103"/>
        <v>115.67204854592362</v>
      </c>
      <c r="K483" s="51">
        <f t="shared" si="104"/>
        <v>50.590933892747223</v>
      </c>
    </row>
    <row r="484" spans="1:11">
      <c r="A484" s="54" t="s">
        <v>53</v>
      </c>
      <c r="B484" s="49" t="s">
        <v>54</v>
      </c>
      <c r="C484" s="50">
        <v>30100</v>
      </c>
      <c r="D484" s="50">
        <v>29300</v>
      </c>
      <c r="E484" s="50">
        <v>30100</v>
      </c>
      <c r="F484" s="50">
        <v>29300</v>
      </c>
      <c r="G484" s="50">
        <f t="shared" si="100"/>
        <v>-800</v>
      </c>
      <c r="H484" s="50">
        <f t="shared" si="101"/>
        <v>800</v>
      </c>
      <c r="I484" s="51">
        <f t="shared" si="102"/>
        <v>-2.6578073089700922</v>
      </c>
      <c r="J484" s="51">
        <f t="shared" si="103"/>
        <v>97.342192691029908</v>
      </c>
      <c r="K484" s="51">
        <f t="shared" si="104"/>
        <v>100</v>
      </c>
    </row>
    <row r="485" spans="1:11">
      <c r="A485" s="55" t="s">
        <v>55</v>
      </c>
      <c r="B485" s="49" t="s">
        <v>56</v>
      </c>
      <c r="C485" s="50">
        <v>30100</v>
      </c>
      <c r="D485" s="50">
        <v>29300</v>
      </c>
      <c r="E485" s="50">
        <v>30100</v>
      </c>
      <c r="F485" s="50">
        <v>29300</v>
      </c>
      <c r="G485" s="50">
        <f t="shared" si="100"/>
        <v>-800</v>
      </c>
      <c r="H485" s="50">
        <f t="shared" si="101"/>
        <v>800</v>
      </c>
      <c r="I485" s="51">
        <f t="shared" si="102"/>
        <v>-2.6578073089700922</v>
      </c>
      <c r="J485" s="51">
        <f t="shared" si="103"/>
        <v>97.342192691029908</v>
      </c>
      <c r="K485" s="51">
        <f t="shared" si="104"/>
        <v>100</v>
      </c>
    </row>
    <row r="486" spans="1:11">
      <c r="A486" s="48"/>
      <c r="B486" s="49" t="s">
        <v>57</v>
      </c>
      <c r="C486" s="50">
        <v>443050.29</v>
      </c>
      <c r="D486" s="50">
        <v>0</v>
      </c>
      <c r="E486" s="50">
        <v>0</v>
      </c>
      <c r="F486" s="50">
        <v>351763.62</v>
      </c>
      <c r="G486" s="50">
        <f t="shared" si="100"/>
        <v>-91286.669999999984</v>
      </c>
      <c r="H486" s="50">
        <f t="shared" si="101"/>
        <v>-351763.62</v>
      </c>
      <c r="I486" s="51">
        <f t="shared" si="102"/>
        <v>-20.604132772376687</v>
      </c>
      <c r="J486" s="51">
        <f t="shared" si="103"/>
        <v>0</v>
      </c>
      <c r="K486" s="51">
        <f t="shared" si="104"/>
        <v>0</v>
      </c>
    </row>
    <row r="487" spans="1:11">
      <c r="A487" s="48" t="s">
        <v>58</v>
      </c>
      <c r="B487" s="49" t="s">
        <v>59</v>
      </c>
      <c r="C487" s="50">
        <v>-443050.29</v>
      </c>
      <c r="D487" s="50">
        <v>0</v>
      </c>
      <c r="E487" s="50">
        <v>0</v>
      </c>
      <c r="F487" s="50">
        <v>-351763.62</v>
      </c>
      <c r="G487" s="50">
        <f t="shared" si="100"/>
        <v>91286.669999999984</v>
      </c>
      <c r="H487" s="50">
        <f t="shared" si="101"/>
        <v>351763.62</v>
      </c>
      <c r="I487" s="51">
        <f t="shared" si="102"/>
        <v>-20.604132772376687</v>
      </c>
      <c r="J487" s="51">
        <f t="shared" si="103"/>
        <v>0</v>
      </c>
      <c r="K487" s="51">
        <f t="shared" si="104"/>
        <v>0</v>
      </c>
    </row>
    <row r="488" spans="1:11">
      <c r="A488" s="54" t="s">
        <v>60</v>
      </c>
      <c r="B488" s="49" t="s">
        <v>61</v>
      </c>
      <c r="C488" s="50">
        <v>-443050.29</v>
      </c>
      <c r="D488" s="50">
        <v>0</v>
      </c>
      <c r="E488" s="50">
        <v>0</v>
      </c>
      <c r="F488" s="50">
        <v>-351763.62</v>
      </c>
      <c r="G488" s="50">
        <f t="shared" si="100"/>
        <v>91286.669999999984</v>
      </c>
      <c r="H488" s="50">
        <f t="shared" si="101"/>
        <v>351763.62</v>
      </c>
      <c r="I488" s="51">
        <f t="shared" si="102"/>
        <v>-20.604132772376687</v>
      </c>
      <c r="J488" s="51">
        <f t="shared" si="103"/>
        <v>0</v>
      </c>
      <c r="K488" s="51">
        <f t="shared" si="104"/>
        <v>0</v>
      </c>
    </row>
    <row r="489" spans="1:11">
      <c r="A489" s="59" t="s">
        <v>257</v>
      </c>
      <c r="B489" s="60" t="s">
        <v>782</v>
      </c>
      <c r="C489" s="61"/>
      <c r="D489" s="61"/>
      <c r="E489" s="61"/>
      <c r="F489" s="61"/>
      <c r="G489" s="61"/>
      <c r="H489" s="61"/>
      <c r="I489" s="62"/>
      <c r="J489" s="62"/>
      <c r="K489" s="62"/>
    </row>
    <row r="490" spans="1:11">
      <c r="A490" s="48" t="s">
        <v>19</v>
      </c>
      <c r="B490" s="49" t="s">
        <v>20</v>
      </c>
      <c r="C490" s="50">
        <v>4539495</v>
      </c>
      <c r="D490" s="50">
        <v>4548862</v>
      </c>
      <c r="E490" s="50">
        <v>4397283</v>
      </c>
      <c r="F490" s="50">
        <v>4548862</v>
      </c>
      <c r="G490" s="50">
        <f t="shared" ref="G490:G506" si="105">F490-C490</f>
        <v>9367</v>
      </c>
      <c r="H490" s="50">
        <f t="shared" ref="H490:H506" si="106">E490-F490</f>
        <v>-151579</v>
      </c>
      <c r="I490" s="51">
        <f t="shared" ref="I490:I506" si="107">IF(ISERROR(F490/C490),0,F490/C490*100-100)</f>
        <v>0.20634453832420263</v>
      </c>
      <c r="J490" s="51">
        <f t="shared" ref="J490:J506" si="108">IF(ISERROR(F490/E490),0,F490/E490*100)</f>
        <v>103.4471058605962</v>
      </c>
      <c r="K490" s="51">
        <f t="shared" ref="K490:K506" si="109">IF(ISERROR(F490/D490),0,F490/D490*100)</f>
        <v>100</v>
      </c>
    </row>
    <row r="491" spans="1:11">
      <c r="A491" s="54" t="s">
        <v>23</v>
      </c>
      <c r="B491" s="49" t="s">
        <v>24</v>
      </c>
      <c r="C491" s="50">
        <v>4539495</v>
      </c>
      <c r="D491" s="50">
        <v>4548862</v>
      </c>
      <c r="E491" s="50">
        <v>4397283</v>
      </c>
      <c r="F491" s="50">
        <v>4548862</v>
      </c>
      <c r="G491" s="50">
        <f t="shared" si="105"/>
        <v>9367</v>
      </c>
      <c r="H491" s="50">
        <f t="shared" si="106"/>
        <v>-151579</v>
      </c>
      <c r="I491" s="51">
        <f t="shared" si="107"/>
        <v>0.20634453832420263</v>
      </c>
      <c r="J491" s="51">
        <f t="shared" si="108"/>
        <v>103.4471058605962</v>
      </c>
      <c r="K491" s="51">
        <f t="shared" si="109"/>
        <v>100</v>
      </c>
    </row>
    <row r="492" spans="1:11" ht="26.4">
      <c r="A492" s="55" t="s">
        <v>25</v>
      </c>
      <c r="B492" s="49" t="s">
        <v>26</v>
      </c>
      <c r="C492" s="50">
        <v>4539495</v>
      </c>
      <c r="D492" s="50">
        <v>4548862</v>
      </c>
      <c r="E492" s="50">
        <v>4397283</v>
      </c>
      <c r="F492" s="50">
        <v>4548862</v>
      </c>
      <c r="G492" s="50">
        <f t="shared" si="105"/>
        <v>9367</v>
      </c>
      <c r="H492" s="50">
        <f t="shared" si="106"/>
        <v>-151579</v>
      </c>
      <c r="I492" s="51">
        <f t="shared" si="107"/>
        <v>0.20634453832420263</v>
      </c>
      <c r="J492" s="51">
        <f t="shared" si="108"/>
        <v>103.4471058605962</v>
      </c>
      <c r="K492" s="51">
        <f t="shared" si="109"/>
        <v>100</v>
      </c>
    </row>
    <row r="493" spans="1:11">
      <c r="A493" s="48" t="s">
        <v>27</v>
      </c>
      <c r="B493" s="49" t="s">
        <v>28</v>
      </c>
      <c r="C493" s="50">
        <v>4317966.04</v>
      </c>
      <c r="D493" s="50">
        <v>4548862</v>
      </c>
      <c r="E493" s="50">
        <v>4397283</v>
      </c>
      <c r="F493" s="50">
        <v>4344272.92</v>
      </c>
      <c r="G493" s="50">
        <f t="shared" si="105"/>
        <v>26306.879999999888</v>
      </c>
      <c r="H493" s="50">
        <f t="shared" si="106"/>
        <v>53010.080000000075</v>
      </c>
      <c r="I493" s="51">
        <f t="shared" si="107"/>
        <v>0.60924240154514564</v>
      </c>
      <c r="J493" s="51">
        <f t="shared" si="108"/>
        <v>98.794481046591727</v>
      </c>
      <c r="K493" s="51">
        <f t="shared" si="109"/>
        <v>95.502411812009242</v>
      </c>
    </row>
    <row r="494" spans="1:11">
      <c r="A494" s="54" t="s">
        <v>29</v>
      </c>
      <c r="B494" s="49" t="s">
        <v>30</v>
      </c>
      <c r="C494" s="50">
        <v>4317966.04</v>
      </c>
      <c r="D494" s="50">
        <v>4548862</v>
      </c>
      <c r="E494" s="50">
        <v>4397283</v>
      </c>
      <c r="F494" s="50">
        <v>4344272.92</v>
      </c>
      <c r="G494" s="50">
        <f t="shared" si="105"/>
        <v>26306.879999999888</v>
      </c>
      <c r="H494" s="50">
        <f t="shared" si="106"/>
        <v>53010.080000000075</v>
      </c>
      <c r="I494" s="51">
        <f t="shared" si="107"/>
        <v>0.60924240154514564</v>
      </c>
      <c r="J494" s="51">
        <f t="shared" si="108"/>
        <v>98.794481046591727</v>
      </c>
      <c r="K494" s="51">
        <f t="shared" si="109"/>
        <v>95.502411812009242</v>
      </c>
    </row>
    <row r="495" spans="1:11">
      <c r="A495" s="55" t="s">
        <v>31</v>
      </c>
      <c r="B495" s="49" t="s">
        <v>32</v>
      </c>
      <c r="C495" s="50">
        <v>37667.040000000001</v>
      </c>
      <c r="D495" s="50">
        <v>70309</v>
      </c>
      <c r="E495" s="50">
        <v>44318</v>
      </c>
      <c r="F495" s="50">
        <v>14325</v>
      </c>
      <c r="G495" s="50">
        <f t="shared" si="105"/>
        <v>-23342.04</v>
      </c>
      <c r="H495" s="50">
        <f t="shared" si="106"/>
        <v>29993</v>
      </c>
      <c r="I495" s="51">
        <f t="shared" si="107"/>
        <v>-61.969403489098163</v>
      </c>
      <c r="J495" s="51">
        <f t="shared" si="108"/>
        <v>32.323209531116028</v>
      </c>
      <c r="K495" s="51">
        <f t="shared" si="109"/>
        <v>20.374347523076704</v>
      </c>
    </row>
    <row r="496" spans="1:11">
      <c r="A496" s="56" t="s">
        <v>33</v>
      </c>
      <c r="B496" s="49" t="s">
        <v>34</v>
      </c>
      <c r="C496" s="50">
        <v>2548</v>
      </c>
      <c r="D496" s="50">
        <v>5768</v>
      </c>
      <c r="E496" s="50">
        <v>5018</v>
      </c>
      <c r="F496" s="50">
        <v>2225</v>
      </c>
      <c r="G496" s="50">
        <f t="shared" si="105"/>
        <v>-323</v>
      </c>
      <c r="H496" s="50">
        <f t="shared" si="106"/>
        <v>2793</v>
      </c>
      <c r="I496" s="51">
        <f t="shared" si="107"/>
        <v>-12.676609105180532</v>
      </c>
      <c r="J496" s="51">
        <f t="shared" si="108"/>
        <v>44.34037465125548</v>
      </c>
      <c r="K496" s="51">
        <f t="shared" si="109"/>
        <v>38.574895977808602</v>
      </c>
    </row>
    <row r="497" spans="1:11">
      <c r="A497" s="56" t="s">
        <v>35</v>
      </c>
      <c r="B497" s="49" t="s">
        <v>36</v>
      </c>
      <c r="C497" s="50">
        <v>35119.040000000001</v>
      </c>
      <c r="D497" s="50">
        <v>64541</v>
      </c>
      <c r="E497" s="50">
        <v>39300</v>
      </c>
      <c r="F497" s="50">
        <v>12100</v>
      </c>
      <c r="G497" s="50">
        <f t="shared" si="105"/>
        <v>-23019.040000000001</v>
      </c>
      <c r="H497" s="50">
        <f t="shared" si="106"/>
        <v>27200</v>
      </c>
      <c r="I497" s="51">
        <f t="shared" si="107"/>
        <v>-65.545755237045199</v>
      </c>
      <c r="J497" s="51">
        <f t="shared" si="108"/>
        <v>30.788804071246815</v>
      </c>
      <c r="K497" s="51">
        <f t="shared" si="109"/>
        <v>18.747772733611193</v>
      </c>
    </row>
    <row r="498" spans="1:11">
      <c r="A498" s="55" t="s">
        <v>39</v>
      </c>
      <c r="B498" s="49" t="s">
        <v>40</v>
      </c>
      <c r="C498" s="50">
        <v>0</v>
      </c>
      <c r="D498" s="50">
        <v>123254</v>
      </c>
      <c r="E498" s="50">
        <v>76154</v>
      </c>
      <c r="F498" s="50">
        <v>53136.92</v>
      </c>
      <c r="G498" s="50">
        <f t="shared" si="105"/>
        <v>53136.92</v>
      </c>
      <c r="H498" s="50">
        <f t="shared" si="106"/>
        <v>23017.08</v>
      </c>
      <c r="I498" s="51">
        <f t="shared" si="107"/>
        <v>0</v>
      </c>
      <c r="J498" s="51">
        <f t="shared" si="108"/>
        <v>69.775612574520053</v>
      </c>
      <c r="K498" s="51">
        <f t="shared" si="109"/>
        <v>43.111720512113195</v>
      </c>
    </row>
    <row r="499" spans="1:11">
      <c r="A499" s="56" t="s">
        <v>41</v>
      </c>
      <c r="B499" s="49" t="s">
        <v>42</v>
      </c>
      <c r="C499" s="50">
        <v>0</v>
      </c>
      <c r="D499" s="50">
        <v>123254</v>
      </c>
      <c r="E499" s="50">
        <v>76154</v>
      </c>
      <c r="F499" s="50">
        <v>53136.92</v>
      </c>
      <c r="G499" s="50">
        <f t="shared" si="105"/>
        <v>53136.92</v>
      </c>
      <c r="H499" s="50">
        <f t="shared" si="106"/>
        <v>23017.08</v>
      </c>
      <c r="I499" s="51">
        <f t="shared" si="107"/>
        <v>0</v>
      </c>
      <c r="J499" s="51">
        <f t="shared" si="108"/>
        <v>69.775612574520053</v>
      </c>
      <c r="K499" s="51">
        <f t="shared" si="109"/>
        <v>43.111720512113195</v>
      </c>
    </row>
    <row r="500" spans="1:11" ht="26.4">
      <c r="A500" s="55" t="s">
        <v>45</v>
      </c>
      <c r="B500" s="49" t="s">
        <v>46</v>
      </c>
      <c r="C500" s="50">
        <v>4280299</v>
      </c>
      <c r="D500" s="50">
        <v>4355299</v>
      </c>
      <c r="E500" s="50">
        <v>4276811</v>
      </c>
      <c r="F500" s="50">
        <v>4276811</v>
      </c>
      <c r="G500" s="50">
        <f t="shared" si="105"/>
        <v>-3488</v>
      </c>
      <c r="H500" s="50">
        <f t="shared" si="106"/>
        <v>0</v>
      </c>
      <c r="I500" s="51">
        <f t="shared" si="107"/>
        <v>-8.1489634252179144E-2</v>
      </c>
      <c r="J500" s="51">
        <f t="shared" si="108"/>
        <v>100</v>
      </c>
      <c r="K500" s="51">
        <f t="shared" si="109"/>
        <v>98.197873441065695</v>
      </c>
    </row>
    <row r="501" spans="1:11">
      <c r="A501" s="56" t="s">
        <v>47</v>
      </c>
      <c r="B501" s="49" t="s">
        <v>48</v>
      </c>
      <c r="C501" s="50">
        <v>4280299</v>
      </c>
      <c r="D501" s="50">
        <v>4355299</v>
      </c>
      <c r="E501" s="50">
        <v>4276811</v>
      </c>
      <c r="F501" s="50">
        <v>4276811</v>
      </c>
      <c r="G501" s="50">
        <f t="shared" si="105"/>
        <v>-3488</v>
      </c>
      <c r="H501" s="50">
        <f t="shared" si="106"/>
        <v>0</v>
      </c>
      <c r="I501" s="51">
        <f t="shared" si="107"/>
        <v>-8.1489634252179144E-2</v>
      </c>
      <c r="J501" s="51">
        <f t="shared" si="108"/>
        <v>100</v>
      </c>
      <c r="K501" s="51">
        <f t="shared" si="109"/>
        <v>98.197873441065695</v>
      </c>
    </row>
    <row r="502" spans="1:11" ht="26.4">
      <c r="A502" s="57" t="s">
        <v>49</v>
      </c>
      <c r="B502" s="49" t="s">
        <v>50</v>
      </c>
      <c r="C502" s="50">
        <v>4280299</v>
      </c>
      <c r="D502" s="50">
        <v>4355299</v>
      </c>
      <c r="E502" s="50">
        <v>4276811</v>
      </c>
      <c r="F502" s="50">
        <v>4276811</v>
      </c>
      <c r="G502" s="50">
        <f t="shared" si="105"/>
        <v>-3488</v>
      </c>
      <c r="H502" s="50">
        <f t="shared" si="106"/>
        <v>0</v>
      </c>
      <c r="I502" s="51">
        <f t="shared" si="107"/>
        <v>-8.1489634252179144E-2</v>
      </c>
      <c r="J502" s="51">
        <f t="shared" si="108"/>
        <v>100</v>
      </c>
      <c r="K502" s="51">
        <f t="shared" si="109"/>
        <v>98.197873441065695</v>
      </c>
    </row>
    <row r="503" spans="1:11" ht="26.4">
      <c r="A503" s="58" t="s">
        <v>51</v>
      </c>
      <c r="B503" s="49" t="s">
        <v>52</v>
      </c>
      <c r="C503" s="50">
        <v>4280299</v>
      </c>
      <c r="D503" s="50">
        <v>4355299</v>
      </c>
      <c r="E503" s="50">
        <v>4276811</v>
      </c>
      <c r="F503" s="50">
        <v>4276811</v>
      </c>
      <c r="G503" s="50">
        <f t="shared" si="105"/>
        <v>-3488</v>
      </c>
      <c r="H503" s="50">
        <f t="shared" si="106"/>
        <v>0</v>
      </c>
      <c r="I503" s="51">
        <f t="shared" si="107"/>
        <v>-8.1489634252179144E-2</v>
      </c>
      <c r="J503" s="51">
        <f t="shared" si="108"/>
        <v>100</v>
      </c>
      <c r="K503" s="51">
        <f t="shared" si="109"/>
        <v>98.197873441065695</v>
      </c>
    </row>
    <row r="504" spans="1:11">
      <c r="A504" s="48"/>
      <c r="B504" s="49" t="s">
        <v>57</v>
      </c>
      <c r="C504" s="50">
        <v>221528.95999999999</v>
      </c>
      <c r="D504" s="50">
        <v>0</v>
      </c>
      <c r="E504" s="50">
        <v>0</v>
      </c>
      <c r="F504" s="50">
        <v>204589.08</v>
      </c>
      <c r="G504" s="50">
        <f t="shared" si="105"/>
        <v>-16939.880000000005</v>
      </c>
      <c r="H504" s="50">
        <f t="shared" si="106"/>
        <v>-204589.08</v>
      </c>
      <c r="I504" s="51">
        <f t="shared" si="107"/>
        <v>-7.6468015739341695</v>
      </c>
      <c r="J504" s="51">
        <f t="shared" si="108"/>
        <v>0</v>
      </c>
      <c r="K504" s="51">
        <f t="shared" si="109"/>
        <v>0</v>
      </c>
    </row>
    <row r="505" spans="1:11">
      <c r="A505" s="48" t="s">
        <v>58</v>
      </c>
      <c r="B505" s="49" t="s">
        <v>59</v>
      </c>
      <c r="C505" s="50">
        <v>-221528.95999999999</v>
      </c>
      <c r="D505" s="50">
        <v>0</v>
      </c>
      <c r="E505" s="50">
        <v>0</v>
      </c>
      <c r="F505" s="50">
        <v>-204589.08</v>
      </c>
      <c r="G505" s="50">
        <f t="shared" si="105"/>
        <v>16939.880000000005</v>
      </c>
      <c r="H505" s="50">
        <f t="shared" si="106"/>
        <v>204589.08</v>
      </c>
      <c r="I505" s="51">
        <f t="shared" si="107"/>
        <v>-7.6468015739341695</v>
      </c>
      <c r="J505" s="51">
        <f t="shared" si="108"/>
        <v>0</v>
      </c>
      <c r="K505" s="51">
        <f t="shared" si="109"/>
        <v>0</v>
      </c>
    </row>
    <row r="506" spans="1:11">
      <c r="A506" s="54" t="s">
        <v>60</v>
      </c>
      <c r="B506" s="49" t="s">
        <v>61</v>
      </c>
      <c r="C506" s="50">
        <v>-221528.95999999999</v>
      </c>
      <c r="D506" s="50">
        <v>0</v>
      </c>
      <c r="E506" s="50">
        <v>0</v>
      </c>
      <c r="F506" s="50">
        <v>-204589.08</v>
      </c>
      <c r="G506" s="50">
        <f t="shared" si="105"/>
        <v>16939.880000000005</v>
      </c>
      <c r="H506" s="50">
        <f t="shared" si="106"/>
        <v>204589.08</v>
      </c>
      <c r="I506" s="51">
        <f t="shared" si="107"/>
        <v>-7.6468015739341695</v>
      </c>
      <c r="J506" s="51">
        <f t="shared" si="108"/>
        <v>0</v>
      </c>
      <c r="K506" s="51">
        <f t="shared" si="109"/>
        <v>0</v>
      </c>
    </row>
    <row r="507" spans="1:11">
      <c r="A507" s="59" t="s">
        <v>213</v>
      </c>
      <c r="B507" s="60" t="s">
        <v>214</v>
      </c>
      <c r="C507" s="61"/>
      <c r="D507" s="61"/>
      <c r="E507" s="61"/>
      <c r="F507" s="61"/>
      <c r="G507" s="61"/>
      <c r="H507" s="61"/>
      <c r="I507" s="62"/>
      <c r="J507" s="62"/>
      <c r="K507" s="62"/>
    </row>
    <row r="508" spans="1:11">
      <c r="A508" s="48" t="s">
        <v>19</v>
      </c>
      <c r="B508" s="49" t="s">
        <v>20</v>
      </c>
      <c r="C508" s="50">
        <v>4230394.8600000003</v>
      </c>
      <c r="D508" s="50">
        <v>4192646</v>
      </c>
      <c r="E508" s="50">
        <v>2098398</v>
      </c>
      <c r="F508" s="50">
        <v>4192646</v>
      </c>
      <c r="G508" s="50">
        <f t="shared" ref="G508:G524" si="110">F508-C508</f>
        <v>-37748.860000000335</v>
      </c>
      <c r="H508" s="50">
        <f t="shared" ref="H508:H524" si="111">E508-F508</f>
        <v>-2094248</v>
      </c>
      <c r="I508" s="51">
        <f t="shared" ref="I508:I524" si="112">IF(ISERROR(F508/C508),0,F508/C508*100-100)</f>
        <v>-0.89232474152544228</v>
      </c>
      <c r="J508" s="51">
        <f t="shared" ref="J508:J524" si="113">IF(ISERROR(F508/E508),0,F508/E508*100)</f>
        <v>199.80223008218653</v>
      </c>
      <c r="K508" s="51">
        <f t="shared" ref="K508:K524" si="114">IF(ISERROR(F508/D508),0,F508/D508*100)</f>
        <v>100</v>
      </c>
    </row>
    <row r="509" spans="1:11" ht="26.4">
      <c r="A509" s="54" t="s">
        <v>21</v>
      </c>
      <c r="B509" s="49" t="s">
        <v>22</v>
      </c>
      <c r="C509" s="50">
        <v>346346.86</v>
      </c>
      <c r="D509" s="50">
        <v>0</v>
      </c>
      <c r="E509" s="50">
        <v>0</v>
      </c>
      <c r="F509" s="50">
        <v>0</v>
      </c>
      <c r="G509" s="50">
        <f t="shared" si="110"/>
        <v>-346346.86</v>
      </c>
      <c r="H509" s="50">
        <f t="shared" si="111"/>
        <v>0</v>
      </c>
      <c r="I509" s="51">
        <f t="shared" si="112"/>
        <v>-100</v>
      </c>
      <c r="J509" s="51">
        <f t="shared" si="113"/>
        <v>0</v>
      </c>
      <c r="K509" s="51">
        <f t="shared" si="114"/>
        <v>0</v>
      </c>
    </row>
    <row r="510" spans="1:11">
      <c r="A510" s="54" t="s">
        <v>23</v>
      </c>
      <c r="B510" s="49" t="s">
        <v>24</v>
      </c>
      <c r="C510" s="50">
        <v>3884048</v>
      </c>
      <c r="D510" s="50">
        <v>4192646</v>
      </c>
      <c r="E510" s="50">
        <v>2098398</v>
      </c>
      <c r="F510" s="50">
        <v>4192646</v>
      </c>
      <c r="G510" s="50">
        <f t="shared" si="110"/>
        <v>308598</v>
      </c>
      <c r="H510" s="50">
        <f t="shared" si="111"/>
        <v>-2094248</v>
      </c>
      <c r="I510" s="51">
        <f t="shared" si="112"/>
        <v>7.9452674117312654</v>
      </c>
      <c r="J510" s="51">
        <f t="shared" si="113"/>
        <v>199.80223008218653</v>
      </c>
      <c r="K510" s="51">
        <f t="shared" si="114"/>
        <v>100</v>
      </c>
    </row>
    <row r="511" spans="1:11" ht="26.4">
      <c r="A511" s="55" t="s">
        <v>25</v>
      </c>
      <c r="B511" s="49" t="s">
        <v>26</v>
      </c>
      <c r="C511" s="50">
        <v>3884048</v>
      </c>
      <c r="D511" s="50">
        <v>4192646</v>
      </c>
      <c r="E511" s="50">
        <v>2098398</v>
      </c>
      <c r="F511" s="50">
        <v>4192646</v>
      </c>
      <c r="G511" s="50">
        <f t="shared" si="110"/>
        <v>308598</v>
      </c>
      <c r="H511" s="50">
        <f t="shared" si="111"/>
        <v>-2094248</v>
      </c>
      <c r="I511" s="51">
        <f t="shared" si="112"/>
        <v>7.9452674117312654</v>
      </c>
      <c r="J511" s="51">
        <f t="shared" si="113"/>
        <v>199.80223008218653</v>
      </c>
      <c r="K511" s="51">
        <f t="shared" si="114"/>
        <v>100</v>
      </c>
    </row>
    <row r="512" spans="1:11">
      <c r="A512" s="48" t="s">
        <v>27</v>
      </c>
      <c r="B512" s="49" t="s">
        <v>28</v>
      </c>
      <c r="C512" s="50">
        <v>2169021.46</v>
      </c>
      <c r="D512" s="50">
        <v>4192646</v>
      </c>
      <c r="E512" s="50">
        <v>2098398</v>
      </c>
      <c r="F512" s="50">
        <v>2144897.5099999998</v>
      </c>
      <c r="G512" s="50">
        <f t="shared" si="110"/>
        <v>-24123.950000000186</v>
      </c>
      <c r="H512" s="50">
        <f t="shared" si="111"/>
        <v>-46499.509999999776</v>
      </c>
      <c r="I512" s="51">
        <f t="shared" si="112"/>
        <v>-1.1122043024876405</v>
      </c>
      <c r="J512" s="51">
        <f t="shared" si="113"/>
        <v>102.21595283640185</v>
      </c>
      <c r="K512" s="51">
        <f t="shared" si="114"/>
        <v>51.158564543727266</v>
      </c>
    </row>
    <row r="513" spans="1:11">
      <c r="A513" s="54" t="s">
        <v>29</v>
      </c>
      <c r="B513" s="49" t="s">
        <v>30</v>
      </c>
      <c r="C513" s="50">
        <v>2156180.39</v>
      </c>
      <c r="D513" s="50">
        <v>4157571</v>
      </c>
      <c r="E513" s="50">
        <v>2085898</v>
      </c>
      <c r="F513" s="50">
        <v>2126175.5099999998</v>
      </c>
      <c r="G513" s="50">
        <f t="shared" si="110"/>
        <v>-30004.880000000354</v>
      </c>
      <c r="H513" s="50">
        <f t="shared" si="111"/>
        <v>-40277.509999999776</v>
      </c>
      <c r="I513" s="51">
        <f t="shared" si="112"/>
        <v>-1.3915755907603113</v>
      </c>
      <c r="J513" s="51">
        <f t="shared" si="113"/>
        <v>101.93094341142279</v>
      </c>
      <c r="K513" s="51">
        <f t="shared" si="114"/>
        <v>51.139848483645856</v>
      </c>
    </row>
    <row r="514" spans="1:11">
      <c r="A514" s="55" t="s">
        <v>31</v>
      </c>
      <c r="B514" s="49" t="s">
        <v>32</v>
      </c>
      <c r="C514" s="50">
        <v>1809833.53</v>
      </c>
      <c r="D514" s="50">
        <v>4157571</v>
      </c>
      <c r="E514" s="50">
        <v>2085898</v>
      </c>
      <c r="F514" s="50">
        <v>2126175.5099999998</v>
      </c>
      <c r="G514" s="50">
        <f t="shared" si="110"/>
        <v>316341.97999999975</v>
      </c>
      <c r="H514" s="50">
        <f t="shared" si="111"/>
        <v>-40277.509999999776</v>
      </c>
      <c r="I514" s="51">
        <f t="shared" si="112"/>
        <v>17.479065049701006</v>
      </c>
      <c r="J514" s="51">
        <f t="shared" si="113"/>
        <v>101.93094341142279</v>
      </c>
      <c r="K514" s="51">
        <f t="shared" si="114"/>
        <v>51.139848483645856</v>
      </c>
    </row>
    <row r="515" spans="1:11">
      <c r="A515" s="56" t="s">
        <v>33</v>
      </c>
      <c r="B515" s="49" t="s">
        <v>34</v>
      </c>
      <c r="C515" s="50">
        <v>1483149.57</v>
      </c>
      <c r="D515" s="50">
        <v>3611960</v>
      </c>
      <c r="E515" s="50">
        <v>1795898</v>
      </c>
      <c r="F515" s="50">
        <v>1818006.58</v>
      </c>
      <c r="G515" s="50">
        <f t="shared" si="110"/>
        <v>334857.01</v>
      </c>
      <c r="H515" s="50">
        <f t="shared" si="111"/>
        <v>-22108.580000000075</v>
      </c>
      <c r="I515" s="51">
        <f t="shared" si="112"/>
        <v>22.577426901050842</v>
      </c>
      <c r="J515" s="51">
        <f t="shared" si="113"/>
        <v>101.23105989315653</v>
      </c>
      <c r="K515" s="51">
        <f t="shared" si="114"/>
        <v>50.332965481345312</v>
      </c>
    </row>
    <row r="516" spans="1:11">
      <c r="A516" s="56" t="s">
        <v>35</v>
      </c>
      <c r="B516" s="49" t="s">
        <v>36</v>
      </c>
      <c r="C516" s="50">
        <v>326683.96000000002</v>
      </c>
      <c r="D516" s="50">
        <v>545611</v>
      </c>
      <c r="E516" s="50">
        <v>290000</v>
      </c>
      <c r="F516" s="50">
        <v>308168.93</v>
      </c>
      <c r="G516" s="50">
        <f t="shared" si="110"/>
        <v>-18515.030000000028</v>
      </c>
      <c r="H516" s="50">
        <f t="shared" si="111"/>
        <v>-18168.929999999993</v>
      </c>
      <c r="I516" s="51">
        <f t="shared" si="112"/>
        <v>-5.6675662925109691</v>
      </c>
      <c r="J516" s="51">
        <f t="shared" si="113"/>
        <v>106.26514827586206</v>
      </c>
      <c r="K516" s="51">
        <f t="shared" si="114"/>
        <v>56.481436407990302</v>
      </c>
    </row>
    <row r="517" spans="1:11">
      <c r="A517" s="57" t="s">
        <v>37</v>
      </c>
      <c r="B517" s="49" t="s">
        <v>38</v>
      </c>
      <c r="C517" s="50">
        <v>2229.86</v>
      </c>
      <c r="D517" s="50">
        <v>0</v>
      </c>
      <c r="E517" s="50">
        <v>0</v>
      </c>
      <c r="F517" s="50">
        <v>3195.42</v>
      </c>
      <c r="G517" s="50">
        <f t="shared" si="110"/>
        <v>965.56</v>
      </c>
      <c r="H517" s="50">
        <f t="shared" si="111"/>
        <v>-3195.42</v>
      </c>
      <c r="I517" s="51">
        <f t="shared" si="112"/>
        <v>43.301373180379045</v>
      </c>
      <c r="J517" s="51">
        <f t="shared" si="113"/>
        <v>0</v>
      </c>
      <c r="K517" s="51">
        <f t="shared" si="114"/>
        <v>0</v>
      </c>
    </row>
    <row r="518" spans="1:11">
      <c r="A518" s="55" t="s">
        <v>39</v>
      </c>
      <c r="B518" s="49" t="s">
        <v>40</v>
      </c>
      <c r="C518" s="50">
        <v>346346.86</v>
      </c>
      <c r="D518" s="50">
        <v>0</v>
      </c>
      <c r="E518" s="50">
        <v>0</v>
      </c>
      <c r="F518" s="50">
        <v>0</v>
      </c>
      <c r="G518" s="50">
        <f t="shared" si="110"/>
        <v>-346346.86</v>
      </c>
      <c r="H518" s="50">
        <f t="shared" si="111"/>
        <v>0</v>
      </c>
      <c r="I518" s="51">
        <f t="shared" si="112"/>
        <v>-100</v>
      </c>
      <c r="J518" s="51">
        <f t="shared" si="113"/>
        <v>0</v>
      </c>
      <c r="K518" s="51">
        <f t="shared" si="114"/>
        <v>0</v>
      </c>
    </row>
    <row r="519" spans="1:11">
      <c r="A519" s="56" t="s">
        <v>43</v>
      </c>
      <c r="B519" s="49" t="s">
        <v>44</v>
      </c>
      <c r="C519" s="50">
        <v>346346.86</v>
      </c>
      <c r="D519" s="50">
        <v>0</v>
      </c>
      <c r="E519" s="50">
        <v>0</v>
      </c>
      <c r="F519" s="50">
        <v>0</v>
      </c>
      <c r="G519" s="50">
        <f t="shared" si="110"/>
        <v>-346346.86</v>
      </c>
      <c r="H519" s="50">
        <f t="shared" si="111"/>
        <v>0</v>
      </c>
      <c r="I519" s="51">
        <f t="shared" si="112"/>
        <v>-100</v>
      </c>
      <c r="J519" s="51">
        <f t="shared" si="113"/>
        <v>0</v>
      </c>
      <c r="K519" s="51">
        <f t="shared" si="114"/>
        <v>0</v>
      </c>
    </row>
    <row r="520" spans="1:11">
      <c r="A520" s="54" t="s">
        <v>53</v>
      </c>
      <c r="B520" s="49" t="s">
        <v>54</v>
      </c>
      <c r="C520" s="50">
        <v>12841.07</v>
      </c>
      <c r="D520" s="50">
        <v>35075</v>
      </c>
      <c r="E520" s="50">
        <v>12500</v>
      </c>
      <c r="F520" s="50">
        <v>18722</v>
      </c>
      <c r="G520" s="50">
        <f t="shared" si="110"/>
        <v>5880.93</v>
      </c>
      <c r="H520" s="50">
        <f t="shared" si="111"/>
        <v>-6222</v>
      </c>
      <c r="I520" s="51">
        <f t="shared" si="112"/>
        <v>45.7978190290996</v>
      </c>
      <c r="J520" s="51">
        <f t="shared" si="113"/>
        <v>149.77600000000001</v>
      </c>
      <c r="K520" s="51">
        <f t="shared" si="114"/>
        <v>53.377049180327873</v>
      </c>
    </row>
    <row r="521" spans="1:11">
      <c r="A521" s="55" t="s">
        <v>55</v>
      </c>
      <c r="B521" s="49" t="s">
        <v>56</v>
      </c>
      <c r="C521" s="50">
        <v>12841.07</v>
      </c>
      <c r="D521" s="50">
        <v>35075</v>
      </c>
      <c r="E521" s="50">
        <v>12500</v>
      </c>
      <c r="F521" s="50">
        <v>18722</v>
      </c>
      <c r="G521" s="50">
        <f t="shared" si="110"/>
        <v>5880.93</v>
      </c>
      <c r="H521" s="50">
        <f t="shared" si="111"/>
        <v>-6222</v>
      </c>
      <c r="I521" s="51">
        <f t="shared" si="112"/>
        <v>45.7978190290996</v>
      </c>
      <c r="J521" s="51">
        <f t="shared" si="113"/>
        <v>149.77600000000001</v>
      </c>
      <c r="K521" s="51">
        <f t="shared" si="114"/>
        <v>53.377049180327873</v>
      </c>
    </row>
    <row r="522" spans="1:11">
      <c r="A522" s="48"/>
      <c r="B522" s="49" t="s">
        <v>57</v>
      </c>
      <c r="C522" s="50">
        <v>2061373.4</v>
      </c>
      <c r="D522" s="50">
        <v>0</v>
      </c>
      <c r="E522" s="50">
        <v>0</v>
      </c>
      <c r="F522" s="50">
        <v>2047748.49</v>
      </c>
      <c r="G522" s="50">
        <f t="shared" si="110"/>
        <v>-13624.909999999916</v>
      </c>
      <c r="H522" s="50">
        <f t="shared" si="111"/>
        <v>-2047748.49</v>
      </c>
      <c r="I522" s="51">
        <f t="shared" si="112"/>
        <v>-0.66096273484464518</v>
      </c>
      <c r="J522" s="51">
        <f t="shared" si="113"/>
        <v>0</v>
      </c>
      <c r="K522" s="51">
        <f t="shared" si="114"/>
        <v>0</v>
      </c>
    </row>
    <row r="523" spans="1:11">
      <c r="A523" s="48" t="s">
        <v>58</v>
      </c>
      <c r="B523" s="49" t="s">
        <v>59</v>
      </c>
      <c r="C523" s="50">
        <v>-2061373.4</v>
      </c>
      <c r="D523" s="50">
        <v>0</v>
      </c>
      <c r="E523" s="50">
        <v>0</v>
      </c>
      <c r="F523" s="50">
        <v>-2047748.49</v>
      </c>
      <c r="G523" s="50">
        <f t="shared" si="110"/>
        <v>13624.909999999916</v>
      </c>
      <c r="H523" s="50">
        <f t="shared" si="111"/>
        <v>2047748.49</v>
      </c>
      <c r="I523" s="51">
        <f t="shared" si="112"/>
        <v>-0.66096273484464518</v>
      </c>
      <c r="J523" s="51">
        <f t="shared" si="113"/>
        <v>0</v>
      </c>
      <c r="K523" s="51">
        <f t="shared" si="114"/>
        <v>0</v>
      </c>
    </row>
    <row r="524" spans="1:11">
      <c r="A524" s="54" t="s">
        <v>60</v>
      </c>
      <c r="B524" s="49" t="s">
        <v>61</v>
      </c>
      <c r="C524" s="50">
        <v>-2061373.4</v>
      </c>
      <c r="D524" s="50">
        <v>0</v>
      </c>
      <c r="E524" s="50">
        <v>0</v>
      </c>
      <c r="F524" s="50">
        <v>-2047748.49</v>
      </c>
      <c r="G524" s="50">
        <f t="shared" si="110"/>
        <v>13624.909999999916</v>
      </c>
      <c r="H524" s="50">
        <f t="shared" si="111"/>
        <v>2047748.49</v>
      </c>
      <c r="I524" s="51">
        <f t="shared" si="112"/>
        <v>-0.66096273484464518</v>
      </c>
      <c r="J524" s="51">
        <f t="shared" si="113"/>
        <v>0</v>
      </c>
      <c r="K524" s="51">
        <f t="shared" si="114"/>
        <v>0</v>
      </c>
    </row>
    <row r="525" spans="1:11">
      <c r="A525" s="48"/>
      <c r="B525" s="49"/>
      <c r="C525" s="50"/>
      <c r="D525" s="50"/>
      <c r="E525" s="50"/>
      <c r="F525" s="50"/>
      <c r="G525" s="50"/>
      <c r="H525" s="50"/>
      <c r="I525" s="51"/>
      <c r="J525" s="51"/>
      <c r="K525" s="51"/>
    </row>
    <row r="526" spans="1:11" ht="39.6">
      <c r="A526" s="59"/>
      <c r="B526" s="60" t="s">
        <v>102</v>
      </c>
      <c r="C526" s="61"/>
      <c r="D526" s="61"/>
      <c r="E526" s="61"/>
      <c r="F526" s="61"/>
      <c r="G526" s="61"/>
      <c r="H526" s="61"/>
      <c r="I526" s="62"/>
      <c r="J526" s="62"/>
      <c r="K526" s="62"/>
    </row>
    <row r="527" spans="1:11">
      <c r="A527" s="48" t="s">
        <v>19</v>
      </c>
      <c r="B527" s="49" t="s">
        <v>20</v>
      </c>
      <c r="C527" s="50">
        <v>8963382.5399999991</v>
      </c>
      <c r="D527" s="50">
        <v>7800684</v>
      </c>
      <c r="E527" s="50">
        <v>3293018</v>
      </c>
      <c r="F527" s="50">
        <v>7572304.6600000001</v>
      </c>
      <c r="G527" s="50">
        <f t="shared" ref="G527:G566" si="115">F527-C527</f>
        <v>-1391077.879999999</v>
      </c>
      <c r="H527" s="50">
        <f t="shared" ref="H527:H566" si="116">E527-F527</f>
        <v>-4279286.66</v>
      </c>
      <c r="I527" s="51">
        <f t="shared" ref="I527:I566" si="117">IF(ISERROR(F527/C527),0,F527/C527*100-100)</f>
        <v>-15.519563889995467</v>
      </c>
      <c r="J527" s="51">
        <f t="shared" ref="J527:J566" si="118">IF(ISERROR(F527/E527),0,F527/E527*100)</f>
        <v>229.95029665795937</v>
      </c>
      <c r="K527" s="51">
        <f t="shared" ref="K527:K566" si="119">IF(ISERROR(F527/D527),0,F527/D527*100)</f>
        <v>97.072316478913905</v>
      </c>
    </row>
    <row r="528" spans="1:11" ht="26.4">
      <c r="A528" s="54" t="s">
        <v>21</v>
      </c>
      <c r="B528" s="49" t="s">
        <v>22</v>
      </c>
      <c r="C528" s="50">
        <v>127538.17</v>
      </c>
      <c r="D528" s="50">
        <v>0</v>
      </c>
      <c r="E528" s="50">
        <v>0</v>
      </c>
      <c r="F528" s="50">
        <v>0</v>
      </c>
      <c r="G528" s="50">
        <f t="shared" si="115"/>
        <v>-127538.17</v>
      </c>
      <c r="H528" s="50">
        <f t="shared" si="116"/>
        <v>0</v>
      </c>
      <c r="I528" s="51">
        <f t="shared" si="117"/>
        <v>-100</v>
      </c>
      <c r="J528" s="51">
        <f t="shared" si="118"/>
        <v>0</v>
      </c>
      <c r="K528" s="51">
        <f t="shared" si="119"/>
        <v>0</v>
      </c>
    </row>
    <row r="529" spans="1:11">
      <c r="A529" s="54" t="s">
        <v>81</v>
      </c>
      <c r="B529" s="49" t="s">
        <v>82</v>
      </c>
      <c r="C529" s="50">
        <v>658683.82999999996</v>
      </c>
      <c r="D529" s="50">
        <v>499054</v>
      </c>
      <c r="E529" s="50">
        <v>298875</v>
      </c>
      <c r="F529" s="50">
        <v>421461.22</v>
      </c>
      <c r="G529" s="50">
        <f t="shared" si="115"/>
        <v>-237222.61</v>
      </c>
      <c r="H529" s="50">
        <f t="shared" si="116"/>
        <v>-122586.21999999997</v>
      </c>
      <c r="I529" s="51">
        <f t="shared" si="117"/>
        <v>-36.014639982888298</v>
      </c>
      <c r="J529" s="51">
        <f t="shared" si="118"/>
        <v>141.01588289418652</v>
      </c>
      <c r="K529" s="51">
        <f t="shared" si="119"/>
        <v>84.452027235529613</v>
      </c>
    </row>
    <row r="530" spans="1:11">
      <c r="A530" s="54" t="s">
        <v>83</v>
      </c>
      <c r="B530" s="49" t="s">
        <v>84</v>
      </c>
      <c r="C530" s="50">
        <v>28253.54</v>
      </c>
      <c r="D530" s="50">
        <v>311118</v>
      </c>
      <c r="E530" s="50">
        <v>64038</v>
      </c>
      <c r="F530" s="50">
        <v>160331.44</v>
      </c>
      <c r="G530" s="50">
        <f t="shared" si="115"/>
        <v>132077.9</v>
      </c>
      <c r="H530" s="50">
        <f t="shared" si="116"/>
        <v>-96293.440000000002</v>
      </c>
      <c r="I530" s="51">
        <f t="shared" si="117"/>
        <v>467.47381036146271</v>
      </c>
      <c r="J530" s="51">
        <f t="shared" si="118"/>
        <v>250.36921827664824</v>
      </c>
      <c r="K530" s="51">
        <f t="shared" si="119"/>
        <v>51.533964605069457</v>
      </c>
    </row>
    <row r="531" spans="1:11">
      <c r="A531" s="55" t="s">
        <v>85</v>
      </c>
      <c r="B531" s="49" t="s">
        <v>86</v>
      </c>
      <c r="C531" s="50">
        <v>28253.54</v>
      </c>
      <c r="D531" s="50">
        <v>311118</v>
      </c>
      <c r="E531" s="50">
        <v>64038</v>
      </c>
      <c r="F531" s="50">
        <v>160331.44</v>
      </c>
      <c r="G531" s="50">
        <f t="shared" si="115"/>
        <v>132077.9</v>
      </c>
      <c r="H531" s="50">
        <f t="shared" si="116"/>
        <v>-96293.440000000002</v>
      </c>
      <c r="I531" s="51">
        <f t="shared" si="117"/>
        <v>467.47381036146271</v>
      </c>
      <c r="J531" s="51">
        <f t="shared" si="118"/>
        <v>250.36921827664824</v>
      </c>
      <c r="K531" s="51">
        <f t="shared" si="119"/>
        <v>51.533964605069457</v>
      </c>
    </row>
    <row r="532" spans="1:11">
      <c r="A532" s="56" t="s">
        <v>87</v>
      </c>
      <c r="B532" s="49" t="s">
        <v>88</v>
      </c>
      <c r="C532" s="50">
        <v>28253.54</v>
      </c>
      <c r="D532" s="50">
        <v>311118</v>
      </c>
      <c r="E532" s="50">
        <v>64038</v>
      </c>
      <c r="F532" s="50">
        <v>160331.44</v>
      </c>
      <c r="G532" s="50">
        <f t="shared" si="115"/>
        <v>132077.9</v>
      </c>
      <c r="H532" s="50">
        <f t="shared" si="116"/>
        <v>-96293.440000000002</v>
      </c>
      <c r="I532" s="51">
        <f t="shared" si="117"/>
        <v>467.47381036146271</v>
      </c>
      <c r="J532" s="51">
        <f t="shared" si="118"/>
        <v>250.36921827664824</v>
      </c>
      <c r="K532" s="51">
        <f t="shared" si="119"/>
        <v>51.533964605069457</v>
      </c>
    </row>
    <row r="533" spans="1:11" ht="26.4">
      <c r="A533" s="57" t="s">
        <v>89</v>
      </c>
      <c r="B533" s="49" t="s">
        <v>90</v>
      </c>
      <c r="C533" s="50">
        <v>28253.54</v>
      </c>
      <c r="D533" s="50">
        <v>311118</v>
      </c>
      <c r="E533" s="50">
        <v>64038</v>
      </c>
      <c r="F533" s="50">
        <v>160331.44</v>
      </c>
      <c r="G533" s="50">
        <f t="shared" si="115"/>
        <v>132077.9</v>
      </c>
      <c r="H533" s="50">
        <f t="shared" si="116"/>
        <v>-96293.440000000002</v>
      </c>
      <c r="I533" s="51">
        <f t="shared" si="117"/>
        <v>467.47381036146271</v>
      </c>
      <c r="J533" s="51">
        <f t="shared" si="118"/>
        <v>250.36921827664824</v>
      </c>
      <c r="K533" s="51">
        <f t="shared" si="119"/>
        <v>51.533964605069457</v>
      </c>
    </row>
    <row r="534" spans="1:11" ht="26.4">
      <c r="A534" s="58" t="s">
        <v>91</v>
      </c>
      <c r="B534" s="49" t="s">
        <v>92</v>
      </c>
      <c r="C534" s="50">
        <v>140.94</v>
      </c>
      <c r="D534" s="50">
        <v>492</v>
      </c>
      <c r="E534" s="50">
        <v>0</v>
      </c>
      <c r="F534" s="50">
        <v>491.44</v>
      </c>
      <c r="G534" s="50">
        <f t="shared" si="115"/>
        <v>350.5</v>
      </c>
      <c r="H534" s="50">
        <f t="shared" si="116"/>
        <v>-491.44</v>
      </c>
      <c r="I534" s="51">
        <f t="shared" si="117"/>
        <v>248.68738470271035</v>
      </c>
      <c r="J534" s="51">
        <f t="shared" si="118"/>
        <v>0</v>
      </c>
      <c r="K534" s="51">
        <f t="shared" si="119"/>
        <v>99.886178861788622</v>
      </c>
    </row>
    <row r="535" spans="1:11" ht="26.4">
      <c r="A535" s="58" t="s">
        <v>93</v>
      </c>
      <c r="B535" s="49" t="s">
        <v>94</v>
      </c>
      <c r="C535" s="50">
        <v>28112.6</v>
      </c>
      <c r="D535" s="50">
        <v>310626</v>
      </c>
      <c r="E535" s="50">
        <v>64038</v>
      </c>
      <c r="F535" s="50">
        <v>159840</v>
      </c>
      <c r="G535" s="50">
        <f t="shared" si="115"/>
        <v>131727.4</v>
      </c>
      <c r="H535" s="50">
        <f t="shared" si="116"/>
        <v>-95802</v>
      </c>
      <c r="I535" s="51">
        <f t="shared" si="117"/>
        <v>468.57067649381418</v>
      </c>
      <c r="J535" s="51">
        <f t="shared" si="118"/>
        <v>249.60179893188422</v>
      </c>
      <c r="K535" s="51">
        <f t="shared" si="119"/>
        <v>51.457379614069652</v>
      </c>
    </row>
    <row r="536" spans="1:11">
      <c r="A536" s="54" t="s">
        <v>23</v>
      </c>
      <c r="B536" s="49" t="s">
        <v>24</v>
      </c>
      <c r="C536" s="50">
        <v>8148907</v>
      </c>
      <c r="D536" s="50">
        <v>6990512</v>
      </c>
      <c r="E536" s="50">
        <v>2930105</v>
      </c>
      <c r="F536" s="50">
        <v>6990512</v>
      </c>
      <c r="G536" s="50">
        <f t="shared" si="115"/>
        <v>-1158395</v>
      </c>
      <c r="H536" s="50">
        <f t="shared" si="116"/>
        <v>-4060407</v>
      </c>
      <c r="I536" s="51">
        <f t="shared" si="117"/>
        <v>-14.215342008443585</v>
      </c>
      <c r="J536" s="51">
        <f t="shared" si="118"/>
        <v>238.5754776705954</v>
      </c>
      <c r="K536" s="51">
        <f t="shared" si="119"/>
        <v>100</v>
      </c>
    </row>
    <row r="537" spans="1:11" ht="26.4">
      <c r="A537" s="55" t="s">
        <v>25</v>
      </c>
      <c r="B537" s="49" t="s">
        <v>26</v>
      </c>
      <c r="C537" s="50">
        <v>8148907</v>
      </c>
      <c r="D537" s="50">
        <v>6990512</v>
      </c>
      <c r="E537" s="50">
        <v>2930105</v>
      </c>
      <c r="F537" s="50">
        <v>6990512</v>
      </c>
      <c r="G537" s="50">
        <f t="shared" si="115"/>
        <v>-1158395</v>
      </c>
      <c r="H537" s="50">
        <f t="shared" si="116"/>
        <v>-4060407</v>
      </c>
      <c r="I537" s="51">
        <f t="shared" si="117"/>
        <v>-14.215342008443585</v>
      </c>
      <c r="J537" s="51">
        <f t="shared" si="118"/>
        <v>238.5754776705954</v>
      </c>
      <c r="K537" s="51">
        <f t="shared" si="119"/>
        <v>100</v>
      </c>
    </row>
    <row r="538" spans="1:11">
      <c r="A538" s="48" t="s">
        <v>27</v>
      </c>
      <c r="B538" s="49" t="s">
        <v>28</v>
      </c>
      <c r="C538" s="50">
        <v>6433700.0199999996</v>
      </c>
      <c r="D538" s="50">
        <v>8471326</v>
      </c>
      <c r="E538" s="50">
        <v>3293018</v>
      </c>
      <c r="F538" s="50">
        <v>2795441.19</v>
      </c>
      <c r="G538" s="50">
        <f t="shared" si="115"/>
        <v>-3638258.8299999996</v>
      </c>
      <c r="H538" s="50">
        <f t="shared" si="116"/>
        <v>497576.81000000006</v>
      </c>
      <c r="I538" s="51">
        <f t="shared" si="117"/>
        <v>-56.550022828077083</v>
      </c>
      <c r="J538" s="51">
        <f t="shared" si="118"/>
        <v>84.889945636495156</v>
      </c>
      <c r="K538" s="51">
        <f t="shared" si="119"/>
        <v>32.998862161602567</v>
      </c>
    </row>
    <row r="539" spans="1:11">
      <c r="A539" s="54" t="s">
        <v>29</v>
      </c>
      <c r="B539" s="49" t="s">
        <v>30</v>
      </c>
      <c r="C539" s="50">
        <v>6432126.9699999997</v>
      </c>
      <c r="D539" s="50">
        <v>6382724</v>
      </c>
      <c r="E539" s="50">
        <v>2534535</v>
      </c>
      <c r="F539" s="50">
        <v>2602320.9500000002</v>
      </c>
      <c r="G539" s="50">
        <f t="shared" si="115"/>
        <v>-3829806.0199999996</v>
      </c>
      <c r="H539" s="50">
        <f t="shared" si="116"/>
        <v>-67785.950000000186</v>
      </c>
      <c r="I539" s="51">
        <f t="shared" si="117"/>
        <v>-59.541828665114174</v>
      </c>
      <c r="J539" s="51">
        <f t="shared" si="118"/>
        <v>102.67449255977921</v>
      </c>
      <c r="K539" s="51">
        <f t="shared" si="119"/>
        <v>40.77132193088719</v>
      </c>
    </row>
    <row r="540" spans="1:11">
      <c r="A540" s="55" t="s">
        <v>31</v>
      </c>
      <c r="B540" s="49" t="s">
        <v>32</v>
      </c>
      <c r="C540" s="50">
        <v>639086.9</v>
      </c>
      <c r="D540" s="50">
        <v>4059731</v>
      </c>
      <c r="E540" s="50">
        <v>1064981</v>
      </c>
      <c r="F540" s="50">
        <v>1423237.66</v>
      </c>
      <c r="G540" s="50">
        <f t="shared" si="115"/>
        <v>784150.75999999989</v>
      </c>
      <c r="H540" s="50">
        <f t="shared" si="116"/>
        <v>-358256.65999999992</v>
      </c>
      <c r="I540" s="51">
        <f t="shared" si="117"/>
        <v>122.69861266128282</v>
      </c>
      <c r="J540" s="51">
        <f t="shared" si="118"/>
        <v>133.63972314999046</v>
      </c>
      <c r="K540" s="51">
        <f t="shared" si="119"/>
        <v>35.057437549433686</v>
      </c>
    </row>
    <row r="541" spans="1:11">
      <c r="A541" s="56" t="s">
        <v>33</v>
      </c>
      <c r="B541" s="49" t="s">
        <v>34</v>
      </c>
      <c r="C541" s="50">
        <v>320793.31</v>
      </c>
      <c r="D541" s="50">
        <v>1123299</v>
      </c>
      <c r="E541" s="50">
        <v>422708</v>
      </c>
      <c r="F541" s="50">
        <v>411822.69</v>
      </c>
      <c r="G541" s="50">
        <f t="shared" si="115"/>
        <v>91029.38</v>
      </c>
      <c r="H541" s="50">
        <f t="shared" si="116"/>
        <v>10885.309999999998</v>
      </c>
      <c r="I541" s="51">
        <f t="shared" si="117"/>
        <v>28.376333658579114</v>
      </c>
      <c r="J541" s="51">
        <f t="shared" si="118"/>
        <v>97.424863026013227</v>
      </c>
      <c r="K541" s="51">
        <f t="shared" si="119"/>
        <v>36.661894117238596</v>
      </c>
    </row>
    <row r="542" spans="1:11">
      <c r="A542" s="56" t="s">
        <v>35</v>
      </c>
      <c r="B542" s="49" t="s">
        <v>36</v>
      </c>
      <c r="C542" s="50">
        <v>318293.59000000003</v>
      </c>
      <c r="D542" s="50">
        <v>2936432</v>
      </c>
      <c r="E542" s="50">
        <v>642273</v>
      </c>
      <c r="F542" s="50">
        <v>1011414.97</v>
      </c>
      <c r="G542" s="50">
        <f t="shared" si="115"/>
        <v>693121.37999999989</v>
      </c>
      <c r="H542" s="50">
        <f t="shared" si="116"/>
        <v>-369141.97</v>
      </c>
      <c r="I542" s="51">
        <f t="shared" si="117"/>
        <v>217.76165206468653</v>
      </c>
      <c r="J542" s="51">
        <f t="shared" si="118"/>
        <v>157.47430921119212</v>
      </c>
      <c r="K542" s="51">
        <f t="shared" si="119"/>
        <v>34.443670754166959</v>
      </c>
    </row>
    <row r="543" spans="1:11">
      <c r="A543" s="57" t="s">
        <v>37</v>
      </c>
      <c r="B543" s="49" t="s">
        <v>38</v>
      </c>
      <c r="C543" s="50">
        <v>2300</v>
      </c>
      <c r="D543" s="50">
        <v>0</v>
      </c>
      <c r="E543" s="50">
        <v>0</v>
      </c>
      <c r="F543" s="50">
        <v>6367.95</v>
      </c>
      <c r="G543" s="50">
        <f t="shared" si="115"/>
        <v>4067.95</v>
      </c>
      <c r="H543" s="50">
        <f t="shared" si="116"/>
        <v>-6367.95</v>
      </c>
      <c r="I543" s="51">
        <f t="shared" si="117"/>
        <v>176.86739130434785</v>
      </c>
      <c r="J543" s="51">
        <f t="shared" si="118"/>
        <v>0</v>
      </c>
      <c r="K543" s="51">
        <f t="shared" si="119"/>
        <v>0</v>
      </c>
    </row>
    <row r="544" spans="1:11">
      <c r="A544" s="55" t="s">
        <v>39</v>
      </c>
      <c r="B544" s="49" t="s">
        <v>40</v>
      </c>
      <c r="C544" s="50">
        <v>4841081.38</v>
      </c>
      <c r="D544" s="50">
        <v>1241733</v>
      </c>
      <c r="E544" s="50">
        <v>598458</v>
      </c>
      <c r="F544" s="50">
        <v>676459.77</v>
      </c>
      <c r="G544" s="50">
        <f t="shared" si="115"/>
        <v>-4164621.61</v>
      </c>
      <c r="H544" s="50">
        <f t="shared" si="116"/>
        <v>-78001.770000000019</v>
      </c>
      <c r="I544" s="51">
        <f t="shared" si="117"/>
        <v>-86.026680468651819</v>
      </c>
      <c r="J544" s="51">
        <f t="shared" si="118"/>
        <v>113.03379184504176</v>
      </c>
      <c r="K544" s="51">
        <f t="shared" si="119"/>
        <v>54.477071157809284</v>
      </c>
    </row>
    <row r="545" spans="1:11">
      <c r="A545" s="56" t="s">
        <v>41</v>
      </c>
      <c r="B545" s="49" t="s">
        <v>42</v>
      </c>
      <c r="C545" s="50">
        <v>4841081.38</v>
      </c>
      <c r="D545" s="50">
        <v>1241733</v>
      </c>
      <c r="E545" s="50">
        <v>598458</v>
      </c>
      <c r="F545" s="50">
        <v>676459.77</v>
      </c>
      <c r="G545" s="50">
        <f t="shared" si="115"/>
        <v>-4164621.61</v>
      </c>
      <c r="H545" s="50">
        <f t="shared" si="116"/>
        <v>-78001.770000000019</v>
      </c>
      <c r="I545" s="51">
        <f t="shared" si="117"/>
        <v>-86.026680468651819</v>
      </c>
      <c r="J545" s="51">
        <f t="shared" si="118"/>
        <v>113.03379184504176</v>
      </c>
      <c r="K545" s="51">
        <f t="shared" si="119"/>
        <v>54.477071157809284</v>
      </c>
    </row>
    <row r="546" spans="1:11" ht="26.4">
      <c r="A546" s="55" t="s">
        <v>69</v>
      </c>
      <c r="B546" s="49" t="s">
        <v>70</v>
      </c>
      <c r="C546" s="50">
        <v>0</v>
      </c>
      <c r="D546" s="50">
        <v>39773</v>
      </c>
      <c r="E546" s="50">
        <v>8270</v>
      </c>
      <c r="F546" s="50">
        <v>31316</v>
      </c>
      <c r="G546" s="50">
        <f t="shared" si="115"/>
        <v>31316</v>
      </c>
      <c r="H546" s="50">
        <f t="shared" si="116"/>
        <v>-23046</v>
      </c>
      <c r="I546" s="51">
        <f t="shared" si="117"/>
        <v>0</v>
      </c>
      <c r="J546" s="51">
        <f t="shared" si="118"/>
        <v>378.66989117291416</v>
      </c>
      <c r="K546" s="51">
        <f t="shared" si="119"/>
        <v>78.736831518869593</v>
      </c>
    </row>
    <row r="547" spans="1:11">
      <c r="A547" s="56" t="s">
        <v>71</v>
      </c>
      <c r="B547" s="49" t="s">
        <v>72</v>
      </c>
      <c r="C547" s="50">
        <v>0</v>
      </c>
      <c r="D547" s="50">
        <v>39773</v>
      </c>
      <c r="E547" s="50">
        <v>8270</v>
      </c>
      <c r="F547" s="50">
        <v>31316</v>
      </c>
      <c r="G547" s="50">
        <f t="shared" si="115"/>
        <v>31316</v>
      </c>
      <c r="H547" s="50">
        <f t="shared" si="116"/>
        <v>-23046</v>
      </c>
      <c r="I547" s="51">
        <f t="shared" si="117"/>
        <v>0</v>
      </c>
      <c r="J547" s="51">
        <f t="shared" si="118"/>
        <v>378.66989117291416</v>
      </c>
      <c r="K547" s="51">
        <f t="shared" si="119"/>
        <v>78.736831518869593</v>
      </c>
    </row>
    <row r="548" spans="1:11" ht="26.4">
      <c r="A548" s="55" t="s">
        <v>45</v>
      </c>
      <c r="B548" s="49" t="s">
        <v>46</v>
      </c>
      <c r="C548" s="50">
        <v>951958.69</v>
      </c>
      <c r="D548" s="50">
        <v>1041487</v>
      </c>
      <c r="E548" s="50">
        <v>862826</v>
      </c>
      <c r="F548" s="50">
        <v>471307.52000000002</v>
      </c>
      <c r="G548" s="50">
        <f t="shared" si="115"/>
        <v>-480651.16999999993</v>
      </c>
      <c r="H548" s="50">
        <f t="shared" si="116"/>
        <v>391518.48</v>
      </c>
      <c r="I548" s="51">
        <f t="shared" si="117"/>
        <v>-50.490759215612599</v>
      </c>
      <c r="J548" s="51">
        <f t="shared" si="118"/>
        <v>54.623703968123358</v>
      </c>
      <c r="K548" s="51">
        <f t="shared" si="119"/>
        <v>45.253327213877853</v>
      </c>
    </row>
    <row r="549" spans="1:11">
      <c r="A549" s="56" t="s">
        <v>47</v>
      </c>
      <c r="B549" s="49" t="s">
        <v>48</v>
      </c>
      <c r="C549" s="50">
        <v>818467.97</v>
      </c>
      <c r="D549" s="50">
        <v>849248</v>
      </c>
      <c r="E549" s="50">
        <v>849248</v>
      </c>
      <c r="F549" s="50">
        <v>424624</v>
      </c>
      <c r="G549" s="50">
        <f t="shared" si="115"/>
        <v>-393843.97</v>
      </c>
      <c r="H549" s="50">
        <f t="shared" si="116"/>
        <v>424624</v>
      </c>
      <c r="I549" s="51">
        <f t="shared" si="117"/>
        <v>-48.119655800336325</v>
      </c>
      <c r="J549" s="51">
        <f t="shared" si="118"/>
        <v>50</v>
      </c>
      <c r="K549" s="51">
        <f t="shared" si="119"/>
        <v>50</v>
      </c>
    </row>
    <row r="550" spans="1:11" ht="26.4">
      <c r="A550" s="57" t="s">
        <v>49</v>
      </c>
      <c r="B550" s="49" t="s">
        <v>50</v>
      </c>
      <c r="C550" s="50">
        <v>818467.97</v>
      </c>
      <c r="D550" s="50">
        <v>849248</v>
      </c>
      <c r="E550" s="50">
        <v>849248</v>
      </c>
      <c r="F550" s="50">
        <v>424624</v>
      </c>
      <c r="G550" s="50">
        <f t="shared" si="115"/>
        <v>-393843.97</v>
      </c>
      <c r="H550" s="50">
        <f t="shared" si="116"/>
        <v>424624</v>
      </c>
      <c r="I550" s="51">
        <f t="shared" si="117"/>
        <v>-48.119655800336325</v>
      </c>
      <c r="J550" s="51">
        <f t="shared" si="118"/>
        <v>50</v>
      </c>
      <c r="K550" s="51">
        <f t="shared" si="119"/>
        <v>50</v>
      </c>
    </row>
    <row r="551" spans="1:11" ht="26.4">
      <c r="A551" s="58" t="s">
        <v>51</v>
      </c>
      <c r="B551" s="49" t="s">
        <v>52</v>
      </c>
      <c r="C551" s="50">
        <v>811505</v>
      </c>
      <c r="D551" s="50">
        <v>849248</v>
      </c>
      <c r="E551" s="50">
        <v>849248</v>
      </c>
      <c r="F551" s="50">
        <v>424624</v>
      </c>
      <c r="G551" s="50">
        <f t="shared" si="115"/>
        <v>-386881</v>
      </c>
      <c r="H551" s="50">
        <f t="shared" si="116"/>
        <v>424624</v>
      </c>
      <c r="I551" s="51">
        <f t="shared" si="117"/>
        <v>-47.674506010437398</v>
      </c>
      <c r="J551" s="51">
        <f t="shared" si="118"/>
        <v>50</v>
      </c>
      <c r="K551" s="51">
        <f t="shared" si="119"/>
        <v>50</v>
      </c>
    </row>
    <row r="552" spans="1:11" ht="26.4">
      <c r="A552" s="58" t="s">
        <v>95</v>
      </c>
      <c r="B552" s="49" t="s">
        <v>96</v>
      </c>
      <c r="C552" s="50">
        <v>6962.97</v>
      </c>
      <c r="D552" s="50">
        <v>0</v>
      </c>
      <c r="E552" s="50">
        <v>0</v>
      </c>
      <c r="F552" s="50">
        <v>0</v>
      </c>
      <c r="G552" s="50">
        <f t="shared" si="115"/>
        <v>-6962.97</v>
      </c>
      <c r="H552" s="50">
        <f t="shared" si="116"/>
        <v>0</v>
      </c>
      <c r="I552" s="51">
        <f t="shared" si="117"/>
        <v>-100</v>
      </c>
      <c r="J552" s="51">
        <f t="shared" si="118"/>
        <v>0</v>
      </c>
      <c r="K552" s="51">
        <f t="shared" si="119"/>
        <v>0</v>
      </c>
    </row>
    <row r="553" spans="1:11" ht="52.8">
      <c r="A553" s="56" t="s">
        <v>153</v>
      </c>
      <c r="B553" s="49" t="s">
        <v>154</v>
      </c>
      <c r="C553" s="50">
        <v>133490.72</v>
      </c>
      <c r="D553" s="50">
        <v>145554</v>
      </c>
      <c r="E553" s="50">
        <v>13578</v>
      </c>
      <c r="F553" s="50">
        <v>0</v>
      </c>
      <c r="G553" s="50">
        <f t="shared" si="115"/>
        <v>-133490.72</v>
      </c>
      <c r="H553" s="50">
        <f t="shared" si="116"/>
        <v>13578</v>
      </c>
      <c r="I553" s="51">
        <f t="shared" si="117"/>
        <v>-100</v>
      </c>
      <c r="J553" s="51">
        <f t="shared" si="118"/>
        <v>0</v>
      </c>
      <c r="K553" s="51">
        <f t="shared" si="119"/>
        <v>0</v>
      </c>
    </row>
    <row r="554" spans="1:11" ht="39.6">
      <c r="A554" s="57" t="s">
        <v>155</v>
      </c>
      <c r="B554" s="49" t="s">
        <v>156</v>
      </c>
      <c r="C554" s="50">
        <v>133484.6</v>
      </c>
      <c r="D554" s="50">
        <v>145554</v>
      </c>
      <c r="E554" s="50">
        <v>13578</v>
      </c>
      <c r="F554" s="50">
        <v>0</v>
      </c>
      <c r="G554" s="50">
        <f t="shared" si="115"/>
        <v>-133484.6</v>
      </c>
      <c r="H554" s="50">
        <f t="shared" si="116"/>
        <v>13578</v>
      </c>
      <c r="I554" s="51">
        <f t="shared" si="117"/>
        <v>-100</v>
      </c>
      <c r="J554" s="51">
        <f t="shared" si="118"/>
        <v>0</v>
      </c>
      <c r="K554" s="51">
        <f t="shared" si="119"/>
        <v>0</v>
      </c>
    </row>
    <row r="555" spans="1:11" ht="66">
      <c r="A555" s="57" t="s">
        <v>243</v>
      </c>
      <c r="B555" s="49" t="s">
        <v>244</v>
      </c>
      <c r="C555" s="50">
        <v>6.12</v>
      </c>
      <c r="D555" s="50">
        <v>0</v>
      </c>
      <c r="E555" s="50">
        <v>0</v>
      </c>
      <c r="F555" s="50">
        <v>0</v>
      </c>
      <c r="G555" s="50">
        <f t="shared" si="115"/>
        <v>-6.12</v>
      </c>
      <c r="H555" s="50">
        <f t="shared" si="116"/>
        <v>0</v>
      </c>
      <c r="I555" s="51">
        <f t="shared" si="117"/>
        <v>-100</v>
      </c>
      <c r="J555" s="51">
        <f t="shared" si="118"/>
        <v>0</v>
      </c>
      <c r="K555" s="51">
        <f t="shared" si="119"/>
        <v>0</v>
      </c>
    </row>
    <row r="556" spans="1:11" ht="26.4">
      <c r="A556" s="56" t="s">
        <v>157</v>
      </c>
      <c r="B556" s="49" t="s">
        <v>158</v>
      </c>
      <c r="C556" s="50">
        <v>0</v>
      </c>
      <c r="D556" s="50">
        <v>24684</v>
      </c>
      <c r="E556" s="50">
        <v>0</v>
      </c>
      <c r="F556" s="50">
        <v>24684</v>
      </c>
      <c r="G556" s="50">
        <f t="shared" si="115"/>
        <v>24684</v>
      </c>
      <c r="H556" s="50">
        <f t="shared" si="116"/>
        <v>-24684</v>
      </c>
      <c r="I556" s="51">
        <f t="shared" si="117"/>
        <v>0</v>
      </c>
      <c r="J556" s="51">
        <f t="shared" si="118"/>
        <v>0</v>
      </c>
      <c r="K556" s="51">
        <f t="shared" si="119"/>
        <v>100</v>
      </c>
    </row>
    <row r="557" spans="1:11" ht="26.4">
      <c r="A557" s="57" t="s">
        <v>159</v>
      </c>
      <c r="B557" s="49" t="s">
        <v>160</v>
      </c>
      <c r="C557" s="50">
        <v>0</v>
      </c>
      <c r="D557" s="50">
        <v>5853</v>
      </c>
      <c r="E557" s="50">
        <v>0</v>
      </c>
      <c r="F557" s="50">
        <v>5853</v>
      </c>
      <c r="G557" s="50">
        <f t="shared" si="115"/>
        <v>5853</v>
      </c>
      <c r="H557" s="50">
        <f t="shared" si="116"/>
        <v>-5853</v>
      </c>
      <c r="I557" s="51">
        <f t="shared" si="117"/>
        <v>0</v>
      </c>
      <c r="J557" s="51">
        <f t="shared" si="118"/>
        <v>0</v>
      </c>
      <c r="K557" s="51">
        <f t="shared" si="119"/>
        <v>100</v>
      </c>
    </row>
    <row r="558" spans="1:11" ht="39.6">
      <c r="A558" s="57" t="s">
        <v>161</v>
      </c>
      <c r="B558" s="49" t="s">
        <v>162</v>
      </c>
      <c r="C558" s="50">
        <v>0</v>
      </c>
      <c r="D558" s="50">
        <v>18831</v>
      </c>
      <c r="E558" s="50">
        <v>0</v>
      </c>
      <c r="F558" s="50">
        <v>18831</v>
      </c>
      <c r="G558" s="50">
        <f t="shared" si="115"/>
        <v>18831</v>
      </c>
      <c r="H558" s="50">
        <f t="shared" si="116"/>
        <v>-18831</v>
      </c>
      <c r="I558" s="51">
        <f t="shared" si="117"/>
        <v>0</v>
      </c>
      <c r="J558" s="51">
        <f t="shared" si="118"/>
        <v>0</v>
      </c>
      <c r="K558" s="51">
        <f t="shared" si="119"/>
        <v>100</v>
      </c>
    </row>
    <row r="559" spans="1:11">
      <c r="A559" s="56" t="s">
        <v>183</v>
      </c>
      <c r="B559" s="49" t="s">
        <v>184</v>
      </c>
      <c r="C559" s="50">
        <v>0</v>
      </c>
      <c r="D559" s="50">
        <v>22001</v>
      </c>
      <c r="E559" s="50">
        <v>0</v>
      </c>
      <c r="F559" s="50">
        <v>21999.52</v>
      </c>
      <c r="G559" s="50">
        <f t="shared" si="115"/>
        <v>21999.52</v>
      </c>
      <c r="H559" s="50">
        <f t="shared" si="116"/>
        <v>-21999.52</v>
      </c>
      <c r="I559" s="51">
        <f t="shared" si="117"/>
        <v>0</v>
      </c>
      <c r="J559" s="51">
        <f t="shared" si="118"/>
        <v>0</v>
      </c>
      <c r="K559" s="51">
        <f t="shared" si="119"/>
        <v>99.993273033043948</v>
      </c>
    </row>
    <row r="560" spans="1:11">
      <c r="A560" s="54" t="s">
        <v>53</v>
      </c>
      <c r="B560" s="49" t="s">
        <v>54</v>
      </c>
      <c r="C560" s="50">
        <v>1573.05</v>
      </c>
      <c r="D560" s="50">
        <v>2088602</v>
      </c>
      <c r="E560" s="50">
        <v>758483</v>
      </c>
      <c r="F560" s="50">
        <v>193120.24</v>
      </c>
      <c r="G560" s="50">
        <f t="shared" si="115"/>
        <v>191547.19</v>
      </c>
      <c r="H560" s="50">
        <f t="shared" si="116"/>
        <v>565362.76</v>
      </c>
      <c r="I560" s="51">
        <f t="shared" si="117"/>
        <v>12176.802390260958</v>
      </c>
      <c r="J560" s="51">
        <f t="shared" si="118"/>
        <v>25.461380149588059</v>
      </c>
      <c r="K560" s="51">
        <f t="shared" si="119"/>
        <v>9.2463877751721011</v>
      </c>
    </row>
    <row r="561" spans="1:11">
      <c r="A561" s="55" t="s">
        <v>55</v>
      </c>
      <c r="B561" s="49" t="s">
        <v>56</v>
      </c>
      <c r="C561" s="50">
        <v>1573.05</v>
      </c>
      <c r="D561" s="50">
        <v>2088602</v>
      </c>
      <c r="E561" s="50">
        <v>758483</v>
      </c>
      <c r="F561" s="50">
        <v>193120.24</v>
      </c>
      <c r="G561" s="50">
        <f t="shared" si="115"/>
        <v>191547.19</v>
      </c>
      <c r="H561" s="50">
        <f t="shared" si="116"/>
        <v>565362.76</v>
      </c>
      <c r="I561" s="51">
        <f t="shared" si="117"/>
        <v>12176.802390260958</v>
      </c>
      <c r="J561" s="51">
        <f t="shared" si="118"/>
        <v>25.461380149588059</v>
      </c>
      <c r="K561" s="51">
        <f t="shared" si="119"/>
        <v>9.2463877751721011</v>
      </c>
    </row>
    <row r="562" spans="1:11">
      <c r="A562" s="48"/>
      <c r="B562" s="49" t="s">
        <v>57</v>
      </c>
      <c r="C562" s="50">
        <v>2529682.52</v>
      </c>
      <c r="D562" s="50">
        <v>-670642</v>
      </c>
      <c r="E562" s="50">
        <v>0</v>
      </c>
      <c r="F562" s="50">
        <v>4776863.47</v>
      </c>
      <c r="G562" s="50">
        <f t="shared" si="115"/>
        <v>2247180.9499999997</v>
      </c>
      <c r="H562" s="50">
        <f t="shared" si="116"/>
        <v>-4776863.47</v>
      </c>
      <c r="I562" s="51">
        <f t="shared" si="117"/>
        <v>88.832528676365257</v>
      </c>
      <c r="J562" s="51">
        <f t="shared" si="118"/>
        <v>0</v>
      </c>
      <c r="K562" s="51">
        <f t="shared" si="119"/>
        <v>-712.28218184963066</v>
      </c>
    </row>
    <row r="563" spans="1:11">
      <c r="A563" s="48" t="s">
        <v>58</v>
      </c>
      <c r="B563" s="49" t="s">
        <v>59</v>
      </c>
      <c r="C563" s="50">
        <v>-2529682.52</v>
      </c>
      <c r="D563" s="50">
        <v>670642</v>
      </c>
      <c r="E563" s="50">
        <v>0</v>
      </c>
      <c r="F563" s="50">
        <v>-4776863.47</v>
      </c>
      <c r="G563" s="50">
        <f t="shared" si="115"/>
        <v>-2247180.9499999997</v>
      </c>
      <c r="H563" s="50">
        <f t="shared" si="116"/>
        <v>4776863.47</v>
      </c>
      <c r="I563" s="51">
        <f t="shared" si="117"/>
        <v>88.832528676365257</v>
      </c>
      <c r="J563" s="51">
        <f t="shared" si="118"/>
        <v>0</v>
      </c>
      <c r="K563" s="51">
        <f t="shared" si="119"/>
        <v>-712.28218184963066</v>
      </c>
    </row>
    <row r="564" spans="1:11">
      <c r="A564" s="54" t="s">
        <v>60</v>
      </c>
      <c r="B564" s="49" t="s">
        <v>61</v>
      </c>
      <c r="C564" s="50">
        <v>-2529682.52</v>
      </c>
      <c r="D564" s="50">
        <v>670642</v>
      </c>
      <c r="E564" s="50">
        <v>0</v>
      </c>
      <c r="F564" s="50">
        <v>-4776863.47</v>
      </c>
      <c r="G564" s="50">
        <f t="shared" si="115"/>
        <v>-2247180.9499999997</v>
      </c>
      <c r="H564" s="50">
        <f t="shared" si="116"/>
        <v>4776863.47</v>
      </c>
      <c r="I564" s="51">
        <f t="shared" si="117"/>
        <v>88.832528676365257</v>
      </c>
      <c r="J564" s="51">
        <f t="shared" si="118"/>
        <v>0</v>
      </c>
      <c r="K564" s="51">
        <f t="shared" si="119"/>
        <v>-712.28218184963066</v>
      </c>
    </row>
    <row r="565" spans="1:11" ht="26.4">
      <c r="A565" s="55" t="s">
        <v>139</v>
      </c>
      <c r="B565" s="49" t="s">
        <v>140</v>
      </c>
      <c r="C565" s="50">
        <v>0</v>
      </c>
      <c r="D565" s="50">
        <v>3736</v>
      </c>
      <c r="E565" s="50">
        <v>0</v>
      </c>
      <c r="F565" s="50">
        <v>0</v>
      </c>
      <c r="G565" s="50">
        <f t="shared" si="115"/>
        <v>0</v>
      </c>
      <c r="H565" s="50">
        <f t="shared" si="116"/>
        <v>0</v>
      </c>
      <c r="I565" s="51">
        <f t="shared" si="117"/>
        <v>0</v>
      </c>
      <c r="J565" s="51">
        <f t="shared" si="118"/>
        <v>0</v>
      </c>
      <c r="K565" s="51">
        <f t="shared" si="119"/>
        <v>0</v>
      </c>
    </row>
    <row r="566" spans="1:11" ht="26.4">
      <c r="A566" s="55" t="s">
        <v>97</v>
      </c>
      <c r="B566" s="49" t="s">
        <v>98</v>
      </c>
      <c r="C566" s="50">
        <v>-559939.81000000006</v>
      </c>
      <c r="D566" s="50">
        <v>666906</v>
      </c>
      <c r="E566" s="50">
        <v>0</v>
      </c>
      <c r="F566" s="50">
        <v>-666895.34</v>
      </c>
      <c r="G566" s="50">
        <f t="shared" si="115"/>
        <v>-106955.52999999991</v>
      </c>
      <c r="H566" s="50">
        <f t="shared" si="116"/>
        <v>666895.34</v>
      </c>
      <c r="I566" s="51">
        <f t="shared" si="117"/>
        <v>19.101254829514616</v>
      </c>
      <c r="J566" s="51">
        <f t="shared" si="118"/>
        <v>0</v>
      </c>
      <c r="K566" s="51">
        <f t="shared" si="119"/>
        <v>-99.998401573834983</v>
      </c>
    </row>
    <row r="567" spans="1:11" ht="26.4">
      <c r="A567" s="59" t="s">
        <v>103</v>
      </c>
      <c r="B567" s="60" t="s">
        <v>104</v>
      </c>
      <c r="C567" s="61"/>
      <c r="D567" s="61"/>
      <c r="E567" s="61"/>
      <c r="F567" s="61"/>
      <c r="G567" s="61"/>
      <c r="H567" s="61"/>
      <c r="I567" s="62"/>
      <c r="J567" s="62"/>
      <c r="K567" s="62"/>
    </row>
    <row r="568" spans="1:11">
      <c r="A568" s="48" t="s">
        <v>19</v>
      </c>
      <c r="B568" s="49" t="s">
        <v>20</v>
      </c>
      <c r="C568" s="50">
        <v>4938272</v>
      </c>
      <c r="D568" s="50">
        <v>0</v>
      </c>
      <c r="E568" s="50">
        <v>0</v>
      </c>
      <c r="F568" s="50">
        <v>0</v>
      </c>
      <c r="G568" s="50">
        <f t="shared" ref="G568:G579" si="120">F568-C568</f>
        <v>-4938272</v>
      </c>
      <c r="H568" s="50">
        <f t="shared" ref="H568:H579" si="121">E568-F568</f>
        <v>0</v>
      </c>
      <c r="I568" s="51">
        <f t="shared" ref="I568:I579" si="122">IF(ISERROR(F568/C568),0,F568/C568*100-100)</f>
        <v>-100</v>
      </c>
      <c r="J568" s="51">
        <f t="shared" ref="J568:J579" si="123">IF(ISERROR(F568/E568),0,F568/E568*100)</f>
        <v>0</v>
      </c>
      <c r="K568" s="51">
        <f t="shared" ref="K568:K579" si="124">IF(ISERROR(F568/D568),0,F568/D568*100)</f>
        <v>0</v>
      </c>
    </row>
    <row r="569" spans="1:11">
      <c r="A569" s="54" t="s">
        <v>23</v>
      </c>
      <c r="B569" s="49" t="s">
        <v>24</v>
      </c>
      <c r="C569" s="50">
        <v>4938272</v>
      </c>
      <c r="D569" s="50">
        <v>0</v>
      </c>
      <c r="E569" s="50">
        <v>0</v>
      </c>
      <c r="F569" s="50">
        <v>0</v>
      </c>
      <c r="G569" s="50">
        <f t="shared" si="120"/>
        <v>-4938272</v>
      </c>
      <c r="H569" s="50">
        <f t="shared" si="121"/>
        <v>0</v>
      </c>
      <c r="I569" s="51">
        <f t="shared" si="122"/>
        <v>-100</v>
      </c>
      <c r="J569" s="51">
        <f t="shared" si="123"/>
        <v>0</v>
      </c>
      <c r="K569" s="51">
        <f t="shared" si="124"/>
        <v>0</v>
      </c>
    </row>
    <row r="570" spans="1:11" ht="26.4">
      <c r="A570" s="55" t="s">
        <v>25</v>
      </c>
      <c r="B570" s="49" t="s">
        <v>26</v>
      </c>
      <c r="C570" s="50">
        <v>4938272</v>
      </c>
      <c r="D570" s="50">
        <v>0</v>
      </c>
      <c r="E570" s="50">
        <v>0</v>
      </c>
      <c r="F570" s="50">
        <v>0</v>
      </c>
      <c r="G570" s="50">
        <f t="shared" si="120"/>
        <v>-4938272</v>
      </c>
      <c r="H570" s="50">
        <f t="shared" si="121"/>
        <v>0</v>
      </c>
      <c r="I570" s="51">
        <f t="shared" si="122"/>
        <v>-100</v>
      </c>
      <c r="J570" s="51">
        <f t="shared" si="123"/>
        <v>0</v>
      </c>
      <c r="K570" s="51">
        <f t="shared" si="124"/>
        <v>0</v>
      </c>
    </row>
    <row r="571" spans="1:11">
      <c r="A571" s="48" t="s">
        <v>27</v>
      </c>
      <c r="B571" s="49" t="s">
        <v>28</v>
      </c>
      <c r="C571" s="50">
        <v>4169785.38</v>
      </c>
      <c r="D571" s="50">
        <v>0</v>
      </c>
      <c r="E571" s="50">
        <v>0</v>
      </c>
      <c r="F571" s="50">
        <v>0</v>
      </c>
      <c r="G571" s="50">
        <f t="shared" si="120"/>
        <v>-4169785.38</v>
      </c>
      <c r="H571" s="50">
        <f t="shared" si="121"/>
        <v>0</v>
      </c>
      <c r="I571" s="51">
        <f t="shared" si="122"/>
        <v>-100</v>
      </c>
      <c r="J571" s="51">
        <f t="shared" si="123"/>
        <v>0</v>
      </c>
      <c r="K571" s="51">
        <f t="shared" si="124"/>
        <v>0</v>
      </c>
    </row>
    <row r="572" spans="1:11">
      <c r="A572" s="54" t="s">
        <v>29</v>
      </c>
      <c r="B572" s="49" t="s">
        <v>30</v>
      </c>
      <c r="C572" s="50">
        <v>4169785.38</v>
      </c>
      <c r="D572" s="50">
        <v>0</v>
      </c>
      <c r="E572" s="50">
        <v>0</v>
      </c>
      <c r="F572" s="50">
        <v>0</v>
      </c>
      <c r="G572" s="50">
        <f t="shared" si="120"/>
        <v>-4169785.38</v>
      </c>
      <c r="H572" s="50">
        <f t="shared" si="121"/>
        <v>0</v>
      </c>
      <c r="I572" s="51">
        <f t="shared" si="122"/>
        <v>-100</v>
      </c>
      <c r="J572" s="51">
        <f t="shared" si="123"/>
        <v>0</v>
      </c>
      <c r="K572" s="51">
        <f t="shared" si="124"/>
        <v>0</v>
      </c>
    </row>
    <row r="573" spans="1:11">
      <c r="A573" s="55" t="s">
        <v>31</v>
      </c>
      <c r="B573" s="49" t="s">
        <v>32</v>
      </c>
      <c r="C573" s="50">
        <v>44785.38</v>
      </c>
      <c r="D573" s="50">
        <v>0</v>
      </c>
      <c r="E573" s="50">
        <v>0</v>
      </c>
      <c r="F573" s="50">
        <v>0</v>
      </c>
      <c r="G573" s="50">
        <f t="shared" si="120"/>
        <v>-44785.38</v>
      </c>
      <c r="H573" s="50">
        <f t="shared" si="121"/>
        <v>0</v>
      </c>
      <c r="I573" s="51">
        <f t="shared" si="122"/>
        <v>-100</v>
      </c>
      <c r="J573" s="51">
        <f t="shared" si="123"/>
        <v>0</v>
      </c>
      <c r="K573" s="51">
        <f t="shared" si="124"/>
        <v>0</v>
      </c>
    </row>
    <row r="574" spans="1:11">
      <c r="A574" s="56" t="s">
        <v>33</v>
      </c>
      <c r="B574" s="49" t="s">
        <v>34</v>
      </c>
      <c r="C574" s="50">
        <v>44785.38</v>
      </c>
      <c r="D574" s="50">
        <v>0</v>
      </c>
      <c r="E574" s="50">
        <v>0</v>
      </c>
      <c r="F574" s="50">
        <v>0</v>
      </c>
      <c r="G574" s="50">
        <f t="shared" si="120"/>
        <v>-44785.38</v>
      </c>
      <c r="H574" s="50">
        <f t="shared" si="121"/>
        <v>0</v>
      </c>
      <c r="I574" s="51">
        <f t="shared" si="122"/>
        <v>-100</v>
      </c>
      <c r="J574" s="51">
        <f t="shared" si="123"/>
        <v>0</v>
      </c>
      <c r="K574" s="51">
        <f t="shared" si="124"/>
        <v>0</v>
      </c>
    </row>
    <row r="575" spans="1:11">
      <c r="A575" s="55" t="s">
        <v>39</v>
      </c>
      <c r="B575" s="49" t="s">
        <v>40</v>
      </c>
      <c r="C575" s="50">
        <v>4125000</v>
      </c>
      <c r="D575" s="50">
        <v>0</v>
      </c>
      <c r="E575" s="50">
        <v>0</v>
      </c>
      <c r="F575" s="50">
        <v>0</v>
      </c>
      <c r="G575" s="50">
        <f t="shared" si="120"/>
        <v>-4125000</v>
      </c>
      <c r="H575" s="50">
        <f t="shared" si="121"/>
        <v>0</v>
      </c>
      <c r="I575" s="51">
        <f t="shared" si="122"/>
        <v>-100</v>
      </c>
      <c r="J575" s="51">
        <f t="shared" si="123"/>
        <v>0</v>
      </c>
      <c r="K575" s="51">
        <f t="shared" si="124"/>
        <v>0</v>
      </c>
    </row>
    <row r="576" spans="1:11">
      <c r="A576" s="56" t="s">
        <v>41</v>
      </c>
      <c r="B576" s="49" t="s">
        <v>42</v>
      </c>
      <c r="C576" s="50">
        <v>4125000</v>
      </c>
      <c r="D576" s="50">
        <v>0</v>
      </c>
      <c r="E576" s="50">
        <v>0</v>
      </c>
      <c r="F576" s="50">
        <v>0</v>
      </c>
      <c r="G576" s="50">
        <f t="shared" si="120"/>
        <v>-4125000</v>
      </c>
      <c r="H576" s="50">
        <f t="shared" si="121"/>
        <v>0</v>
      </c>
      <c r="I576" s="51">
        <f t="shared" si="122"/>
        <v>-100</v>
      </c>
      <c r="J576" s="51">
        <f t="shared" si="123"/>
        <v>0</v>
      </c>
      <c r="K576" s="51">
        <f t="shared" si="124"/>
        <v>0</v>
      </c>
    </row>
    <row r="577" spans="1:11">
      <c r="A577" s="48"/>
      <c r="B577" s="49" t="s">
        <v>57</v>
      </c>
      <c r="C577" s="50">
        <v>768486.62</v>
      </c>
      <c r="D577" s="50">
        <v>0</v>
      </c>
      <c r="E577" s="50">
        <v>0</v>
      </c>
      <c r="F577" s="50">
        <v>0</v>
      </c>
      <c r="G577" s="50">
        <f t="shared" si="120"/>
        <v>-768486.62</v>
      </c>
      <c r="H577" s="50">
        <f t="shared" si="121"/>
        <v>0</v>
      </c>
      <c r="I577" s="51">
        <f t="shared" si="122"/>
        <v>-100</v>
      </c>
      <c r="J577" s="51">
        <f t="shared" si="123"/>
        <v>0</v>
      </c>
      <c r="K577" s="51">
        <f t="shared" si="124"/>
        <v>0</v>
      </c>
    </row>
    <row r="578" spans="1:11">
      <c r="A578" s="48" t="s">
        <v>58</v>
      </c>
      <c r="B578" s="49" t="s">
        <v>59</v>
      </c>
      <c r="C578" s="50">
        <v>-768486.62</v>
      </c>
      <c r="D578" s="50">
        <v>0</v>
      </c>
      <c r="E578" s="50">
        <v>0</v>
      </c>
      <c r="F578" s="50">
        <v>0</v>
      </c>
      <c r="G578" s="50">
        <f t="shared" si="120"/>
        <v>768486.62</v>
      </c>
      <c r="H578" s="50">
        <f t="shared" si="121"/>
        <v>0</v>
      </c>
      <c r="I578" s="51">
        <f t="shared" si="122"/>
        <v>-100</v>
      </c>
      <c r="J578" s="51">
        <f t="shared" si="123"/>
        <v>0</v>
      </c>
      <c r="K578" s="51">
        <f t="shared" si="124"/>
        <v>0</v>
      </c>
    </row>
    <row r="579" spans="1:11">
      <c r="A579" s="54" t="s">
        <v>60</v>
      </c>
      <c r="B579" s="49" t="s">
        <v>61</v>
      </c>
      <c r="C579" s="50">
        <v>-768486.62</v>
      </c>
      <c r="D579" s="50">
        <v>0</v>
      </c>
      <c r="E579" s="50">
        <v>0</v>
      </c>
      <c r="F579" s="50">
        <v>0</v>
      </c>
      <c r="G579" s="50">
        <f t="shared" si="120"/>
        <v>768486.62</v>
      </c>
      <c r="H579" s="50">
        <f t="shared" si="121"/>
        <v>0</v>
      </c>
      <c r="I579" s="51">
        <f t="shared" si="122"/>
        <v>-100</v>
      </c>
      <c r="J579" s="51">
        <f t="shared" si="123"/>
        <v>0</v>
      </c>
      <c r="K579" s="51">
        <f t="shared" si="124"/>
        <v>0</v>
      </c>
    </row>
    <row r="580" spans="1:11" ht="26.4">
      <c r="A580" s="63" t="s">
        <v>282</v>
      </c>
      <c r="B580" s="60" t="s">
        <v>347</v>
      </c>
      <c r="C580" s="61"/>
      <c r="D580" s="61"/>
      <c r="E580" s="61"/>
      <c r="F580" s="61"/>
      <c r="G580" s="61"/>
      <c r="H580" s="61"/>
      <c r="I580" s="62"/>
      <c r="J580" s="62"/>
      <c r="K580" s="62"/>
    </row>
    <row r="581" spans="1:11">
      <c r="A581" s="48" t="s">
        <v>19</v>
      </c>
      <c r="B581" s="49" t="s">
        <v>20</v>
      </c>
      <c r="C581" s="50">
        <v>4938272</v>
      </c>
      <c r="D581" s="50">
        <v>0</v>
      </c>
      <c r="E581" s="50">
        <v>0</v>
      </c>
      <c r="F581" s="50">
        <v>0</v>
      </c>
      <c r="G581" s="50">
        <f t="shared" ref="G581:G592" si="125">F581-C581</f>
        <v>-4938272</v>
      </c>
      <c r="H581" s="50">
        <f t="shared" ref="H581:H592" si="126">E581-F581</f>
        <v>0</v>
      </c>
      <c r="I581" s="51">
        <f t="shared" ref="I581:I592" si="127">IF(ISERROR(F581/C581),0,F581/C581*100-100)</f>
        <v>-100</v>
      </c>
      <c r="J581" s="51">
        <f t="shared" ref="J581:J592" si="128">IF(ISERROR(F581/E581),0,F581/E581*100)</f>
        <v>0</v>
      </c>
      <c r="K581" s="51">
        <f t="shared" ref="K581:K592" si="129">IF(ISERROR(F581/D581),0,F581/D581*100)</f>
        <v>0</v>
      </c>
    </row>
    <row r="582" spans="1:11">
      <c r="A582" s="54" t="s">
        <v>23</v>
      </c>
      <c r="B582" s="49" t="s">
        <v>24</v>
      </c>
      <c r="C582" s="50">
        <v>4938272</v>
      </c>
      <c r="D582" s="50">
        <v>0</v>
      </c>
      <c r="E582" s="50">
        <v>0</v>
      </c>
      <c r="F582" s="50">
        <v>0</v>
      </c>
      <c r="G582" s="50">
        <f t="shared" si="125"/>
        <v>-4938272</v>
      </c>
      <c r="H582" s="50">
        <f t="shared" si="126"/>
        <v>0</v>
      </c>
      <c r="I582" s="51">
        <f t="shared" si="127"/>
        <v>-100</v>
      </c>
      <c r="J582" s="51">
        <f t="shared" si="128"/>
        <v>0</v>
      </c>
      <c r="K582" s="51">
        <f t="shared" si="129"/>
        <v>0</v>
      </c>
    </row>
    <row r="583" spans="1:11" ht="26.4">
      <c r="A583" s="55" t="s">
        <v>25</v>
      </c>
      <c r="B583" s="49" t="s">
        <v>26</v>
      </c>
      <c r="C583" s="50">
        <v>4938272</v>
      </c>
      <c r="D583" s="50">
        <v>0</v>
      </c>
      <c r="E583" s="50">
        <v>0</v>
      </c>
      <c r="F583" s="50">
        <v>0</v>
      </c>
      <c r="G583" s="50">
        <f t="shared" si="125"/>
        <v>-4938272</v>
      </c>
      <c r="H583" s="50">
        <f t="shared" si="126"/>
        <v>0</v>
      </c>
      <c r="I583" s="51">
        <f t="shared" si="127"/>
        <v>-100</v>
      </c>
      <c r="J583" s="51">
        <f t="shared" si="128"/>
        <v>0</v>
      </c>
      <c r="K583" s="51">
        <f t="shared" si="129"/>
        <v>0</v>
      </c>
    </row>
    <row r="584" spans="1:11">
      <c r="A584" s="48" t="s">
        <v>27</v>
      </c>
      <c r="B584" s="49" t="s">
        <v>28</v>
      </c>
      <c r="C584" s="50">
        <v>4169785.38</v>
      </c>
      <c r="D584" s="50">
        <v>0</v>
      </c>
      <c r="E584" s="50">
        <v>0</v>
      </c>
      <c r="F584" s="50">
        <v>0</v>
      </c>
      <c r="G584" s="50">
        <f t="shared" si="125"/>
        <v>-4169785.38</v>
      </c>
      <c r="H584" s="50">
        <f t="shared" si="126"/>
        <v>0</v>
      </c>
      <c r="I584" s="51">
        <f t="shared" si="127"/>
        <v>-100</v>
      </c>
      <c r="J584" s="51">
        <f t="shared" si="128"/>
        <v>0</v>
      </c>
      <c r="K584" s="51">
        <f t="shared" si="129"/>
        <v>0</v>
      </c>
    </row>
    <row r="585" spans="1:11">
      <c r="A585" s="54" t="s">
        <v>29</v>
      </c>
      <c r="B585" s="49" t="s">
        <v>30</v>
      </c>
      <c r="C585" s="50">
        <v>4169785.38</v>
      </c>
      <c r="D585" s="50">
        <v>0</v>
      </c>
      <c r="E585" s="50">
        <v>0</v>
      </c>
      <c r="F585" s="50">
        <v>0</v>
      </c>
      <c r="G585" s="50">
        <f t="shared" si="125"/>
        <v>-4169785.38</v>
      </c>
      <c r="H585" s="50">
        <f t="shared" si="126"/>
        <v>0</v>
      </c>
      <c r="I585" s="51">
        <f t="shared" si="127"/>
        <v>-100</v>
      </c>
      <c r="J585" s="51">
        <f t="shared" si="128"/>
        <v>0</v>
      </c>
      <c r="K585" s="51">
        <f t="shared" si="129"/>
        <v>0</v>
      </c>
    </row>
    <row r="586" spans="1:11">
      <c r="A586" s="55" t="s">
        <v>31</v>
      </c>
      <c r="B586" s="49" t="s">
        <v>32</v>
      </c>
      <c r="C586" s="50">
        <v>44785.38</v>
      </c>
      <c r="D586" s="50">
        <v>0</v>
      </c>
      <c r="E586" s="50">
        <v>0</v>
      </c>
      <c r="F586" s="50">
        <v>0</v>
      </c>
      <c r="G586" s="50">
        <f t="shared" si="125"/>
        <v>-44785.38</v>
      </c>
      <c r="H586" s="50">
        <f t="shared" si="126"/>
        <v>0</v>
      </c>
      <c r="I586" s="51">
        <f t="shared" si="127"/>
        <v>-100</v>
      </c>
      <c r="J586" s="51">
        <f t="shared" si="128"/>
        <v>0</v>
      </c>
      <c r="K586" s="51">
        <f t="shared" si="129"/>
        <v>0</v>
      </c>
    </row>
    <row r="587" spans="1:11">
      <c r="A587" s="56" t="s">
        <v>33</v>
      </c>
      <c r="B587" s="49" t="s">
        <v>34</v>
      </c>
      <c r="C587" s="50">
        <v>44785.38</v>
      </c>
      <c r="D587" s="50">
        <v>0</v>
      </c>
      <c r="E587" s="50">
        <v>0</v>
      </c>
      <c r="F587" s="50">
        <v>0</v>
      </c>
      <c r="G587" s="50">
        <f t="shared" si="125"/>
        <v>-44785.38</v>
      </c>
      <c r="H587" s="50">
        <f t="shared" si="126"/>
        <v>0</v>
      </c>
      <c r="I587" s="51">
        <f t="shared" si="127"/>
        <v>-100</v>
      </c>
      <c r="J587" s="51">
        <f t="shared" si="128"/>
        <v>0</v>
      </c>
      <c r="K587" s="51">
        <f t="shared" si="129"/>
        <v>0</v>
      </c>
    </row>
    <row r="588" spans="1:11">
      <c r="A588" s="55" t="s">
        <v>39</v>
      </c>
      <c r="B588" s="49" t="s">
        <v>40</v>
      </c>
      <c r="C588" s="50">
        <v>4125000</v>
      </c>
      <c r="D588" s="50">
        <v>0</v>
      </c>
      <c r="E588" s="50">
        <v>0</v>
      </c>
      <c r="F588" s="50">
        <v>0</v>
      </c>
      <c r="G588" s="50">
        <f t="shared" si="125"/>
        <v>-4125000</v>
      </c>
      <c r="H588" s="50">
        <f t="shared" si="126"/>
        <v>0</v>
      </c>
      <c r="I588" s="51">
        <f t="shared" si="127"/>
        <v>-100</v>
      </c>
      <c r="J588" s="51">
        <f t="shared" si="128"/>
        <v>0</v>
      </c>
      <c r="K588" s="51">
        <f t="shared" si="129"/>
        <v>0</v>
      </c>
    </row>
    <row r="589" spans="1:11">
      <c r="A589" s="56" t="s">
        <v>41</v>
      </c>
      <c r="B589" s="49" t="s">
        <v>42</v>
      </c>
      <c r="C589" s="50">
        <v>4125000</v>
      </c>
      <c r="D589" s="50">
        <v>0</v>
      </c>
      <c r="E589" s="50">
        <v>0</v>
      </c>
      <c r="F589" s="50">
        <v>0</v>
      </c>
      <c r="G589" s="50">
        <f t="shared" si="125"/>
        <v>-4125000</v>
      </c>
      <c r="H589" s="50">
        <f t="shared" si="126"/>
        <v>0</v>
      </c>
      <c r="I589" s="51">
        <f t="shared" si="127"/>
        <v>-100</v>
      </c>
      <c r="J589" s="51">
        <f t="shared" si="128"/>
        <v>0</v>
      </c>
      <c r="K589" s="51">
        <f t="shared" si="129"/>
        <v>0</v>
      </c>
    </row>
    <row r="590" spans="1:11">
      <c r="A590" s="48"/>
      <c r="B590" s="49" t="s">
        <v>57</v>
      </c>
      <c r="C590" s="50">
        <v>768486.62</v>
      </c>
      <c r="D590" s="50">
        <v>0</v>
      </c>
      <c r="E590" s="50">
        <v>0</v>
      </c>
      <c r="F590" s="50">
        <v>0</v>
      </c>
      <c r="G590" s="50">
        <f t="shared" si="125"/>
        <v>-768486.62</v>
      </c>
      <c r="H590" s="50">
        <f t="shared" si="126"/>
        <v>0</v>
      </c>
      <c r="I590" s="51">
        <f t="shared" si="127"/>
        <v>-100</v>
      </c>
      <c r="J590" s="51">
        <f t="shared" si="128"/>
        <v>0</v>
      </c>
      <c r="K590" s="51">
        <f t="shared" si="129"/>
        <v>0</v>
      </c>
    </row>
    <row r="591" spans="1:11">
      <c r="A591" s="48" t="s">
        <v>58</v>
      </c>
      <c r="B591" s="49" t="s">
        <v>59</v>
      </c>
      <c r="C591" s="50">
        <v>-768486.62</v>
      </c>
      <c r="D591" s="50">
        <v>0</v>
      </c>
      <c r="E591" s="50">
        <v>0</v>
      </c>
      <c r="F591" s="50">
        <v>0</v>
      </c>
      <c r="G591" s="50">
        <f t="shared" si="125"/>
        <v>768486.62</v>
      </c>
      <c r="H591" s="50">
        <f t="shared" si="126"/>
        <v>0</v>
      </c>
      <c r="I591" s="51">
        <f t="shared" si="127"/>
        <v>-100</v>
      </c>
      <c r="J591" s="51">
        <f t="shared" si="128"/>
        <v>0</v>
      </c>
      <c r="K591" s="51">
        <f t="shared" si="129"/>
        <v>0</v>
      </c>
    </row>
    <row r="592" spans="1:11">
      <c r="A592" s="54" t="s">
        <v>60</v>
      </c>
      <c r="B592" s="49" t="s">
        <v>61</v>
      </c>
      <c r="C592" s="50">
        <v>-768486.62</v>
      </c>
      <c r="D592" s="50">
        <v>0</v>
      </c>
      <c r="E592" s="50">
        <v>0</v>
      </c>
      <c r="F592" s="50">
        <v>0</v>
      </c>
      <c r="G592" s="50">
        <f t="shared" si="125"/>
        <v>768486.62</v>
      </c>
      <c r="H592" s="50">
        <f t="shared" si="126"/>
        <v>0</v>
      </c>
      <c r="I592" s="51">
        <f t="shared" si="127"/>
        <v>-100</v>
      </c>
      <c r="J592" s="51">
        <f t="shared" si="128"/>
        <v>0</v>
      </c>
      <c r="K592" s="51">
        <f t="shared" si="129"/>
        <v>0</v>
      </c>
    </row>
    <row r="593" spans="1:11" ht="26.4">
      <c r="A593" s="59" t="s">
        <v>109</v>
      </c>
      <c r="B593" s="60" t="s">
        <v>110</v>
      </c>
      <c r="C593" s="61"/>
      <c r="D593" s="61"/>
      <c r="E593" s="61"/>
      <c r="F593" s="61"/>
      <c r="G593" s="61"/>
      <c r="H593" s="61"/>
      <c r="I593" s="62"/>
      <c r="J593" s="62"/>
      <c r="K593" s="62"/>
    </row>
    <row r="594" spans="1:11">
      <c r="A594" s="48" t="s">
        <v>19</v>
      </c>
      <c r="B594" s="49" t="s">
        <v>20</v>
      </c>
      <c r="C594" s="50">
        <v>51740</v>
      </c>
      <c r="D594" s="50">
        <v>0</v>
      </c>
      <c r="E594" s="50">
        <v>0</v>
      </c>
      <c r="F594" s="50">
        <v>0</v>
      </c>
      <c r="G594" s="50">
        <f t="shared" ref="G594:G604" si="130">F594-C594</f>
        <v>-51740</v>
      </c>
      <c r="H594" s="50">
        <f t="shared" ref="H594:H604" si="131">E594-F594</f>
        <v>0</v>
      </c>
      <c r="I594" s="51">
        <f t="shared" ref="I594:I604" si="132">IF(ISERROR(F594/C594),0,F594/C594*100-100)</f>
        <v>-100</v>
      </c>
      <c r="J594" s="51">
        <f t="shared" ref="J594:J604" si="133">IF(ISERROR(F594/E594),0,F594/E594*100)</f>
        <v>0</v>
      </c>
      <c r="K594" s="51">
        <f t="shared" ref="K594:K604" si="134">IF(ISERROR(F594/D594),0,F594/D594*100)</f>
        <v>0</v>
      </c>
    </row>
    <row r="595" spans="1:11">
      <c r="A595" s="54" t="s">
        <v>23</v>
      </c>
      <c r="B595" s="49" t="s">
        <v>24</v>
      </c>
      <c r="C595" s="50">
        <v>51740</v>
      </c>
      <c r="D595" s="50">
        <v>0</v>
      </c>
      <c r="E595" s="50">
        <v>0</v>
      </c>
      <c r="F595" s="50">
        <v>0</v>
      </c>
      <c r="G595" s="50">
        <f t="shared" si="130"/>
        <v>-51740</v>
      </c>
      <c r="H595" s="50">
        <f t="shared" si="131"/>
        <v>0</v>
      </c>
      <c r="I595" s="51">
        <f t="shared" si="132"/>
        <v>-100</v>
      </c>
      <c r="J595" s="51">
        <f t="shared" si="133"/>
        <v>0</v>
      </c>
      <c r="K595" s="51">
        <f t="shared" si="134"/>
        <v>0</v>
      </c>
    </row>
    <row r="596" spans="1:11" ht="26.4">
      <c r="A596" s="55" t="s">
        <v>25</v>
      </c>
      <c r="B596" s="49" t="s">
        <v>26</v>
      </c>
      <c r="C596" s="50">
        <v>51740</v>
      </c>
      <c r="D596" s="50">
        <v>0</v>
      </c>
      <c r="E596" s="50">
        <v>0</v>
      </c>
      <c r="F596" s="50">
        <v>0</v>
      </c>
      <c r="G596" s="50">
        <f t="shared" si="130"/>
        <v>-51740</v>
      </c>
      <c r="H596" s="50">
        <f t="shared" si="131"/>
        <v>0</v>
      </c>
      <c r="I596" s="51">
        <f t="shared" si="132"/>
        <v>-100</v>
      </c>
      <c r="J596" s="51">
        <f t="shared" si="133"/>
        <v>0</v>
      </c>
      <c r="K596" s="51">
        <f t="shared" si="134"/>
        <v>0</v>
      </c>
    </row>
    <row r="597" spans="1:11">
      <c r="A597" s="48" t="s">
        <v>27</v>
      </c>
      <c r="B597" s="49" t="s">
        <v>28</v>
      </c>
      <c r="C597" s="50">
        <v>25953.78</v>
      </c>
      <c r="D597" s="50">
        <v>0</v>
      </c>
      <c r="E597" s="50">
        <v>0</v>
      </c>
      <c r="F597" s="50">
        <v>0</v>
      </c>
      <c r="G597" s="50">
        <f t="shared" si="130"/>
        <v>-25953.78</v>
      </c>
      <c r="H597" s="50">
        <f t="shared" si="131"/>
        <v>0</v>
      </c>
      <c r="I597" s="51">
        <f t="shared" si="132"/>
        <v>-100</v>
      </c>
      <c r="J597" s="51">
        <f t="shared" si="133"/>
        <v>0</v>
      </c>
      <c r="K597" s="51">
        <f t="shared" si="134"/>
        <v>0</v>
      </c>
    </row>
    <row r="598" spans="1:11">
      <c r="A598" s="54" t="s">
        <v>29</v>
      </c>
      <c r="B598" s="49" t="s">
        <v>30</v>
      </c>
      <c r="C598" s="50">
        <v>25953.78</v>
      </c>
      <c r="D598" s="50">
        <v>0</v>
      </c>
      <c r="E598" s="50">
        <v>0</v>
      </c>
      <c r="F598" s="50">
        <v>0</v>
      </c>
      <c r="G598" s="50">
        <f t="shared" si="130"/>
        <v>-25953.78</v>
      </c>
      <c r="H598" s="50">
        <f t="shared" si="131"/>
        <v>0</v>
      </c>
      <c r="I598" s="51">
        <f t="shared" si="132"/>
        <v>-100</v>
      </c>
      <c r="J598" s="51">
        <f t="shared" si="133"/>
        <v>0</v>
      </c>
      <c r="K598" s="51">
        <f t="shared" si="134"/>
        <v>0</v>
      </c>
    </row>
    <row r="599" spans="1:11">
      <c r="A599" s="55" t="s">
        <v>31</v>
      </c>
      <c r="B599" s="49" t="s">
        <v>32</v>
      </c>
      <c r="C599" s="50">
        <v>25953.78</v>
      </c>
      <c r="D599" s="50">
        <v>0</v>
      </c>
      <c r="E599" s="50">
        <v>0</v>
      </c>
      <c r="F599" s="50">
        <v>0</v>
      </c>
      <c r="G599" s="50">
        <f t="shared" si="130"/>
        <v>-25953.78</v>
      </c>
      <c r="H599" s="50">
        <f t="shared" si="131"/>
        <v>0</v>
      </c>
      <c r="I599" s="51">
        <f t="shared" si="132"/>
        <v>-100</v>
      </c>
      <c r="J599" s="51">
        <f t="shared" si="133"/>
        <v>0</v>
      </c>
      <c r="K599" s="51">
        <f t="shared" si="134"/>
        <v>0</v>
      </c>
    </row>
    <row r="600" spans="1:11">
      <c r="A600" s="56" t="s">
        <v>33</v>
      </c>
      <c r="B600" s="49" t="s">
        <v>34</v>
      </c>
      <c r="C600" s="50">
        <v>9426.44</v>
      </c>
      <c r="D600" s="50">
        <v>0</v>
      </c>
      <c r="E600" s="50">
        <v>0</v>
      </c>
      <c r="F600" s="50">
        <v>0</v>
      </c>
      <c r="G600" s="50">
        <f t="shared" si="130"/>
        <v>-9426.44</v>
      </c>
      <c r="H600" s="50">
        <f t="shared" si="131"/>
        <v>0</v>
      </c>
      <c r="I600" s="51">
        <f t="shared" si="132"/>
        <v>-100</v>
      </c>
      <c r="J600" s="51">
        <f t="shared" si="133"/>
        <v>0</v>
      </c>
      <c r="K600" s="51">
        <f t="shared" si="134"/>
        <v>0</v>
      </c>
    </row>
    <row r="601" spans="1:11">
      <c r="A601" s="56" t="s">
        <v>35</v>
      </c>
      <c r="B601" s="49" t="s">
        <v>36</v>
      </c>
      <c r="C601" s="50">
        <v>16527.34</v>
      </c>
      <c r="D601" s="50">
        <v>0</v>
      </c>
      <c r="E601" s="50">
        <v>0</v>
      </c>
      <c r="F601" s="50">
        <v>0</v>
      </c>
      <c r="G601" s="50">
        <f t="shared" si="130"/>
        <v>-16527.34</v>
      </c>
      <c r="H601" s="50">
        <f t="shared" si="131"/>
        <v>0</v>
      </c>
      <c r="I601" s="51">
        <f t="shared" si="132"/>
        <v>-100</v>
      </c>
      <c r="J601" s="51">
        <f t="shared" si="133"/>
        <v>0</v>
      </c>
      <c r="K601" s="51">
        <f t="shared" si="134"/>
        <v>0</v>
      </c>
    </row>
    <row r="602" spans="1:11">
      <c r="A602" s="48"/>
      <c r="B602" s="49" t="s">
        <v>57</v>
      </c>
      <c r="C602" s="50">
        <v>25786.22</v>
      </c>
      <c r="D602" s="50">
        <v>0</v>
      </c>
      <c r="E602" s="50">
        <v>0</v>
      </c>
      <c r="F602" s="50">
        <v>0</v>
      </c>
      <c r="G602" s="50">
        <f t="shared" si="130"/>
        <v>-25786.22</v>
      </c>
      <c r="H602" s="50">
        <f t="shared" si="131"/>
        <v>0</v>
      </c>
      <c r="I602" s="51">
        <f t="shared" si="132"/>
        <v>-100</v>
      </c>
      <c r="J602" s="51">
        <f t="shared" si="133"/>
        <v>0</v>
      </c>
      <c r="K602" s="51">
        <f t="shared" si="134"/>
        <v>0</v>
      </c>
    </row>
    <row r="603" spans="1:11">
      <c r="A603" s="48" t="s">
        <v>58</v>
      </c>
      <c r="B603" s="49" t="s">
        <v>59</v>
      </c>
      <c r="C603" s="50">
        <v>-25786.22</v>
      </c>
      <c r="D603" s="50">
        <v>0</v>
      </c>
      <c r="E603" s="50">
        <v>0</v>
      </c>
      <c r="F603" s="50">
        <v>0</v>
      </c>
      <c r="G603" s="50">
        <f t="shared" si="130"/>
        <v>25786.22</v>
      </c>
      <c r="H603" s="50">
        <f t="shared" si="131"/>
        <v>0</v>
      </c>
      <c r="I603" s="51">
        <f t="shared" si="132"/>
        <v>-100</v>
      </c>
      <c r="J603" s="51">
        <f t="shared" si="133"/>
        <v>0</v>
      </c>
      <c r="K603" s="51">
        <f t="shared" si="134"/>
        <v>0</v>
      </c>
    </row>
    <row r="604" spans="1:11">
      <c r="A604" s="54" t="s">
        <v>60</v>
      </c>
      <c r="B604" s="49" t="s">
        <v>61</v>
      </c>
      <c r="C604" s="50">
        <v>-25786.22</v>
      </c>
      <c r="D604" s="50">
        <v>0</v>
      </c>
      <c r="E604" s="50">
        <v>0</v>
      </c>
      <c r="F604" s="50">
        <v>0</v>
      </c>
      <c r="G604" s="50">
        <f t="shared" si="130"/>
        <v>25786.22</v>
      </c>
      <c r="H604" s="50">
        <f t="shared" si="131"/>
        <v>0</v>
      </c>
      <c r="I604" s="51">
        <f t="shared" si="132"/>
        <v>-100</v>
      </c>
      <c r="J604" s="51">
        <f t="shared" si="133"/>
        <v>0</v>
      </c>
      <c r="K604" s="51">
        <f t="shared" si="134"/>
        <v>0</v>
      </c>
    </row>
    <row r="605" spans="1:11" ht="26.4">
      <c r="A605" s="63" t="s">
        <v>113</v>
      </c>
      <c r="B605" s="60" t="s">
        <v>114</v>
      </c>
      <c r="C605" s="61"/>
      <c r="D605" s="61"/>
      <c r="E605" s="61"/>
      <c r="F605" s="61"/>
      <c r="G605" s="61"/>
      <c r="H605" s="61"/>
      <c r="I605" s="62"/>
      <c r="J605" s="62"/>
      <c r="K605" s="62"/>
    </row>
    <row r="606" spans="1:11">
      <c r="A606" s="48" t="s">
        <v>19</v>
      </c>
      <c r="B606" s="49" t="s">
        <v>20</v>
      </c>
      <c r="C606" s="50">
        <v>51740</v>
      </c>
      <c r="D606" s="50">
        <v>0</v>
      </c>
      <c r="E606" s="50">
        <v>0</v>
      </c>
      <c r="F606" s="50">
        <v>0</v>
      </c>
      <c r="G606" s="50">
        <f t="shared" ref="G606:G616" si="135">F606-C606</f>
        <v>-51740</v>
      </c>
      <c r="H606" s="50">
        <f t="shared" ref="H606:H616" si="136">E606-F606</f>
        <v>0</v>
      </c>
      <c r="I606" s="51">
        <f t="shared" ref="I606:I616" si="137">IF(ISERROR(F606/C606),0,F606/C606*100-100)</f>
        <v>-100</v>
      </c>
      <c r="J606" s="51">
        <f t="shared" ref="J606:J616" si="138">IF(ISERROR(F606/E606),0,F606/E606*100)</f>
        <v>0</v>
      </c>
      <c r="K606" s="51">
        <f t="shared" ref="K606:K616" si="139">IF(ISERROR(F606/D606),0,F606/D606*100)</f>
        <v>0</v>
      </c>
    </row>
    <row r="607" spans="1:11">
      <c r="A607" s="54" t="s">
        <v>23</v>
      </c>
      <c r="B607" s="49" t="s">
        <v>24</v>
      </c>
      <c r="C607" s="50">
        <v>51740</v>
      </c>
      <c r="D607" s="50">
        <v>0</v>
      </c>
      <c r="E607" s="50">
        <v>0</v>
      </c>
      <c r="F607" s="50">
        <v>0</v>
      </c>
      <c r="G607" s="50">
        <f t="shared" si="135"/>
        <v>-51740</v>
      </c>
      <c r="H607" s="50">
        <f t="shared" si="136"/>
        <v>0</v>
      </c>
      <c r="I607" s="51">
        <f t="shared" si="137"/>
        <v>-100</v>
      </c>
      <c r="J607" s="51">
        <f t="shared" si="138"/>
        <v>0</v>
      </c>
      <c r="K607" s="51">
        <f t="shared" si="139"/>
        <v>0</v>
      </c>
    </row>
    <row r="608" spans="1:11" ht="26.4">
      <c r="A608" s="55" t="s">
        <v>25</v>
      </c>
      <c r="B608" s="49" t="s">
        <v>26</v>
      </c>
      <c r="C608" s="50">
        <v>51740</v>
      </c>
      <c r="D608" s="50">
        <v>0</v>
      </c>
      <c r="E608" s="50">
        <v>0</v>
      </c>
      <c r="F608" s="50">
        <v>0</v>
      </c>
      <c r="G608" s="50">
        <f t="shared" si="135"/>
        <v>-51740</v>
      </c>
      <c r="H608" s="50">
        <f t="shared" si="136"/>
        <v>0</v>
      </c>
      <c r="I608" s="51">
        <f t="shared" si="137"/>
        <v>-100</v>
      </c>
      <c r="J608" s="51">
        <f t="shared" si="138"/>
        <v>0</v>
      </c>
      <c r="K608" s="51">
        <f t="shared" si="139"/>
        <v>0</v>
      </c>
    </row>
    <row r="609" spans="1:11">
      <c r="A609" s="48" t="s">
        <v>27</v>
      </c>
      <c r="B609" s="49" t="s">
        <v>28</v>
      </c>
      <c r="C609" s="50">
        <v>25953.78</v>
      </c>
      <c r="D609" s="50">
        <v>0</v>
      </c>
      <c r="E609" s="50">
        <v>0</v>
      </c>
      <c r="F609" s="50">
        <v>0</v>
      </c>
      <c r="G609" s="50">
        <f t="shared" si="135"/>
        <v>-25953.78</v>
      </c>
      <c r="H609" s="50">
        <f t="shared" si="136"/>
        <v>0</v>
      </c>
      <c r="I609" s="51">
        <f t="shared" si="137"/>
        <v>-100</v>
      </c>
      <c r="J609" s="51">
        <f t="shared" si="138"/>
        <v>0</v>
      </c>
      <c r="K609" s="51">
        <f t="shared" si="139"/>
        <v>0</v>
      </c>
    </row>
    <row r="610" spans="1:11">
      <c r="A610" s="54" t="s">
        <v>29</v>
      </c>
      <c r="B610" s="49" t="s">
        <v>30</v>
      </c>
      <c r="C610" s="50">
        <v>25953.78</v>
      </c>
      <c r="D610" s="50">
        <v>0</v>
      </c>
      <c r="E610" s="50">
        <v>0</v>
      </c>
      <c r="F610" s="50">
        <v>0</v>
      </c>
      <c r="G610" s="50">
        <f t="shared" si="135"/>
        <v>-25953.78</v>
      </c>
      <c r="H610" s="50">
        <f t="shared" si="136"/>
        <v>0</v>
      </c>
      <c r="I610" s="51">
        <f t="shared" si="137"/>
        <v>-100</v>
      </c>
      <c r="J610" s="51">
        <f t="shared" si="138"/>
        <v>0</v>
      </c>
      <c r="K610" s="51">
        <f t="shared" si="139"/>
        <v>0</v>
      </c>
    </row>
    <row r="611" spans="1:11">
      <c r="A611" s="55" t="s">
        <v>31</v>
      </c>
      <c r="B611" s="49" t="s">
        <v>32</v>
      </c>
      <c r="C611" s="50">
        <v>25953.78</v>
      </c>
      <c r="D611" s="50">
        <v>0</v>
      </c>
      <c r="E611" s="50">
        <v>0</v>
      </c>
      <c r="F611" s="50">
        <v>0</v>
      </c>
      <c r="G611" s="50">
        <f t="shared" si="135"/>
        <v>-25953.78</v>
      </c>
      <c r="H611" s="50">
        <f t="shared" si="136"/>
        <v>0</v>
      </c>
      <c r="I611" s="51">
        <f t="shared" si="137"/>
        <v>-100</v>
      </c>
      <c r="J611" s="51">
        <f t="shared" si="138"/>
        <v>0</v>
      </c>
      <c r="K611" s="51">
        <f t="shared" si="139"/>
        <v>0</v>
      </c>
    </row>
    <row r="612" spans="1:11">
      <c r="A612" s="56" t="s">
        <v>33</v>
      </c>
      <c r="B612" s="49" t="s">
        <v>34</v>
      </c>
      <c r="C612" s="50">
        <v>9426.44</v>
      </c>
      <c r="D612" s="50">
        <v>0</v>
      </c>
      <c r="E612" s="50">
        <v>0</v>
      </c>
      <c r="F612" s="50">
        <v>0</v>
      </c>
      <c r="G612" s="50">
        <f t="shared" si="135"/>
        <v>-9426.44</v>
      </c>
      <c r="H612" s="50">
        <f t="shared" si="136"/>
        <v>0</v>
      </c>
      <c r="I612" s="51">
        <f t="shared" si="137"/>
        <v>-100</v>
      </c>
      <c r="J612" s="51">
        <f t="shared" si="138"/>
        <v>0</v>
      </c>
      <c r="K612" s="51">
        <f t="shared" si="139"/>
        <v>0</v>
      </c>
    </row>
    <row r="613" spans="1:11">
      <c r="A613" s="56" t="s">
        <v>35</v>
      </c>
      <c r="B613" s="49" t="s">
        <v>36</v>
      </c>
      <c r="C613" s="50">
        <v>16527.34</v>
      </c>
      <c r="D613" s="50">
        <v>0</v>
      </c>
      <c r="E613" s="50">
        <v>0</v>
      </c>
      <c r="F613" s="50">
        <v>0</v>
      </c>
      <c r="G613" s="50">
        <f t="shared" si="135"/>
        <v>-16527.34</v>
      </c>
      <c r="H613" s="50">
        <f t="shared" si="136"/>
        <v>0</v>
      </c>
      <c r="I613" s="51">
        <f t="shared" si="137"/>
        <v>-100</v>
      </c>
      <c r="J613" s="51">
        <f t="shared" si="138"/>
        <v>0</v>
      </c>
      <c r="K613" s="51">
        <f t="shared" si="139"/>
        <v>0</v>
      </c>
    </row>
    <row r="614" spans="1:11">
      <c r="A614" s="48"/>
      <c r="B614" s="49" t="s">
        <v>57</v>
      </c>
      <c r="C614" s="50">
        <v>25786.22</v>
      </c>
      <c r="D614" s="50">
        <v>0</v>
      </c>
      <c r="E614" s="50">
        <v>0</v>
      </c>
      <c r="F614" s="50">
        <v>0</v>
      </c>
      <c r="G614" s="50">
        <f t="shared" si="135"/>
        <v>-25786.22</v>
      </c>
      <c r="H614" s="50">
        <f t="shared" si="136"/>
        <v>0</v>
      </c>
      <c r="I614" s="51">
        <f t="shared" si="137"/>
        <v>-100</v>
      </c>
      <c r="J614" s="51">
        <f t="shared" si="138"/>
        <v>0</v>
      </c>
      <c r="K614" s="51">
        <f t="shared" si="139"/>
        <v>0</v>
      </c>
    </row>
    <row r="615" spans="1:11">
      <c r="A615" s="48" t="s">
        <v>58</v>
      </c>
      <c r="B615" s="49" t="s">
        <v>59</v>
      </c>
      <c r="C615" s="50">
        <v>-25786.22</v>
      </c>
      <c r="D615" s="50">
        <v>0</v>
      </c>
      <c r="E615" s="50">
        <v>0</v>
      </c>
      <c r="F615" s="50">
        <v>0</v>
      </c>
      <c r="G615" s="50">
        <f t="shared" si="135"/>
        <v>25786.22</v>
      </c>
      <c r="H615" s="50">
        <f t="shared" si="136"/>
        <v>0</v>
      </c>
      <c r="I615" s="51">
        <f t="shared" si="137"/>
        <v>-100</v>
      </c>
      <c r="J615" s="51">
        <f t="shared" si="138"/>
        <v>0</v>
      </c>
      <c r="K615" s="51">
        <f t="shared" si="139"/>
        <v>0</v>
      </c>
    </row>
    <row r="616" spans="1:11">
      <c r="A616" s="54" t="s">
        <v>60</v>
      </c>
      <c r="B616" s="49" t="s">
        <v>61</v>
      </c>
      <c r="C616" s="50">
        <v>-25786.22</v>
      </c>
      <c r="D616" s="50">
        <v>0</v>
      </c>
      <c r="E616" s="50">
        <v>0</v>
      </c>
      <c r="F616" s="50">
        <v>0</v>
      </c>
      <c r="G616" s="50">
        <f t="shared" si="135"/>
        <v>25786.22</v>
      </c>
      <c r="H616" s="50">
        <f t="shared" si="136"/>
        <v>0</v>
      </c>
      <c r="I616" s="51">
        <f t="shared" si="137"/>
        <v>-100</v>
      </c>
      <c r="J616" s="51">
        <f t="shared" si="138"/>
        <v>0</v>
      </c>
      <c r="K616" s="51">
        <f t="shared" si="139"/>
        <v>0</v>
      </c>
    </row>
    <row r="617" spans="1:11" ht="26.4">
      <c r="A617" s="59" t="s">
        <v>480</v>
      </c>
      <c r="B617" s="60" t="s">
        <v>481</v>
      </c>
      <c r="C617" s="61"/>
      <c r="D617" s="61"/>
      <c r="E617" s="61"/>
      <c r="F617" s="61"/>
      <c r="G617" s="61"/>
      <c r="H617" s="61"/>
      <c r="I617" s="62"/>
      <c r="J617" s="62"/>
      <c r="K617" s="62"/>
    </row>
    <row r="618" spans="1:11">
      <c r="A618" s="48" t="s">
        <v>19</v>
      </c>
      <c r="B618" s="49" t="s">
        <v>20</v>
      </c>
      <c r="C618" s="50">
        <v>140.94</v>
      </c>
      <c r="D618" s="50">
        <v>492</v>
      </c>
      <c r="E618" s="50">
        <v>0</v>
      </c>
      <c r="F618" s="50">
        <v>491.44</v>
      </c>
      <c r="G618" s="50">
        <f t="shared" ref="G618:G630" si="140">F618-C618</f>
        <v>350.5</v>
      </c>
      <c r="H618" s="50">
        <f t="shared" ref="H618:H630" si="141">E618-F618</f>
        <v>-491.44</v>
      </c>
      <c r="I618" s="51">
        <f t="shared" ref="I618:I630" si="142">IF(ISERROR(F618/C618),0,F618/C618*100-100)</f>
        <v>248.68738470271035</v>
      </c>
      <c r="J618" s="51">
        <f t="shared" ref="J618:J630" si="143">IF(ISERROR(F618/E618),0,F618/E618*100)</f>
        <v>0</v>
      </c>
      <c r="K618" s="51">
        <f t="shared" ref="K618:K630" si="144">IF(ISERROR(F618/D618),0,F618/D618*100)</f>
        <v>99.886178861788622</v>
      </c>
    </row>
    <row r="619" spans="1:11">
      <c r="A619" s="54" t="s">
        <v>83</v>
      </c>
      <c r="B619" s="49" t="s">
        <v>84</v>
      </c>
      <c r="C619" s="50">
        <v>140.94</v>
      </c>
      <c r="D619" s="50">
        <v>492</v>
      </c>
      <c r="E619" s="50">
        <v>0</v>
      </c>
      <c r="F619" s="50">
        <v>491.44</v>
      </c>
      <c r="G619" s="50">
        <f t="shared" si="140"/>
        <v>350.5</v>
      </c>
      <c r="H619" s="50">
        <f t="shared" si="141"/>
        <v>-491.44</v>
      </c>
      <c r="I619" s="51">
        <f t="shared" si="142"/>
        <v>248.68738470271035</v>
      </c>
      <c r="J619" s="51">
        <f t="shared" si="143"/>
        <v>0</v>
      </c>
      <c r="K619" s="51">
        <f t="shared" si="144"/>
        <v>99.886178861788622</v>
      </c>
    </row>
    <row r="620" spans="1:11">
      <c r="A620" s="55" t="s">
        <v>85</v>
      </c>
      <c r="B620" s="49" t="s">
        <v>86</v>
      </c>
      <c r="C620" s="50">
        <v>140.94</v>
      </c>
      <c r="D620" s="50">
        <v>492</v>
      </c>
      <c r="E620" s="50">
        <v>0</v>
      </c>
      <c r="F620" s="50">
        <v>491.44</v>
      </c>
      <c r="G620" s="50">
        <f t="shared" si="140"/>
        <v>350.5</v>
      </c>
      <c r="H620" s="50">
        <f t="shared" si="141"/>
        <v>-491.44</v>
      </c>
      <c r="I620" s="51">
        <f t="shared" si="142"/>
        <v>248.68738470271035</v>
      </c>
      <c r="J620" s="51">
        <f t="shared" si="143"/>
        <v>0</v>
      </c>
      <c r="K620" s="51">
        <f t="shared" si="144"/>
        <v>99.886178861788622</v>
      </c>
    </row>
    <row r="621" spans="1:11">
      <c r="A621" s="56" t="s">
        <v>87</v>
      </c>
      <c r="B621" s="49" t="s">
        <v>88</v>
      </c>
      <c r="C621" s="50">
        <v>140.94</v>
      </c>
      <c r="D621" s="50">
        <v>492</v>
      </c>
      <c r="E621" s="50">
        <v>0</v>
      </c>
      <c r="F621" s="50">
        <v>491.44</v>
      </c>
      <c r="G621" s="50">
        <f t="shared" si="140"/>
        <v>350.5</v>
      </c>
      <c r="H621" s="50">
        <f t="shared" si="141"/>
        <v>-491.44</v>
      </c>
      <c r="I621" s="51">
        <f t="shared" si="142"/>
        <v>248.68738470271035</v>
      </c>
      <c r="J621" s="51">
        <f t="shared" si="143"/>
        <v>0</v>
      </c>
      <c r="K621" s="51">
        <f t="shared" si="144"/>
        <v>99.886178861788622</v>
      </c>
    </row>
    <row r="622" spans="1:11" ht="26.4">
      <c r="A622" s="57" t="s">
        <v>89</v>
      </c>
      <c r="B622" s="49" t="s">
        <v>90</v>
      </c>
      <c r="C622" s="50">
        <v>140.94</v>
      </c>
      <c r="D622" s="50">
        <v>492</v>
      </c>
      <c r="E622" s="50">
        <v>0</v>
      </c>
      <c r="F622" s="50">
        <v>491.44</v>
      </c>
      <c r="G622" s="50">
        <f t="shared" si="140"/>
        <v>350.5</v>
      </c>
      <c r="H622" s="50">
        <f t="shared" si="141"/>
        <v>-491.44</v>
      </c>
      <c r="I622" s="51">
        <f t="shared" si="142"/>
        <v>248.68738470271035</v>
      </c>
      <c r="J622" s="51">
        <f t="shared" si="143"/>
        <v>0</v>
      </c>
      <c r="K622" s="51">
        <f t="shared" si="144"/>
        <v>99.886178861788622</v>
      </c>
    </row>
    <row r="623" spans="1:11" ht="26.4">
      <c r="A623" s="58" t="s">
        <v>91</v>
      </c>
      <c r="B623" s="49" t="s">
        <v>92</v>
      </c>
      <c r="C623" s="50">
        <v>140.94</v>
      </c>
      <c r="D623" s="50">
        <v>492</v>
      </c>
      <c r="E623" s="50">
        <v>0</v>
      </c>
      <c r="F623" s="50">
        <v>491.44</v>
      </c>
      <c r="G623" s="50">
        <f t="shared" si="140"/>
        <v>350.5</v>
      </c>
      <c r="H623" s="50">
        <f t="shared" si="141"/>
        <v>-491.44</v>
      </c>
      <c r="I623" s="51">
        <f t="shared" si="142"/>
        <v>248.68738470271035</v>
      </c>
      <c r="J623" s="51">
        <f t="shared" si="143"/>
        <v>0</v>
      </c>
      <c r="K623" s="51">
        <f t="shared" si="144"/>
        <v>99.886178861788622</v>
      </c>
    </row>
    <row r="624" spans="1:11">
      <c r="A624" s="48" t="s">
        <v>27</v>
      </c>
      <c r="B624" s="49" t="s">
        <v>28</v>
      </c>
      <c r="C624" s="50">
        <v>0</v>
      </c>
      <c r="D624" s="50">
        <v>492</v>
      </c>
      <c r="E624" s="50">
        <v>0</v>
      </c>
      <c r="F624" s="50">
        <v>491.44</v>
      </c>
      <c r="G624" s="50">
        <f t="shared" si="140"/>
        <v>491.44</v>
      </c>
      <c r="H624" s="50">
        <f t="shared" si="141"/>
        <v>-491.44</v>
      </c>
      <c r="I624" s="51">
        <f t="shared" si="142"/>
        <v>0</v>
      </c>
      <c r="J624" s="51">
        <f t="shared" si="143"/>
        <v>0</v>
      </c>
      <c r="K624" s="51">
        <f t="shared" si="144"/>
        <v>99.886178861788622</v>
      </c>
    </row>
    <row r="625" spans="1:11">
      <c r="A625" s="54" t="s">
        <v>29</v>
      </c>
      <c r="B625" s="49" t="s">
        <v>30</v>
      </c>
      <c r="C625" s="50">
        <v>0</v>
      </c>
      <c r="D625" s="50">
        <v>492</v>
      </c>
      <c r="E625" s="50">
        <v>0</v>
      </c>
      <c r="F625" s="50">
        <v>491.44</v>
      </c>
      <c r="G625" s="50">
        <f t="shared" si="140"/>
        <v>491.44</v>
      </c>
      <c r="H625" s="50">
        <f t="shared" si="141"/>
        <v>-491.44</v>
      </c>
      <c r="I625" s="51">
        <f t="shared" si="142"/>
        <v>0</v>
      </c>
      <c r="J625" s="51">
        <f t="shared" si="143"/>
        <v>0</v>
      </c>
      <c r="K625" s="51">
        <f t="shared" si="144"/>
        <v>99.886178861788622</v>
      </c>
    </row>
    <row r="626" spans="1:11">
      <c r="A626" s="55" t="s">
        <v>31</v>
      </c>
      <c r="B626" s="49" t="s">
        <v>32</v>
      </c>
      <c r="C626" s="50">
        <v>0</v>
      </c>
      <c r="D626" s="50">
        <v>492</v>
      </c>
      <c r="E626" s="50">
        <v>0</v>
      </c>
      <c r="F626" s="50">
        <v>491.44</v>
      </c>
      <c r="G626" s="50">
        <f t="shared" si="140"/>
        <v>491.44</v>
      </c>
      <c r="H626" s="50">
        <f t="shared" si="141"/>
        <v>-491.44</v>
      </c>
      <c r="I626" s="51">
        <f t="shared" si="142"/>
        <v>0</v>
      </c>
      <c r="J626" s="51">
        <f t="shared" si="143"/>
        <v>0</v>
      </c>
      <c r="K626" s="51">
        <f t="shared" si="144"/>
        <v>99.886178861788622</v>
      </c>
    </row>
    <row r="627" spans="1:11">
      <c r="A627" s="56" t="s">
        <v>35</v>
      </c>
      <c r="B627" s="49" t="s">
        <v>36</v>
      </c>
      <c r="C627" s="50">
        <v>0</v>
      </c>
      <c r="D627" s="50">
        <v>492</v>
      </c>
      <c r="E627" s="50">
        <v>0</v>
      </c>
      <c r="F627" s="50">
        <v>491.44</v>
      </c>
      <c r="G627" s="50">
        <f t="shared" si="140"/>
        <v>491.44</v>
      </c>
      <c r="H627" s="50">
        <f t="shared" si="141"/>
        <v>-491.44</v>
      </c>
      <c r="I627" s="51">
        <f t="shared" si="142"/>
        <v>0</v>
      </c>
      <c r="J627" s="51">
        <f t="shared" si="143"/>
        <v>0</v>
      </c>
      <c r="K627" s="51">
        <f t="shared" si="144"/>
        <v>99.886178861788622</v>
      </c>
    </row>
    <row r="628" spans="1:11">
      <c r="A628" s="48"/>
      <c r="B628" s="49" t="s">
        <v>57</v>
      </c>
      <c r="C628" s="50">
        <v>140.94</v>
      </c>
      <c r="D628" s="50">
        <v>0</v>
      </c>
      <c r="E628" s="50">
        <v>0</v>
      </c>
      <c r="F628" s="50">
        <v>0</v>
      </c>
      <c r="G628" s="50">
        <f t="shared" si="140"/>
        <v>-140.94</v>
      </c>
      <c r="H628" s="50">
        <f t="shared" si="141"/>
        <v>0</v>
      </c>
      <c r="I628" s="51">
        <f t="shared" si="142"/>
        <v>-100</v>
      </c>
      <c r="J628" s="51">
        <f t="shared" si="143"/>
        <v>0</v>
      </c>
      <c r="K628" s="51">
        <f t="shared" si="144"/>
        <v>0</v>
      </c>
    </row>
    <row r="629" spans="1:11">
      <c r="A629" s="48" t="s">
        <v>58</v>
      </c>
      <c r="B629" s="49" t="s">
        <v>59</v>
      </c>
      <c r="C629" s="50">
        <v>-140.94</v>
      </c>
      <c r="D629" s="50">
        <v>0</v>
      </c>
      <c r="E629" s="50">
        <v>0</v>
      </c>
      <c r="F629" s="50">
        <v>0</v>
      </c>
      <c r="G629" s="50">
        <f t="shared" si="140"/>
        <v>140.94</v>
      </c>
      <c r="H629" s="50">
        <f t="shared" si="141"/>
        <v>0</v>
      </c>
      <c r="I629" s="51">
        <f t="shared" si="142"/>
        <v>-100</v>
      </c>
      <c r="J629" s="51">
        <f t="shared" si="143"/>
        <v>0</v>
      </c>
      <c r="K629" s="51">
        <f t="shared" si="144"/>
        <v>0</v>
      </c>
    </row>
    <row r="630" spans="1:11">
      <c r="A630" s="54" t="s">
        <v>60</v>
      </c>
      <c r="B630" s="49" t="s">
        <v>61</v>
      </c>
      <c r="C630" s="50">
        <v>-140.94</v>
      </c>
      <c r="D630" s="50">
        <v>0</v>
      </c>
      <c r="E630" s="50">
        <v>0</v>
      </c>
      <c r="F630" s="50">
        <v>0</v>
      </c>
      <c r="G630" s="50">
        <f t="shared" si="140"/>
        <v>140.94</v>
      </c>
      <c r="H630" s="50">
        <f t="shared" si="141"/>
        <v>0</v>
      </c>
      <c r="I630" s="51">
        <f t="shared" si="142"/>
        <v>-100</v>
      </c>
      <c r="J630" s="51">
        <f t="shared" si="143"/>
        <v>0</v>
      </c>
      <c r="K630" s="51">
        <f t="shared" si="144"/>
        <v>0</v>
      </c>
    </row>
    <row r="631" spans="1:11" ht="26.4">
      <c r="A631" s="63" t="s">
        <v>542</v>
      </c>
      <c r="B631" s="60" t="s">
        <v>484</v>
      </c>
      <c r="C631" s="61"/>
      <c r="D631" s="61"/>
      <c r="E631" s="61"/>
      <c r="F631" s="61"/>
      <c r="G631" s="61"/>
      <c r="H631" s="61"/>
      <c r="I631" s="62"/>
      <c r="J631" s="62"/>
      <c r="K631" s="62"/>
    </row>
    <row r="632" spans="1:11">
      <c r="A632" s="48" t="s">
        <v>19</v>
      </c>
      <c r="B632" s="49" t="s">
        <v>20</v>
      </c>
      <c r="C632" s="50">
        <v>140.94</v>
      </c>
      <c r="D632" s="50">
        <v>492</v>
      </c>
      <c r="E632" s="50">
        <v>0</v>
      </c>
      <c r="F632" s="50">
        <v>491.44</v>
      </c>
      <c r="G632" s="50">
        <f t="shared" ref="G632:G644" si="145">F632-C632</f>
        <v>350.5</v>
      </c>
      <c r="H632" s="50">
        <f t="shared" ref="H632:H644" si="146">E632-F632</f>
        <v>-491.44</v>
      </c>
      <c r="I632" s="51">
        <f t="shared" ref="I632:I644" si="147">IF(ISERROR(F632/C632),0,F632/C632*100-100)</f>
        <v>248.68738470271035</v>
      </c>
      <c r="J632" s="51">
        <f t="shared" ref="J632:J644" si="148">IF(ISERROR(F632/E632),0,F632/E632*100)</f>
        <v>0</v>
      </c>
      <c r="K632" s="51">
        <f t="shared" ref="K632:K644" si="149">IF(ISERROR(F632/D632),0,F632/D632*100)</f>
        <v>99.886178861788622</v>
      </c>
    </row>
    <row r="633" spans="1:11">
      <c r="A633" s="54" t="s">
        <v>83</v>
      </c>
      <c r="B633" s="49" t="s">
        <v>84</v>
      </c>
      <c r="C633" s="50">
        <v>140.94</v>
      </c>
      <c r="D633" s="50">
        <v>492</v>
      </c>
      <c r="E633" s="50">
        <v>0</v>
      </c>
      <c r="F633" s="50">
        <v>491.44</v>
      </c>
      <c r="G633" s="50">
        <f t="shared" si="145"/>
        <v>350.5</v>
      </c>
      <c r="H633" s="50">
        <f t="shared" si="146"/>
        <v>-491.44</v>
      </c>
      <c r="I633" s="51">
        <f t="shared" si="147"/>
        <v>248.68738470271035</v>
      </c>
      <c r="J633" s="51">
        <f t="shared" si="148"/>
        <v>0</v>
      </c>
      <c r="K633" s="51">
        <f t="shared" si="149"/>
        <v>99.886178861788622</v>
      </c>
    </row>
    <row r="634" spans="1:11">
      <c r="A634" s="55" t="s">
        <v>85</v>
      </c>
      <c r="B634" s="49" t="s">
        <v>86</v>
      </c>
      <c r="C634" s="50">
        <v>140.94</v>
      </c>
      <c r="D634" s="50">
        <v>492</v>
      </c>
      <c r="E634" s="50">
        <v>0</v>
      </c>
      <c r="F634" s="50">
        <v>491.44</v>
      </c>
      <c r="G634" s="50">
        <f t="shared" si="145"/>
        <v>350.5</v>
      </c>
      <c r="H634" s="50">
        <f t="shared" si="146"/>
        <v>-491.44</v>
      </c>
      <c r="I634" s="51">
        <f t="shared" si="147"/>
        <v>248.68738470271035</v>
      </c>
      <c r="J634" s="51">
        <f t="shared" si="148"/>
        <v>0</v>
      </c>
      <c r="K634" s="51">
        <f t="shared" si="149"/>
        <v>99.886178861788622</v>
      </c>
    </row>
    <row r="635" spans="1:11">
      <c r="A635" s="56" t="s">
        <v>87</v>
      </c>
      <c r="B635" s="49" t="s">
        <v>88</v>
      </c>
      <c r="C635" s="50">
        <v>140.94</v>
      </c>
      <c r="D635" s="50">
        <v>492</v>
      </c>
      <c r="E635" s="50">
        <v>0</v>
      </c>
      <c r="F635" s="50">
        <v>491.44</v>
      </c>
      <c r="G635" s="50">
        <f t="shared" si="145"/>
        <v>350.5</v>
      </c>
      <c r="H635" s="50">
        <f t="shared" si="146"/>
        <v>-491.44</v>
      </c>
      <c r="I635" s="51">
        <f t="shared" si="147"/>
        <v>248.68738470271035</v>
      </c>
      <c r="J635" s="51">
        <f t="shared" si="148"/>
        <v>0</v>
      </c>
      <c r="K635" s="51">
        <f t="shared" si="149"/>
        <v>99.886178861788622</v>
      </c>
    </row>
    <row r="636" spans="1:11" ht="26.4">
      <c r="A636" s="57" t="s">
        <v>89</v>
      </c>
      <c r="B636" s="49" t="s">
        <v>90</v>
      </c>
      <c r="C636" s="50">
        <v>140.94</v>
      </c>
      <c r="D636" s="50">
        <v>492</v>
      </c>
      <c r="E636" s="50">
        <v>0</v>
      </c>
      <c r="F636" s="50">
        <v>491.44</v>
      </c>
      <c r="G636" s="50">
        <f t="shared" si="145"/>
        <v>350.5</v>
      </c>
      <c r="H636" s="50">
        <f t="shared" si="146"/>
        <v>-491.44</v>
      </c>
      <c r="I636" s="51">
        <f t="shared" si="147"/>
        <v>248.68738470271035</v>
      </c>
      <c r="J636" s="51">
        <f t="shared" si="148"/>
        <v>0</v>
      </c>
      <c r="K636" s="51">
        <f t="shared" si="149"/>
        <v>99.886178861788622</v>
      </c>
    </row>
    <row r="637" spans="1:11" ht="26.4">
      <c r="A637" s="58" t="s">
        <v>91</v>
      </c>
      <c r="B637" s="49" t="s">
        <v>92</v>
      </c>
      <c r="C637" s="50">
        <v>140.94</v>
      </c>
      <c r="D637" s="50">
        <v>492</v>
      </c>
      <c r="E637" s="50">
        <v>0</v>
      </c>
      <c r="F637" s="50">
        <v>491.44</v>
      </c>
      <c r="G637" s="50">
        <f t="shared" si="145"/>
        <v>350.5</v>
      </c>
      <c r="H637" s="50">
        <f t="shared" si="146"/>
        <v>-491.44</v>
      </c>
      <c r="I637" s="51">
        <f t="shared" si="147"/>
        <v>248.68738470271035</v>
      </c>
      <c r="J637" s="51">
        <f t="shared" si="148"/>
        <v>0</v>
      </c>
      <c r="K637" s="51">
        <f t="shared" si="149"/>
        <v>99.886178861788622</v>
      </c>
    </row>
    <row r="638" spans="1:11">
      <c r="A638" s="48" t="s">
        <v>27</v>
      </c>
      <c r="B638" s="49" t="s">
        <v>28</v>
      </c>
      <c r="C638" s="50">
        <v>0</v>
      </c>
      <c r="D638" s="50">
        <v>492</v>
      </c>
      <c r="E638" s="50">
        <v>0</v>
      </c>
      <c r="F638" s="50">
        <v>491.44</v>
      </c>
      <c r="G638" s="50">
        <f t="shared" si="145"/>
        <v>491.44</v>
      </c>
      <c r="H638" s="50">
        <f t="shared" si="146"/>
        <v>-491.44</v>
      </c>
      <c r="I638" s="51">
        <f t="shared" si="147"/>
        <v>0</v>
      </c>
      <c r="J638" s="51">
        <f t="shared" si="148"/>
        <v>0</v>
      </c>
      <c r="K638" s="51">
        <f t="shared" si="149"/>
        <v>99.886178861788622</v>
      </c>
    </row>
    <row r="639" spans="1:11">
      <c r="A639" s="54" t="s">
        <v>29</v>
      </c>
      <c r="B639" s="49" t="s">
        <v>30</v>
      </c>
      <c r="C639" s="50">
        <v>0</v>
      </c>
      <c r="D639" s="50">
        <v>492</v>
      </c>
      <c r="E639" s="50">
        <v>0</v>
      </c>
      <c r="F639" s="50">
        <v>491.44</v>
      </c>
      <c r="G639" s="50">
        <f t="shared" si="145"/>
        <v>491.44</v>
      </c>
      <c r="H639" s="50">
        <f t="shared" si="146"/>
        <v>-491.44</v>
      </c>
      <c r="I639" s="51">
        <f t="shared" si="147"/>
        <v>0</v>
      </c>
      <c r="J639" s="51">
        <f t="shared" si="148"/>
        <v>0</v>
      </c>
      <c r="K639" s="51">
        <f t="shared" si="149"/>
        <v>99.886178861788622</v>
      </c>
    </row>
    <row r="640" spans="1:11">
      <c r="A640" s="55" t="s">
        <v>31</v>
      </c>
      <c r="B640" s="49" t="s">
        <v>32</v>
      </c>
      <c r="C640" s="50">
        <v>0</v>
      </c>
      <c r="D640" s="50">
        <v>492</v>
      </c>
      <c r="E640" s="50">
        <v>0</v>
      </c>
      <c r="F640" s="50">
        <v>491.44</v>
      </c>
      <c r="G640" s="50">
        <f t="shared" si="145"/>
        <v>491.44</v>
      </c>
      <c r="H640" s="50">
        <f t="shared" si="146"/>
        <v>-491.44</v>
      </c>
      <c r="I640" s="51">
        <f t="shared" si="147"/>
        <v>0</v>
      </c>
      <c r="J640" s="51">
        <f t="shared" si="148"/>
        <v>0</v>
      </c>
      <c r="K640" s="51">
        <f t="shared" si="149"/>
        <v>99.886178861788622</v>
      </c>
    </row>
    <row r="641" spans="1:11">
      <c r="A641" s="56" t="s">
        <v>35</v>
      </c>
      <c r="B641" s="49" t="s">
        <v>36</v>
      </c>
      <c r="C641" s="50">
        <v>0</v>
      </c>
      <c r="D641" s="50">
        <v>492</v>
      </c>
      <c r="E641" s="50">
        <v>0</v>
      </c>
      <c r="F641" s="50">
        <v>491.44</v>
      </c>
      <c r="G641" s="50">
        <f t="shared" si="145"/>
        <v>491.44</v>
      </c>
      <c r="H641" s="50">
        <f t="shared" si="146"/>
        <v>-491.44</v>
      </c>
      <c r="I641" s="51">
        <f t="shared" si="147"/>
        <v>0</v>
      </c>
      <c r="J641" s="51">
        <f t="shared" si="148"/>
        <v>0</v>
      </c>
      <c r="K641" s="51">
        <f t="shared" si="149"/>
        <v>99.886178861788622</v>
      </c>
    </row>
    <row r="642" spans="1:11">
      <c r="A642" s="48"/>
      <c r="B642" s="49" t="s">
        <v>57</v>
      </c>
      <c r="C642" s="50">
        <v>140.94</v>
      </c>
      <c r="D642" s="50">
        <v>0</v>
      </c>
      <c r="E642" s="50">
        <v>0</v>
      </c>
      <c r="F642" s="50">
        <v>0</v>
      </c>
      <c r="G642" s="50">
        <f t="shared" si="145"/>
        <v>-140.94</v>
      </c>
      <c r="H642" s="50">
        <f t="shared" si="146"/>
        <v>0</v>
      </c>
      <c r="I642" s="51">
        <f t="shared" si="147"/>
        <v>-100</v>
      </c>
      <c r="J642" s="51">
        <f t="shared" si="148"/>
        <v>0</v>
      </c>
      <c r="K642" s="51">
        <f t="shared" si="149"/>
        <v>0</v>
      </c>
    </row>
    <row r="643" spans="1:11">
      <c r="A643" s="48" t="s">
        <v>58</v>
      </c>
      <c r="B643" s="49" t="s">
        <v>59</v>
      </c>
      <c r="C643" s="50">
        <v>-140.94</v>
      </c>
      <c r="D643" s="50">
        <v>0</v>
      </c>
      <c r="E643" s="50">
        <v>0</v>
      </c>
      <c r="F643" s="50">
        <v>0</v>
      </c>
      <c r="G643" s="50">
        <f t="shared" si="145"/>
        <v>140.94</v>
      </c>
      <c r="H643" s="50">
        <f t="shared" si="146"/>
        <v>0</v>
      </c>
      <c r="I643" s="51">
        <f t="shared" si="147"/>
        <v>-100</v>
      </c>
      <c r="J643" s="51">
        <f t="shared" si="148"/>
        <v>0</v>
      </c>
      <c r="K643" s="51">
        <f t="shared" si="149"/>
        <v>0</v>
      </c>
    </row>
    <row r="644" spans="1:11">
      <c r="A644" s="54" t="s">
        <v>60</v>
      </c>
      <c r="B644" s="49" t="s">
        <v>61</v>
      </c>
      <c r="C644" s="50">
        <v>-140.94</v>
      </c>
      <c r="D644" s="50">
        <v>0</v>
      </c>
      <c r="E644" s="50">
        <v>0</v>
      </c>
      <c r="F644" s="50">
        <v>0</v>
      </c>
      <c r="G644" s="50">
        <f t="shared" si="145"/>
        <v>140.94</v>
      </c>
      <c r="H644" s="50">
        <f t="shared" si="146"/>
        <v>0</v>
      </c>
      <c r="I644" s="51">
        <f t="shared" si="147"/>
        <v>-100</v>
      </c>
      <c r="J644" s="51">
        <f t="shared" si="148"/>
        <v>0</v>
      </c>
      <c r="K644" s="51">
        <f t="shared" si="149"/>
        <v>0</v>
      </c>
    </row>
    <row r="645" spans="1:11" ht="26.4">
      <c r="A645" s="59" t="s">
        <v>172</v>
      </c>
      <c r="B645" s="60" t="s">
        <v>173</v>
      </c>
      <c r="C645" s="61"/>
      <c r="D645" s="61"/>
      <c r="E645" s="61"/>
      <c r="F645" s="61"/>
      <c r="G645" s="61"/>
      <c r="H645" s="61"/>
      <c r="I645" s="62"/>
      <c r="J645" s="62"/>
      <c r="K645" s="62"/>
    </row>
    <row r="646" spans="1:11">
      <c r="A646" s="48" t="s">
        <v>19</v>
      </c>
      <c r="B646" s="49" t="s">
        <v>20</v>
      </c>
      <c r="C646" s="50">
        <v>684100.3</v>
      </c>
      <c r="D646" s="50">
        <v>468649</v>
      </c>
      <c r="E646" s="50">
        <v>347678</v>
      </c>
      <c r="F646" s="50">
        <v>416599.34</v>
      </c>
      <c r="G646" s="50">
        <f t="shared" ref="G646:G666" si="150">F646-C646</f>
        <v>-267500.96000000002</v>
      </c>
      <c r="H646" s="50">
        <f t="shared" ref="H646:H666" si="151">E646-F646</f>
        <v>-68921.340000000026</v>
      </c>
      <c r="I646" s="51">
        <f t="shared" ref="I646:I666" si="152">IF(ISERROR(F646/C646),0,F646/C646*100-100)</f>
        <v>-39.10259358167216</v>
      </c>
      <c r="J646" s="51">
        <f t="shared" ref="J646:J666" si="153">IF(ISERROR(F646/E646),0,F646/E646*100)</f>
        <v>119.82332503063179</v>
      </c>
      <c r="K646" s="51">
        <f t="shared" ref="K646:K666" si="154">IF(ISERROR(F646/D646),0,F646/D646*100)</f>
        <v>88.89367949147443</v>
      </c>
    </row>
    <row r="647" spans="1:11">
      <c r="A647" s="54" t="s">
        <v>81</v>
      </c>
      <c r="B647" s="49" t="s">
        <v>82</v>
      </c>
      <c r="C647" s="50">
        <v>406991.3</v>
      </c>
      <c r="D647" s="50">
        <v>196684</v>
      </c>
      <c r="E647" s="50">
        <v>83823</v>
      </c>
      <c r="F647" s="50">
        <v>144634.34</v>
      </c>
      <c r="G647" s="50">
        <f t="shared" si="150"/>
        <v>-262356.95999999996</v>
      </c>
      <c r="H647" s="50">
        <f t="shared" si="151"/>
        <v>-60811.34</v>
      </c>
      <c r="I647" s="51">
        <f t="shared" si="152"/>
        <v>-64.462547479516147</v>
      </c>
      <c r="J647" s="51">
        <f t="shared" si="153"/>
        <v>172.54731994798561</v>
      </c>
      <c r="K647" s="51">
        <f t="shared" si="154"/>
        <v>73.53640357121067</v>
      </c>
    </row>
    <row r="648" spans="1:11">
      <c r="A648" s="54" t="s">
        <v>23</v>
      </c>
      <c r="B648" s="49" t="s">
        <v>24</v>
      </c>
      <c r="C648" s="50">
        <v>277109</v>
      </c>
      <c r="D648" s="50">
        <v>271965</v>
      </c>
      <c r="E648" s="50">
        <v>263855</v>
      </c>
      <c r="F648" s="50">
        <v>271965</v>
      </c>
      <c r="G648" s="50">
        <f t="shared" si="150"/>
        <v>-5144</v>
      </c>
      <c r="H648" s="50">
        <f t="shared" si="151"/>
        <v>-8110</v>
      </c>
      <c r="I648" s="51">
        <f t="shared" si="152"/>
        <v>-1.8563092501506731</v>
      </c>
      <c r="J648" s="51">
        <f t="shared" si="153"/>
        <v>103.07365788027516</v>
      </c>
      <c r="K648" s="51">
        <f t="shared" si="154"/>
        <v>100</v>
      </c>
    </row>
    <row r="649" spans="1:11" ht="26.4">
      <c r="A649" s="55" t="s">
        <v>25</v>
      </c>
      <c r="B649" s="49" t="s">
        <v>26</v>
      </c>
      <c r="C649" s="50">
        <v>277109</v>
      </c>
      <c r="D649" s="50">
        <v>271965</v>
      </c>
      <c r="E649" s="50">
        <v>263855</v>
      </c>
      <c r="F649" s="50">
        <v>271965</v>
      </c>
      <c r="G649" s="50">
        <f t="shared" si="150"/>
        <v>-5144</v>
      </c>
      <c r="H649" s="50">
        <f t="shared" si="151"/>
        <v>-8110</v>
      </c>
      <c r="I649" s="51">
        <f t="shared" si="152"/>
        <v>-1.8563092501506731</v>
      </c>
      <c r="J649" s="51">
        <f t="shared" si="153"/>
        <v>103.07365788027516</v>
      </c>
      <c r="K649" s="51">
        <f t="shared" si="154"/>
        <v>100</v>
      </c>
    </row>
    <row r="650" spans="1:11">
      <c r="A650" s="48" t="s">
        <v>27</v>
      </c>
      <c r="B650" s="49" t="s">
        <v>28</v>
      </c>
      <c r="C650" s="50">
        <v>279234.53000000003</v>
      </c>
      <c r="D650" s="50">
        <v>840300</v>
      </c>
      <c r="E650" s="50">
        <v>347678</v>
      </c>
      <c r="F650" s="50">
        <v>341257.1</v>
      </c>
      <c r="G650" s="50">
        <f t="shared" si="150"/>
        <v>62022.569999999949</v>
      </c>
      <c r="H650" s="50">
        <f t="shared" si="151"/>
        <v>6420.9000000000233</v>
      </c>
      <c r="I650" s="51">
        <f t="shared" si="152"/>
        <v>22.211640515949057</v>
      </c>
      <c r="J650" s="51">
        <f t="shared" si="153"/>
        <v>98.153204977018959</v>
      </c>
      <c r="K650" s="51">
        <f t="shared" si="154"/>
        <v>40.611341187671066</v>
      </c>
    </row>
    <row r="651" spans="1:11">
      <c r="A651" s="54" t="s">
        <v>29</v>
      </c>
      <c r="B651" s="49" t="s">
        <v>30</v>
      </c>
      <c r="C651" s="50">
        <v>279234.53000000003</v>
      </c>
      <c r="D651" s="50">
        <v>840300</v>
      </c>
      <c r="E651" s="50">
        <v>347678</v>
      </c>
      <c r="F651" s="50">
        <v>341257.1</v>
      </c>
      <c r="G651" s="50">
        <f t="shared" si="150"/>
        <v>62022.569999999949</v>
      </c>
      <c r="H651" s="50">
        <f t="shared" si="151"/>
        <v>6420.9000000000233</v>
      </c>
      <c r="I651" s="51">
        <f t="shared" si="152"/>
        <v>22.211640515949057</v>
      </c>
      <c r="J651" s="51">
        <f t="shared" si="153"/>
        <v>98.153204977018959</v>
      </c>
      <c r="K651" s="51">
        <f t="shared" si="154"/>
        <v>40.611341187671066</v>
      </c>
    </row>
    <row r="652" spans="1:11">
      <c r="A652" s="55" t="s">
        <v>31</v>
      </c>
      <c r="B652" s="49" t="s">
        <v>32</v>
      </c>
      <c r="C652" s="50">
        <v>141104.53</v>
      </c>
      <c r="D652" s="50">
        <v>655879</v>
      </c>
      <c r="E652" s="50">
        <v>197678</v>
      </c>
      <c r="F652" s="50">
        <v>156837.57</v>
      </c>
      <c r="G652" s="50">
        <f t="shared" si="150"/>
        <v>15733.040000000008</v>
      </c>
      <c r="H652" s="50">
        <f t="shared" si="151"/>
        <v>40840.429999999993</v>
      </c>
      <c r="I652" s="51">
        <f t="shared" si="152"/>
        <v>11.149918432810054</v>
      </c>
      <c r="J652" s="51">
        <f t="shared" si="153"/>
        <v>79.339921488481266</v>
      </c>
      <c r="K652" s="51">
        <f t="shared" si="154"/>
        <v>23.912576862500554</v>
      </c>
    </row>
    <row r="653" spans="1:11">
      <c r="A653" s="56" t="s">
        <v>33</v>
      </c>
      <c r="B653" s="49" t="s">
        <v>34</v>
      </c>
      <c r="C653" s="50">
        <v>79735.289999999994</v>
      </c>
      <c r="D653" s="50">
        <v>278149</v>
      </c>
      <c r="E653" s="50">
        <v>99620</v>
      </c>
      <c r="F653" s="50">
        <v>89168.77</v>
      </c>
      <c r="G653" s="50">
        <f t="shared" si="150"/>
        <v>9433.4800000000105</v>
      </c>
      <c r="H653" s="50">
        <f t="shared" si="151"/>
        <v>10451.229999999996</v>
      </c>
      <c r="I653" s="51">
        <f t="shared" si="152"/>
        <v>11.830997291161822</v>
      </c>
      <c r="J653" s="51">
        <f t="shared" si="153"/>
        <v>89.50890383457137</v>
      </c>
      <c r="K653" s="51">
        <f t="shared" si="154"/>
        <v>32.057915002390807</v>
      </c>
    </row>
    <row r="654" spans="1:11">
      <c r="A654" s="56" t="s">
        <v>35</v>
      </c>
      <c r="B654" s="49" t="s">
        <v>36</v>
      </c>
      <c r="C654" s="50">
        <v>61369.24</v>
      </c>
      <c r="D654" s="50">
        <v>377730</v>
      </c>
      <c r="E654" s="50">
        <v>98058</v>
      </c>
      <c r="F654" s="50">
        <v>67668.800000000003</v>
      </c>
      <c r="G654" s="50">
        <f t="shared" si="150"/>
        <v>6299.5600000000049</v>
      </c>
      <c r="H654" s="50">
        <f t="shared" si="151"/>
        <v>30389.199999999997</v>
      </c>
      <c r="I654" s="51">
        <f t="shared" si="152"/>
        <v>10.26501224391896</v>
      </c>
      <c r="J654" s="51">
        <f t="shared" si="153"/>
        <v>69.008953884435741</v>
      </c>
      <c r="K654" s="51">
        <f t="shared" si="154"/>
        <v>17.914595081142615</v>
      </c>
    </row>
    <row r="655" spans="1:11">
      <c r="A655" s="57" t="s">
        <v>37</v>
      </c>
      <c r="B655" s="49" t="s">
        <v>38</v>
      </c>
      <c r="C655" s="50">
        <v>0</v>
      </c>
      <c r="D655" s="50">
        <v>0</v>
      </c>
      <c r="E655" s="50">
        <v>0</v>
      </c>
      <c r="F655" s="50">
        <v>460</v>
      </c>
      <c r="G655" s="50">
        <f t="shared" si="150"/>
        <v>460</v>
      </c>
      <c r="H655" s="50">
        <f t="shared" si="151"/>
        <v>-460</v>
      </c>
      <c r="I655" s="51">
        <f t="shared" si="152"/>
        <v>0</v>
      </c>
      <c r="J655" s="51">
        <f t="shared" si="153"/>
        <v>0</v>
      </c>
      <c r="K655" s="51">
        <f t="shared" si="154"/>
        <v>0</v>
      </c>
    </row>
    <row r="656" spans="1:11">
      <c r="A656" s="55" t="s">
        <v>39</v>
      </c>
      <c r="B656" s="49" t="s">
        <v>40</v>
      </c>
      <c r="C656" s="50">
        <v>138130</v>
      </c>
      <c r="D656" s="50">
        <v>157848</v>
      </c>
      <c r="E656" s="50">
        <v>150000</v>
      </c>
      <c r="F656" s="50">
        <v>157847.09</v>
      </c>
      <c r="G656" s="50">
        <f t="shared" si="150"/>
        <v>19717.089999999997</v>
      </c>
      <c r="H656" s="50">
        <f t="shared" si="151"/>
        <v>-7847.0899999999965</v>
      </c>
      <c r="I656" s="51">
        <f t="shared" si="152"/>
        <v>14.274299572866141</v>
      </c>
      <c r="J656" s="51">
        <f t="shared" si="153"/>
        <v>105.23139333333333</v>
      </c>
      <c r="K656" s="51">
        <f t="shared" si="154"/>
        <v>99.999423496021492</v>
      </c>
    </row>
    <row r="657" spans="1:11">
      <c r="A657" s="56" t="s">
        <v>41</v>
      </c>
      <c r="B657" s="49" t="s">
        <v>42</v>
      </c>
      <c r="C657" s="50">
        <v>138130</v>
      </c>
      <c r="D657" s="50">
        <v>157848</v>
      </c>
      <c r="E657" s="50">
        <v>150000</v>
      </c>
      <c r="F657" s="50">
        <v>157847.09</v>
      </c>
      <c r="G657" s="50">
        <f t="shared" si="150"/>
        <v>19717.089999999997</v>
      </c>
      <c r="H657" s="50">
        <f t="shared" si="151"/>
        <v>-7847.0899999999965</v>
      </c>
      <c r="I657" s="51">
        <f t="shared" si="152"/>
        <v>14.274299572866141</v>
      </c>
      <c r="J657" s="51">
        <f t="shared" si="153"/>
        <v>105.23139333333333</v>
      </c>
      <c r="K657" s="51">
        <f t="shared" si="154"/>
        <v>99.999423496021492</v>
      </c>
    </row>
    <row r="658" spans="1:11" ht="26.4">
      <c r="A658" s="55" t="s">
        <v>45</v>
      </c>
      <c r="B658" s="49" t="s">
        <v>46</v>
      </c>
      <c r="C658" s="50">
        <v>0</v>
      </c>
      <c r="D658" s="50">
        <v>26573</v>
      </c>
      <c r="E658" s="50">
        <v>0</v>
      </c>
      <c r="F658" s="50">
        <v>26572.44</v>
      </c>
      <c r="G658" s="50">
        <f t="shared" si="150"/>
        <v>26572.44</v>
      </c>
      <c r="H658" s="50">
        <f t="shared" si="151"/>
        <v>-26572.44</v>
      </c>
      <c r="I658" s="51">
        <f t="shared" si="152"/>
        <v>0</v>
      </c>
      <c r="J658" s="51">
        <f t="shared" si="153"/>
        <v>0</v>
      </c>
      <c r="K658" s="51">
        <f t="shared" si="154"/>
        <v>99.997892597749598</v>
      </c>
    </row>
    <row r="659" spans="1:11" ht="26.4">
      <c r="A659" s="56" t="s">
        <v>157</v>
      </c>
      <c r="B659" s="49" t="s">
        <v>158</v>
      </c>
      <c r="C659" s="50">
        <v>0</v>
      </c>
      <c r="D659" s="50">
        <v>24684</v>
      </c>
      <c r="E659" s="50">
        <v>0</v>
      </c>
      <c r="F659" s="50">
        <v>24684</v>
      </c>
      <c r="G659" s="50">
        <f t="shared" si="150"/>
        <v>24684</v>
      </c>
      <c r="H659" s="50">
        <f t="shared" si="151"/>
        <v>-24684</v>
      </c>
      <c r="I659" s="51">
        <f t="shared" si="152"/>
        <v>0</v>
      </c>
      <c r="J659" s="51">
        <f t="shared" si="153"/>
        <v>0</v>
      </c>
      <c r="K659" s="51">
        <f t="shared" si="154"/>
        <v>100</v>
      </c>
    </row>
    <row r="660" spans="1:11" ht="26.4">
      <c r="A660" s="57" t="s">
        <v>159</v>
      </c>
      <c r="B660" s="49" t="s">
        <v>160</v>
      </c>
      <c r="C660" s="50">
        <v>0</v>
      </c>
      <c r="D660" s="50">
        <v>5853</v>
      </c>
      <c r="E660" s="50">
        <v>0</v>
      </c>
      <c r="F660" s="50">
        <v>5853</v>
      </c>
      <c r="G660" s="50">
        <f t="shared" si="150"/>
        <v>5853</v>
      </c>
      <c r="H660" s="50">
        <f t="shared" si="151"/>
        <v>-5853</v>
      </c>
      <c r="I660" s="51">
        <f t="shared" si="152"/>
        <v>0</v>
      </c>
      <c r="J660" s="51">
        <f t="shared" si="153"/>
        <v>0</v>
      </c>
      <c r="K660" s="51">
        <f t="shared" si="154"/>
        <v>100</v>
      </c>
    </row>
    <row r="661" spans="1:11" ht="39.6">
      <c r="A661" s="57" t="s">
        <v>161</v>
      </c>
      <c r="B661" s="49" t="s">
        <v>162</v>
      </c>
      <c r="C661" s="50">
        <v>0</v>
      </c>
      <c r="D661" s="50">
        <v>18831</v>
      </c>
      <c r="E661" s="50">
        <v>0</v>
      </c>
      <c r="F661" s="50">
        <v>18831</v>
      </c>
      <c r="G661" s="50">
        <f t="shared" si="150"/>
        <v>18831</v>
      </c>
      <c r="H661" s="50">
        <f t="shared" si="151"/>
        <v>-18831</v>
      </c>
      <c r="I661" s="51">
        <f t="shared" si="152"/>
        <v>0</v>
      </c>
      <c r="J661" s="51">
        <f t="shared" si="153"/>
        <v>0</v>
      </c>
      <c r="K661" s="51">
        <f t="shared" si="154"/>
        <v>100</v>
      </c>
    </row>
    <row r="662" spans="1:11">
      <c r="A662" s="56" t="s">
        <v>183</v>
      </c>
      <c r="B662" s="49" t="s">
        <v>184</v>
      </c>
      <c r="C662" s="50">
        <v>0</v>
      </c>
      <c r="D662" s="50">
        <v>1889</v>
      </c>
      <c r="E662" s="50">
        <v>0</v>
      </c>
      <c r="F662" s="50">
        <v>1888.44</v>
      </c>
      <c r="G662" s="50">
        <f t="shared" si="150"/>
        <v>1888.44</v>
      </c>
      <c r="H662" s="50">
        <f t="shared" si="151"/>
        <v>-1888.44</v>
      </c>
      <c r="I662" s="51">
        <f t="shared" si="152"/>
        <v>0</v>
      </c>
      <c r="J662" s="51">
        <f t="shared" si="153"/>
        <v>0</v>
      </c>
      <c r="K662" s="51">
        <f t="shared" si="154"/>
        <v>99.970354685018535</v>
      </c>
    </row>
    <row r="663" spans="1:11">
      <c r="A663" s="48"/>
      <c r="B663" s="49" t="s">
        <v>57</v>
      </c>
      <c r="C663" s="50">
        <v>404865.77</v>
      </c>
      <c r="D663" s="50">
        <v>-371651</v>
      </c>
      <c r="E663" s="50">
        <v>0</v>
      </c>
      <c r="F663" s="50">
        <v>75342.240000000005</v>
      </c>
      <c r="G663" s="50">
        <f t="shared" si="150"/>
        <v>-329523.53000000003</v>
      </c>
      <c r="H663" s="50">
        <f t="shared" si="151"/>
        <v>-75342.240000000005</v>
      </c>
      <c r="I663" s="51">
        <f t="shared" si="152"/>
        <v>-81.390810094911217</v>
      </c>
      <c r="J663" s="51">
        <f t="shared" si="153"/>
        <v>0</v>
      </c>
      <c r="K663" s="51">
        <f t="shared" si="154"/>
        <v>-20.272309236353461</v>
      </c>
    </row>
    <row r="664" spans="1:11">
      <c r="A664" s="48" t="s">
        <v>58</v>
      </c>
      <c r="B664" s="49" t="s">
        <v>59</v>
      </c>
      <c r="C664" s="50">
        <v>-404865.77</v>
      </c>
      <c r="D664" s="50">
        <v>371651</v>
      </c>
      <c r="E664" s="50">
        <v>0</v>
      </c>
      <c r="F664" s="50">
        <v>-75342.240000000005</v>
      </c>
      <c r="G664" s="50">
        <f t="shared" si="150"/>
        <v>329523.53000000003</v>
      </c>
      <c r="H664" s="50">
        <f t="shared" si="151"/>
        <v>75342.240000000005</v>
      </c>
      <c r="I664" s="51">
        <f t="shared" si="152"/>
        <v>-81.390810094911217</v>
      </c>
      <c r="J664" s="51">
        <f t="shared" si="153"/>
        <v>0</v>
      </c>
      <c r="K664" s="51">
        <f t="shared" si="154"/>
        <v>-20.272309236353461</v>
      </c>
    </row>
    <row r="665" spans="1:11">
      <c r="A665" s="54" t="s">
        <v>60</v>
      </c>
      <c r="B665" s="49" t="s">
        <v>61</v>
      </c>
      <c r="C665" s="50">
        <v>-404865.77</v>
      </c>
      <c r="D665" s="50">
        <v>371651</v>
      </c>
      <c r="E665" s="50">
        <v>0</v>
      </c>
      <c r="F665" s="50">
        <v>-75342.240000000005</v>
      </c>
      <c r="G665" s="50">
        <f t="shared" si="150"/>
        <v>329523.53000000003</v>
      </c>
      <c r="H665" s="50">
        <f t="shared" si="151"/>
        <v>75342.240000000005</v>
      </c>
      <c r="I665" s="51">
        <f t="shared" si="152"/>
        <v>-81.390810094911217</v>
      </c>
      <c r="J665" s="51">
        <f t="shared" si="153"/>
        <v>0</v>
      </c>
      <c r="K665" s="51">
        <f t="shared" si="154"/>
        <v>-20.272309236353461</v>
      </c>
    </row>
    <row r="666" spans="1:11" ht="26.4">
      <c r="A666" s="55" t="s">
        <v>97</v>
      </c>
      <c r="B666" s="49" t="s">
        <v>98</v>
      </c>
      <c r="C666" s="50">
        <v>-217747.31</v>
      </c>
      <c r="D666" s="50">
        <v>371651</v>
      </c>
      <c r="E666" s="50">
        <v>0</v>
      </c>
      <c r="F666" s="50">
        <v>-371648.21</v>
      </c>
      <c r="G666" s="50">
        <f t="shared" si="150"/>
        <v>-153900.90000000002</v>
      </c>
      <c r="H666" s="50">
        <f t="shared" si="151"/>
        <v>371648.21</v>
      </c>
      <c r="I666" s="51">
        <f t="shared" si="152"/>
        <v>70.678668774369726</v>
      </c>
      <c r="J666" s="51">
        <f t="shared" si="153"/>
        <v>0</v>
      </c>
      <c r="K666" s="51">
        <f t="shared" si="154"/>
        <v>-99.999249295710229</v>
      </c>
    </row>
    <row r="667" spans="1:11" ht="26.4">
      <c r="A667" s="63" t="s">
        <v>283</v>
      </c>
      <c r="B667" s="60" t="s">
        <v>1012</v>
      </c>
      <c r="C667" s="61"/>
      <c r="D667" s="61"/>
      <c r="E667" s="61"/>
      <c r="F667" s="61"/>
      <c r="G667" s="61"/>
      <c r="H667" s="61"/>
      <c r="I667" s="62"/>
      <c r="J667" s="62"/>
      <c r="K667" s="62"/>
    </row>
    <row r="668" spans="1:11">
      <c r="A668" s="48" t="s">
        <v>19</v>
      </c>
      <c r="B668" s="49" t="s">
        <v>20</v>
      </c>
      <c r="C668" s="50">
        <v>0</v>
      </c>
      <c r="D668" s="50">
        <v>1889</v>
      </c>
      <c r="E668" s="50">
        <v>0</v>
      </c>
      <c r="F668" s="50">
        <v>1888.44</v>
      </c>
      <c r="G668" s="50">
        <f t="shared" ref="G668:G679" si="155">F668-C668</f>
        <v>1888.44</v>
      </c>
      <c r="H668" s="50">
        <f t="shared" ref="H668:H679" si="156">E668-F668</f>
        <v>-1888.44</v>
      </c>
      <c r="I668" s="51">
        <f t="shared" ref="I668:I679" si="157">IF(ISERROR(F668/C668),0,F668/C668*100-100)</f>
        <v>0</v>
      </c>
      <c r="J668" s="51">
        <f t="shared" ref="J668:J679" si="158">IF(ISERROR(F668/E668),0,F668/E668*100)</f>
        <v>0</v>
      </c>
      <c r="K668" s="51">
        <f t="shared" ref="K668:K679" si="159">IF(ISERROR(F668/D668),0,F668/D668*100)</f>
        <v>99.970354685018535</v>
      </c>
    </row>
    <row r="669" spans="1:11">
      <c r="A669" s="54" t="s">
        <v>81</v>
      </c>
      <c r="B669" s="49" t="s">
        <v>82</v>
      </c>
      <c r="C669" s="50">
        <v>0</v>
      </c>
      <c r="D669" s="50">
        <v>1889</v>
      </c>
      <c r="E669" s="50">
        <v>0</v>
      </c>
      <c r="F669" s="50">
        <v>1888.44</v>
      </c>
      <c r="G669" s="50">
        <f t="shared" si="155"/>
        <v>1888.44</v>
      </c>
      <c r="H669" s="50">
        <f t="shared" si="156"/>
        <v>-1888.44</v>
      </c>
      <c r="I669" s="51">
        <f t="shared" si="157"/>
        <v>0</v>
      </c>
      <c r="J669" s="51">
        <f t="shared" si="158"/>
        <v>0</v>
      </c>
      <c r="K669" s="51">
        <f t="shared" si="159"/>
        <v>99.970354685018535</v>
      </c>
    </row>
    <row r="670" spans="1:11">
      <c r="A670" s="48" t="s">
        <v>27</v>
      </c>
      <c r="B670" s="49" t="s">
        <v>28</v>
      </c>
      <c r="C670" s="50">
        <v>0</v>
      </c>
      <c r="D670" s="50">
        <v>34421</v>
      </c>
      <c r="E670" s="50">
        <v>0</v>
      </c>
      <c r="F670" s="50">
        <v>34419.53</v>
      </c>
      <c r="G670" s="50">
        <f t="shared" si="155"/>
        <v>34419.53</v>
      </c>
      <c r="H670" s="50">
        <f t="shared" si="156"/>
        <v>-34419.53</v>
      </c>
      <c r="I670" s="51">
        <f t="shared" si="157"/>
        <v>0</v>
      </c>
      <c r="J670" s="51">
        <f t="shared" si="158"/>
        <v>0</v>
      </c>
      <c r="K670" s="51">
        <f t="shared" si="159"/>
        <v>99.99572935126811</v>
      </c>
    </row>
    <row r="671" spans="1:11">
      <c r="A671" s="54" t="s">
        <v>29</v>
      </c>
      <c r="B671" s="49" t="s">
        <v>30</v>
      </c>
      <c r="C671" s="50">
        <v>0</v>
      </c>
      <c r="D671" s="50">
        <v>34421</v>
      </c>
      <c r="E671" s="50">
        <v>0</v>
      </c>
      <c r="F671" s="50">
        <v>34419.53</v>
      </c>
      <c r="G671" s="50">
        <f t="shared" si="155"/>
        <v>34419.53</v>
      </c>
      <c r="H671" s="50">
        <f t="shared" si="156"/>
        <v>-34419.53</v>
      </c>
      <c r="I671" s="51">
        <f t="shared" si="157"/>
        <v>0</v>
      </c>
      <c r="J671" s="51">
        <f t="shared" si="158"/>
        <v>0</v>
      </c>
      <c r="K671" s="51">
        <f t="shared" si="159"/>
        <v>99.99572935126811</v>
      </c>
    </row>
    <row r="672" spans="1:11">
      <c r="A672" s="55" t="s">
        <v>39</v>
      </c>
      <c r="B672" s="49" t="s">
        <v>40</v>
      </c>
      <c r="C672" s="50">
        <v>0</v>
      </c>
      <c r="D672" s="50">
        <v>32532</v>
      </c>
      <c r="E672" s="50">
        <v>0</v>
      </c>
      <c r="F672" s="50">
        <v>32531.09</v>
      </c>
      <c r="G672" s="50">
        <f t="shared" si="155"/>
        <v>32531.09</v>
      </c>
      <c r="H672" s="50">
        <f t="shared" si="156"/>
        <v>-32531.09</v>
      </c>
      <c r="I672" s="51">
        <f t="shared" si="157"/>
        <v>0</v>
      </c>
      <c r="J672" s="51">
        <f t="shared" si="158"/>
        <v>0</v>
      </c>
      <c r="K672" s="51">
        <f t="shared" si="159"/>
        <v>99.99720275421123</v>
      </c>
    </row>
    <row r="673" spans="1:11">
      <c r="A673" s="56" t="s">
        <v>41</v>
      </c>
      <c r="B673" s="49" t="s">
        <v>42</v>
      </c>
      <c r="C673" s="50">
        <v>0</v>
      </c>
      <c r="D673" s="50">
        <v>32532</v>
      </c>
      <c r="E673" s="50">
        <v>0</v>
      </c>
      <c r="F673" s="50">
        <v>32531.09</v>
      </c>
      <c r="G673" s="50">
        <f t="shared" si="155"/>
        <v>32531.09</v>
      </c>
      <c r="H673" s="50">
        <f t="shared" si="156"/>
        <v>-32531.09</v>
      </c>
      <c r="I673" s="51">
        <f t="shared" si="157"/>
        <v>0</v>
      </c>
      <c r="J673" s="51">
        <f t="shared" si="158"/>
        <v>0</v>
      </c>
      <c r="K673" s="51">
        <f t="shared" si="159"/>
        <v>99.99720275421123</v>
      </c>
    </row>
    <row r="674" spans="1:11" ht="26.4">
      <c r="A674" s="55" t="s">
        <v>45</v>
      </c>
      <c r="B674" s="49" t="s">
        <v>46</v>
      </c>
      <c r="C674" s="50">
        <v>0</v>
      </c>
      <c r="D674" s="50">
        <v>1889</v>
      </c>
      <c r="E674" s="50">
        <v>0</v>
      </c>
      <c r="F674" s="50">
        <v>1888.44</v>
      </c>
      <c r="G674" s="50">
        <f t="shared" si="155"/>
        <v>1888.44</v>
      </c>
      <c r="H674" s="50">
        <f t="shared" si="156"/>
        <v>-1888.44</v>
      </c>
      <c r="I674" s="51">
        <f t="shared" si="157"/>
        <v>0</v>
      </c>
      <c r="J674" s="51">
        <f t="shared" si="158"/>
        <v>0</v>
      </c>
      <c r="K674" s="51">
        <f t="shared" si="159"/>
        <v>99.970354685018535</v>
      </c>
    </row>
    <row r="675" spans="1:11">
      <c r="A675" s="56" t="s">
        <v>183</v>
      </c>
      <c r="B675" s="49" t="s">
        <v>184</v>
      </c>
      <c r="C675" s="50">
        <v>0</v>
      </c>
      <c r="D675" s="50">
        <v>1889</v>
      </c>
      <c r="E675" s="50">
        <v>0</v>
      </c>
      <c r="F675" s="50">
        <v>1888.44</v>
      </c>
      <c r="G675" s="50">
        <f t="shared" si="155"/>
        <v>1888.44</v>
      </c>
      <c r="H675" s="50">
        <f t="shared" si="156"/>
        <v>-1888.44</v>
      </c>
      <c r="I675" s="51">
        <f t="shared" si="157"/>
        <v>0</v>
      </c>
      <c r="J675" s="51">
        <f t="shared" si="158"/>
        <v>0</v>
      </c>
      <c r="K675" s="51">
        <f t="shared" si="159"/>
        <v>99.970354685018535</v>
      </c>
    </row>
    <row r="676" spans="1:11">
      <c r="A676" s="48"/>
      <c r="B676" s="49" t="s">
        <v>57</v>
      </c>
      <c r="C676" s="50">
        <v>0</v>
      </c>
      <c r="D676" s="50">
        <v>-32532</v>
      </c>
      <c r="E676" s="50">
        <v>0</v>
      </c>
      <c r="F676" s="50">
        <v>-32531.09</v>
      </c>
      <c r="G676" s="50">
        <f t="shared" si="155"/>
        <v>-32531.09</v>
      </c>
      <c r="H676" s="50">
        <f t="shared" si="156"/>
        <v>32531.09</v>
      </c>
      <c r="I676" s="51">
        <f t="shared" si="157"/>
        <v>0</v>
      </c>
      <c r="J676" s="51">
        <f t="shared" si="158"/>
        <v>0</v>
      </c>
      <c r="K676" s="51">
        <f t="shared" si="159"/>
        <v>99.99720275421123</v>
      </c>
    </row>
    <row r="677" spans="1:11">
      <c r="A677" s="48" t="s">
        <v>58</v>
      </c>
      <c r="B677" s="49" t="s">
        <v>59</v>
      </c>
      <c r="C677" s="50">
        <v>0</v>
      </c>
      <c r="D677" s="50">
        <v>32532</v>
      </c>
      <c r="E677" s="50">
        <v>0</v>
      </c>
      <c r="F677" s="50">
        <v>32531.09</v>
      </c>
      <c r="G677" s="50">
        <f t="shared" si="155"/>
        <v>32531.09</v>
      </c>
      <c r="H677" s="50">
        <f t="shared" si="156"/>
        <v>-32531.09</v>
      </c>
      <c r="I677" s="51">
        <f t="shared" si="157"/>
        <v>0</v>
      </c>
      <c r="J677" s="51">
        <f t="shared" si="158"/>
        <v>0</v>
      </c>
      <c r="K677" s="51">
        <f t="shared" si="159"/>
        <v>99.99720275421123</v>
      </c>
    </row>
    <row r="678" spans="1:11">
      <c r="A678" s="54" t="s">
        <v>60</v>
      </c>
      <c r="B678" s="49" t="s">
        <v>61</v>
      </c>
      <c r="C678" s="50">
        <v>0</v>
      </c>
      <c r="D678" s="50">
        <v>32532</v>
      </c>
      <c r="E678" s="50">
        <v>0</v>
      </c>
      <c r="F678" s="50">
        <v>32531.09</v>
      </c>
      <c r="G678" s="50">
        <f t="shared" si="155"/>
        <v>32531.09</v>
      </c>
      <c r="H678" s="50">
        <f t="shared" si="156"/>
        <v>-32531.09</v>
      </c>
      <c r="I678" s="51">
        <f t="shared" si="157"/>
        <v>0</v>
      </c>
      <c r="J678" s="51">
        <f t="shared" si="158"/>
        <v>0</v>
      </c>
      <c r="K678" s="51">
        <f t="shared" si="159"/>
        <v>99.99720275421123</v>
      </c>
    </row>
    <row r="679" spans="1:11" ht="26.4">
      <c r="A679" s="55" t="s">
        <v>97</v>
      </c>
      <c r="B679" s="49" t="s">
        <v>98</v>
      </c>
      <c r="C679" s="50">
        <v>0</v>
      </c>
      <c r="D679" s="50">
        <v>32532</v>
      </c>
      <c r="E679" s="50">
        <v>0</v>
      </c>
      <c r="F679" s="50">
        <v>-32531.09</v>
      </c>
      <c r="G679" s="50">
        <f t="shared" si="155"/>
        <v>-32531.09</v>
      </c>
      <c r="H679" s="50">
        <f t="shared" si="156"/>
        <v>32531.09</v>
      </c>
      <c r="I679" s="51">
        <f t="shared" si="157"/>
        <v>0</v>
      </c>
      <c r="J679" s="51">
        <f t="shared" si="158"/>
        <v>0</v>
      </c>
      <c r="K679" s="51">
        <f t="shared" si="159"/>
        <v>-99.99720275421123</v>
      </c>
    </row>
    <row r="680" spans="1:11" ht="26.4">
      <c r="A680" s="63" t="s">
        <v>174</v>
      </c>
      <c r="B680" s="60" t="s">
        <v>173</v>
      </c>
      <c r="C680" s="61"/>
      <c r="D680" s="61"/>
      <c r="E680" s="61"/>
      <c r="F680" s="61"/>
      <c r="G680" s="61"/>
      <c r="H680" s="61"/>
      <c r="I680" s="62"/>
      <c r="J680" s="62"/>
      <c r="K680" s="62"/>
    </row>
    <row r="681" spans="1:11">
      <c r="A681" s="48" t="s">
        <v>19</v>
      </c>
      <c r="B681" s="49" t="s">
        <v>20</v>
      </c>
      <c r="C681" s="50">
        <v>684100.3</v>
      </c>
      <c r="D681" s="50">
        <v>466760</v>
      </c>
      <c r="E681" s="50">
        <v>347678</v>
      </c>
      <c r="F681" s="50">
        <v>414710.9</v>
      </c>
      <c r="G681" s="50">
        <f t="shared" ref="G681:G700" si="160">F681-C681</f>
        <v>-269389.40000000002</v>
      </c>
      <c r="H681" s="50">
        <f t="shared" ref="H681:H700" si="161">E681-F681</f>
        <v>-67032.900000000023</v>
      </c>
      <c r="I681" s="51">
        <f t="shared" ref="I681:I700" si="162">IF(ISERROR(F681/C681),0,F681/C681*100-100)</f>
        <v>-39.378640822113361</v>
      </c>
      <c r="J681" s="51">
        <f t="shared" ref="J681:J700" si="163">IF(ISERROR(F681/E681),0,F681/E681*100)</f>
        <v>119.28016728122</v>
      </c>
      <c r="K681" s="51">
        <f t="shared" ref="K681:K700" si="164">IF(ISERROR(F681/D681),0,F681/D681*100)</f>
        <v>88.848851658239781</v>
      </c>
    </row>
    <row r="682" spans="1:11">
      <c r="A682" s="54" t="s">
        <v>81</v>
      </c>
      <c r="B682" s="49" t="s">
        <v>82</v>
      </c>
      <c r="C682" s="50">
        <v>406991.3</v>
      </c>
      <c r="D682" s="50">
        <v>194795</v>
      </c>
      <c r="E682" s="50">
        <v>83823</v>
      </c>
      <c r="F682" s="50">
        <v>142745.9</v>
      </c>
      <c r="G682" s="50">
        <f t="shared" si="160"/>
        <v>-264245.40000000002</v>
      </c>
      <c r="H682" s="50">
        <f t="shared" si="161"/>
        <v>-58922.899999999994</v>
      </c>
      <c r="I682" s="51">
        <f t="shared" si="162"/>
        <v>-64.926547569935764</v>
      </c>
      <c r="J682" s="51">
        <f t="shared" si="163"/>
        <v>170.2944299297329</v>
      </c>
      <c r="K682" s="51">
        <f t="shared" si="164"/>
        <v>73.280063656664694</v>
      </c>
    </row>
    <row r="683" spans="1:11">
      <c r="A683" s="54" t="s">
        <v>23</v>
      </c>
      <c r="B683" s="49" t="s">
        <v>24</v>
      </c>
      <c r="C683" s="50">
        <v>277109</v>
      </c>
      <c r="D683" s="50">
        <v>271965</v>
      </c>
      <c r="E683" s="50">
        <v>263855</v>
      </c>
      <c r="F683" s="50">
        <v>271965</v>
      </c>
      <c r="G683" s="50">
        <f t="shared" si="160"/>
        <v>-5144</v>
      </c>
      <c r="H683" s="50">
        <f t="shared" si="161"/>
        <v>-8110</v>
      </c>
      <c r="I683" s="51">
        <f t="shared" si="162"/>
        <v>-1.8563092501506731</v>
      </c>
      <c r="J683" s="51">
        <f t="shared" si="163"/>
        <v>103.07365788027516</v>
      </c>
      <c r="K683" s="51">
        <f t="shared" si="164"/>
        <v>100</v>
      </c>
    </row>
    <row r="684" spans="1:11" ht="26.4">
      <c r="A684" s="55" t="s">
        <v>25</v>
      </c>
      <c r="B684" s="49" t="s">
        <v>26</v>
      </c>
      <c r="C684" s="50">
        <v>277109</v>
      </c>
      <c r="D684" s="50">
        <v>271965</v>
      </c>
      <c r="E684" s="50">
        <v>263855</v>
      </c>
      <c r="F684" s="50">
        <v>271965</v>
      </c>
      <c r="G684" s="50">
        <f t="shared" si="160"/>
        <v>-5144</v>
      </c>
      <c r="H684" s="50">
        <f t="shared" si="161"/>
        <v>-8110</v>
      </c>
      <c r="I684" s="51">
        <f t="shared" si="162"/>
        <v>-1.8563092501506731</v>
      </c>
      <c r="J684" s="51">
        <f t="shared" si="163"/>
        <v>103.07365788027516</v>
      </c>
      <c r="K684" s="51">
        <f t="shared" si="164"/>
        <v>100</v>
      </c>
    </row>
    <row r="685" spans="1:11">
      <c r="A685" s="48" t="s">
        <v>27</v>
      </c>
      <c r="B685" s="49" t="s">
        <v>28</v>
      </c>
      <c r="C685" s="50">
        <v>279234.53000000003</v>
      </c>
      <c r="D685" s="50">
        <v>805879</v>
      </c>
      <c r="E685" s="50">
        <v>347678</v>
      </c>
      <c r="F685" s="50">
        <v>306837.57</v>
      </c>
      <c r="G685" s="50">
        <f t="shared" si="160"/>
        <v>27603.039999999979</v>
      </c>
      <c r="H685" s="50">
        <f t="shared" si="161"/>
        <v>40840.429999999993</v>
      </c>
      <c r="I685" s="51">
        <f t="shared" si="162"/>
        <v>9.8852530881477776</v>
      </c>
      <c r="J685" s="51">
        <f t="shared" si="163"/>
        <v>88.253375249512473</v>
      </c>
      <c r="K685" s="51">
        <f t="shared" si="164"/>
        <v>38.07489337729362</v>
      </c>
    </row>
    <row r="686" spans="1:11">
      <c r="A686" s="54" t="s">
        <v>29</v>
      </c>
      <c r="B686" s="49" t="s">
        <v>30</v>
      </c>
      <c r="C686" s="50">
        <v>279234.53000000003</v>
      </c>
      <c r="D686" s="50">
        <v>805879</v>
      </c>
      <c r="E686" s="50">
        <v>347678</v>
      </c>
      <c r="F686" s="50">
        <v>306837.57</v>
      </c>
      <c r="G686" s="50">
        <f t="shared" si="160"/>
        <v>27603.039999999979</v>
      </c>
      <c r="H686" s="50">
        <f t="shared" si="161"/>
        <v>40840.429999999993</v>
      </c>
      <c r="I686" s="51">
        <f t="shared" si="162"/>
        <v>9.8852530881477776</v>
      </c>
      <c r="J686" s="51">
        <f t="shared" si="163"/>
        <v>88.253375249512473</v>
      </c>
      <c r="K686" s="51">
        <f t="shared" si="164"/>
        <v>38.07489337729362</v>
      </c>
    </row>
    <row r="687" spans="1:11">
      <c r="A687" s="55" t="s">
        <v>31</v>
      </c>
      <c r="B687" s="49" t="s">
        <v>32</v>
      </c>
      <c r="C687" s="50">
        <v>141104.53</v>
      </c>
      <c r="D687" s="50">
        <v>655879</v>
      </c>
      <c r="E687" s="50">
        <v>197678</v>
      </c>
      <c r="F687" s="50">
        <v>156837.57</v>
      </c>
      <c r="G687" s="50">
        <f t="shared" si="160"/>
        <v>15733.040000000008</v>
      </c>
      <c r="H687" s="50">
        <f t="shared" si="161"/>
        <v>40840.429999999993</v>
      </c>
      <c r="I687" s="51">
        <f t="shared" si="162"/>
        <v>11.149918432810054</v>
      </c>
      <c r="J687" s="51">
        <f t="shared" si="163"/>
        <v>79.339921488481266</v>
      </c>
      <c r="K687" s="51">
        <f t="shared" si="164"/>
        <v>23.912576862500554</v>
      </c>
    </row>
    <row r="688" spans="1:11">
      <c r="A688" s="56" t="s">
        <v>33</v>
      </c>
      <c r="B688" s="49" t="s">
        <v>34</v>
      </c>
      <c r="C688" s="50">
        <v>79735.289999999994</v>
      </c>
      <c r="D688" s="50">
        <v>278149</v>
      </c>
      <c r="E688" s="50">
        <v>99620</v>
      </c>
      <c r="F688" s="50">
        <v>89168.77</v>
      </c>
      <c r="G688" s="50">
        <f t="shared" si="160"/>
        <v>9433.4800000000105</v>
      </c>
      <c r="H688" s="50">
        <f t="shared" si="161"/>
        <v>10451.229999999996</v>
      </c>
      <c r="I688" s="51">
        <f t="shared" si="162"/>
        <v>11.830997291161822</v>
      </c>
      <c r="J688" s="51">
        <f t="shared" si="163"/>
        <v>89.50890383457137</v>
      </c>
      <c r="K688" s="51">
        <f t="shared" si="164"/>
        <v>32.057915002390807</v>
      </c>
    </row>
    <row r="689" spans="1:11">
      <c r="A689" s="56" t="s">
        <v>35</v>
      </c>
      <c r="B689" s="49" t="s">
        <v>36</v>
      </c>
      <c r="C689" s="50">
        <v>61369.24</v>
      </c>
      <c r="D689" s="50">
        <v>377730</v>
      </c>
      <c r="E689" s="50">
        <v>98058</v>
      </c>
      <c r="F689" s="50">
        <v>67668.800000000003</v>
      </c>
      <c r="G689" s="50">
        <f t="shared" si="160"/>
        <v>6299.5600000000049</v>
      </c>
      <c r="H689" s="50">
        <f t="shared" si="161"/>
        <v>30389.199999999997</v>
      </c>
      <c r="I689" s="51">
        <f t="shared" si="162"/>
        <v>10.26501224391896</v>
      </c>
      <c r="J689" s="51">
        <f t="shared" si="163"/>
        <v>69.008953884435741</v>
      </c>
      <c r="K689" s="51">
        <f t="shared" si="164"/>
        <v>17.914595081142615</v>
      </c>
    </row>
    <row r="690" spans="1:11">
      <c r="A690" s="57" t="s">
        <v>37</v>
      </c>
      <c r="B690" s="49" t="s">
        <v>38</v>
      </c>
      <c r="C690" s="50">
        <v>0</v>
      </c>
      <c r="D690" s="50">
        <v>0</v>
      </c>
      <c r="E690" s="50">
        <v>0</v>
      </c>
      <c r="F690" s="50">
        <v>460</v>
      </c>
      <c r="G690" s="50">
        <f t="shared" si="160"/>
        <v>460</v>
      </c>
      <c r="H690" s="50">
        <f t="shared" si="161"/>
        <v>-460</v>
      </c>
      <c r="I690" s="51">
        <f t="shared" si="162"/>
        <v>0</v>
      </c>
      <c r="J690" s="51">
        <f t="shared" si="163"/>
        <v>0</v>
      </c>
      <c r="K690" s="51">
        <f t="shared" si="164"/>
        <v>0</v>
      </c>
    </row>
    <row r="691" spans="1:11">
      <c r="A691" s="55" t="s">
        <v>39</v>
      </c>
      <c r="B691" s="49" t="s">
        <v>40</v>
      </c>
      <c r="C691" s="50">
        <v>138130</v>
      </c>
      <c r="D691" s="50">
        <v>125316</v>
      </c>
      <c r="E691" s="50">
        <v>150000</v>
      </c>
      <c r="F691" s="50">
        <v>125316</v>
      </c>
      <c r="G691" s="50">
        <f t="shared" si="160"/>
        <v>-12814</v>
      </c>
      <c r="H691" s="50">
        <f t="shared" si="161"/>
        <v>24684</v>
      </c>
      <c r="I691" s="51">
        <f t="shared" si="162"/>
        <v>-9.2767682617823795</v>
      </c>
      <c r="J691" s="51">
        <f t="shared" si="163"/>
        <v>83.543999999999997</v>
      </c>
      <c r="K691" s="51">
        <f t="shared" si="164"/>
        <v>100</v>
      </c>
    </row>
    <row r="692" spans="1:11">
      <c r="A692" s="56" t="s">
        <v>41</v>
      </c>
      <c r="B692" s="49" t="s">
        <v>42</v>
      </c>
      <c r="C692" s="50">
        <v>138130</v>
      </c>
      <c r="D692" s="50">
        <v>125316</v>
      </c>
      <c r="E692" s="50">
        <v>150000</v>
      </c>
      <c r="F692" s="50">
        <v>125316</v>
      </c>
      <c r="G692" s="50">
        <f t="shared" si="160"/>
        <v>-12814</v>
      </c>
      <c r="H692" s="50">
        <f t="shared" si="161"/>
        <v>24684</v>
      </c>
      <c r="I692" s="51">
        <f t="shared" si="162"/>
        <v>-9.2767682617823795</v>
      </c>
      <c r="J692" s="51">
        <f t="shared" si="163"/>
        <v>83.543999999999997</v>
      </c>
      <c r="K692" s="51">
        <f t="shared" si="164"/>
        <v>100</v>
      </c>
    </row>
    <row r="693" spans="1:11" ht="26.4">
      <c r="A693" s="55" t="s">
        <v>45</v>
      </c>
      <c r="B693" s="49" t="s">
        <v>46</v>
      </c>
      <c r="C693" s="50">
        <v>0</v>
      </c>
      <c r="D693" s="50">
        <v>24684</v>
      </c>
      <c r="E693" s="50">
        <v>0</v>
      </c>
      <c r="F693" s="50">
        <v>24684</v>
      </c>
      <c r="G693" s="50">
        <f t="shared" si="160"/>
        <v>24684</v>
      </c>
      <c r="H693" s="50">
        <f t="shared" si="161"/>
        <v>-24684</v>
      </c>
      <c r="I693" s="51">
        <f t="shared" si="162"/>
        <v>0</v>
      </c>
      <c r="J693" s="51">
        <f t="shared" si="163"/>
        <v>0</v>
      </c>
      <c r="K693" s="51">
        <f t="shared" si="164"/>
        <v>100</v>
      </c>
    </row>
    <row r="694" spans="1:11" ht="26.4">
      <c r="A694" s="56" t="s">
        <v>157</v>
      </c>
      <c r="B694" s="49" t="s">
        <v>158</v>
      </c>
      <c r="C694" s="50">
        <v>0</v>
      </c>
      <c r="D694" s="50">
        <v>24684</v>
      </c>
      <c r="E694" s="50">
        <v>0</v>
      </c>
      <c r="F694" s="50">
        <v>24684</v>
      </c>
      <c r="G694" s="50">
        <f t="shared" si="160"/>
        <v>24684</v>
      </c>
      <c r="H694" s="50">
        <f t="shared" si="161"/>
        <v>-24684</v>
      </c>
      <c r="I694" s="51">
        <f t="shared" si="162"/>
        <v>0</v>
      </c>
      <c r="J694" s="51">
        <f t="shared" si="163"/>
        <v>0</v>
      </c>
      <c r="K694" s="51">
        <f t="shared" si="164"/>
        <v>100</v>
      </c>
    </row>
    <row r="695" spans="1:11" ht="26.4">
      <c r="A695" s="57" t="s">
        <v>159</v>
      </c>
      <c r="B695" s="49" t="s">
        <v>160</v>
      </c>
      <c r="C695" s="50">
        <v>0</v>
      </c>
      <c r="D695" s="50">
        <v>5853</v>
      </c>
      <c r="E695" s="50">
        <v>0</v>
      </c>
      <c r="F695" s="50">
        <v>5853</v>
      </c>
      <c r="G695" s="50">
        <f t="shared" si="160"/>
        <v>5853</v>
      </c>
      <c r="H695" s="50">
        <f t="shared" si="161"/>
        <v>-5853</v>
      </c>
      <c r="I695" s="51">
        <f t="shared" si="162"/>
        <v>0</v>
      </c>
      <c r="J695" s="51">
        <f t="shared" si="163"/>
        <v>0</v>
      </c>
      <c r="K695" s="51">
        <f t="shared" si="164"/>
        <v>100</v>
      </c>
    </row>
    <row r="696" spans="1:11" ht="39.6">
      <c r="A696" s="57" t="s">
        <v>161</v>
      </c>
      <c r="B696" s="49" t="s">
        <v>162</v>
      </c>
      <c r="C696" s="50">
        <v>0</v>
      </c>
      <c r="D696" s="50">
        <v>18831</v>
      </c>
      <c r="E696" s="50">
        <v>0</v>
      </c>
      <c r="F696" s="50">
        <v>18831</v>
      </c>
      <c r="G696" s="50">
        <f t="shared" si="160"/>
        <v>18831</v>
      </c>
      <c r="H696" s="50">
        <f t="shared" si="161"/>
        <v>-18831</v>
      </c>
      <c r="I696" s="51">
        <f t="shared" si="162"/>
        <v>0</v>
      </c>
      <c r="J696" s="51">
        <f t="shared" si="163"/>
        <v>0</v>
      </c>
      <c r="K696" s="51">
        <f t="shared" si="164"/>
        <v>100</v>
      </c>
    </row>
    <row r="697" spans="1:11">
      <c r="A697" s="48"/>
      <c r="B697" s="49" t="s">
        <v>57</v>
      </c>
      <c r="C697" s="50">
        <v>404865.77</v>
      </c>
      <c r="D697" s="50">
        <v>-339119</v>
      </c>
      <c r="E697" s="50">
        <v>0</v>
      </c>
      <c r="F697" s="50">
        <v>107873.33</v>
      </c>
      <c r="G697" s="50">
        <f t="shared" si="160"/>
        <v>-296992.44</v>
      </c>
      <c r="H697" s="50">
        <f t="shared" si="161"/>
        <v>-107873.33</v>
      </c>
      <c r="I697" s="51">
        <f t="shared" si="162"/>
        <v>-73.355779126499129</v>
      </c>
      <c r="J697" s="51">
        <f t="shared" si="163"/>
        <v>0</v>
      </c>
      <c r="K697" s="51">
        <f t="shared" si="164"/>
        <v>-31.809874999631401</v>
      </c>
    </row>
    <row r="698" spans="1:11">
      <c r="A698" s="48" t="s">
        <v>58</v>
      </c>
      <c r="B698" s="49" t="s">
        <v>59</v>
      </c>
      <c r="C698" s="50">
        <v>-404865.77</v>
      </c>
      <c r="D698" s="50">
        <v>339119</v>
      </c>
      <c r="E698" s="50">
        <v>0</v>
      </c>
      <c r="F698" s="50">
        <v>-107873.33</v>
      </c>
      <c r="G698" s="50">
        <f t="shared" si="160"/>
        <v>296992.44</v>
      </c>
      <c r="H698" s="50">
        <f t="shared" si="161"/>
        <v>107873.33</v>
      </c>
      <c r="I698" s="51">
        <f t="shared" si="162"/>
        <v>-73.355779126499129</v>
      </c>
      <c r="J698" s="51">
        <f t="shared" si="163"/>
        <v>0</v>
      </c>
      <c r="K698" s="51">
        <f t="shared" si="164"/>
        <v>-31.809874999631401</v>
      </c>
    </row>
    <row r="699" spans="1:11">
      <c r="A699" s="54" t="s">
        <v>60</v>
      </c>
      <c r="B699" s="49" t="s">
        <v>61</v>
      </c>
      <c r="C699" s="50">
        <v>-404865.77</v>
      </c>
      <c r="D699" s="50">
        <v>339119</v>
      </c>
      <c r="E699" s="50">
        <v>0</v>
      </c>
      <c r="F699" s="50">
        <v>-107873.33</v>
      </c>
      <c r="G699" s="50">
        <f t="shared" si="160"/>
        <v>296992.44</v>
      </c>
      <c r="H699" s="50">
        <f t="shared" si="161"/>
        <v>107873.33</v>
      </c>
      <c r="I699" s="51">
        <f t="shared" si="162"/>
        <v>-73.355779126499129</v>
      </c>
      <c r="J699" s="51">
        <f t="shared" si="163"/>
        <v>0</v>
      </c>
      <c r="K699" s="51">
        <f t="shared" si="164"/>
        <v>-31.809874999631401</v>
      </c>
    </row>
    <row r="700" spans="1:11" ht="26.4">
      <c r="A700" s="55" t="s">
        <v>97</v>
      </c>
      <c r="B700" s="49" t="s">
        <v>98</v>
      </c>
      <c r="C700" s="50">
        <v>-217747.31</v>
      </c>
      <c r="D700" s="50">
        <v>339119</v>
      </c>
      <c r="E700" s="50">
        <v>0</v>
      </c>
      <c r="F700" s="50">
        <v>-339117.12</v>
      </c>
      <c r="G700" s="50">
        <f t="shared" si="160"/>
        <v>-121369.81</v>
      </c>
      <c r="H700" s="50">
        <f t="shared" si="161"/>
        <v>339117.12</v>
      </c>
      <c r="I700" s="51">
        <f t="shared" si="162"/>
        <v>55.738833237480634</v>
      </c>
      <c r="J700" s="51">
        <f t="shared" si="163"/>
        <v>0</v>
      </c>
      <c r="K700" s="51">
        <f t="shared" si="164"/>
        <v>-99.999445622333155</v>
      </c>
    </row>
    <row r="701" spans="1:11" ht="26.4">
      <c r="A701" s="59" t="s">
        <v>215</v>
      </c>
      <c r="B701" s="60" t="s">
        <v>216</v>
      </c>
      <c r="C701" s="61"/>
      <c r="D701" s="61"/>
      <c r="E701" s="61"/>
      <c r="F701" s="61"/>
      <c r="G701" s="61"/>
      <c r="H701" s="61"/>
      <c r="I701" s="62"/>
      <c r="J701" s="62"/>
      <c r="K701" s="62"/>
    </row>
    <row r="702" spans="1:11">
      <c r="A702" s="48" t="s">
        <v>19</v>
      </c>
      <c r="B702" s="49" t="s">
        <v>20</v>
      </c>
      <c r="C702" s="50">
        <v>42408</v>
      </c>
      <c r="D702" s="50">
        <v>90112</v>
      </c>
      <c r="E702" s="50">
        <v>0</v>
      </c>
      <c r="F702" s="50">
        <v>90111.08</v>
      </c>
      <c r="G702" s="50">
        <f t="shared" ref="G702:G716" si="165">F702-C702</f>
        <v>47703.08</v>
      </c>
      <c r="H702" s="50">
        <f t="shared" ref="H702:H716" si="166">E702-F702</f>
        <v>-90111.08</v>
      </c>
      <c r="I702" s="51">
        <f t="shared" ref="I702:I716" si="167">IF(ISERROR(F702/C702),0,F702/C702*100-100)</f>
        <v>112.48604036974154</v>
      </c>
      <c r="J702" s="51">
        <f t="shared" ref="J702:J716" si="168">IF(ISERROR(F702/E702),0,F702/E702*100)</f>
        <v>0</v>
      </c>
      <c r="K702" s="51">
        <f t="shared" ref="K702:K716" si="169">IF(ISERROR(F702/D702),0,F702/D702*100)</f>
        <v>99.998979048295453</v>
      </c>
    </row>
    <row r="703" spans="1:11">
      <c r="A703" s="54" t="s">
        <v>81</v>
      </c>
      <c r="B703" s="49" t="s">
        <v>82</v>
      </c>
      <c r="C703" s="50">
        <v>0</v>
      </c>
      <c r="D703" s="50">
        <v>20112</v>
      </c>
      <c r="E703" s="50">
        <v>0</v>
      </c>
      <c r="F703" s="50">
        <v>20111.080000000002</v>
      </c>
      <c r="G703" s="50">
        <f t="shared" si="165"/>
        <v>20111.080000000002</v>
      </c>
      <c r="H703" s="50">
        <f t="shared" si="166"/>
        <v>-20111.080000000002</v>
      </c>
      <c r="I703" s="51">
        <f t="shared" si="167"/>
        <v>0</v>
      </c>
      <c r="J703" s="51">
        <f t="shared" si="168"/>
        <v>0</v>
      </c>
      <c r="K703" s="51">
        <f t="shared" si="169"/>
        <v>99.995425616547337</v>
      </c>
    </row>
    <row r="704" spans="1:11">
      <c r="A704" s="54" t="s">
        <v>23</v>
      </c>
      <c r="B704" s="49" t="s">
        <v>24</v>
      </c>
      <c r="C704" s="50">
        <v>42408</v>
      </c>
      <c r="D704" s="50">
        <v>70000</v>
      </c>
      <c r="E704" s="50">
        <v>0</v>
      </c>
      <c r="F704" s="50">
        <v>70000</v>
      </c>
      <c r="G704" s="50">
        <f t="shared" si="165"/>
        <v>27592</v>
      </c>
      <c r="H704" s="50">
        <f t="shared" si="166"/>
        <v>-70000</v>
      </c>
      <c r="I704" s="51">
        <f t="shared" si="167"/>
        <v>65.063195623467266</v>
      </c>
      <c r="J704" s="51">
        <f t="shared" si="168"/>
        <v>0</v>
      </c>
      <c r="K704" s="51">
        <f t="shared" si="169"/>
        <v>100</v>
      </c>
    </row>
    <row r="705" spans="1:11" ht="26.4">
      <c r="A705" s="55" t="s">
        <v>25</v>
      </c>
      <c r="B705" s="49" t="s">
        <v>26</v>
      </c>
      <c r="C705" s="50">
        <v>42408</v>
      </c>
      <c r="D705" s="50">
        <v>70000</v>
      </c>
      <c r="E705" s="50">
        <v>0</v>
      </c>
      <c r="F705" s="50">
        <v>70000</v>
      </c>
      <c r="G705" s="50">
        <f t="shared" si="165"/>
        <v>27592</v>
      </c>
      <c r="H705" s="50">
        <f t="shared" si="166"/>
        <v>-70000</v>
      </c>
      <c r="I705" s="51">
        <f t="shared" si="167"/>
        <v>65.063195623467266</v>
      </c>
      <c r="J705" s="51">
        <f t="shared" si="168"/>
        <v>0</v>
      </c>
      <c r="K705" s="51">
        <f t="shared" si="169"/>
        <v>100</v>
      </c>
    </row>
    <row r="706" spans="1:11">
      <c r="A706" s="48" t="s">
        <v>27</v>
      </c>
      <c r="B706" s="49" t="s">
        <v>28</v>
      </c>
      <c r="C706" s="50">
        <v>0</v>
      </c>
      <c r="D706" s="50">
        <v>93848</v>
      </c>
      <c r="E706" s="50">
        <v>0</v>
      </c>
      <c r="F706" s="50">
        <v>43854.26</v>
      </c>
      <c r="G706" s="50">
        <f t="shared" si="165"/>
        <v>43854.26</v>
      </c>
      <c r="H706" s="50">
        <f t="shared" si="166"/>
        <v>-43854.26</v>
      </c>
      <c r="I706" s="51">
        <f t="shared" si="167"/>
        <v>0</v>
      </c>
      <c r="J706" s="51">
        <f t="shared" si="168"/>
        <v>0</v>
      </c>
      <c r="K706" s="51">
        <f t="shared" si="169"/>
        <v>46.729029920722873</v>
      </c>
    </row>
    <row r="707" spans="1:11">
      <c r="A707" s="54" t="s">
        <v>29</v>
      </c>
      <c r="B707" s="49" t="s">
        <v>30</v>
      </c>
      <c r="C707" s="50">
        <v>0</v>
      </c>
      <c r="D707" s="50">
        <v>93848</v>
      </c>
      <c r="E707" s="50">
        <v>0</v>
      </c>
      <c r="F707" s="50">
        <v>43854.26</v>
      </c>
      <c r="G707" s="50">
        <f t="shared" si="165"/>
        <v>43854.26</v>
      </c>
      <c r="H707" s="50">
        <f t="shared" si="166"/>
        <v>-43854.26</v>
      </c>
      <c r="I707" s="51">
        <f t="shared" si="167"/>
        <v>0</v>
      </c>
      <c r="J707" s="51">
        <f t="shared" si="168"/>
        <v>0</v>
      </c>
      <c r="K707" s="51">
        <f t="shared" si="169"/>
        <v>46.729029920722873</v>
      </c>
    </row>
    <row r="708" spans="1:11">
      <c r="A708" s="55" t="s">
        <v>31</v>
      </c>
      <c r="B708" s="49" t="s">
        <v>32</v>
      </c>
      <c r="C708" s="50">
        <v>0</v>
      </c>
      <c r="D708" s="50">
        <v>73736</v>
      </c>
      <c r="E708" s="50">
        <v>0</v>
      </c>
      <c r="F708" s="50">
        <v>23743.18</v>
      </c>
      <c r="G708" s="50">
        <f t="shared" si="165"/>
        <v>23743.18</v>
      </c>
      <c r="H708" s="50">
        <f t="shared" si="166"/>
        <v>-23743.18</v>
      </c>
      <c r="I708" s="51">
        <f t="shared" si="167"/>
        <v>0</v>
      </c>
      <c r="J708" s="51">
        <f t="shared" si="168"/>
        <v>0</v>
      </c>
      <c r="K708" s="51">
        <f t="shared" si="169"/>
        <v>32.200254963654118</v>
      </c>
    </row>
    <row r="709" spans="1:11">
      <c r="A709" s="56" t="s">
        <v>33</v>
      </c>
      <c r="B709" s="49" t="s">
        <v>34</v>
      </c>
      <c r="C709" s="50">
        <v>0</v>
      </c>
      <c r="D709" s="50">
        <v>44000</v>
      </c>
      <c r="E709" s="50">
        <v>0</v>
      </c>
      <c r="F709" s="50">
        <v>16136.52</v>
      </c>
      <c r="G709" s="50">
        <f t="shared" si="165"/>
        <v>16136.52</v>
      </c>
      <c r="H709" s="50">
        <f t="shared" si="166"/>
        <v>-16136.52</v>
      </c>
      <c r="I709" s="51">
        <f t="shared" si="167"/>
        <v>0</v>
      </c>
      <c r="J709" s="51">
        <f t="shared" si="168"/>
        <v>0</v>
      </c>
      <c r="K709" s="51">
        <f t="shared" si="169"/>
        <v>36.673909090909092</v>
      </c>
    </row>
    <row r="710" spans="1:11">
      <c r="A710" s="56" t="s">
        <v>35</v>
      </c>
      <c r="B710" s="49" t="s">
        <v>36</v>
      </c>
      <c r="C710" s="50">
        <v>0</v>
      </c>
      <c r="D710" s="50">
        <v>29736</v>
      </c>
      <c r="E710" s="50">
        <v>0</v>
      </c>
      <c r="F710" s="50">
        <v>7606.66</v>
      </c>
      <c r="G710" s="50">
        <f t="shared" si="165"/>
        <v>7606.66</v>
      </c>
      <c r="H710" s="50">
        <f t="shared" si="166"/>
        <v>-7606.66</v>
      </c>
      <c r="I710" s="51">
        <f t="shared" si="167"/>
        <v>0</v>
      </c>
      <c r="J710" s="51">
        <f t="shared" si="168"/>
        <v>0</v>
      </c>
      <c r="K710" s="51">
        <f t="shared" si="169"/>
        <v>25.580642991659943</v>
      </c>
    </row>
    <row r="711" spans="1:11" ht="26.4">
      <c r="A711" s="55" t="s">
        <v>45</v>
      </c>
      <c r="B711" s="49" t="s">
        <v>46</v>
      </c>
      <c r="C711" s="50">
        <v>0</v>
      </c>
      <c r="D711" s="50">
        <v>20112</v>
      </c>
      <c r="E711" s="50">
        <v>0</v>
      </c>
      <c r="F711" s="50">
        <v>20111.080000000002</v>
      </c>
      <c r="G711" s="50">
        <f t="shared" si="165"/>
        <v>20111.080000000002</v>
      </c>
      <c r="H711" s="50">
        <f t="shared" si="166"/>
        <v>-20111.080000000002</v>
      </c>
      <c r="I711" s="51">
        <f t="shared" si="167"/>
        <v>0</v>
      </c>
      <c r="J711" s="51">
        <f t="shared" si="168"/>
        <v>0</v>
      </c>
      <c r="K711" s="51">
        <f t="shared" si="169"/>
        <v>99.995425616547337</v>
      </c>
    </row>
    <row r="712" spans="1:11">
      <c r="A712" s="56" t="s">
        <v>183</v>
      </c>
      <c r="B712" s="49" t="s">
        <v>184</v>
      </c>
      <c r="C712" s="50">
        <v>0</v>
      </c>
      <c r="D712" s="50">
        <v>20112</v>
      </c>
      <c r="E712" s="50">
        <v>0</v>
      </c>
      <c r="F712" s="50">
        <v>20111.080000000002</v>
      </c>
      <c r="G712" s="50">
        <f t="shared" si="165"/>
        <v>20111.080000000002</v>
      </c>
      <c r="H712" s="50">
        <f t="shared" si="166"/>
        <v>-20111.080000000002</v>
      </c>
      <c r="I712" s="51">
        <f t="shared" si="167"/>
        <v>0</v>
      </c>
      <c r="J712" s="51">
        <f t="shared" si="168"/>
        <v>0</v>
      </c>
      <c r="K712" s="51">
        <f t="shared" si="169"/>
        <v>99.995425616547337</v>
      </c>
    </row>
    <row r="713" spans="1:11">
      <c r="A713" s="48"/>
      <c r="B713" s="49" t="s">
        <v>57</v>
      </c>
      <c r="C713" s="50">
        <v>42408</v>
      </c>
      <c r="D713" s="50">
        <v>-3736</v>
      </c>
      <c r="E713" s="50">
        <v>0</v>
      </c>
      <c r="F713" s="50">
        <v>46256.82</v>
      </c>
      <c r="G713" s="50">
        <f t="shared" si="165"/>
        <v>3848.8199999999997</v>
      </c>
      <c r="H713" s="50">
        <f t="shared" si="166"/>
        <v>-46256.82</v>
      </c>
      <c r="I713" s="51">
        <f t="shared" si="167"/>
        <v>9.07569326542162</v>
      </c>
      <c r="J713" s="51">
        <f t="shared" si="168"/>
        <v>0</v>
      </c>
      <c r="K713" s="51">
        <f t="shared" si="169"/>
        <v>-1238.1375802997859</v>
      </c>
    </row>
    <row r="714" spans="1:11">
      <c r="A714" s="48" t="s">
        <v>58</v>
      </c>
      <c r="B714" s="49" t="s">
        <v>59</v>
      </c>
      <c r="C714" s="50">
        <v>-42408</v>
      </c>
      <c r="D714" s="50">
        <v>3736</v>
      </c>
      <c r="E714" s="50">
        <v>0</v>
      </c>
      <c r="F714" s="50">
        <v>-46256.82</v>
      </c>
      <c r="G714" s="50">
        <f t="shared" si="165"/>
        <v>-3848.8199999999997</v>
      </c>
      <c r="H714" s="50">
        <f t="shared" si="166"/>
        <v>46256.82</v>
      </c>
      <c r="I714" s="51">
        <f t="shared" si="167"/>
        <v>9.07569326542162</v>
      </c>
      <c r="J714" s="51">
        <f t="shared" si="168"/>
        <v>0</v>
      </c>
      <c r="K714" s="51">
        <f t="shared" si="169"/>
        <v>-1238.1375802997859</v>
      </c>
    </row>
    <row r="715" spans="1:11">
      <c r="A715" s="54" t="s">
        <v>60</v>
      </c>
      <c r="B715" s="49" t="s">
        <v>61</v>
      </c>
      <c r="C715" s="50">
        <v>-42408</v>
      </c>
      <c r="D715" s="50">
        <v>3736</v>
      </c>
      <c r="E715" s="50">
        <v>0</v>
      </c>
      <c r="F715" s="50">
        <v>-46256.82</v>
      </c>
      <c r="G715" s="50">
        <f t="shared" si="165"/>
        <v>-3848.8199999999997</v>
      </c>
      <c r="H715" s="50">
        <f t="shared" si="166"/>
        <v>46256.82</v>
      </c>
      <c r="I715" s="51">
        <f t="shared" si="167"/>
        <v>9.07569326542162</v>
      </c>
      <c r="J715" s="51">
        <f t="shared" si="168"/>
        <v>0</v>
      </c>
      <c r="K715" s="51">
        <f t="shared" si="169"/>
        <v>-1238.1375802997859</v>
      </c>
    </row>
    <row r="716" spans="1:11" ht="26.4">
      <c r="A716" s="55" t="s">
        <v>139</v>
      </c>
      <c r="B716" s="49" t="s">
        <v>140</v>
      </c>
      <c r="C716" s="50">
        <v>0</v>
      </c>
      <c r="D716" s="50">
        <v>3736</v>
      </c>
      <c r="E716" s="50">
        <v>0</v>
      </c>
      <c r="F716" s="50">
        <v>0</v>
      </c>
      <c r="G716" s="50">
        <f t="shared" si="165"/>
        <v>0</v>
      </c>
      <c r="H716" s="50">
        <f t="shared" si="166"/>
        <v>0</v>
      </c>
      <c r="I716" s="51">
        <f t="shared" si="167"/>
        <v>0</v>
      </c>
      <c r="J716" s="51">
        <f t="shared" si="168"/>
        <v>0</v>
      </c>
      <c r="K716" s="51">
        <f t="shared" si="169"/>
        <v>0</v>
      </c>
    </row>
    <row r="717" spans="1:11" ht="26.4">
      <c r="A717" s="63" t="s">
        <v>353</v>
      </c>
      <c r="B717" s="60" t="s">
        <v>783</v>
      </c>
      <c r="C717" s="61"/>
      <c r="D717" s="61"/>
      <c r="E717" s="61"/>
      <c r="F717" s="61"/>
      <c r="G717" s="61"/>
      <c r="H717" s="61"/>
      <c r="I717" s="62"/>
      <c r="J717" s="62"/>
      <c r="K717" s="62"/>
    </row>
    <row r="718" spans="1:11">
      <c r="A718" s="48" t="s">
        <v>19</v>
      </c>
      <c r="B718" s="49" t="s">
        <v>20</v>
      </c>
      <c r="C718" s="50">
        <v>42408</v>
      </c>
      <c r="D718" s="50">
        <v>0</v>
      </c>
      <c r="E718" s="50">
        <v>0</v>
      </c>
      <c r="F718" s="50">
        <v>0</v>
      </c>
      <c r="G718" s="50">
        <f t="shared" ref="G718:G728" si="170">F718-C718</f>
        <v>-42408</v>
      </c>
      <c r="H718" s="50">
        <f t="shared" ref="H718:H728" si="171">E718-F718</f>
        <v>0</v>
      </c>
      <c r="I718" s="51">
        <f t="shared" ref="I718:I728" si="172">IF(ISERROR(F718/C718),0,F718/C718*100-100)</f>
        <v>-100</v>
      </c>
      <c r="J718" s="51">
        <f t="shared" ref="J718:J728" si="173">IF(ISERROR(F718/E718),0,F718/E718*100)</f>
        <v>0</v>
      </c>
      <c r="K718" s="51">
        <f t="shared" ref="K718:K728" si="174">IF(ISERROR(F718/D718),0,F718/D718*100)</f>
        <v>0</v>
      </c>
    </row>
    <row r="719" spans="1:11">
      <c r="A719" s="54" t="s">
        <v>23</v>
      </c>
      <c r="B719" s="49" t="s">
        <v>24</v>
      </c>
      <c r="C719" s="50">
        <v>42408</v>
      </c>
      <c r="D719" s="50">
        <v>0</v>
      </c>
      <c r="E719" s="50">
        <v>0</v>
      </c>
      <c r="F719" s="50">
        <v>0</v>
      </c>
      <c r="G719" s="50">
        <f t="shared" si="170"/>
        <v>-42408</v>
      </c>
      <c r="H719" s="50">
        <f t="shared" si="171"/>
        <v>0</v>
      </c>
      <c r="I719" s="51">
        <f t="shared" si="172"/>
        <v>-100</v>
      </c>
      <c r="J719" s="51">
        <f t="shared" si="173"/>
        <v>0</v>
      </c>
      <c r="K719" s="51">
        <f t="shared" si="174"/>
        <v>0</v>
      </c>
    </row>
    <row r="720" spans="1:11" ht="26.4">
      <c r="A720" s="55" t="s">
        <v>25</v>
      </c>
      <c r="B720" s="49" t="s">
        <v>26</v>
      </c>
      <c r="C720" s="50">
        <v>42408</v>
      </c>
      <c r="D720" s="50">
        <v>0</v>
      </c>
      <c r="E720" s="50">
        <v>0</v>
      </c>
      <c r="F720" s="50">
        <v>0</v>
      </c>
      <c r="G720" s="50">
        <f t="shared" si="170"/>
        <v>-42408</v>
      </c>
      <c r="H720" s="50">
        <f t="shared" si="171"/>
        <v>0</v>
      </c>
      <c r="I720" s="51">
        <f t="shared" si="172"/>
        <v>-100</v>
      </c>
      <c r="J720" s="51">
        <f t="shared" si="173"/>
        <v>0</v>
      </c>
      <c r="K720" s="51">
        <f t="shared" si="174"/>
        <v>0</v>
      </c>
    </row>
    <row r="721" spans="1:11">
      <c r="A721" s="48" t="s">
        <v>27</v>
      </c>
      <c r="B721" s="49" t="s">
        <v>28</v>
      </c>
      <c r="C721" s="50">
        <v>0</v>
      </c>
      <c r="D721" s="50">
        <v>3736</v>
      </c>
      <c r="E721" s="50">
        <v>0</v>
      </c>
      <c r="F721" s="50">
        <v>0</v>
      </c>
      <c r="G721" s="50">
        <f t="shared" si="170"/>
        <v>0</v>
      </c>
      <c r="H721" s="50">
        <f t="shared" si="171"/>
        <v>0</v>
      </c>
      <c r="I721" s="51">
        <f t="shared" si="172"/>
        <v>0</v>
      </c>
      <c r="J721" s="51">
        <f t="shared" si="173"/>
        <v>0</v>
      </c>
      <c r="K721" s="51">
        <f t="shared" si="174"/>
        <v>0</v>
      </c>
    </row>
    <row r="722" spans="1:11">
      <c r="A722" s="54" t="s">
        <v>29</v>
      </c>
      <c r="B722" s="49" t="s">
        <v>30</v>
      </c>
      <c r="C722" s="50">
        <v>0</v>
      </c>
      <c r="D722" s="50">
        <v>3736</v>
      </c>
      <c r="E722" s="50">
        <v>0</v>
      </c>
      <c r="F722" s="50">
        <v>0</v>
      </c>
      <c r="G722" s="50">
        <f t="shared" si="170"/>
        <v>0</v>
      </c>
      <c r="H722" s="50">
        <f t="shared" si="171"/>
        <v>0</v>
      </c>
      <c r="I722" s="51">
        <f t="shared" si="172"/>
        <v>0</v>
      </c>
      <c r="J722" s="51">
        <f t="shared" si="173"/>
        <v>0</v>
      </c>
      <c r="K722" s="51">
        <f t="shared" si="174"/>
        <v>0</v>
      </c>
    </row>
    <row r="723" spans="1:11">
      <c r="A723" s="55" t="s">
        <v>31</v>
      </c>
      <c r="B723" s="49" t="s">
        <v>32</v>
      </c>
      <c r="C723" s="50">
        <v>0</v>
      </c>
      <c r="D723" s="50">
        <v>3736</v>
      </c>
      <c r="E723" s="50">
        <v>0</v>
      </c>
      <c r="F723" s="50">
        <v>0</v>
      </c>
      <c r="G723" s="50">
        <f t="shared" si="170"/>
        <v>0</v>
      </c>
      <c r="H723" s="50">
        <f t="shared" si="171"/>
        <v>0</v>
      </c>
      <c r="I723" s="51">
        <f t="shared" si="172"/>
        <v>0</v>
      </c>
      <c r="J723" s="51">
        <f t="shared" si="173"/>
        <v>0</v>
      </c>
      <c r="K723" s="51">
        <f t="shared" si="174"/>
        <v>0</v>
      </c>
    </row>
    <row r="724" spans="1:11">
      <c r="A724" s="56" t="s">
        <v>35</v>
      </c>
      <c r="B724" s="49" t="s">
        <v>36</v>
      </c>
      <c r="C724" s="50">
        <v>0</v>
      </c>
      <c r="D724" s="50">
        <v>3736</v>
      </c>
      <c r="E724" s="50">
        <v>0</v>
      </c>
      <c r="F724" s="50">
        <v>0</v>
      </c>
      <c r="G724" s="50">
        <f t="shared" si="170"/>
        <v>0</v>
      </c>
      <c r="H724" s="50">
        <f t="shared" si="171"/>
        <v>0</v>
      </c>
      <c r="I724" s="51">
        <f t="shared" si="172"/>
        <v>0</v>
      </c>
      <c r="J724" s="51">
        <f t="shared" si="173"/>
        <v>0</v>
      </c>
      <c r="K724" s="51">
        <f t="shared" si="174"/>
        <v>0</v>
      </c>
    </row>
    <row r="725" spans="1:11">
      <c r="A725" s="48"/>
      <c r="B725" s="49" t="s">
        <v>57</v>
      </c>
      <c r="C725" s="50">
        <v>42408</v>
      </c>
      <c r="D725" s="50">
        <v>-3736</v>
      </c>
      <c r="E725" s="50">
        <v>0</v>
      </c>
      <c r="F725" s="50">
        <v>0</v>
      </c>
      <c r="G725" s="50">
        <f t="shared" si="170"/>
        <v>-42408</v>
      </c>
      <c r="H725" s="50">
        <f t="shared" si="171"/>
        <v>0</v>
      </c>
      <c r="I725" s="51">
        <f t="shared" si="172"/>
        <v>-100</v>
      </c>
      <c r="J725" s="51">
        <f t="shared" si="173"/>
        <v>0</v>
      </c>
      <c r="K725" s="51">
        <f t="shared" si="174"/>
        <v>0</v>
      </c>
    </row>
    <row r="726" spans="1:11">
      <c r="A726" s="48" t="s">
        <v>58</v>
      </c>
      <c r="B726" s="49" t="s">
        <v>59</v>
      </c>
      <c r="C726" s="50">
        <v>-42408</v>
      </c>
      <c r="D726" s="50">
        <v>3736</v>
      </c>
      <c r="E726" s="50">
        <v>0</v>
      </c>
      <c r="F726" s="50">
        <v>0</v>
      </c>
      <c r="G726" s="50">
        <f t="shared" si="170"/>
        <v>42408</v>
      </c>
      <c r="H726" s="50">
        <f t="shared" si="171"/>
        <v>0</v>
      </c>
      <c r="I726" s="51">
        <f t="shared" si="172"/>
        <v>-100</v>
      </c>
      <c r="J726" s="51">
        <f t="shared" si="173"/>
        <v>0</v>
      </c>
      <c r="K726" s="51">
        <f t="shared" si="174"/>
        <v>0</v>
      </c>
    </row>
    <row r="727" spans="1:11">
      <c r="A727" s="54" t="s">
        <v>60</v>
      </c>
      <c r="B727" s="49" t="s">
        <v>61</v>
      </c>
      <c r="C727" s="50">
        <v>-42408</v>
      </c>
      <c r="D727" s="50">
        <v>3736</v>
      </c>
      <c r="E727" s="50">
        <v>0</v>
      </c>
      <c r="F727" s="50">
        <v>0</v>
      </c>
      <c r="G727" s="50">
        <f t="shared" si="170"/>
        <v>42408</v>
      </c>
      <c r="H727" s="50">
        <f t="shared" si="171"/>
        <v>0</v>
      </c>
      <c r="I727" s="51">
        <f t="shared" si="172"/>
        <v>-100</v>
      </c>
      <c r="J727" s="51">
        <f t="shared" si="173"/>
        <v>0</v>
      </c>
      <c r="K727" s="51">
        <f t="shared" si="174"/>
        <v>0</v>
      </c>
    </row>
    <row r="728" spans="1:11" ht="26.4">
      <c r="A728" s="55" t="s">
        <v>139</v>
      </c>
      <c r="B728" s="49" t="s">
        <v>140</v>
      </c>
      <c r="C728" s="50">
        <v>0</v>
      </c>
      <c r="D728" s="50">
        <v>3736</v>
      </c>
      <c r="E728" s="50">
        <v>0</v>
      </c>
      <c r="F728" s="50">
        <v>0</v>
      </c>
      <c r="G728" s="50">
        <f t="shared" si="170"/>
        <v>0</v>
      </c>
      <c r="H728" s="50">
        <f t="shared" si="171"/>
        <v>0</v>
      </c>
      <c r="I728" s="51">
        <f t="shared" si="172"/>
        <v>0</v>
      </c>
      <c r="J728" s="51">
        <f t="shared" si="173"/>
        <v>0</v>
      </c>
      <c r="K728" s="51">
        <f t="shared" si="174"/>
        <v>0</v>
      </c>
    </row>
    <row r="729" spans="1:11" ht="26.4">
      <c r="A729" s="63" t="s">
        <v>569</v>
      </c>
      <c r="B729" s="60" t="s">
        <v>896</v>
      </c>
      <c r="C729" s="61"/>
      <c r="D729" s="61"/>
      <c r="E729" s="61"/>
      <c r="F729" s="61"/>
      <c r="G729" s="61"/>
      <c r="H729" s="61"/>
      <c r="I729" s="62"/>
      <c r="J729" s="62"/>
      <c r="K729" s="62"/>
    </row>
    <row r="730" spans="1:11">
      <c r="A730" s="48" t="s">
        <v>19</v>
      </c>
      <c r="B730" s="49" t="s">
        <v>20</v>
      </c>
      <c r="C730" s="50">
        <v>0</v>
      </c>
      <c r="D730" s="50">
        <v>70000</v>
      </c>
      <c r="E730" s="50">
        <v>0</v>
      </c>
      <c r="F730" s="50">
        <v>70000</v>
      </c>
      <c r="G730" s="50">
        <f t="shared" ref="G730:G740" si="175">F730-C730</f>
        <v>70000</v>
      </c>
      <c r="H730" s="50">
        <f t="shared" ref="H730:H740" si="176">E730-F730</f>
        <v>-70000</v>
      </c>
      <c r="I730" s="51">
        <f t="shared" ref="I730:I740" si="177">IF(ISERROR(F730/C730),0,F730/C730*100-100)</f>
        <v>0</v>
      </c>
      <c r="J730" s="51">
        <f t="shared" ref="J730:J740" si="178">IF(ISERROR(F730/E730),0,F730/E730*100)</f>
        <v>0</v>
      </c>
      <c r="K730" s="51">
        <f t="shared" ref="K730:K740" si="179">IF(ISERROR(F730/D730),0,F730/D730*100)</f>
        <v>100</v>
      </c>
    </row>
    <row r="731" spans="1:11">
      <c r="A731" s="54" t="s">
        <v>23</v>
      </c>
      <c r="B731" s="49" t="s">
        <v>24</v>
      </c>
      <c r="C731" s="50">
        <v>0</v>
      </c>
      <c r="D731" s="50">
        <v>70000</v>
      </c>
      <c r="E731" s="50">
        <v>0</v>
      </c>
      <c r="F731" s="50">
        <v>70000</v>
      </c>
      <c r="G731" s="50">
        <f t="shared" si="175"/>
        <v>70000</v>
      </c>
      <c r="H731" s="50">
        <f t="shared" si="176"/>
        <v>-70000</v>
      </c>
      <c r="I731" s="51">
        <f t="shared" si="177"/>
        <v>0</v>
      </c>
      <c r="J731" s="51">
        <f t="shared" si="178"/>
        <v>0</v>
      </c>
      <c r="K731" s="51">
        <f t="shared" si="179"/>
        <v>100</v>
      </c>
    </row>
    <row r="732" spans="1:11" ht="26.4">
      <c r="A732" s="55" t="s">
        <v>25</v>
      </c>
      <c r="B732" s="49" t="s">
        <v>26</v>
      </c>
      <c r="C732" s="50">
        <v>0</v>
      </c>
      <c r="D732" s="50">
        <v>70000</v>
      </c>
      <c r="E732" s="50">
        <v>0</v>
      </c>
      <c r="F732" s="50">
        <v>70000</v>
      </c>
      <c r="G732" s="50">
        <f t="shared" si="175"/>
        <v>70000</v>
      </c>
      <c r="H732" s="50">
        <f t="shared" si="176"/>
        <v>-70000</v>
      </c>
      <c r="I732" s="51">
        <f t="shared" si="177"/>
        <v>0</v>
      </c>
      <c r="J732" s="51">
        <f t="shared" si="178"/>
        <v>0</v>
      </c>
      <c r="K732" s="51">
        <f t="shared" si="179"/>
        <v>100</v>
      </c>
    </row>
    <row r="733" spans="1:11">
      <c r="A733" s="48" t="s">
        <v>27</v>
      </c>
      <c r="B733" s="49" t="s">
        <v>28</v>
      </c>
      <c r="C733" s="50">
        <v>0</v>
      </c>
      <c r="D733" s="50">
        <v>70000</v>
      </c>
      <c r="E733" s="50">
        <v>0</v>
      </c>
      <c r="F733" s="50">
        <v>23743.18</v>
      </c>
      <c r="G733" s="50">
        <f t="shared" si="175"/>
        <v>23743.18</v>
      </c>
      <c r="H733" s="50">
        <f t="shared" si="176"/>
        <v>-23743.18</v>
      </c>
      <c r="I733" s="51">
        <f t="shared" si="177"/>
        <v>0</v>
      </c>
      <c r="J733" s="51">
        <f t="shared" si="178"/>
        <v>0</v>
      </c>
      <c r="K733" s="51">
        <f t="shared" si="179"/>
        <v>33.91882857142857</v>
      </c>
    </row>
    <row r="734" spans="1:11">
      <c r="A734" s="54" t="s">
        <v>29</v>
      </c>
      <c r="B734" s="49" t="s">
        <v>30</v>
      </c>
      <c r="C734" s="50">
        <v>0</v>
      </c>
      <c r="D734" s="50">
        <v>70000</v>
      </c>
      <c r="E734" s="50">
        <v>0</v>
      </c>
      <c r="F734" s="50">
        <v>23743.18</v>
      </c>
      <c r="G734" s="50">
        <f t="shared" si="175"/>
        <v>23743.18</v>
      </c>
      <c r="H734" s="50">
        <f t="shared" si="176"/>
        <v>-23743.18</v>
      </c>
      <c r="I734" s="51">
        <f t="shared" si="177"/>
        <v>0</v>
      </c>
      <c r="J734" s="51">
        <f t="shared" si="178"/>
        <v>0</v>
      </c>
      <c r="K734" s="51">
        <f t="shared" si="179"/>
        <v>33.91882857142857</v>
      </c>
    </row>
    <row r="735" spans="1:11">
      <c r="A735" s="55" t="s">
        <v>31</v>
      </c>
      <c r="B735" s="49" t="s">
        <v>32</v>
      </c>
      <c r="C735" s="50">
        <v>0</v>
      </c>
      <c r="D735" s="50">
        <v>70000</v>
      </c>
      <c r="E735" s="50">
        <v>0</v>
      </c>
      <c r="F735" s="50">
        <v>23743.18</v>
      </c>
      <c r="G735" s="50">
        <f t="shared" si="175"/>
        <v>23743.18</v>
      </c>
      <c r="H735" s="50">
        <f t="shared" si="176"/>
        <v>-23743.18</v>
      </c>
      <c r="I735" s="51">
        <f t="shared" si="177"/>
        <v>0</v>
      </c>
      <c r="J735" s="51">
        <f t="shared" si="178"/>
        <v>0</v>
      </c>
      <c r="K735" s="51">
        <f t="shared" si="179"/>
        <v>33.91882857142857</v>
      </c>
    </row>
    <row r="736" spans="1:11">
      <c r="A736" s="56" t="s">
        <v>33</v>
      </c>
      <c r="B736" s="49" t="s">
        <v>34</v>
      </c>
      <c r="C736" s="50">
        <v>0</v>
      </c>
      <c r="D736" s="50">
        <v>44000</v>
      </c>
      <c r="E736" s="50">
        <v>0</v>
      </c>
      <c r="F736" s="50">
        <v>16136.52</v>
      </c>
      <c r="G736" s="50">
        <f t="shared" si="175"/>
        <v>16136.52</v>
      </c>
      <c r="H736" s="50">
        <f t="shared" si="176"/>
        <v>-16136.52</v>
      </c>
      <c r="I736" s="51">
        <f t="shared" si="177"/>
        <v>0</v>
      </c>
      <c r="J736" s="51">
        <f t="shared" si="178"/>
        <v>0</v>
      </c>
      <c r="K736" s="51">
        <f t="shared" si="179"/>
        <v>36.673909090909092</v>
      </c>
    </row>
    <row r="737" spans="1:11">
      <c r="A737" s="56" t="s">
        <v>35</v>
      </c>
      <c r="B737" s="49" t="s">
        <v>36</v>
      </c>
      <c r="C737" s="50">
        <v>0</v>
      </c>
      <c r="D737" s="50">
        <v>26000</v>
      </c>
      <c r="E737" s="50">
        <v>0</v>
      </c>
      <c r="F737" s="50">
        <v>7606.66</v>
      </c>
      <c r="G737" s="50">
        <f t="shared" si="175"/>
        <v>7606.66</v>
      </c>
      <c r="H737" s="50">
        <f t="shared" si="176"/>
        <v>-7606.66</v>
      </c>
      <c r="I737" s="51">
        <f t="shared" si="177"/>
        <v>0</v>
      </c>
      <c r="J737" s="51">
        <f t="shared" si="178"/>
        <v>0</v>
      </c>
      <c r="K737" s="51">
        <f t="shared" si="179"/>
        <v>29.256384615384619</v>
      </c>
    </row>
    <row r="738" spans="1:11">
      <c r="A738" s="48"/>
      <c r="B738" s="49" t="s">
        <v>57</v>
      </c>
      <c r="C738" s="50">
        <v>0</v>
      </c>
      <c r="D738" s="50">
        <v>0</v>
      </c>
      <c r="E738" s="50">
        <v>0</v>
      </c>
      <c r="F738" s="50">
        <v>46256.82</v>
      </c>
      <c r="G738" s="50">
        <f t="shared" si="175"/>
        <v>46256.82</v>
      </c>
      <c r="H738" s="50">
        <f t="shared" si="176"/>
        <v>-46256.82</v>
      </c>
      <c r="I738" s="51">
        <f t="shared" si="177"/>
        <v>0</v>
      </c>
      <c r="J738" s="51">
        <f t="shared" si="178"/>
        <v>0</v>
      </c>
      <c r="K738" s="51">
        <f t="shared" si="179"/>
        <v>0</v>
      </c>
    </row>
    <row r="739" spans="1:11">
      <c r="A739" s="48" t="s">
        <v>58</v>
      </c>
      <c r="B739" s="49" t="s">
        <v>59</v>
      </c>
      <c r="C739" s="50">
        <v>0</v>
      </c>
      <c r="D739" s="50">
        <v>0</v>
      </c>
      <c r="E739" s="50">
        <v>0</v>
      </c>
      <c r="F739" s="50">
        <v>-46256.82</v>
      </c>
      <c r="G739" s="50">
        <f t="shared" si="175"/>
        <v>-46256.82</v>
      </c>
      <c r="H739" s="50">
        <f t="shared" si="176"/>
        <v>46256.82</v>
      </c>
      <c r="I739" s="51">
        <f t="shared" si="177"/>
        <v>0</v>
      </c>
      <c r="J739" s="51">
        <f t="shared" si="178"/>
        <v>0</v>
      </c>
      <c r="K739" s="51">
        <f t="shared" si="179"/>
        <v>0</v>
      </c>
    </row>
    <row r="740" spans="1:11">
      <c r="A740" s="54" t="s">
        <v>60</v>
      </c>
      <c r="B740" s="49" t="s">
        <v>61</v>
      </c>
      <c r="C740" s="50">
        <v>0</v>
      </c>
      <c r="D740" s="50">
        <v>0</v>
      </c>
      <c r="E740" s="50">
        <v>0</v>
      </c>
      <c r="F740" s="50">
        <v>-46256.82</v>
      </c>
      <c r="G740" s="50">
        <f t="shared" si="175"/>
        <v>-46256.82</v>
      </c>
      <c r="H740" s="50">
        <f t="shared" si="176"/>
        <v>46256.82</v>
      </c>
      <c r="I740" s="51">
        <f t="shared" si="177"/>
        <v>0</v>
      </c>
      <c r="J740" s="51">
        <f t="shared" si="178"/>
        <v>0</v>
      </c>
      <c r="K740" s="51">
        <f t="shared" si="179"/>
        <v>0</v>
      </c>
    </row>
    <row r="741" spans="1:11" ht="26.4">
      <c r="A741" s="63" t="s">
        <v>885</v>
      </c>
      <c r="B741" s="60" t="s">
        <v>886</v>
      </c>
      <c r="C741" s="61"/>
      <c r="D741" s="61"/>
      <c r="E741" s="61"/>
      <c r="F741" s="61"/>
      <c r="G741" s="61"/>
      <c r="H741" s="61"/>
      <c r="I741" s="62"/>
      <c r="J741" s="62"/>
      <c r="K741" s="62"/>
    </row>
    <row r="742" spans="1:11">
      <c r="A742" s="48" t="s">
        <v>19</v>
      </c>
      <c r="B742" s="49" t="s">
        <v>20</v>
      </c>
      <c r="C742" s="50">
        <v>0</v>
      </c>
      <c r="D742" s="50">
        <v>20112</v>
      </c>
      <c r="E742" s="50">
        <v>0</v>
      </c>
      <c r="F742" s="50">
        <v>20111.080000000002</v>
      </c>
      <c r="G742" s="50">
        <f t="shared" ref="G742:G747" si="180">F742-C742</f>
        <v>20111.080000000002</v>
      </c>
      <c r="H742" s="50">
        <f t="shared" ref="H742:H747" si="181">E742-F742</f>
        <v>-20111.080000000002</v>
      </c>
      <c r="I742" s="51">
        <f t="shared" ref="I742:I747" si="182">IF(ISERROR(F742/C742),0,F742/C742*100-100)</f>
        <v>0</v>
      </c>
      <c r="J742" s="51">
        <f t="shared" ref="J742:J747" si="183">IF(ISERROR(F742/E742),0,F742/E742*100)</f>
        <v>0</v>
      </c>
      <c r="K742" s="51">
        <f t="shared" ref="K742:K747" si="184">IF(ISERROR(F742/D742),0,F742/D742*100)</f>
        <v>99.995425616547337</v>
      </c>
    </row>
    <row r="743" spans="1:11">
      <c r="A743" s="54" t="s">
        <v>81</v>
      </c>
      <c r="B743" s="49" t="s">
        <v>82</v>
      </c>
      <c r="C743" s="50">
        <v>0</v>
      </c>
      <c r="D743" s="50">
        <v>20112</v>
      </c>
      <c r="E743" s="50">
        <v>0</v>
      </c>
      <c r="F743" s="50">
        <v>20111.080000000002</v>
      </c>
      <c r="G743" s="50">
        <f t="shared" si="180"/>
        <v>20111.080000000002</v>
      </c>
      <c r="H743" s="50">
        <f t="shared" si="181"/>
        <v>-20111.080000000002</v>
      </c>
      <c r="I743" s="51">
        <f t="shared" si="182"/>
        <v>0</v>
      </c>
      <c r="J743" s="51">
        <f t="shared" si="183"/>
        <v>0</v>
      </c>
      <c r="K743" s="51">
        <f t="shared" si="184"/>
        <v>99.995425616547337</v>
      </c>
    </row>
    <row r="744" spans="1:11">
      <c r="A744" s="48" t="s">
        <v>27</v>
      </c>
      <c r="B744" s="49" t="s">
        <v>28</v>
      </c>
      <c r="C744" s="50">
        <v>0</v>
      </c>
      <c r="D744" s="50">
        <v>20112</v>
      </c>
      <c r="E744" s="50">
        <v>0</v>
      </c>
      <c r="F744" s="50">
        <v>20111.080000000002</v>
      </c>
      <c r="G744" s="50">
        <f t="shared" si="180"/>
        <v>20111.080000000002</v>
      </c>
      <c r="H744" s="50">
        <f t="shared" si="181"/>
        <v>-20111.080000000002</v>
      </c>
      <c r="I744" s="51">
        <f t="shared" si="182"/>
        <v>0</v>
      </c>
      <c r="J744" s="51">
        <f t="shared" si="183"/>
        <v>0</v>
      </c>
      <c r="K744" s="51">
        <f t="shared" si="184"/>
        <v>99.995425616547337</v>
      </c>
    </row>
    <row r="745" spans="1:11">
      <c r="A745" s="54" t="s">
        <v>29</v>
      </c>
      <c r="B745" s="49" t="s">
        <v>30</v>
      </c>
      <c r="C745" s="50">
        <v>0</v>
      </c>
      <c r="D745" s="50">
        <v>20112</v>
      </c>
      <c r="E745" s="50">
        <v>0</v>
      </c>
      <c r="F745" s="50">
        <v>20111.080000000002</v>
      </c>
      <c r="G745" s="50">
        <f t="shared" si="180"/>
        <v>20111.080000000002</v>
      </c>
      <c r="H745" s="50">
        <f t="shared" si="181"/>
        <v>-20111.080000000002</v>
      </c>
      <c r="I745" s="51">
        <f t="shared" si="182"/>
        <v>0</v>
      </c>
      <c r="J745" s="51">
        <f t="shared" si="183"/>
        <v>0</v>
      </c>
      <c r="K745" s="51">
        <f t="shared" si="184"/>
        <v>99.995425616547337</v>
      </c>
    </row>
    <row r="746" spans="1:11" ht="26.4">
      <c r="A746" s="55" t="s">
        <v>45</v>
      </c>
      <c r="B746" s="49" t="s">
        <v>46</v>
      </c>
      <c r="C746" s="50">
        <v>0</v>
      </c>
      <c r="D746" s="50">
        <v>20112</v>
      </c>
      <c r="E746" s="50">
        <v>0</v>
      </c>
      <c r="F746" s="50">
        <v>20111.080000000002</v>
      </c>
      <c r="G746" s="50">
        <f t="shared" si="180"/>
        <v>20111.080000000002</v>
      </c>
      <c r="H746" s="50">
        <f t="shared" si="181"/>
        <v>-20111.080000000002</v>
      </c>
      <c r="I746" s="51">
        <f t="shared" si="182"/>
        <v>0</v>
      </c>
      <c r="J746" s="51">
        <f t="shared" si="183"/>
        <v>0</v>
      </c>
      <c r="K746" s="51">
        <f t="shared" si="184"/>
        <v>99.995425616547337</v>
      </c>
    </row>
    <row r="747" spans="1:11">
      <c r="A747" s="56" t="s">
        <v>183</v>
      </c>
      <c r="B747" s="49" t="s">
        <v>184</v>
      </c>
      <c r="C747" s="50">
        <v>0</v>
      </c>
      <c r="D747" s="50">
        <v>20112</v>
      </c>
      <c r="E747" s="50">
        <v>0</v>
      </c>
      <c r="F747" s="50">
        <v>20111.080000000002</v>
      </c>
      <c r="G747" s="50">
        <f t="shared" si="180"/>
        <v>20111.080000000002</v>
      </c>
      <c r="H747" s="50">
        <f t="shared" si="181"/>
        <v>-20111.080000000002</v>
      </c>
      <c r="I747" s="51">
        <f t="shared" si="182"/>
        <v>0</v>
      </c>
      <c r="J747" s="51">
        <f t="shared" si="183"/>
        <v>0</v>
      </c>
      <c r="K747" s="51">
        <f t="shared" si="184"/>
        <v>99.995425616547337</v>
      </c>
    </row>
    <row r="748" spans="1:11" ht="26.4">
      <c r="A748" s="59" t="s">
        <v>115</v>
      </c>
      <c r="B748" s="60" t="s">
        <v>116</v>
      </c>
      <c r="C748" s="61"/>
      <c r="D748" s="61"/>
      <c r="E748" s="61"/>
      <c r="F748" s="61"/>
      <c r="G748" s="61"/>
      <c r="H748" s="61"/>
      <c r="I748" s="62"/>
      <c r="J748" s="62"/>
      <c r="K748" s="62"/>
    </row>
    <row r="749" spans="1:11">
      <c r="A749" s="48" t="s">
        <v>19</v>
      </c>
      <c r="B749" s="49" t="s">
        <v>20</v>
      </c>
      <c r="C749" s="50">
        <v>1691380.57</v>
      </c>
      <c r="D749" s="50">
        <v>2464835</v>
      </c>
      <c r="E749" s="50">
        <v>1418514</v>
      </c>
      <c r="F749" s="50">
        <v>2304328.59</v>
      </c>
      <c r="G749" s="50">
        <f t="shared" ref="G749:G781" si="185">F749-C749</f>
        <v>612948.01999999979</v>
      </c>
      <c r="H749" s="50">
        <f t="shared" ref="H749:H781" si="186">E749-F749</f>
        <v>-885814.58999999985</v>
      </c>
      <c r="I749" s="51">
        <f t="shared" ref="I749:I781" si="187">IF(ISERROR(F749/C749),0,F749/C749*100-100)</f>
        <v>36.239509361278721</v>
      </c>
      <c r="J749" s="51">
        <f t="shared" ref="J749:J781" si="188">IF(ISERROR(F749/E749),0,F749/E749*100)</f>
        <v>162.44665826350672</v>
      </c>
      <c r="K749" s="51">
        <f t="shared" ref="K749:K781" si="189">IF(ISERROR(F749/D749),0,F749/D749*100)</f>
        <v>93.488147888195357</v>
      </c>
    </row>
    <row r="750" spans="1:11" ht="26.4">
      <c r="A750" s="54" t="s">
        <v>21</v>
      </c>
      <c r="B750" s="49" t="s">
        <v>22</v>
      </c>
      <c r="C750" s="50">
        <v>117118.17</v>
      </c>
      <c r="D750" s="50">
        <v>0</v>
      </c>
      <c r="E750" s="50">
        <v>0</v>
      </c>
      <c r="F750" s="50">
        <v>0</v>
      </c>
      <c r="G750" s="50">
        <f t="shared" si="185"/>
        <v>-117118.17</v>
      </c>
      <c r="H750" s="50">
        <f t="shared" si="186"/>
        <v>0</v>
      </c>
      <c r="I750" s="51">
        <f t="shared" si="187"/>
        <v>-100</v>
      </c>
      <c r="J750" s="51">
        <f t="shared" si="188"/>
        <v>0</v>
      </c>
      <c r="K750" s="51">
        <f t="shared" si="189"/>
        <v>0</v>
      </c>
    </row>
    <row r="751" spans="1:11">
      <c r="A751" s="54" t="s">
        <v>81</v>
      </c>
      <c r="B751" s="49" t="s">
        <v>82</v>
      </c>
      <c r="C751" s="50">
        <v>1963.8</v>
      </c>
      <c r="D751" s="50">
        <v>47978</v>
      </c>
      <c r="E751" s="50">
        <v>13298</v>
      </c>
      <c r="F751" s="50">
        <v>38257.589999999997</v>
      </c>
      <c r="G751" s="50">
        <f t="shared" si="185"/>
        <v>36293.789999999994</v>
      </c>
      <c r="H751" s="50">
        <f t="shared" si="186"/>
        <v>-24959.589999999997</v>
      </c>
      <c r="I751" s="51">
        <f t="shared" si="187"/>
        <v>1848.1408493736631</v>
      </c>
      <c r="J751" s="51">
        <f t="shared" si="188"/>
        <v>287.6943149345766</v>
      </c>
      <c r="K751" s="51">
        <f t="shared" si="189"/>
        <v>79.739859935803906</v>
      </c>
    </row>
    <row r="752" spans="1:11">
      <c r="A752" s="54" t="s">
        <v>83</v>
      </c>
      <c r="B752" s="49" t="s">
        <v>84</v>
      </c>
      <c r="C752" s="50">
        <v>28112.6</v>
      </c>
      <c r="D752" s="50">
        <v>310626</v>
      </c>
      <c r="E752" s="50">
        <v>64038</v>
      </c>
      <c r="F752" s="50">
        <v>159840</v>
      </c>
      <c r="G752" s="50">
        <f t="shared" si="185"/>
        <v>131727.4</v>
      </c>
      <c r="H752" s="50">
        <f t="shared" si="186"/>
        <v>-95802</v>
      </c>
      <c r="I752" s="51">
        <f t="shared" si="187"/>
        <v>468.57067649381418</v>
      </c>
      <c r="J752" s="51">
        <f t="shared" si="188"/>
        <v>249.60179893188422</v>
      </c>
      <c r="K752" s="51">
        <f t="shared" si="189"/>
        <v>51.457379614069652</v>
      </c>
    </row>
    <row r="753" spans="1:11">
      <c r="A753" s="55" t="s">
        <v>85</v>
      </c>
      <c r="B753" s="49" t="s">
        <v>86</v>
      </c>
      <c r="C753" s="50">
        <v>28112.6</v>
      </c>
      <c r="D753" s="50">
        <v>310626</v>
      </c>
      <c r="E753" s="50">
        <v>64038</v>
      </c>
      <c r="F753" s="50">
        <v>159840</v>
      </c>
      <c r="G753" s="50">
        <f t="shared" si="185"/>
        <v>131727.4</v>
      </c>
      <c r="H753" s="50">
        <f t="shared" si="186"/>
        <v>-95802</v>
      </c>
      <c r="I753" s="51">
        <f t="shared" si="187"/>
        <v>468.57067649381418</v>
      </c>
      <c r="J753" s="51">
        <f t="shared" si="188"/>
        <v>249.60179893188422</v>
      </c>
      <c r="K753" s="51">
        <f t="shared" si="189"/>
        <v>51.457379614069652</v>
      </c>
    </row>
    <row r="754" spans="1:11">
      <c r="A754" s="56" t="s">
        <v>87</v>
      </c>
      <c r="B754" s="49" t="s">
        <v>88</v>
      </c>
      <c r="C754" s="50">
        <v>28112.6</v>
      </c>
      <c r="D754" s="50">
        <v>310626</v>
      </c>
      <c r="E754" s="50">
        <v>64038</v>
      </c>
      <c r="F754" s="50">
        <v>159840</v>
      </c>
      <c r="G754" s="50">
        <f t="shared" si="185"/>
        <v>131727.4</v>
      </c>
      <c r="H754" s="50">
        <f t="shared" si="186"/>
        <v>-95802</v>
      </c>
      <c r="I754" s="51">
        <f t="shared" si="187"/>
        <v>468.57067649381418</v>
      </c>
      <c r="J754" s="51">
        <f t="shared" si="188"/>
        <v>249.60179893188422</v>
      </c>
      <c r="K754" s="51">
        <f t="shared" si="189"/>
        <v>51.457379614069652</v>
      </c>
    </row>
    <row r="755" spans="1:11" ht="26.4">
      <c r="A755" s="57" t="s">
        <v>89</v>
      </c>
      <c r="B755" s="49" t="s">
        <v>90</v>
      </c>
      <c r="C755" s="50">
        <v>28112.6</v>
      </c>
      <c r="D755" s="50">
        <v>310626</v>
      </c>
      <c r="E755" s="50">
        <v>64038</v>
      </c>
      <c r="F755" s="50">
        <v>159840</v>
      </c>
      <c r="G755" s="50">
        <f t="shared" si="185"/>
        <v>131727.4</v>
      </c>
      <c r="H755" s="50">
        <f t="shared" si="186"/>
        <v>-95802</v>
      </c>
      <c r="I755" s="51">
        <f t="shared" si="187"/>
        <v>468.57067649381418</v>
      </c>
      <c r="J755" s="51">
        <f t="shared" si="188"/>
        <v>249.60179893188422</v>
      </c>
      <c r="K755" s="51">
        <f t="shared" si="189"/>
        <v>51.457379614069652</v>
      </c>
    </row>
    <row r="756" spans="1:11" ht="26.4">
      <c r="A756" s="58" t="s">
        <v>93</v>
      </c>
      <c r="B756" s="49" t="s">
        <v>94</v>
      </c>
      <c r="C756" s="50">
        <v>28112.6</v>
      </c>
      <c r="D756" s="50">
        <v>310626</v>
      </c>
      <c r="E756" s="50">
        <v>64038</v>
      </c>
      <c r="F756" s="50">
        <v>159840</v>
      </c>
      <c r="G756" s="50">
        <f t="shared" si="185"/>
        <v>131727.4</v>
      </c>
      <c r="H756" s="50">
        <f t="shared" si="186"/>
        <v>-95802</v>
      </c>
      <c r="I756" s="51">
        <f t="shared" si="187"/>
        <v>468.57067649381418</v>
      </c>
      <c r="J756" s="51">
        <f t="shared" si="188"/>
        <v>249.60179893188422</v>
      </c>
      <c r="K756" s="51">
        <f t="shared" si="189"/>
        <v>51.457379614069652</v>
      </c>
    </row>
    <row r="757" spans="1:11">
      <c r="A757" s="54" t="s">
        <v>23</v>
      </c>
      <c r="B757" s="49" t="s">
        <v>24</v>
      </c>
      <c r="C757" s="50">
        <v>1544186</v>
      </c>
      <c r="D757" s="50">
        <v>2106231</v>
      </c>
      <c r="E757" s="50">
        <v>1341178</v>
      </c>
      <c r="F757" s="50">
        <v>2106231</v>
      </c>
      <c r="G757" s="50">
        <f t="shared" si="185"/>
        <v>562045</v>
      </c>
      <c r="H757" s="50">
        <f t="shared" si="186"/>
        <v>-765053</v>
      </c>
      <c r="I757" s="51">
        <f t="shared" si="187"/>
        <v>36.397493566189581</v>
      </c>
      <c r="J757" s="51">
        <f t="shared" si="188"/>
        <v>157.04336038915042</v>
      </c>
      <c r="K757" s="51">
        <f t="shared" si="189"/>
        <v>100</v>
      </c>
    </row>
    <row r="758" spans="1:11" ht="26.4">
      <c r="A758" s="55" t="s">
        <v>25</v>
      </c>
      <c r="B758" s="49" t="s">
        <v>26</v>
      </c>
      <c r="C758" s="50">
        <v>1544186</v>
      </c>
      <c r="D758" s="50">
        <v>2106231</v>
      </c>
      <c r="E758" s="50">
        <v>1341178</v>
      </c>
      <c r="F758" s="50">
        <v>2106231</v>
      </c>
      <c r="G758" s="50">
        <f t="shared" si="185"/>
        <v>562045</v>
      </c>
      <c r="H758" s="50">
        <f t="shared" si="186"/>
        <v>-765053</v>
      </c>
      <c r="I758" s="51">
        <f t="shared" si="187"/>
        <v>36.397493566189581</v>
      </c>
      <c r="J758" s="51">
        <f t="shared" si="188"/>
        <v>157.04336038915042</v>
      </c>
      <c r="K758" s="51">
        <f t="shared" si="189"/>
        <v>100</v>
      </c>
    </row>
    <row r="759" spans="1:11">
      <c r="A759" s="48" t="s">
        <v>27</v>
      </c>
      <c r="B759" s="49" t="s">
        <v>28</v>
      </c>
      <c r="C759" s="50">
        <v>1196922.51</v>
      </c>
      <c r="D759" s="50">
        <v>2671472</v>
      </c>
      <c r="E759" s="50">
        <v>1418514</v>
      </c>
      <c r="F759" s="50">
        <v>1274638.44</v>
      </c>
      <c r="G759" s="50">
        <f t="shared" si="185"/>
        <v>77715.929999999935</v>
      </c>
      <c r="H759" s="50">
        <f t="shared" si="186"/>
        <v>143875.56000000006</v>
      </c>
      <c r="I759" s="51">
        <f t="shared" si="187"/>
        <v>6.4929792322144522</v>
      </c>
      <c r="J759" s="51">
        <f t="shared" si="188"/>
        <v>89.857304192979413</v>
      </c>
      <c r="K759" s="51">
        <f t="shared" si="189"/>
        <v>47.712962741140466</v>
      </c>
    </row>
    <row r="760" spans="1:11">
      <c r="A760" s="54" t="s">
        <v>29</v>
      </c>
      <c r="B760" s="49" t="s">
        <v>30</v>
      </c>
      <c r="C760" s="50">
        <v>1196922.51</v>
      </c>
      <c r="D760" s="50">
        <v>2668837</v>
      </c>
      <c r="E760" s="50">
        <v>1418514</v>
      </c>
      <c r="F760" s="50">
        <v>1274638.44</v>
      </c>
      <c r="G760" s="50">
        <f t="shared" si="185"/>
        <v>77715.929999999935</v>
      </c>
      <c r="H760" s="50">
        <f t="shared" si="186"/>
        <v>143875.56000000006</v>
      </c>
      <c r="I760" s="51">
        <f t="shared" si="187"/>
        <v>6.4929792322144522</v>
      </c>
      <c r="J760" s="51">
        <f t="shared" si="188"/>
        <v>89.857304192979413</v>
      </c>
      <c r="K760" s="51">
        <f t="shared" si="189"/>
        <v>47.760070772400113</v>
      </c>
    </row>
    <row r="761" spans="1:11">
      <c r="A761" s="55" t="s">
        <v>31</v>
      </c>
      <c r="B761" s="49" t="s">
        <v>32</v>
      </c>
      <c r="C761" s="50">
        <v>365261.92</v>
      </c>
      <c r="D761" s="50">
        <v>1069251</v>
      </c>
      <c r="E761" s="50">
        <v>328056</v>
      </c>
      <c r="F761" s="50">
        <v>387414.11</v>
      </c>
      <c r="G761" s="50">
        <f t="shared" si="185"/>
        <v>22152.190000000002</v>
      </c>
      <c r="H761" s="50">
        <f t="shared" si="186"/>
        <v>-59358.109999999986</v>
      </c>
      <c r="I761" s="51">
        <f t="shared" si="187"/>
        <v>6.0647411588922182</v>
      </c>
      <c r="J761" s="51">
        <f t="shared" si="188"/>
        <v>118.09389555441754</v>
      </c>
      <c r="K761" s="51">
        <f t="shared" si="189"/>
        <v>36.232288770363553</v>
      </c>
    </row>
    <row r="762" spans="1:11">
      <c r="A762" s="56" t="s">
        <v>33</v>
      </c>
      <c r="B762" s="49" t="s">
        <v>34</v>
      </c>
      <c r="C762" s="50">
        <v>147225.43</v>
      </c>
      <c r="D762" s="50">
        <v>493138</v>
      </c>
      <c r="E762" s="50">
        <v>212695</v>
      </c>
      <c r="F762" s="50">
        <v>179246.33</v>
      </c>
      <c r="G762" s="50">
        <f t="shared" si="185"/>
        <v>32020.899999999994</v>
      </c>
      <c r="H762" s="50">
        <f t="shared" si="186"/>
        <v>33448.670000000013</v>
      </c>
      <c r="I762" s="51">
        <f t="shared" si="187"/>
        <v>21.749571388584158</v>
      </c>
      <c r="J762" s="51">
        <f t="shared" si="188"/>
        <v>84.273880439126444</v>
      </c>
      <c r="K762" s="51">
        <f t="shared" si="189"/>
        <v>36.348107426318798</v>
      </c>
    </row>
    <row r="763" spans="1:11">
      <c r="A763" s="56" t="s">
        <v>35</v>
      </c>
      <c r="B763" s="49" t="s">
        <v>36</v>
      </c>
      <c r="C763" s="50">
        <v>218036.49</v>
      </c>
      <c r="D763" s="50">
        <v>576113</v>
      </c>
      <c r="E763" s="50">
        <v>115361</v>
      </c>
      <c r="F763" s="50">
        <v>208167.78</v>
      </c>
      <c r="G763" s="50">
        <f t="shared" si="185"/>
        <v>-9868.7099999999919</v>
      </c>
      <c r="H763" s="50">
        <f t="shared" si="186"/>
        <v>-92806.78</v>
      </c>
      <c r="I763" s="51">
        <f t="shared" si="187"/>
        <v>-4.5261735776428935</v>
      </c>
      <c r="J763" s="51">
        <f t="shared" si="188"/>
        <v>180.44900789694958</v>
      </c>
      <c r="K763" s="51">
        <f t="shared" si="189"/>
        <v>36.133150961703691</v>
      </c>
    </row>
    <row r="764" spans="1:11">
      <c r="A764" s="57" t="s">
        <v>37</v>
      </c>
      <c r="B764" s="49" t="s">
        <v>38</v>
      </c>
      <c r="C764" s="50">
        <v>0</v>
      </c>
      <c r="D764" s="50">
        <v>0</v>
      </c>
      <c r="E764" s="50">
        <v>0</v>
      </c>
      <c r="F764" s="50">
        <v>5907.95</v>
      </c>
      <c r="G764" s="50">
        <f t="shared" si="185"/>
        <v>5907.95</v>
      </c>
      <c r="H764" s="50">
        <f t="shared" si="186"/>
        <v>-5907.95</v>
      </c>
      <c r="I764" s="51">
        <f t="shared" si="187"/>
        <v>0</v>
      </c>
      <c r="J764" s="51">
        <f t="shared" si="188"/>
        <v>0</v>
      </c>
      <c r="K764" s="51">
        <f t="shared" si="189"/>
        <v>0</v>
      </c>
    </row>
    <row r="765" spans="1:11">
      <c r="A765" s="55" t="s">
        <v>39</v>
      </c>
      <c r="B765" s="49" t="s">
        <v>40</v>
      </c>
      <c r="C765" s="50">
        <v>13186.5</v>
      </c>
      <c r="D765" s="50">
        <v>725546</v>
      </c>
      <c r="E765" s="50">
        <v>241210</v>
      </c>
      <c r="F765" s="50">
        <v>437808.33</v>
      </c>
      <c r="G765" s="50">
        <f t="shared" si="185"/>
        <v>424621.83</v>
      </c>
      <c r="H765" s="50">
        <f t="shared" si="186"/>
        <v>-196598.33000000002</v>
      </c>
      <c r="I765" s="51">
        <f t="shared" si="187"/>
        <v>3220.1253554771924</v>
      </c>
      <c r="J765" s="51">
        <f t="shared" si="188"/>
        <v>181.50504954189296</v>
      </c>
      <c r="K765" s="51">
        <f t="shared" si="189"/>
        <v>60.341912159945757</v>
      </c>
    </row>
    <row r="766" spans="1:11">
      <c r="A766" s="56" t="s">
        <v>41</v>
      </c>
      <c r="B766" s="49" t="s">
        <v>42</v>
      </c>
      <c r="C766" s="50">
        <v>13186.5</v>
      </c>
      <c r="D766" s="50">
        <v>725546</v>
      </c>
      <c r="E766" s="50">
        <v>241210</v>
      </c>
      <c r="F766" s="50">
        <v>437808.33</v>
      </c>
      <c r="G766" s="50">
        <f t="shared" si="185"/>
        <v>424621.83</v>
      </c>
      <c r="H766" s="50">
        <f t="shared" si="186"/>
        <v>-196598.33000000002</v>
      </c>
      <c r="I766" s="51">
        <f t="shared" si="187"/>
        <v>3220.1253554771924</v>
      </c>
      <c r="J766" s="51">
        <f t="shared" si="188"/>
        <v>181.50504954189296</v>
      </c>
      <c r="K766" s="51">
        <f t="shared" si="189"/>
        <v>60.341912159945757</v>
      </c>
    </row>
    <row r="767" spans="1:11" ht="26.4">
      <c r="A767" s="55" t="s">
        <v>69</v>
      </c>
      <c r="B767" s="49" t="s">
        <v>70</v>
      </c>
      <c r="C767" s="50">
        <v>0</v>
      </c>
      <c r="D767" s="50">
        <v>24792</v>
      </c>
      <c r="E767" s="50">
        <v>0</v>
      </c>
      <c r="F767" s="50">
        <v>24792</v>
      </c>
      <c r="G767" s="50">
        <f t="shared" si="185"/>
        <v>24792</v>
      </c>
      <c r="H767" s="50">
        <f t="shared" si="186"/>
        <v>-24792</v>
      </c>
      <c r="I767" s="51">
        <f t="shared" si="187"/>
        <v>0</v>
      </c>
      <c r="J767" s="51">
        <f t="shared" si="188"/>
        <v>0</v>
      </c>
      <c r="K767" s="51">
        <f t="shared" si="189"/>
        <v>100</v>
      </c>
    </row>
    <row r="768" spans="1:11">
      <c r="A768" s="56" t="s">
        <v>71</v>
      </c>
      <c r="B768" s="49" t="s">
        <v>72</v>
      </c>
      <c r="C768" s="50">
        <v>0</v>
      </c>
      <c r="D768" s="50">
        <v>24792</v>
      </c>
      <c r="E768" s="50">
        <v>0</v>
      </c>
      <c r="F768" s="50">
        <v>24792</v>
      </c>
      <c r="G768" s="50">
        <f t="shared" si="185"/>
        <v>24792</v>
      </c>
      <c r="H768" s="50">
        <f t="shared" si="186"/>
        <v>-24792</v>
      </c>
      <c r="I768" s="51">
        <f t="shared" si="187"/>
        <v>0</v>
      </c>
      <c r="J768" s="51">
        <f t="shared" si="188"/>
        <v>0</v>
      </c>
      <c r="K768" s="51">
        <f t="shared" si="189"/>
        <v>100</v>
      </c>
    </row>
    <row r="769" spans="1:11" ht="26.4">
      <c r="A769" s="55" t="s">
        <v>45</v>
      </c>
      <c r="B769" s="49" t="s">
        <v>46</v>
      </c>
      <c r="C769" s="50">
        <v>818474.09</v>
      </c>
      <c r="D769" s="50">
        <v>849248</v>
      </c>
      <c r="E769" s="50">
        <v>849248</v>
      </c>
      <c r="F769" s="50">
        <v>424624</v>
      </c>
      <c r="G769" s="50">
        <f t="shared" si="185"/>
        <v>-393850.08999999997</v>
      </c>
      <c r="H769" s="50">
        <f t="shared" si="186"/>
        <v>424624</v>
      </c>
      <c r="I769" s="51">
        <f t="shared" si="187"/>
        <v>-48.120043726735439</v>
      </c>
      <c r="J769" s="51">
        <f t="shared" si="188"/>
        <v>50</v>
      </c>
      <c r="K769" s="51">
        <f t="shared" si="189"/>
        <v>50</v>
      </c>
    </row>
    <row r="770" spans="1:11">
      <c r="A770" s="56" t="s">
        <v>47</v>
      </c>
      <c r="B770" s="49" t="s">
        <v>48</v>
      </c>
      <c r="C770" s="50">
        <v>818467.97</v>
      </c>
      <c r="D770" s="50">
        <v>849248</v>
      </c>
      <c r="E770" s="50">
        <v>849248</v>
      </c>
      <c r="F770" s="50">
        <v>424624</v>
      </c>
      <c r="G770" s="50">
        <f t="shared" si="185"/>
        <v>-393843.97</v>
      </c>
      <c r="H770" s="50">
        <f t="shared" si="186"/>
        <v>424624</v>
      </c>
      <c r="I770" s="51">
        <f t="shared" si="187"/>
        <v>-48.119655800336325</v>
      </c>
      <c r="J770" s="51">
        <f t="shared" si="188"/>
        <v>50</v>
      </c>
      <c r="K770" s="51">
        <f t="shared" si="189"/>
        <v>50</v>
      </c>
    </row>
    <row r="771" spans="1:11" ht="26.4">
      <c r="A771" s="57" t="s">
        <v>49</v>
      </c>
      <c r="B771" s="49" t="s">
        <v>50</v>
      </c>
      <c r="C771" s="50">
        <v>818467.97</v>
      </c>
      <c r="D771" s="50">
        <v>849248</v>
      </c>
      <c r="E771" s="50">
        <v>849248</v>
      </c>
      <c r="F771" s="50">
        <v>424624</v>
      </c>
      <c r="G771" s="50">
        <f t="shared" si="185"/>
        <v>-393843.97</v>
      </c>
      <c r="H771" s="50">
        <f t="shared" si="186"/>
        <v>424624</v>
      </c>
      <c r="I771" s="51">
        <f t="shared" si="187"/>
        <v>-48.119655800336325</v>
      </c>
      <c r="J771" s="51">
        <f t="shared" si="188"/>
        <v>50</v>
      </c>
      <c r="K771" s="51">
        <f t="shared" si="189"/>
        <v>50</v>
      </c>
    </row>
    <row r="772" spans="1:11" ht="26.4">
      <c r="A772" s="58" t="s">
        <v>51</v>
      </c>
      <c r="B772" s="49" t="s">
        <v>52</v>
      </c>
      <c r="C772" s="50">
        <v>811505</v>
      </c>
      <c r="D772" s="50">
        <v>849248</v>
      </c>
      <c r="E772" s="50">
        <v>849248</v>
      </c>
      <c r="F772" s="50">
        <v>424624</v>
      </c>
      <c r="G772" s="50">
        <f t="shared" si="185"/>
        <v>-386881</v>
      </c>
      <c r="H772" s="50">
        <f t="shared" si="186"/>
        <v>424624</v>
      </c>
      <c r="I772" s="51">
        <f t="shared" si="187"/>
        <v>-47.674506010437398</v>
      </c>
      <c r="J772" s="51">
        <f t="shared" si="188"/>
        <v>50</v>
      </c>
      <c r="K772" s="51">
        <f t="shared" si="189"/>
        <v>50</v>
      </c>
    </row>
    <row r="773" spans="1:11" ht="26.4">
      <c r="A773" s="58" t="s">
        <v>95</v>
      </c>
      <c r="B773" s="49" t="s">
        <v>96</v>
      </c>
      <c r="C773" s="50">
        <v>6962.97</v>
      </c>
      <c r="D773" s="50">
        <v>0</v>
      </c>
      <c r="E773" s="50">
        <v>0</v>
      </c>
      <c r="F773" s="50">
        <v>0</v>
      </c>
      <c r="G773" s="50">
        <f t="shared" si="185"/>
        <v>-6962.97</v>
      </c>
      <c r="H773" s="50">
        <f t="shared" si="186"/>
        <v>0</v>
      </c>
      <c r="I773" s="51">
        <f t="shared" si="187"/>
        <v>-100</v>
      </c>
      <c r="J773" s="51">
        <f t="shared" si="188"/>
        <v>0</v>
      </c>
      <c r="K773" s="51">
        <f t="shared" si="189"/>
        <v>0</v>
      </c>
    </row>
    <row r="774" spans="1:11" ht="52.8">
      <c r="A774" s="56" t="s">
        <v>153</v>
      </c>
      <c r="B774" s="49" t="s">
        <v>154</v>
      </c>
      <c r="C774" s="50">
        <v>6.12</v>
      </c>
      <c r="D774" s="50">
        <v>0</v>
      </c>
      <c r="E774" s="50">
        <v>0</v>
      </c>
      <c r="F774" s="50">
        <v>0</v>
      </c>
      <c r="G774" s="50">
        <f t="shared" si="185"/>
        <v>-6.12</v>
      </c>
      <c r="H774" s="50">
        <f t="shared" si="186"/>
        <v>0</v>
      </c>
      <c r="I774" s="51">
        <f t="shared" si="187"/>
        <v>-100</v>
      </c>
      <c r="J774" s="51">
        <f t="shared" si="188"/>
        <v>0</v>
      </c>
      <c r="K774" s="51">
        <f t="shared" si="189"/>
        <v>0</v>
      </c>
    </row>
    <row r="775" spans="1:11" ht="66">
      <c r="A775" s="57" t="s">
        <v>243</v>
      </c>
      <c r="B775" s="49" t="s">
        <v>244</v>
      </c>
      <c r="C775" s="50">
        <v>6.12</v>
      </c>
      <c r="D775" s="50">
        <v>0</v>
      </c>
      <c r="E775" s="50">
        <v>0</v>
      </c>
      <c r="F775" s="50">
        <v>0</v>
      </c>
      <c r="G775" s="50">
        <f t="shared" si="185"/>
        <v>-6.12</v>
      </c>
      <c r="H775" s="50">
        <f t="shared" si="186"/>
        <v>0</v>
      </c>
      <c r="I775" s="51">
        <f t="shared" si="187"/>
        <v>-100</v>
      </c>
      <c r="J775" s="51">
        <f t="shared" si="188"/>
        <v>0</v>
      </c>
      <c r="K775" s="51">
        <f t="shared" si="189"/>
        <v>0</v>
      </c>
    </row>
    <row r="776" spans="1:11">
      <c r="A776" s="54" t="s">
        <v>53</v>
      </c>
      <c r="B776" s="49" t="s">
        <v>54</v>
      </c>
      <c r="C776" s="50">
        <v>0</v>
      </c>
      <c r="D776" s="50">
        <v>2635</v>
      </c>
      <c r="E776" s="50">
        <v>0</v>
      </c>
      <c r="F776" s="50">
        <v>0</v>
      </c>
      <c r="G776" s="50">
        <f t="shared" si="185"/>
        <v>0</v>
      </c>
      <c r="H776" s="50">
        <f t="shared" si="186"/>
        <v>0</v>
      </c>
      <c r="I776" s="51">
        <f t="shared" si="187"/>
        <v>0</v>
      </c>
      <c r="J776" s="51">
        <f t="shared" si="188"/>
        <v>0</v>
      </c>
      <c r="K776" s="51">
        <f t="shared" si="189"/>
        <v>0</v>
      </c>
    </row>
    <row r="777" spans="1:11">
      <c r="A777" s="55" t="s">
        <v>55</v>
      </c>
      <c r="B777" s="49" t="s">
        <v>56</v>
      </c>
      <c r="C777" s="50">
        <v>0</v>
      </c>
      <c r="D777" s="50">
        <v>2635</v>
      </c>
      <c r="E777" s="50">
        <v>0</v>
      </c>
      <c r="F777" s="50">
        <v>0</v>
      </c>
      <c r="G777" s="50">
        <f t="shared" si="185"/>
        <v>0</v>
      </c>
      <c r="H777" s="50">
        <f t="shared" si="186"/>
        <v>0</v>
      </c>
      <c r="I777" s="51">
        <f t="shared" si="187"/>
        <v>0</v>
      </c>
      <c r="J777" s="51">
        <f t="shared" si="188"/>
        <v>0</v>
      </c>
      <c r="K777" s="51">
        <f t="shared" si="189"/>
        <v>0</v>
      </c>
    </row>
    <row r="778" spans="1:11">
      <c r="A778" s="48"/>
      <c r="B778" s="49" t="s">
        <v>57</v>
      </c>
      <c r="C778" s="50">
        <v>494458.06</v>
      </c>
      <c r="D778" s="50">
        <v>-206637</v>
      </c>
      <c r="E778" s="50">
        <v>0</v>
      </c>
      <c r="F778" s="50">
        <v>1029690.15</v>
      </c>
      <c r="G778" s="50">
        <f t="shared" si="185"/>
        <v>535232.09000000008</v>
      </c>
      <c r="H778" s="50">
        <f t="shared" si="186"/>
        <v>-1029690.15</v>
      </c>
      <c r="I778" s="51">
        <f t="shared" si="187"/>
        <v>108.24620595728587</v>
      </c>
      <c r="J778" s="51">
        <f t="shared" si="188"/>
        <v>0</v>
      </c>
      <c r="K778" s="51">
        <f t="shared" si="189"/>
        <v>-498.30870076510985</v>
      </c>
    </row>
    <row r="779" spans="1:11">
      <c r="A779" s="48" t="s">
        <v>58</v>
      </c>
      <c r="B779" s="49" t="s">
        <v>59</v>
      </c>
      <c r="C779" s="50">
        <v>-494458.06</v>
      </c>
      <c r="D779" s="50">
        <v>206637</v>
      </c>
      <c r="E779" s="50">
        <v>0</v>
      </c>
      <c r="F779" s="50">
        <v>-1029690.15</v>
      </c>
      <c r="G779" s="50">
        <f t="shared" si="185"/>
        <v>-535232.09000000008</v>
      </c>
      <c r="H779" s="50">
        <f t="shared" si="186"/>
        <v>1029690.15</v>
      </c>
      <c r="I779" s="51">
        <f t="shared" si="187"/>
        <v>108.24620595728587</v>
      </c>
      <c r="J779" s="51">
        <f t="shared" si="188"/>
        <v>0</v>
      </c>
      <c r="K779" s="51">
        <f t="shared" si="189"/>
        <v>-498.30870076510985</v>
      </c>
    </row>
    <row r="780" spans="1:11">
      <c r="A780" s="54" t="s">
        <v>60</v>
      </c>
      <c r="B780" s="49" t="s">
        <v>61</v>
      </c>
      <c r="C780" s="50">
        <v>-494458.06</v>
      </c>
      <c r="D780" s="50">
        <v>206637</v>
      </c>
      <c r="E780" s="50">
        <v>0</v>
      </c>
      <c r="F780" s="50">
        <v>-1029690.15</v>
      </c>
      <c r="G780" s="50">
        <f t="shared" si="185"/>
        <v>-535232.09000000008</v>
      </c>
      <c r="H780" s="50">
        <f t="shared" si="186"/>
        <v>1029690.15</v>
      </c>
      <c r="I780" s="51">
        <f t="shared" si="187"/>
        <v>108.24620595728587</v>
      </c>
      <c r="J780" s="51">
        <f t="shared" si="188"/>
        <v>0</v>
      </c>
      <c r="K780" s="51">
        <f t="shared" si="189"/>
        <v>-498.30870076510985</v>
      </c>
    </row>
    <row r="781" spans="1:11" ht="26.4">
      <c r="A781" s="55" t="s">
        <v>97</v>
      </c>
      <c r="B781" s="49" t="s">
        <v>98</v>
      </c>
      <c r="C781" s="50">
        <v>-317122.40999999997</v>
      </c>
      <c r="D781" s="50">
        <v>206637</v>
      </c>
      <c r="E781" s="50">
        <v>0</v>
      </c>
      <c r="F781" s="50">
        <v>-206631.71</v>
      </c>
      <c r="G781" s="50">
        <f t="shared" si="185"/>
        <v>110490.69999999998</v>
      </c>
      <c r="H781" s="50">
        <f t="shared" si="186"/>
        <v>206631.71</v>
      </c>
      <c r="I781" s="51">
        <f t="shared" si="187"/>
        <v>-34.841656255071968</v>
      </c>
      <c r="J781" s="51">
        <f t="shared" si="188"/>
        <v>0</v>
      </c>
      <c r="K781" s="51">
        <f t="shared" si="189"/>
        <v>-99.997439955090329</v>
      </c>
    </row>
    <row r="782" spans="1:11" ht="39.6">
      <c r="A782" s="63" t="s">
        <v>236</v>
      </c>
      <c r="B782" s="60" t="s">
        <v>118</v>
      </c>
      <c r="C782" s="61"/>
      <c r="D782" s="61"/>
      <c r="E782" s="61"/>
      <c r="F782" s="61"/>
      <c r="G782" s="61"/>
      <c r="H782" s="61"/>
      <c r="I782" s="62"/>
      <c r="J782" s="62"/>
      <c r="K782" s="62"/>
    </row>
    <row r="783" spans="1:11">
      <c r="A783" s="48" t="s">
        <v>19</v>
      </c>
      <c r="B783" s="49" t="s">
        <v>20</v>
      </c>
      <c r="C783" s="50">
        <v>6217</v>
      </c>
      <c r="D783" s="50">
        <v>7475</v>
      </c>
      <c r="E783" s="50">
        <v>3737</v>
      </c>
      <c r="F783" s="50">
        <v>4218</v>
      </c>
      <c r="G783" s="50">
        <f t="shared" ref="G783:G795" si="190">F783-C783</f>
        <v>-1999</v>
      </c>
      <c r="H783" s="50">
        <f t="shared" ref="H783:H795" si="191">E783-F783</f>
        <v>-481</v>
      </c>
      <c r="I783" s="51">
        <f t="shared" ref="I783:I795" si="192">IF(ISERROR(F783/C783),0,F783/C783*100-100)</f>
        <v>-32.153771915714984</v>
      </c>
      <c r="J783" s="51">
        <f t="shared" ref="J783:J795" si="193">IF(ISERROR(F783/E783),0,F783/E783*100)</f>
        <v>112.87128712871286</v>
      </c>
      <c r="K783" s="51">
        <f t="shared" ref="K783:K795" si="194">IF(ISERROR(F783/D783),0,F783/D783*100)</f>
        <v>56.428093645484942</v>
      </c>
    </row>
    <row r="784" spans="1:11">
      <c r="A784" s="54" t="s">
        <v>83</v>
      </c>
      <c r="B784" s="49" t="s">
        <v>84</v>
      </c>
      <c r="C784" s="50">
        <v>6217</v>
      </c>
      <c r="D784" s="50">
        <v>7475</v>
      </c>
      <c r="E784" s="50">
        <v>3737</v>
      </c>
      <c r="F784" s="50">
        <v>4218</v>
      </c>
      <c r="G784" s="50">
        <f t="shared" si="190"/>
        <v>-1999</v>
      </c>
      <c r="H784" s="50">
        <f t="shared" si="191"/>
        <v>-481</v>
      </c>
      <c r="I784" s="51">
        <f t="shared" si="192"/>
        <v>-32.153771915714984</v>
      </c>
      <c r="J784" s="51">
        <f t="shared" si="193"/>
        <v>112.87128712871286</v>
      </c>
      <c r="K784" s="51">
        <f t="shared" si="194"/>
        <v>56.428093645484942</v>
      </c>
    </row>
    <row r="785" spans="1:11">
      <c r="A785" s="55" t="s">
        <v>85</v>
      </c>
      <c r="B785" s="49" t="s">
        <v>86</v>
      </c>
      <c r="C785" s="50">
        <v>6217</v>
      </c>
      <c r="D785" s="50">
        <v>7475</v>
      </c>
      <c r="E785" s="50">
        <v>3737</v>
      </c>
      <c r="F785" s="50">
        <v>4218</v>
      </c>
      <c r="G785" s="50">
        <f t="shared" si="190"/>
        <v>-1999</v>
      </c>
      <c r="H785" s="50">
        <f t="shared" si="191"/>
        <v>-481</v>
      </c>
      <c r="I785" s="51">
        <f t="shared" si="192"/>
        <v>-32.153771915714984</v>
      </c>
      <c r="J785" s="51">
        <f t="shared" si="193"/>
        <v>112.87128712871286</v>
      </c>
      <c r="K785" s="51">
        <f t="shared" si="194"/>
        <v>56.428093645484942</v>
      </c>
    </row>
    <row r="786" spans="1:11">
      <c r="A786" s="56" t="s">
        <v>87</v>
      </c>
      <c r="B786" s="49" t="s">
        <v>88</v>
      </c>
      <c r="C786" s="50">
        <v>6217</v>
      </c>
      <c r="D786" s="50">
        <v>7475</v>
      </c>
      <c r="E786" s="50">
        <v>3737</v>
      </c>
      <c r="F786" s="50">
        <v>4218</v>
      </c>
      <c r="G786" s="50">
        <f t="shared" si="190"/>
        <v>-1999</v>
      </c>
      <c r="H786" s="50">
        <f t="shared" si="191"/>
        <v>-481</v>
      </c>
      <c r="I786" s="51">
        <f t="shared" si="192"/>
        <v>-32.153771915714984</v>
      </c>
      <c r="J786" s="51">
        <f t="shared" si="193"/>
        <v>112.87128712871286</v>
      </c>
      <c r="K786" s="51">
        <f t="shared" si="194"/>
        <v>56.428093645484942</v>
      </c>
    </row>
    <row r="787" spans="1:11" ht="26.4">
      <c r="A787" s="57" t="s">
        <v>89</v>
      </c>
      <c r="B787" s="49" t="s">
        <v>90</v>
      </c>
      <c r="C787" s="50">
        <v>6217</v>
      </c>
      <c r="D787" s="50">
        <v>7475</v>
      </c>
      <c r="E787" s="50">
        <v>3737</v>
      </c>
      <c r="F787" s="50">
        <v>4218</v>
      </c>
      <c r="G787" s="50">
        <f t="shared" si="190"/>
        <v>-1999</v>
      </c>
      <c r="H787" s="50">
        <f t="shared" si="191"/>
        <v>-481</v>
      </c>
      <c r="I787" s="51">
        <f t="shared" si="192"/>
        <v>-32.153771915714984</v>
      </c>
      <c r="J787" s="51">
        <f t="shared" si="193"/>
        <v>112.87128712871286</v>
      </c>
      <c r="K787" s="51">
        <f t="shared" si="194"/>
        <v>56.428093645484942</v>
      </c>
    </row>
    <row r="788" spans="1:11" ht="26.4">
      <c r="A788" s="58" t="s">
        <v>93</v>
      </c>
      <c r="B788" s="49" t="s">
        <v>94</v>
      </c>
      <c r="C788" s="50">
        <v>6217</v>
      </c>
      <c r="D788" s="50">
        <v>7475</v>
      </c>
      <c r="E788" s="50">
        <v>3737</v>
      </c>
      <c r="F788" s="50">
        <v>4218</v>
      </c>
      <c r="G788" s="50">
        <f t="shared" si="190"/>
        <v>-1999</v>
      </c>
      <c r="H788" s="50">
        <f t="shared" si="191"/>
        <v>-481</v>
      </c>
      <c r="I788" s="51">
        <f t="shared" si="192"/>
        <v>-32.153771915714984</v>
      </c>
      <c r="J788" s="51">
        <f t="shared" si="193"/>
        <v>112.87128712871286</v>
      </c>
      <c r="K788" s="51">
        <f t="shared" si="194"/>
        <v>56.428093645484942</v>
      </c>
    </row>
    <row r="789" spans="1:11">
      <c r="A789" s="48" t="s">
        <v>27</v>
      </c>
      <c r="B789" s="49" t="s">
        <v>28</v>
      </c>
      <c r="C789" s="50">
        <v>6216.54</v>
      </c>
      <c r="D789" s="50">
        <v>7475</v>
      </c>
      <c r="E789" s="50">
        <v>3737</v>
      </c>
      <c r="F789" s="50">
        <v>3745.41</v>
      </c>
      <c r="G789" s="50">
        <f t="shared" si="190"/>
        <v>-2471.13</v>
      </c>
      <c r="H789" s="50">
        <f t="shared" si="191"/>
        <v>-8.4099999999998545</v>
      </c>
      <c r="I789" s="51">
        <f t="shared" si="192"/>
        <v>-39.750890366666994</v>
      </c>
      <c r="J789" s="51">
        <f t="shared" si="193"/>
        <v>100.22504682900721</v>
      </c>
      <c r="K789" s="51">
        <f t="shared" si="194"/>
        <v>50.105819397993315</v>
      </c>
    </row>
    <row r="790" spans="1:11">
      <c r="A790" s="54" t="s">
        <v>29</v>
      </c>
      <c r="B790" s="49" t="s">
        <v>30</v>
      </c>
      <c r="C790" s="50">
        <v>6216.54</v>
      </c>
      <c r="D790" s="50">
        <v>7475</v>
      </c>
      <c r="E790" s="50">
        <v>3737</v>
      </c>
      <c r="F790" s="50">
        <v>3745.41</v>
      </c>
      <c r="G790" s="50">
        <f t="shared" si="190"/>
        <v>-2471.13</v>
      </c>
      <c r="H790" s="50">
        <f t="shared" si="191"/>
        <v>-8.4099999999998545</v>
      </c>
      <c r="I790" s="51">
        <f t="shared" si="192"/>
        <v>-39.750890366666994</v>
      </c>
      <c r="J790" s="51">
        <f t="shared" si="193"/>
        <v>100.22504682900721</v>
      </c>
      <c r="K790" s="51">
        <f t="shared" si="194"/>
        <v>50.105819397993315</v>
      </c>
    </row>
    <row r="791" spans="1:11">
      <c r="A791" s="55" t="s">
        <v>31</v>
      </c>
      <c r="B791" s="49" t="s">
        <v>32</v>
      </c>
      <c r="C791" s="50">
        <v>6216.54</v>
      </c>
      <c r="D791" s="50">
        <v>7475</v>
      </c>
      <c r="E791" s="50">
        <v>3737</v>
      </c>
      <c r="F791" s="50">
        <v>3745.41</v>
      </c>
      <c r="G791" s="50">
        <f t="shared" si="190"/>
        <v>-2471.13</v>
      </c>
      <c r="H791" s="50">
        <f t="shared" si="191"/>
        <v>-8.4099999999998545</v>
      </c>
      <c r="I791" s="51">
        <f t="shared" si="192"/>
        <v>-39.750890366666994</v>
      </c>
      <c r="J791" s="51">
        <f t="shared" si="193"/>
        <v>100.22504682900721</v>
      </c>
      <c r="K791" s="51">
        <f t="shared" si="194"/>
        <v>50.105819397993315</v>
      </c>
    </row>
    <row r="792" spans="1:11">
      <c r="A792" s="56" t="s">
        <v>35</v>
      </c>
      <c r="B792" s="49" t="s">
        <v>36</v>
      </c>
      <c r="C792" s="50">
        <v>6216.54</v>
      </c>
      <c r="D792" s="50">
        <v>7475</v>
      </c>
      <c r="E792" s="50">
        <v>3737</v>
      </c>
      <c r="F792" s="50">
        <v>3745.41</v>
      </c>
      <c r="G792" s="50">
        <f t="shared" si="190"/>
        <v>-2471.13</v>
      </c>
      <c r="H792" s="50">
        <f t="shared" si="191"/>
        <v>-8.4099999999998545</v>
      </c>
      <c r="I792" s="51">
        <f t="shared" si="192"/>
        <v>-39.750890366666994</v>
      </c>
      <c r="J792" s="51">
        <f t="shared" si="193"/>
        <v>100.22504682900721</v>
      </c>
      <c r="K792" s="51">
        <f t="shared" si="194"/>
        <v>50.105819397993315</v>
      </c>
    </row>
    <row r="793" spans="1:11">
      <c r="A793" s="48"/>
      <c r="B793" s="49" t="s">
        <v>57</v>
      </c>
      <c r="C793" s="50">
        <v>0.46</v>
      </c>
      <c r="D793" s="50">
        <v>0</v>
      </c>
      <c r="E793" s="50">
        <v>0</v>
      </c>
      <c r="F793" s="50">
        <v>472.59</v>
      </c>
      <c r="G793" s="50">
        <f t="shared" si="190"/>
        <v>472.13</v>
      </c>
      <c r="H793" s="50">
        <f t="shared" si="191"/>
        <v>-472.59</v>
      </c>
      <c r="I793" s="51">
        <f t="shared" si="192"/>
        <v>102636.95652173912</v>
      </c>
      <c r="J793" s="51">
        <f t="shared" si="193"/>
        <v>0</v>
      </c>
      <c r="K793" s="51">
        <f t="shared" si="194"/>
        <v>0</v>
      </c>
    </row>
    <row r="794" spans="1:11">
      <c r="A794" s="48" t="s">
        <v>58</v>
      </c>
      <c r="B794" s="49" t="s">
        <v>59</v>
      </c>
      <c r="C794" s="50">
        <v>-0.46</v>
      </c>
      <c r="D794" s="50">
        <v>0</v>
      </c>
      <c r="E794" s="50">
        <v>0</v>
      </c>
      <c r="F794" s="50">
        <v>-472.59</v>
      </c>
      <c r="G794" s="50">
        <f t="shared" si="190"/>
        <v>-472.13</v>
      </c>
      <c r="H794" s="50">
        <f t="shared" si="191"/>
        <v>472.59</v>
      </c>
      <c r="I794" s="51">
        <f t="shared" si="192"/>
        <v>102636.95652173912</v>
      </c>
      <c r="J794" s="51">
        <f t="shared" si="193"/>
        <v>0</v>
      </c>
      <c r="K794" s="51">
        <f t="shared" si="194"/>
        <v>0</v>
      </c>
    </row>
    <row r="795" spans="1:11">
      <c r="A795" s="54" t="s">
        <v>60</v>
      </c>
      <c r="B795" s="49" t="s">
        <v>61</v>
      </c>
      <c r="C795" s="50">
        <v>-0.46</v>
      </c>
      <c r="D795" s="50">
        <v>0</v>
      </c>
      <c r="E795" s="50">
        <v>0</v>
      </c>
      <c r="F795" s="50">
        <v>-472.59</v>
      </c>
      <c r="G795" s="50">
        <f t="shared" si="190"/>
        <v>-472.13</v>
      </c>
      <c r="H795" s="50">
        <f t="shared" si="191"/>
        <v>472.59</v>
      </c>
      <c r="I795" s="51">
        <f t="shared" si="192"/>
        <v>102636.95652173912</v>
      </c>
      <c r="J795" s="51">
        <f t="shared" si="193"/>
        <v>0</v>
      </c>
      <c r="K795" s="51">
        <f t="shared" si="194"/>
        <v>0</v>
      </c>
    </row>
    <row r="796" spans="1:11" ht="26.4">
      <c r="A796" s="63" t="s">
        <v>220</v>
      </c>
      <c r="B796" s="60" t="s">
        <v>120</v>
      </c>
      <c r="C796" s="61"/>
      <c r="D796" s="61"/>
      <c r="E796" s="61"/>
      <c r="F796" s="61"/>
      <c r="G796" s="61"/>
      <c r="H796" s="61"/>
      <c r="I796" s="62"/>
      <c r="J796" s="62"/>
      <c r="K796" s="62"/>
    </row>
    <row r="797" spans="1:11">
      <c r="A797" s="48" t="s">
        <v>19</v>
      </c>
      <c r="B797" s="49" t="s">
        <v>20</v>
      </c>
      <c r="C797" s="50">
        <v>23859.4</v>
      </c>
      <c r="D797" s="50">
        <v>351129</v>
      </c>
      <c r="E797" s="50">
        <v>73599</v>
      </c>
      <c r="F797" s="50">
        <v>193879.59</v>
      </c>
      <c r="G797" s="50">
        <f t="shared" ref="G797:G821" si="195">F797-C797</f>
        <v>170020.19</v>
      </c>
      <c r="H797" s="50">
        <f t="shared" ref="H797:H821" si="196">E797-F797</f>
        <v>-120280.59</v>
      </c>
      <c r="I797" s="51">
        <f t="shared" ref="I797:I821" si="197">IF(ISERROR(F797/C797),0,F797/C797*100-100)</f>
        <v>712.59206015239261</v>
      </c>
      <c r="J797" s="51">
        <f t="shared" ref="J797:J821" si="198">IF(ISERROR(F797/E797),0,F797/E797*100)</f>
        <v>263.42693514857541</v>
      </c>
      <c r="K797" s="51">
        <f t="shared" ref="K797:K821" si="199">IF(ISERROR(F797/D797),0,F797/D797*100)</f>
        <v>55.216057346445325</v>
      </c>
    </row>
    <row r="798" spans="1:11">
      <c r="A798" s="54" t="s">
        <v>81</v>
      </c>
      <c r="B798" s="49" t="s">
        <v>82</v>
      </c>
      <c r="C798" s="50">
        <v>1963.8</v>
      </c>
      <c r="D798" s="50">
        <v>47978</v>
      </c>
      <c r="E798" s="50">
        <v>13298</v>
      </c>
      <c r="F798" s="50">
        <v>38257.589999999997</v>
      </c>
      <c r="G798" s="50">
        <f t="shared" si="195"/>
        <v>36293.789999999994</v>
      </c>
      <c r="H798" s="50">
        <f t="shared" si="196"/>
        <v>-24959.589999999997</v>
      </c>
      <c r="I798" s="51">
        <f t="shared" si="197"/>
        <v>1848.1408493736631</v>
      </c>
      <c r="J798" s="51">
        <f t="shared" si="198"/>
        <v>287.6943149345766</v>
      </c>
      <c r="K798" s="51">
        <f t="shared" si="199"/>
        <v>79.739859935803906</v>
      </c>
    </row>
    <row r="799" spans="1:11">
      <c r="A799" s="54" t="s">
        <v>83</v>
      </c>
      <c r="B799" s="49" t="s">
        <v>84</v>
      </c>
      <c r="C799" s="50">
        <v>21895.599999999999</v>
      </c>
      <c r="D799" s="50">
        <v>303151</v>
      </c>
      <c r="E799" s="50">
        <v>60301</v>
      </c>
      <c r="F799" s="50">
        <v>155622</v>
      </c>
      <c r="G799" s="50">
        <f t="shared" si="195"/>
        <v>133726.39999999999</v>
      </c>
      <c r="H799" s="50">
        <f t="shared" si="196"/>
        <v>-95321</v>
      </c>
      <c r="I799" s="51">
        <f t="shared" si="197"/>
        <v>610.74553791629376</v>
      </c>
      <c r="J799" s="51">
        <f t="shared" si="198"/>
        <v>258.07532213396132</v>
      </c>
      <c r="K799" s="51">
        <f t="shared" si="199"/>
        <v>51.334813343845141</v>
      </c>
    </row>
    <row r="800" spans="1:11">
      <c r="A800" s="55" t="s">
        <v>85</v>
      </c>
      <c r="B800" s="49" t="s">
        <v>86</v>
      </c>
      <c r="C800" s="50">
        <v>21895.599999999999</v>
      </c>
      <c r="D800" s="50">
        <v>303151</v>
      </c>
      <c r="E800" s="50">
        <v>60301</v>
      </c>
      <c r="F800" s="50">
        <v>155622</v>
      </c>
      <c r="G800" s="50">
        <f t="shared" si="195"/>
        <v>133726.39999999999</v>
      </c>
      <c r="H800" s="50">
        <f t="shared" si="196"/>
        <v>-95321</v>
      </c>
      <c r="I800" s="51">
        <f t="shared" si="197"/>
        <v>610.74553791629376</v>
      </c>
      <c r="J800" s="51">
        <f t="shared" si="198"/>
        <v>258.07532213396132</v>
      </c>
      <c r="K800" s="51">
        <f t="shared" si="199"/>
        <v>51.334813343845141</v>
      </c>
    </row>
    <row r="801" spans="1:11">
      <c r="A801" s="56" t="s">
        <v>87</v>
      </c>
      <c r="B801" s="49" t="s">
        <v>88</v>
      </c>
      <c r="C801" s="50">
        <v>21895.599999999999</v>
      </c>
      <c r="D801" s="50">
        <v>303151</v>
      </c>
      <c r="E801" s="50">
        <v>60301</v>
      </c>
      <c r="F801" s="50">
        <v>155622</v>
      </c>
      <c r="G801" s="50">
        <f t="shared" si="195"/>
        <v>133726.39999999999</v>
      </c>
      <c r="H801" s="50">
        <f t="shared" si="196"/>
        <v>-95321</v>
      </c>
      <c r="I801" s="51">
        <f t="shared" si="197"/>
        <v>610.74553791629376</v>
      </c>
      <c r="J801" s="51">
        <f t="shared" si="198"/>
        <v>258.07532213396132</v>
      </c>
      <c r="K801" s="51">
        <f t="shared" si="199"/>
        <v>51.334813343845141</v>
      </c>
    </row>
    <row r="802" spans="1:11" ht="26.4">
      <c r="A802" s="57" t="s">
        <v>89</v>
      </c>
      <c r="B802" s="49" t="s">
        <v>90</v>
      </c>
      <c r="C802" s="50">
        <v>21895.599999999999</v>
      </c>
      <c r="D802" s="50">
        <v>303151</v>
      </c>
      <c r="E802" s="50">
        <v>60301</v>
      </c>
      <c r="F802" s="50">
        <v>155622</v>
      </c>
      <c r="G802" s="50">
        <f t="shared" si="195"/>
        <v>133726.39999999999</v>
      </c>
      <c r="H802" s="50">
        <f t="shared" si="196"/>
        <v>-95321</v>
      </c>
      <c r="I802" s="51">
        <f t="shared" si="197"/>
        <v>610.74553791629376</v>
      </c>
      <c r="J802" s="51">
        <f t="shared" si="198"/>
        <v>258.07532213396132</v>
      </c>
      <c r="K802" s="51">
        <f t="shared" si="199"/>
        <v>51.334813343845141</v>
      </c>
    </row>
    <row r="803" spans="1:11" ht="26.4">
      <c r="A803" s="58" t="s">
        <v>93</v>
      </c>
      <c r="B803" s="49" t="s">
        <v>94</v>
      </c>
      <c r="C803" s="50">
        <v>21895.599999999999</v>
      </c>
      <c r="D803" s="50">
        <v>303151</v>
      </c>
      <c r="E803" s="50">
        <v>60301</v>
      </c>
      <c r="F803" s="50">
        <v>155622</v>
      </c>
      <c r="G803" s="50">
        <f t="shared" si="195"/>
        <v>133726.39999999999</v>
      </c>
      <c r="H803" s="50">
        <f t="shared" si="196"/>
        <v>-95321</v>
      </c>
      <c r="I803" s="51">
        <f t="shared" si="197"/>
        <v>610.74553791629376</v>
      </c>
      <c r="J803" s="51">
        <f t="shared" si="198"/>
        <v>258.07532213396132</v>
      </c>
      <c r="K803" s="51">
        <f t="shared" si="199"/>
        <v>51.334813343845141</v>
      </c>
    </row>
    <row r="804" spans="1:11">
      <c r="A804" s="48" t="s">
        <v>27</v>
      </c>
      <c r="B804" s="49" t="s">
        <v>28</v>
      </c>
      <c r="C804" s="50">
        <v>227084.68</v>
      </c>
      <c r="D804" s="50">
        <v>557766</v>
      </c>
      <c r="E804" s="50">
        <v>73599</v>
      </c>
      <c r="F804" s="50">
        <v>246291.77</v>
      </c>
      <c r="G804" s="50">
        <f t="shared" si="195"/>
        <v>19207.089999999997</v>
      </c>
      <c r="H804" s="50">
        <f t="shared" si="196"/>
        <v>-172692.77</v>
      </c>
      <c r="I804" s="51">
        <f t="shared" si="197"/>
        <v>8.4581179144273477</v>
      </c>
      <c r="J804" s="51">
        <f t="shared" si="198"/>
        <v>334.6401038057582</v>
      </c>
      <c r="K804" s="51">
        <f t="shared" si="199"/>
        <v>44.156827415080876</v>
      </c>
    </row>
    <row r="805" spans="1:11">
      <c r="A805" s="54" t="s">
        <v>29</v>
      </c>
      <c r="B805" s="49" t="s">
        <v>30</v>
      </c>
      <c r="C805" s="50">
        <v>227084.68</v>
      </c>
      <c r="D805" s="50">
        <v>555131</v>
      </c>
      <c r="E805" s="50">
        <v>73599</v>
      </c>
      <c r="F805" s="50">
        <v>246291.77</v>
      </c>
      <c r="G805" s="50">
        <f t="shared" si="195"/>
        <v>19207.089999999997</v>
      </c>
      <c r="H805" s="50">
        <f t="shared" si="196"/>
        <v>-172692.77</v>
      </c>
      <c r="I805" s="51">
        <f t="shared" si="197"/>
        <v>8.4581179144273477</v>
      </c>
      <c r="J805" s="51">
        <f t="shared" si="198"/>
        <v>334.6401038057582</v>
      </c>
      <c r="K805" s="51">
        <f t="shared" si="199"/>
        <v>44.366423420778155</v>
      </c>
    </row>
    <row r="806" spans="1:11">
      <c r="A806" s="55" t="s">
        <v>31</v>
      </c>
      <c r="B806" s="49" t="s">
        <v>32</v>
      </c>
      <c r="C806" s="50">
        <v>220121.71</v>
      </c>
      <c r="D806" s="50">
        <v>530339</v>
      </c>
      <c r="E806" s="50">
        <v>73599</v>
      </c>
      <c r="F806" s="50">
        <v>221499.77</v>
      </c>
      <c r="G806" s="50">
        <f t="shared" si="195"/>
        <v>1378.0599999999977</v>
      </c>
      <c r="H806" s="50">
        <f t="shared" si="196"/>
        <v>-147900.76999999999</v>
      </c>
      <c r="I806" s="51">
        <f t="shared" si="197"/>
        <v>0.62604456416406151</v>
      </c>
      <c r="J806" s="51">
        <f t="shared" si="198"/>
        <v>300.95486351716738</v>
      </c>
      <c r="K806" s="51">
        <f t="shared" si="199"/>
        <v>41.765695149706126</v>
      </c>
    </row>
    <row r="807" spans="1:11">
      <c r="A807" s="56" t="s">
        <v>33</v>
      </c>
      <c r="B807" s="49" t="s">
        <v>34</v>
      </c>
      <c r="C807" s="50">
        <v>27758.45</v>
      </c>
      <c r="D807" s="50">
        <v>93259</v>
      </c>
      <c r="E807" s="50">
        <v>12755</v>
      </c>
      <c r="F807" s="50">
        <v>32839.89</v>
      </c>
      <c r="G807" s="50">
        <f t="shared" si="195"/>
        <v>5081.4399999999987</v>
      </c>
      <c r="H807" s="50">
        <f t="shared" si="196"/>
        <v>-20084.89</v>
      </c>
      <c r="I807" s="51">
        <f t="shared" si="197"/>
        <v>18.30592126001271</v>
      </c>
      <c r="J807" s="51">
        <f t="shared" si="198"/>
        <v>257.46679733437867</v>
      </c>
      <c r="K807" s="51">
        <f t="shared" si="199"/>
        <v>35.213641578828856</v>
      </c>
    </row>
    <row r="808" spans="1:11">
      <c r="A808" s="56" t="s">
        <v>35</v>
      </c>
      <c r="B808" s="49" t="s">
        <v>36</v>
      </c>
      <c r="C808" s="50">
        <v>192363.26</v>
      </c>
      <c r="D808" s="50">
        <v>437080</v>
      </c>
      <c r="E808" s="50">
        <v>60844</v>
      </c>
      <c r="F808" s="50">
        <v>188659.88</v>
      </c>
      <c r="G808" s="50">
        <f t="shared" si="195"/>
        <v>-3703.3800000000047</v>
      </c>
      <c r="H808" s="50">
        <f t="shared" si="196"/>
        <v>-127815.88</v>
      </c>
      <c r="I808" s="51">
        <f t="shared" si="197"/>
        <v>-1.9252013092312978</v>
      </c>
      <c r="J808" s="51">
        <f t="shared" si="198"/>
        <v>310.0714614423772</v>
      </c>
      <c r="K808" s="51">
        <f t="shared" si="199"/>
        <v>43.163695433330282</v>
      </c>
    </row>
    <row r="809" spans="1:11">
      <c r="A809" s="57" t="s">
        <v>37</v>
      </c>
      <c r="B809" s="49" t="s">
        <v>38</v>
      </c>
      <c r="C809" s="50">
        <v>0</v>
      </c>
      <c r="D809" s="50">
        <v>0</v>
      </c>
      <c r="E809" s="50">
        <v>0</v>
      </c>
      <c r="F809" s="50">
        <v>5907.95</v>
      </c>
      <c r="G809" s="50">
        <f t="shared" si="195"/>
        <v>5907.95</v>
      </c>
      <c r="H809" s="50">
        <f t="shared" si="196"/>
        <v>-5907.95</v>
      </c>
      <c r="I809" s="51">
        <f t="shared" si="197"/>
        <v>0</v>
      </c>
      <c r="J809" s="51">
        <f t="shared" si="198"/>
        <v>0</v>
      </c>
      <c r="K809" s="51">
        <f t="shared" si="199"/>
        <v>0</v>
      </c>
    </row>
    <row r="810" spans="1:11" ht="26.4">
      <c r="A810" s="55" t="s">
        <v>69</v>
      </c>
      <c r="B810" s="49" t="s">
        <v>70</v>
      </c>
      <c r="C810" s="50">
        <v>0</v>
      </c>
      <c r="D810" s="50">
        <v>24792</v>
      </c>
      <c r="E810" s="50">
        <v>0</v>
      </c>
      <c r="F810" s="50">
        <v>24792</v>
      </c>
      <c r="G810" s="50">
        <f t="shared" si="195"/>
        <v>24792</v>
      </c>
      <c r="H810" s="50">
        <f t="shared" si="196"/>
        <v>-24792</v>
      </c>
      <c r="I810" s="51">
        <f t="shared" si="197"/>
        <v>0</v>
      </c>
      <c r="J810" s="51">
        <f t="shared" si="198"/>
        <v>0</v>
      </c>
      <c r="K810" s="51">
        <f t="shared" si="199"/>
        <v>100</v>
      </c>
    </row>
    <row r="811" spans="1:11">
      <c r="A811" s="56" t="s">
        <v>71</v>
      </c>
      <c r="B811" s="49" t="s">
        <v>72</v>
      </c>
      <c r="C811" s="50">
        <v>0</v>
      </c>
      <c r="D811" s="50">
        <v>24792</v>
      </c>
      <c r="E811" s="50">
        <v>0</v>
      </c>
      <c r="F811" s="50">
        <v>24792</v>
      </c>
      <c r="G811" s="50">
        <f t="shared" si="195"/>
        <v>24792</v>
      </c>
      <c r="H811" s="50">
        <f t="shared" si="196"/>
        <v>-24792</v>
      </c>
      <c r="I811" s="51">
        <f t="shared" si="197"/>
        <v>0</v>
      </c>
      <c r="J811" s="51">
        <f t="shared" si="198"/>
        <v>0</v>
      </c>
      <c r="K811" s="51">
        <f t="shared" si="199"/>
        <v>100</v>
      </c>
    </row>
    <row r="812" spans="1:11" ht="26.4">
      <c r="A812" s="55" t="s">
        <v>45</v>
      </c>
      <c r="B812" s="49" t="s">
        <v>46</v>
      </c>
      <c r="C812" s="50">
        <v>6962.97</v>
      </c>
      <c r="D812" s="50">
        <v>0</v>
      </c>
      <c r="E812" s="50">
        <v>0</v>
      </c>
      <c r="F812" s="50">
        <v>0</v>
      </c>
      <c r="G812" s="50">
        <f t="shared" si="195"/>
        <v>-6962.97</v>
      </c>
      <c r="H812" s="50">
        <f t="shared" si="196"/>
        <v>0</v>
      </c>
      <c r="I812" s="51">
        <f t="shared" si="197"/>
        <v>-100</v>
      </c>
      <c r="J812" s="51">
        <f t="shared" si="198"/>
        <v>0</v>
      </c>
      <c r="K812" s="51">
        <f t="shared" si="199"/>
        <v>0</v>
      </c>
    </row>
    <row r="813" spans="1:11">
      <c r="A813" s="56" t="s">
        <v>47</v>
      </c>
      <c r="B813" s="49" t="s">
        <v>48</v>
      </c>
      <c r="C813" s="50">
        <v>6962.97</v>
      </c>
      <c r="D813" s="50">
        <v>0</v>
      </c>
      <c r="E813" s="50">
        <v>0</v>
      </c>
      <c r="F813" s="50">
        <v>0</v>
      </c>
      <c r="G813" s="50">
        <f t="shared" si="195"/>
        <v>-6962.97</v>
      </c>
      <c r="H813" s="50">
        <f t="shared" si="196"/>
        <v>0</v>
      </c>
      <c r="I813" s="51">
        <f t="shared" si="197"/>
        <v>-100</v>
      </c>
      <c r="J813" s="51">
        <f t="shared" si="198"/>
        <v>0</v>
      </c>
      <c r="K813" s="51">
        <f t="shared" si="199"/>
        <v>0</v>
      </c>
    </row>
    <row r="814" spans="1:11" ht="26.4">
      <c r="A814" s="57" t="s">
        <v>49</v>
      </c>
      <c r="B814" s="49" t="s">
        <v>50</v>
      </c>
      <c r="C814" s="50">
        <v>6962.97</v>
      </c>
      <c r="D814" s="50">
        <v>0</v>
      </c>
      <c r="E814" s="50">
        <v>0</v>
      </c>
      <c r="F814" s="50">
        <v>0</v>
      </c>
      <c r="G814" s="50">
        <f t="shared" si="195"/>
        <v>-6962.97</v>
      </c>
      <c r="H814" s="50">
        <f t="shared" si="196"/>
        <v>0</v>
      </c>
      <c r="I814" s="51">
        <f t="shared" si="197"/>
        <v>-100</v>
      </c>
      <c r="J814" s="51">
        <f t="shared" si="198"/>
        <v>0</v>
      </c>
      <c r="K814" s="51">
        <f t="shared" si="199"/>
        <v>0</v>
      </c>
    </row>
    <row r="815" spans="1:11" ht="26.4">
      <c r="A815" s="58" t="s">
        <v>95</v>
      </c>
      <c r="B815" s="49" t="s">
        <v>96</v>
      </c>
      <c r="C815" s="50">
        <v>6962.97</v>
      </c>
      <c r="D815" s="50">
        <v>0</v>
      </c>
      <c r="E815" s="50">
        <v>0</v>
      </c>
      <c r="F815" s="50">
        <v>0</v>
      </c>
      <c r="G815" s="50">
        <f t="shared" si="195"/>
        <v>-6962.97</v>
      </c>
      <c r="H815" s="50">
        <f t="shared" si="196"/>
        <v>0</v>
      </c>
      <c r="I815" s="51">
        <f t="shared" si="197"/>
        <v>-100</v>
      </c>
      <c r="J815" s="51">
        <f t="shared" si="198"/>
        <v>0</v>
      </c>
      <c r="K815" s="51">
        <f t="shared" si="199"/>
        <v>0</v>
      </c>
    </row>
    <row r="816" spans="1:11">
      <c r="A816" s="54" t="s">
        <v>53</v>
      </c>
      <c r="B816" s="49" t="s">
        <v>54</v>
      </c>
      <c r="C816" s="50">
        <v>0</v>
      </c>
      <c r="D816" s="50">
        <v>2635</v>
      </c>
      <c r="E816" s="50">
        <v>0</v>
      </c>
      <c r="F816" s="50">
        <v>0</v>
      </c>
      <c r="G816" s="50">
        <f t="shared" si="195"/>
        <v>0</v>
      </c>
      <c r="H816" s="50">
        <f t="shared" si="196"/>
        <v>0</v>
      </c>
      <c r="I816" s="51">
        <f t="shared" si="197"/>
        <v>0</v>
      </c>
      <c r="J816" s="51">
        <f t="shared" si="198"/>
        <v>0</v>
      </c>
      <c r="K816" s="51">
        <f t="shared" si="199"/>
        <v>0</v>
      </c>
    </row>
    <row r="817" spans="1:11">
      <c r="A817" s="55" t="s">
        <v>55</v>
      </c>
      <c r="B817" s="49" t="s">
        <v>56</v>
      </c>
      <c r="C817" s="50">
        <v>0</v>
      </c>
      <c r="D817" s="50">
        <v>2635</v>
      </c>
      <c r="E817" s="50">
        <v>0</v>
      </c>
      <c r="F817" s="50">
        <v>0</v>
      </c>
      <c r="G817" s="50">
        <f t="shared" si="195"/>
        <v>0</v>
      </c>
      <c r="H817" s="50">
        <f t="shared" si="196"/>
        <v>0</v>
      </c>
      <c r="I817" s="51">
        <f t="shared" si="197"/>
        <v>0</v>
      </c>
      <c r="J817" s="51">
        <f t="shared" si="198"/>
        <v>0</v>
      </c>
      <c r="K817" s="51">
        <f t="shared" si="199"/>
        <v>0</v>
      </c>
    </row>
    <row r="818" spans="1:11">
      <c r="A818" s="48"/>
      <c r="B818" s="49" t="s">
        <v>57</v>
      </c>
      <c r="C818" s="50">
        <v>-203225.28</v>
      </c>
      <c r="D818" s="50">
        <v>-206637</v>
      </c>
      <c r="E818" s="50">
        <v>0</v>
      </c>
      <c r="F818" s="50">
        <v>-52412.18</v>
      </c>
      <c r="G818" s="50">
        <f t="shared" si="195"/>
        <v>150813.1</v>
      </c>
      <c r="H818" s="50">
        <f t="shared" si="196"/>
        <v>52412.18</v>
      </c>
      <c r="I818" s="51">
        <f t="shared" si="197"/>
        <v>-74.209812873673982</v>
      </c>
      <c r="J818" s="51">
        <f t="shared" si="198"/>
        <v>0</v>
      </c>
      <c r="K818" s="51">
        <f t="shared" si="199"/>
        <v>25.36437327293757</v>
      </c>
    </row>
    <row r="819" spans="1:11">
      <c r="A819" s="48" t="s">
        <v>58</v>
      </c>
      <c r="B819" s="49" t="s">
        <v>59</v>
      </c>
      <c r="C819" s="50">
        <v>203225.28</v>
      </c>
      <c r="D819" s="50">
        <v>206637</v>
      </c>
      <c r="E819" s="50">
        <v>0</v>
      </c>
      <c r="F819" s="50">
        <v>52412.18</v>
      </c>
      <c r="G819" s="50">
        <f t="shared" si="195"/>
        <v>-150813.1</v>
      </c>
      <c r="H819" s="50">
        <f t="shared" si="196"/>
        <v>-52412.18</v>
      </c>
      <c r="I819" s="51">
        <f t="shared" si="197"/>
        <v>-74.209812873673982</v>
      </c>
      <c r="J819" s="51">
        <f t="shared" si="198"/>
        <v>0</v>
      </c>
      <c r="K819" s="51">
        <f t="shared" si="199"/>
        <v>25.36437327293757</v>
      </c>
    </row>
    <row r="820" spans="1:11">
      <c r="A820" s="54" t="s">
        <v>60</v>
      </c>
      <c r="B820" s="49" t="s">
        <v>61</v>
      </c>
      <c r="C820" s="50">
        <v>203225.28</v>
      </c>
      <c r="D820" s="50">
        <v>206637</v>
      </c>
      <c r="E820" s="50">
        <v>0</v>
      </c>
      <c r="F820" s="50">
        <v>52412.18</v>
      </c>
      <c r="G820" s="50">
        <f t="shared" si="195"/>
        <v>-150813.1</v>
      </c>
      <c r="H820" s="50">
        <f t="shared" si="196"/>
        <v>-52412.18</v>
      </c>
      <c r="I820" s="51">
        <f t="shared" si="197"/>
        <v>-74.209812873673982</v>
      </c>
      <c r="J820" s="51">
        <f t="shared" si="198"/>
        <v>0</v>
      </c>
      <c r="K820" s="51">
        <f t="shared" si="199"/>
        <v>25.36437327293757</v>
      </c>
    </row>
    <row r="821" spans="1:11" ht="26.4">
      <c r="A821" s="55" t="s">
        <v>97</v>
      </c>
      <c r="B821" s="49" t="s">
        <v>98</v>
      </c>
      <c r="C821" s="50">
        <v>-317122.40999999997</v>
      </c>
      <c r="D821" s="50">
        <v>206637</v>
      </c>
      <c r="E821" s="50">
        <v>0</v>
      </c>
      <c r="F821" s="50">
        <v>-206631.71</v>
      </c>
      <c r="G821" s="50">
        <f t="shared" si="195"/>
        <v>110490.69999999998</v>
      </c>
      <c r="H821" s="50">
        <f t="shared" si="196"/>
        <v>206631.71</v>
      </c>
      <c r="I821" s="51">
        <f t="shared" si="197"/>
        <v>-34.841656255071968</v>
      </c>
      <c r="J821" s="51">
        <f t="shared" si="198"/>
        <v>0</v>
      </c>
      <c r="K821" s="51">
        <f t="shared" si="199"/>
        <v>-99.997439955090329</v>
      </c>
    </row>
    <row r="822" spans="1:11" ht="26.4">
      <c r="A822" s="63" t="s">
        <v>237</v>
      </c>
      <c r="B822" s="60" t="s">
        <v>238</v>
      </c>
      <c r="C822" s="61"/>
      <c r="D822" s="61"/>
      <c r="E822" s="61"/>
      <c r="F822" s="61"/>
      <c r="G822" s="61"/>
      <c r="H822" s="61"/>
      <c r="I822" s="62"/>
      <c r="J822" s="62"/>
      <c r="K822" s="62"/>
    </row>
    <row r="823" spans="1:11">
      <c r="A823" s="48" t="s">
        <v>19</v>
      </c>
      <c r="B823" s="49" t="s">
        <v>20</v>
      </c>
      <c r="C823" s="50">
        <v>330574.17</v>
      </c>
      <c r="D823" s="50">
        <v>0</v>
      </c>
      <c r="E823" s="50">
        <v>0</v>
      </c>
      <c r="F823" s="50">
        <v>0</v>
      </c>
      <c r="G823" s="50">
        <f t="shared" ref="G823:G839" si="200">F823-C823</f>
        <v>-330574.17</v>
      </c>
      <c r="H823" s="50">
        <f t="shared" ref="H823:H839" si="201">E823-F823</f>
        <v>0</v>
      </c>
      <c r="I823" s="51">
        <f t="shared" ref="I823:I839" si="202">IF(ISERROR(F823/C823),0,F823/C823*100-100)</f>
        <v>-100</v>
      </c>
      <c r="J823" s="51">
        <f t="shared" ref="J823:J839" si="203">IF(ISERROR(F823/E823),0,F823/E823*100)</f>
        <v>0</v>
      </c>
      <c r="K823" s="51">
        <f t="shared" ref="K823:K839" si="204">IF(ISERROR(F823/D823),0,F823/D823*100)</f>
        <v>0</v>
      </c>
    </row>
    <row r="824" spans="1:11" ht="26.4">
      <c r="A824" s="54" t="s">
        <v>21</v>
      </c>
      <c r="B824" s="49" t="s">
        <v>22</v>
      </c>
      <c r="C824" s="50">
        <v>117118.17</v>
      </c>
      <c r="D824" s="50">
        <v>0</v>
      </c>
      <c r="E824" s="50">
        <v>0</v>
      </c>
      <c r="F824" s="50">
        <v>0</v>
      </c>
      <c r="G824" s="50">
        <f t="shared" si="200"/>
        <v>-117118.17</v>
      </c>
      <c r="H824" s="50">
        <f t="shared" si="201"/>
        <v>0</v>
      </c>
      <c r="I824" s="51">
        <f t="shared" si="202"/>
        <v>-100</v>
      </c>
      <c r="J824" s="51">
        <f t="shared" si="203"/>
        <v>0</v>
      </c>
      <c r="K824" s="51">
        <f t="shared" si="204"/>
        <v>0</v>
      </c>
    </row>
    <row r="825" spans="1:11">
      <c r="A825" s="54" t="s">
        <v>23</v>
      </c>
      <c r="B825" s="49" t="s">
        <v>24</v>
      </c>
      <c r="C825" s="50">
        <v>213456</v>
      </c>
      <c r="D825" s="50">
        <v>0</v>
      </c>
      <c r="E825" s="50">
        <v>0</v>
      </c>
      <c r="F825" s="50">
        <v>0</v>
      </c>
      <c r="G825" s="50">
        <f t="shared" si="200"/>
        <v>-213456</v>
      </c>
      <c r="H825" s="50">
        <f t="shared" si="201"/>
        <v>0</v>
      </c>
      <c r="I825" s="51">
        <f t="shared" si="202"/>
        <v>-100</v>
      </c>
      <c r="J825" s="51">
        <f t="shared" si="203"/>
        <v>0</v>
      </c>
      <c r="K825" s="51">
        <f t="shared" si="204"/>
        <v>0</v>
      </c>
    </row>
    <row r="826" spans="1:11" ht="26.4">
      <c r="A826" s="55" t="s">
        <v>25</v>
      </c>
      <c r="B826" s="49" t="s">
        <v>26</v>
      </c>
      <c r="C826" s="50">
        <v>213456</v>
      </c>
      <c r="D826" s="50">
        <v>0</v>
      </c>
      <c r="E826" s="50">
        <v>0</v>
      </c>
      <c r="F826" s="50">
        <v>0</v>
      </c>
      <c r="G826" s="50">
        <f t="shared" si="200"/>
        <v>-213456</v>
      </c>
      <c r="H826" s="50">
        <f t="shared" si="201"/>
        <v>0</v>
      </c>
      <c r="I826" s="51">
        <f t="shared" si="202"/>
        <v>-100</v>
      </c>
      <c r="J826" s="51">
        <f t="shared" si="203"/>
        <v>0</v>
      </c>
      <c r="K826" s="51">
        <f t="shared" si="204"/>
        <v>0</v>
      </c>
    </row>
    <row r="827" spans="1:11">
      <c r="A827" s="48" t="s">
        <v>27</v>
      </c>
      <c r="B827" s="49" t="s">
        <v>28</v>
      </c>
      <c r="C827" s="50">
        <v>92908.24</v>
      </c>
      <c r="D827" s="50">
        <v>0</v>
      </c>
      <c r="E827" s="50">
        <v>0</v>
      </c>
      <c r="F827" s="50">
        <v>0</v>
      </c>
      <c r="G827" s="50">
        <f t="shared" si="200"/>
        <v>-92908.24</v>
      </c>
      <c r="H827" s="50">
        <f t="shared" si="201"/>
        <v>0</v>
      </c>
      <c r="I827" s="51">
        <f t="shared" si="202"/>
        <v>-100</v>
      </c>
      <c r="J827" s="51">
        <f t="shared" si="203"/>
        <v>0</v>
      </c>
      <c r="K827" s="51">
        <f t="shared" si="204"/>
        <v>0</v>
      </c>
    </row>
    <row r="828" spans="1:11">
      <c r="A828" s="54" t="s">
        <v>29</v>
      </c>
      <c r="B828" s="49" t="s">
        <v>30</v>
      </c>
      <c r="C828" s="50">
        <v>92908.24</v>
      </c>
      <c r="D828" s="50">
        <v>0</v>
      </c>
      <c r="E828" s="50">
        <v>0</v>
      </c>
      <c r="F828" s="50">
        <v>0</v>
      </c>
      <c r="G828" s="50">
        <f t="shared" si="200"/>
        <v>-92908.24</v>
      </c>
      <c r="H828" s="50">
        <f t="shared" si="201"/>
        <v>0</v>
      </c>
      <c r="I828" s="51">
        <f t="shared" si="202"/>
        <v>-100</v>
      </c>
      <c r="J828" s="51">
        <f t="shared" si="203"/>
        <v>0</v>
      </c>
      <c r="K828" s="51">
        <f t="shared" si="204"/>
        <v>0</v>
      </c>
    </row>
    <row r="829" spans="1:11">
      <c r="A829" s="55" t="s">
        <v>31</v>
      </c>
      <c r="B829" s="49" t="s">
        <v>32</v>
      </c>
      <c r="C829" s="50">
        <v>79715.62</v>
      </c>
      <c r="D829" s="50">
        <v>0</v>
      </c>
      <c r="E829" s="50">
        <v>0</v>
      </c>
      <c r="F829" s="50">
        <v>0</v>
      </c>
      <c r="G829" s="50">
        <f t="shared" si="200"/>
        <v>-79715.62</v>
      </c>
      <c r="H829" s="50">
        <f t="shared" si="201"/>
        <v>0</v>
      </c>
      <c r="I829" s="51">
        <f t="shared" si="202"/>
        <v>-100</v>
      </c>
      <c r="J829" s="51">
        <f t="shared" si="203"/>
        <v>0</v>
      </c>
      <c r="K829" s="51">
        <f t="shared" si="204"/>
        <v>0</v>
      </c>
    </row>
    <row r="830" spans="1:11">
      <c r="A830" s="56" t="s">
        <v>33</v>
      </c>
      <c r="B830" s="49" t="s">
        <v>34</v>
      </c>
      <c r="C830" s="50">
        <v>61948.89</v>
      </c>
      <c r="D830" s="50">
        <v>0</v>
      </c>
      <c r="E830" s="50">
        <v>0</v>
      </c>
      <c r="F830" s="50">
        <v>0</v>
      </c>
      <c r="G830" s="50">
        <f t="shared" si="200"/>
        <v>-61948.89</v>
      </c>
      <c r="H830" s="50">
        <f t="shared" si="201"/>
        <v>0</v>
      </c>
      <c r="I830" s="51">
        <f t="shared" si="202"/>
        <v>-100</v>
      </c>
      <c r="J830" s="51">
        <f t="shared" si="203"/>
        <v>0</v>
      </c>
      <c r="K830" s="51">
        <f t="shared" si="204"/>
        <v>0</v>
      </c>
    </row>
    <row r="831" spans="1:11">
      <c r="A831" s="56" t="s">
        <v>35</v>
      </c>
      <c r="B831" s="49" t="s">
        <v>36</v>
      </c>
      <c r="C831" s="50">
        <v>17766.73</v>
      </c>
      <c r="D831" s="50">
        <v>0</v>
      </c>
      <c r="E831" s="50">
        <v>0</v>
      </c>
      <c r="F831" s="50">
        <v>0</v>
      </c>
      <c r="G831" s="50">
        <f t="shared" si="200"/>
        <v>-17766.73</v>
      </c>
      <c r="H831" s="50">
        <f t="shared" si="201"/>
        <v>0</v>
      </c>
      <c r="I831" s="51">
        <f t="shared" si="202"/>
        <v>-100</v>
      </c>
      <c r="J831" s="51">
        <f t="shared" si="203"/>
        <v>0</v>
      </c>
      <c r="K831" s="51">
        <f t="shared" si="204"/>
        <v>0</v>
      </c>
    </row>
    <row r="832" spans="1:11">
      <c r="A832" s="55" t="s">
        <v>39</v>
      </c>
      <c r="B832" s="49" t="s">
        <v>40</v>
      </c>
      <c r="C832" s="50">
        <v>13186.5</v>
      </c>
      <c r="D832" s="50">
        <v>0</v>
      </c>
      <c r="E832" s="50">
        <v>0</v>
      </c>
      <c r="F832" s="50">
        <v>0</v>
      </c>
      <c r="G832" s="50">
        <f t="shared" si="200"/>
        <v>-13186.5</v>
      </c>
      <c r="H832" s="50">
        <f t="shared" si="201"/>
        <v>0</v>
      </c>
      <c r="I832" s="51">
        <f t="shared" si="202"/>
        <v>-100</v>
      </c>
      <c r="J832" s="51">
        <f t="shared" si="203"/>
        <v>0</v>
      </c>
      <c r="K832" s="51">
        <f t="shared" si="204"/>
        <v>0</v>
      </c>
    </row>
    <row r="833" spans="1:11">
      <c r="A833" s="56" t="s">
        <v>41</v>
      </c>
      <c r="B833" s="49" t="s">
        <v>42</v>
      </c>
      <c r="C833" s="50">
        <v>13186.5</v>
      </c>
      <c r="D833" s="50">
        <v>0</v>
      </c>
      <c r="E833" s="50">
        <v>0</v>
      </c>
      <c r="F833" s="50">
        <v>0</v>
      </c>
      <c r="G833" s="50">
        <f t="shared" si="200"/>
        <v>-13186.5</v>
      </c>
      <c r="H833" s="50">
        <f t="shared" si="201"/>
        <v>0</v>
      </c>
      <c r="I833" s="51">
        <f t="shared" si="202"/>
        <v>-100</v>
      </c>
      <c r="J833" s="51">
        <f t="shared" si="203"/>
        <v>0</v>
      </c>
      <c r="K833" s="51">
        <f t="shared" si="204"/>
        <v>0</v>
      </c>
    </row>
    <row r="834" spans="1:11" ht="26.4">
      <c r="A834" s="55" t="s">
        <v>45</v>
      </c>
      <c r="B834" s="49" t="s">
        <v>46</v>
      </c>
      <c r="C834" s="50">
        <v>6.12</v>
      </c>
      <c r="D834" s="50">
        <v>0</v>
      </c>
      <c r="E834" s="50">
        <v>0</v>
      </c>
      <c r="F834" s="50">
        <v>0</v>
      </c>
      <c r="G834" s="50">
        <f t="shared" si="200"/>
        <v>-6.12</v>
      </c>
      <c r="H834" s="50">
        <f t="shared" si="201"/>
        <v>0</v>
      </c>
      <c r="I834" s="51">
        <f t="shared" si="202"/>
        <v>-100</v>
      </c>
      <c r="J834" s="51">
        <f t="shared" si="203"/>
        <v>0</v>
      </c>
      <c r="K834" s="51">
        <f t="shared" si="204"/>
        <v>0</v>
      </c>
    </row>
    <row r="835" spans="1:11" ht="52.8">
      <c r="A835" s="56" t="s">
        <v>153</v>
      </c>
      <c r="B835" s="49" t="s">
        <v>154</v>
      </c>
      <c r="C835" s="50">
        <v>6.12</v>
      </c>
      <c r="D835" s="50">
        <v>0</v>
      </c>
      <c r="E835" s="50">
        <v>0</v>
      </c>
      <c r="F835" s="50">
        <v>0</v>
      </c>
      <c r="G835" s="50">
        <f t="shared" si="200"/>
        <v>-6.12</v>
      </c>
      <c r="H835" s="50">
        <f t="shared" si="201"/>
        <v>0</v>
      </c>
      <c r="I835" s="51">
        <f t="shared" si="202"/>
        <v>-100</v>
      </c>
      <c r="J835" s="51">
        <f t="shared" si="203"/>
        <v>0</v>
      </c>
      <c r="K835" s="51">
        <f t="shared" si="204"/>
        <v>0</v>
      </c>
    </row>
    <row r="836" spans="1:11" ht="66">
      <c r="A836" s="57" t="s">
        <v>243</v>
      </c>
      <c r="B836" s="49" t="s">
        <v>244</v>
      </c>
      <c r="C836" s="50">
        <v>6.12</v>
      </c>
      <c r="D836" s="50">
        <v>0</v>
      </c>
      <c r="E836" s="50">
        <v>0</v>
      </c>
      <c r="F836" s="50">
        <v>0</v>
      </c>
      <c r="G836" s="50">
        <f t="shared" si="200"/>
        <v>-6.12</v>
      </c>
      <c r="H836" s="50">
        <f t="shared" si="201"/>
        <v>0</v>
      </c>
      <c r="I836" s="51">
        <f t="shared" si="202"/>
        <v>-100</v>
      </c>
      <c r="J836" s="51">
        <f t="shared" si="203"/>
        <v>0</v>
      </c>
      <c r="K836" s="51">
        <f t="shared" si="204"/>
        <v>0</v>
      </c>
    </row>
    <row r="837" spans="1:11">
      <c r="A837" s="48"/>
      <c r="B837" s="49" t="s">
        <v>57</v>
      </c>
      <c r="C837" s="50">
        <v>237665.93</v>
      </c>
      <c r="D837" s="50">
        <v>0</v>
      </c>
      <c r="E837" s="50">
        <v>0</v>
      </c>
      <c r="F837" s="50">
        <v>0</v>
      </c>
      <c r="G837" s="50">
        <f t="shared" si="200"/>
        <v>-237665.93</v>
      </c>
      <c r="H837" s="50">
        <f t="shared" si="201"/>
        <v>0</v>
      </c>
      <c r="I837" s="51">
        <f t="shared" si="202"/>
        <v>-100</v>
      </c>
      <c r="J837" s="51">
        <f t="shared" si="203"/>
        <v>0</v>
      </c>
      <c r="K837" s="51">
        <f t="shared" si="204"/>
        <v>0</v>
      </c>
    </row>
    <row r="838" spans="1:11">
      <c r="A838" s="48" t="s">
        <v>58</v>
      </c>
      <c r="B838" s="49" t="s">
        <v>59</v>
      </c>
      <c r="C838" s="50">
        <v>-237665.93</v>
      </c>
      <c r="D838" s="50">
        <v>0</v>
      </c>
      <c r="E838" s="50">
        <v>0</v>
      </c>
      <c r="F838" s="50">
        <v>0</v>
      </c>
      <c r="G838" s="50">
        <f t="shared" si="200"/>
        <v>237665.93</v>
      </c>
      <c r="H838" s="50">
        <f t="shared" si="201"/>
        <v>0</v>
      </c>
      <c r="I838" s="51">
        <f t="shared" si="202"/>
        <v>-100</v>
      </c>
      <c r="J838" s="51">
        <f t="shared" si="203"/>
        <v>0</v>
      </c>
      <c r="K838" s="51">
        <f t="shared" si="204"/>
        <v>0</v>
      </c>
    </row>
    <row r="839" spans="1:11">
      <c r="A839" s="54" t="s">
        <v>60</v>
      </c>
      <c r="B839" s="49" t="s">
        <v>61</v>
      </c>
      <c r="C839" s="50">
        <v>-237665.93</v>
      </c>
      <c r="D839" s="50">
        <v>0</v>
      </c>
      <c r="E839" s="50">
        <v>0</v>
      </c>
      <c r="F839" s="50">
        <v>0</v>
      </c>
      <c r="G839" s="50">
        <f t="shared" si="200"/>
        <v>237665.93</v>
      </c>
      <c r="H839" s="50">
        <f t="shared" si="201"/>
        <v>0</v>
      </c>
      <c r="I839" s="51">
        <f t="shared" si="202"/>
        <v>-100</v>
      </c>
      <c r="J839" s="51">
        <f t="shared" si="203"/>
        <v>0</v>
      </c>
      <c r="K839" s="51">
        <f t="shared" si="204"/>
        <v>0</v>
      </c>
    </row>
    <row r="840" spans="1:11" ht="52.8">
      <c r="A840" s="63" t="s">
        <v>178</v>
      </c>
      <c r="B840" s="60" t="s">
        <v>179</v>
      </c>
      <c r="C840" s="61"/>
      <c r="D840" s="61"/>
      <c r="E840" s="61"/>
      <c r="F840" s="61"/>
      <c r="G840" s="61"/>
      <c r="H840" s="61"/>
      <c r="I840" s="62"/>
      <c r="J840" s="62"/>
      <c r="K840" s="62"/>
    </row>
    <row r="841" spans="1:11">
      <c r="A841" s="48" t="s">
        <v>19</v>
      </c>
      <c r="B841" s="49" t="s">
        <v>20</v>
      </c>
      <c r="C841" s="50">
        <v>946827</v>
      </c>
      <c r="D841" s="50">
        <v>1782700</v>
      </c>
      <c r="E841" s="50">
        <v>1194412</v>
      </c>
      <c r="F841" s="50">
        <v>1782700</v>
      </c>
      <c r="G841" s="50">
        <f t="shared" ref="G841:G857" si="205">F841-C841</f>
        <v>835873</v>
      </c>
      <c r="H841" s="50">
        <f t="shared" ref="H841:H857" si="206">E841-F841</f>
        <v>-588288</v>
      </c>
      <c r="I841" s="51">
        <f t="shared" ref="I841:I857" si="207">IF(ISERROR(F841/C841),0,F841/C841*100-100)</f>
        <v>88.281491761430544</v>
      </c>
      <c r="J841" s="51">
        <f t="shared" ref="J841:J857" si="208">IF(ISERROR(F841/E841),0,F841/E841*100)</f>
        <v>149.25335646326394</v>
      </c>
      <c r="K841" s="51">
        <f t="shared" ref="K841:K857" si="209">IF(ISERROR(F841/D841),0,F841/D841*100)</f>
        <v>100</v>
      </c>
    </row>
    <row r="842" spans="1:11">
      <c r="A842" s="54" t="s">
        <v>23</v>
      </c>
      <c r="B842" s="49" t="s">
        <v>24</v>
      </c>
      <c r="C842" s="50">
        <v>946827</v>
      </c>
      <c r="D842" s="50">
        <v>1782700</v>
      </c>
      <c r="E842" s="50">
        <v>1194412</v>
      </c>
      <c r="F842" s="50">
        <v>1782700</v>
      </c>
      <c r="G842" s="50">
        <f t="shared" si="205"/>
        <v>835873</v>
      </c>
      <c r="H842" s="50">
        <f t="shared" si="206"/>
        <v>-588288</v>
      </c>
      <c r="I842" s="51">
        <f t="shared" si="207"/>
        <v>88.281491761430544</v>
      </c>
      <c r="J842" s="51">
        <f t="shared" si="208"/>
        <v>149.25335646326394</v>
      </c>
      <c r="K842" s="51">
        <f t="shared" si="209"/>
        <v>100</v>
      </c>
    </row>
    <row r="843" spans="1:11" ht="26.4">
      <c r="A843" s="55" t="s">
        <v>25</v>
      </c>
      <c r="B843" s="49" t="s">
        <v>26</v>
      </c>
      <c r="C843" s="50">
        <v>946827</v>
      </c>
      <c r="D843" s="50">
        <v>1782700</v>
      </c>
      <c r="E843" s="50">
        <v>1194412</v>
      </c>
      <c r="F843" s="50">
        <v>1782700</v>
      </c>
      <c r="G843" s="50">
        <f t="shared" si="205"/>
        <v>835873</v>
      </c>
      <c r="H843" s="50">
        <f t="shared" si="206"/>
        <v>-588288</v>
      </c>
      <c r="I843" s="51">
        <f t="shared" si="207"/>
        <v>88.281491761430544</v>
      </c>
      <c r="J843" s="51">
        <f t="shared" si="208"/>
        <v>149.25335646326394</v>
      </c>
      <c r="K843" s="51">
        <f t="shared" si="209"/>
        <v>100</v>
      </c>
    </row>
    <row r="844" spans="1:11">
      <c r="A844" s="48" t="s">
        <v>27</v>
      </c>
      <c r="B844" s="49" t="s">
        <v>28</v>
      </c>
      <c r="C844" s="50">
        <v>811505</v>
      </c>
      <c r="D844" s="50">
        <v>1782700</v>
      </c>
      <c r="E844" s="50">
        <v>1194412</v>
      </c>
      <c r="F844" s="50">
        <v>930308.3</v>
      </c>
      <c r="G844" s="50">
        <f t="shared" si="205"/>
        <v>118803.30000000005</v>
      </c>
      <c r="H844" s="50">
        <f t="shared" si="206"/>
        <v>264103.69999999995</v>
      </c>
      <c r="I844" s="51">
        <f t="shared" si="207"/>
        <v>14.639872828879689</v>
      </c>
      <c r="J844" s="51">
        <f t="shared" si="208"/>
        <v>77.888391945157949</v>
      </c>
      <c r="K844" s="51">
        <f t="shared" si="209"/>
        <v>52.185353677006788</v>
      </c>
    </row>
    <row r="845" spans="1:11">
      <c r="A845" s="54" t="s">
        <v>29</v>
      </c>
      <c r="B845" s="49" t="s">
        <v>30</v>
      </c>
      <c r="C845" s="50">
        <v>811505</v>
      </c>
      <c r="D845" s="50">
        <v>1782700</v>
      </c>
      <c r="E845" s="50">
        <v>1194412</v>
      </c>
      <c r="F845" s="50">
        <v>930308.3</v>
      </c>
      <c r="G845" s="50">
        <f t="shared" si="205"/>
        <v>118803.30000000005</v>
      </c>
      <c r="H845" s="50">
        <f t="shared" si="206"/>
        <v>264103.69999999995</v>
      </c>
      <c r="I845" s="51">
        <f t="shared" si="207"/>
        <v>14.639872828879689</v>
      </c>
      <c r="J845" s="51">
        <f t="shared" si="208"/>
        <v>77.888391945157949</v>
      </c>
      <c r="K845" s="51">
        <f t="shared" si="209"/>
        <v>52.185353677006788</v>
      </c>
    </row>
    <row r="846" spans="1:11">
      <c r="A846" s="55" t="s">
        <v>31</v>
      </c>
      <c r="B846" s="49" t="s">
        <v>32</v>
      </c>
      <c r="C846" s="50">
        <v>0</v>
      </c>
      <c r="D846" s="50">
        <v>207906</v>
      </c>
      <c r="E846" s="50">
        <v>103954</v>
      </c>
      <c r="F846" s="50">
        <v>67875.97</v>
      </c>
      <c r="G846" s="50">
        <f t="shared" si="205"/>
        <v>67875.97</v>
      </c>
      <c r="H846" s="50">
        <f t="shared" si="206"/>
        <v>36078.03</v>
      </c>
      <c r="I846" s="51">
        <f t="shared" si="207"/>
        <v>0</v>
      </c>
      <c r="J846" s="51">
        <f t="shared" si="208"/>
        <v>65.294235912038019</v>
      </c>
      <c r="K846" s="51">
        <f t="shared" si="209"/>
        <v>32.64743201254413</v>
      </c>
    </row>
    <row r="847" spans="1:11">
      <c r="A847" s="56" t="s">
        <v>33</v>
      </c>
      <c r="B847" s="49" t="s">
        <v>34</v>
      </c>
      <c r="C847" s="50">
        <v>0</v>
      </c>
      <c r="D847" s="50">
        <v>164691</v>
      </c>
      <c r="E847" s="50">
        <v>82346</v>
      </c>
      <c r="F847" s="50">
        <v>64690.09</v>
      </c>
      <c r="G847" s="50">
        <f t="shared" si="205"/>
        <v>64690.09</v>
      </c>
      <c r="H847" s="50">
        <f t="shared" si="206"/>
        <v>17655.910000000003</v>
      </c>
      <c r="I847" s="51">
        <f t="shared" si="207"/>
        <v>0</v>
      </c>
      <c r="J847" s="51">
        <f t="shared" si="208"/>
        <v>78.558873533626411</v>
      </c>
      <c r="K847" s="51">
        <f t="shared" si="209"/>
        <v>39.27967527065838</v>
      </c>
    </row>
    <row r="848" spans="1:11">
      <c r="A848" s="56" t="s">
        <v>35</v>
      </c>
      <c r="B848" s="49" t="s">
        <v>36</v>
      </c>
      <c r="C848" s="50">
        <v>0</v>
      </c>
      <c r="D848" s="50">
        <v>43215</v>
      </c>
      <c r="E848" s="50">
        <v>21608</v>
      </c>
      <c r="F848" s="50">
        <v>3185.88</v>
      </c>
      <c r="G848" s="50">
        <f t="shared" si="205"/>
        <v>3185.88</v>
      </c>
      <c r="H848" s="50">
        <f t="shared" si="206"/>
        <v>18422.12</v>
      </c>
      <c r="I848" s="51">
        <f t="shared" si="207"/>
        <v>0</v>
      </c>
      <c r="J848" s="51">
        <f t="shared" si="208"/>
        <v>14.743983709737135</v>
      </c>
      <c r="K848" s="51">
        <f t="shared" si="209"/>
        <v>7.3721624435959736</v>
      </c>
    </row>
    <row r="849" spans="1:11">
      <c r="A849" s="55" t="s">
        <v>39</v>
      </c>
      <c r="B849" s="49" t="s">
        <v>40</v>
      </c>
      <c r="C849" s="50">
        <v>0</v>
      </c>
      <c r="D849" s="50">
        <v>725546</v>
      </c>
      <c r="E849" s="50">
        <v>241210</v>
      </c>
      <c r="F849" s="50">
        <v>437808.33</v>
      </c>
      <c r="G849" s="50">
        <f t="shared" si="205"/>
        <v>437808.33</v>
      </c>
      <c r="H849" s="50">
        <f t="shared" si="206"/>
        <v>-196598.33000000002</v>
      </c>
      <c r="I849" s="51">
        <f t="shared" si="207"/>
        <v>0</v>
      </c>
      <c r="J849" s="51">
        <f t="shared" si="208"/>
        <v>181.50504954189296</v>
      </c>
      <c r="K849" s="51">
        <f t="shared" si="209"/>
        <v>60.341912159945757</v>
      </c>
    </row>
    <row r="850" spans="1:11">
      <c r="A850" s="56" t="s">
        <v>41</v>
      </c>
      <c r="B850" s="49" t="s">
        <v>42</v>
      </c>
      <c r="C850" s="50">
        <v>0</v>
      </c>
      <c r="D850" s="50">
        <v>725546</v>
      </c>
      <c r="E850" s="50">
        <v>241210</v>
      </c>
      <c r="F850" s="50">
        <v>437808.33</v>
      </c>
      <c r="G850" s="50">
        <f t="shared" si="205"/>
        <v>437808.33</v>
      </c>
      <c r="H850" s="50">
        <f t="shared" si="206"/>
        <v>-196598.33000000002</v>
      </c>
      <c r="I850" s="51">
        <f t="shared" si="207"/>
        <v>0</v>
      </c>
      <c r="J850" s="51">
        <f t="shared" si="208"/>
        <v>181.50504954189296</v>
      </c>
      <c r="K850" s="51">
        <f t="shared" si="209"/>
        <v>60.341912159945757</v>
      </c>
    </row>
    <row r="851" spans="1:11" ht="26.4">
      <c r="A851" s="55" t="s">
        <v>45</v>
      </c>
      <c r="B851" s="49" t="s">
        <v>46</v>
      </c>
      <c r="C851" s="50">
        <v>811505</v>
      </c>
      <c r="D851" s="50">
        <v>849248</v>
      </c>
      <c r="E851" s="50">
        <v>849248</v>
      </c>
      <c r="F851" s="50">
        <v>424624</v>
      </c>
      <c r="G851" s="50">
        <f t="shared" si="205"/>
        <v>-386881</v>
      </c>
      <c r="H851" s="50">
        <f t="shared" si="206"/>
        <v>424624</v>
      </c>
      <c r="I851" s="51">
        <f t="shared" si="207"/>
        <v>-47.674506010437398</v>
      </c>
      <c r="J851" s="51">
        <f t="shared" si="208"/>
        <v>50</v>
      </c>
      <c r="K851" s="51">
        <f t="shared" si="209"/>
        <v>50</v>
      </c>
    </row>
    <row r="852" spans="1:11">
      <c r="A852" s="56" t="s">
        <v>47</v>
      </c>
      <c r="B852" s="49" t="s">
        <v>48</v>
      </c>
      <c r="C852" s="50">
        <v>811505</v>
      </c>
      <c r="D852" s="50">
        <v>849248</v>
      </c>
      <c r="E852" s="50">
        <v>849248</v>
      </c>
      <c r="F852" s="50">
        <v>424624</v>
      </c>
      <c r="G852" s="50">
        <f t="shared" si="205"/>
        <v>-386881</v>
      </c>
      <c r="H852" s="50">
        <f t="shared" si="206"/>
        <v>424624</v>
      </c>
      <c r="I852" s="51">
        <f t="shared" si="207"/>
        <v>-47.674506010437398</v>
      </c>
      <c r="J852" s="51">
        <f t="shared" si="208"/>
        <v>50</v>
      </c>
      <c r="K852" s="51">
        <f t="shared" si="209"/>
        <v>50</v>
      </c>
    </row>
    <row r="853" spans="1:11" ht="26.4">
      <c r="A853" s="57" t="s">
        <v>49</v>
      </c>
      <c r="B853" s="49" t="s">
        <v>50</v>
      </c>
      <c r="C853" s="50">
        <v>811505</v>
      </c>
      <c r="D853" s="50">
        <v>849248</v>
      </c>
      <c r="E853" s="50">
        <v>849248</v>
      </c>
      <c r="F853" s="50">
        <v>424624</v>
      </c>
      <c r="G853" s="50">
        <f t="shared" si="205"/>
        <v>-386881</v>
      </c>
      <c r="H853" s="50">
        <f t="shared" si="206"/>
        <v>424624</v>
      </c>
      <c r="I853" s="51">
        <f t="shared" si="207"/>
        <v>-47.674506010437398</v>
      </c>
      <c r="J853" s="51">
        <f t="shared" si="208"/>
        <v>50</v>
      </c>
      <c r="K853" s="51">
        <f t="shared" si="209"/>
        <v>50</v>
      </c>
    </row>
    <row r="854" spans="1:11" ht="26.4">
      <c r="A854" s="58" t="s">
        <v>51</v>
      </c>
      <c r="B854" s="49" t="s">
        <v>52</v>
      </c>
      <c r="C854" s="50">
        <v>811505</v>
      </c>
      <c r="D854" s="50">
        <v>849248</v>
      </c>
      <c r="E854" s="50">
        <v>849248</v>
      </c>
      <c r="F854" s="50">
        <v>424624</v>
      </c>
      <c r="G854" s="50">
        <f t="shared" si="205"/>
        <v>-386881</v>
      </c>
      <c r="H854" s="50">
        <f t="shared" si="206"/>
        <v>424624</v>
      </c>
      <c r="I854" s="51">
        <f t="shared" si="207"/>
        <v>-47.674506010437398</v>
      </c>
      <c r="J854" s="51">
        <f t="shared" si="208"/>
        <v>50</v>
      </c>
      <c r="K854" s="51">
        <f t="shared" si="209"/>
        <v>50</v>
      </c>
    </row>
    <row r="855" spans="1:11">
      <c r="A855" s="48"/>
      <c r="B855" s="49" t="s">
        <v>57</v>
      </c>
      <c r="C855" s="50">
        <v>135322</v>
      </c>
      <c r="D855" s="50">
        <v>0</v>
      </c>
      <c r="E855" s="50">
        <v>0</v>
      </c>
      <c r="F855" s="50">
        <v>852391.7</v>
      </c>
      <c r="G855" s="50">
        <f t="shared" si="205"/>
        <v>717069.7</v>
      </c>
      <c r="H855" s="50">
        <f t="shared" si="206"/>
        <v>-852391.7</v>
      </c>
      <c r="I855" s="51">
        <f t="shared" si="207"/>
        <v>529.89883389249337</v>
      </c>
      <c r="J855" s="51">
        <f t="shared" si="208"/>
        <v>0</v>
      </c>
      <c r="K855" s="51">
        <f t="shared" si="209"/>
        <v>0</v>
      </c>
    </row>
    <row r="856" spans="1:11">
      <c r="A856" s="48" t="s">
        <v>58</v>
      </c>
      <c r="B856" s="49" t="s">
        <v>59</v>
      </c>
      <c r="C856" s="50">
        <v>-135322</v>
      </c>
      <c r="D856" s="50">
        <v>0</v>
      </c>
      <c r="E856" s="50">
        <v>0</v>
      </c>
      <c r="F856" s="50">
        <v>-852391.7</v>
      </c>
      <c r="G856" s="50">
        <f t="shared" si="205"/>
        <v>-717069.7</v>
      </c>
      <c r="H856" s="50">
        <f t="shared" si="206"/>
        <v>852391.7</v>
      </c>
      <c r="I856" s="51">
        <f t="shared" si="207"/>
        <v>529.89883389249337</v>
      </c>
      <c r="J856" s="51">
        <f t="shared" si="208"/>
        <v>0</v>
      </c>
      <c r="K856" s="51">
        <f t="shared" si="209"/>
        <v>0</v>
      </c>
    </row>
    <row r="857" spans="1:11">
      <c r="A857" s="54" t="s">
        <v>60</v>
      </c>
      <c r="B857" s="49" t="s">
        <v>61</v>
      </c>
      <c r="C857" s="50">
        <v>-135322</v>
      </c>
      <c r="D857" s="50">
        <v>0</v>
      </c>
      <c r="E857" s="50">
        <v>0</v>
      </c>
      <c r="F857" s="50">
        <v>-852391.7</v>
      </c>
      <c r="G857" s="50">
        <f t="shared" si="205"/>
        <v>-717069.7</v>
      </c>
      <c r="H857" s="50">
        <f t="shared" si="206"/>
        <v>852391.7</v>
      </c>
      <c r="I857" s="51">
        <f t="shared" si="207"/>
        <v>529.89883389249337</v>
      </c>
      <c r="J857" s="51">
        <f t="shared" si="208"/>
        <v>0</v>
      </c>
      <c r="K857" s="51">
        <f t="shared" si="209"/>
        <v>0</v>
      </c>
    </row>
    <row r="858" spans="1:11" ht="26.4">
      <c r="A858" s="63" t="s">
        <v>121</v>
      </c>
      <c r="B858" s="60" t="s">
        <v>122</v>
      </c>
      <c r="C858" s="61"/>
      <c r="D858" s="61"/>
      <c r="E858" s="61"/>
      <c r="F858" s="61"/>
      <c r="G858" s="61"/>
      <c r="H858" s="61"/>
      <c r="I858" s="62"/>
      <c r="J858" s="62"/>
      <c r="K858" s="62"/>
    </row>
    <row r="859" spans="1:11">
      <c r="A859" s="48" t="s">
        <v>19</v>
      </c>
      <c r="B859" s="49" t="s">
        <v>20</v>
      </c>
      <c r="C859" s="50">
        <v>383903</v>
      </c>
      <c r="D859" s="50">
        <v>323531</v>
      </c>
      <c r="E859" s="50">
        <v>146766</v>
      </c>
      <c r="F859" s="50">
        <v>323531</v>
      </c>
      <c r="G859" s="50">
        <f t="shared" ref="G859:G869" si="210">F859-C859</f>
        <v>-60372</v>
      </c>
      <c r="H859" s="50">
        <f t="shared" ref="H859:H869" si="211">E859-F859</f>
        <v>-176765</v>
      </c>
      <c r="I859" s="51">
        <f t="shared" ref="I859:I869" si="212">IF(ISERROR(F859/C859),0,F859/C859*100-100)</f>
        <v>-15.725847414581281</v>
      </c>
      <c r="J859" s="51">
        <f t="shared" ref="J859:J869" si="213">IF(ISERROR(F859/E859),0,F859/E859*100)</f>
        <v>220.44002016815884</v>
      </c>
      <c r="K859" s="51">
        <f t="shared" ref="K859:K869" si="214">IF(ISERROR(F859/D859),0,F859/D859*100)</f>
        <v>100</v>
      </c>
    </row>
    <row r="860" spans="1:11">
      <c r="A860" s="54" t="s">
        <v>23</v>
      </c>
      <c r="B860" s="49" t="s">
        <v>24</v>
      </c>
      <c r="C860" s="50">
        <v>383903</v>
      </c>
      <c r="D860" s="50">
        <v>323531</v>
      </c>
      <c r="E860" s="50">
        <v>146766</v>
      </c>
      <c r="F860" s="50">
        <v>323531</v>
      </c>
      <c r="G860" s="50">
        <f t="shared" si="210"/>
        <v>-60372</v>
      </c>
      <c r="H860" s="50">
        <f t="shared" si="211"/>
        <v>-176765</v>
      </c>
      <c r="I860" s="51">
        <f t="shared" si="212"/>
        <v>-15.725847414581281</v>
      </c>
      <c r="J860" s="51">
        <f t="shared" si="213"/>
        <v>220.44002016815884</v>
      </c>
      <c r="K860" s="51">
        <f t="shared" si="214"/>
        <v>100</v>
      </c>
    </row>
    <row r="861" spans="1:11" ht="26.4">
      <c r="A861" s="55" t="s">
        <v>25</v>
      </c>
      <c r="B861" s="49" t="s">
        <v>26</v>
      </c>
      <c r="C861" s="50">
        <v>383903</v>
      </c>
      <c r="D861" s="50">
        <v>323531</v>
      </c>
      <c r="E861" s="50">
        <v>146766</v>
      </c>
      <c r="F861" s="50">
        <v>323531</v>
      </c>
      <c r="G861" s="50">
        <f t="shared" si="210"/>
        <v>-60372</v>
      </c>
      <c r="H861" s="50">
        <f t="shared" si="211"/>
        <v>-176765</v>
      </c>
      <c r="I861" s="51">
        <f t="shared" si="212"/>
        <v>-15.725847414581281</v>
      </c>
      <c r="J861" s="51">
        <f t="shared" si="213"/>
        <v>220.44002016815884</v>
      </c>
      <c r="K861" s="51">
        <f t="shared" si="214"/>
        <v>100</v>
      </c>
    </row>
    <row r="862" spans="1:11">
      <c r="A862" s="48" t="s">
        <v>27</v>
      </c>
      <c r="B862" s="49" t="s">
        <v>28</v>
      </c>
      <c r="C862" s="50">
        <v>59208.05</v>
      </c>
      <c r="D862" s="50">
        <v>323531</v>
      </c>
      <c r="E862" s="50">
        <v>146766</v>
      </c>
      <c r="F862" s="50">
        <v>94292.96</v>
      </c>
      <c r="G862" s="50">
        <f t="shared" si="210"/>
        <v>35084.910000000003</v>
      </c>
      <c r="H862" s="50">
        <f t="shared" si="211"/>
        <v>52473.039999999994</v>
      </c>
      <c r="I862" s="51">
        <f t="shared" si="212"/>
        <v>59.256992925793043</v>
      </c>
      <c r="J862" s="51">
        <f t="shared" si="213"/>
        <v>64.247141708570112</v>
      </c>
      <c r="K862" s="51">
        <f t="shared" si="214"/>
        <v>29.144953652045707</v>
      </c>
    </row>
    <row r="863" spans="1:11">
      <c r="A863" s="54" t="s">
        <v>29</v>
      </c>
      <c r="B863" s="49" t="s">
        <v>30</v>
      </c>
      <c r="C863" s="50">
        <v>59208.05</v>
      </c>
      <c r="D863" s="50">
        <v>323531</v>
      </c>
      <c r="E863" s="50">
        <v>146766</v>
      </c>
      <c r="F863" s="50">
        <v>94292.96</v>
      </c>
      <c r="G863" s="50">
        <f t="shared" si="210"/>
        <v>35084.910000000003</v>
      </c>
      <c r="H863" s="50">
        <f t="shared" si="211"/>
        <v>52473.039999999994</v>
      </c>
      <c r="I863" s="51">
        <f t="shared" si="212"/>
        <v>59.256992925793043</v>
      </c>
      <c r="J863" s="51">
        <f t="shared" si="213"/>
        <v>64.247141708570112</v>
      </c>
      <c r="K863" s="51">
        <f t="shared" si="214"/>
        <v>29.144953652045707</v>
      </c>
    </row>
    <row r="864" spans="1:11">
      <c r="A864" s="55" t="s">
        <v>31</v>
      </c>
      <c r="B864" s="49" t="s">
        <v>32</v>
      </c>
      <c r="C864" s="50">
        <v>59208.05</v>
      </c>
      <c r="D864" s="50">
        <v>323531</v>
      </c>
      <c r="E864" s="50">
        <v>146766</v>
      </c>
      <c r="F864" s="50">
        <v>94292.96</v>
      </c>
      <c r="G864" s="50">
        <f t="shared" si="210"/>
        <v>35084.910000000003</v>
      </c>
      <c r="H864" s="50">
        <f t="shared" si="211"/>
        <v>52473.039999999994</v>
      </c>
      <c r="I864" s="51">
        <f t="shared" si="212"/>
        <v>59.256992925793043</v>
      </c>
      <c r="J864" s="51">
        <f t="shared" si="213"/>
        <v>64.247141708570112</v>
      </c>
      <c r="K864" s="51">
        <f t="shared" si="214"/>
        <v>29.144953652045707</v>
      </c>
    </row>
    <row r="865" spans="1:11">
      <c r="A865" s="56" t="s">
        <v>33</v>
      </c>
      <c r="B865" s="49" t="s">
        <v>34</v>
      </c>
      <c r="C865" s="50">
        <v>57518.09</v>
      </c>
      <c r="D865" s="50">
        <v>235188</v>
      </c>
      <c r="E865" s="50">
        <v>117594</v>
      </c>
      <c r="F865" s="50">
        <v>81716.350000000006</v>
      </c>
      <c r="G865" s="50">
        <f t="shared" si="210"/>
        <v>24198.260000000009</v>
      </c>
      <c r="H865" s="50">
        <f t="shared" si="211"/>
        <v>35877.649999999994</v>
      </c>
      <c r="I865" s="51">
        <f t="shared" si="212"/>
        <v>42.070694628420398</v>
      </c>
      <c r="J865" s="51">
        <f t="shared" si="213"/>
        <v>69.490237597156323</v>
      </c>
      <c r="K865" s="51">
        <f t="shared" si="214"/>
        <v>34.745118798578162</v>
      </c>
    </row>
    <row r="866" spans="1:11">
      <c r="A866" s="56" t="s">
        <v>35</v>
      </c>
      <c r="B866" s="49" t="s">
        <v>36</v>
      </c>
      <c r="C866" s="50">
        <v>1689.96</v>
      </c>
      <c r="D866" s="50">
        <v>88343</v>
      </c>
      <c r="E866" s="50">
        <v>29172</v>
      </c>
      <c r="F866" s="50">
        <v>12576.61</v>
      </c>
      <c r="G866" s="50">
        <f t="shared" si="210"/>
        <v>10886.650000000001</v>
      </c>
      <c r="H866" s="50">
        <f t="shared" si="211"/>
        <v>16595.39</v>
      </c>
      <c r="I866" s="51">
        <f t="shared" si="212"/>
        <v>644.19572060877181</v>
      </c>
      <c r="J866" s="51">
        <f t="shared" si="213"/>
        <v>43.111922391334154</v>
      </c>
      <c r="K866" s="51">
        <f t="shared" si="214"/>
        <v>14.236113783774606</v>
      </c>
    </row>
    <row r="867" spans="1:11">
      <c r="A867" s="48"/>
      <c r="B867" s="49" t="s">
        <v>57</v>
      </c>
      <c r="C867" s="50">
        <v>324694.95</v>
      </c>
      <c r="D867" s="50">
        <v>0</v>
      </c>
      <c r="E867" s="50">
        <v>0</v>
      </c>
      <c r="F867" s="50">
        <v>229238.04</v>
      </c>
      <c r="G867" s="50">
        <f t="shared" si="210"/>
        <v>-95456.91</v>
      </c>
      <c r="H867" s="50">
        <f t="shared" si="211"/>
        <v>-229238.04</v>
      </c>
      <c r="I867" s="51">
        <f t="shared" si="212"/>
        <v>-29.398951230993887</v>
      </c>
      <c r="J867" s="51">
        <f t="shared" si="213"/>
        <v>0</v>
      </c>
      <c r="K867" s="51">
        <f t="shared" si="214"/>
        <v>0</v>
      </c>
    </row>
    <row r="868" spans="1:11">
      <c r="A868" s="48" t="s">
        <v>58</v>
      </c>
      <c r="B868" s="49" t="s">
        <v>59</v>
      </c>
      <c r="C868" s="50">
        <v>-324694.95</v>
      </c>
      <c r="D868" s="50">
        <v>0</v>
      </c>
      <c r="E868" s="50">
        <v>0</v>
      </c>
      <c r="F868" s="50">
        <v>-229238.04</v>
      </c>
      <c r="G868" s="50">
        <f t="shared" si="210"/>
        <v>95456.91</v>
      </c>
      <c r="H868" s="50">
        <f t="shared" si="211"/>
        <v>229238.04</v>
      </c>
      <c r="I868" s="51">
        <f t="shared" si="212"/>
        <v>-29.398951230993887</v>
      </c>
      <c r="J868" s="51">
        <f t="shared" si="213"/>
        <v>0</v>
      </c>
      <c r="K868" s="51">
        <f t="shared" si="214"/>
        <v>0</v>
      </c>
    </row>
    <row r="869" spans="1:11">
      <c r="A869" s="54" t="s">
        <v>60</v>
      </c>
      <c r="B869" s="49" t="s">
        <v>61</v>
      </c>
      <c r="C869" s="50">
        <v>-324694.95</v>
      </c>
      <c r="D869" s="50">
        <v>0</v>
      </c>
      <c r="E869" s="50">
        <v>0</v>
      </c>
      <c r="F869" s="50">
        <v>-229238.04</v>
      </c>
      <c r="G869" s="50">
        <f t="shared" si="210"/>
        <v>95456.91</v>
      </c>
      <c r="H869" s="50">
        <f t="shared" si="211"/>
        <v>229238.04</v>
      </c>
      <c r="I869" s="51">
        <f t="shared" si="212"/>
        <v>-29.398951230993887</v>
      </c>
      <c r="J869" s="51">
        <f t="shared" si="213"/>
        <v>0</v>
      </c>
      <c r="K869" s="51">
        <f t="shared" si="214"/>
        <v>0</v>
      </c>
    </row>
    <row r="870" spans="1:11" ht="39.6">
      <c r="A870" s="59" t="s">
        <v>123</v>
      </c>
      <c r="B870" s="60" t="s">
        <v>124</v>
      </c>
      <c r="C870" s="61"/>
      <c r="D870" s="61"/>
      <c r="E870" s="61"/>
      <c r="F870" s="61"/>
      <c r="G870" s="61"/>
      <c r="H870" s="61"/>
      <c r="I870" s="62"/>
      <c r="J870" s="62"/>
      <c r="K870" s="62"/>
    </row>
    <row r="871" spans="1:11">
      <c r="A871" s="48" t="s">
        <v>19</v>
      </c>
      <c r="B871" s="49" t="s">
        <v>20</v>
      </c>
      <c r="C871" s="50">
        <v>1247576</v>
      </c>
      <c r="D871" s="50">
        <v>401900</v>
      </c>
      <c r="E871" s="50">
        <v>98036</v>
      </c>
      <c r="F871" s="50">
        <v>401900</v>
      </c>
      <c r="G871" s="50">
        <f t="shared" ref="G871:G886" si="215">F871-C871</f>
        <v>-845676</v>
      </c>
      <c r="H871" s="50">
        <f t="shared" ref="H871:H886" si="216">E871-F871</f>
        <v>-303864</v>
      </c>
      <c r="I871" s="51">
        <f t="shared" ref="I871:I886" si="217">IF(ISERROR(F871/C871),0,F871/C871*100-100)</f>
        <v>-67.785529699192679</v>
      </c>
      <c r="J871" s="51">
        <f t="shared" ref="J871:J886" si="218">IF(ISERROR(F871/E871),0,F871/E871*100)</f>
        <v>409.95144640744218</v>
      </c>
      <c r="K871" s="51">
        <f t="shared" ref="K871:K886" si="219">IF(ISERROR(F871/D871),0,F871/D871*100)</f>
        <v>100</v>
      </c>
    </row>
    <row r="872" spans="1:11">
      <c r="A872" s="54" t="s">
        <v>23</v>
      </c>
      <c r="B872" s="49" t="s">
        <v>24</v>
      </c>
      <c r="C872" s="50">
        <v>1247576</v>
      </c>
      <c r="D872" s="50">
        <v>401900</v>
      </c>
      <c r="E872" s="50">
        <v>98036</v>
      </c>
      <c r="F872" s="50">
        <v>401900</v>
      </c>
      <c r="G872" s="50">
        <f t="shared" si="215"/>
        <v>-845676</v>
      </c>
      <c r="H872" s="50">
        <f t="shared" si="216"/>
        <v>-303864</v>
      </c>
      <c r="I872" s="51">
        <f t="shared" si="217"/>
        <v>-67.785529699192679</v>
      </c>
      <c r="J872" s="51">
        <f t="shared" si="218"/>
        <v>409.95144640744218</v>
      </c>
      <c r="K872" s="51">
        <f t="shared" si="219"/>
        <v>100</v>
      </c>
    </row>
    <row r="873" spans="1:11" ht="26.4">
      <c r="A873" s="55" t="s">
        <v>25</v>
      </c>
      <c r="B873" s="49" t="s">
        <v>26</v>
      </c>
      <c r="C873" s="50">
        <v>1247576</v>
      </c>
      <c r="D873" s="50">
        <v>401900</v>
      </c>
      <c r="E873" s="50">
        <v>98036</v>
      </c>
      <c r="F873" s="50">
        <v>401900</v>
      </c>
      <c r="G873" s="50">
        <f t="shared" si="215"/>
        <v>-845676</v>
      </c>
      <c r="H873" s="50">
        <f t="shared" si="216"/>
        <v>-303864</v>
      </c>
      <c r="I873" s="51">
        <f t="shared" si="217"/>
        <v>-67.785529699192679</v>
      </c>
      <c r="J873" s="51">
        <f t="shared" si="218"/>
        <v>409.95144640744218</v>
      </c>
      <c r="K873" s="51">
        <f t="shared" si="219"/>
        <v>100</v>
      </c>
    </row>
    <row r="874" spans="1:11">
      <c r="A874" s="48" t="s">
        <v>27</v>
      </c>
      <c r="B874" s="49" t="s">
        <v>28</v>
      </c>
      <c r="C874" s="50">
        <v>683452.43</v>
      </c>
      <c r="D874" s="50">
        <v>401900</v>
      </c>
      <c r="E874" s="50">
        <v>98036</v>
      </c>
      <c r="F874" s="50">
        <v>55497.53</v>
      </c>
      <c r="G874" s="50">
        <f t="shared" si="215"/>
        <v>-627954.9</v>
      </c>
      <c r="H874" s="50">
        <f t="shared" si="216"/>
        <v>42538.47</v>
      </c>
      <c r="I874" s="51">
        <f t="shared" si="217"/>
        <v>-91.879825491292792</v>
      </c>
      <c r="J874" s="51">
        <f t="shared" si="218"/>
        <v>56.609337386266269</v>
      </c>
      <c r="K874" s="51">
        <f t="shared" si="219"/>
        <v>13.80879074396616</v>
      </c>
    </row>
    <row r="875" spans="1:11">
      <c r="A875" s="54" t="s">
        <v>29</v>
      </c>
      <c r="B875" s="49" t="s">
        <v>30</v>
      </c>
      <c r="C875" s="50">
        <v>683452.43</v>
      </c>
      <c r="D875" s="50">
        <v>401900</v>
      </c>
      <c r="E875" s="50">
        <v>98036</v>
      </c>
      <c r="F875" s="50">
        <v>55497.53</v>
      </c>
      <c r="G875" s="50">
        <f t="shared" si="215"/>
        <v>-627954.9</v>
      </c>
      <c r="H875" s="50">
        <f t="shared" si="216"/>
        <v>42538.47</v>
      </c>
      <c r="I875" s="51">
        <f t="shared" si="217"/>
        <v>-91.879825491292792</v>
      </c>
      <c r="J875" s="51">
        <f t="shared" si="218"/>
        <v>56.609337386266269</v>
      </c>
      <c r="K875" s="51">
        <f t="shared" si="219"/>
        <v>13.80879074396616</v>
      </c>
    </row>
    <row r="876" spans="1:11">
      <c r="A876" s="55" t="s">
        <v>31</v>
      </c>
      <c r="B876" s="49" t="s">
        <v>32</v>
      </c>
      <c r="C876" s="50">
        <v>25202.95</v>
      </c>
      <c r="D876" s="50">
        <v>98007</v>
      </c>
      <c r="E876" s="50">
        <v>27210</v>
      </c>
      <c r="F876" s="50">
        <v>44693.18</v>
      </c>
      <c r="G876" s="50">
        <f t="shared" si="215"/>
        <v>19490.23</v>
      </c>
      <c r="H876" s="50">
        <f t="shared" si="216"/>
        <v>-17483.18</v>
      </c>
      <c r="I876" s="51">
        <f t="shared" si="217"/>
        <v>77.333129653473094</v>
      </c>
      <c r="J876" s="51">
        <f t="shared" si="218"/>
        <v>164.25277471517825</v>
      </c>
      <c r="K876" s="51">
        <f t="shared" si="219"/>
        <v>45.602028426540961</v>
      </c>
    </row>
    <row r="877" spans="1:11">
      <c r="A877" s="56" t="s">
        <v>33</v>
      </c>
      <c r="B877" s="49" t="s">
        <v>34</v>
      </c>
      <c r="C877" s="50">
        <v>17750.55</v>
      </c>
      <c r="D877" s="50">
        <v>56932</v>
      </c>
      <c r="E877" s="50">
        <v>13850</v>
      </c>
      <c r="F877" s="50">
        <v>25108.29</v>
      </c>
      <c r="G877" s="50">
        <f t="shared" si="215"/>
        <v>7357.7400000000016</v>
      </c>
      <c r="H877" s="50">
        <f t="shared" si="216"/>
        <v>-11258.29</v>
      </c>
      <c r="I877" s="51">
        <f t="shared" si="217"/>
        <v>41.450771947911505</v>
      </c>
      <c r="J877" s="51">
        <f t="shared" si="218"/>
        <v>181.28729241877258</v>
      </c>
      <c r="K877" s="51">
        <f t="shared" si="219"/>
        <v>44.102244783250192</v>
      </c>
    </row>
    <row r="878" spans="1:11">
      <c r="A878" s="56" t="s">
        <v>35</v>
      </c>
      <c r="B878" s="49" t="s">
        <v>36</v>
      </c>
      <c r="C878" s="50">
        <v>7452.4</v>
      </c>
      <c r="D878" s="50">
        <v>41075</v>
      </c>
      <c r="E878" s="50">
        <v>13360</v>
      </c>
      <c r="F878" s="50">
        <v>19584.89</v>
      </c>
      <c r="G878" s="50">
        <f t="shared" si="215"/>
        <v>12132.49</v>
      </c>
      <c r="H878" s="50">
        <f t="shared" si="216"/>
        <v>-6224.8899999999994</v>
      </c>
      <c r="I878" s="51">
        <f t="shared" si="217"/>
        <v>162.79976920186783</v>
      </c>
      <c r="J878" s="51">
        <f t="shared" si="218"/>
        <v>146.59348802395209</v>
      </c>
      <c r="K878" s="51">
        <f t="shared" si="219"/>
        <v>47.680803408399271</v>
      </c>
    </row>
    <row r="879" spans="1:11">
      <c r="A879" s="55" t="s">
        <v>39</v>
      </c>
      <c r="B879" s="49" t="s">
        <v>40</v>
      </c>
      <c r="C879" s="50">
        <v>524764.88</v>
      </c>
      <c r="D879" s="50">
        <v>158339</v>
      </c>
      <c r="E879" s="50">
        <v>57248</v>
      </c>
      <c r="F879" s="50">
        <v>10804.35</v>
      </c>
      <c r="G879" s="50">
        <f t="shared" si="215"/>
        <v>-513960.53</v>
      </c>
      <c r="H879" s="50">
        <f t="shared" si="216"/>
        <v>46443.65</v>
      </c>
      <c r="I879" s="51">
        <f t="shared" si="217"/>
        <v>-97.941106500877112</v>
      </c>
      <c r="J879" s="51">
        <f t="shared" si="218"/>
        <v>18.872886389044162</v>
      </c>
      <c r="K879" s="51">
        <f t="shared" si="219"/>
        <v>6.8235557885296743</v>
      </c>
    </row>
    <row r="880" spans="1:11">
      <c r="A880" s="56" t="s">
        <v>41</v>
      </c>
      <c r="B880" s="49" t="s">
        <v>42</v>
      </c>
      <c r="C880" s="50">
        <v>524764.88</v>
      </c>
      <c r="D880" s="50">
        <v>158339</v>
      </c>
      <c r="E880" s="50">
        <v>57248</v>
      </c>
      <c r="F880" s="50">
        <v>10804.35</v>
      </c>
      <c r="G880" s="50">
        <f t="shared" si="215"/>
        <v>-513960.53</v>
      </c>
      <c r="H880" s="50">
        <f t="shared" si="216"/>
        <v>46443.65</v>
      </c>
      <c r="I880" s="51">
        <f t="shared" si="217"/>
        <v>-97.941106500877112</v>
      </c>
      <c r="J880" s="51">
        <f t="shared" si="218"/>
        <v>18.872886389044162</v>
      </c>
      <c r="K880" s="51">
        <f t="shared" si="219"/>
        <v>6.8235557885296743</v>
      </c>
    </row>
    <row r="881" spans="1:11" ht="26.4">
      <c r="A881" s="55" t="s">
        <v>45</v>
      </c>
      <c r="B881" s="49" t="s">
        <v>46</v>
      </c>
      <c r="C881" s="50">
        <v>133484.6</v>
      </c>
      <c r="D881" s="50">
        <v>145554</v>
      </c>
      <c r="E881" s="50">
        <v>13578</v>
      </c>
      <c r="F881" s="50">
        <v>0</v>
      </c>
      <c r="G881" s="50">
        <f t="shared" si="215"/>
        <v>-133484.6</v>
      </c>
      <c r="H881" s="50">
        <f t="shared" si="216"/>
        <v>13578</v>
      </c>
      <c r="I881" s="51">
        <f t="shared" si="217"/>
        <v>-100</v>
      </c>
      <c r="J881" s="51">
        <f t="shared" si="218"/>
        <v>0</v>
      </c>
      <c r="K881" s="51">
        <f t="shared" si="219"/>
        <v>0</v>
      </c>
    </row>
    <row r="882" spans="1:11" ht="52.8">
      <c r="A882" s="56" t="s">
        <v>153</v>
      </c>
      <c r="B882" s="49" t="s">
        <v>154</v>
      </c>
      <c r="C882" s="50">
        <v>133484.6</v>
      </c>
      <c r="D882" s="50">
        <v>145554</v>
      </c>
      <c r="E882" s="50">
        <v>13578</v>
      </c>
      <c r="F882" s="50">
        <v>0</v>
      </c>
      <c r="G882" s="50">
        <f t="shared" si="215"/>
        <v>-133484.6</v>
      </c>
      <c r="H882" s="50">
        <f t="shared" si="216"/>
        <v>13578</v>
      </c>
      <c r="I882" s="51">
        <f t="shared" si="217"/>
        <v>-100</v>
      </c>
      <c r="J882" s="51">
        <f t="shared" si="218"/>
        <v>0</v>
      </c>
      <c r="K882" s="51">
        <f t="shared" si="219"/>
        <v>0</v>
      </c>
    </row>
    <row r="883" spans="1:11" ht="39.6">
      <c r="A883" s="57" t="s">
        <v>155</v>
      </c>
      <c r="B883" s="49" t="s">
        <v>156</v>
      </c>
      <c r="C883" s="50">
        <v>133484.6</v>
      </c>
      <c r="D883" s="50">
        <v>145554</v>
      </c>
      <c r="E883" s="50">
        <v>13578</v>
      </c>
      <c r="F883" s="50">
        <v>0</v>
      </c>
      <c r="G883" s="50">
        <f t="shared" si="215"/>
        <v>-133484.6</v>
      </c>
      <c r="H883" s="50">
        <f t="shared" si="216"/>
        <v>13578</v>
      </c>
      <c r="I883" s="51">
        <f t="shared" si="217"/>
        <v>-100</v>
      </c>
      <c r="J883" s="51">
        <f t="shared" si="218"/>
        <v>0</v>
      </c>
      <c r="K883" s="51">
        <f t="shared" si="219"/>
        <v>0</v>
      </c>
    </row>
    <row r="884" spans="1:11">
      <c r="A884" s="48"/>
      <c r="B884" s="49" t="s">
        <v>57</v>
      </c>
      <c r="C884" s="50">
        <v>564123.56999999995</v>
      </c>
      <c r="D884" s="50">
        <v>0</v>
      </c>
      <c r="E884" s="50">
        <v>0</v>
      </c>
      <c r="F884" s="50">
        <v>346402.47</v>
      </c>
      <c r="G884" s="50">
        <f t="shared" si="215"/>
        <v>-217721.09999999998</v>
      </c>
      <c r="H884" s="50">
        <f t="shared" si="216"/>
        <v>-346402.47</v>
      </c>
      <c r="I884" s="51">
        <f t="shared" si="217"/>
        <v>-38.594576007522605</v>
      </c>
      <c r="J884" s="51">
        <f t="shared" si="218"/>
        <v>0</v>
      </c>
      <c r="K884" s="51">
        <f t="shared" si="219"/>
        <v>0</v>
      </c>
    </row>
    <row r="885" spans="1:11">
      <c r="A885" s="48" t="s">
        <v>58</v>
      </c>
      <c r="B885" s="49" t="s">
        <v>59</v>
      </c>
      <c r="C885" s="50">
        <v>-564123.56999999995</v>
      </c>
      <c r="D885" s="50">
        <v>0</v>
      </c>
      <c r="E885" s="50">
        <v>0</v>
      </c>
      <c r="F885" s="50">
        <v>-346402.47</v>
      </c>
      <c r="G885" s="50">
        <f t="shared" si="215"/>
        <v>217721.09999999998</v>
      </c>
      <c r="H885" s="50">
        <f t="shared" si="216"/>
        <v>346402.47</v>
      </c>
      <c r="I885" s="51">
        <f t="shared" si="217"/>
        <v>-38.594576007522605</v>
      </c>
      <c r="J885" s="51">
        <f t="shared" si="218"/>
        <v>0</v>
      </c>
      <c r="K885" s="51">
        <f t="shared" si="219"/>
        <v>0</v>
      </c>
    </row>
    <row r="886" spans="1:11">
      <c r="A886" s="54" t="s">
        <v>60</v>
      </c>
      <c r="B886" s="49" t="s">
        <v>61</v>
      </c>
      <c r="C886" s="50">
        <v>-564123.56999999995</v>
      </c>
      <c r="D886" s="50">
        <v>0</v>
      </c>
      <c r="E886" s="50">
        <v>0</v>
      </c>
      <c r="F886" s="50">
        <v>-346402.47</v>
      </c>
      <c r="G886" s="50">
        <f t="shared" si="215"/>
        <v>217721.09999999998</v>
      </c>
      <c r="H886" s="50">
        <f t="shared" si="216"/>
        <v>346402.47</v>
      </c>
      <c r="I886" s="51">
        <f t="shared" si="217"/>
        <v>-38.594576007522605</v>
      </c>
      <c r="J886" s="51">
        <f t="shared" si="218"/>
        <v>0</v>
      </c>
      <c r="K886" s="51">
        <f t="shared" si="219"/>
        <v>0</v>
      </c>
    </row>
    <row r="887" spans="1:11" ht="39.6">
      <c r="A887" s="63" t="s">
        <v>125</v>
      </c>
      <c r="B887" s="60" t="s">
        <v>784</v>
      </c>
      <c r="C887" s="61"/>
      <c r="D887" s="61"/>
      <c r="E887" s="61"/>
      <c r="F887" s="61"/>
      <c r="G887" s="61"/>
      <c r="H887" s="61"/>
      <c r="I887" s="62"/>
      <c r="J887" s="62"/>
      <c r="K887" s="62"/>
    </row>
    <row r="888" spans="1:11">
      <c r="A888" s="48" t="s">
        <v>19</v>
      </c>
      <c r="B888" s="49" t="s">
        <v>20</v>
      </c>
      <c r="C888" s="50">
        <v>1247576</v>
      </c>
      <c r="D888" s="50">
        <v>401900</v>
      </c>
      <c r="E888" s="50">
        <v>98036</v>
      </c>
      <c r="F888" s="50">
        <v>401900</v>
      </c>
      <c r="G888" s="50">
        <f t="shared" ref="G888:G903" si="220">F888-C888</f>
        <v>-845676</v>
      </c>
      <c r="H888" s="50">
        <f t="shared" ref="H888:H903" si="221">E888-F888</f>
        <v>-303864</v>
      </c>
      <c r="I888" s="51">
        <f t="shared" ref="I888:I903" si="222">IF(ISERROR(F888/C888),0,F888/C888*100-100)</f>
        <v>-67.785529699192679</v>
      </c>
      <c r="J888" s="51">
        <f t="shared" ref="J888:J903" si="223">IF(ISERROR(F888/E888),0,F888/E888*100)</f>
        <v>409.95144640744218</v>
      </c>
      <c r="K888" s="51">
        <f t="shared" ref="K888:K903" si="224">IF(ISERROR(F888/D888),0,F888/D888*100)</f>
        <v>100</v>
      </c>
    </row>
    <row r="889" spans="1:11">
      <c r="A889" s="54" t="s">
        <v>23</v>
      </c>
      <c r="B889" s="49" t="s">
        <v>24</v>
      </c>
      <c r="C889" s="50">
        <v>1247576</v>
      </c>
      <c r="D889" s="50">
        <v>401900</v>
      </c>
      <c r="E889" s="50">
        <v>98036</v>
      </c>
      <c r="F889" s="50">
        <v>401900</v>
      </c>
      <c r="G889" s="50">
        <f t="shared" si="220"/>
        <v>-845676</v>
      </c>
      <c r="H889" s="50">
        <f t="shared" si="221"/>
        <v>-303864</v>
      </c>
      <c r="I889" s="51">
        <f t="shared" si="222"/>
        <v>-67.785529699192679</v>
      </c>
      <c r="J889" s="51">
        <f t="shared" si="223"/>
        <v>409.95144640744218</v>
      </c>
      <c r="K889" s="51">
        <f t="shared" si="224"/>
        <v>100</v>
      </c>
    </row>
    <row r="890" spans="1:11" ht="26.4">
      <c r="A890" s="55" t="s">
        <v>25</v>
      </c>
      <c r="B890" s="49" t="s">
        <v>26</v>
      </c>
      <c r="C890" s="50">
        <v>1247576</v>
      </c>
      <c r="D890" s="50">
        <v>401900</v>
      </c>
      <c r="E890" s="50">
        <v>98036</v>
      </c>
      <c r="F890" s="50">
        <v>401900</v>
      </c>
      <c r="G890" s="50">
        <f t="shared" si="220"/>
        <v>-845676</v>
      </c>
      <c r="H890" s="50">
        <f t="shared" si="221"/>
        <v>-303864</v>
      </c>
      <c r="I890" s="51">
        <f t="shared" si="222"/>
        <v>-67.785529699192679</v>
      </c>
      <c r="J890" s="51">
        <f t="shared" si="223"/>
        <v>409.95144640744218</v>
      </c>
      <c r="K890" s="51">
        <f t="shared" si="224"/>
        <v>100</v>
      </c>
    </row>
    <row r="891" spans="1:11">
      <c r="A891" s="48" t="s">
        <v>27</v>
      </c>
      <c r="B891" s="49" t="s">
        <v>28</v>
      </c>
      <c r="C891" s="50">
        <v>683452.43</v>
      </c>
      <c r="D891" s="50">
        <v>401900</v>
      </c>
      <c r="E891" s="50">
        <v>98036</v>
      </c>
      <c r="F891" s="50">
        <v>55497.53</v>
      </c>
      <c r="G891" s="50">
        <f t="shared" si="220"/>
        <v>-627954.9</v>
      </c>
      <c r="H891" s="50">
        <f t="shared" si="221"/>
        <v>42538.47</v>
      </c>
      <c r="I891" s="51">
        <f t="shared" si="222"/>
        <v>-91.879825491292792</v>
      </c>
      <c r="J891" s="51">
        <f t="shared" si="223"/>
        <v>56.609337386266269</v>
      </c>
      <c r="K891" s="51">
        <f t="shared" si="224"/>
        <v>13.80879074396616</v>
      </c>
    </row>
    <row r="892" spans="1:11">
      <c r="A892" s="54" t="s">
        <v>29</v>
      </c>
      <c r="B892" s="49" t="s">
        <v>30</v>
      </c>
      <c r="C892" s="50">
        <v>683452.43</v>
      </c>
      <c r="D892" s="50">
        <v>401900</v>
      </c>
      <c r="E892" s="50">
        <v>98036</v>
      </c>
      <c r="F892" s="50">
        <v>55497.53</v>
      </c>
      <c r="G892" s="50">
        <f t="shared" si="220"/>
        <v>-627954.9</v>
      </c>
      <c r="H892" s="50">
        <f t="shared" si="221"/>
        <v>42538.47</v>
      </c>
      <c r="I892" s="51">
        <f t="shared" si="222"/>
        <v>-91.879825491292792</v>
      </c>
      <c r="J892" s="51">
        <f t="shared" si="223"/>
        <v>56.609337386266269</v>
      </c>
      <c r="K892" s="51">
        <f t="shared" si="224"/>
        <v>13.80879074396616</v>
      </c>
    </row>
    <row r="893" spans="1:11">
      <c r="A893" s="55" t="s">
        <v>31</v>
      </c>
      <c r="B893" s="49" t="s">
        <v>32</v>
      </c>
      <c r="C893" s="50">
        <v>25202.95</v>
      </c>
      <c r="D893" s="50">
        <v>98007</v>
      </c>
      <c r="E893" s="50">
        <v>27210</v>
      </c>
      <c r="F893" s="50">
        <v>44693.18</v>
      </c>
      <c r="G893" s="50">
        <f t="shared" si="220"/>
        <v>19490.23</v>
      </c>
      <c r="H893" s="50">
        <f t="shared" si="221"/>
        <v>-17483.18</v>
      </c>
      <c r="I893" s="51">
        <f t="shared" si="222"/>
        <v>77.333129653473094</v>
      </c>
      <c r="J893" s="51">
        <f t="shared" si="223"/>
        <v>164.25277471517825</v>
      </c>
      <c r="K893" s="51">
        <f t="shared" si="224"/>
        <v>45.602028426540961</v>
      </c>
    </row>
    <row r="894" spans="1:11">
      <c r="A894" s="56" t="s">
        <v>33</v>
      </c>
      <c r="B894" s="49" t="s">
        <v>34</v>
      </c>
      <c r="C894" s="50">
        <v>17750.55</v>
      </c>
      <c r="D894" s="50">
        <v>56932</v>
      </c>
      <c r="E894" s="50">
        <v>13850</v>
      </c>
      <c r="F894" s="50">
        <v>25108.29</v>
      </c>
      <c r="G894" s="50">
        <f t="shared" si="220"/>
        <v>7357.7400000000016</v>
      </c>
      <c r="H894" s="50">
        <f t="shared" si="221"/>
        <v>-11258.29</v>
      </c>
      <c r="I894" s="51">
        <f t="shared" si="222"/>
        <v>41.450771947911505</v>
      </c>
      <c r="J894" s="51">
        <f t="shared" si="223"/>
        <v>181.28729241877258</v>
      </c>
      <c r="K894" s="51">
        <f t="shared" si="224"/>
        <v>44.102244783250192</v>
      </c>
    </row>
    <row r="895" spans="1:11">
      <c r="A895" s="56" t="s">
        <v>35</v>
      </c>
      <c r="B895" s="49" t="s">
        <v>36</v>
      </c>
      <c r="C895" s="50">
        <v>7452.4</v>
      </c>
      <c r="D895" s="50">
        <v>41075</v>
      </c>
      <c r="E895" s="50">
        <v>13360</v>
      </c>
      <c r="F895" s="50">
        <v>19584.89</v>
      </c>
      <c r="G895" s="50">
        <f t="shared" si="220"/>
        <v>12132.49</v>
      </c>
      <c r="H895" s="50">
        <f t="shared" si="221"/>
        <v>-6224.8899999999994</v>
      </c>
      <c r="I895" s="51">
        <f t="shared" si="222"/>
        <v>162.79976920186783</v>
      </c>
      <c r="J895" s="51">
        <f t="shared" si="223"/>
        <v>146.59348802395209</v>
      </c>
      <c r="K895" s="51">
        <f t="shared" si="224"/>
        <v>47.680803408399271</v>
      </c>
    </row>
    <row r="896" spans="1:11">
      <c r="A896" s="55" t="s">
        <v>39</v>
      </c>
      <c r="B896" s="49" t="s">
        <v>40</v>
      </c>
      <c r="C896" s="50">
        <v>524764.88</v>
      </c>
      <c r="D896" s="50">
        <v>158339</v>
      </c>
      <c r="E896" s="50">
        <v>57248</v>
      </c>
      <c r="F896" s="50">
        <v>10804.35</v>
      </c>
      <c r="G896" s="50">
        <f t="shared" si="220"/>
        <v>-513960.53</v>
      </c>
      <c r="H896" s="50">
        <f t="shared" si="221"/>
        <v>46443.65</v>
      </c>
      <c r="I896" s="51">
        <f t="shared" si="222"/>
        <v>-97.941106500877112</v>
      </c>
      <c r="J896" s="51">
        <f t="shared" si="223"/>
        <v>18.872886389044162</v>
      </c>
      <c r="K896" s="51">
        <f t="shared" si="224"/>
        <v>6.8235557885296743</v>
      </c>
    </row>
    <row r="897" spans="1:11">
      <c r="A897" s="56" t="s">
        <v>41</v>
      </c>
      <c r="B897" s="49" t="s">
        <v>42</v>
      </c>
      <c r="C897" s="50">
        <v>524764.88</v>
      </c>
      <c r="D897" s="50">
        <v>158339</v>
      </c>
      <c r="E897" s="50">
        <v>57248</v>
      </c>
      <c r="F897" s="50">
        <v>10804.35</v>
      </c>
      <c r="G897" s="50">
        <f t="shared" si="220"/>
        <v>-513960.53</v>
      </c>
      <c r="H897" s="50">
        <f t="shared" si="221"/>
        <v>46443.65</v>
      </c>
      <c r="I897" s="51">
        <f t="shared" si="222"/>
        <v>-97.941106500877112</v>
      </c>
      <c r="J897" s="51">
        <f t="shared" si="223"/>
        <v>18.872886389044162</v>
      </c>
      <c r="K897" s="51">
        <f t="shared" si="224"/>
        <v>6.8235557885296743</v>
      </c>
    </row>
    <row r="898" spans="1:11" ht="26.4">
      <c r="A898" s="55" t="s">
        <v>45</v>
      </c>
      <c r="B898" s="49" t="s">
        <v>46</v>
      </c>
      <c r="C898" s="50">
        <v>133484.6</v>
      </c>
      <c r="D898" s="50">
        <v>145554</v>
      </c>
      <c r="E898" s="50">
        <v>13578</v>
      </c>
      <c r="F898" s="50">
        <v>0</v>
      </c>
      <c r="G898" s="50">
        <f t="shared" si="220"/>
        <v>-133484.6</v>
      </c>
      <c r="H898" s="50">
        <f t="shared" si="221"/>
        <v>13578</v>
      </c>
      <c r="I898" s="51">
        <f t="shared" si="222"/>
        <v>-100</v>
      </c>
      <c r="J898" s="51">
        <f t="shared" si="223"/>
        <v>0</v>
      </c>
      <c r="K898" s="51">
        <f t="shared" si="224"/>
        <v>0</v>
      </c>
    </row>
    <row r="899" spans="1:11" ht="52.8">
      <c r="A899" s="56" t="s">
        <v>153</v>
      </c>
      <c r="B899" s="49" t="s">
        <v>154</v>
      </c>
      <c r="C899" s="50">
        <v>133484.6</v>
      </c>
      <c r="D899" s="50">
        <v>145554</v>
      </c>
      <c r="E899" s="50">
        <v>13578</v>
      </c>
      <c r="F899" s="50">
        <v>0</v>
      </c>
      <c r="G899" s="50">
        <f t="shared" si="220"/>
        <v>-133484.6</v>
      </c>
      <c r="H899" s="50">
        <f t="shared" si="221"/>
        <v>13578</v>
      </c>
      <c r="I899" s="51">
        <f t="shared" si="222"/>
        <v>-100</v>
      </c>
      <c r="J899" s="51">
        <f t="shared" si="223"/>
        <v>0</v>
      </c>
      <c r="K899" s="51">
        <f t="shared" si="224"/>
        <v>0</v>
      </c>
    </row>
    <row r="900" spans="1:11" ht="39.6">
      <c r="A900" s="57" t="s">
        <v>155</v>
      </c>
      <c r="B900" s="49" t="s">
        <v>156</v>
      </c>
      <c r="C900" s="50">
        <v>133484.6</v>
      </c>
      <c r="D900" s="50">
        <v>145554</v>
      </c>
      <c r="E900" s="50">
        <v>13578</v>
      </c>
      <c r="F900" s="50">
        <v>0</v>
      </c>
      <c r="G900" s="50">
        <f t="shared" si="220"/>
        <v>-133484.6</v>
      </c>
      <c r="H900" s="50">
        <f t="shared" si="221"/>
        <v>13578</v>
      </c>
      <c r="I900" s="51">
        <f t="shared" si="222"/>
        <v>-100</v>
      </c>
      <c r="J900" s="51">
        <f t="shared" si="223"/>
        <v>0</v>
      </c>
      <c r="K900" s="51">
        <f t="shared" si="224"/>
        <v>0</v>
      </c>
    </row>
    <row r="901" spans="1:11">
      <c r="A901" s="48"/>
      <c r="B901" s="49" t="s">
        <v>57</v>
      </c>
      <c r="C901" s="50">
        <v>564123.56999999995</v>
      </c>
      <c r="D901" s="50">
        <v>0</v>
      </c>
      <c r="E901" s="50">
        <v>0</v>
      </c>
      <c r="F901" s="50">
        <v>346402.47</v>
      </c>
      <c r="G901" s="50">
        <f t="shared" si="220"/>
        <v>-217721.09999999998</v>
      </c>
      <c r="H901" s="50">
        <f t="shared" si="221"/>
        <v>-346402.47</v>
      </c>
      <c r="I901" s="51">
        <f t="shared" si="222"/>
        <v>-38.594576007522605</v>
      </c>
      <c r="J901" s="51">
        <f t="shared" si="223"/>
        <v>0</v>
      </c>
      <c r="K901" s="51">
        <f t="shared" si="224"/>
        <v>0</v>
      </c>
    </row>
    <row r="902" spans="1:11">
      <c r="A902" s="48" t="s">
        <v>58</v>
      </c>
      <c r="B902" s="49" t="s">
        <v>59</v>
      </c>
      <c r="C902" s="50">
        <v>-564123.56999999995</v>
      </c>
      <c r="D902" s="50">
        <v>0</v>
      </c>
      <c r="E902" s="50">
        <v>0</v>
      </c>
      <c r="F902" s="50">
        <v>-346402.47</v>
      </c>
      <c r="G902" s="50">
        <f t="shared" si="220"/>
        <v>217721.09999999998</v>
      </c>
      <c r="H902" s="50">
        <f t="shared" si="221"/>
        <v>346402.47</v>
      </c>
      <c r="I902" s="51">
        <f t="shared" si="222"/>
        <v>-38.594576007522605</v>
      </c>
      <c r="J902" s="51">
        <f t="shared" si="223"/>
        <v>0</v>
      </c>
      <c r="K902" s="51">
        <f t="shared" si="224"/>
        <v>0</v>
      </c>
    </row>
    <row r="903" spans="1:11">
      <c r="A903" s="54" t="s">
        <v>60</v>
      </c>
      <c r="B903" s="49" t="s">
        <v>61</v>
      </c>
      <c r="C903" s="50">
        <v>-564123.56999999995</v>
      </c>
      <c r="D903" s="50">
        <v>0</v>
      </c>
      <c r="E903" s="50">
        <v>0</v>
      </c>
      <c r="F903" s="50">
        <v>-346402.47</v>
      </c>
      <c r="G903" s="50">
        <f t="shared" si="220"/>
        <v>217721.09999999998</v>
      </c>
      <c r="H903" s="50">
        <f t="shared" si="221"/>
        <v>346402.47</v>
      </c>
      <c r="I903" s="51">
        <f t="shared" si="222"/>
        <v>-38.594576007522605</v>
      </c>
      <c r="J903" s="51">
        <f t="shared" si="223"/>
        <v>0</v>
      </c>
      <c r="K903" s="51">
        <f t="shared" si="224"/>
        <v>0</v>
      </c>
    </row>
    <row r="904" spans="1:11">
      <c r="A904" s="59" t="s">
        <v>127</v>
      </c>
      <c r="B904" s="60" t="s">
        <v>128</v>
      </c>
      <c r="C904" s="61"/>
      <c r="D904" s="61"/>
      <c r="E904" s="61"/>
      <c r="F904" s="61"/>
      <c r="G904" s="61"/>
      <c r="H904" s="61"/>
      <c r="I904" s="62"/>
      <c r="J904" s="62"/>
      <c r="K904" s="62"/>
    </row>
    <row r="905" spans="1:11">
      <c r="A905" s="48" t="s">
        <v>19</v>
      </c>
      <c r="B905" s="49" t="s">
        <v>20</v>
      </c>
      <c r="C905" s="50">
        <v>260148.73</v>
      </c>
      <c r="D905" s="50">
        <v>234280</v>
      </c>
      <c r="E905" s="50">
        <v>201754</v>
      </c>
      <c r="F905" s="50">
        <v>218458.21</v>
      </c>
      <c r="G905" s="50">
        <f t="shared" ref="G905:G921" si="225">F905-C905</f>
        <v>-41690.520000000019</v>
      </c>
      <c r="H905" s="50">
        <f t="shared" ref="H905:H921" si="226">E905-F905</f>
        <v>-16704.209999999992</v>
      </c>
      <c r="I905" s="51">
        <f t="shared" ref="I905:I921" si="227">IF(ISERROR(F905/C905),0,F905/C905*100-100)</f>
        <v>-16.025648097532525</v>
      </c>
      <c r="J905" s="51">
        <f t="shared" ref="J905:J921" si="228">IF(ISERROR(F905/E905),0,F905/E905*100)</f>
        <v>108.27949383903169</v>
      </c>
      <c r="K905" s="51">
        <f t="shared" ref="K905:K921" si="229">IF(ISERROR(F905/D905),0,F905/D905*100)</f>
        <v>93.246632234932562</v>
      </c>
    </row>
    <row r="906" spans="1:11" ht="26.4">
      <c r="A906" s="54" t="s">
        <v>21</v>
      </c>
      <c r="B906" s="49" t="s">
        <v>22</v>
      </c>
      <c r="C906" s="50">
        <v>10420</v>
      </c>
      <c r="D906" s="50">
        <v>0</v>
      </c>
      <c r="E906" s="50">
        <v>0</v>
      </c>
      <c r="F906" s="50">
        <v>0</v>
      </c>
      <c r="G906" s="50">
        <f t="shared" si="225"/>
        <v>-10420</v>
      </c>
      <c r="H906" s="50">
        <f t="shared" si="226"/>
        <v>0</v>
      </c>
      <c r="I906" s="51">
        <f t="shared" si="227"/>
        <v>-100</v>
      </c>
      <c r="J906" s="51">
        <f t="shared" si="228"/>
        <v>0</v>
      </c>
      <c r="K906" s="51">
        <f t="shared" si="229"/>
        <v>0</v>
      </c>
    </row>
    <row r="907" spans="1:11">
      <c r="A907" s="54" t="s">
        <v>81</v>
      </c>
      <c r="B907" s="49" t="s">
        <v>82</v>
      </c>
      <c r="C907" s="50">
        <v>249728.73</v>
      </c>
      <c r="D907" s="50">
        <v>234280</v>
      </c>
      <c r="E907" s="50">
        <v>201754</v>
      </c>
      <c r="F907" s="50">
        <v>218458.21</v>
      </c>
      <c r="G907" s="50">
        <f t="shared" si="225"/>
        <v>-31270.520000000019</v>
      </c>
      <c r="H907" s="50">
        <f t="shared" si="226"/>
        <v>-16704.209999999992</v>
      </c>
      <c r="I907" s="51">
        <f t="shared" si="227"/>
        <v>-12.521795149480809</v>
      </c>
      <c r="J907" s="51">
        <f t="shared" si="228"/>
        <v>108.27949383903169</v>
      </c>
      <c r="K907" s="51">
        <f t="shared" si="229"/>
        <v>93.246632234932562</v>
      </c>
    </row>
    <row r="908" spans="1:11">
      <c r="A908" s="48" t="s">
        <v>27</v>
      </c>
      <c r="B908" s="49" t="s">
        <v>28</v>
      </c>
      <c r="C908" s="50">
        <v>67219.899999999994</v>
      </c>
      <c r="D908" s="50">
        <v>322898</v>
      </c>
      <c r="E908" s="50">
        <v>201754</v>
      </c>
      <c r="F908" s="50">
        <v>102852.24</v>
      </c>
      <c r="G908" s="50">
        <f t="shared" si="225"/>
        <v>35632.340000000011</v>
      </c>
      <c r="H908" s="50">
        <f t="shared" si="226"/>
        <v>98901.759999999995</v>
      </c>
      <c r="I908" s="51">
        <f t="shared" si="227"/>
        <v>53.008617983662589</v>
      </c>
      <c r="J908" s="51">
        <f t="shared" si="228"/>
        <v>50.979033872934366</v>
      </c>
      <c r="K908" s="51">
        <f t="shared" si="229"/>
        <v>31.852857558733721</v>
      </c>
    </row>
    <row r="909" spans="1:11">
      <c r="A909" s="54" t="s">
        <v>29</v>
      </c>
      <c r="B909" s="49" t="s">
        <v>30</v>
      </c>
      <c r="C909" s="50">
        <v>67219.899999999994</v>
      </c>
      <c r="D909" s="50">
        <v>322898</v>
      </c>
      <c r="E909" s="50">
        <v>201754</v>
      </c>
      <c r="F909" s="50">
        <v>102852.24</v>
      </c>
      <c r="G909" s="50">
        <f t="shared" si="225"/>
        <v>35632.340000000011</v>
      </c>
      <c r="H909" s="50">
        <f t="shared" si="226"/>
        <v>98901.759999999995</v>
      </c>
      <c r="I909" s="51">
        <f t="shared" si="227"/>
        <v>53.008617983662589</v>
      </c>
      <c r="J909" s="51">
        <f t="shared" si="228"/>
        <v>50.979033872934366</v>
      </c>
      <c r="K909" s="51">
        <f t="shared" si="229"/>
        <v>31.852857558733721</v>
      </c>
    </row>
    <row r="910" spans="1:11">
      <c r="A910" s="55" t="s">
        <v>31</v>
      </c>
      <c r="B910" s="49" t="s">
        <v>32</v>
      </c>
      <c r="C910" s="50">
        <v>27219.9</v>
      </c>
      <c r="D910" s="50">
        <v>107917</v>
      </c>
      <c r="E910" s="50">
        <v>43484</v>
      </c>
      <c r="F910" s="50">
        <v>26328.240000000002</v>
      </c>
      <c r="G910" s="50">
        <f t="shared" si="225"/>
        <v>-891.65999999999985</v>
      </c>
      <c r="H910" s="50">
        <f t="shared" si="226"/>
        <v>17155.759999999998</v>
      </c>
      <c r="I910" s="51">
        <f t="shared" si="227"/>
        <v>-3.2757651571093191</v>
      </c>
      <c r="J910" s="51">
        <f t="shared" si="228"/>
        <v>60.54695980130623</v>
      </c>
      <c r="K910" s="51">
        <f t="shared" si="229"/>
        <v>24.396749353669954</v>
      </c>
    </row>
    <row r="911" spans="1:11">
      <c r="A911" s="56" t="s">
        <v>33</v>
      </c>
      <c r="B911" s="49" t="s">
        <v>34</v>
      </c>
      <c r="C911" s="50">
        <v>12588.66</v>
      </c>
      <c r="D911" s="50">
        <v>24375</v>
      </c>
      <c r="E911" s="50">
        <v>12188</v>
      </c>
      <c r="F911" s="50">
        <v>3765.62</v>
      </c>
      <c r="G911" s="50">
        <f t="shared" si="225"/>
        <v>-8823.0400000000009</v>
      </c>
      <c r="H911" s="50">
        <f t="shared" si="226"/>
        <v>8422.380000000001</v>
      </c>
      <c r="I911" s="51">
        <f t="shared" si="227"/>
        <v>-70.087205469049138</v>
      </c>
      <c r="J911" s="51">
        <f t="shared" si="228"/>
        <v>30.896127338365602</v>
      </c>
      <c r="K911" s="51">
        <f t="shared" si="229"/>
        <v>15.448697435897435</v>
      </c>
    </row>
    <row r="912" spans="1:11">
      <c r="A912" s="56" t="s">
        <v>35</v>
      </c>
      <c r="B912" s="49" t="s">
        <v>36</v>
      </c>
      <c r="C912" s="50">
        <v>14631.24</v>
      </c>
      <c r="D912" s="50">
        <v>83542</v>
      </c>
      <c r="E912" s="50">
        <v>31296</v>
      </c>
      <c r="F912" s="50">
        <v>22562.62</v>
      </c>
      <c r="G912" s="50">
        <f t="shared" si="225"/>
        <v>7931.3799999999992</v>
      </c>
      <c r="H912" s="50">
        <f t="shared" si="226"/>
        <v>8733.380000000001</v>
      </c>
      <c r="I912" s="51">
        <f t="shared" si="227"/>
        <v>54.208529147221952</v>
      </c>
      <c r="J912" s="51">
        <f t="shared" si="228"/>
        <v>72.094261247443754</v>
      </c>
      <c r="K912" s="51">
        <f t="shared" si="229"/>
        <v>27.00751717698882</v>
      </c>
    </row>
    <row r="913" spans="1:11">
      <c r="A913" s="57" t="s">
        <v>37</v>
      </c>
      <c r="B913" s="49" t="s">
        <v>38</v>
      </c>
      <c r="C913" s="50">
        <v>2300</v>
      </c>
      <c r="D913" s="50">
        <v>0</v>
      </c>
      <c r="E913" s="50">
        <v>0</v>
      </c>
      <c r="F913" s="50">
        <v>0</v>
      </c>
      <c r="G913" s="50">
        <f t="shared" si="225"/>
        <v>-2300</v>
      </c>
      <c r="H913" s="50">
        <f t="shared" si="226"/>
        <v>0</v>
      </c>
      <c r="I913" s="51">
        <f t="shared" si="227"/>
        <v>-100</v>
      </c>
      <c r="J913" s="51">
        <f t="shared" si="228"/>
        <v>0</v>
      </c>
      <c r="K913" s="51">
        <f t="shared" si="229"/>
        <v>0</v>
      </c>
    </row>
    <row r="914" spans="1:11">
      <c r="A914" s="55" t="s">
        <v>39</v>
      </c>
      <c r="B914" s="49" t="s">
        <v>40</v>
      </c>
      <c r="C914" s="50">
        <v>40000</v>
      </c>
      <c r="D914" s="50">
        <v>200000</v>
      </c>
      <c r="E914" s="50">
        <v>150000</v>
      </c>
      <c r="F914" s="50">
        <v>70000</v>
      </c>
      <c r="G914" s="50">
        <f t="shared" si="225"/>
        <v>30000</v>
      </c>
      <c r="H914" s="50">
        <f t="shared" si="226"/>
        <v>80000</v>
      </c>
      <c r="I914" s="51">
        <f t="shared" si="227"/>
        <v>75</v>
      </c>
      <c r="J914" s="51">
        <f t="shared" si="228"/>
        <v>46.666666666666664</v>
      </c>
      <c r="K914" s="51">
        <f t="shared" si="229"/>
        <v>35</v>
      </c>
    </row>
    <row r="915" spans="1:11">
      <c r="A915" s="56" t="s">
        <v>41</v>
      </c>
      <c r="B915" s="49" t="s">
        <v>42</v>
      </c>
      <c r="C915" s="50">
        <v>40000</v>
      </c>
      <c r="D915" s="50">
        <v>200000</v>
      </c>
      <c r="E915" s="50">
        <v>150000</v>
      </c>
      <c r="F915" s="50">
        <v>70000</v>
      </c>
      <c r="G915" s="50">
        <f t="shared" si="225"/>
        <v>30000</v>
      </c>
      <c r="H915" s="50">
        <f t="shared" si="226"/>
        <v>80000</v>
      </c>
      <c r="I915" s="51">
        <f t="shared" si="227"/>
        <v>75</v>
      </c>
      <c r="J915" s="51">
        <f t="shared" si="228"/>
        <v>46.666666666666664</v>
      </c>
      <c r="K915" s="51">
        <f t="shared" si="229"/>
        <v>35</v>
      </c>
    </row>
    <row r="916" spans="1:11" ht="26.4">
      <c r="A916" s="55" t="s">
        <v>69</v>
      </c>
      <c r="B916" s="49" t="s">
        <v>70</v>
      </c>
      <c r="C916" s="50">
        <v>0</v>
      </c>
      <c r="D916" s="50">
        <v>14981</v>
      </c>
      <c r="E916" s="50">
        <v>8270</v>
      </c>
      <c r="F916" s="50">
        <v>6524</v>
      </c>
      <c r="G916" s="50">
        <f t="shared" si="225"/>
        <v>6524</v>
      </c>
      <c r="H916" s="50">
        <f t="shared" si="226"/>
        <v>1746</v>
      </c>
      <c r="I916" s="51">
        <f t="shared" si="227"/>
        <v>0</v>
      </c>
      <c r="J916" s="51">
        <f t="shared" si="228"/>
        <v>78.887545344619099</v>
      </c>
      <c r="K916" s="51">
        <f t="shared" si="229"/>
        <v>43.548494760029371</v>
      </c>
    </row>
    <row r="917" spans="1:11">
      <c r="A917" s="56" t="s">
        <v>71</v>
      </c>
      <c r="B917" s="49" t="s">
        <v>72</v>
      </c>
      <c r="C917" s="50">
        <v>0</v>
      </c>
      <c r="D917" s="50">
        <v>14981</v>
      </c>
      <c r="E917" s="50">
        <v>8270</v>
      </c>
      <c r="F917" s="50">
        <v>6524</v>
      </c>
      <c r="G917" s="50">
        <f t="shared" si="225"/>
        <v>6524</v>
      </c>
      <c r="H917" s="50">
        <f t="shared" si="226"/>
        <v>1746</v>
      </c>
      <c r="I917" s="51">
        <f t="shared" si="227"/>
        <v>0</v>
      </c>
      <c r="J917" s="51">
        <f t="shared" si="228"/>
        <v>78.887545344619099</v>
      </c>
      <c r="K917" s="51">
        <f t="shared" si="229"/>
        <v>43.548494760029371</v>
      </c>
    </row>
    <row r="918" spans="1:11">
      <c r="A918" s="48"/>
      <c r="B918" s="49" t="s">
        <v>57</v>
      </c>
      <c r="C918" s="50">
        <v>192928.83</v>
      </c>
      <c r="D918" s="50">
        <v>-88618</v>
      </c>
      <c r="E918" s="50">
        <v>0</v>
      </c>
      <c r="F918" s="50">
        <v>115605.97</v>
      </c>
      <c r="G918" s="50">
        <f t="shared" si="225"/>
        <v>-77322.859999999986</v>
      </c>
      <c r="H918" s="50">
        <f t="shared" si="226"/>
        <v>-115605.97</v>
      </c>
      <c r="I918" s="51">
        <f t="shared" si="227"/>
        <v>-40.078437214386256</v>
      </c>
      <c r="J918" s="51">
        <f t="shared" si="228"/>
        <v>0</v>
      </c>
      <c r="K918" s="51">
        <f t="shared" si="229"/>
        <v>-130.45427565505878</v>
      </c>
    </row>
    <row r="919" spans="1:11">
      <c r="A919" s="48" t="s">
        <v>58</v>
      </c>
      <c r="B919" s="49" t="s">
        <v>59</v>
      </c>
      <c r="C919" s="50">
        <v>-192928.83</v>
      </c>
      <c r="D919" s="50">
        <v>88618</v>
      </c>
      <c r="E919" s="50">
        <v>0</v>
      </c>
      <c r="F919" s="50">
        <v>-115605.97</v>
      </c>
      <c r="G919" s="50">
        <f t="shared" si="225"/>
        <v>77322.859999999986</v>
      </c>
      <c r="H919" s="50">
        <f t="shared" si="226"/>
        <v>115605.97</v>
      </c>
      <c r="I919" s="51">
        <f t="shared" si="227"/>
        <v>-40.078437214386256</v>
      </c>
      <c r="J919" s="51">
        <f t="shared" si="228"/>
        <v>0</v>
      </c>
      <c r="K919" s="51">
        <f t="shared" si="229"/>
        <v>-130.45427565505878</v>
      </c>
    </row>
    <row r="920" spans="1:11">
      <c r="A920" s="54" t="s">
        <v>60</v>
      </c>
      <c r="B920" s="49" t="s">
        <v>61</v>
      </c>
      <c r="C920" s="50">
        <v>-192928.83</v>
      </c>
      <c r="D920" s="50">
        <v>88618</v>
      </c>
      <c r="E920" s="50">
        <v>0</v>
      </c>
      <c r="F920" s="50">
        <v>-115605.97</v>
      </c>
      <c r="G920" s="50">
        <f t="shared" si="225"/>
        <v>77322.859999999986</v>
      </c>
      <c r="H920" s="50">
        <f t="shared" si="226"/>
        <v>115605.97</v>
      </c>
      <c r="I920" s="51">
        <f t="shared" si="227"/>
        <v>-40.078437214386256</v>
      </c>
      <c r="J920" s="51">
        <f t="shared" si="228"/>
        <v>0</v>
      </c>
      <c r="K920" s="51">
        <f t="shared" si="229"/>
        <v>-130.45427565505878</v>
      </c>
    </row>
    <row r="921" spans="1:11" ht="26.4">
      <c r="A921" s="55" t="s">
        <v>97</v>
      </c>
      <c r="B921" s="49" t="s">
        <v>98</v>
      </c>
      <c r="C921" s="50">
        <v>-25070.09</v>
      </c>
      <c r="D921" s="50">
        <v>88618</v>
      </c>
      <c r="E921" s="50">
        <v>0</v>
      </c>
      <c r="F921" s="50">
        <v>-88615.42</v>
      </c>
      <c r="G921" s="50">
        <f t="shared" si="225"/>
        <v>-63545.33</v>
      </c>
      <c r="H921" s="50">
        <f t="shared" si="226"/>
        <v>88615.42</v>
      </c>
      <c r="I921" s="51">
        <f t="shared" si="227"/>
        <v>253.47068957470833</v>
      </c>
      <c r="J921" s="51">
        <f t="shared" si="228"/>
        <v>0</v>
      </c>
      <c r="K921" s="51">
        <f t="shared" si="229"/>
        <v>-99.997088627592589</v>
      </c>
    </row>
    <row r="922" spans="1:11">
      <c r="A922" s="63" t="s">
        <v>129</v>
      </c>
      <c r="B922" s="60" t="s">
        <v>128</v>
      </c>
      <c r="C922" s="61"/>
      <c r="D922" s="61"/>
      <c r="E922" s="61"/>
      <c r="F922" s="61"/>
      <c r="G922" s="61"/>
      <c r="H922" s="61"/>
      <c r="I922" s="62"/>
      <c r="J922" s="62"/>
      <c r="K922" s="62"/>
    </row>
    <row r="923" spans="1:11">
      <c r="A923" s="48" t="s">
        <v>19</v>
      </c>
      <c r="B923" s="49" t="s">
        <v>20</v>
      </c>
      <c r="C923" s="50">
        <v>260148.73</v>
      </c>
      <c r="D923" s="50">
        <v>234280</v>
      </c>
      <c r="E923" s="50">
        <v>201754</v>
      </c>
      <c r="F923" s="50">
        <v>218458.21</v>
      </c>
      <c r="G923" s="50">
        <f t="shared" ref="G923:G939" si="230">F923-C923</f>
        <v>-41690.520000000019</v>
      </c>
      <c r="H923" s="50">
        <f t="shared" ref="H923:H939" si="231">E923-F923</f>
        <v>-16704.209999999992</v>
      </c>
      <c r="I923" s="51">
        <f t="shared" ref="I923:I939" si="232">IF(ISERROR(F923/C923),0,F923/C923*100-100)</f>
        <v>-16.025648097532525</v>
      </c>
      <c r="J923" s="51">
        <f t="shared" ref="J923:J939" si="233">IF(ISERROR(F923/E923),0,F923/E923*100)</f>
        <v>108.27949383903169</v>
      </c>
      <c r="K923" s="51">
        <f t="shared" ref="K923:K939" si="234">IF(ISERROR(F923/D923),0,F923/D923*100)</f>
        <v>93.246632234932562</v>
      </c>
    </row>
    <row r="924" spans="1:11" ht="26.4">
      <c r="A924" s="54" t="s">
        <v>21</v>
      </c>
      <c r="B924" s="49" t="s">
        <v>22</v>
      </c>
      <c r="C924" s="50">
        <v>10420</v>
      </c>
      <c r="D924" s="50">
        <v>0</v>
      </c>
      <c r="E924" s="50">
        <v>0</v>
      </c>
      <c r="F924" s="50">
        <v>0</v>
      </c>
      <c r="G924" s="50">
        <f t="shared" si="230"/>
        <v>-10420</v>
      </c>
      <c r="H924" s="50">
        <f t="shared" si="231"/>
        <v>0</v>
      </c>
      <c r="I924" s="51">
        <f t="shared" si="232"/>
        <v>-100</v>
      </c>
      <c r="J924" s="51">
        <f t="shared" si="233"/>
        <v>0</v>
      </c>
      <c r="K924" s="51">
        <f t="shared" si="234"/>
        <v>0</v>
      </c>
    </row>
    <row r="925" spans="1:11">
      <c r="A925" s="54" t="s">
        <v>81</v>
      </c>
      <c r="B925" s="49" t="s">
        <v>82</v>
      </c>
      <c r="C925" s="50">
        <v>249728.73</v>
      </c>
      <c r="D925" s="50">
        <v>234280</v>
      </c>
      <c r="E925" s="50">
        <v>201754</v>
      </c>
      <c r="F925" s="50">
        <v>218458.21</v>
      </c>
      <c r="G925" s="50">
        <f t="shared" si="230"/>
        <v>-31270.520000000019</v>
      </c>
      <c r="H925" s="50">
        <f t="shared" si="231"/>
        <v>-16704.209999999992</v>
      </c>
      <c r="I925" s="51">
        <f t="shared" si="232"/>
        <v>-12.521795149480809</v>
      </c>
      <c r="J925" s="51">
        <f t="shared" si="233"/>
        <v>108.27949383903169</v>
      </c>
      <c r="K925" s="51">
        <f t="shared" si="234"/>
        <v>93.246632234932562</v>
      </c>
    </row>
    <row r="926" spans="1:11">
      <c r="A926" s="48" t="s">
        <v>27</v>
      </c>
      <c r="B926" s="49" t="s">
        <v>28</v>
      </c>
      <c r="C926" s="50">
        <v>67219.899999999994</v>
      </c>
      <c r="D926" s="50">
        <v>322898</v>
      </c>
      <c r="E926" s="50">
        <v>201754</v>
      </c>
      <c r="F926" s="50">
        <v>102852.24</v>
      </c>
      <c r="G926" s="50">
        <f t="shared" si="230"/>
        <v>35632.340000000011</v>
      </c>
      <c r="H926" s="50">
        <f t="shared" si="231"/>
        <v>98901.759999999995</v>
      </c>
      <c r="I926" s="51">
        <f t="shared" si="232"/>
        <v>53.008617983662589</v>
      </c>
      <c r="J926" s="51">
        <f t="shared" si="233"/>
        <v>50.979033872934366</v>
      </c>
      <c r="K926" s="51">
        <f t="shared" si="234"/>
        <v>31.852857558733721</v>
      </c>
    </row>
    <row r="927" spans="1:11">
      <c r="A927" s="54" t="s">
        <v>29</v>
      </c>
      <c r="B927" s="49" t="s">
        <v>30</v>
      </c>
      <c r="C927" s="50">
        <v>67219.899999999994</v>
      </c>
      <c r="D927" s="50">
        <v>322898</v>
      </c>
      <c r="E927" s="50">
        <v>201754</v>
      </c>
      <c r="F927" s="50">
        <v>102852.24</v>
      </c>
      <c r="G927" s="50">
        <f t="shared" si="230"/>
        <v>35632.340000000011</v>
      </c>
      <c r="H927" s="50">
        <f t="shared" si="231"/>
        <v>98901.759999999995</v>
      </c>
      <c r="I927" s="51">
        <f t="shared" si="232"/>
        <v>53.008617983662589</v>
      </c>
      <c r="J927" s="51">
        <f t="shared" si="233"/>
        <v>50.979033872934366</v>
      </c>
      <c r="K927" s="51">
        <f t="shared" si="234"/>
        <v>31.852857558733721</v>
      </c>
    </row>
    <row r="928" spans="1:11">
      <c r="A928" s="55" t="s">
        <v>31</v>
      </c>
      <c r="B928" s="49" t="s">
        <v>32</v>
      </c>
      <c r="C928" s="50">
        <v>27219.9</v>
      </c>
      <c r="D928" s="50">
        <v>107917</v>
      </c>
      <c r="E928" s="50">
        <v>43484</v>
      </c>
      <c r="F928" s="50">
        <v>26328.240000000002</v>
      </c>
      <c r="G928" s="50">
        <f t="shared" si="230"/>
        <v>-891.65999999999985</v>
      </c>
      <c r="H928" s="50">
        <f t="shared" si="231"/>
        <v>17155.759999999998</v>
      </c>
      <c r="I928" s="51">
        <f t="shared" si="232"/>
        <v>-3.2757651571093191</v>
      </c>
      <c r="J928" s="51">
        <f t="shared" si="233"/>
        <v>60.54695980130623</v>
      </c>
      <c r="K928" s="51">
        <f t="shared" si="234"/>
        <v>24.396749353669954</v>
      </c>
    </row>
    <row r="929" spans="1:11">
      <c r="A929" s="56" t="s">
        <v>33</v>
      </c>
      <c r="B929" s="49" t="s">
        <v>34</v>
      </c>
      <c r="C929" s="50">
        <v>12588.66</v>
      </c>
      <c r="D929" s="50">
        <v>24375</v>
      </c>
      <c r="E929" s="50">
        <v>12188</v>
      </c>
      <c r="F929" s="50">
        <v>3765.62</v>
      </c>
      <c r="G929" s="50">
        <f t="shared" si="230"/>
        <v>-8823.0400000000009</v>
      </c>
      <c r="H929" s="50">
        <f t="shared" si="231"/>
        <v>8422.380000000001</v>
      </c>
      <c r="I929" s="51">
        <f t="shared" si="232"/>
        <v>-70.087205469049138</v>
      </c>
      <c r="J929" s="51">
        <f t="shared" si="233"/>
        <v>30.896127338365602</v>
      </c>
      <c r="K929" s="51">
        <f t="shared" si="234"/>
        <v>15.448697435897435</v>
      </c>
    </row>
    <row r="930" spans="1:11">
      <c r="A930" s="56" t="s">
        <v>35</v>
      </c>
      <c r="B930" s="49" t="s">
        <v>36</v>
      </c>
      <c r="C930" s="50">
        <v>14631.24</v>
      </c>
      <c r="D930" s="50">
        <v>83542</v>
      </c>
      <c r="E930" s="50">
        <v>31296</v>
      </c>
      <c r="F930" s="50">
        <v>22562.62</v>
      </c>
      <c r="G930" s="50">
        <f t="shared" si="230"/>
        <v>7931.3799999999992</v>
      </c>
      <c r="H930" s="50">
        <f t="shared" si="231"/>
        <v>8733.380000000001</v>
      </c>
      <c r="I930" s="51">
        <f t="shared" si="232"/>
        <v>54.208529147221952</v>
      </c>
      <c r="J930" s="51">
        <f t="shared" si="233"/>
        <v>72.094261247443754</v>
      </c>
      <c r="K930" s="51">
        <f t="shared" si="234"/>
        <v>27.00751717698882</v>
      </c>
    </row>
    <row r="931" spans="1:11">
      <c r="A931" s="57" t="s">
        <v>37</v>
      </c>
      <c r="B931" s="49" t="s">
        <v>38</v>
      </c>
      <c r="C931" s="50">
        <v>2300</v>
      </c>
      <c r="D931" s="50">
        <v>0</v>
      </c>
      <c r="E931" s="50">
        <v>0</v>
      </c>
      <c r="F931" s="50">
        <v>0</v>
      </c>
      <c r="G931" s="50">
        <f t="shared" si="230"/>
        <v>-2300</v>
      </c>
      <c r="H931" s="50">
        <f t="shared" si="231"/>
        <v>0</v>
      </c>
      <c r="I931" s="51">
        <f t="shared" si="232"/>
        <v>-100</v>
      </c>
      <c r="J931" s="51">
        <f t="shared" si="233"/>
        <v>0</v>
      </c>
      <c r="K931" s="51">
        <f t="shared" si="234"/>
        <v>0</v>
      </c>
    </row>
    <row r="932" spans="1:11">
      <c r="A932" s="55" t="s">
        <v>39</v>
      </c>
      <c r="B932" s="49" t="s">
        <v>40</v>
      </c>
      <c r="C932" s="50">
        <v>40000</v>
      </c>
      <c r="D932" s="50">
        <v>200000</v>
      </c>
      <c r="E932" s="50">
        <v>150000</v>
      </c>
      <c r="F932" s="50">
        <v>70000</v>
      </c>
      <c r="G932" s="50">
        <f t="shared" si="230"/>
        <v>30000</v>
      </c>
      <c r="H932" s="50">
        <f t="shared" si="231"/>
        <v>80000</v>
      </c>
      <c r="I932" s="51">
        <f t="shared" si="232"/>
        <v>75</v>
      </c>
      <c r="J932" s="51">
        <f t="shared" si="233"/>
        <v>46.666666666666664</v>
      </c>
      <c r="K932" s="51">
        <f t="shared" si="234"/>
        <v>35</v>
      </c>
    </row>
    <row r="933" spans="1:11">
      <c r="A933" s="56" t="s">
        <v>41</v>
      </c>
      <c r="B933" s="49" t="s">
        <v>42</v>
      </c>
      <c r="C933" s="50">
        <v>40000</v>
      </c>
      <c r="D933" s="50">
        <v>200000</v>
      </c>
      <c r="E933" s="50">
        <v>150000</v>
      </c>
      <c r="F933" s="50">
        <v>70000</v>
      </c>
      <c r="G933" s="50">
        <f t="shared" si="230"/>
        <v>30000</v>
      </c>
      <c r="H933" s="50">
        <f t="shared" si="231"/>
        <v>80000</v>
      </c>
      <c r="I933" s="51">
        <f t="shared" si="232"/>
        <v>75</v>
      </c>
      <c r="J933" s="51">
        <f t="shared" si="233"/>
        <v>46.666666666666664</v>
      </c>
      <c r="K933" s="51">
        <f t="shared" si="234"/>
        <v>35</v>
      </c>
    </row>
    <row r="934" spans="1:11" ht="26.4">
      <c r="A934" s="55" t="s">
        <v>69</v>
      </c>
      <c r="B934" s="49" t="s">
        <v>70</v>
      </c>
      <c r="C934" s="50">
        <v>0</v>
      </c>
      <c r="D934" s="50">
        <v>14981</v>
      </c>
      <c r="E934" s="50">
        <v>8270</v>
      </c>
      <c r="F934" s="50">
        <v>6524</v>
      </c>
      <c r="G934" s="50">
        <f t="shared" si="230"/>
        <v>6524</v>
      </c>
      <c r="H934" s="50">
        <f t="shared" si="231"/>
        <v>1746</v>
      </c>
      <c r="I934" s="51">
        <f t="shared" si="232"/>
        <v>0</v>
      </c>
      <c r="J934" s="51">
        <f t="shared" si="233"/>
        <v>78.887545344619099</v>
      </c>
      <c r="K934" s="51">
        <f t="shared" si="234"/>
        <v>43.548494760029371</v>
      </c>
    </row>
    <row r="935" spans="1:11">
      <c r="A935" s="56" t="s">
        <v>71</v>
      </c>
      <c r="B935" s="49" t="s">
        <v>72</v>
      </c>
      <c r="C935" s="50">
        <v>0</v>
      </c>
      <c r="D935" s="50">
        <v>14981</v>
      </c>
      <c r="E935" s="50">
        <v>8270</v>
      </c>
      <c r="F935" s="50">
        <v>6524</v>
      </c>
      <c r="G935" s="50">
        <f t="shared" si="230"/>
        <v>6524</v>
      </c>
      <c r="H935" s="50">
        <f t="shared" si="231"/>
        <v>1746</v>
      </c>
      <c r="I935" s="51">
        <f t="shared" si="232"/>
        <v>0</v>
      </c>
      <c r="J935" s="51">
        <f t="shared" si="233"/>
        <v>78.887545344619099</v>
      </c>
      <c r="K935" s="51">
        <f t="shared" si="234"/>
        <v>43.548494760029371</v>
      </c>
    </row>
    <row r="936" spans="1:11">
      <c r="A936" s="48"/>
      <c r="B936" s="49" t="s">
        <v>57</v>
      </c>
      <c r="C936" s="50">
        <v>192928.83</v>
      </c>
      <c r="D936" s="50">
        <v>-88618</v>
      </c>
      <c r="E936" s="50">
        <v>0</v>
      </c>
      <c r="F936" s="50">
        <v>115605.97</v>
      </c>
      <c r="G936" s="50">
        <f t="shared" si="230"/>
        <v>-77322.859999999986</v>
      </c>
      <c r="H936" s="50">
        <f t="shared" si="231"/>
        <v>-115605.97</v>
      </c>
      <c r="I936" s="51">
        <f t="shared" si="232"/>
        <v>-40.078437214386256</v>
      </c>
      <c r="J936" s="51">
        <f t="shared" si="233"/>
        <v>0</v>
      </c>
      <c r="K936" s="51">
        <f t="shared" si="234"/>
        <v>-130.45427565505878</v>
      </c>
    </row>
    <row r="937" spans="1:11">
      <c r="A937" s="48" t="s">
        <v>58</v>
      </c>
      <c r="B937" s="49" t="s">
        <v>59</v>
      </c>
      <c r="C937" s="50">
        <v>-192928.83</v>
      </c>
      <c r="D937" s="50">
        <v>88618</v>
      </c>
      <c r="E937" s="50">
        <v>0</v>
      </c>
      <c r="F937" s="50">
        <v>-115605.97</v>
      </c>
      <c r="G937" s="50">
        <f t="shared" si="230"/>
        <v>77322.859999999986</v>
      </c>
      <c r="H937" s="50">
        <f t="shared" si="231"/>
        <v>115605.97</v>
      </c>
      <c r="I937" s="51">
        <f t="shared" si="232"/>
        <v>-40.078437214386256</v>
      </c>
      <c r="J937" s="51">
        <f t="shared" si="233"/>
        <v>0</v>
      </c>
      <c r="K937" s="51">
        <f t="shared" si="234"/>
        <v>-130.45427565505878</v>
      </c>
    </row>
    <row r="938" spans="1:11">
      <c r="A938" s="54" t="s">
        <v>60</v>
      </c>
      <c r="B938" s="49" t="s">
        <v>61</v>
      </c>
      <c r="C938" s="50">
        <v>-192928.83</v>
      </c>
      <c r="D938" s="50">
        <v>88618</v>
      </c>
      <c r="E938" s="50">
        <v>0</v>
      </c>
      <c r="F938" s="50">
        <v>-115605.97</v>
      </c>
      <c r="G938" s="50">
        <f t="shared" si="230"/>
        <v>77322.859999999986</v>
      </c>
      <c r="H938" s="50">
        <f t="shared" si="231"/>
        <v>115605.97</v>
      </c>
      <c r="I938" s="51">
        <f t="shared" si="232"/>
        <v>-40.078437214386256</v>
      </c>
      <c r="J938" s="51">
        <f t="shared" si="233"/>
        <v>0</v>
      </c>
      <c r="K938" s="51">
        <f t="shared" si="234"/>
        <v>-130.45427565505878</v>
      </c>
    </row>
    <row r="939" spans="1:11" ht="26.4">
      <c r="A939" s="55" t="s">
        <v>97</v>
      </c>
      <c r="B939" s="49" t="s">
        <v>98</v>
      </c>
      <c r="C939" s="50">
        <v>-25070.09</v>
      </c>
      <c r="D939" s="50">
        <v>88618</v>
      </c>
      <c r="E939" s="50">
        <v>0</v>
      </c>
      <c r="F939" s="50">
        <v>-88615.42</v>
      </c>
      <c r="G939" s="50">
        <f t="shared" si="230"/>
        <v>-63545.33</v>
      </c>
      <c r="H939" s="50">
        <f t="shared" si="231"/>
        <v>88615.42</v>
      </c>
      <c r="I939" s="51">
        <f t="shared" si="232"/>
        <v>253.47068957470833</v>
      </c>
      <c r="J939" s="51">
        <f t="shared" si="233"/>
        <v>0</v>
      </c>
      <c r="K939" s="51">
        <f t="shared" si="234"/>
        <v>-99.997088627592589</v>
      </c>
    </row>
    <row r="940" spans="1:11" ht="26.4">
      <c r="A940" s="59" t="s">
        <v>131</v>
      </c>
      <c r="B940" s="60" t="s">
        <v>132</v>
      </c>
      <c r="C940" s="61"/>
      <c r="D940" s="61"/>
      <c r="E940" s="61"/>
      <c r="F940" s="61"/>
      <c r="G940" s="61"/>
      <c r="H940" s="61"/>
      <c r="I940" s="62"/>
      <c r="J940" s="62"/>
      <c r="K940" s="62"/>
    </row>
    <row r="941" spans="1:11">
      <c r="A941" s="48" t="s">
        <v>19</v>
      </c>
      <c r="B941" s="49" t="s">
        <v>20</v>
      </c>
      <c r="C941" s="50">
        <v>47616</v>
      </c>
      <c r="D941" s="50">
        <v>4140416</v>
      </c>
      <c r="E941" s="50">
        <v>1227036</v>
      </c>
      <c r="F941" s="50">
        <v>4140416</v>
      </c>
      <c r="G941" s="50">
        <f t="shared" ref="G941:G953" si="235">F941-C941</f>
        <v>4092800</v>
      </c>
      <c r="H941" s="50">
        <f t="shared" ref="H941:H953" si="236">E941-F941</f>
        <v>-2913380</v>
      </c>
      <c r="I941" s="51">
        <f t="shared" ref="I941:I953" si="237">IF(ISERROR(F941/C941),0,F941/C941*100-100)</f>
        <v>8595.4301075268813</v>
      </c>
      <c r="J941" s="51">
        <f t="shared" ref="J941:J953" si="238">IF(ISERROR(F941/E941),0,F941/E941*100)</f>
        <v>337.43231657424883</v>
      </c>
      <c r="K941" s="51">
        <f t="shared" ref="K941:K953" si="239">IF(ISERROR(F941/D941),0,F941/D941*100)</f>
        <v>100</v>
      </c>
    </row>
    <row r="942" spans="1:11">
      <c r="A942" s="54" t="s">
        <v>23</v>
      </c>
      <c r="B942" s="49" t="s">
        <v>24</v>
      </c>
      <c r="C942" s="50">
        <v>47616</v>
      </c>
      <c r="D942" s="50">
        <v>4140416</v>
      </c>
      <c r="E942" s="50">
        <v>1227036</v>
      </c>
      <c r="F942" s="50">
        <v>4140416</v>
      </c>
      <c r="G942" s="50">
        <f t="shared" si="235"/>
        <v>4092800</v>
      </c>
      <c r="H942" s="50">
        <f t="shared" si="236"/>
        <v>-2913380</v>
      </c>
      <c r="I942" s="51">
        <f t="shared" si="237"/>
        <v>8595.4301075268813</v>
      </c>
      <c r="J942" s="51">
        <f t="shared" si="238"/>
        <v>337.43231657424883</v>
      </c>
      <c r="K942" s="51">
        <f t="shared" si="239"/>
        <v>100</v>
      </c>
    </row>
    <row r="943" spans="1:11" ht="26.4">
      <c r="A943" s="55" t="s">
        <v>25</v>
      </c>
      <c r="B943" s="49" t="s">
        <v>26</v>
      </c>
      <c r="C943" s="50">
        <v>47616</v>
      </c>
      <c r="D943" s="50">
        <v>4140416</v>
      </c>
      <c r="E943" s="50">
        <v>1227036</v>
      </c>
      <c r="F943" s="50">
        <v>4140416</v>
      </c>
      <c r="G943" s="50">
        <f t="shared" si="235"/>
        <v>4092800</v>
      </c>
      <c r="H943" s="50">
        <f t="shared" si="236"/>
        <v>-2913380</v>
      </c>
      <c r="I943" s="51">
        <f t="shared" si="237"/>
        <v>8595.4301075268813</v>
      </c>
      <c r="J943" s="51">
        <f t="shared" si="238"/>
        <v>337.43231657424883</v>
      </c>
      <c r="K943" s="51">
        <f t="shared" si="239"/>
        <v>100</v>
      </c>
    </row>
    <row r="944" spans="1:11">
      <c r="A944" s="48" t="s">
        <v>27</v>
      </c>
      <c r="B944" s="49" t="s">
        <v>28</v>
      </c>
      <c r="C944" s="50">
        <v>11131.49</v>
      </c>
      <c r="D944" s="50">
        <v>4140416</v>
      </c>
      <c r="E944" s="50">
        <v>1227036</v>
      </c>
      <c r="F944" s="50">
        <v>976850.18</v>
      </c>
      <c r="G944" s="50">
        <f t="shared" si="235"/>
        <v>965718.69000000006</v>
      </c>
      <c r="H944" s="50">
        <f t="shared" si="236"/>
        <v>250185.81999999995</v>
      </c>
      <c r="I944" s="51">
        <f t="shared" si="237"/>
        <v>8675.5563720580085</v>
      </c>
      <c r="J944" s="51">
        <f t="shared" si="238"/>
        <v>79.610555843512344</v>
      </c>
      <c r="K944" s="51">
        <f t="shared" si="239"/>
        <v>23.593044273812101</v>
      </c>
    </row>
    <row r="945" spans="1:11">
      <c r="A945" s="54" t="s">
        <v>29</v>
      </c>
      <c r="B945" s="49" t="s">
        <v>30</v>
      </c>
      <c r="C945" s="50">
        <v>9558.44</v>
      </c>
      <c r="D945" s="50">
        <v>2054449</v>
      </c>
      <c r="E945" s="50">
        <v>468553</v>
      </c>
      <c r="F945" s="50">
        <v>783729.94</v>
      </c>
      <c r="G945" s="50">
        <f t="shared" si="235"/>
        <v>774171.5</v>
      </c>
      <c r="H945" s="50">
        <f t="shared" si="236"/>
        <v>-315176.93999999994</v>
      </c>
      <c r="I945" s="51">
        <f t="shared" si="237"/>
        <v>8099.3498939157416</v>
      </c>
      <c r="J945" s="51">
        <f t="shared" si="238"/>
        <v>167.26601686468766</v>
      </c>
      <c r="K945" s="51">
        <f t="shared" si="239"/>
        <v>38.147938449676772</v>
      </c>
    </row>
    <row r="946" spans="1:11">
      <c r="A946" s="55" t="s">
        <v>31</v>
      </c>
      <c r="B946" s="49" t="s">
        <v>32</v>
      </c>
      <c r="C946" s="50">
        <v>9558.44</v>
      </c>
      <c r="D946" s="50">
        <v>2054449</v>
      </c>
      <c r="E946" s="50">
        <v>468553</v>
      </c>
      <c r="F946" s="50">
        <v>783729.94</v>
      </c>
      <c r="G946" s="50">
        <f t="shared" si="235"/>
        <v>774171.5</v>
      </c>
      <c r="H946" s="50">
        <f t="shared" si="236"/>
        <v>-315176.93999999994</v>
      </c>
      <c r="I946" s="51">
        <f t="shared" si="237"/>
        <v>8099.3498939157416</v>
      </c>
      <c r="J946" s="51">
        <f t="shared" si="238"/>
        <v>167.26601686468766</v>
      </c>
      <c r="K946" s="51">
        <f t="shared" si="239"/>
        <v>38.147938449676772</v>
      </c>
    </row>
    <row r="947" spans="1:11">
      <c r="A947" s="56" t="s">
        <v>33</v>
      </c>
      <c r="B947" s="49" t="s">
        <v>34</v>
      </c>
      <c r="C947" s="50">
        <v>9281.56</v>
      </c>
      <c r="D947" s="50">
        <v>226705</v>
      </c>
      <c r="E947" s="50">
        <v>84355</v>
      </c>
      <c r="F947" s="50">
        <v>98397.16</v>
      </c>
      <c r="G947" s="50">
        <f t="shared" si="235"/>
        <v>89115.6</v>
      </c>
      <c r="H947" s="50">
        <f t="shared" si="236"/>
        <v>-14042.160000000003</v>
      </c>
      <c r="I947" s="51">
        <f t="shared" si="237"/>
        <v>960.13601161873657</v>
      </c>
      <c r="J947" s="51">
        <f t="shared" si="238"/>
        <v>116.64650583842095</v>
      </c>
      <c r="K947" s="51">
        <f t="shared" si="239"/>
        <v>43.403171522463111</v>
      </c>
    </row>
    <row r="948" spans="1:11">
      <c r="A948" s="56" t="s">
        <v>35</v>
      </c>
      <c r="B948" s="49" t="s">
        <v>36</v>
      </c>
      <c r="C948" s="50">
        <v>276.88</v>
      </c>
      <c r="D948" s="50">
        <v>1827744</v>
      </c>
      <c r="E948" s="50">
        <v>384198</v>
      </c>
      <c r="F948" s="50">
        <v>685332.78</v>
      </c>
      <c r="G948" s="50">
        <f t="shared" si="235"/>
        <v>685055.9</v>
      </c>
      <c r="H948" s="50">
        <f t="shared" si="236"/>
        <v>-301134.78000000003</v>
      </c>
      <c r="I948" s="51">
        <f t="shared" si="237"/>
        <v>247419.78474429357</v>
      </c>
      <c r="J948" s="51">
        <f t="shared" si="238"/>
        <v>178.38010088548094</v>
      </c>
      <c r="K948" s="51">
        <f t="shared" si="239"/>
        <v>37.496103393035355</v>
      </c>
    </row>
    <row r="949" spans="1:11">
      <c r="A949" s="54" t="s">
        <v>53</v>
      </c>
      <c r="B949" s="49" t="s">
        <v>54</v>
      </c>
      <c r="C949" s="50">
        <v>1573.05</v>
      </c>
      <c r="D949" s="50">
        <v>2085967</v>
      </c>
      <c r="E949" s="50">
        <v>758483</v>
      </c>
      <c r="F949" s="50">
        <v>193120.24</v>
      </c>
      <c r="G949" s="50">
        <f t="shared" si="235"/>
        <v>191547.19</v>
      </c>
      <c r="H949" s="50">
        <f t="shared" si="236"/>
        <v>565362.76</v>
      </c>
      <c r="I949" s="51">
        <f t="shared" si="237"/>
        <v>12176.802390260958</v>
      </c>
      <c r="J949" s="51">
        <f t="shared" si="238"/>
        <v>25.461380149588059</v>
      </c>
      <c r="K949" s="51">
        <f t="shared" si="239"/>
        <v>9.2580678409581747</v>
      </c>
    </row>
    <row r="950" spans="1:11">
      <c r="A950" s="55" t="s">
        <v>55</v>
      </c>
      <c r="B950" s="49" t="s">
        <v>56</v>
      </c>
      <c r="C950" s="50">
        <v>1573.05</v>
      </c>
      <c r="D950" s="50">
        <v>2085967</v>
      </c>
      <c r="E950" s="50">
        <v>758483</v>
      </c>
      <c r="F950" s="50">
        <v>193120.24</v>
      </c>
      <c r="G950" s="50">
        <f t="shared" si="235"/>
        <v>191547.19</v>
      </c>
      <c r="H950" s="50">
        <f t="shared" si="236"/>
        <v>565362.76</v>
      </c>
      <c r="I950" s="51">
        <f t="shared" si="237"/>
        <v>12176.802390260958</v>
      </c>
      <c r="J950" s="51">
        <f t="shared" si="238"/>
        <v>25.461380149588059</v>
      </c>
      <c r="K950" s="51">
        <f t="shared" si="239"/>
        <v>9.2580678409581747</v>
      </c>
    </row>
    <row r="951" spans="1:11">
      <c r="A951" s="48"/>
      <c r="B951" s="49" t="s">
        <v>57</v>
      </c>
      <c r="C951" s="50">
        <v>36484.51</v>
      </c>
      <c r="D951" s="50">
        <v>0</v>
      </c>
      <c r="E951" s="50">
        <v>0</v>
      </c>
      <c r="F951" s="50">
        <v>3163565.82</v>
      </c>
      <c r="G951" s="50">
        <f t="shared" si="235"/>
        <v>3127081.31</v>
      </c>
      <c r="H951" s="50">
        <f t="shared" si="236"/>
        <v>-3163565.82</v>
      </c>
      <c r="I951" s="51">
        <f t="shared" si="237"/>
        <v>8570.9834392732682</v>
      </c>
      <c r="J951" s="51">
        <f t="shared" si="238"/>
        <v>0</v>
      </c>
      <c r="K951" s="51">
        <f t="shared" si="239"/>
        <v>0</v>
      </c>
    </row>
    <row r="952" spans="1:11">
      <c r="A952" s="48" t="s">
        <v>58</v>
      </c>
      <c r="B952" s="49" t="s">
        <v>59</v>
      </c>
      <c r="C952" s="50">
        <v>-36484.51</v>
      </c>
      <c r="D952" s="50">
        <v>0</v>
      </c>
      <c r="E952" s="50">
        <v>0</v>
      </c>
      <c r="F952" s="50">
        <v>-3163565.82</v>
      </c>
      <c r="G952" s="50">
        <f t="shared" si="235"/>
        <v>-3127081.31</v>
      </c>
      <c r="H952" s="50">
        <f t="shared" si="236"/>
        <v>3163565.82</v>
      </c>
      <c r="I952" s="51">
        <f t="shared" si="237"/>
        <v>8570.9834392732682</v>
      </c>
      <c r="J952" s="51">
        <f t="shared" si="238"/>
        <v>0</v>
      </c>
      <c r="K952" s="51">
        <f t="shared" si="239"/>
        <v>0</v>
      </c>
    </row>
    <row r="953" spans="1:11">
      <c r="A953" s="54" t="s">
        <v>60</v>
      </c>
      <c r="B953" s="49" t="s">
        <v>61</v>
      </c>
      <c r="C953" s="50">
        <v>-36484.51</v>
      </c>
      <c r="D953" s="50">
        <v>0</v>
      </c>
      <c r="E953" s="50">
        <v>0</v>
      </c>
      <c r="F953" s="50">
        <v>-3163565.82</v>
      </c>
      <c r="G953" s="50">
        <f t="shared" si="235"/>
        <v>-3127081.31</v>
      </c>
      <c r="H953" s="50">
        <f t="shared" si="236"/>
        <v>3163565.82</v>
      </c>
      <c r="I953" s="51">
        <f t="shared" si="237"/>
        <v>8570.9834392732682</v>
      </c>
      <c r="J953" s="51">
        <f t="shared" si="238"/>
        <v>0</v>
      </c>
      <c r="K953" s="51">
        <f t="shared" si="239"/>
        <v>0</v>
      </c>
    </row>
    <row r="954" spans="1:11" ht="26.4">
      <c r="A954" s="63" t="s">
        <v>133</v>
      </c>
      <c r="B954" s="60" t="s">
        <v>134</v>
      </c>
      <c r="C954" s="61"/>
      <c r="D954" s="61"/>
      <c r="E954" s="61"/>
      <c r="F954" s="61"/>
      <c r="G954" s="61"/>
      <c r="H954" s="61"/>
      <c r="I954" s="62"/>
      <c r="J954" s="62"/>
      <c r="K954" s="62"/>
    </row>
    <row r="955" spans="1:11">
      <c r="A955" s="48" t="s">
        <v>19</v>
      </c>
      <c r="B955" s="49" t="s">
        <v>20</v>
      </c>
      <c r="C955" s="50">
        <v>0</v>
      </c>
      <c r="D955" s="50">
        <v>4088946</v>
      </c>
      <c r="E955" s="50">
        <v>1201300</v>
      </c>
      <c r="F955" s="50">
        <v>4088946</v>
      </c>
      <c r="G955" s="50">
        <f t="shared" ref="G955:G967" si="240">F955-C955</f>
        <v>4088946</v>
      </c>
      <c r="H955" s="50">
        <f t="shared" ref="H955:H967" si="241">E955-F955</f>
        <v>-2887646</v>
      </c>
      <c r="I955" s="51">
        <f t="shared" ref="I955:I967" si="242">IF(ISERROR(F955/C955),0,F955/C955*100-100)</f>
        <v>0</v>
      </c>
      <c r="J955" s="51">
        <f t="shared" ref="J955:J967" si="243">IF(ISERROR(F955/E955),0,F955/E955*100)</f>
        <v>340.37675851161242</v>
      </c>
      <c r="K955" s="51">
        <f t="shared" ref="K955:K967" si="244">IF(ISERROR(F955/D955),0,F955/D955*100)</f>
        <v>100</v>
      </c>
    </row>
    <row r="956" spans="1:11">
      <c r="A956" s="54" t="s">
        <v>23</v>
      </c>
      <c r="B956" s="49" t="s">
        <v>24</v>
      </c>
      <c r="C956" s="50">
        <v>0</v>
      </c>
      <c r="D956" s="50">
        <v>4088946</v>
      </c>
      <c r="E956" s="50">
        <v>1201300</v>
      </c>
      <c r="F956" s="50">
        <v>4088946</v>
      </c>
      <c r="G956" s="50">
        <f t="shared" si="240"/>
        <v>4088946</v>
      </c>
      <c r="H956" s="50">
        <f t="shared" si="241"/>
        <v>-2887646</v>
      </c>
      <c r="I956" s="51">
        <f t="shared" si="242"/>
        <v>0</v>
      </c>
      <c r="J956" s="51">
        <f t="shared" si="243"/>
        <v>340.37675851161242</v>
      </c>
      <c r="K956" s="51">
        <f t="shared" si="244"/>
        <v>100</v>
      </c>
    </row>
    <row r="957" spans="1:11" ht="26.4">
      <c r="A957" s="55" t="s">
        <v>25</v>
      </c>
      <c r="B957" s="49" t="s">
        <v>26</v>
      </c>
      <c r="C957" s="50">
        <v>0</v>
      </c>
      <c r="D957" s="50">
        <v>4088946</v>
      </c>
      <c r="E957" s="50">
        <v>1201300</v>
      </c>
      <c r="F957" s="50">
        <v>4088946</v>
      </c>
      <c r="G957" s="50">
        <f t="shared" si="240"/>
        <v>4088946</v>
      </c>
      <c r="H957" s="50">
        <f t="shared" si="241"/>
        <v>-2887646</v>
      </c>
      <c r="I957" s="51">
        <f t="shared" si="242"/>
        <v>0</v>
      </c>
      <c r="J957" s="51">
        <f t="shared" si="243"/>
        <v>340.37675851161242</v>
      </c>
      <c r="K957" s="51">
        <f t="shared" si="244"/>
        <v>100</v>
      </c>
    </row>
    <row r="958" spans="1:11">
      <c r="A958" s="48" t="s">
        <v>27</v>
      </c>
      <c r="B958" s="49" t="s">
        <v>28</v>
      </c>
      <c r="C958" s="50">
        <v>0</v>
      </c>
      <c r="D958" s="50">
        <v>4088946</v>
      </c>
      <c r="E958" s="50">
        <v>1201300</v>
      </c>
      <c r="F958" s="50">
        <v>961010.14</v>
      </c>
      <c r="G958" s="50">
        <f t="shared" si="240"/>
        <v>961010.14</v>
      </c>
      <c r="H958" s="50">
        <f t="shared" si="241"/>
        <v>240289.86</v>
      </c>
      <c r="I958" s="51">
        <f t="shared" si="242"/>
        <v>0</v>
      </c>
      <c r="J958" s="51">
        <f t="shared" si="243"/>
        <v>79.997514359443926</v>
      </c>
      <c r="K958" s="51">
        <f t="shared" si="244"/>
        <v>23.502637109905585</v>
      </c>
    </row>
    <row r="959" spans="1:11">
      <c r="A959" s="54" t="s">
        <v>29</v>
      </c>
      <c r="B959" s="49" t="s">
        <v>30</v>
      </c>
      <c r="C959" s="50">
        <v>0</v>
      </c>
      <c r="D959" s="50">
        <v>2002979</v>
      </c>
      <c r="E959" s="50">
        <v>442817</v>
      </c>
      <c r="F959" s="50">
        <v>767889.9</v>
      </c>
      <c r="G959" s="50">
        <f t="shared" si="240"/>
        <v>767889.9</v>
      </c>
      <c r="H959" s="50">
        <f t="shared" si="241"/>
        <v>-325072.90000000002</v>
      </c>
      <c r="I959" s="51">
        <f t="shared" si="242"/>
        <v>0</v>
      </c>
      <c r="J959" s="51">
        <f t="shared" si="243"/>
        <v>173.4102123450545</v>
      </c>
      <c r="K959" s="51">
        <f t="shared" si="244"/>
        <v>38.337391455427145</v>
      </c>
    </row>
    <row r="960" spans="1:11">
      <c r="A960" s="55" t="s">
        <v>31</v>
      </c>
      <c r="B960" s="49" t="s">
        <v>32</v>
      </c>
      <c r="C960" s="50">
        <v>0</v>
      </c>
      <c r="D960" s="50">
        <v>2002979</v>
      </c>
      <c r="E960" s="50">
        <v>442817</v>
      </c>
      <c r="F960" s="50">
        <v>767889.9</v>
      </c>
      <c r="G960" s="50">
        <f t="shared" si="240"/>
        <v>767889.9</v>
      </c>
      <c r="H960" s="50">
        <f t="shared" si="241"/>
        <v>-325072.90000000002</v>
      </c>
      <c r="I960" s="51">
        <f t="shared" si="242"/>
        <v>0</v>
      </c>
      <c r="J960" s="51">
        <f t="shared" si="243"/>
        <v>173.4102123450545</v>
      </c>
      <c r="K960" s="51">
        <f t="shared" si="244"/>
        <v>38.337391455427145</v>
      </c>
    </row>
    <row r="961" spans="1:11">
      <c r="A961" s="56" t="s">
        <v>33</v>
      </c>
      <c r="B961" s="49" t="s">
        <v>34</v>
      </c>
      <c r="C961" s="50">
        <v>0</v>
      </c>
      <c r="D961" s="50">
        <v>190595</v>
      </c>
      <c r="E961" s="50">
        <v>66299</v>
      </c>
      <c r="F961" s="50">
        <v>82602.759999999995</v>
      </c>
      <c r="G961" s="50">
        <f t="shared" si="240"/>
        <v>82602.759999999995</v>
      </c>
      <c r="H961" s="50">
        <f t="shared" si="241"/>
        <v>-16303.759999999995</v>
      </c>
      <c r="I961" s="51">
        <f t="shared" si="242"/>
        <v>0</v>
      </c>
      <c r="J961" s="51">
        <f t="shared" si="243"/>
        <v>124.59126080333036</v>
      </c>
      <c r="K961" s="51">
        <f t="shared" si="244"/>
        <v>43.339416039245513</v>
      </c>
    </row>
    <row r="962" spans="1:11">
      <c r="A962" s="56" t="s">
        <v>35</v>
      </c>
      <c r="B962" s="49" t="s">
        <v>36</v>
      </c>
      <c r="C962" s="50">
        <v>0</v>
      </c>
      <c r="D962" s="50">
        <v>1812384</v>
      </c>
      <c r="E962" s="50">
        <v>376518</v>
      </c>
      <c r="F962" s="50">
        <v>685287.14</v>
      </c>
      <c r="G962" s="50">
        <f t="shared" si="240"/>
        <v>685287.14</v>
      </c>
      <c r="H962" s="50">
        <f t="shared" si="241"/>
        <v>-308769.14</v>
      </c>
      <c r="I962" s="51">
        <f t="shared" si="242"/>
        <v>0</v>
      </c>
      <c r="J962" s="51">
        <f t="shared" si="243"/>
        <v>182.00647512203932</v>
      </c>
      <c r="K962" s="51">
        <f t="shared" si="244"/>
        <v>37.811365582569699</v>
      </c>
    </row>
    <row r="963" spans="1:11">
      <c r="A963" s="54" t="s">
        <v>53</v>
      </c>
      <c r="B963" s="49" t="s">
        <v>54</v>
      </c>
      <c r="C963" s="50">
        <v>0</v>
      </c>
      <c r="D963" s="50">
        <v>2085967</v>
      </c>
      <c r="E963" s="50">
        <v>758483</v>
      </c>
      <c r="F963" s="50">
        <v>193120.24</v>
      </c>
      <c r="G963" s="50">
        <f t="shared" si="240"/>
        <v>193120.24</v>
      </c>
      <c r="H963" s="50">
        <f t="shared" si="241"/>
        <v>565362.76</v>
      </c>
      <c r="I963" s="51">
        <f t="shared" si="242"/>
        <v>0</v>
      </c>
      <c r="J963" s="51">
        <f t="shared" si="243"/>
        <v>25.461380149588059</v>
      </c>
      <c r="K963" s="51">
        <f t="shared" si="244"/>
        <v>9.2580678409581747</v>
      </c>
    </row>
    <row r="964" spans="1:11">
      <c r="A964" s="55" t="s">
        <v>55</v>
      </c>
      <c r="B964" s="49" t="s">
        <v>56</v>
      </c>
      <c r="C964" s="50">
        <v>0</v>
      </c>
      <c r="D964" s="50">
        <v>2085967</v>
      </c>
      <c r="E964" s="50">
        <v>758483</v>
      </c>
      <c r="F964" s="50">
        <v>193120.24</v>
      </c>
      <c r="G964" s="50">
        <f t="shared" si="240"/>
        <v>193120.24</v>
      </c>
      <c r="H964" s="50">
        <f t="shared" si="241"/>
        <v>565362.76</v>
      </c>
      <c r="I964" s="51">
        <f t="shared" si="242"/>
        <v>0</v>
      </c>
      <c r="J964" s="51">
        <f t="shared" si="243"/>
        <v>25.461380149588059</v>
      </c>
      <c r="K964" s="51">
        <f t="shared" si="244"/>
        <v>9.2580678409581747</v>
      </c>
    </row>
    <row r="965" spans="1:11">
      <c r="A965" s="48"/>
      <c r="B965" s="49" t="s">
        <v>57</v>
      </c>
      <c r="C965" s="50">
        <v>0</v>
      </c>
      <c r="D965" s="50">
        <v>0</v>
      </c>
      <c r="E965" s="50">
        <v>0</v>
      </c>
      <c r="F965" s="50">
        <v>3127935.86</v>
      </c>
      <c r="G965" s="50">
        <f t="shared" si="240"/>
        <v>3127935.86</v>
      </c>
      <c r="H965" s="50">
        <f t="shared" si="241"/>
        <v>-3127935.86</v>
      </c>
      <c r="I965" s="51">
        <f t="shared" si="242"/>
        <v>0</v>
      </c>
      <c r="J965" s="51">
        <f t="shared" si="243"/>
        <v>0</v>
      </c>
      <c r="K965" s="51">
        <f t="shared" si="244"/>
        <v>0</v>
      </c>
    </row>
    <row r="966" spans="1:11">
      <c r="A966" s="48" t="s">
        <v>58</v>
      </c>
      <c r="B966" s="49" t="s">
        <v>59</v>
      </c>
      <c r="C966" s="50">
        <v>0</v>
      </c>
      <c r="D966" s="50">
        <v>0</v>
      </c>
      <c r="E966" s="50">
        <v>0</v>
      </c>
      <c r="F966" s="50">
        <v>-3127935.86</v>
      </c>
      <c r="G966" s="50">
        <f t="shared" si="240"/>
        <v>-3127935.86</v>
      </c>
      <c r="H966" s="50">
        <f t="shared" si="241"/>
        <v>3127935.86</v>
      </c>
      <c r="I966" s="51">
        <f t="shared" si="242"/>
        <v>0</v>
      </c>
      <c r="J966" s="51">
        <f t="shared" si="243"/>
        <v>0</v>
      </c>
      <c r="K966" s="51">
        <f t="shared" si="244"/>
        <v>0</v>
      </c>
    </row>
    <row r="967" spans="1:11">
      <c r="A967" s="54" t="s">
        <v>60</v>
      </c>
      <c r="B967" s="49" t="s">
        <v>61</v>
      </c>
      <c r="C967" s="50">
        <v>0</v>
      </c>
      <c r="D967" s="50">
        <v>0</v>
      </c>
      <c r="E967" s="50">
        <v>0</v>
      </c>
      <c r="F967" s="50">
        <v>-3127935.86</v>
      </c>
      <c r="G967" s="50">
        <f t="shared" si="240"/>
        <v>-3127935.86</v>
      </c>
      <c r="H967" s="50">
        <f t="shared" si="241"/>
        <v>3127935.86</v>
      </c>
      <c r="I967" s="51">
        <f t="shared" si="242"/>
        <v>0</v>
      </c>
      <c r="J967" s="51">
        <f t="shared" si="243"/>
        <v>0</v>
      </c>
      <c r="K967" s="51">
        <f t="shared" si="244"/>
        <v>0</v>
      </c>
    </row>
    <row r="968" spans="1:11" ht="26.4">
      <c r="A968" s="63" t="s">
        <v>135</v>
      </c>
      <c r="B968" s="60" t="s">
        <v>136</v>
      </c>
      <c r="C968" s="61"/>
      <c r="D968" s="61"/>
      <c r="E968" s="61"/>
      <c r="F968" s="61"/>
      <c r="G968" s="61"/>
      <c r="H968" s="61"/>
      <c r="I968" s="62"/>
      <c r="J968" s="62"/>
      <c r="K968" s="62"/>
    </row>
    <row r="969" spans="1:11">
      <c r="A969" s="48" t="s">
        <v>19</v>
      </c>
      <c r="B969" s="49" t="s">
        <v>20</v>
      </c>
      <c r="C969" s="50">
        <v>47616</v>
      </c>
      <c r="D969" s="50">
        <v>51470</v>
      </c>
      <c r="E969" s="50">
        <v>25736</v>
      </c>
      <c r="F969" s="50">
        <v>51470</v>
      </c>
      <c r="G969" s="50">
        <f t="shared" ref="G969:G981" si="245">F969-C969</f>
        <v>3854</v>
      </c>
      <c r="H969" s="50">
        <f t="shared" ref="H969:H981" si="246">E969-F969</f>
        <v>-25734</v>
      </c>
      <c r="I969" s="51">
        <f t="shared" ref="I969:I981" si="247">IF(ISERROR(F969/C969),0,F969/C969*100-100)</f>
        <v>8.0939180107527022</v>
      </c>
      <c r="J969" s="51">
        <f t="shared" ref="J969:J981" si="248">IF(ISERROR(F969/E969),0,F969/E969*100)</f>
        <v>199.99222878458193</v>
      </c>
      <c r="K969" s="51">
        <f t="shared" ref="K969:K981" si="249">IF(ISERROR(F969/D969),0,F969/D969*100)</f>
        <v>100</v>
      </c>
    </row>
    <row r="970" spans="1:11">
      <c r="A970" s="54" t="s">
        <v>23</v>
      </c>
      <c r="B970" s="49" t="s">
        <v>24</v>
      </c>
      <c r="C970" s="50">
        <v>47616</v>
      </c>
      <c r="D970" s="50">
        <v>51470</v>
      </c>
      <c r="E970" s="50">
        <v>25736</v>
      </c>
      <c r="F970" s="50">
        <v>51470</v>
      </c>
      <c r="G970" s="50">
        <f t="shared" si="245"/>
        <v>3854</v>
      </c>
      <c r="H970" s="50">
        <f t="shared" si="246"/>
        <v>-25734</v>
      </c>
      <c r="I970" s="51">
        <f t="shared" si="247"/>
        <v>8.0939180107527022</v>
      </c>
      <c r="J970" s="51">
        <f t="shared" si="248"/>
        <v>199.99222878458193</v>
      </c>
      <c r="K970" s="51">
        <f t="shared" si="249"/>
        <v>100</v>
      </c>
    </row>
    <row r="971" spans="1:11" ht="26.4">
      <c r="A971" s="55" t="s">
        <v>25</v>
      </c>
      <c r="B971" s="49" t="s">
        <v>26</v>
      </c>
      <c r="C971" s="50">
        <v>47616</v>
      </c>
      <c r="D971" s="50">
        <v>51470</v>
      </c>
      <c r="E971" s="50">
        <v>25736</v>
      </c>
      <c r="F971" s="50">
        <v>51470</v>
      </c>
      <c r="G971" s="50">
        <f t="shared" si="245"/>
        <v>3854</v>
      </c>
      <c r="H971" s="50">
        <f t="shared" si="246"/>
        <v>-25734</v>
      </c>
      <c r="I971" s="51">
        <f t="shared" si="247"/>
        <v>8.0939180107527022</v>
      </c>
      <c r="J971" s="51">
        <f t="shared" si="248"/>
        <v>199.99222878458193</v>
      </c>
      <c r="K971" s="51">
        <f t="shared" si="249"/>
        <v>100</v>
      </c>
    </row>
    <row r="972" spans="1:11">
      <c r="A972" s="48" t="s">
        <v>27</v>
      </c>
      <c r="B972" s="49" t="s">
        <v>28</v>
      </c>
      <c r="C972" s="50">
        <v>11131.49</v>
      </c>
      <c r="D972" s="50">
        <v>51470</v>
      </c>
      <c r="E972" s="50">
        <v>25736</v>
      </c>
      <c r="F972" s="50">
        <v>15840.04</v>
      </c>
      <c r="G972" s="50">
        <f t="shared" si="245"/>
        <v>4708.5500000000011</v>
      </c>
      <c r="H972" s="50">
        <f t="shared" si="246"/>
        <v>9895.9599999999991</v>
      </c>
      <c r="I972" s="51">
        <f t="shared" si="247"/>
        <v>42.299368727816329</v>
      </c>
      <c r="J972" s="51">
        <f t="shared" si="248"/>
        <v>61.548181535592171</v>
      </c>
      <c r="K972" s="51">
        <f t="shared" si="249"/>
        <v>30.775286574703713</v>
      </c>
    </row>
    <row r="973" spans="1:11">
      <c r="A973" s="54" t="s">
        <v>29</v>
      </c>
      <c r="B973" s="49" t="s">
        <v>30</v>
      </c>
      <c r="C973" s="50">
        <v>9558.44</v>
      </c>
      <c r="D973" s="50">
        <v>51470</v>
      </c>
      <c r="E973" s="50">
        <v>25736</v>
      </c>
      <c r="F973" s="50">
        <v>15840.04</v>
      </c>
      <c r="G973" s="50">
        <f t="shared" si="245"/>
        <v>6281.6</v>
      </c>
      <c r="H973" s="50">
        <f t="shared" si="246"/>
        <v>9895.9599999999991</v>
      </c>
      <c r="I973" s="51">
        <f t="shared" si="247"/>
        <v>65.717836801821221</v>
      </c>
      <c r="J973" s="51">
        <f t="shared" si="248"/>
        <v>61.548181535592171</v>
      </c>
      <c r="K973" s="51">
        <f t="shared" si="249"/>
        <v>30.775286574703713</v>
      </c>
    </row>
    <row r="974" spans="1:11">
      <c r="A974" s="55" t="s">
        <v>31</v>
      </c>
      <c r="B974" s="49" t="s">
        <v>32</v>
      </c>
      <c r="C974" s="50">
        <v>9558.44</v>
      </c>
      <c r="D974" s="50">
        <v>51470</v>
      </c>
      <c r="E974" s="50">
        <v>25736</v>
      </c>
      <c r="F974" s="50">
        <v>15840.04</v>
      </c>
      <c r="G974" s="50">
        <f t="shared" si="245"/>
        <v>6281.6</v>
      </c>
      <c r="H974" s="50">
        <f t="shared" si="246"/>
        <v>9895.9599999999991</v>
      </c>
      <c r="I974" s="51">
        <f t="shared" si="247"/>
        <v>65.717836801821221</v>
      </c>
      <c r="J974" s="51">
        <f t="shared" si="248"/>
        <v>61.548181535592171</v>
      </c>
      <c r="K974" s="51">
        <f t="shared" si="249"/>
        <v>30.775286574703713</v>
      </c>
    </row>
    <row r="975" spans="1:11">
      <c r="A975" s="56" t="s">
        <v>33</v>
      </c>
      <c r="B975" s="49" t="s">
        <v>34</v>
      </c>
      <c r="C975" s="50">
        <v>9281.56</v>
      </c>
      <c r="D975" s="50">
        <v>36110</v>
      </c>
      <c r="E975" s="50">
        <v>18056</v>
      </c>
      <c r="F975" s="50">
        <v>15794.4</v>
      </c>
      <c r="G975" s="50">
        <f t="shared" si="245"/>
        <v>6512.84</v>
      </c>
      <c r="H975" s="50">
        <f t="shared" si="246"/>
        <v>2261.6000000000004</v>
      </c>
      <c r="I975" s="51">
        <f t="shared" si="247"/>
        <v>70.169669753791396</v>
      </c>
      <c r="J975" s="51">
        <f t="shared" si="248"/>
        <v>87.47452370403191</v>
      </c>
      <c r="K975" s="51">
        <f t="shared" si="249"/>
        <v>43.7396842979784</v>
      </c>
    </row>
    <row r="976" spans="1:11">
      <c r="A976" s="56" t="s">
        <v>35</v>
      </c>
      <c r="B976" s="49" t="s">
        <v>36</v>
      </c>
      <c r="C976" s="50">
        <v>276.88</v>
      </c>
      <c r="D976" s="50">
        <v>15360</v>
      </c>
      <c r="E976" s="50">
        <v>7680</v>
      </c>
      <c r="F976" s="50">
        <v>45.64</v>
      </c>
      <c r="G976" s="50">
        <f t="shared" si="245"/>
        <v>-231.24</v>
      </c>
      <c r="H976" s="50">
        <f t="shared" si="246"/>
        <v>7634.36</v>
      </c>
      <c r="I976" s="51">
        <f t="shared" si="247"/>
        <v>-83.516324761629591</v>
      </c>
      <c r="J976" s="51">
        <f t="shared" si="248"/>
        <v>0.59427083333333341</v>
      </c>
      <c r="K976" s="51">
        <f t="shared" si="249"/>
        <v>0.29713541666666671</v>
      </c>
    </row>
    <row r="977" spans="1:11">
      <c r="A977" s="54" t="s">
        <v>53</v>
      </c>
      <c r="B977" s="49" t="s">
        <v>54</v>
      </c>
      <c r="C977" s="50">
        <v>1573.05</v>
      </c>
      <c r="D977" s="50">
        <v>0</v>
      </c>
      <c r="E977" s="50">
        <v>0</v>
      </c>
      <c r="F977" s="50">
        <v>0</v>
      </c>
      <c r="G977" s="50">
        <f t="shared" si="245"/>
        <v>-1573.05</v>
      </c>
      <c r="H977" s="50">
        <f t="shared" si="246"/>
        <v>0</v>
      </c>
      <c r="I977" s="51">
        <f t="shared" si="247"/>
        <v>-100</v>
      </c>
      <c r="J977" s="51">
        <f t="shared" si="248"/>
        <v>0</v>
      </c>
      <c r="K977" s="51">
        <f t="shared" si="249"/>
        <v>0</v>
      </c>
    </row>
    <row r="978" spans="1:11">
      <c r="A978" s="55" t="s">
        <v>55</v>
      </c>
      <c r="B978" s="49" t="s">
        <v>56</v>
      </c>
      <c r="C978" s="50">
        <v>1573.05</v>
      </c>
      <c r="D978" s="50">
        <v>0</v>
      </c>
      <c r="E978" s="50">
        <v>0</v>
      </c>
      <c r="F978" s="50">
        <v>0</v>
      </c>
      <c r="G978" s="50">
        <f t="shared" si="245"/>
        <v>-1573.05</v>
      </c>
      <c r="H978" s="50">
        <f t="shared" si="246"/>
        <v>0</v>
      </c>
      <c r="I978" s="51">
        <f t="shared" si="247"/>
        <v>-100</v>
      </c>
      <c r="J978" s="51">
        <f t="shared" si="248"/>
        <v>0</v>
      </c>
      <c r="K978" s="51">
        <f t="shared" si="249"/>
        <v>0</v>
      </c>
    </row>
    <row r="979" spans="1:11">
      <c r="A979" s="48"/>
      <c r="B979" s="49" t="s">
        <v>57</v>
      </c>
      <c r="C979" s="50">
        <v>36484.51</v>
      </c>
      <c r="D979" s="50">
        <v>0</v>
      </c>
      <c r="E979" s="50">
        <v>0</v>
      </c>
      <c r="F979" s="50">
        <v>35629.96</v>
      </c>
      <c r="G979" s="50">
        <f t="shared" si="245"/>
        <v>-854.55000000000291</v>
      </c>
      <c r="H979" s="50">
        <f t="shared" si="246"/>
        <v>-35629.96</v>
      </c>
      <c r="I979" s="51">
        <f t="shared" si="247"/>
        <v>-2.3422268792975558</v>
      </c>
      <c r="J979" s="51">
        <f t="shared" si="248"/>
        <v>0</v>
      </c>
      <c r="K979" s="51">
        <f t="shared" si="249"/>
        <v>0</v>
      </c>
    </row>
    <row r="980" spans="1:11">
      <c r="A980" s="48" t="s">
        <v>58</v>
      </c>
      <c r="B980" s="49" t="s">
        <v>59</v>
      </c>
      <c r="C980" s="50">
        <v>-36484.51</v>
      </c>
      <c r="D980" s="50">
        <v>0</v>
      </c>
      <c r="E980" s="50">
        <v>0</v>
      </c>
      <c r="F980" s="50">
        <v>-35629.96</v>
      </c>
      <c r="G980" s="50">
        <f t="shared" si="245"/>
        <v>854.55000000000291</v>
      </c>
      <c r="H980" s="50">
        <f t="shared" si="246"/>
        <v>35629.96</v>
      </c>
      <c r="I980" s="51">
        <f t="shared" si="247"/>
        <v>-2.3422268792975558</v>
      </c>
      <c r="J980" s="51">
        <f t="shared" si="248"/>
        <v>0</v>
      </c>
      <c r="K980" s="51">
        <f t="shared" si="249"/>
        <v>0</v>
      </c>
    </row>
    <row r="981" spans="1:11">
      <c r="A981" s="54" t="s">
        <v>60</v>
      </c>
      <c r="B981" s="49" t="s">
        <v>61</v>
      </c>
      <c r="C981" s="50">
        <v>-36484.51</v>
      </c>
      <c r="D981" s="50">
        <v>0</v>
      </c>
      <c r="E981" s="50">
        <v>0</v>
      </c>
      <c r="F981" s="50">
        <v>-35629.96</v>
      </c>
      <c r="G981" s="50">
        <f t="shared" si="245"/>
        <v>854.55000000000291</v>
      </c>
      <c r="H981" s="50">
        <f t="shared" si="246"/>
        <v>35629.96</v>
      </c>
      <c r="I981" s="51">
        <f t="shared" si="247"/>
        <v>-2.3422268792975558</v>
      </c>
      <c r="J981" s="51">
        <f t="shared" si="248"/>
        <v>0</v>
      </c>
      <c r="K981" s="51">
        <f t="shared" si="24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zoomScaleNormal="100" workbookViewId="0">
      <pane ySplit="11" topLeftCell="A12" activePane="bottomLeft" state="frozen"/>
      <selection pane="bottomLeft" activeCell="A6" sqref="A6:K89"/>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785</v>
      </c>
      <c r="B14" s="53" t="s">
        <v>786</v>
      </c>
      <c r="C14" s="50"/>
      <c r="D14" s="50"/>
      <c r="E14" s="50"/>
      <c r="F14" s="50"/>
      <c r="G14" s="50"/>
      <c r="H14" s="50"/>
      <c r="I14" s="51"/>
      <c r="J14" s="51"/>
      <c r="K14" s="51"/>
    </row>
    <row r="15" spans="1:11">
      <c r="A15" s="48" t="s">
        <v>19</v>
      </c>
      <c r="B15" s="49" t="s">
        <v>20</v>
      </c>
      <c r="C15" s="50">
        <v>7725745</v>
      </c>
      <c r="D15" s="50">
        <v>8298844</v>
      </c>
      <c r="E15" s="50">
        <v>3964796</v>
      </c>
      <c r="F15" s="50">
        <v>8298844</v>
      </c>
      <c r="G15" s="50">
        <f t="shared" ref="G15:G38" si="0">F15-C15</f>
        <v>573099</v>
      </c>
      <c r="H15" s="50">
        <f t="shared" ref="H15:H38" si="1">E15-F15</f>
        <v>-4334048</v>
      </c>
      <c r="I15" s="51">
        <f t="shared" ref="I15:I38" si="2">IF(ISERROR(F15/C15),0,F15/C15*100-100)</f>
        <v>7.4180418846337801</v>
      </c>
      <c r="J15" s="51">
        <f t="shared" ref="J15:J38" si="3">IF(ISERROR(F15/E15),0,F15/E15*100)</f>
        <v>209.31326605454609</v>
      </c>
      <c r="K15" s="51">
        <f t="shared" ref="K15:K38" si="4">IF(ISERROR(F15/D15),0,F15/D15*100)</f>
        <v>100</v>
      </c>
    </row>
    <row r="16" spans="1:11">
      <c r="A16" s="54" t="s">
        <v>83</v>
      </c>
      <c r="B16" s="49" t="s">
        <v>84</v>
      </c>
      <c r="C16" s="50">
        <v>23000</v>
      </c>
      <c r="D16" s="50">
        <v>34000</v>
      </c>
      <c r="E16" s="50">
        <v>0</v>
      </c>
      <c r="F16" s="50">
        <v>34000</v>
      </c>
      <c r="G16" s="50">
        <f t="shared" si="0"/>
        <v>11000</v>
      </c>
      <c r="H16" s="50">
        <f t="shared" si="1"/>
        <v>-34000</v>
      </c>
      <c r="I16" s="51">
        <f t="shared" si="2"/>
        <v>47.826086956521721</v>
      </c>
      <c r="J16" s="51">
        <f t="shared" si="3"/>
        <v>0</v>
      </c>
      <c r="K16" s="51">
        <f t="shared" si="4"/>
        <v>100</v>
      </c>
    </row>
    <row r="17" spans="1:11">
      <c r="A17" s="55" t="s">
        <v>85</v>
      </c>
      <c r="B17" s="49" t="s">
        <v>86</v>
      </c>
      <c r="C17" s="50">
        <v>23000</v>
      </c>
      <c r="D17" s="50">
        <v>34000</v>
      </c>
      <c r="E17" s="50">
        <v>0</v>
      </c>
      <c r="F17" s="50">
        <v>34000</v>
      </c>
      <c r="G17" s="50">
        <f t="shared" si="0"/>
        <v>11000</v>
      </c>
      <c r="H17" s="50">
        <f t="shared" si="1"/>
        <v>-34000</v>
      </c>
      <c r="I17" s="51">
        <f t="shared" si="2"/>
        <v>47.826086956521721</v>
      </c>
      <c r="J17" s="51">
        <f t="shared" si="3"/>
        <v>0</v>
      </c>
      <c r="K17" s="51">
        <f t="shared" si="4"/>
        <v>100</v>
      </c>
    </row>
    <row r="18" spans="1:11">
      <c r="A18" s="56" t="s">
        <v>87</v>
      </c>
      <c r="B18" s="49" t="s">
        <v>88</v>
      </c>
      <c r="C18" s="50">
        <v>23000</v>
      </c>
      <c r="D18" s="50">
        <v>34000</v>
      </c>
      <c r="E18" s="50">
        <v>0</v>
      </c>
      <c r="F18" s="50">
        <v>34000</v>
      </c>
      <c r="G18" s="50">
        <f t="shared" si="0"/>
        <v>11000</v>
      </c>
      <c r="H18" s="50">
        <f t="shared" si="1"/>
        <v>-34000</v>
      </c>
      <c r="I18" s="51">
        <f t="shared" si="2"/>
        <v>47.826086956521721</v>
      </c>
      <c r="J18" s="51">
        <f t="shared" si="3"/>
        <v>0</v>
      </c>
      <c r="K18" s="51">
        <f t="shared" si="4"/>
        <v>100</v>
      </c>
    </row>
    <row r="19" spans="1:11" ht="26.4">
      <c r="A19" s="57" t="s">
        <v>89</v>
      </c>
      <c r="B19" s="49" t="s">
        <v>90</v>
      </c>
      <c r="C19" s="50">
        <v>23000</v>
      </c>
      <c r="D19" s="50">
        <v>34000</v>
      </c>
      <c r="E19" s="50">
        <v>0</v>
      </c>
      <c r="F19" s="50">
        <v>34000</v>
      </c>
      <c r="G19" s="50">
        <f t="shared" si="0"/>
        <v>11000</v>
      </c>
      <c r="H19" s="50">
        <f t="shared" si="1"/>
        <v>-34000</v>
      </c>
      <c r="I19" s="51">
        <f t="shared" si="2"/>
        <v>47.826086956521721</v>
      </c>
      <c r="J19" s="51">
        <f t="shared" si="3"/>
        <v>0</v>
      </c>
      <c r="K19" s="51">
        <f t="shared" si="4"/>
        <v>100</v>
      </c>
    </row>
    <row r="20" spans="1:11" ht="26.4">
      <c r="A20" s="58" t="s">
        <v>91</v>
      </c>
      <c r="B20" s="49" t="s">
        <v>92</v>
      </c>
      <c r="C20" s="50">
        <v>23000</v>
      </c>
      <c r="D20" s="50">
        <v>34000</v>
      </c>
      <c r="E20" s="50">
        <v>0</v>
      </c>
      <c r="F20" s="50">
        <v>34000</v>
      </c>
      <c r="G20" s="50">
        <f t="shared" si="0"/>
        <v>11000</v>
      </c>
      <c r="H20" s="50">
        <f t="shared" si="1"/>
        <v>-34000</v>
      </c>
      <c r="I20" s="51">
        <f t="shared" si="2"/>
        <v>47.826086956521721</v>
      </c>
      <c r="J20" s="51">
        <f t="shared" si="3"/>
        <v>0</v>
      </c>
      <c r="K20" s="51">
        <f t="shared" si="4"/>
        <v>100</v>
      </c>
    </row>
    <row r="21" spans="1:11">
      <c r="A21" s="54" t="s">
        <v>23</v>
      </c>
      <c r="B21" s="49" t="s">
        <v>24</v>
      </c>
      <c r="C21" s="50">
        <v>7702745</v>
      </c>
      <c r="D21" s="50">
        <v>8264844</v>
      </c>
      <c r="E21" s="50">
        <v>3964796</v>
      </c>
      <c r="F21" s="50">
        <v>8264844</v>
      </c>
      <c r="G21" s="50">
        <f t="shared" si="0"/>
        <v>562099</v>
      </c>
      <c r="H21" s="50">
        <f t="shared" si="1"/>
        <v>-4300048</v>
      </c>
      <c r="I21" s="51">
        <f t="shared" si="2"/>
        <v>7.2973855424267526</v>
      </c>
      <c r="J21" s="51">
        <f t="shared" si="3"/>
        <v>208.4557187809915</v>
      </c>
      <c r="K21" s="51">
        <f t="shared" si="4"/>
        <v>100</v>
      </c>
    </row>
    <row r="22" spans="1:11" ht="26.4">
      <c r="A22" s="55" t="s">
        <v>25</v>
      </c>
      <c r="B22" s="49" t="s">
        <v>26</v>
      </c>
      <c r="C22" s="50">
        <v>7702745</v>
      </c>
      <c r="D22" s="50">
        <v>8264844</v>
      </c>
      <c r="E22" s="50">
        <v>3964796</v>
      </c>
      <c r="F22" s="50">
        <v>8264844</v>
      </c>
      <c r="G22" s="50">
        <f t="shared" si="0"/>
        <v>562099</v>
      </c>
      <c r="H22" s="50">
        <f t="shared" si="1"/>
        <v>-4300048</v>
      </c>
      <c r="I22" s="51">
        <f t="shared" si="2"/>
        <v>7.2973855424267526</v>
      </c>
      <c r="J22" s="51">
        <f t="shared" si="3"/>
        <v>208.4557187809915</v>
      </c>
      <c r="K22" s="51">
        <f t="shared" si="4"/>
        <v>100</v>
      </c>
    </row>
    <row r="23" spans="1:11">
      <c r="A23" s="48" t="s">
        <v>27</v>
      </c>
      <c r="B23" s="49" t="s">
        <v>28</v>
      </c>
      <c r="C23" s="50">
        <v>2913422.55</v>
      </c>
      <c r="D23" s="50">
        <v>8298844</v>
      </c>
      <c r="E23" s="50">
        <v>3964796</v>
      </c>
      <c r="F23" s="50">
        <v>3532156.06</v>
      </c>
      <c r="G23" s="50">
        <f t="shared" si="0"/>
        <v>618733.51000000024</v>
      </c>
      <c r="H23" s="50">
        <f t="shared" si="1"/>
        <v>432639.93999999994</v>
      </c>
      <c r="I23" s="51">
        <f t="shared" si="2"/>
        <v>21.237341970872038</v>
      </c>
      <c r="J23" s="51">
        <f t="shared" si="3"/>
        <v>89.087964677123367</v>
      </c>
      <c r="K23" s="51">
        <f t="shared" si="4"/>
        <v>42.562025024208197</v>
      </c>
    </row>
    <row r="24" spans="1:11">
      <c r="A24" s="54" t="s">
        <v>29</v>
      </c>
      <c r="B24" s="49" t="s">
        <v>30</v>
      </c>
      <c r="C24" s="50">
        <v>2901562.13</v>
      </c>
      <c r="D24" s="50">
        <v>8212411</v>
      </c>
      <c r="E24" s="50">
        <v>3958796</v>
      </c>
      <c r="F24" s="50">
        <v>3525557.06</v>
      </c>
      <c r="G24" s="50">
        <f t="shared" si="0"/>
        <v>623994.93000000017</v>
      </c>
      <c r="H24" s="50">
        <f t="shared" si="1"/>
        <v>433238.93999999994</v>
      </c>
      <c r="I24" s="51">
        <f t="shared" si="2"/>
        <v>21.505482289982879</v>
      </c>
      <c r="J24" s="51">
        <f t="shared" si="3"/>
        <v>89.056295398904112</v>
      </c>
      <c r="K24" s="51">
        <f t="shared" si="4"/>
        <v>42.929622738072901</v>
      </c>
    </row>
    <row r="25" spans="1:11">
      <c r="A25" s="55" t="s">
        <v>31</v>
      </c>
      <c r="B25" s="49" t="s">
        <v>32</v>
      </c>
      <c r="C25" s="50">
        <v>2884981.13</v>
      </c>
      <c r="D25" s="50">
        <v>8194792</v>
      </c>
      <c r="E25" s="50">
        <v>3941267</v>
      </c>
      <c r="F25" s="50">
        <v>3508886.06</v>
      </c>
      <c r="G25" s="50">
        <f t="shared" si="0"/>
        <v>623904.93000000017</v>
      </c>
      <c r="H25" s="50">
        <f t="shared" si="1"/>
        <v>432380.93999999994</v>
      </c>
      <c r="I25" s="51">
        <f t="shared" si="2"/>
        <v>21.625962246761745</v>
      </c>
      <c r="J25" s="51">
        <f t="shared" si="3"/>
        <v>89.029392324853916</v>
      </c>
      <c r="K25" s="51">
        <f t="shared" si="4"/>
        <v>42.818488376520115</v>
      </c>
    </row>
    <row r="26" spans="1:11">
      <c r="A26" s="56" t="s">
        <v>33</v>
      </c>
      <c r="B26" s="49" t="s">
        <v>34</v>
      </c>
      <c r="C26" s="50">
        <v>2473373.7599999998</v>
      </c>
      <c r="D26" s="50">
        <v>6764558</v>
      </c>
      <c r="E26" s="50">
        <v>3333714</v>
      </c>
      <c r="F26" s="50">
        <v>2964874.95</v>
      </c>
      <c r="G26" s="50">
        <f t="shared" si="0"/>
        <v>491501.19000000041</v>
      </c>
      <c r="H26" s="50">
        <f t="shared" si="1"/>
        <v>368839.04999999981</v>
      </c>
      <c r="I26" s="51">
        <f t="shared" si="2"/>
        <v>19.871690965137461</v>
      </c>
      <c r="J26" s="51">
        <f t="shared" si="3"/>
        <v>88.936091998293804</v>
      </c>
      <c r="K26" s="51">
        <f t="shared" si="4"/>
        <v>43.829544369343871</v>
      </c>
    </row>
    <row r="27" spans="1:11">
      <c r="A27" s="56" t="s">
        <v>35</v>
      </c>
      <c r="B27" s="49" t="s">
        <v>36</v>
      </c>
      <c r="C27" s="50">
        <v>411607.37</v>
      </c>
      <c r="D27" s="50">
        <v>1430234</v>
      </c>
      <c r="E27" s="50">
        <v>607553</v>
      </c>
      <c r="F27" s="50">
        <v>544011.11</v>
      </c>
      <c r="G27" s="50">
        <f t="shared" si="0"/>
        <v>132403.74</v>
      </c>
      <c r="H27" s="50">
        <f t="shared" si="1"/>
        <v>63541.890000000014</v>
      </c>
      <c r="I27" s="51">
        <f t="shared" si="2"/>
        <v>32.167485242064544</v>
      </c>
      <c r="J27" s="51">
        <f t="shared" si="3"/>
        <v>89.541342072214263</v>
      </c>
      <c r="K27" s="51">
        <f t="shared" si="4"/>
        <v>38.036510808720806</v>
      </c>
    </row>
    <row r="28" spans="1:11">
      <c r="A28" s="57" t="s">
        <v>37</v>
      </c>
      <c r="B28" s="49" t="s">
        <v>38</v>
      </c>
      <c r="C28" s="50">
        <v>7653</v>
      </c>
      <c r="D28" s="50">
        <v>0</v>
      </c>
      <c r="E28" s="50">
        <v>0</v>
      </c>
      <c r="F28" s="50">
        <v>4561.1899999999996</v>
      </c>
      <c r="G28" s="50">
        <f t="shared" si="0"/>
        <v>-3091.8100000000004</v>
      </c>
      <c r="H28" s="50">
        <f t="shared" si="1"/>
        <v>-4561.1899999999996</v>
      </c>
      <c r="I28" s="51">
        <f t="shared" si="2"/>
        <v>-40.399973866457607</v>
      </c>
      <c r="J28" s="51">
        <f t="shared" si="3"/>
        <v>0</v>
      </c>
      <c r="K28" s="51">
        <f t="shared" si="4"/>
        <v>0</v>
      </c>
    </row>
    <row r="29" spans="1:11">
      <c r="A29" s="55" t="s">
        <v>39</v>
      </c>
      <c r="B29" s="49" t="s">
        <v>40</v>
      </c>
      <c r="C29" s="50">
        <v>320</v>
      </c>
      <c r="D29" s="50">
        <v>410</v>
      </c>
      <c r="E29" s="50">
        <v>320</v>
      </c>
      <c r="F29" s="50">
        <v>410</v>
      </c>
      <c r="G29" s="50">
        <f t="shared" si="0"/>
        <v>90</v>
      </c>
      <c r="H29" s="50">
        <f t="shared" si="1"/>
        <v>-90</v>
      </c>
      <c r="I29" s="51">
        <f t="shared" si="2"/>
        <v>28.125</v>
      </c>
      <c r="J29" s="51">
        <f t="shared" si="3"/>
        <v>128.125</v>
      </c>
      <c r="K29" s="51">
        <f t="shared" si="4"/>
        <v>100</v>
      </c>
    </row>
    <row r="30" spans="1:11">
      <c r="A30" s="56" t="s">
        <v>41</v>
      </c>
      <c r="B30" s="49" t="s">
        <v>42</v>
      </c>
      <c r="C30" s="50">
        <v>320</v>
      </c>
      <c r="D30" s="50">
        <v>320</v>
      </c>
      <c r="E30" s="50">
        <v>320</v>
      </c>
      <c r="F30" s="50">
        <v>320</v>
      </c>
      <c r="G30" s="50">
        <f t="shared" si="0"/>
        <v>0</v>
      </c>
      <c r="H30" s="50">
        <f t="shared" si="1"/>
        <v>0</v>
      </c>
      <c r="I30" s="51">
        <f t="shared" si="2"/>
        <v>0</v>
      </c>
      <c r="J30" s="51">
        <f t="shared" si="3"/>
        <v>100</v>
      </c>
      <c r="K30" s="51">
        <f t="shared" si="4"/>
        <v>100</v>
      </c>
    </row>
    <row r="31" spans="1:11">
      <c r="A31" s="56" t="s">
        <v>43</v>
      </c>
      <c r="B31" s="49" t="s">
        <v>44</v>
      </c>
      <c r="C31" s="50">
        <v>0</v>
      </c>
      <c r="D31" s="50">
        <v>90</v>
      </c>
      <c r="E31" s="50">
        <v>0</v>
      </c>
      <c r="F31" s="50">
        <v>90</v>
      </c>
      <c r="G31" s="50">
        <f t="shared" si="0"/>
        <v>90</v>
      </c>
      <c r="H31" s="50">
        <f t="shared" si="1"/>
        <v>-90</v>
      </c>
      <c r="I31" s="51">
        <f t="shared" si="2"/>
        <v>0</v>
      </c>
      <c r="J31" s="51">
        <f t="shared" si="3"/>
        <v>0</v>
      </c>
      <c r="K31" s="51">
        <f t="shared" si="4"/>
        <v>100</v>
      </c>
    </row>
    <row r="32" spans="1:11" ht="26.4">
      <c r="A32" s="55" t="s">
        <v>69</v>
      </c>
      <c r="B32" s="49" t="s">
        <v>70</v>
      </c>
      <c r="C32" s="50">
        <v>16261</v>
      </c>
      <c r="D32" s="50">
        <v>17209</v>
      </c>
      <c r="E32" s="50">
        <v>17209</v>
      </c>
      <c r="F32" s="50">
        <v>16261</v>
      </c>
      <c r="G32" s="50">
        <f t="shared" si="0"/>
        <v>0</v>
      </c>
      <c r="H32" s="50">
        <f t="shared" si="1"/>
        <v>948</v>
      </c>
      <c r="I32" s="51">
        <f t="shared" si="2"/>
        <v>0</v>
      </c>
      <c r="J32" s="51">
        <f t="shared" si="3"/>
        <v>94.491254576093908</v>
      </c>
      <c r="K32" s="51">
        <f t="shared" si="4"/>
        <v>94.491254576093908</v>
      </c>
    </row>
    <row r="33" spans="1:11">
      <c r="A33" s="56" t="s">
        <v>71</v>
      </c>
      <c r="B33" s="49" t="s">
        <v>72</v>
      </c>
      <c r="C33" s="50">
        <v>16261</v>
      </c>
      <c r="D33" s="50">
        <v>17209</v>
      </c>
      <c r="E33" s="50">
        <v>17209</v>
      </c>
      <c r="F33" s="50">
        <v>16261</v>
      </c>
      <c r="G33" s="50">
        <f t="shared" si="0"/>
        <v>0</v>
      </c>
      <c r="H33" s="50">
        <f t="shared" si="1"/>
        <v>948</v>
      </c>
      <c r="I33" s="51">
        <f t="shared" si="2"/>
        <v>0</v>
      </c>
      <c r="J33" s="51">
        <f t="shared" si="3"/>
        <v>94.491254576093908</v>
      </c>
      <c r="K33" s="51">
        <f t="shared" si="4"/>
        <v>94.491254576093908</v>
      </c>
    </row>
    <row r="34" spans="1:11">
      <c r="A34" s="54" t="s">
        <v>53</v>
      </c>
      <c r="B34" s="49" t="s">
        <v>54</v>
      </c>
      <c r="C34" s="50">
        <v>11860.42</v>
      </c>
      <c r="D34" s="50">
        <v>86433</v>
      </c>
      <c r="E34" s="50">
        <v>6000</v>
      </c>
      <c r="F34" s="50">
        <v>6599</v>
      </c>
      <c r="G34" s="50">
        <f t="shared" si="0"/>
        <v>-5261.42</v>
      </c>
      <c r="H34" s="50">
        <f t="shared" si="1"/>
        <v>-599</v>
      </c>
      <c r="I34" s="51">
        <f t="shared" si="2"/>
        <v>-44.361160903239515</v>
      </c>
      <c r="J34" s="51">
        <f t="shared" si="3"/>
        <v>109.98333333333335</v>
      </c>
      <c r="K34" s="51">
        <f t="shared" si="4"/>
        <v>7.6348154061527422</v>
      </c>
    </row>
    <row r="35" spans="1:11">
      <c r="A35" s="55" t="s">
        <v>55</v>
      </c>
      <c r="B35" s="49" t="s">
        <v>56</v>
      </c>
      <c r="C35" s="50">
        <v>11860.42</v>
      </c>
      <c r="D35" s="50">
        <v>86433</v>
      </c>
      <c r="E35" s="50">
        <v>6000</v>
      </c>
      <c r="F35" s="50">
        <v>6599</v>
      </c>
      <c r="G35" s="50">
        <f t="shared" si="0"/>
        <v>-5261.42</v>
      </c>
      <c r="H35" s="50">
        <f t="shared" si="1"/>
        <v>-599</v>
      </c>
      <c r="I35" s="51">
        <f t="shared" si="2"/>
        <v>-44.361160903239515</v>
      </c>
      <c r="J35" s="51">
        <f t="shared" si="3"/>
        <v>109.98333333333335</v>
      </c>
      <c r="K35" s="51">
        <f t="shared" si="4"/>
        <v>7.6348154061527422</v>
      </c>
    </row>
    <row r="36" spans="1:11">
      <c r="A36" s="48"/>
      <c r="B36" s="49" t="s">
        <v>57</v>
      </c>
      <c r="C36" s="50">
        <v>4812322.45</v>
      </c>
      <c r="D36" s="50">
        <v>0</v>
      </c>
      <c r="E36" s="50">
        <v>0</v>
      </c>
      <c r="F36" s="50">
        <v>4766687.9400000004</v>
      </c>
      <c r="G36" s="50">
        <f t="shared" si="0"/>
        <v>-45634.509999999776</v>
      </c>
      <c r="H36" s="50">
        <f t="shared" si="1"/>
        <v>-4766687.9400000004</v>
      </c>
      <c r="I36" s="51">
        <f t="shared" si="2"/>
        <v>-0.94828454398353301</v>
      </c>
      <c r="J36" s="51">
        <f t="shared" si="3"/>
        <v>0</v>
      </c>
      <c r="K36" s="51">
        <f t="shared" si="4"/>
        <v>0</v>
      </c>
    </row>
    <row r="37" spans="1:11" s="3" customFormat="1">
      <c r="A37" s="48" t="s">
        <v>58</v>
      </c>
      <c r="B37" s="49" t="s">
        <v>59</v>
      </c>
      <c r="C37" s="50">
        <v>-4812322.45</v>
      </c>
      <c r="D37" s="50">
        <v>0</v>
      </c>
      <c r="E37" s="50">
        <v>0</v>
      </c>
      <c r="F37" s="50">
        <v>-4766687.9400000004</v>
      </c>
      <c r="G37" s="50">
        <f t="shared" si="0"/>
        <v>45634.509999999776</v>
      </c>
      <c r="H37" s="50">
        <f t="shared" si="1"/>
        <v>4766687.9400000004</v>
      </c>
      <c r="I37" s="51">
        <f t="shared" si="2"/>
        <v>-0.94828454398353301</v>
      </c>
      <c r="J37" s="51">
        <f t="shared" si="3"/>
        <v>0</v>
      </c>
      <c r="K37" s="51">
        <f t="shared" si="4"/>
        <v>0</v>
      </c>
    </row>
    <row r="38" spans="1:11">
      <c r="A38" s="54" t="s">
        <v>60</v>
      </c>
      <c r="B38" s="49" t="s">
        <v>61</v>
      </c>
      <c r="C38" s="50">
        <v>-4812322.45</v>
      </c>
      <c r="D38" s="50">
        <v>0</v>
      </c>
      <c r="E38" s="50">
        <v>0</v>
      </c>
      <c r="F38" s="50">
        <v>-4766687.9400000004</v>
      </c>
      <c r="G38" s="50">
        <f t="shared" si="0"/>
        <v>45634.509999999776</v>
      </c>
      <c r="H38" s="50">
        <f t="shared" si="1"/>
        <v>4766687.9400000004</v>
      </c>
      <c r="I38" s="51">
        <f t="shared" si="2"/>
        <v>-0.94828454398353301</v>
      </c>
      <c r="J38" s="51">
        <f t="shared" si="3"/>
        <v>0</v>
      </c>
      <c r="K38" s="51">
        <f t="shared" si="4"/>
        <v>0</v>
      </c>
    </row>
    <row r="39" spans="1:11">
      <c r="A39" s="48"/>
      <c r="B39" s="49"/>
      <c r="C39" s="50"/>
      <c r="D39" s="50"/>
      <c r="E39" s="50"/>
      <c r="F39" s="50"/>
      <c r="G39" s="50"/>
      <c r="H39" s="50"/>
      <c r="I39" s="51"/>
      <c r="J39" s="51"/>
      <c r="K39" s="51"/>
    </row>
    <row r="40" spans="1:11">
      <c r="A40" s="59"/>
      <c r="B40" s="60" t="s">
        <v>62</v>
      </c>
      <c r="C40" s="61"/>
      <c r="D40" s="61"/>
      <c r="E40" s="61"/>
      <c r="F40" s="61"/>
      <c r="G40" s="61"/>
      <c r="H40" s="61"/>
      <c r="I40" s="62"/>
      <c r="J40" s="62"/>
      <c r="K40" s="62"/>
    </row>
    <row r="41" spans="1:11">
      <c r="A41" s="48" t="s">
        <v>19</v>
      </c>
      <c r="B41" s="49" t="s">
        <v>20</v>
      </c>
      <c r="C41" s="50">
        <v>7725745</v>
      </c>
      <c r="D41" s="50">
        <v>8298844</v>
      </c>
      <c r="E41" s="50">
        <v>3964796</v>
      </c>
      <c r="F41" s="50">
        <v>8298844</v>
      </c>
      <c r="G41" s="50">
        <f t="shared" ref="G41:G64" si="5">F41-C41</f>
        <v>573099</v>
      </c>
      <c r="H41" s="50">
        <f t="shared" ref="H41:H64" si="6">E41-F41</f>
        <v>-4334048</v>
      </c>
      <c r="I41" s="51">
        <f t="shared" ref="I41:I64" si="7">IF(ISERROR(F41/C41),0,F41/C41*100-100)</f>
        <v>7.4180418846337801</v>
      </c>
      <c r="J41" s="51">
        <f t="shared" ref="J41:J64" si="8">IF(ISERROR(F41/E41),0,F41/E41*100)</f>
        <v>209.31326605454609</v>
      </c>
      <c r="K41" s="51">
        <f t="shared" ref="K41:K64" si="9">IF(ISERROR(F41/D41),0,F41/D41*100)</f>
        <v>100</v>
      </c>
    </row>
    <row r="42" spans="1:11">
      <c r="A42" s="54" t="s">
        <v>83</v>
      </c>
      <c r="B42" s="49" t="s">
        <v>84</v>
      </c>
      <c r="C42" s="50">
        <v>23000</v>
      </c>
      <c r="D42" s="50">
        <v>34000</v>
      </c>
      <c r="E42" s="50">
        <v>0</v>
      </c>
      <c r="F42" s="50">
        <v>34000</v>
      </c>
      <c r="G42" s="50">
        <f t="shared" si="5"/>
        <v>11000</v>
      </c>
      <c r="H42" s="50">
        <f t="shared" si="6"/>
        <v>-34000</v>
      </c>
      <c r="I42" s="51">
        <f t="shared" si="7"/>
        <v>47.826086956521721</v>
      </c>
      <c r="J42" s="51">
        <f t="shared" si="8"/>
        <v>0</v>
      </c>
      <c r="K42" s="51">
        <f t="shared" si="9"/>
        <v>100</v>
      </c>
    </row>
    <row r="43" spans="1:11">
      <c r="A43" s="55" t="s">
        <v>85</v>
      </c>
      <c r="B43" s="49" t="s">
        <v>86</v>
      </c>
      <c r="C43" s="50">
        <v>23000</v>
      </c>
      <c r="D43" s="50">
        <v>34000</v>
      </c>
      <c r="E43" s="50">
        <v>0</v>
      </c>
      <c r="F43" s="50">
        <v>34000</v>
      </c>
      <c r="G43" s="50">
        <f t="shared" si="5"/>
        <v>11000</v>
      </c>
      <c r="H43" s="50">
        <f t="shared" si="6"/>
        <v>-34000</v>
      </c>
      <c r="I43" s="51">
        <f t="shared" si="7"/>
        <v>47.826086956521721</v>
      </c>
      <c r="J43" s="51">
        <f t="shared" si="8"/>
        <v>0</v>
      </c>
      <c r="K43" s="51">
        <f t="shared" si="9"/>
        <v>100</v>
      </c>
    </row>
    <row r="44" spans="1:11">
      <c r="A44" s="56" t="s">
        <v>87</v>
      </c>
      <c r="B44" s="49" t="s">
        <v>88</v>
      </c>
      <c r="C44" s="50">
        <v>23000</v>
      </c>
      <c r="D44" s="50">
        <v>34000</v>
      </c>
      <c r="E44" s="50">
        <v>0</v>
      </c>
      <c r="F44" s="50">
        <v>34000</v>
      </c>
      <c r="G44" s="50">
        <f t="shared" si="5"/>
        <v>11000</v>
      </c>
      <c r="H44" s="50">
        <f t="shared" si="6"/>
        <v>-34000</v>
      </c>
      <c r="I44" s="51">
        <f t="shared" si="7"/>
        <v>47.826086956521721</v>
      </c>
      <c r="J44" s="51">
        <f t="shared" si="8"/>
        <v>0</v>
      </c>
      <c r="K44" s="51">
        <f t="shared" si="9"/>
        <v>100</v>
      </c>
    </row>
    <row r="45" spans="1:11" ht="26.4">
      <c r="A45" s="57" t="s">
        <v>89</v>
      </c>
      <c r="B45" s="49" t="s">
        <v>90</v>
      </c>
      <c r="C45" s="50">
        <v>23000</v>
      </c>
      <c r="D45" s="50">
        <v>34000</v>
      </c>
      <c r="E45" s="50">
        <v>0</v>
      </c>
      <c r="F45" s="50">
        <v>34000</v>
      </c>
      <c r="G45" s="50">
        <f t="shared" si="5"/>
        <v>11000</v>
      </c>
      <c r="H45" s="50">
        <f t="shared" si="6"/>
        <v>-34000</v>
      </c>
      <c r="I45" s="51">
        <f t="shared" si="7"/>
        <v>47.826086956521721</v>
      </c>
      <c r="J45" s="51">
        <f t="shared" si="8"/>
        <v>0</v>
      </c>
      <c r="K45" s="51">
        <f t="shared" si="9"/>
        <v>100</v>
      </c>
    </row>
    <row r="46" spans="1:11" ht="26.4">
      <c r="A46" s="58" t="s">
        <v>91</v>
      </c>
      <c r="B46" s="49" t="s">
        <v>92</v>
      </c>
      <c r="C46" s="50">
        <v>23000</v>
      </c>
      <c r="D46" s="50">
        <v>34000</v>
      </c>
      <c r="E46" s="50">
        <v>0</v>
      </c>
      <c r="F46" s="50">
        <v>34000</v>
      </c>
      <c r="G46" s="50">
        <f t="shared" si="5"/>
        <v>11000</v>
      </c>
      <c r="H46" s="50">
        <f t="shared" si="6"/>
        <v>-34000</v>
      </c>
      <c r="I46" s="51">
        <f t="shared" si="7"/>
        <v>47.826086956521721</v>
      </c>
      <c r="J46" s="51">
        <f t="shared" si="8"/>
        <v>0</v>
      </c>
      <c r="K46" s="51">
        <f t="shared" si="9"/>
        <v>100</v>
      </c>
    </row>
    <row r="47" spans="1:11">
      <c r="A47" s="54" t="s">
        <v>23</v>
      </c>
      <c r="B47" s="49" t="s">
        <v>24</v>
      </c>
      <c r="C47" s="50">
        <v>7702745</v>
      </c>
      <c r="D47" s="50">
        <v>8264844</v>
      </c>
      <c r="E47" s="50">
        <v>3964796</v>
      </c>
      <c r="F47" s="50">
        <v>8264844</v>
      </c>
      <c r="G47" s="50">
        <f t="shared" si="5"/>
        <v>562099</v>
      </c>
      <c r="H47" s="50">
        <f t="shared" si="6"/>
        <v>-4300048</v>
      </c>
      <c r="I47" s="51">
        <f t="shared" si="7"/>
        <v>7.2973855424267526</v>
      </c>
      <c r="J47" s="51">
        <f t="shared" si="8"/>
        <v>208.4557187809915</v>
      </c>
      <c r="K47" s="51">
        <f t="shared" si="9"/>
        <v>100</v>
      </c>
    </row>
    <row r="48" spans="1:11" ht="26.4">
      <c r="A48" s="55" t="s">
        <v>25</v>
      </c>
      <c r="B48" s="49" t="s">
        <v>26</v>
      </c>
      <c r="C48" s="50">
        <v>7702745</v>
      </c>
      <c r="D48" s="50">
        <v>8264844</v>
      </c>
      <c r="E48" s="50">
        <v>3964796</v>
      </c>
      <c r="F48" s="50">
        <v>8264844</v>
      </c>
      <c r="G48" s="50">
        <f t="shared" si="5"/>
        <v>562099</v>
      </c>
      <c r="H48" s="50">
        <f t="shared" si="6"/>
        <v>-4300048</v>
      </c>
      <c r="I48" s="51">
        <f t="shared" si="7"/>
        <v>7.2973855424267526</v>
      </c>
      <c r="J48" s="51">
        <f t="shared" si="8"/>
        <v>208.4557187809915</v>
      </c>
      <c r="K48" s="51">
        <f t="shared" si="9"/>
        <v>100</v>
      </c>
    </row>
    <row r="49" spans="1:11">
      <c r="A49" s="48" t="s">
        <v>27</v>
      </c>
      <c r="B49" s="49" t="s">
        <v>28</v>
      </c>
      <c r="C49" s="50">
        <v>2913422.55</v>
      </c>
      <c r="D49" s="50">
        <v>8298844</v>
      </c>
      <c r="E49" s="50">
        <v>3964796</v>
      </c>
      <c r="F49" s="50">
        <v>3532156.06</v>
      </c>
      <c r="G49" s="50">
        <f t="shared" si="5"/>
        <v>618733.51000000024</v>
      </c>
      <c r="H49" s="50">
        <f t="shared" si="6"/>
        <v>432639.93999999994</v>
      </c>
      <c r="I49" s="51">
        <f t="shared" si="7"/>
        <v>21.237341970872038</v>
      </c>
      <c r="J49" s="51">
        <f t="shared" si="8"/>
        <v>89.087964677123367</v>
      </c>
      <c r="K49" s="51">
        <f t="shared" si="9"/>
        <v>42.562025024208197</v>
      </c>
    </row>
    <row r="50" spans="1:11">
      <c r="A50" s="54" t="s">
        <v>29</v>
      </c>
      <c r="B50" s="49" t="s">
        <v>30</v>
      </c>
      <c r="C50" s="50">
        <v>2901562.13</v>
      </c>
      <c r="D50" s="50">
        <v>8212411</v>
      </c>
      <c r="E50" s="50">
        <v>3958796</v>
      </c>
      <c r="F50" s="50">
        <v>3525557.06</v>
      </c>
      <c r="G50" s="50">
        <f t="shared" si="5"/>
        <v>623994.93000000017</v>
      </c>
      <c r="H50" s="50">
        <f t="shared" si="6"/>
        <v>433238.93999999994</v>
      </c>
      <c r="I50" s="51">
        <f t="shared" si="7"/>
        <v>21.505482289982879</v>
      </c>
      <c r="J50" s="51">
        <f t="shared" si="8"/>
        <v>89.056295398904112</v>
      </c>
      <c r="K50" s="51">
        <f t="shared" si="9"/>
        <v>42.929622738072901</v>
      </c>
    </row>
    <row r="51" spans="1:11">
      <c r="A51" s="55" t="s">
        <v>31</v>
      </c>
      <c r="B51" s="49" t="s">
        <v>32</v>
      </c>
      <c r="C51" s="50">
        <v>2884981.13</v>
      </c>
      <c r="D51" s="50">
        <v>8194792</v>
      </c>
      <c r="E51" s="50">
        <v>3941267</v>
      </c>
      <c r="F51" s="50">
        <v>3508886.06</v>
      </c>
      <c r="G51" s="50">
        <f t="shared" si="5"/>
        <v>623904.93000000017</v>
      </c>
      <c r="H51" s="50">
        <f t="shared" si="6"/>
        <v>432380.93999999994</v>
      </c>
      <c r="I51" s="51">
        <f t="shared" si="7"/>
        <v>21.625962246761745</v>
      </c>
      <c r="J51" s="51">
        <f t="shared" si="8"/>
        <v>89.029392324853916</v>
      </c>
      <c r="K51" s="51">
        <f t="shared" si="9"/>
        <v>42.818488376520115</v>
      </c>
    </row>
    <row r="52" spans="1:11">
      <c r="A52" s="56" t="s">
        <v>33</v>
      </c>
      <c r="B52" s="49" t="s">
        <v>34</v>
      </c>
      <c r="C52" s="50">
        <v>2473373.7599999998</v>
      </c>
      <c r="D52" s="50">
        <v>6764558</v>
      </c>
      <c r="E52" s="50">
        <v>3333714</v>
      </c>
      <c r="F52" s="50">
        <v>2964874.95</v>
      </c>
      <c r="G52" s="50">
        <f t="shared" si="5"/>
        <v>491501.19000000041</v>
      </c>
      <c r="H52" s="50">
        <f t="shared" si="6"/>
        <v>368839.04999999981</v>
      </c>
      <c r="I52" s="51">
        <f t="shared" si="7"/>
        <v>19.871690965137461</v>
      </c>
      <c r="J52" s="51">
        <f t="shared" si="8"/>
        <v>88.936091998293804</v>
      </c>
      <c r="K52" s="51">
        <f t="shared" si="9"/>
        <v>43.829544369343871</v>
      </c>
    </row>
    <row r="53" spans="1:11">
      <c r="A53" s="56" t="s">
        <v>35</v>
      </c>
      <c r="B53" s="49" t="s">
        <v>36</v>
      </c>
      <c r="C53" s="50">
        <v>411607.37</v>
      </c>
      <c r="D53" s="50">
        <v>1430234</v>
      </c>
      <c r="E53" s="50">
        <v>607553</v>
      </c>
      <c r="F53" s="50">
        <v>544011.11</v>
      </c>
      <c r="G53" s="50">
        <f t="shared" si="5"/>
        <v>132403.74</v>
      </c>
      <c r="H53" s="50">
        <f t="shared" si="6"/>
        <v>63541.890000000014</v>
      </c>
      <c r="I53" s="51">
        <f t="shared" si="7"/>
        <v>32.167485242064544</v>
      </c>
      <c r="J53" s="51">
        <f t="shared" si="8"/>
        <v>89.541342072214263</v>
      </c>
      <c r="K53" s="51">
        <f t="shared" si="9"/>
        <v>38.036510808720806</v>
      </c>
    </row>
    <row r="54" spans="1:11">
      <c r="A54" s="57" t="s">
        <v>37</v>
      </c>
      <c r="B54" s="49" t="s">
        <v>38</v>
      </c>
      <c r="C54" s="50">
        <v>7653</v>
      </c>
      <c r="D54" s="50">
        <v>0</v>
      </c>
      <c r="E54" s="50">
        <v>0</v>
      </c>
      <c r="F54" s="50">
        <v>4561.1899999999996</v>
      </c>
      <c r="G54" s="50">
        <f t="shared" si="5"/>
        <v>-3091.8100000000004</v>
      </c>
      <c r="H54" s="50">
        <f t="shared" si="6"/>
        <v>-4561.1899999999996</v>
      </c>
      <c r="I54" s="51">
        <f t="shared" si="7"/>
        <v>-40.399973866457607</v>
      </c>
      <c r="J54" s="51">
        <f t="shared" si="8"/>
        <v>0</v>
      </c>
      <c r="K54" s="51">
        <f t="shared" si="9"/>
        <v>0</v>
      </c>
    </row>
    <row r="55" spans="1:11">
      <c r="A55" s="55" t="s">
        <v>39</v>
      </c>
      <c r="B55" s="49" t="s">
        <v>40</v>
      </c>
      <c r="C55" s="50">
        <v>320</v>
      </c>
      <c r="D55" s="50">
        <v>410</v>
      </c>
      <c r="E55" s="50">
        <v>320</v>
      </c>
      <c r="F55" s="50">
        <v>410</v>
      </c>
      <c r="G55" s="50">
        <f t="shared" si="5"/>
        <v>90</v>
      </c>
      <c r="H55" s="50">
        <f t="shared" si="6"/>
        <v>-90</v>
      </c>
      <c r="I55" s="51">
        <f t="shared" si="7"/>
        <v>28.125</v>
      </c>
      <c r="J55" s="51">
        <f t="shared" si="8"/>
        <v>128.125</v>
      </c>
      <c r="K55" s="51">
        <f t="shared" si="9"/>
        <v>100</v>
      </c>
    </row>
    <row r="56" spans="1:11">
      <c r="A56" s="56" t="s">
        <v>41</v>
      </c>
      <c r="B56" s="49" t="s">
        <v>42</v>
      </c>
      <c r="C56" s="50">
        <v>320</v>
      </c>
      <c r="D56" s="50">
        <v>320</v>
      </c>
      <c r="E56" s="50">
        <v>320</v>
      </c>
      <c r="F56" s="50">
        <v>320</v>
      </c>
      <c r="G56" s="50">
        <f t="shared" si="5"/>
        <v>0</v>
      </c>
      <c r="H56" s="50">
        <f t="shared" si="6"/>
        <v>0</v>
      </c>
      <c r="I56" s="51">
        <f t="shared" si="7"/>
        <v>0</v>
      </c>
      <c r="J56" s="51">
        <f t="shared" si="8"/>
        <v>100</v>
      </c>
      <c r="K56" s="51">
        <f t="shared" si="9"/>
        <v>100</v>
      </c>
    </row>
    <row r="57" spans="1:11">
      <c r="A57" s="56" t="s">
        <v>43</v>
      </c>
      <c r="B57" s="49" t="s">
        <v>44</v>
      </c>
      <c r="C57" s="50">
        <v>0</v>
      </c>
      <c r="D57" s="50">
        <v>90</v>
      </c>
      <c r="E57" s="50">
        <v>0</v>
      </c>
      <c r="F57" s="50">
        <v>90</v>
      </c>
      <c r="G57" s="50">
        <f t="shared" si="5"/>
        <v>90</v>
      </c>
      <c r="H57" s="50">
        <f t="shared" si="6"/>
        <v>-90</v>
      </c>
      <c r="I57" s="51">
        <f t="shared" si="7"/>
        <v>0</v>
      </c>
      <c r="J57" s="51">
        <f t="shared" si="8"/>
        <v>0</v>
      </c>
      <c r="K57" s="51">
        <f t="shared" si="9"/>
        <v>100</v>
      </c>
    </row>
    <row r="58" spans="1:11" ht="26.4">
      <c r="A58" s="55" t="s">
        <v>69</v>
      </c>
      <c r="B58" s="49" t="s">
        <v>70</v>
      </c>
      <c r="C58" s="50">
        <v>16261</v>
      </c>
      <c r="D58" s="50">
        <v>17209</v>
      </c>
      <c r="E58" s="50">
        <v>17209</v>
      </c>
      <c r="F58" s="50">
        <v>16261</v>
      </c>
      <c r="G58" s="50">
        <f t="shared" si="5"/>
        <v>0</v>
      </c>
      <c r="H58" s="50">
        <f t="shared" si="6"/>
        <v>948</v>
      </c>
      <c r="I58" s="51">
        <f t="shared" si="7"/>
        <v>0</v>
      </c>
      <c r="J58" s="51">
        <f t="shared" si="8"/>
        <v>94.491254576093908</v>
      </c>
      <c r="K58" s="51">
        <f t="shared" si="9"/>
        <v>94.491254576093908</v>
      </c>
    </row>
    <row r="59" spans="1:11">
      <c r="A59" s="56" t="s">
        <v>71</v>
      </c>
      <c r="B59" s="49" t="s">
        <v>72</v>
      </c>
      <c r="C59" s="50">
        <v>16261</v>
      </c>
      <c r="D59" s="50">
        <v>17209</v>
      </c>
      <c r="E59" s="50">
        <v>17209</v>
      </c>
      <c r="F59" s="50">
        <v>16261</v>
      </c>
      <c r="G59" s="50">
        <f t="shared" si="5"/>
        <v>0</v>
      </c>
      <c r="H59" s="50">
        <f t="shared" si="6"/>
        <v>948</v>
      </c>
      <c r="I59" s="51">
        <f t="shared" si="7"/>
        <v>0</v>
      </c>
      <c r="J59" s="51">
        <f t="shared" si="8"/>
        <v>94.491254576093908</v>
      </c>
      <c r="K59" s="51">
        <f t="shared" si="9"/>
        <v>94.491254576093908</v>
      </c>
    </row>
    <row r="60" spans="1:11" s="3" customFormat="1">
      <c r="A60" s="54" t="s">
        <v>53</v>
      </c>
      <c r="B60" s="49" t="s">
        <v>54</v>
      </c>
      <c r="C60" s="50">
        <v>11860.42</v>
      </c>
      <c r="D60" s="50">
        <v>86433</v>
      </c>
      <c r="E60" s="50">
        <v>6000</v>
      </c>
      <c r="F60" s="50">
        <v>6599</v>
      </c>
      <c r="G60" s="50">
        <f t="shared" si="5"/>
        <v>-5261.42</v>
      </c>
      <c r="H60" s="50">
        <f t="shared" si="6"/>
        <v>-599</v>
      </c>
      <c r="I60" s="51">
        <f t="shared" si="7"/>
        <v>-44.361160903239515</v>
      </c>
      <c r="J60" s="51">
        <f t="shared" si="8"/>
        <v>109.98333333333335</v>
      </c>
      <c r="K60" s="51">
        <f t="shared" si="9"/>
        <v>7.6348154061527422</v>
      </c>
    </row>
    <row r="61" spans="1:11">
      <c r="A61" s="55" t="s">
        <v>55</v>
      </c>
      <c r="B61" s="49" t="s">
        <v>56</v>
      </c>
      <c r="C61" s="50">
        <v>11860.42</v>
      </c>
      <c r="D61" s="50">
        <v>86433</v>
      </c>
      <c r="E61" s="50">
        <v>6000</v>
      </c>
      <c r="F61" s="50">
        <v>6599</v>
      </c>
      <c r="G61" s="50">
        <f t="shared" si="5"/>
        <v>-5261.42</v>
      </c>
      <c r="H61" s="50">
        <f t="shared" si="6"/>
        <v>-599</v>
      </c>
      <c r="I61" s="51">
        <f t="shared" si="7"/>
        <v>-44.361160903239515</v>
      </c>
      <c r="J61" s="51">
        <f t="shared" si="8"/>
        <v>109.98333333333335</v>
      </c>
      <c r="K61" s="51">
        <f t="shared" si="9"/>
        <v>7.6348154061527422</v>
      </c>
    </row>
    <row r="62" spans="1:11">
      <c r="A62" s="48"/>
      <c r="B62" s="49" t="s">
        <v>57</v>
      </c>
      <c r="C62" s="50">
        <v>4812322.45</v>
      </c>
      <c r="D62" s="50">
        <v>0</v>
      </c>
      <c r="E62" s="50">
        <v>0</v>
      </c>
      <c r="F62" s="50">
        <v>4766687.9400000004</v>
      </c>
      <c r="G62" s="50">
        <f t="shared" si="5"/>
        <v>-45634.509999999776</v>
      </c>
      <c r="H62" s="50">
        <f t="shared" si="6"/>
        <v>-4766687.9400000004</v>
      </c>
      <c r="I62" s="51">
        <f t="shared" si="7"/>
        <v>-0.94828454398353301</v>
      </c>
      <c r="J62" s="51">
        <f t="shared" si="8"/>
        <v>0</v>
      </c>
      <c r="K62" s="51">
        <f t="shared" si="9"/>
        <v>0</v>
      </c>
    </row>
    <row r="63" spans="1:11">
      <c r="A63" s="48" t="s">
        <v>58</v>
      </c>
      <c r="B63" s="49" t="s">
        <v>59</v>
      </c>
      <c r="C63" s="50">
        <v>-4812322.45</v>
      </c>
      <c r="D63" s="50">
        <v>0</v>
      </c>
      <c r="E63" s="50">
        <v>0</v>
      </c>
      <c r="F63" s="50">
        <v>-4766687.9400000004</v>
      </c>
      <c r="G63" s="50">
        <f t="shared" si="5"/>
        <v>45634.509999999776</v>
      </c>
      <c r="H63" s="50">
        <f t="shared" si="6"/>
        <v>4766687.9400000004</v>
      </c>
      <c r="I63" s="51">
        <f t="shared" si="7"/>
        <v>-0.94828454398353301</v>
      </c>
      <c r="J63" s="51">
        <f t="shared" si="8"/>
        <v>0</v>
      </c>
      <c r="K63" s="51">
        <f t="shared" si="9"/>
        <v>0</v>
      </c>
    </row>
    <row r="64" spans="1:11">
      <c r="A64" s="54" t="s">
        <v>60</v>
      </c>
      <c r="B64" s="49" t="s">
        <v>61</v>
      </c>
      <c r="C64" s="50">
        <v>-4812322.45</v>
      </c>
      <c r="D64" s="50">
        <v>0</v>
      </c>
      <c r="E64" s="50">
        <v>0</v>
      </c>
      <c r="F64" s="50">
        <v>-4766687.9400000004</v>
      </c>
      <c r="G64" s="50">
        <f t="shared" si="5"/>
        <v>45634.509999999776</v>
      </c>
      <c r="H64" s="50">
        <f t="shared" si="6"/>
        <v>4766687.9400000004</v>
      </c>
      <c r="I64" s="51">
        <f t="shared" si="7"/>
        <v>-0.94828454398353301</v>
      </c>
      <c r="J64" s="51">
        <f t="shared" si="8"/>
        <v>0</v>
      </c>
      <c r="K64" s="51">
        <f t="shared" si="9"/>
        <v>0</v>
      </c>
    </row>
    <row r="65" spans="1:11">
      <c r="A65" s="59" t="s">
        <v>75</v>
      </c>
      <c r="B65" s="60" t="s">
        <v>786</v>
      </c>
      <c r="C65" s="61"/>
      <c r="D65" s="61"/>
      <c r="E65" s="61"/>
      <c r="F65" s="61"/>
      <c r="G65" s="61"/>
      <c r="H65" s="61"/>
      <c r="I65" s="62"/>
      <c r="J65" s="62"/>
      <c r="K65" s="62"/>
    </row>
    <row r="66" spans="1:11">
      <c r="A66" s="48" t="s">
        <v>19</v>
      </c>
      <c r="B66" s="49" t="s">
        <v>20</v>
      </c>
      <c r="C66" s="50">
        <v>7725745</v>
      </c>
      <c r="D66" s="50">
        <v>8298844</v>
      </c>
      <c r="E66" s="50">
        <v>3964796</v>
      </c>
      <c r="F66" s="50">
        <v>8298844</v>
      </c>
      <c r="G66" s="50">
        <f t="shared" ref="G66:G89" si="10">F66-C66</f>
        <v>573099</v>
      </c>
      <c r="H66" s="50">
        <f t="shared" ref="H66:H89" si="11">E66-F66</f>
        <v>-4334048</v>
      </c>
      <c r="I66" s="51">
        <f t="shared" ref="I66:I89" si="12">IF(ISERROR(F66/C66),0,F66/C66*100-100)</f>
        <v>7.4180418846337801</v>
      </c>
      <c r="J66" s="51">
        <f t="shared" ref="J66:J89" si="13">IF(ISERROR(F66/E66),0,F66/E66*100)</f>
        <v>209.31326605454609</v>
      </c>
      <c r="K66" s="51">
        <f t="shared" ref="K66:K89" si="14">IF(ISERROR(F66/D66),0,F66/D66*100)</f>
        <v>100</v>
      </c>
    </row>
    <row r="67" spans="1:11">
      <c r="A67" s="54" t="s">
        <v>83</v>
      </c>
      <c r="B67" s="49" t="s">
        <v>84</v>
      </c>
      <c r="C67" s="50">
        <v>23000</v>
      </c>
      <c r="D67" s="50">
        <v>34000</v>
      </c>
      <c r="E67" s="50">
        <v>0</v>
      </c>
      <c r="F67" s="50">
        <v>34000</v>
      </c>
      <c r="G67" s="50">
        <f t="shared" si="10"/>
        <v>11000</v>
      </c>
      <c r="H67" s="50">
        <f t="shared" si="11"/>
        <v>-34000</v>
      </c>
      <c r="I67" s="51">
        <f t="shared" si="12"/>
        <v>47.826086956521721</v>
      </c>
      <c r="J67" s="51">
        <f t="shared" si="13"/>
        <v>0</v>
      </c>
      <c r="K67" s="51">
        <f t="shared" si="14"/>
        <v>100</v>
      </c>
    </row>
    <row r="68" spans="1:11">
      <c r="A68" s="55" t="s">
        <v>85</v>
      </c>
      <c r="B68" s="49" t="s">
        <v>86</v>
      </c>
      <c r="C68" s="50">
        <v>23000</v>
      </c>
      <c r="D68" s="50">
        <v>34000</v>
      </c>
      <c r="E68" s="50">
        <v>0</v>
      </c>
      <c r="F68" s="50">
        <v>34000</v>
      </c>
      <c r="G68" s="50">
        <f t="shared" si="10"/>
        <v>11000</v>
      </c>
      <c r="H68" s="50">
        <f t="shared" si="11"/>
        <v>-34000</v>
      </c>
      <c r="I68" s="51">
        <f t="shared" si="12"/>
        <v>47.826086956521721</v>
      </c>
      <c r="J68" s="51">
        <f t="shared" si="13"/>
        <v>0</v>
      </c>
      <c r="K68" s="51">
        <f t="shared" si="14"/>
        <v>100</v>
      </c>
    </row>
    <row r="69" spans="1:11">
      <c r="A69" s="56" t="s">
        <v>87</v>
      </c>
      <c r="B69" s="49" t="s">
        <v>88</v>
      </c>
      <c r="C69" s="50">
        <v>23000</v>
      </c>
      <c r="D69" s="50">
        <v>34000</v>
      </c>
      <c r="E69" s="50">
        <v>0</v>
      </c>
      <c r="F69" s="50">
        <v>34000</v>
      </c>
      <c r="G69" s="50">
        <f t="shared" si="10"/>
        <v>11000</v>
      </c>
      <c r="H69" s="50">
        <f t="shared" si="11"/>
        <v>-34000</v>
      </c>
      <c r="I69" s="51">
        <f t="shared" si="12"/>
        <v>47.826086956521721</v>
      </c>
      <c r="J69" s="51">
        <f t="shared" si="13"/>
        <v>0</v>
      </c>
      <c r="K69" s="51">
        <f t="shared" si="14"/>
        <v>100</v>
      </c>
    </row>
    <row r="70" spans="1:11" ht="26.4">
      <c r="A70" s="57" t="s">
        <v>89</v>
      </c>
      <c r="B70" s="49" t="s">
        <v>90</v>
      </c>
      <c r="C70" s="50">
        <v>23000</v>
      </c>
      <c r="D70" s="50">
        <v>34000</v>
      </c>
      <c r="E70" s="50">
        <v>0</v>
      </c>
      <c r="F70" s="50">
        <v>34000</v>
      </c>
      <c r="G70" s="50">
        <f t="shared" si="10"/>
        <v>11000</v>
      </c>
      <c r="H70" s="50">
        <f t="shared" si="11"/>
        <v>-34000</v>
      </c>
      <c r="I70" s="51">
        <f t="shared" si="12"/>
        <v>47.826086956521721</v>
      </c>
      <c r="J70" s="51">
        <f t="shared" si="13"/>
        <v>0</v>
      </c>
      <c r="K70" s="51">
        <f t="shared" si="14"/>
        <v>100</v>
      </c>
    </row>
    <row r="71" spans="1:11" ht="26.4">
      <c r="A71" s="58" t="s">
        <v>91</v>
      </c>
      <c r="B71" s="49" t="s">
        <v>92</v>
      </c>
      <c r="C71" s="50">
        <v>23000</v>
      </c>
      <c r="D71" s="50">
        <v>34000</v>
      </c>
      <c r="E71" s="50">
        <v>0</v>
      </c>
      <c r="F71" s="50">
        <v>34000</v>
      </c>
      <c r="G71" s="50">
        <f t="shared" si="10"/>
        <v>11000</v>
      </c>
      <c r="H71" s="50">
        <f t="shared" si="11"/>
        <v>-34000</v>
      </c>
      <c r="I71" s="51">
        <f t="shared" si="12"/>
        <v>47.826086956521721</v>
      </c>
      <c r="J71" s="51">
        <f t="shared" si="13"/>
        <v>0</v>
      </c>
      <c r="K71" s="51">
        <f t="shared" si="14"/>
        <v>100</v>
      </c>
    </row>
    <row r="72" spans="1:11">
      <c r="A72" s="54" t="s">
        <v>23</v>
      </c>
      <c r="B72" s="49" t="s">
        <v>24</v>
      </c>
      <c r="C72" s="50">
        <v>7702745</v>
      </c>
      <c r="D72" s="50">
        <v>8264844</v>
      </c>
      <c r="E72" s="50">
        <v>3964796</v>
      </c>
      <c r="F72" s="50">
        <v>8264844</v>
      </c>
      <c r="G72" s="50">
        <f t="shared" si="10"/>
        <v>562099</v>
      </c>
      <c r="H72" s="50">
        <f t="shared" si="11"/>
        <v>-4300048</v>
      </c>
      <c r="I72" s="51">
        <f t="shared" si="12"/>
        <v>7.2973855424267526</v>
      </c>
      <c r="J72" s="51">
        <f t="shared" si="13"/>
        <v>208.4557187809915</v>
      </c>
      <c r="K72" s="51">
        <f t="shared" si="14"/>
        <v>100</v>
      </c>
    </row>
    <row r="73" spans="1:11" ht="26.4">
      <c r="A73" s="55" t="s">
        <v>25</v>
      </c>
      <c r="B73" s="49" t="s">
        <v>26</v>
      </c>
      <c r="C73" s="50">
        <v>7702745</v>
      </c>
      <c r="D73" s="50">
        <v>8264844</v>
      </c>
      <c r="E73" s="50">
        <v>3964796</v>
      </c>
      <c r="F73" s="50">
        <v>8264844</v>
      </c>
      <c r="G73" s="50">
        <f t="shared" si="10"/>
        <v>562099</v>
      </c>
      <c r="H73" s="50">
        <f t="shared" si="11"/>
        <v>-4300048</v>
      </c>
      <c r="I73" s="51">
        <f t="shared" si="12"/>
        <v>7.2973855424267526</v>
      </c>
      <c r="J73" s="51">
        <f t="shared" si="13"/>
        <v>208.4557187809915</v>
      </c>
      <c r="K73" s="51">
        <f t="shared" si="14"/>
        <v>100</v>
      </c>
    </row>
    <row r="74" spans="1:11">
      <c r="A74" s="48" t="s">
        <v>27</v>
      </c>
      <c r="B74" s="49" t="s">
        <v>28</v>
      </c>
      <c r="C74" s="50">
        <v>2913422.55</v>
      </c>
      <c r="D74" s="50">
        <v>8298844</v>
      </c>
      <c r="E74" s="50">
        <v>3964796</v>
      </c>
      <c r="F74" s="50">
        <v>3532156.06</v>
      </c>
      <c r="G74" s="50">
        <f t="shared" si="10"/>
        <v>618733.51000000024</v>
      </c>
      <c r="H74" s="50">
        <f t="shared" si="11"/>
        <v>432639.93999999994</v>
      </c>
      <c r="I74" s="51">
        <f t="shared" si="12"/>
        <v>21.237341970872038</v>
      </c>
      <c r="J74" s="51">
        <f t="shared" si="13"/>
        <v>89.087964677123367</v>
      </c>
      <c r="K74" s="51">
        <f t="shared" si="14"/>
        <v>42.562025024208197</v>
      </c>
    </row>
    <row r="75" spans="1:11">
      <c r="A75" s="54" t="s">
        <v>29</v>
      </c>
      <c r="B75" s="49" t="s">
        <v>30</v>
      </c>
      <c r="C75" s="50">
        <v>2901562.13</v>
      </c>
      <c r="D75" s="50">
        <v>8212411</v>
      </c>
      <c r="E75" s="50">
        <v>3958796</v>
      </c>
      <c r="F75" s="50">
        <v>3525557.06</v>
      </c>
      <c r="G75" s="50">
        <f t="shared" si="10"/>
        <v>623994.93000000017</v>
      </c>
      <c r="H75" s="50">
        <f t="shared" si="11"/>
        <v>433238.93999999994</v>
      </c>
      <c r="I75" s="51">
        <f t="shared" si="12"/>
        <v>21.505482289982879</v>
      </c>
      <c r="J75" s="51">
        <f t="shared" si="13"/>
        <v>89.056295398904112</v>
      </c>
      <c r="K75" s="51">
        <f t="shared" si="14"/>
        <v>42.929622738072901</v>
      </c>
    </row>
    <row r="76" spans="1:11">
      <c r="A76" s="55" t="s">
        <v>31</v>
      </c>
      <c r="B76" s="49" t="s">
        <v>32</v>
      </c>
      <c r="C76" s="50">
        <v>2884981.13</v>
      </c>
      <c r="D76" s="50">
        <v>8194792</v>
      </c>
      <c r="E76" s="50">
        <v>3941267</v>
      </c>
      <c r="F76" s="50">
        <v>3508886.06</v>
      </c>
      <c r="G76" s="50">
        <f t="shared" si="10"/>
        <v>623904.93000000017</v>
      </c>
      <c r="H76" s="50">
        <f t="shared" si="11"/>
        <v>432380.93999999994</v>
      </c>
      <c r="I76" s="51">
        <f t="shared" si="12"/>
        <v>21.625962246761745</v>
      </c>
      <c r="J76" s="51">
        <f t="shared" si="13"/>
        <v>89.029392324853916</v>
      </c>
      <c r="K76" s="51">
        <f t="shared" si="14"/>
        <v>42.818488376520115</v>
      </c>
    </row>
    <row r="77" spans="1:11">
      <c r="A77" s="56" t="s">
        <v>33</v>
      </c>
      <c r="B77" s="49" t="s">
        <v>34</v>
      </c>
      <c r="C77" s="50">
        <v>2473373.7599999998</v>
      </c>
      <c r="D77" s="50">
        <v>6764558</v>
      </c>
      <c r="E77" s="50">
        <v>3333714</v>
      </c>
      <c r="F77" s="50">
        <v>2964874.95</v>
      </c>
      <c r="G77" s="50">
        <f t="shared" si="10"/>
        <v>491501.19000000041</v>
      </c>
      <c r="H77" s="50">
        <f t="shared" si="11"/>
        <v>368839.04999999981</v>
      </c>
      <c r="I77" s="51">
        <f t="shared" si="12"/>
        <v>19.871690965137461</v>
      </c>
      <c r="J77" s="51">
        <f t="shared" si="13"/>
        <v>88.936091998293804</v>
      </c>
      <c r="K77" s="51">
        <f t="shared" si="14"/>
        <v>43.829544369343871</v>
      </c>
    </row>
    <row r="78" spans="1:11">
      <c r="A78" s="56" t="s">
        <v>35</v>
      </c>
      <c r="B78" s="49" t="s">
        <v>36</v>
      </c>
      <c r="C78" s="50">
        <v>411607.37</v>
      </c>
      <c r="D78" s="50">
        <v>1430234</v>
      </c>
      <c r="E78" s="50">
        <v>607553</v>
      </c>
      <c r="F78" s="50">
        <v>544011.11</v>
      </c>
      <c r="G78" s="50">
        <f t="shared" si="10"/>
        <v>132403.74</v>
      </c>
      <c r="H78" s="50">
        <f t="shared" si="11"/>
        <v>63541.890000000014</v>
      </c>
      <c r="I78" s="51">
        <f t="shared" si="12"/>
        <v>32.167485242064544</v>
      </c>
      <c r="J78" s="51">
        <f t="shared" si="13"/>
        <v>89.541342072214263</v>
      </c>
      <c r="K78" s="51">
        <f t="shared" si="14"/>
        <v>38.036510808720806</v>
      </c>
    </row>
    <row r="79" spans="1:11">
      <c r="A79" s="57" t="s">
        <v>37</v>
      </c>
      <c r="B79" s="49" t="s">
        <v>38</v>
      </c>
      <c r="C79" s="50">
        <v>7653</v>
      </c>
      <c r="D79" s="50">
        <v>0</v>
      </c>
      <c r="E79" s="50">
        <v>0</v>
      </c>
      <c r="F79" s="50">
        <v>4561.1899999999996</v>
      </c>
      <c r="G79" s="50">
        <f t="shared" si="10"/>
        <v>-3091.8100000000004</v>
      </c>
      <c r="H79" s="50">
        <f t="shared" si="11"/>
        <v>-4561.1899999999996</v>
      </c>
      <c r="I79" s="51">
        <f t="shared" si="12"/>
        <v>-40.399973866457607</v>
      </c>
      <c r="J79" s="51">
        <f t="shared" si="13"/>
        <v>0</v>
      </c>
      <c r="K79" s="51">
        <f t="shared" si="14"/>
        <v>0</v>
      </c>
    </row>
    <row r="80" spans="1:11">
      <c r="A80" s="55" t="s">
        <v>39</v>
      </c>
      <c r="B80" s="49" t="s">
        <v>40</v>
      </c>
      <c r="C80" s="50">
        <v>320</v>
      </c>
      <c r="D80" s="50">
        <v>410</v>
      </c>
      <c r="E80" s="50">
        <v>320</v>
      </c>
      <c r="F80" s="50">
        <v>410</v>
      </c>
      <c r="G80" s="50">
        <f t="shared" si="10"/>
        <v>90</v>
      </c>
      <c r="H80" s="50">
        <f t="shared" si="11"/>
        <v>-90</v>
      </c>
      <c r="I80" s="51">
        <f t="shared" si="12"/>
        <v>28.125</v>
      </c>
      <c r="J80" s="51">
        <f t="shared" si="13"/>
        <v>128.125</v>
      </c>
      <c r="K80" s="51">
        <f t="shared" si="14"/>
        <v>100</v>
      </c>
    </row>
    <row r="81" spans="1:11">
      <c r="A81" s="56" t="s">
        <v>41</v>
      </c>
      <c r="B81" s="49" t="s">
        <v>42</v>
      </c>
      <c r="C81" s="50">
        <v>320</v>
      </c>
      <c r="D81" s="50">
        <v>320</v>
      </c>
      <c r="E81" s="50">
        <v>320</v>
      </c>
      <c r="F81" s="50">
        <v>320</v>
      </c>
      <c r="G81" s="50">
        <f t="shared" si="10"/>
        <v>0</v>
      </c>
      <c r="H81" s="50">
        <f t="shared" si="11"/>
        <v>0</v>
      </c>
      <c r="I81" s="51">
        <f t="shared" si="12"/>
        <v>0</v>
      </c>
      <c r="J81" s="51">
        <f t="shared" si="13"/>
        <v>100</v>
      </c>
      <c r="K81" s="51">
        <f t="shared" si="14"/>
        <v>100</v>
      </c>
    </row>
    <row r="82" spans="1:11">
      <c r="A82" s="56" t="s">
        <v>43</v>
      </c>
      <c r="B82" s="49" t="s">
        <v>44</v>
      </c>
      <c r="C82" s="50">
        <v>0</v>
      </c>
      <c r="D82" s="50">
        <v>90</v>
      </c>
      <c r="E82" s="50">
        <v>0</v>
      </c>
      <c r="F82" s="50">
        <v>90</v>
      </c>
      <c r="G82" s="50">
        <f t="shared" si="10"/>
        <v>90</v>
      </c>
      <c r="H82" s="50">
        <f t="shared" si="11"/>
        <v>-90</v>
      </c>
      <c r="I82" s="51">
        <f t="shared" si="12"/>
        <v>0</v>
      </c>
      <c r="J82" s="51">
        <f t="shared" si="13"/>
        <v>0</v>
      </c>
      <c r="K82" s="51">
        <f t="shared" si="14"/>
        <v>100</v>
      </c>
    </row>
    <row r="83" spans="1:11" ht="26.4">
      <c r="A83" s="55" t="s">
        <v>69</v>
      </c>
      <c r="B83" s="49" t="s">
        <v>70</v>
      </c>
      <c r="C83" s="50">
        <v>16261</v>
      </c>
      <c r="D83" s="50">
        <v>17209</v>
      </c>
      <c r="E83" s="50">
        <v>17209</v>
      </c>
      <c r="F83" s="50">
        <v>16261</v>
      </c>
      <c r="G83" s="50">
        <f t="shared" si="10"/>
        <v>0</v>
      </c>
      <c r="H83" s="50">
        <f t="shared" si="11"/>
        <v>948</v>
      </c>
      <c r="I83" s="51">
        <f t="shared" si="12"/>
        <v>0</v>
      </c>
      <c r="J83" s="51">
        <f t="shared" si="13"/>
        <v>94.491254576093908</v>
      </c>
      <c r="K83" s="51">
        <f t="shared" si="14"/>
        <v>94.491254576093908</v>
      </c>
    </row>
    <row r="84" spans="1:11">
      <c r="A84" s="56" t="s">
        <v>71</v>
      </c>
      <c r="B84" s="49" t="s">
        <v>72</v>
      </c>
      <c r="C84" s="50">
        <v>16261</v>
      </c>
      <c r="D84" s="50">
        <v>17209</v>
      </c>
      <c r="E84" s="50">
        <v>17209</v>
      </c>
      <c r="F84" s="50">
        <v>16261</v>
      </c>
      <c r="G84" s="50">
        <f t="shared" si="10"/>
        <v>0</v>
      </c>
      <c r="H84" s="50">
        <f t="shared" si="11"/>
        <v>948</v>
      </c>
      <c r="I84" s="51">
        <f t="shared" si="12"/>
        <v>0</v>
      </c>
      <c r="J84" s="51">
        <f t="shared" si="13"/>
        <v>94.491254576093908</v>
      </c>
      <c r="K84" s="51">
        <f t="shared" si="14"/>
        <v>94.491254576093908</v>
      </c>
    </row>
    <row r="85" spans="1:11">
      <c r="A85" s="54" t="s">
        <v>53</v>
      </c>
      <c r="B85" s="49" t="s">
        <v>54</v>
      </c>
      <c r="C85" s="50">
        <v>11860.42</v>
      </c>
      <c r="D85" s="50">
        <v>86433</v>
      </c>
      <c r="E85" s="50">
        <v>6000</v>
      </c>
      <c r="F85" s="50">
        <v>6599</v>
      </c>
      <c r="G85" s="50">
        <f t="shared" si="10"/>
        <v>-5261.42</v>
      </c>
      <c r="H85" s="50">
        <f t="shared" si="11"/>
        <v>-599</v>
      </c>
      <c r="I85" s="51">
        <f t="shared" si="12"/>
        <v>-44.361160903239515</v>
      </c>
      <c r="J85" s="51">
        <f t="shared" si="13"/>
        <v>109.98333333333335</v>
      </c>
      <c r="K85" s="51">
        <f t="shared" si="14"/>
        <v>7.6348154061527422</v>
      </c>
    </row>
    <row r="86" spans="1:11">
      <c r="A86" s="55" t="s">
        <v>55</v>
      </c>
      <c r="B86" s="49" t="s">
        <v>56</v>
      </c>
      <c r="C86" s="50">
        <v>11860.42</v>
      </c>
      <c r="D86" s="50">
        <v>86433</v>
      </c>
      <c r="E86" s="50">
        <v>6000</v>
      </c>
      <c r="F86" s="50">
        <v>6599</v>
      </c>
      <c r="G86" s="50">
        <f t="shared" si="10"/>
        <v>-5261.42</v>
      </c>
      <c r="H86" s="50">
        <f t="shared" si="11"/>
        <v>-599</v>
      </c>
      <c r="I86" s="51">
        <f t="shared" si="12"/>
        <v>-44.361160903239515</v>
      </c>
      <c r="J86" s="51">
        <f t="shared" si="13"/>
        <v>109.98333333333335</v>
      </c>
      <c r="K86" s="51">
        <f t="shared" si="14"/>
        <v>7.6348154061527422</v>
      </c>
    </row>
    <row r="87" spans="1:11">
      <c r="A87" s="48"/>
      <c r="B87" s="49" t="s">
        <v>57</v>
      </c>
      <c r="C87" s="50">
        <v>4812322.45</v>
      </c>
      <c r="D87" s="50">
        <v>0</v>
      </c>
      <c r="E87" s="50">
        <v>0</v>
      </c>
      <c r="F87" s="50">
        <v>4766687.9400000004</v>
      </c>
      <c r="G87" s="50">
        <f t="shared" si="10"/>
        <v>-45634.509999999776</v>
      </c>
      <c r="H87" s="50">
        <f t="shared" si="11"/>
        <v>-4766687.9400000004</v>
      </c>
      <c r="I87" s="51">
        <f t="shared" si="12"/>
        <v>-0.94828454398353301</v>
      </c>
      <c r="J87" s="51">
        <f t="shared" si="13"/>
        <v>0</v>
      </c>
      <c r="K87" s="51">
        <f t="shared" si="14"/>
        <v>0</v>
      </c>
    </row>
    <row r="88" spans="1:11">
      <c r="A88" s="48" t="s">
        <v>58</v>
      </c>
      <c r="B88" s="49" t="s">
        <v>59</v>
      </c>
      <c r="C88" s="50">
        <v>-4812322.45</v>
      </c>
      <c r="D88" s="50">
        <v>0</v>
      </c>
      <c r="E88" s="50">
        <v>0</v>
      </c>
      <c r="F88" s="50">
        <v>-4766687.9400000004</v>
      </c>
      <c r="G88" s="50">
        <f t="shared" si="10"/>
        <v>45634.509999999776</v>
      </c>
      <c r="H88" s="50">
        <f t="shared" si="11"/>
        <v>4766687.9400000004</v>
      </c>
      <c r="I88" s="51">
        <f t="shared" si="12"/>
        <v>-0.94828454398353301</v>
      </c>
      <c r="J88" s="51">
        <f t="shared" si="13"/>
        <v>0</v>
      </c>
      <c r="K88" s="51">
        <f t="shared" si="14"/>
        <v>0</v>
      </c>
    </row>
    <row r="89" spans="1:11">
      <c r="A89" s="54" t="s">
        <v>60</v>
      </c>
      <c r="B89" s="49" t="s">
        <v>61</v>
      </c>
      <c r="C89" s="50">
        <v>-4812322.45</v>
      </c>
      <c r="D89" s="50">
        <v>0</v>
      </c>
      <c r="E89" s="50">
        <v>0</v>
      </c>
      <c r="F89" s="50">
        <v>-4766687.9400000004</v>
      </c>
      <c r="G89" s="50">
        <f t="shared" si="10"/>
        <v>45634.509999999776</v>
      </c>
      <c r="H89" s="50">
        <f t="shared" si="11"/>
        <v>4766687.9400000004</v>
      </c>
      <c r="I89" s="51">
        <f t="shared" si="12"/>
        <v>-0.94828454398353301</v>
      </c>
      <c r="J89" s="51">
        <f t="shared" si="13"/>
        <v>0</v>
      </c>
      <c r="K89" s="51">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rowBreaks count="1" manualBreakCount="1">
    <brk id="41"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zoomScaleNormal="100" workbookViewId="0">
      <pane ySplit="11" topLeftCell="A12" activePane="bottomLeft" state="frozen"/>
      <selection pane="bottomLeft" activeCell="A6" sqref="A6:K68"/>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878</v>
      </c>
      <c r="B14" s="53" t="s">
        <v>879</v>
      </c>
      <c r="C14" s="50"/>
      <c r="D14" s="50"/>
      <c r="E14" s="50"/>
      <c r="F14" s="50"/>
      <c r="G14" s="50"/>
      <c r="H14" s="50"/>
      <c r="I14" s="51"/>
      <c r="J14" s="51"/>
      <c r="K14" s="51"/>
    </row>
    <row r="15" spans="1:11">
      <c r="A15" s="48" t="s">
        <v>19</v>
      </c>
      <c r="B15" s="49" t="s">
        <v>20</v>
      </c>
      <c r="C15" s="50">
        <v>8559610.4499999993</v>
      </c>
      <c r="D15" s="50">
        <v>9755845</v>
      </c>
      <c r="E15" s="50">
        <v>4849049</v>
      </c>
      <c r="F15" s="50">
        <v>9754956.6999999993</v>
      </c>
      <c r="G15" s="50">
        <f t="shared" ref="G15:G31" si="0">F15-C15</f>
        <v>1195346.25</v>
      </c>
      <c r="H15" s="50">
        <f t="shared" ref="H15:H31" si="1">E15-F15</f>
        <v>-4905907.6999999993</v>
      </c>
      <c r="I15" s="51">
        <f t="shared" ref="I15:I31" si="2">IF(ISERROR(F15/C15),0,F15/C15*100-100)</f>
        <v>13.964960870386349</v>
      </c>
      <c r="J15" s="51">
        <f t="shared" ref="J15:J31" si="3">IF(ISERROR(F15/E15),0,F15/E15*100)</f>
        <v>201.1725742511573</v>
      </c>
      <c r="K15" s="51">
        <f t="shared" ref="K15:K31" si="4">IF(ISERROR(F15/D15),0,F15/D15*100)</f>
        <v>99.990894689286264</v>
      </c>
    </row>
    <row r="16" spans="1:11" ht="26.4">
      <c r="A16" s="54" t="s">
        <v>21</v>
      </c>
      <c r="B16" s="49" t="s">
        <v>22</v>
      </c>
      <c r="C16" s="50">
        <v>1642.45</v>
      </c>
      <c r="D16" s="50">
        <v>1000</v>
      </c>
      <c r="E16" s="50">
        <v>500</v>
      </c>
      <c r="F16" s="50">
        <v>111.7</v>
      </c>
      <c r="G16" s="50">
        <f t="shared" si="0"/>
        <v>-1530.75</v>
      </c>
      <c r="H16" s="50">
        <f t="shared" si="1"/>
        <v>388.3</v>
      </c>
      <c r="I16" s="51">
        <f t="shared" si="2"/>
        <v>-93.199184145636096</v>
      </c>
      <c r="J16" s="51">
        <f t="shared" si="3"/>
        <v>22.34</v>
      </c>
      <c r="K16" s="51">
        <f t="shared" si="4"/>
        <v>11.17</v>
      </c>
    </row>
    <row r="17" spans="1:11">
      <c r="A17" s="54" t="s">
        <v>23</v>
      </c>
      <c r="B17" s="49" t="s">
        <v>24</v>
      </c>
      <c r="C17" s="50">
        <v>8557968</v>
      </c>
      <c r="D17" s="50">
        <v>9754845</v>
      </c>
      <c r="E17" s="50">
        <v>4848549</v>
      </c>
      <c r="F17" s="50">
        <v>9754845</v>
      </c>
      <c r="G17" s="50">
        <f t="shared" si="0"/>
        <v>1196877</v>
      </c>
      <c r="H17" s="50">
        <f t="shared" si="1"/>
        <v>-4906296</v>
      </c>
      <c r="I17" s="51">
        <f t="shared" si="2"/>
        <v>13.985527872971716</v>
      </c>
      <c r="J17" s="51">
        <f t="shared" si="3"/>
        <v>201.19101611636802</v>
      </c>
      <c r="K17" s="51">
        <f t="shared" si="4"/>
        <v>100</v>
      </c>
    </row>
    <row r="18" spans="1:11" ht="26.4">
      <c r="A18" s="55" t="s">
        <v>25</v>
      </c>
      <c r="B18" s="49" t="s">
        <v>26</v>
      </c>
      <c r="C18" s="50">
        <v>8557968</v>
      </c>
      <c r="D18" s="50">
        <v>9754845</v>
      </c>
      <c r="E18" s="50">
        <v>4848549</v>
      </c>
      <c r="F18" s="50">
        <v>9754845</v>
      </c>
      <c r="G18" s="50">
        <f t="shared" si="0"/>
        <v>1196877</v>
      </c>
      <c r="H18" s="50">
        <f t="shared" si="1"/>
        <v>-4906296</v>
      </c>
      <c r="I18" s="51">
        <f t="shared" si="2"/>
        <v>13.985527872971716</v>
      </c>
      <c r="J18" s="51">
        <f t="shared" si="3"/>
        <v>201.19101611636802</v>
      </c>
      <c r="K18" s="51">
        <f t="shared" si="4"/>
        <v>100</v>
      </c>
    </row>
    <row r="19" spans="1:11">
      <c r="A19" s="48" t="s">
        <v>27</v>
      </c>
      <c r="B19" s="49" t="s">
        <v>28</v>
      </c>
      <c r="C19" s="50">
        <v>3848317.75</v>
      </c>
      <c r="D19" s="50">
        <v>9755845</v>
      </c>
      <c r="E19" s="50">
        <v>4849049</v>
      </c>
      <c r="F19" s="50">
        <v>4233381.24</v>
      </c>
      <c r="G19" s="50">
        <f t="shared" si="0"/>
        <v>385063.49000000022</v>
      </c>
      <c r="H19" s="50">
        <f t="shared" si="1"/>
        <v>615667.75999999978</v>
      </c>
      <c r="I19" s="51">
        <f t="shared" si="2"/>
        <v>10.006021202381234</v>
      </c>
      <c r="J19" s="51">
        <f t="shared" si="3"/>
        <v>87.303329786933475</v>
      </c>
      <c r="K19" s="51">
        <f t="shared" si="4"/>
        <v>43.393281053563278</v>
      </c>
    </row>
    <row r="20" spans="1:11">
      <c r="A20" s="54" t="s">
        <v>29</v>
      </c>
      <c r="B20" s="49" t="s">
        <v>30</v>
      </c>
      <c r="C20" s="50">
        <v>3821898.66</v>
      </c>
      <c r="D20" s="50">
        <v>9647495</v>
      </c>
      <c r="E20" s="50">
        <v>4799049</v>
      </c>
      <c r="F20" s="50">
        <v>4228916.34</v>
      </c>
      <c r="G20" s="50">
        <f t="shared" si="0"/>
        <v>407017.6799999997</v>
      </c>
      <c r="H20" s="50">
        <f t="shared" si="1"/>
        <v>570132.66000000015</v>
      </c>
      <c r="I20" s="51">
        <f t="shared" si="2"/>
        <v>10.649619893375188</v>
      </c>
      <c r="J20" s="51">
        <f t="shared" si="3"/>
        <v>88.119882501720653</v>
      </c>
      <c r="K20" s="51">
        <f t="shared" si="4"/>
        <v>43.834346014172588</v>
      </c>
    </row>
    <row r="21" spans="1:11">
      <c r="A21" s="55" t="s">
        <v>31</v>
      </c>
      <c r="B21" s="49" t="s">
        <v>32</v>
      </c>
      <c r="C21" s="50">
        <v>3813200.66</v>
      </c>
      <c r="D21" s="50">
        <v>9637885</v>
      </c>
      <c r="E21" s="50">
        <v>4789439</v>
      </c>
      <c r="F21" s="50">
        <v>4220218.34</v>
      </c>
      <c r="G21" s="50">
        <f t="shared" si="0"/>
        <v>407017.6799999997</v>
      </c>
      <c r="H21" s="50">
        <f t="shared" si="1"/>
        <v>569220.66000000015</v>
      </c>
      <c r="I21" s="51">
        <f t="shared" si="2"/>
        <v>10.673911925736405</v>
      </c>
      <c r="J21" s="51">
        <f t="shared" si="3"/>
        <v>88.115086965300108</v>
      </c>
      <c r="K21" s="51">
        <f t="shared" si="4"/>
        <v>43.787805519571982</v>
      </c>
    </row>
    <row r="22" spans="1:11">
      <c r="A22" s="56" t="s">
        <v>33</v>
      </c>
      <c r="B22" s="49" t="s">
        <v>34</v>
      </c>
      <c r="C22" s="50">
        <v>3620274.71</v>
      </c>
      <c r="D22" s="50">
        <v>9038878</v>
      </c>
      <c r="E22" s="50">
        <v>4519439</v>
      </c>
      <c r="F22" s="50">
        <v>4038670.09</v>
      </c>
      <c r="G22" s="50">
        <f t="shared" si="0"/>
        <v>418395.37999999989</v>
      </c>
      <c r="H22" s="50">
        <f t="shared" si="1"/>
        <v>480768.91000000015</v>
      </c>
      <c r="I22" s="51">
        <f t="shared" si="2"/>
        <v>11.557006401870538</v>
      </c>
      <c r="J22" s="51">
        <f t="shared" si="3"/>
        <v>89.362199379170733</v>
      </c>
      <c r="K22" s="51">
        <f t="shared" si="4"/>
        <v>44.681099689585366</v>
      </c>
    </row>
    <row r="23" spans="1:11">
      <c r="A23" s="56" t="s">
        <v>35</v>
      </c>
      <c r="B23" s="49" t="s">
        <v>36</v>
      </c>
      <c r="C23" s="50">
        <v>192925.95</v>
      </c>
      <c r="D23" s="50">
        <v>599007</v>
      </c>
      <c r="E23" s="50">
        <v>270000</v>
      </c>
      <c r="F23" s="50">
        <v>181548.25</v>
      </c>
      <c r="G23" s="50">
        <f t="shared" si="0"/>
        <v>-11377.700000000012</v>
      </c>
      <c r="H23" s="50">
        <f t="shared" si="1"/>
        <v>88451.75</v>
      </c>
      <c r="I23" s="51">
        <f t="shared" si="2"/>
        <v>-5.8974440711578779</v>
      </c>
      <c r="J23" s="51">
        <f t="shared" si="3"/>
        <v>67.240092592592589</v>
      </c>
      <c r="K23" s="51">
        <f t="shared" si="4"/>
        <v>30.308201740547275</v>
      </c>
    </row>
    <row r="24" spans="1:11">
      <c r="A24" s="57" t="s">
        <v>37</v>
      </c>
      <c r="B24" s="49" t="s">
        <v>38</v>
      </c>
      <c r="C24" s="50">
        <v>12305.45</v>
      </c>
      <c r="D24" s="50">
        <v>0</v>
      </c>
      <c r="E24" s="50">
        <v>0</v>
      </c>
      <c r="F24" s="50">
        <v>9313.2999999999993</v>
      </c>
      <c r="G24" s="50">
        <f t="shared" si="0"/>
        <v>-2992.1500000000015</v>
      </c>
      <c r="H24" s="50">
        <f t="shared" si="1"/>
        <v>-9313.2999999999993</v>
      </c>
      <c r="I24" s="51">
        <f t="shared" si="2"/>
        <v>-24.315648757257975</v>
      </c>
      <c r="J24" s="51">
        <f t="shared" si="3"/>
        <v>0</v>
      </c>
      <c r="K24" s="51">
        <f t="shared" si="4"/>
        <v>0</v>
      </c>
    </row>
    <row r="25" spans="1:11" ht="26.4">
      <c r="A25" s="55" t="s">
        <v>69</v>
      </c>
      <c r="B25" s="49" t="s">
        <v>70</v>
      </c>
      <c r="C25" s="50">
        <v>8698</v>
      </c>
      <c r="D25" s="50">
        <v>9610</v>
      </c>
      <c r="E25" s="50">
        <v>9610</v>
      </c>
      <c r="F25" s="50">
        <v>8698</v>
      </c>
      <c r="G25" s="50">
        <f t="shared" si="0"/>
        <v>0</v>
      </c>
      <c r="H25" s="50">
        <f t="shared" si="1"/>
        <v>912</v>
      </c>
      <c r="I25" s="51">
        <f t="shared" si="2"/>
        <v>0</v>
      </c>
      <c r="J25" s="51">
        <f t="shared" si="3"/>
        <v>90.509885535900096</v>
      </c>
      <c r="K25" s="51">
        <f t="shared" si="4"/>
        <v>90.509885535900096</v>
      </c>
    </row>
    <row r="26" spans="1:11">
      <c r="A26" s="56" t="s">
        <v>71</v>
      </c>
      <c r="B26" s="49" t="s">
        <v>72</v>
      </c>
      <c r="C26" s="50">
        <v>8698</v>
      </c>
      <c r="D26" s="50">
        <v>9610</v>
      </c>
      <c r="E26" s="50">
        <v>9610</v>
      </c>
      <c r="F26" s="50">
        <v>8698</v>
      </c>
      <c r="G26" s="50">
        <f t="shared" si="0"/>
        <v>0</v>
      </c>
      <c r="H26" s="50">
        <f t="shared" si="1"/>
        <v>912</v>
      </c>
      <c r="I26" s="51">
        <f t="shared" si="2"/>
        <v>0</v>
      </c>
      <c r="J26" s="51">
        <f t="shared" si="3"/>
        <v>90.509885535900096</v>
      </c>
      <c r="K26" s="51">
        <f t="shared" si="4"/>
        <v>90.509885535900096</v>
      </c>
    </row>
    <row r="27" spans="1:11">
      <c r="A27" s="54" t="s">
        <v>53</v>
      </c>
      <c r="B27" s="49" t="s">
        <v>54</v>
      </c>
      <c r="C27" s="50">
        <v>26419.09</v>
      </c>
      <c r="D27" s="50">
        <v>108350</v>
      </c>
      <c r="E27" s="50">
        <v>50000</v>
      </c>
      <c r="F27" s="50">
        <v>4464.8999999999996</v>
      </c>
      <c r="G27" s="50">
        <f t="shared" si="0"/>
        <v>-21954.190000000002</v>
      </c>
      <c r="H27" s="50">
        <f t="shared" si="1"/>
        <v>45535.1</v>
      </c>
      <c r="I27" s="51">
        <f t="shared" si="2"/>
        <v>-83.09972069439182</v>
      </c>
      <c r="J27" s="51">
        <f t="shared" si="3"/>
        <v>8.9297999999999984</v>
      </c>
      <c r="K27" s="51">
        <f t="shared" si="4"/>
        <v>4.1208121827411164</v>
      </c>
    </row>
    <row r="28" spans="1:11">
      <c r="A28" s="55" t="s">
        <v>55</v>
      </c>
      <c r="B28" s="49" t="s">
        <v>56</v>
      </c>
      <c r="C28" s="50">
        <v>26419.09</v>
      </c>
      <c r="D28" s="50">
        <v>108350</v>
      </c>
      <c r="E28" s="50">
        <v>50000</v>
      </c>
      <c r="F28" s="50">
        <v>4464.8999999999996</v>
      </c>
      <c r="G28" s="50">
        <f t="shared" si="0"/>
        <v>-21954.190000000002</v>
      </c>
      <c r="H28" s="50">
        <f t="shared" si="1"/>
        <v>45535.1</v>
      </c>
      <c r="I28" s="51">
        <f t="shared" si="2"/>
        <v>-83.09972069439182</v>
      </c>
      <c r="J28" s="51">
        <f t="shared" si="3"/>
        <v>8.9297999999999984</v>
      </c>
      <c r="K28" s="51">
        <f t="shared" si="4"/>
        <v>4.1208121827411164</v>
      </c>
    </row>
    <row r="29" spans="1:11">
      <c r="A29" s="48"/>
      <c r="B29" s="49" t="s">
        <v>57</v>
      </c>
      <c r="C29" s="50">
        <v>4711292.7</v>
      </c>
      <c r="D29" s="50">
        <v>0</v>
      </c>
      <c r="E29" s="50">
        <v>0</v>
      </c>
      <c r="F29" s="50">
        <v>5521575.46</v>
      </c>
      <c r="G29" s="50">
        <f t="shared" si="0"/>
        <v>810282.75999999978</v>
      </c>
      <c r="H29" s="50">
        <f t="shared" si="1"/>
        <v>-5521575.46</v>
      </c>
      <c r="I29" s="51">
        <f t="shared" si="2"/>
        <v>17.198735285540636</v>
      </c>
      <c r="J29" s="51">
        <f t="shared" si="3"/>
        <v>0</v>
      </c>
      <c r="K29" s="51">
        <f t="shared" si="4"/>
        <v>0</v>
      </c>
    </row>
    <row r="30" spans="1:11">
      <c r="A30" s="48" t="s">
        <v>58</v>
      </c>
      <c r="B30" s="49" t="s">
        <v>59</v>
      </c>
      <c r="C30" s="50">
        <v>-4711292.7</v>
      </c>
      <c r="D30" s="50">
        <v>0</v>
      </c>
      <c r="E30" s="50">
        <v>0</v>
      </c>
      <c r="F30" s="50">
        <v>-5521575.46</v>
      </c>
      <c r="G30" s="50">
        <f t="shared" si="0"/>
        <v>-810282.75999999978</v>
      </c>
      <c r="H30" s="50">
        <f t="shared" si="1"/>
        <v>5521575.46</v>
      </c>
      <c r="I30" s="51">
        <f t="shared" si="2"/>
        <v>17.198735285540636</v>
      </c>
      <c r="J30" s="51">
        <f t="shared" si="3"/>
        <v>0</v>
      </c>
      <c r="K30" s="51">
        <f t="shared" si="4"/>
        <v>0</v>
      </c>
    </row>
    <row r="31" spans="1:11">
      <c r="A31" s="54" t="s">
        <v>60</v>
      </c>
      <c r="B31" s="49" t="s">
        <v>61</v>
      </c>
      <c r="C31" s="50">
        <v>-4711292.7</v>
      </c>
      <c r="D31" s="50">
        <v>0</v>
      </c>
      <c r="E31" s="50">
        <v>0</v>
      </c>
      <c r="F31" s="50">
        <v>-5521575.46</v>
      </c>
      <c r="G31" s="50">
        <f t="shared" si="0"/>
        <v>-810282.75999999978</v>
      </c>
      <c r="H31" s="50">
        <f t="shared" si="1"/>
        <v>5521575.46</v>
      </c>
      <c r="I31" s="51">
        <f t="shared" si="2"/>
        <v>17.198735285540636</v>
      </c>
      <c r="J31" s="51">
        <f t="shared" si="3"/>
        <v>0</v>
      </c>
      <c r="K31" s="51">
        <f t="shared" si="4"/>
        <v>0</v>
      </c>
    </row>
    <row r="32" spans="1:11">
      <c r="A32" s="48"/>
      <c r="B32" s="49"/>
      <c r="C32" s="50"/>
      <c r="D32" s="50"/>
      <c r="E32" s="50"/>
      <c r="F32" s="50"/>
      <c r="G32" s="50"/>
      <c r="H32" s="50"/>
      <c r="I32" s="51"/>
      <c r="J32" s="51"/>
      <c r="K32" s="51"/>
    </row>
    <row r="33" spans="1:11">
      <c r="A33" s="59"/>
      <c r="B33" s="60" t="s">
        <v>62</v>
      </c>
      <c r="C33" s="61"/>
      <c r="D33" s="61"/>
      <c r="E33" s="61"/>
      <c r="F33" s="61"/>
      <c r="G33" s="61"/>
      <c r="H33" s="61"/>
      <c r="I33" s="62"/>
      <c r="J33" s="62"/>
      <c r="K33" s="62"/>
    </row>
    <row r="34" spans="1:11">
      <c r="A34" s="48" t="s">
        <v>19</v>
      </c>
      <c r="B34" s="49" t="s">
        <v>20</v>
      </c>
      <c r="C34" s="50">
        <v>8559610.4499999993</v>
      </c>
      <c r="D34" s="50">
        <v>9755845</v>
      </c>
      <c r="E34" s="50">
        <v>4849049</v>
      </c>
      <c r="F34" s="50">
        <v>9754956.6999999993</v>
      </c>
      <c r="G34" s="50">
        <f t="shared" ref="G34:G50" si="5">F34-C34</f>
        <v>1195346.25</v>
      </c>
      <c r="H34" s="50">
        <f t="shared" ref="H34:H50" si="6">E34-F34</f>
        <v>-4905907.6999999993</v>
      </c>
      <c r="I34" s="51">
        <f t="shared" ref="I34:I50" si="7">IF(ISERROR(F34/C34),0,F34/C34*100-100)</f>
        <v>13.964960870386349</v>
      </c>
      <c r="J34" s="51">
        <f t="shared" ref="J34:J50" si="8">IF(ISERROR(F34/E34),0,F34/E34*100)</f>
        <v>201.1725742511573</v>
      </c>
      <c r="K34" s="51">
        <f t="shared" ref="K34:K50" si="9">IF(ISERROR(F34/D34),0,F34/D34*100)</f>
        <v>99.990894689286264</v>
      </c>
    </row>
    <row r="35" spans="1:11" ht="26.4">
      <c r="A35" s="54" t="s">
        <v>21</v>
      </c>
      <c r="B35" s="49" t="s">
        <v>22</v>
      </c>
      <c r="C35" s="50">
        <v>1642.45</v>
      </c>
      <c r="D35" s="50">
        <v>1000</v>
      </c>
      <c r="E35" s="50">
        <v>500</v>
      </c>
      <c r="F35" s="50">
        <v>111.7</v>
      </c>
      <c r="G35" s="50">
        <f t="shared" si="5"/>
        <v>-1530.75</v>
      </c>
      <c r="H35" s="50">
        <f t="shared" si="6"/>
        <v>388.3</v>
      </c>
      <c r="I35" s="51">
        <f t="shared" si="7"/>
        <v>-93.199184145636096</v>
      </c>
      <c r="J35" s="51">
        <f t="shared" si="8"/>
        <v>22.34</v>
      </c>
      <c r="K35" s="51">
        <f t="shared" si="9"/>
        <v>11.17</v>
      </c>
    </row>
    <row r="36" spans="1:11">
      <c r="A36" s="54" t="s">
        <v>23</v>
      </c>
      <c r="B36" s="49" t="s">
        <v>24</v>
      </c>
      <c r="C36" s="50">
        <v>8557968</v>
      </c>
      <c r="D36" s="50">
        <v>9754845</v>
      </c>
      <c r="E36" s="50">
        <v>4848549</v>
      </c>
      <c r="F36" s="50">
        <v>9754845</v>
      </c>
      <c r="G36" s="50">
        <f t="shared" si="5"/>
        <v>1196877</v>
      </c>
      <c r="H36" s="50">
        <f t="shared" si="6"/>
        <v>-4906296</v>
      </c>
      <c r="I36" s="51">
        <f t="shared" si="7"/>
        <v>13.985527872971716</v>
      </c>
      <c r="J36" s="51">
        <f t="shared" si="8"/>
        <v>201.19101611636802</v>
      </c>
      <c r="K36" s="51">
        <f t="shared" si="9"/>
        <v>100</v>
      </c>
    </row>
    <row r="37" spans="1:11" s="3" customFormat="1" ht="26.4">
      <c r="A37" s="55" t="s">
        <v>25</v>
      </c>
      <c r="B37" s="49" t="s">
        <v>26</v>
      </c>
      <c r="C37" s="50">
        <v>8557968</v>
      </c>
      <c r="D37" s="50">
        <v>9754845</v>
      </c>
      <c r="E37" s="50">
        <v>4848549</v>
      </c>
      <c r="F37" s="50">
        <v>9754845</v>
      </c>
      <c r="G37" s="50">
        <f t="shared" si="5"/>
        <v>1196877</v>
      </c>
      <c r="H37" s="50">
        <f t="shared" si="6"/>
        <v>-4906296</v>
      </c>
      <c r="I37" s="51">
        <f t="shared" si="7"/>
        <v>13.985527872971716</v>
      </c>
      <c r="J37" s="51">
        <f t="shared" si="8"/>
        <v>201.19101611636802</v>
      </c>
      <c r="K37" s="51">
        <f t="shared" si="9"/>
        <v>100</v>
      </c>
    </row>
    <row r="38" spans="1:11">
      <c r="A38" s="48" t="s">
        <v>27</v>
      </c>
      <c r="B38" s="49" t="s">
        <v>28</v>
      </c>
      <c r="C38" s="50">
        <v>3848317.75</v>
      </c>
      <c r="D38" s="50">
        <v>9755845</v>
      </c>
      <c r="E38" s="50">
        <v>4849049</v>
      </c>
      <c r="F38" s="50">
        <v>4233381.24</v>
      </c>
      <c r="G38" s="50">
        <f t="shared" si="5"/>
        <v>385063.49000000022</v>
      </c>
      <c r="H38" s="50">
        <f t="shared" si="6"/>
        <v>615667.75999999978</v>
      </c>
      <c r="I38" s="51">
        <f t="shared" si="7"/>
        <v>10.006021202381234</v>
      </c>
      <c r="J38" s="51">
        <f t="shared" si="8"/>
        <v>87.303329786933475</v>
      </c>
      <c r="K38" s="51">
        <f t="shared" si="9"/>
        <v>43.393281053563278</v>
      </c>
    </row>
    <row r="39" spans="1:11">
      <c r="A39" s="54" t="s">
        <v>29</v>
      </c>
      <c r="B39" s="49" t="s">
        <v>30</v>
      </c>
      <c r="C39" s="50">
        <v>3821898.66</v>
      </c>
      <c r="D39" s="50">
        <v>9647495</v>
      </c>
      <c r="E39" s="50">
        <v>4799049</v>
      </c>
      <c r="F39" s="50">
        <v>4228916.34</v>
      </c>
      <c r="G39" s="50">
        <f t="shared" si="5"/>
        <v>407017.6799999997</v>
      </c>
      <c r="H39" s="50">
        <f t="shared" si="6"/>
        <v>570132.66000000015</v>
      </c>
      <c r="I39" s="51">
        <f t="shared" si="7"/>
        <v>10.649619893375188</v>
      </c>
      <c r="J39" s="51">
        <f t="shared" si="8"/>
        <v>88.119882501720653</v>
      </c>
      <c r="K39" s="51">
        <f t="shared" si="9"/>
        <v>43.834346014172588</v>
      </c>
    </row>
    <row r="40" spans="1:11">
      <c r="A40" s="55" t="s">
        <v>31</v>
      </c>
      <c r="B40" s="49" t="s">
        <v>32</v>
      </c>
      <c r="C40" s="50">
        <v>3813200.66</v>
      </c>
      <c r="D40" s="50">
        <v>9637885</v>
      </c>
      <c r="E40" s="50">
        <v>4789439</v>
      </c>
      <c r="F40" s="50">
        <v>4220218.34</v>
      </c>
      <c r="G40" s="50">
        <f t="shared" si="5"/>
        <v>407017.6799999997</v>
      </c>
      <c r="H40" s="50">
        <f t="shared" si="6"/>
        <v>569220.66000000015</v>
      </c>
      <c r="I40" s="51">
        <f t="shared" si="7"/>
        <v>10.673911925736405</v>
      </c>
      <c r="J40" s="51">
        <f t="shared" si="8"/>
        <v>88.115086965300108</v>
      </c>
      <c r="K40" s="51">
        <f t="shared" si="9"/>
        <v>43.787805519571982</v>
      </c>
    </row>
    <row r="41" spans="1:11">
      <c r="A41" s="56" t="s">
        <v>33</v>
      </c>
      <c r="B41" s="49" t="s">
        <v>34</v>
      </c>
      <c r="C41" s="50">
        <v>3620274.71</v>
      </c>
      <c r="D41" s="50">
        <v>9038878</v>
      </c>
      <c r="E41" s="50">
        <v>4519439</v>
      </c>
      <c r="F41" s="50">
        <v>4038670.09</v>
      </c>
      <c r="G41" s="50">
        <f t="shared" si="5"/>
        <v>418395.37999999989</v>
      </c>
      <c r="H41" s="50">
        <f t="shared" si="6"/>
        <v>480768.91000000015</v>
      </c>
      <c r="I41" s="51">
        <f t="shared" si="7"/>
        <v>11.557006401870538</v>
      </c>
      <c r="J41" s="51">
        <f t="shared" si="8"/>
        <v>89.362199379170733</v>
      </c>
      <c r="K41" s="51">
        <f t="shared" si="9"/>
        <v>44.681099689585366</v>
      </c>
    </row>
    <row r="42" spans="1:11">
      <c r="A42" s="56" t="s">
        <v>35</v>
      </c>
      <c r="B42" s="49" t="s">
        <v>36</v>
      </c>
      <c r="C42" s="50">
        <v>192925.95</v>
      </c>
      <c r="D42" s="50">
        <v>599007</v>
      </c>
      <c r="E42" s="50">
        <v>270000</v>
      </c>
      <c r="F42" s="50">
        <v>181548.25</v>
      </c>
      <c r="G42" s="50">
        <f t="shared" si="5"/>
        <v>-11377.700000000012</v>
      </c>
      <c r="H42" s="50">
        <f t="shared" si="6"/>
        <v>88451.75</v>
      </c>
      <c r="I42" s="51">
        <f t="shared" si="7"/>
        <v>-5.8974440711578779</v>
      </c>
      <c r="J42" s="51">
        <f t="shared" si="8"/>
        <v>67.240092592592589</v>
      </c>
      <c r="K42" s="51">
        <f t="shared" si="9"/>
        <v>30.308201740547275</v>
      </c>
    </row>
    <row r="43" spans="1:11">
      <c r="A43" s="57" t="s">
        <v>37</v>
      </c>
      <c r="B43" s="49" t="s">
        <v>38</v>
      </c>
      <c r="C43" s="50">
        <v>12305.45</v>
      </c>
      <c r="D43" s="50">
        <v>0</v>
      </c>
      <c r="E43" s="50">
        <v>0</v>
      </c>
      <c r="F43" s="50">
        <v>9313.2999999999993</v>
      </c>
      <c r="G43" s="50">
        <f t="shared" si="5"/>
        <v>-2992.1500000000015</v>
      </c>
      <c r="H43" s="50">
        <f t="shared" si="6"/>
        <v>-9313.2999999999993</v>
      </c>
      <c r="I43" s="51">
        <f t="shared" si="7"/>
        <v>-24.315648757257975</v>
      </c>
      <c r="J43" s="51">
        <f t="shared" si="8"/>
        <v>0</v>
      </c>
      <c r="K43" s="51">
        <f t="shared" si="9"/>
        <v>0</v>
      </c>
    </row>
    <row r="44" spans="1:11" ht="26.4">
      <c r="A44" s="55" t="s">
        <v>69</v>
      </c>
      <c r="B44" s="49" t="s">
        <v>70</v>
      </c>
      <c r="C44" s="50">
        <v>8698</v>
      </c>
      <c r="D44" s="50">
        <v>9610</v>
      </c>
      <c r="E44" s="50">
        <v>9610</v>
      </c>
      <c r="F44" s="50">
        <v>8698</v>
      </c>
      <c r="G44" s="50">
        <f t="shared" si="5"/>
        <v>0</v>
      </c>
      <c r="H44" s="50">
        <f t="shared" si="6"/>
        <v>912</v>
      </c>
      <c r="I44" s="51">
        <f t="shared" si="7"/>
        <v>0</v>
      </c>
      <c r="J44" s="51">
        <f t="shared" si="8"/>
        <v>90.509885535900096</v>
      </c>
      <c r="K44" s="51">
        <f t="shared" si="9"/>
        <v>90.509885535900096</v>
      </c>
    </row>
    <row r="45" spans="1:11">
      <c r="A45" s="56" t="s">
        <v>71</v>
      </c>
      <c r="B45" s="49" t="s">
        <v>72</v>
      </c>
      <c r="C45" s="50">
        <v>8698</v>
      </c>
      <c r="D45" s="50">
        <v>9610</v>
      </c>
      <c r="E45" s="50">
        <v>9610</v>
      </c>
      <c r="F45" s="50">
        <v>8698</v>
      </c>
      <c r="G45" s="50">
        <f t="shared" si="5"/>
        <v>0</v>
      </c>
      <c r="H45" s="50">
        <f t="shared" si="6"/>
        <v>912</v>
      </c>
      <c r="I45" s="51">
        <f t="shared" si="7"/>
        <v>0</v>
      </c>
      <c r="J45" s="51">
        <f t="shared" si="8"/>
        <v>90.509885535900096</v>
      </c>
      <c r="K45" s="51">
        <f t="shared" si="9"/>
        <v>90.509885535900096</v>
      </c>
    </row>
    <row r="46" spans="1:11">
      <c r="A46" s="54" t="s">
        <v>53</v>
      </c>
      <c r="B46" s="49" t="s">
        <v>54</v>
      </c>
      <c r="C46" s="50">
        <v>26419.09</v>
      </c>
      <c r="D46" s="50">
        <v>108350</v>
      </c>
      <c r="E46" s="50">
        <v>50000</v>
      </c>
      <c r="F46" s="50">
        <v>4464.8999999999996</v>
      </c>
      <c r="G46" s="50">
        <f t="shared" si="5"/>
        <v>-21954.190000000002</v>
      </c>
      <c r="H46" s="50">
        <f t="shared" si="6"/>
        <v>45535.1</v>
      </c>
      <c r="I46" s="51">
        <f t="shared" si="7"/>
        <v>-83.09972069439182</v>
      </c>
      <c r="J46" s="51">
        <f t="shared" si="8"/>
        <v>8.9297999999999984</v>
      </c>
      <c r="K46" s="51">
        <f t="shared" si="9"/>
        <v>4.1208121827411164</v>
      </c>
    </row>
    <row r="47" spans="1:11">
      <c r="A47" s="55" t="s">
        <v>55</v>
      </c>
      <c r="B47" s="49" t="s">
        <v>56</v>
      </c>
      <c r="C47" s="50">
        <v>26419.09</v>
      </c>
      <c r="D47" s="50">
        <v>108350</v>
      </c>
      <c r="E47" s="50">
        <v>50000</v>
      </c>
      <c r="F47" s="50">
        <v>4464.8999999999996</v>
      </c>
      <c r="G47" s="50">
        <f t="shared" si="5"/>
        <v>-21954.190000000002</v>
      </c>
      <c r="H47" s="50">
        <f t="shared" si="6"/>
        <v>45535.1</v>
      </c>
      <c r="I47" s="51">
        <f t="shared" si="7"/>
        <v>-83.09972069439182</v>
      </c>
      <c r="J47" s="51">
        <f t="shared" si="8"/>
        <v>8.9297999999999984</v>
      </c>
      <c r="K47" s="51">
        <f t="shared" si="9"/>
        <v>4.1208121827411164</v>
      </c>
    </row>
    <row r="48" spans="1:11">
      <c r="A48" s="48"/>
      <c r="B48" s="49" t="s">
        <v>57</v>
      </c>
      <c r="C48" s="50">
        <v>4711292.7</v>
      </c>
      <c r="D48" s="50">
        <v>0</v>
      </c>
      <c r="E48" s="50">
        <v>0</v>
      </c>
      <c r="F48" s="50">
        <v>5521575.46</v>
      </c>
      <c r="G48" s="50">
        <f t="shared" si="5"/>
        <v>810282.75999999978</v>
      </c>
      <c r="H48" s="50">
        <f t="shared" si="6"/>
        <v>-5521575.46</v>
      </c>
      <c r="I48" s="51">
        <f t="shared" si="7"/>
        <v>17.198735285540636</v>
      </c>
      <c r="J48" s="51">
        <f t="shared" si="8"/>
        <v>0</v>
      </c>
      <c r="K48" s="51">
        <f t="shared" si="9"/>
        <v>0</v>
      </c>
    </row>
    <row r="49" spans="1:11">
      <c r="A49" s="48" t="s">
        <v>58</v>
      </c>
      <c r="B49" s="49" t="s">
        <v>59</v>
      </c>
      <c r="C49" s="50">
        <v>-4711292.7</v>
      </c>
      <c r="D49" s="50">
        <v>0</v>
      </c>
      <c r="E49" s="50">
        <v>0</v>
      </c>
      <c r="F49" s="50">
        <v>-5521575.46</v>
      </c>
      <c r="G49" s="50">
        <f t="shared" si="5"/>
        <v>-810282.75999999978</v>
      </c>
      <c r="H49" s="50">
        <f t="shared" si="6"/>
        <v>5521575.46</v>
      </c>
      <c r="I49" s="51">
        <f t="shared" si="7"/>
        <v>17.198735285540636</v>
      </c>
      <c r="J49" s="51">
        <f t="shared" si="8"/>
        <v>0</v>
      </c>
      <c r="K49" s="51">
        <f t="shared" si="9"/>
        <v>0</v>
      </c>
    </row>
    <row r="50" spans="1:11">
      <c r="A50" s="54" t="s">
        <v>60</v>
      </c>
      <c r="B50" s="49" t="s">
        <v>61</v>
      </c>
      <c r="C50" s="50">
        <v>-4711292.7</v>
      </c>
      <c r="D50" s="50">
        <v>0</v>
      </c>
      <c r="E50" s="50">
        <v>0</v>
      </c>
      <c r="F50" s="50">
        <v>-5521575.46</v>
      </c>
      <c r="G50" s="50">
        <f t="shared" si="5"/>
        <v>-810282.75999999978</v>
      </c>
      <c r="H50" s="50">
        <f t="shared" si="6"/>
        <v>5521575.46</v>
      </c>
      <c r="I50" s="51">
        <f t="shared" si="7"/>
        <v>17.198735285540636</v>
      </c>
      <c r="J50" s="51">
        <f t="shared" si="8"/>
        <v>0</v>
      </c>
      <c r="K50" s="51">
        <f t="shared" si="9"/>
        <v>0</v>
      </c>
    </row>
    <row r="51" spans="1:11">
      <c r="A51" s="59" t="s">
        <v>75</v>
      </c>
      <c r="B51" s="60" t="s">
        <v>848</v>
      </c>
      <c r="C51" s="61"/>
      <c r="D51" s="61"/>
      <c r="E51" s="61"/>
      <c r="F51" s="61"/>
      <c r="G51" s="61"/>
      <c r="H51" s="61"/>
      <c r="I51" s="62"/>
      <c r="J51" s="62"/>
      <c r="K51" s="62"/>
    </row>
    <row r="52" spans="1:11">
      <c r="A52" s="48" t="s">
        <v>19</v>
      </c>
      <c r="B52" s="49" t="s">
        <v>20</v>
      </c>
      <c r="C52" s="50">
        <v>8559610.4499999993</v>
      </c>
      <c r="D52" s="50">
        <v>9755845</v>
      </c>
      <c r="E52" s="50">
        <v>4849049</v>
      </c>
      <c r="F52" s="50">
        <v>9754956.6999999993</v>
      </c>
      <c r="G52" s="50">
        <f t="shared" ref="G52:G68" si="10">F52-C52</f>
        <v>1195346.25</v>
      </c>
      <c r="H52" s="50">
        <f t="shared" ref="H52:H68" si="11">E52-F52</f>
        <v>-4905907.6999999993</v>
      </c>
      <c r="I52" s="51">
        <f t="shared" ref="I52:I68" si="12">IF(ISERROR(F52/C52),0,F52/C52*100-100)</f>
        <v>13.964960870386349</v>
      </c>
      <c r="J52" s="51">
        <f t="shared" ref="J52:J68" si="13">IF(ISERROR(F52/E52),0,F52/E52*100)</f>
        <v>201.1725742511573</v>
      </c>
      <c r="K52" s="51">
        <f t="shared" ref="K52:K68" si="14">IF(ISERROR(F52/D52),0,F52/D52*100)</f>
        <v>99.990894689286264</v>
      </c>
    </row>
    <row r="53" spans="1:11" ht="26.4">
      <c r="A53" s="54" t="s">
        <v>21</v>
      </c>
      <c r="B53" s="49" t="s">
        <v>22</v>
      </c>
      <c r="C53" s="50">
        <v>1642.45</v>
      </c>
      <c r="D53" s="50">
        <v>1000</v>
      </c>
      <c r="E53" s="50">
        <v>500</v>
      </c>
      <c r="F53" s="50">
        <v>111.7</v>
      </c>
      <c r="G53" s="50">
        <f t="shared" si="10"/>
        <v>-1530.75</v>
      </c>
      <c r="H53" s="50">
        <f t="shared" si="11"/>
        <v>388.3</v>
      </c>
      <c r="I53" s="51">
        <f t="shared" si="12"/>
        <v>-93.199184145636096</v>
      </c>
      <c r="J53" s="51">
        <f t="shared" si="13"/>
        <v>22.34</v>
      </c>
      <c r="K53" s="51">
        <f t="shared" si="14"/>
        <v>11.17</v>
      </c>
    </row>
    <row r="54" spans="1:11">
      <c r="A54" s="54" t="s">
        <v>23</v>
      </c>
      <c r="B54" s="49" t="s">
        <v>24</v>
      </c>
      <c r="C54" s="50">
        <v>8557968</v>
      </c>
      <c r="D54" s="50">
        <v>9754845</v>
      </c>
      <c r="E54" s="50">
        <v>4848549</v>
      </c>
      <c r="F54" s="50">
        <v>9754845</v>
      </c>
      <c r="G54" s="50">
        <f t="shared" si="10"/>
        <v>1196877</v>
      </c>
      <c r="H54" s="50">
        <f t="shared" si="11"/>
        <v>-4906296</v>
      </c>
      <c r="I54" s="51">
        <f t="shared" si="12"/>
        <v>13.985527872971716</v>
      </c>
      <c r="J54" s="51">
        <f t="shared" si="13"/>
        <v>201.19101611636802</v>
      </c>
      <c r="K54" s="51">
        <f t="shared" si="14"/>
        <v>100</v>
      </c>
    </row>
    <row r="55" spans="1:11" ht="26.4">
      <c r="A55" s="55" t="s">
        <v>25</v>
      </c>
      <c r="B55" s="49" t="s">
        <v>26</v>
      </c>
      <c r="C55" s="50">
        <v>8557968</v>
      </c>
      <c r="D55" s="50">
        <v>9754845</v>
      </c>
      <c r="E55" s="50">
        <v>4848549</v>
      </c>
      <c r="F55" s="50">
        <v>9754845</v>
      </c>
      <c r="G55" s="50">
        <f t="shared" si="10"/>
        <v>1196877</v>
      </c>
      <c r="H55" s="50">
        <f t="shared" si="11"/>
        <v>-4906296</v>
      </c>
      <c r="I55" s="51">
        <f t="shared" si="12"/>
        <v>13.985527872971716</v>
      </c>
      <c r="J55" s="51">
        <f t="shared" si="13"/>
        <v>201.19101611636802</v>
      </c>
      <c r="K55" s="51">
        <f t="shared" si="14"/>
        <v>100</v>
      </c>
    </row>
    <row r="56" spans="1:11">
      <c r="A56" s="48" t="s">
        <v>27</v>
      </c>
      <c r="B56" s="49" t="s">
        <v>28</v>
      </c>
      <c r="C56" s="50">
        <v>3848317.75</v>
      </c>
      <c r="D56" s="50">
        <v>9755845</v>
      </c>
      <c r="E56" s="50">
        <v>4849049</v>
      </c>
      <c r="F56" s="50">
        <v>4233381.24</v>
      </c>
      <c r="G56" s="50">
        <f t="shared" si="10"/>
        <v>385063.49000000022</v>
      </c>
      <c r="H56" s="50">
        <f t="shared" si="11"/>
        <v>615667.75999999978</v>
      </c>
      <c r="I56" s="51">
        <f t="shared" si="12"/>
        <v>10.006021202381234</v>
      </c>
      <c r="J56" s="51">
        <f t="shared" si="13"/>
        <v>87.303329786933475</v>
      </c>
      <c r="K56" s="51">
        <f t="shared" si="14"/>
        <v>43.393281053563278</v>
      </c>
    </row>
    <row r="57" spans="1:11">
      <c r="A57" s="54" t="s">
        <v>29</v>
      </c>
      <c r="B57" s="49" t="s">
        <v>30</v>
      </c>
      <c r="C57" s="50">
        <v>3821898.66</v>
      </c>
      <c r="D57" s="50">
        <v>9647495</v>
      </c>
      <c r="E57" s="50">
        <v>4799049</v>
      </c>
      <c r="F57" s="50">
        <v>4228916.34</v>
      </c>
      <c r="G57" s="50">
        <f t="shared" si="10"/>
        <v>407017.6799999997</v>
      </c>
      <c r="H57" s="50">
        <f t="shared" si="11"/>
        <v>570132.66000000015</v>
      </c>
      <c r="I57" s="51">
        <f t="shared" si="12"/>
        <v>10.649619893375188</v>
      </c>
      <c r="J57" s="51">
        <f t="shared" si="13"/>
        <v>88.119882501720653</v>
      </c>
      <c r="K57" s="51">
        <f t="shared" si="14"/>
        <v>43.834346014172588</v>
      </c>
    </row>
    <row r="58" spans="1:11">
      <c r="A58" s="55" t="s">
        <v>31</v>
      </c>
      <c r="B58" s="49" t="s">
        <v>32</v>
      </c>
      <c r="C58" s="50">
        <v>3813200.66</v>
      </c>
      <c r="D58" s="50">
        <v>9637885</v>
      </c>
      <c r="E58" s="50">
        <v>4789439</v>
      </c>
      <c r="F58" s="50">
        <v>4220218.34</v>
      </c>
      <c r="G58" s="50">
        <f t="shared" si="10"/>
        <v>407017.6799999997</v>
      </c>
      <c r="H58" s="50">
        <f t="shared" si="11"/>
        <v>569220.66000000015</v>
      </c>
      <c r="I58" s="51">
        <f t="shared" si="12"/>
        <v>10.673911925736405</v>
      </c>
      <c r="J58" s="51">
        <f t="shared" si="13"/>
        <v>88.115086965300108</v>
      </c>
      <c r="K58" s="51">
        <f t="shared" si="14"/>
        <v>43.787805519571982</v>
      </c>
    </row>
    <row r="59" spans="1:11">
      <c r="A59" s="56" t="s">
        <v>33</v>
      </c>
      <c r="B59" s="49" t="s">
        <v>34</v>
      </c>
      <c r="C59" s="50">
        <v>3620274.71</v>
      </c>
      <c r="D59" s="50">
        <v>9038878</v>
      </c>
      <c r="E59" s="50">
        <v>4519439</v>
      </c>
      <c r="F59" s="50">
        <v>4038670.09</v>
      </c>
      <c r="G59" s="50">
        <f t="shared" si="10"/>
        <v>418395.37999999989</v>
      </c>
      <c r="H59" s="50">
        <f t="shared" si="11"/>
        <v>480768.91000000015</v>
      </c>
      <c r="I59" s="51">
        <f t="shared" si="12"/>
        <v>11.557006401870538</v>
      </c>
      <c r="J59" s="51">
        <f t="shared" si="13"/>
        <v>89.362199379170733</v>
      </c>
      <c r="K59" s="51">
        <f t="shared" si="14"/>
        <v>44.681099689585366</v>
      </c>
    </row>
    <row r="60" spans="1:11" s="3" customFormat="1">
      <c r="A60" s="56" t="s">
        <v>35</v>
      </c>
      <c r="B60" s="49" t="s">
        <v>36</v>
      </c>
      <c r="C60" s="50">
        <v>192925.95</v>
      </c>
      <c r="D60" s="50">
        <v>599007</v>
      </c>
      <c r="E60" s="50">
        <v>270000</v>
      </c>
      <c r="F60" s="50">
        <v>181548.25</v>
      </c>
      <c r="G60" s="50">
        <f t="shared" si="10"/>
        <v>-11377.700000000012</v>
      </c>
      <c r="H60" s="50">
        <f t="shared" si="11"/>
        <v>88451.75</v>
      </c>
      <c r="I60" s="51">
        <f t="shared" si="12"/>
        <v>-5.8974440711578779</v>
      </c>
      <c r="J60" s="51">
        <f t="shared" si="13"/>
        <v>67.240092592592589</v>
      </c>
      <c r="K60" s="51">
        <f t="shared" si="14"/>
        <v>30.308201740547275</v>
      </c>
    </row>
    <row r="61" spans="1:11">
      <c r="A61" s="57" t="s">
        <v>37</v>
      </c>
      <c r="B61" s="49" t="s">
        <v>38</v>
      </c>
      <c r="C61" s="50">
        <v>12305.45</v>
      </c>
      <c r="D61" s="50">
        <v>0</v>
      </c>
      <c r="E61" s="50">
        <v>0</v>
      </c>
      <c r="F61" s="50">
        <v>9313.2999999999993</v>
      </c>
      <c r="G61" s="50">
        <f t="shared" si="10"/>
        <v>-2992.1500000000015</v>
      </c>
      <c r="H61" s="50">
        <f t="shared" si="11"/>
        <v>-9313.2999999999993</v>
      </c>
      <c r="I61" s="51">
        <f t="shared" si="12"/>
        <v>-24.315648757257975</v>
      </c>
      <c r="J61" s="51">
        <f t="shared" si="13"/>
        <v>0</v>
      </c>
      <c r="K61" s="51">
        <f t="shared" si="14"/>
        <v>0</v>
      </c>
    </row>
    <row r="62" spans="1:11" ht="26.4">
      <c r="A62" s="55" t="s">
        <v>69</v>
      </c>
      <c r="B62" s="49" t="s">
        <v>70</v>
      </c>
      <c r="C62" s="50">
        <v>8698</v>
      </c>
      <c r="D62" s="50">
        <v>9610</v>
      </c>
      <c r="E62" s="50">
        <v>9610</v>
      </c>
      <c r="F62" s="50">
        <v>8698</v>
      </c>
      <c r="G62" s="50">
        <f t="shared" si="10"/>
        <v>0</v>
      </c>
      <c r="H62" s="50">
        <f t="shared" si="11"/>
        <v>912</v>
      </c>
      <c r="I62" s="51">
        <f t="shared" si="12"/>
        <v>0</v>
      </c>
      <c r="J62" s="51">
        <f t="shared" si="13"/>
        <v>90.509885535900096</v>
      </c>
      <c r="K62" s="51">
        <f t="shared" si="14"/>
        <v>90.509885535900096</v>
      </c>
    </row>
    <row r="63" spans="1:11">
      <c r="A63" s="56" t="s">
        <v>71</v>
      </c>
      <c r="B63" s="49" t="s">
        <v>72</v>
      </c>
      <c r="C63" s="50">
        <v>8698</v>
      </c>
      <c r="D63" s="50">
        <v>9610</v>
      </c>
      <c r="E63" s="50">
        <v>9610</v>
      </c>
      <c r="F63" s="50">
        <v>8698</v>
      </c>
      <c r="G63" s="50">
        <f t="shared" si="10"/>
        <v>0</v>
      </c>
      <c r="H63" s="50">
        <f t="shared" si="11"/>
        <v>912</v>
      </c>
      <c r="I63" s="51">
        <f t="shared" si="12"/>
        <v>0</v>
      </c>
      <c r="J63" s="51">
        <f t="shared" si="13"/>
        <v>90.509885535900096</v>
      </c>
      <c r="K63" s="51">
        <f t="shared" si="14"/>
        <v>90.509885535900096</v>
      </c>
    </row>
    <row r="64" spans="1:11">
      <c r="A64" s="54" t="s">
        <v>53</v>
      </c>
      <c r="B64" s="49" t="s">
        <v>54</v>
      </c>
      <c r="C64" s="50">
        <v>26419.09</v>
      </c>
      <c r="D64" s="50">
        <v>108350</v>
      </c>
      <c r="E64" s="50">
        <v>50000</v>
      </c>
      <c r="F64" s="50">
        <v>4464.8999999999996</v>
      </c>
      <c r="G64" s="50">
        <f t="shared" si="10"/>
        <v>-21954.190000000002</v>
      </c>
      <c r="H64" s="50">
        <f t="shared" si="11"/>
        <v>45535.1</v>
      </c>
      <c r="I64" s="51">
        <f t="shared" si="12"/>
        <v>-83.09972069439182</v>
      </c>
      <c r="J64" s="51">
        <f t="shared" si="13"/>
        <v>8.9297999999999984</v>
      </c>
      <c r="K64" s="51">
        <f t="shared" si="14"/>
        <v>4.1208121827411164</v>
      </c>
    </row>
    <row r="65" spans="1:11">
      <c r="A65" s="55" t="s">
        <v>55</v>
      </c>
      <c r="B65" s="49" t="s">
        <v>56</v>
      </c>
      <c r="C65" s="50">
        <v>26419.09</v>
      </c>
      <c r="D65" s="50">
        <v>108350</v>
      </c>
      <c r="E65" s="50">
        <v>50000</v>
      </c>
      <c r="F65" s="50">
        <v>4464.8999999999996</v>
      </c>
      <c r="G65" s="50">
        <f t="shared" si="10"/>
        <v>-21954.190000000002</v>
      </c>
      <c r="H65" s="50">
        <f t="shared" si="11"/>
        <v>45535.1</v>
      </c>
      <c r="I65" s="51">
        <f t="shared" si="12"/>
        <v>-83.09972069439182</v>
      </c>
      <c r="J65" s="51">
        <f t="shared" si="13"/>
        <v>8.9297999999999984</v>
      </c>
      <c r="K65" s="51">
        <f t="shared" si="14"/>
        <v>4.1208121827411164</v>
      </c>
    </row>
    <row r="66" spans="1:11">
      <c r="A66" s="48"/>
      <c r="B66" s="49" t="s">
        <v>57</v>
      </c>
      <c r="C66" s="50">
        <v>4711292.7</v>
      </c>
      <c r="D66" s="50">
        <v>0</v>
      </c>
      <c r="E66" s="50">
        <v>0</v>
      </c>
      <c r="F66" s="50">
        <v>5521575.46</v>
      </c>
      <c r="G66" s="50">
        <f t="shared" si="10"/>
        <v>810282.75999999978</v>
      </c>
      <c r="H66" s="50">
        <f t="shared" si="11"/>
        <v>-5521575.46</v>
      </c>
      <c r="I66" s="51">
        <f t="shared" si="12"/>
        <v>17.198735285540636</v>
      </c>
      <c r="J66" s="51">
        <f t="shared" si="13"/>
        <v>0</v>
      </c>
      <c r="K66" s="51">
        <f t="shared" si="14"/>
        <v>0</v>
      </c>
    </row>
    <row r="67" spans="1:11">
      <c r="A67" s="48" t="s">
        <v>58</v>
      </c>
      <c r="B67" s="49" t="s">
        <v>59</v>
      </c>
      <c r="C67" s="50">
        <v>-4711292.7</v>
      </c>
      <c r="D67" s="50">
        <v>0</v>
      </c>
      <c r="E67" s="50">
        <v>0</v>
      </c>
      <c r="F67" s="50">
        <v>-5521575.46</v>
      </c>
      <c r="G67" s="50">
        <f t="shared" si="10"/>
        <v>-810282.75999999978</v>
      </c>
      <c r="H67" s="50">
        <f t="shared" si="11"/>
        <v>5521575.46</v>
      </c>
      <c r="I67" s="51">
        <f t="shared" si="12"/>
        <v>17.198735285540636</v>
      </c>
      <c r="J67" s="51">
        <f t="shared" si="13"/>
        <v>0</v>
      </c>
      <c r="K67" s="51">
        <f t="shared" si="14"/>
        <v>0</v>
      </c>
    </row>
    <row r="68" spans="1:11">
      <c r="A68" s="54" t="s">
        <v>60</v>
      </c>
      <c r="B68" s="49" t="s">
        <v>61</v>
      </c>
      <c r="C68" s="50">
        <v>-4711292.7</v>
      </c>
      <c r="D68" s="50">
        <v>0</v>
      </c>
      <c r="E68" s="50">
        <v>0</v>
      </c>
      <c r="F68" s="50">
        <v>-5521575.46</v>
      </c>
      <c r="G68" s="50">
        <f t="shared" si="10"/>
        <v>-810282.75999999978</v>
      </c>
      <c r="H68" s="50">
        <f t="shared" si="11"/>
        <v>5521575.46</v>
      </c>
      <c r="I68" s="51">
        <f t="shared" si="12"/>
        <v>17.198735285540636</v>
      </c>
      <c r="J68" s="51">
        <f t="shared" si="13"/>
        <v>0</v>
      </c>
      <c r="K68" s="51">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0"/>
  <sheetViews>
    <sheetView zoomScaleNormal="100" workbookViewId="0">
      <pane ySplit="11" topLeftCell="A12" activePane="bottomLeft" state="frozen"/>
      <selection pane="bottomLeft" activeCell="A6" sqref="A6:K980"/>
    </sheetView>
  </sheetViews>
  <sheetFormatPr defaultColWidth="9.109375" defaultRowHeight="13.2"/>
  <cols>
    <col min="1" max="1" width="16.33203125" style="7" customWidth="1"/>
    <col min="2" max="2" width="50" style="4" customWidth="1"/>
    <col min="3" max="5" width="15.33203125" style="5" customWidth="1"/>
    <col min="6" max="6" width="13.10937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787</v>
      </c>
      <c r="B14" s="53" t="s">
        <v>788</v>
      </c>
      <c r="C14" s="50"/>
      <c r="D14" s="50"/>
      <c r="E14" s="50"/>
      <c r="F14" s="50"/>
      <c r="G14" s="50"/>
      <c r="H14" s="50"/>
      <c r="I14" s="51"/>
      <c r="J14" s="51"/>
      <c r="K14" s="51"/>
    </row>
    <row r="15" spans="1:11">
      <c r="A15" s="48" t="s">
        <v>19</v>
      </c>
      <c r="B15" s="49" t="s">
        <v>20</v>
      </c>
      <c r="C15" s="50">
        <v>1626229046.8399999</v>
      </c>
      <c r="D15" s="50">
        <v>1875739671</v>
      </c>
      <c r="E15" s="50">
        <v>804000931</v>
      </c>
      <c r="F15" s="50">
        <v>1878713190.6700001</v>
      </c>
      <c r="G15" s="50">
        <f t="shared" ref="G15:G55" si="0">F15-C15</f>
        <v>252484143.83000016</v>
      </c>
      <c r="H15" s="50">
        <f t="shared" ref="H15:H55" si="1">E15-F15</f>
        <v>-1074712259.6700001</v>
      </c>
      <c r="I15" s="51">
        <f t="shared" ref="I15:I55" si="2">IF(ISERROR(F15/C15),0,F15/C15*100-100)</f>
        <v>15.525743087704271</v>
      </c>
      <c r="J15" s="51">
        <f t="shared" ref="J15:J55" si="3">IF(ISERROR(F15/E15),0,F15/E15*100)</f>
        <v>233.67052427828594</v>
      </c>
      <c r="K15" s="51">
        <f t="shared" ref="K15:K55" si="4">IF(ISERROR(F15/D15),0,F15/D15*100)</f>
        <v>100.15852517894525</v>
      </c>
    </row>
    <row r="16" spans="1:11" ht="26.4">
      <c r="A16" s="54" t="s">
        <v>21</v>
      </c>
      <c r="B16" s="49" t="s">
        <v>22</v>
      </c>
      <c r="C16" s="50">
        <v>14584021.84</v>
      </c>
      <c r="D16" s="50">
        <v>15517950</v>
      </c>
      <c r="E16" s="50">
        <v>10491377</v>
      </c>
      <c r="F16" s="50">
        <v>18555631.670000002</v>
      </c>
      <c r="G16" s="50">
        <f t="shared" si="0"/>
        <v>3971609.8300000019</v>
      </c>
      <c r="H16" s="50">
        <f t="shared" si="1"/>
        <v>-8064254.6700000018</v>
      </c>
      <c r="I16" s="51">
        <f t="shared" si="2"/>
        <v>27.232610274258889</v>
      </c>
      <c r="J16" s="51">
        <f t="shared" si="3"/>
        <v>176.86555034672762</v>
      </c>
      <c r="K16" s="51">
        <f t="shared" si="4"/>
        <v>119.57527682458058</v>
      </c>
    </row>
    <row r="17" spans="1:11">
      <c r="A17" s="54" t="s">
        <v>81</v>
      </c>
      <c r="B17" s="49" t="s">
        <v>82</v>
      </c>
      <c r="C17" s="50">
        <v>66781</v>
      </c>
      <c r="D17" s="50">
        <v>83587</v>
      </c>
      <c r="E17" s="50">
        <v>0</v>
      </c>
      <c r="F17" s="50">
        <v>67656</v>
      </c>
      <c r="G17" s="50">
        <f t="shared" si="0"/>
        <v>875</v>
      </c>
      <c r="H17" s="50">
        <f t="shared" si="1"/>
        <v>-67656</v>
      </c>
      <c r="I17" s="51">
        <f t="shared" si="2"/>
        <v>1.3102529162486434</v>
      </c>
      <c r="J17" s="51">
        <f t="shared" si="3"/>
        <v>0</v>
      </c>
      <c r="K17" s="51">
        <f t="shared" si="4"/>
        <v>80.940816155622286</v>
      </c>
    </row>
    <row r="18" spans="1:11">
      <c r="A18" s="54" t="s">
        <v>83</v>
      </c>
      <c r="B18" s="49" t="s">
        <v>84</v>
      </c>
      <c r="C18" s="50">
        <v>58800</v>
      </c>
      <c r="D18" s="50">
        <v>134268</v>
      </c>
      <c r="E18" s="50">
        <v>14950</v>
      </c>
      <c r="F18" s="50">
        <v>110579</v>
      </c>
      <c r="G18" s="50">
        <f t="shared" si="0"/>
        <v>51779</v>
      </c>
      <c r="H18" s="50">
        <f t="shared" si="1"/>
        <v>-95629</v>
      </c>
      <c r="I18" s="51">
        <f t="shared" si="2"/>
        <v>88.059523809523796</v>
      </c>
      <c r="J18" s="51">
        <f t="shared" si="3"/>
        <v>739.65886287625415</v>
      </c>
      <c r="K18" s="51">
        <f t="shared" si="4"/>
        <v>82.356927935174426</v>
      </c>
    </row>
    <row r="19" spans="1:11">
      <c r="A19" s="55" t="s">
        <v>85</v>
      </c>
      <c r="B19" s="49" t="s">
        <v>86</v>
      </c>
      <c r="C19" s="50">
        <v>58800</v>
      </c>
      <c r="D19" s="50">
        <v>113166</v>
      </c>
      <c r="E19" s="50">
        <v>14950</v>
      </c>
      <c r="F19" s="50">
        <v>89477</v>
      </c>
      <c r="G19" s="50">
        <f t="shared" si="0"/>
        <v>30677</v>
      </c>
      <c r="H19" s="50">
        <f t="shared" si="1"/>
        <v>-74527</v>
      </c>
      <c r="I19" s="51">
        <f t="shared" si="2"/>
        <v>52.171768707482983</v>
      </c>
      <c r="J19" s="51">
        <f t="shared" si="3"/>
        <v>598.50836120401334</v>
      </c>
      <c r="K19" s="51">
        <f t="shared" si="4"/>
        <v>79.067034268243106</v>
      </c>
    </row>
    <row r="20" spans="1:11">
      <c r="A20" s="56" t="s">
        <v>87</v>
      </c>
      <c r="B20" s="49" t="s">
        <v>88</v>
      </c>
      <c r="C20" s="50">
        <v>58800</v>
      </c>
      <c r="D20" s="50">
        <v>113166</v>
      </c>
      <c r="E20" s="50">
        <v>14950</v>
      </c>
      <c r="F20" s="50">
        <v>89477</v>
      </c>
      <c r="G20" s="50">
        <f t="shared" si="0"/>
        <v>30677</v>
      </c>
      <c r="H20" s="50">
        <f t="shared" si="1"/>
        <v>-74527</v>
      </c>
      <c r="I20" s="51">
        <f t="shared" si="2"/>
        <v>52.171768707482983</v>
      </c>
      <c r="J20" s="51">
        <f t="shared" si="3"/>
        <v>598.50836120401334</v>
      </c>
      <c r="K20" s="51">
        <f t="shared" si="4"/>
        <v>79.067034268243106</v>
      </c>
    </row>
    <row r="21" spans="1:11" ht="26.4">
      <c r="A21" s="57" t="s">
        <v>89</v>
      </c>
      <c r="B21" s="49" t="s">
        <v>90</v>
      </c>
      <c r="C21" s="50">
        <v>58800</v>
      </c>
      <c r="D21" s="50">
        <v>113166</v>
      </c>
      <c r="E21" s="50">
        <v>14950</v>
      </c>
      <c r="F21" s="50">
        <v>89477</v>
      </c>
      <c r="G21" s="50">
        <f t="shared" si="0"/>
        <v>30677</v>
      </c>
      <c r="H21" s="50">
        <f t="shared" si="1"/>
        <v>-74527</v>
      </c>
      <c r="I21" s="51">
        <f t="shared" si="2"/>
        <v>52.171768707482983</v>
      </c>
      <c r="J21" s="51">
        <f t="shared" si="3"/>
        <v>598.50836120401334</v>
      </c>
      <c r="K21" s="51">
        <f t="shared" si="4"/>
        <v>79.067034268243106</v>
      </c>
    </row>
    <row r="22" spans="1:11" ht="26.4">
      <c r="A22" s="58" t="s">
        <v>91</v>
      </c>
      <c r="B22" s="49" t="s">
        <v>92</v>
      </c>
      <c r="C22" s="50">
        <v>5000</v>
      </c>
      <c r="D22" s="50">
        <v>65100</v>
      </c>
      <c r="E22" s="50">
        <v>0</v>
      </c>
      <c r="F22" s="50">
        <v>60900</v>
      </c>
      <c r="G22" s="50">
        <f t="shared" si="0"/>
        <v>55900</v>
      </c>
      <c r="H22" s="50">
        <f t="shared" si="1"/>
        <v>-60900</v>
      </c>
      <c r="I22" s="51">
        <f t="shared" si="2"/>
        <v>1118</v>
      </c>
      <c r="J22" s="51">
        <f t="shared" si="3"/>
        <v>0</v>
      </c>
      <c r="K22" s="51">
        <f t="shared" si="4"/>
        <v>93.548387096774192</v>
      </c>
    </row>
    <row r="23" spans="1:11" ht="26.4">
      <c r="A23" s="58" t="s">
        <v>93</v>
      </c>
      <c r="B23" s="49" t="s">
        <v>94</v>
      </c>
      <c r="C23" s="50">
        <v>53800</v>
      </c>
      <c r="D23" s="50">
        <v>48066</v>
      </c>
      <c r="E23" s="50">
        <v>14950</v>
      </c>
      <c r="F23" s="50">
        <v>28577</v>
      </c>
      <c r="G23" s="50">
        <f t="shared" si="0"/>
        <v>-25223</v>
      </c>
      <c r="H23" s="50">
        <f t="shared" si="1"/>
        <v>-13627</v>
      </c>
      <c r="I23" s="51">
        <f t="shared" si="2"/>
        <v>-46.882899628252787</v>
      </c>
      <c r="J23" s="51">
        <f t="shared" si="3"/>
        <v>191.15050167224081</v>
      </c>
      <c r="K23" s="51">
        <f t="shared" si="4"/>
        <v>59.453667873340819</v>
      </c>
    </row>
    <row r="24" spans="1:11" ht="26.4">
      <c r="A24" s="55" t="s">
        <v>147</v>
      </c>
      <c r="B24" s="49" t="s">
        <v>148</v>
      </c>
      <c r="C24" s="50">
        <v>0</v>
      </c>
      <c r="D24" s="50">
        <v>21102</v>
      </c>
      <c r="E24" s="50">
        <v>0</v>
      </c>
      <c r="F24" s="50">
        <v>21102</v>
      </c>
      <c r="G24" s="50">
        <f t="shared" si="0"/>
        <v>21102</v>
      </c>
      <c r="H24" s="50">
        <f t="shared" si="1"/>
        <v>-21102</v>
      </c>
      <c r="I24" s="51">
        <f t="shared" si="2"/>
        <v>0</v>
      </c>
      <c r="J24" s="51">
        <f t="shared" si="3"/>
        <v>0</v>
      </c>
      <c r="K24" s="51">
        <f t="shared" si="4"/>
        <v>100</v>
      </c>
    </row>
    <row r="25" spans="1:11" ht="39.6">
      <c r="A25" s="56" t="s">
        <v>149</v>
      </c>
      <c r="B25" s="49" t="s">
        <v>150</v>
      </c>
      <c r="C25" s="50">
        <v>0</v>
      </c>
      <c r="D25" s="50">
        <v>21102</v>
      </c>
      <c r="E25" s="50">
        <v>0</v>
      </c>
      <c r="F25" s="50">
        <v>21102</v>
      </c>
      <c r="G25" s="50">
        <f t="shared" si="0"/>
        <v>21102</v>
      </c>
      <c r="H25" s="50">
        <f t="shared" si="1"/>
        <v>-21102</v>
      </c>
      <c r="I25" s="51">
        <f t="shared" si="2"/>
        <v>0</v>
      </c>
      <c r="J25" s="51">
        <f t="shared" si="3"/>
        <v>0</v>
      </c>
      <c r="K25" s="51">
        <f t="shared" si="4"/>
        <v>100</v>
      </c>
    </row>
    <row r="26" spans="1:11" ht="52.8">
      <c r="A26" s="57" t="s">
        <v>381</v>
      </c>
      <c r="B26" s="49" t="s">
        <v>382</v>
      </c>
      <c r="C26" s="50">
        <v>0</v>
      </c>
      <c r="D26" s="50">
        <v>21102</v>
      </c>
      <c r="E26" s="50">
        <v>0</v>
      </c>
      <c r="F26" s="50">
        <v>21102</v>
      </c>
      <c r="G26" s="50">
        <f t="shared" si="0"/>
        <v>21102</v>
      </c>
      <c r="H26" s="50">
        <f t="shared" si="1"/>
        <v>-21102</v>
      </c>
      <c r="I26" s="51">
        <f t="shared" si="2"/>
        <v>0</v>
      </c>
      <c r="J26" s="51">
        <f t="shared" si="3"/>
        <v>0</v>
      </c>
      <c r="K26" s="51">
        <f t="shared" si="4"/>
        <v>100</v>
      </c>
    </row>
    <row r="27" spans="1:11">
      <c r="A27" s="54" t="s">
        <v>23</v>
      </c>
      <c r="B27" s="49" t="s">
        <v>24</v>
      </c>
      <c r="C27" s="50">
        <v>1611519444</v>
      </c>
      <c r="D27" s="50">
        <v>1860003866</v>
      </c>
      <c r="E27" s="50">
        <v>793494604</v>
      </c>
      <c r="F27" s="50">
        <v>1859979324</v>
      </c>
      <c r="G27" s="50">
        <f t="shared" si="0"/>
        <v>248459880</v>
      </c>
      <c r="H27" s="50">
        <f t="shared" si="1"/>
        <v>-1066484720</v>
      </c>
      <c r="I27" s="51">
        <f t="shared" si="2"/>
        <v>15.417740128737776</v>
      </c>
      <c r="J27" s="51">
        <f t="shared" si="3"/>
        <v>234.40352519397848</v>
      </c>
      <c r="K27" s="51">
        <f t="shared" si="4"/>
        <v>99.998680540376895</v>
      </c>
    </row>
    <row r="28" spans="1:11" ht="26.4">
      <c r="A28" s="55" t="s">
        <v>25</v>
      </c>
      <c r="B28" s="49" t="s">
        <v>26</v>
      </c>
      <c r="C28" s="50">
        <v>1611519444</v>
      </c>
      <c r="D28" s="50">
        <v>1860003866</v>
      </c>
      <c r="E28" s="50">
        <v>793494604</v>
      </c>
      <c r="F28" s="50">
        <v>1859979324</v>
      </c>
      <c r="G28" s="50">
        <f t="shared" si="0"/>
        <v>248459880</v>
      </c>
      <c r="H28" s="50">
        <f t="shared" si="1"/>
        <v>-1066484720</v>
      </c>
      <c r="I28" s="51">
        <f t="shared" si="2"/>
        <v>15.417740128737776</v>
      </c>
      <c r="J28" s="51">
        <f t="shared" si="3"/>
        <v>234.40352519397848</v>
      </c>
      <c r="K28" s="51">
        <f t="shared" si="4"/>
        <v>99.998680540376895</v>
      </c>
    </row>
    <row r="29" spans="1:11">
      <c r="A29" s="48" t="s">
        <v>27</v>
      </c>
      <c r="B29" s="49" t="s">
        <v>28</v>
      </c>
      <c r="C29" s="50">
        <v>824407464.12</v>
      </c>
      <c r="D29" s="50">
        <v>1876754870</v>
      </c>
      <c r="E29" s="50">
        <v>804450931</v>
      </c>
      <c r="F29" s="50">
        <v>923311039.05999994</v>
      </c>
      <c r="G29" s="50">
        <f t="shared" si="0"/>
        <v>98903574.939999938</v>
      </c>
      <c r="H29" s="50">
        <f t="shared" si="1"/>
        <v>-118860108.05999994</v>
      </c>
      <c r="I29" s="51">
        <f t="shared" si="2"/>
        <v>11.996928611699673</v>
      </c>
      <c r="J29" s="51">
        <f t="shared" si="3"/>
        <v>114.77530865832261</v>
      </c>
      <c r="K29" s="51">
        <f t="shared" si="4"/>
        <v>49.197210238756426</v>
      </c>
    </row>
    <row r="30" spans="1:11">
      <c r="A30" s="54" t="s">
        <v>29</v>
      </c>
      <c r="B30" s="49" t="s">
        <v>30</v>
      </c>
      <c r="C30" s="50">
        <v>818749484.47000003</v>
      </c>
      <c r="D30" s="50">
        <v>1865503378</v>
      </c>
      <c r="E30" s="50">
        <v>801905341</v>
      </c>
      <c r="F30" s="50">
        <v>919364133.12</v>
      </c>
      <c r="G30" s="50">
        <f t="shared" si="0"/>
        <v>100614648.64999998</v>
      </c>
      <c r="H30" s="50">
        <f t="shared" si="1"/>
        <v>-117458792.12</v>
      </c>
      <c r="I30" s="51">
        <f t="shared" si="2"/>
        <v>12.28881978657131</v>
      </c>
      <c r="J30" s="51">
        <f t="shared" si="3"/>
        <v>114.64746349906154</v>
      </c>
      <c r="K30" s="51">
        <f t="shared" si="4"/>
        <v>49.282362281522495</v>
      </c>
    </row>
    <row r="31" spans="1:11">
      <c r="A31" s="55" t="s">
        <v>31</v>
      </c>
      <c r="B31" s="49" t="s">
        <v>32</v>
      </c>
      <c r="C31" s="50">
        <v>68403863.319999993</v>
      </c>
      <c r="D31" s="50">
        <v>178052631</v>
      </c>
      <c r="E31" s="50">
        <v>74823531</v>
      </c>
      <c r="F31" s="50">
        <v>72975153.859999999</v>
      </c>
      <c r="G31" s="50">
        <f t="shared" si="0"/>
        <v>4571290.5400000066</v>
      </c>
      <c r="H31" s="50">
        <f t="shared" si="1"/>
        <v>1848377.1400000006</v>
      </c>
      <c r="I31" s="51">
        <f t="shared" si="2"/>
        <v>6.6827958511861567</v>
      </c>
      <c r="J31" s="51">
        <f t="shared" si="3"/>
        <v>97.529684692373039</v>
      </c>
      <c r="K31" s="51">
        <f t="shared" si="4"/>
        <v>40.985158966845034</v>
      </c>
    </row>
    <row r="32" spans="1:11">
      <c r="A32" s="56" t="s">
        <v>33</v>
      </c>
      <c r="B32" s="49" t="s">
        <v>34</v>
      </c>
      <c r="C32" s="50">
        <v>52334574.920000002</v>
      </c>
      <c r="D32" s="50">
        <v>144253286</v>
      </c>
      <c r="E32" s="50">
        <v>62754047</v>
      </c>
      <c r="F32" s="50">
        <v>60629702.520000003</v>
      </c>
      <c r="G32" s="50">
        <f t="shared" si="0"/>
        <v>8295127.6000000015</v>
      </c>
      <c r="H32" s="50">
        <f t="shared" si="1"/>
        <v>2124344.4799999967</v>
      </c>
      <c r="I32" s="51">
        <f t="shared" si="2"/>
        <v>15.850186253886946</v>
      </c>
      <c r="J32" s="51">
        <f t="shared" si="3"/>
        <v>96.614808794722038</v>
      </c>
      <c r="K32" s="51">
        <f t="shared" si="4"/>
        <v>42.030032175488884</v>
      </c>
    </row>
    <row r="33" spans="1:11">
      <c r="A33" s="56" t="s">
        <v>35</v>
      </c>
      <c r="B33" s="49" t="s">
        <v>36</v>
      </c>
      <c r="C33" s="50">
        <v>16069288.4</v>
      </c>
      <c r="D33" s="50">
        <v>33799345</v>
      </c>
      <c r="E33" s="50">
        <v>12069484</v>
      </c>
      <c r="F33" s="50">
        <v>12345451.34</v>
      </c>
      <c r="G33" s="50">
        <f t="shared" si="0"/>
        <v>-3723837.0600000005</v>
      </c>
      <c r="H33" s="50">
        <f t="shared" si="1"/>
        <v>-275967.33999999985</v>
      </c>
      <c r="I33" s="51">
        <f t="shared" si="2"/>
        <v>-23.173627651116163</v>
      </c>
      <c r="J33" s="51">
        <f t="shared" si="3"/>
        <v>102.28648830389105</v>
      </c>
      <c r="K33" s="51">
        <f t="shared" si="4"/>
        <v>36.525711785243175</v>
      </c>
    </row>
    <row r="34" spans="1:11">
      <c r="A34" s="57" t="s">
        <v>37</v>
      </c>
      <c r="B34" s="49" t="s">
        <v>38</v>
      </c>
      <c r="C34" s="50">
        <v>1588780.85</v>
      </c>
      <c r="D34" s="50">
        <v>0</v>
      </c>
      <c r="E34" s="50">
        <v>0</v>
      </c>
      <c r="F34" s="50">
        <v>121154.54</v>
      </c>
      <c r="G34" s="50">
        <f t="shared" si="0"/>
        <v>-1467626.31</v>
      </c>
      <c r="H34" s="50">
        <f t="shared" si="1"/>
        <v>-121154.54</v>
      </c>
      <c r="I34" s="51">
        <f t="shared" si="2"/>
        <v>-92.37437057477122</v>
      </c>
      <c r="J34" s="51">
        <f t="shared" si="3"/>
        <v>0</v>
      </c>
      <c r="K34" s="51">
        <f t="shared" si="4"/>
        <v>0</v>
      </c>
    </row>
    <row r="35" spans="1:11">
      <c r="A35" s="55" t="s">
        <v>39</v>
      </c>
      <c r="B35" s="49" t="s">
        <v>40</v>
      </c>
      <c r="C35" s="50">
        <v>717100179.53999996</v>
      </c>
      <c r="D35" s="50">
        <v>1615154115</v>
      </c>
      <c r="E35" s="50">
        <v>693827510</v>
      </c>
      <c r="F35" s="50">
        <v>808496563.24000001</v>
      </c>
      <c r="G35" s="50">
        <f t="shared" si="0"/>
        <v>91396383.700000048</v>
      </c>
      <c r="H35" s="50">
        <f t="shared" si="1"/>
        <v>-114669053.24000001</v>
      </c>
      <c r="I35" s="51">
        <f t="shared" si="2"/>
        <v>12.74527413430971</v>
      </c>
      <c r="J35" s="51">
        <f t="shared" si="3"/>
        <v>116.52702603850342</v>
      </c>
      <c r="K35" s="51">
        <f t="shared" si="4"/>
        <v>50.056929907273897</v>
      </c>
    </row>
    <row r="36" spans="1:11">
      <c r="A36" s="56" t="s">
        <v>41</v>
      </c>
      <c r="B36" s="49" t="s">
        <v>42</v>
      </c>
      <c r="C36" s="50">
        <v>716486193.17999995</v>
      </c>
      <c r="D36" s="50">
        <v>1613282154</v>
      </c>
      <c r="E36" s="50">
        <v>692656124</v>
      </c>
      <c r="F36" s="50">
        <v>807761517.21000004</v>
      </c>
      <c r="G36" s="50">
        <f t="shared" si="0"/>
        <v>91275324.030000091</v>
      </c>
      <c r="H36" s="50">
        <f t="shared" si="1"/>
        <v>-115105393.21000004</v>
      </c>
      <c r="I36" s="51">
        <f t="shared" si="2"/>
        <v>12.739299779789249</v>
      </c>
      <c r="J36" s="51">
        <f t="shared" si="3"/>
        <v>116.61797091250435</v>
      </c>
      <c r="K36" s="51">
        <f t="shared" si="4"/>
        <v>50.069450976521502</v>
      </c>
    </row>
    <row r="37" spans="1:11" s="3" customFormat="1">
      <c r="A37" s="56" t="s">
        <v>43</v>
      </c>
      <c r="B37" s="49" t="s">
        <v>44</v>
      </c>
      <c r="C37" s="50">
        <v>613986.36</v>
      </c>
      <c r="D37" s="50">
        <v>1871961</v>
      </c>
      <c r="E37" s="50">
        <v>1171386</v>
      </c>
      <c r="F37" s="50">
        <v>735046.03</v>
      </c>
      <c r="G37" s="50">
        <f t="shared" si="0"/>
        <v>121059.67000000004</v>
      </c>
      <c r="H37" s="50">
        <f t="shared" si="1"/>
        <v>436339.97</v>
      </c>
      <c r="I37" s="51">
        <f t="shared" si="2"/>
        <v>19.71699664468116</v>
      </c>
      <c r="J37" s="51">
        <f t="shared" si="3"/>
        <v>62.750112260177261</v>
      </c>
      <c r="K37" s="51">
        <f t="shared" si="4"/>
        <v>39.266097424038215</v>
      </c>
    </row>
    <row r="38" spans="1:11" ht="26.4">
      <c r="A38" s="55" t="s">
        <v>69</v>
      </c>
      <c r="B38" s="49" t="s">
        <v>70</v>
      </c>
      <c r="C38" s="50">
        <v>152851.95000000001</v>
      </c>
      <c r="D38" s="50">
        <v>415821</v>
      </c>
      <c r="E38" s="50">
        <v>415821</v>
      </c>
      <c r="F38" s="50">
        <v>129358.44</v>
      </c>
      <c r="G38" s="50">
        <f t="shared" si="0"/>
        <v>-23493.510000000009</v>
      </c>
      <c r="H38" s="50">
        <f t="shared" si="1"/>
        <v>286462.56</v>
      </c>
      <c r="I38" s="51">
        <f t="shared" si="2"/>
        <v>-15.370108134047371</v>
      </c>
      <c r="J38" s="51">
        <f t="shared" si="3"/>
        <v>31.109164760798517</v>
      </c>
      <c r="K38" s="51">
        <f t="shared" si="4"/>
        <v>31.109164760798517</v>
      </c>
    </row>
    <row r="39" spans="1:11">
      <c r="A39" s="56" t="s">
        <v>71</v>
      </c>
      <c r="B39" s="49" t="s">
        <v>72</v>
      </c>
      <c r="C39" s="50">
        <v>152851.95000000001</v>
      </c>
      <c r="D39" s="50">
        <v>415821</v>
      </c>
      <c r="E39" s="50">
        <v>415821</v>
      </c>
      <c r="F39" s="50">
        <v>129358.44</v>
      </c>
      <c r="G39" s="50">
        <f t="shared" si="0"/>
        <v>-23493.510000000009</v>
      </c>
      <c r="H39" s="50">
        <f t="shared" si="1"/>
        <v>286462.56</v>
      </c>
      <c r="I39" s="51">
        <f t="shared" si="2"/>
        <v>-15.370108134047371</v>
      </c>
      <c r="J39" s="51">
        <f t="shared" si="3"/>
        <v>31.109164760798517</v>
      </c>
      <c r="K39" s="51">
        <f t="shared" si="4"/>
        <v>31.109164760798517</v>
      </c>
    </row>
    <row r="40" spans="1:11" ht="26.4">
      <c r="A40" s="55" t="s">
        <v>45</v>
      </c>
      <c r="B40" s="49" t="s">
        <v>46</v>
      </c>
      <c r="C40" s="50">
        <v>33092589.66</v>
      </c>
      <c r="D40" s="50">
        <v>71880811</v>
      </c>
      <c r="E40" s="50">
        <v>32838479</v>
      </c>
      <c r="F40" s="50">
        <v>37763057.579999998</v>
      </c>
      <c r="G40" s="50">
        <f t="shared" si="0"/>
        <v>4670467.9199999981</v>
      </c>
      <c r="H40" s="50">
        <f t="shared" si="1"/>
        <v>-4924578.5799999982</v>
      </c>
      <c r="I40" s="51">
        <f t="shared" si="2"/>
        <v>14.113334640731765</v>
      </c>
      <c r="J40" s="51">
        <f t="shared" si="3"/>
        <v>114.99636624461201</v>
      </c>
      <c r="K40" s="51">
        <f t="shared" si="4"/>
        <v>52.535658758774993</v>
      </c>
    </row>
    <row r="41" spans="1:11">
      <c r="A41" s="56" t="s">
        <v>47</v>
      </c>
      <c r="B41" s="49" t="s">
        <v>48</v>
      </c>
      <c r="C41" s="50">
        <v>0</v>
      </c>
      <c r="D41" s="50">
        <v>2408</v>
      </c>
      <c r="E41" s="50">
        <v>0</v>
      </c>
      <c r="F41" s="50">
        <v>0</v>
      </c>
      <c r="G41" s="50">
        <f t="shared" si="0"/>
        <v>0</v>
      </c>
      <c r="H41" s="50">
        <f t="shared" si="1"/>
        <v>0</v>
      </c>
      <c r="I41" s="51">
        <f t="shared" si="2"/>
        <v>0</v>
      </c>
      <c r="J41" s="51">
        <f t="shared" si="3"/>
        <v>0</v>
      </c>
      <c r="K41" s="51">
        <f t="shared" si="4"/>
        <v>0</v>
      </c>
    </row>
    <row r="42" spans="1:11" ht="26.4">
      <c r="A42" s="57" t="s">
        <v>73</v>
      </c>
      <c r="B42" s="49" t="s">
        <v>74</v>
      </c>
      <c r="C42" s="50">
        <v>0</v>
      </c>
      <c r="D42" s="50">
        <v>2408</v>
      </c>
      <c r="E42" s="50">
        <v>0</v>
      </c>
      <c r="F42" s="50">
        <v>0</v>
      </c>
      <c r="G42" s="50">
        <f t="shared" si="0"/>
        <v>0</v>
      </c>
      <c r="H42" s="50">
        <f t="shared" si="1"/>
        <v>0</v>
      </c>
      <c r="I42" s="51">
        <f t="shared" si="2"/>
        <v>0</v>
      </c>
      <c r="J42" s="51">
        <f t="shared" si="3"/>
        <v>0</v>
      </c>
      <c r="K42" s="51">
        <f t="shared" si="4"/>
        <v>0</v>
      </c>
    </row>
    <row r="43" spans="1:11" ht="52.8">
      <c r="A43" s="56" t="s">
        <v>153</v>
      </c>
      <c r="B43" s="49" t="s">
        <v>154</v>
      </c>
      <c r="C43" s="50">
        <v>2029540</v>
      </c>
      <c r="D43" s="50">
        <v>293210</v>
      </c>
      <c r="E43" s="50">
        <v>0</v>
      </c>
      <c r="F43" s="50">
        <v>293210</v>
      </c>
      <c r="G43" s="50">
        <f t="shared" si="0"/>
        <v>-1736330</v>
      </c>
      <c r="H43" s="50">
        <f t="shared" si="1"/>
        <v>-293210</v>
      </c>
      <c r="I43" s="51">
        <f t="shared" si="2"/>
        <v>-85.552883904727182</v>
      </c>
      <c r="J43" s="51">
        <f t="shared" si="3"/>
        <v>0</v>
      </c>
      <c r="K43" s="51">
        <f t="shared" si="4"/>
        <v>100</v>
      </c>
    </row>
    <row r="44" spans="1:11" ht="66">
      <c r="A44" s="57" t="s">
        <v>243</v>
      </c>
      <c r="B44" s="49" t="s">
        <v>244</v>
      </c>
      <c r="C44" s="50">
        <v>2029540</v>
      </c>
      <c r="D44" s="50">
        <v>293210</v>
      </c>
      <c r="E44" s="50">
        <v>0</v>
      </c>
      <c r="F44" s="50">
        <v>293210</v>
      </c>
      <c r="G44" s="50">
        <f t="shared" si="0"/>
        <v>-1736330</v>
      </c>
      <c r="H44" s="50">
        <f t="shared" si="1"/>
        <v>-293210</v>
      </c>
      <c r="I44" s="51">
        <f t="shared" si="2"/>
        <v>-85.552883904727182</v>
      </c>
      <c r="J44" s="51">
        <f t="shared" si="3"/>
        <v>0</v>
      </c>
      <c r="K44" s="51">
        <f t="shared" si="4"/>
        <v>100</v>
      </c>
    </row>
    <row r="45" spans="1:11" ht="26.4">
      <c r="A45" s="56" t="s">
        <v>157</v>
      </c>
      <c r="B45" s="49" t="s">
        <v>158</v>
      </c>
      <c r="C45" s="50">
        <v>31063049.66</v>
      </c>
      <c r="D45" s="50">
        <v>71585193</v>
      </c>
      <c r="E45" s="50">
        <v>32838479</v>
      </c>
      <c r="F45" s="50">
        <v>37469847.579999998</v>
      </c>
      <c r="G45" s="50">
        <f t="shared" si="0"/>
        <v>6406797.9199999981</v>
      </c>
      <c r="H45" s="50">
        <f t="shared" si="1"/>
        <v>-4631368.5799999982</v>
      </c>
      <c r="I45" s="51">
        <f t="shared" si="2"/>
        <v>20.625141414399039</v>
      </c>
      <c r="J45" s="51">
        <f t="shared" si="3"/>
        <v>114.10348079763378</v>
      </c>
      <c r="K45" s="51">
        <f t="shared" si="4"/>
        <v>52.343013980558794</v>
      </c>
    </row>
    <row r="46" spans="1:11" ht="26.4">
      <c r="A46" s="57" t="s">
        <v>159</v>
      </c>
      <c r="B46" s="49" t="s">
        <v>160</v>
      </c>
      <c r="C46" s="50">
        <v>1831051.79</v>
      </c>
      <c r="D46" s="50">
        <v>2856269</v>
      </c>
      <c r="E46" s="50">
        <v>1426992</v>
      </c>
      <c r="F46" s="50">
        <v>2007257.43</v>
      </c>
      <c r="G46" s="50">
        <f t="shared" si="0"/>
        <v>176205.6399999999</v>
      </c>
      <c r="H46" s="50">
        <f t="shared" si="1"/>
        <v>-580265.42999999993</v>
      </c>
      <c r="I46" s="51">
        <f t="shared" si="2"/>
        <v>9.6231925804785732</v>
      </c>
      <c r="J46" s="51">
        <f t="shared" si="3"/>
        <v>140.66353770728915</v>
      </c>
      <c r="K46" s="51">
        <f t="shared" si="4"/>
        <v>70.275503812841151</v>
      </c>
    </row>
    <row r="47" spans="1:11" ht="39.6">
      <c r="A47" s="57" t="s">
        <v>161</v>
      </c>
      <c r="B47" s="49" t="s">
        <v>162</v>
      </c>
      <c r="C47" s="50">
        <v>29231997.870000001</v>
      </c>
      <c r="D47" s="50">
        <v>68728924</v>
      </c>
      <c r="E47" s="50">
        <v>31411487</v>
      </c>
      <c r="F47" s="50">
        <v>35462590.149999999</v>
      </c>
      <c r="G47" s="50">
        <f t="shared" si="0"/>
        <v>6230592.2799999975</v>
      </c>
      <c r="H47" s="50">
        <f t="shared" si="1"/>
        <v>-4051103.1499999985</v>
      </c>
      <c r="I47" s="51">
        <f t="shared" si="2"/>
        <v>21.314288225213247</v>
      </c>
      <c r="J47" s="51">
        <f t="shared" si="3"/>
        <v>112.89688434679962</v>
      </c>
      <c r="K47" s="51">
        <f t="shared" si="4"/>
        <v>51.597767120579398</v>
      </c>
    </row>
    <row r="48" spans="1:11">
      <c r="A48" s="54" t="s">
        <v>53</v>
      </c>
      <c r="B48" s="49" t="s">
        <v>54</v>
      </c>
      <c r="C48" s="50">
        <v>5657979.6500000004</v>
      </c>
      <c r="D48" s="50">
        <v>11251492</v>
      </c>
      <c r="E48" s="50">
        <v>2545590</v>
      </c>
      <c r="F48" s="50">
        <v>3946905.94</v>
      </c>
      <c r="G48" s="50">
        <f t="shared" si="0"/>
        <v>-1711073.7100000004</v>
      </c>
      <c r="H48" s="50">
        <f t="shared" si="1"/>
        <v>-1401315.94</v>
      </c>
      <c r="I48" s="51">
        <f t="shared" si="2"/>
        <v>-30.241779148145227</v>
      </c>
      <c r="J48" s="51">
        <f t="shared" si="3"/>
        <v>155.04876826197463</v>
      </c>
      <c r="K48" s="51">
        <f t="shared" si="4"/>
        <v>35.078956106443485</v>
      </c>
    </row>
    <row r="49" spans="1:11">
      <c r="A49" s="55" t="s">
        <v>55</v>
      </c>
      <c r="B49" s="49" t="s">
        <v>56</v>
      </c>
      <c r="C49" s="50">
        <v>5657979.6500000004</v>
      </c>
      <c r="D49" s="50">
        <v>11251492</v>
      </c>
      <c r="E49" s="50">
        <v>2545590</v>
      </c>
      <c r="F49" s="50">
        <v>3946905.94</v>
      </c>
      <c r="G49" s="50">
        <f t="shared" si="0"/>
        <v>-1711073.7100000004</v>
      </c>
      <c r="H49" s="50">
        <f t="shared" si="1"/>
        <v>-1401315.94</v>
      </c>
      <c r="I49" s="51">
        <f t="shared" si="2"/>
        <v>-30.241779148145227</v>
      </c>
      <c r="J49" s="51">
        <f t="shared" si="3"/>
        <v>155.04876826197463</v>
      </c>
      <c r="K49" s="51">
        <f t="shared" si="4"/>
        <v>35.078956106443485</v>
      </c>
    </row>
    <row r="50" spans="1:11">
      <c r="A50" s="48"/>
      <c r="B50" s="49" t="s">
        <v>57</v>
      </c>
      <c r="C50" s="50">
        <v>801821582.72000003</v>
      </c>
      <c r="D50" s="50">
        <v>-1015199</v>
      </c>
      <c r="E50" s="50">
        <v>-450000</v>
      </c>
      <c r="F50" s="50">
        <v>955402151.61000001</v>
      </c>
      <c r="G50" s="50">
        <f t="shared" si="0"/>
        <v>153580568.88999999</v>
      </c>
      <c r="H50" s="50">
        <f t="shared" si="1"/>
        <v>-955852151.61000001</v>
      </c>
      <c r="I50" s="51">
        <f t="shared" si="2"/>
        <v>19.153957962694435</v>
      </c>
      <c r="J50" s="51">
        <f t="shared" si="3"/>
        <v>-212311.58924666664</v>
      </c>
      <c r="K50" s="51">
        <f t="shared" si="4"/>
        <v>-94109.83970728892</v>
      </c>
    </row>
    <row r="51" spans="1:11">
      <c r="A51" s="48" t="s">
        <v>58</v>
      </c>
      <c r="B51" s="49" t="s">
        <v>59</v>
      </c>
      <c r="C51" s="50">
        <v>-801821582.72000003</v>
      </c>
      <c r="D51" s="50">
        <v>1015199</v>
      </c>
      <c r="E51" s="50">
        <v>450000</v>
      </c>
      <c r="F51" s="50">
        <v>-955402151.61000001</v>
      </c>
      <c r="G51" s="50">
        <f t="shared" si="0"/>
        <v>-153580568.88999999</v>
      </c>
      <c r="H51" s="50">
        <f t="shared" si="1"/>
        <v>955852151.61000001</v>
      </c>
      <c r="I51" s="51">
        <f t="shared" si="2"/>
        <v>19.153957962694435</v>
      </c>
      <c r="J51" s="51">
        <f t="shared" si="3"/>
        <v>-212311.58924666664</v>
      </c>
      <c r="K51" s="51">
        <f t="shared" si="4"/>
        <v>-94109.83970728892</v>
      </c>
    </row>
    <row r="52" spans="1:11">
      <c r="A52" s="54" t="s">
        <v>60</v>
      </c>
      <c r="B52" s="49" t="s">
        <v>61</v>
      </c>
      <c r="C52" s="50">
        <v>-801821582.72000003</v>
      </c>
      <c r="D52" s="50">
        <v>1026413</v>
      </c>
      <c r="E52" s="50">
        <v>450000</v>
      </c>
      <c r="F52" s="50">
        <v>-955390937.61000001</v>
      </c>
      <c r="G52" s="50">
        <f t="shared" si="0"/>
        <v>-153569354.88999999</v>
      </c>
      <c r="H52" s="50">
        <f t="shared" si="1"/>
        <v>955840937.61000001</v>
      </c>
      <c r="I52" s="51">
        <f t="shared" si="2"/>
        <v>19.152559397197862</v>
      </c>
      <c r="J52" s="51">
        <f t="shared" si="3"/>
        <v>-212309.09724666667</v>
      </c>
      <c r="K52" s="51">
        <f t="shared" si="4"/>
        <v>-93080.557008728458</v>
      </c>
    </row>
    <row r="53" spans="1:11" ht="26.4">
      <c r="A53" s="55" t="s">
        <v>139</v>
      </c>
      <c r="B53" s="49" t="s">
        <v>140</v>
      </c>
      <c r="C53" s="50">
        <v>-563634.46</v>
      </c>
      <c r="D53" s="50">
        <v>972557</v>
      </c>
      <c r="E53" s="50">
        <v>450000</v>
      </c>
      <c r="F53" s="50">
        <v>-972556.1</v>
      </c>
      <c r="G53" s="50">
        <f t="shared" si="0"/>
        <v>-408921.64</v>
      </c>
      <c r="H53" s="50">
        <f t="shared" si="1"/>
        <v>1422556.1</v>
      </c>
      <c r="I53" s="51">
        <f t="shared" si="2"/>
        <v>72.550858583061085</v>
      </c>
      <c r="J53" s="51">
        <f t="shared" si="3"/>
        <v>-216.12357777777777</v>
      </c>
      <c r="K53" s="51">
        <f t="shared" si="4"/>
        <v>-99.999907460436759</v>
      </c>
    </row>
    <row r="54" spans="1:11" ht="26.4">
      <c r="A54" s="55" t="s">
        <v>97</v>
      </c>
      <c r="B54" s="49" t="s">
        <v>98</v>
      </c>
      <c r="C54" s="50">
        <v>-614855.22</v>
      </c>
      <c r="D54" s="50">
        <v>53856</v>
      </c>
      <c r="E54" s="50">
        <v>0</v>
      </c>
      <c r="F54" s="50">
        <v>-53855.62</v>
      </c>
      <c r="G54" s="50">
        <f t="shared" si="0"/>
        <v>560999.6</v>
      </c>
      <c r="H54" s="50">
        <f t="shared" si="1"/>
        <v>53855.62</v>
      </c>
      <c r="I54" s="51">
        <f t="shared" si="2"/>
        <v>-91.240926603827162</v>
      </c>
      <c r="J54" s="51">
        <f t="shared" si="3"/>
        <v>0</v>
      </c>
      <c r="K54" s="51">
        <f t="shared" si="4"/>
        <v>-99.999294414735601</v>
      </c>
    </row>
    <row r="55" spans="1:11">
      <c r="A55" s="54" t="s">
        <v>952</v>
      </c>
      <c r="B55" s="49" t="s">
        <v>953</v>
      </c>
      <c r="C55" s="50">
        <v>0</v>
      </c>
      <c r="D55" s="50">
        <v>-11214</v>
      </c>
      <c r="E55" s="50">
        <v>0</v>
      </c>
      <c r="F55" s="50">
        <v>-11214</v>
      </c>
      <c r="G55" s="50">
        <f t="shared" si="0"/>
        <v>-11214</v>
      </c>
      <c r="H55" s="50">
        <f t="shared" si="1"/>
        <v>11214</v>
      </c>
      <c r="I55" s="51">
        <f t="shared" si="2"/>
        <v>0</v>
      </c>
      <c r="J55" s="51">
        <f t="shared" si="3"/>
        <v>0</v>
      </c>
      <c r="K55" s="51">
        <f t="shared" si="4"/>
        <v>100</v>
      </c>
    </row>
    <row r="56" spans="1:11">
      <c r="A56" s="48"/>
      <c r="B56" s="49"/>
      <c r="C56" s="50"/>
      <c r="D56" s="50"/>
      <c r="E56" s="50"/>
      <c r="F56" s="50"/>
      <c r="G56" s="50"/>
      <c r="H56" s="50"/>
      <c r="I56" s="51"/>
      <c r="J56" s="51"/>
      <c r="K56" s="51"/>
    </row>
    <row r="57" spans="1:11">
      <c r="A57" s="59"/>
      <c r="B57" s="60" t="s">
        <v>62</v>
      </c>
      <c r="C57" s="61"/>
      <c r="D57" s="61"/>
      <c r="E57" s="61"/>
      <c r="F57" s="61"/>
      <c r="G57" s="61"/>
      <c r="H57" s="61"/>
      <c r="I57" s="62"/>
      <c r="J57" s="62"/>
      <c r="K57" s="62"/>
    </row>
    <row r="58" spans="1:11">
      <c r="A58" s="48" t="s">
        <v>19</v>
      </c>
      <c r="B58" s="49" t="s">
        <v>20</v>
      </c>
      <c r="C58" s="50">
        <v>1593564001.4000001</v>
      </c>
      <c r="D58" s="50">
        <v>1860409980</v>
      </c>
      <c r="E58" s="50">
        <v>803529361</v>
      </c>
      <c r="F58" s="50">
        <v>1863447661.6700001</v>
      </c>
      <c r="G58" s="50">
        <f t="shared" ref="G58:G93" si="5">F58-C58</f>
        <v>269883660.26999998</v>
      </c>
      <c r="H58" s="50">
        <f t="shared" ref="H58:H93" si="6">E58-F58</f>
        <v>-1059918300.6700001</v>
      </c>
      <c r="I58" s="51">
        <f t="shared" ref="I58:I93" si="7">IF(ISERROR(F58/C58),0,F58/C58*100-100)</f>
        <v>16.935853221640173</v>
      </c>
      <c r="J58" s="51">
        <f t="shared" ref="J58:J93" si="8">IF(ISERROR(F58/E58),0,F58/E58*100)</f>
        <v>231.90784955896592</v>
      </c>
      <c r="K58" s="51">
        <f t="shared" ref="K58:K93" si="9">IF(ISERROR(F58/D58),0,F58/D58*100)</f>
        <v>100.16328022869455</v>
      </c>
    </row>
    <row r="59" spans="1:11" ht="26.4">
      <c r="A59" s="54" t="s">
        <v>21</v>
      </c>
      <c r="B59" s="49" t="s">
        <v>22</v>
      </c>
      <c r="C59" s="50">
        <v>14583608.4</v>
      </c>
      <c r="D59" s="50">
        <v>15517950</v>
      </c>
      <c r="E59" s="50">
        <v>10491377</v>
      </c>
      <c r="F59" s="50">
        <v>18555631.670000002</v>
      </c>
      <c r="G59" s="50">
        <f t="shared" si="5"/>
        <v>3972023.2700000014</v>
      </c>
      <c r="H59" s="50">
        <f t="shared" si="6"/>
        <v>-8064254.6700000018</v>
      </c>
      <c r="I59" s="51">
        <f t="shared" si="7"/>
        <v>27.236217272537317</v>
      </c>
      <c r="J59" s="51">
        <f t="shared" si="8"/>
        <v>176.86555034672762</v>
      </c>
      <c r="K59" s="51">
        <f t="shared" si="9"/>
        <v>119.57527682458058</v>
      </c>
    </row>
    <row r="60" spans="1:11" s="3" customFormat="1">
      <c r="A60" s="54" t="s">
        <v>83</v>
      </c>
      <c r="B60" s="49" t="s">
        <v>84</v>
      </c>
      <c r="C60" s="50">
        <v>5000</v>
      </c>
      <c r="D60" s="50">
        <v>82002</v>
      </c>
      <c r="E60" s="50">
        <v>0</v>
      </c>
      <c r="F60" s="50">
        <v>82002</v>
      </c>
      <c r="G60" s="50">
        <f t="shared" si="5"/>
        <v>77002</v>
      </c>
      <c r="H60" s="50">
        <f t="shared" si="6"/>
        <v>-82002</v>
      </c>
      <c r="I60" s="51">
        <f t="shared" si="7"/>
        <v>1540.0400000000002</v>
      </c>
      <c r="J60" s="51">
        <f t="shared" si="8"/>
        <v>0</v>
      </c>
      <c r="K60" s="51">
        <f t="shared" si="9"/>
        <v>100</v>
      </c>
    </row>
    <row r="61" spans="1:11">
      <c r="A61" s="55" t="s">
        <v>85</v>
      </c>
      <c r="B61" s="49" t="s">
        <v>86</v>
      </c>
      <c r="C61" s="50">
        <v>5000</v>
      </c>
      <c r="D61" s="50">
        <v>60900</v>
      </c>
      <c r="E61" s="50">
        <v>0</v>
      </c>
      <c r="F61" s="50">
        <v>60900</v>
      </c>
      <c r="G61" s="50">
        <f t="shared" si="5"/>
        <v>55900</v>
      </c>
      <c r="H61" s="50">
        <f t="shared" si="6"/>
        <v>-60900</v>
      </c>
      <c r="I61" s="51">
        <f t="shared" si="7"/>
        <v>1118</v>
      </c>
      <c r="J61" s="51">
        <f t="shared" si="8"/>
        <v>0</v>
      </c>
      <c r="K61" s="51">
        <f t="shared" si="9"/>
        <v>100</v>
      </c>
    </row>
    <row r="62" spans="1:11">
      <c r="A62" s="56" t="s">
        <v>87</v>
      </c>
      <c r="B62" s="49" t="s">
        <v>88</v>
      </c>
      <c r="C62" s="50">
        <v>5000</v>
      </c>
      <c r="D62" s="50">
        <v>60900</v>
      </c>
      <c r="E62" s="50">
        <v>0</v>
      </c>
      <c r="F62" s="50">
        <v>60900</v>
      </c>
      <c r="G62" s="50">
        <f t="shared" si="5"/>
        <v>55900</v>
      </c>
      <c r="H62" s="50">
        <f t="shared" si="6"/>
        <v>-60900</v>
      </c>
      <c r="I62" s="51">
        <f t="shared" si="7"/>
        <v>1118</v>
      </c>
      <c r="J62" s="51">
        <f t="shared" si="8"/>
        <v>0</v>
      </c>
      <c r="K62" s="51">
        <f t="shared" si="9"/>
        <v>100</v>
      </c>
    </row>
    <row r="63" spans="1:11" ht="26.4">
      <c r="A63" s="57" t="s">
        <v>89</v>
      </c>
      <c r="B63" s="49" t="s">
        <v>90</v>
      </c>
      <c r="C63" s="50">
        <v>5000</v>
      </c>
      <c r="D63" s="50">
        <v>60900</v>
      </c>
      <c r="E63" s="50">
        <v>0</v>
      </c>
      <c r="F63" s="50">
        <v>60900</v>
      </c>
      <c r="G63" s="50">
        <f t="shared" si="5"/>
        <v>55900</v>
      </c>
      <c r="H63" s="50">
        <f t="shared" si="6"/>
        <v>-60900</v>
      </c>
      <c r="I63" s="51">
        <f t="shared" si="7"/>
        <v>1118</v>
      </c>
      <c r="J63" s="51">
        <f t="shared" si="8"/>
        <v>0</v>
      </c>
      <c r="K63" s="51">
        <f t="shared" si="9"/>
        <v>100</v>
      </c>
    </row>
    <row r="64" spans="1:11" ht="26.4">
      <c r="A64" s="58" t="s">
        <v>91</v>
      </c>
      <c r="B64" s="49" t="s">
        <v>92</v>
      </c>
      <c r="C64" s="50">
        <v>5000</v>
      </c>
      <c r="D64" s="50">
        <v>60900</v>
      </c>
      <c r="E64" s="50">
        <v>0</v>
      </c>
      <c r="F64" s="50">
        <v>60900</v>
      </c>
      <c r="G64" s="50">
        <f t="shared" si="5"/>
        <v>55900</v>
      </c>
      <c r="H64" s="50">
        <f t="shared" si="6"/>
        <v>-60900</v>
      </c>
      <c r="I64" s="51">
        <f t="shared" si="7"/>
        <v>1118</v>
      </c>
      <c r="J64" s="51">
        <f t="shared" si="8"/>
        <v>0</v>
      </c>
      <c r="K64" s="51">
        <f t="shared" si="9"/>
        <v>100</v>
      </c>
    </row>
    <row r="65" spans="1:11" ht="26.4">
      <c r="A65" s="55" t="s">
        <v>147</v>
      </c>
      <c r="B65" s="49" t="s">
        <v>148</v>
      </c>
      <c r="C65" s="50">
        <v>0</v>
      </c>
      <c r="D65" s="50">
        <v>21102</v>
      </c>
      <c r="E65" s="50">
        <v>0</v>
      </c>
      <c r="F65" s="50">
        <v>21102</v>
      </c>
      <c r="G65" s="50">
        <f t="shared" si="5"/>
        <v>21102</v>
      </c>
      <c r="H65" s="50">
        <f t="shared" si="6"/>
        <v>-21102</v>
      </c>
      <c r="I65" s="51">
        <f t="shared" si="7"/>
        <v>0</v>
      </c>
      <c r="J65" s="51">
        <f t="shared" si="8"/>
        <v>0</v>
      </c>
      <c r="K65" s="51">
        <f t="shared" si="9"/>
        <v>100</v>
      </c>
    </row>
    <row r="66" spans="1:11" ht="39.6">
      <c r="A66" s="56" t="s">
        <v>149</v>
      </c>
      <c r="B66" s="49" t="s">
        <v>150</v>
      </c>
      <c r="C66" s="50">
        <v>0</v>
      </c>
      <c r="D66" s="50">
        <v>21102</v>
      </c>
      <c r="E66" s="50">
        <v>0</v>
      </c>
      <c r="F66" s="50">
        <v>21102</v>
      </c>
      <c r="G66" s="50">
        <f t="shared" si="5"/>
        <v>21102</v>
      </c>
      <c r="H66" s="50">
        <f t="shared" si="6"/>
        <v>-21102</v>
      </c>
      <c r="I66" s="51">
        <f t="shared" si="7"/>
        <v>0</v>
      </c>
      <c r="J66" s="51">
        <f t="shared" si="8"/>
        <v>0</v>
      </c>
      <c r="K66" s="51">
        <f t="shared" si="9"/>
        <v>100</v>
      </c>
    </row>
    <row r="67" spans="1:11" ht="52.8">
      <c r="A67" s="57" t="s">
        <v>381</v>
      </c>
      <c r="B67" s="49" t="s">
        <v>382</v>
      </c>
      <c r="C67" s="50">
        <v>0</v>
      </c>
      <c r="D67" s="50">
        <v>21102</v>
      </c>
      <c r="E67" s="50">
        <v>0</v>
      </c>
      <c r="F67" s="50">
        <v>21102</v>
      </c>
      <c r="G67" s="50">
        <f t="shared" si="5"/>
        <v>21102</v>
      </c>
      <c r="H67" s="50">
        <f t="shared" si="6"/>
        <v>-21102</v>
      </c>
      <c r="I67" s="51">
        <f t="shared" si="7"/>
        <v>0</v>
      </c>
      <c r="J67" s="51">
        <f t="shared" si="8"/>
        <v>0</v>
      </c>
      <c r="K67" s="51">
        <f t="shared" si="9"/>
        <v>100</v>
      </c>
    </row>
    <row r="68" spans="1:11">
      <c r="A68" s="54" t="s">
        <v>23</v>
      </c>
      <c r="B68" s="49" t="s">
        <v>24</v>
      </c>
      <c r="C68" s="50">
        <v>1578975393</v>
      </c>
      <c r="D68" s="50">
        <v>1844810028</v>
      </c>
      <c r="E68" s="50">
        <v>793037984</v>
      </c>
      <c r="F68" s="50">
        <v>1844810028</v>
      </c>
      <c r="G68" s="50">
        <f t="shared" si="5"/>
        <v>265834635</v>
      </c>
      <c r="H68" s="50">
        <f t="shared" si="6"/>
        <v>-1051772044</v>
      </c>
      <c r="I68" s="51">
        <f t="shared" si="7"/>
        <v>16.835894731387995</v>
      </c>
      <c r="J68" s="51">
        <f t="shared" si="8"/>
        <v>232.62568316021546</v>
      </c>
      <c r="K68" s="51">
        <f t="shared" si="9"/>
        <v>100</v>
      </c>
    </row>
    <row r="69" spans="1:11" ht="26.4">
      <c r="A69" s="55" t="s">
        <v>25</v>
      </c>
      <c r="B69" s="49" t="s">
        <v>26</v>
      </c>
      <c r="C69" s="50">
        <v>1578975393</v>
      </c>
      <c r="D69" s="50">
        <v>1844810028</v>
      </c>
      <c r="E69" s="50">
        <v>793037984</v>
      </c>
      <c r="F69" s="50">
        <v>1844810028</v>
      </c>
      <c r="G69" s="50">
        <f t="shared" si="5"/>
        <v>265834635</v>
      </c>
      <c r="H69" s="50">
        <f t="shared" si="6"/>
        <v>-1051772044</v>
      </c>
      <c r="I69" s="51">
        <f t="shared" si="7"/>
        <v>16.835894731387995</v>
      </c>
      <c r="J69" s="51">
        <f t="shared" si="8"/>
        <v>232.62568316021546</v>
      </c>
      <c r="K69" s="51">
        <f t="shared" si="9"/>
        <v>100</v>
      </c>
    </row>
    <row r="70" spans="1:11">
      <c r="A70" s="48" t="s">
        <v>27</v>
      </c>
      <c r="B70" s="49" t="s">
        <v>28</v>
      </c>
      <c r="C70" s="50">
        <v>811506287.89999998</v>
      </c>
      <c r="D70" s="50">
        <v>1861371323</v>
      </c>
      <c r="E70" s="50">
        <v>803979361</v>
      </c>
      <c r="F70" s="50">
        <v>919836774</v>
      </c>
      <c r="G70" s="50">
        <f t="shared" si="5"/>
        <v>108330486.10000002</v>
      </c>
      <c r="H70" s="50">
        <f t="shared" si="6"/>
        <v>-115857413</v>
      </c>
      <c r="I70" s="51">
        <f t="shared" si="7"/>
        <v>13.349309514327416</v>
      </c>
      <c r="J70" s="51">
        <f t="shared" si="8"/>
        <v>114.41049591819062</v>
      </c>
      <c r="K70" s="51">
        <f t="shared" si="9"/>
        <v>49.417156191999631</v>
      </c>
    </row>
    <row r="71" spans="1:11">
      <c r="A71" s="54" t="s">
        <v>29</v>
      </c>
      <c r="B71" s="49" t="s">
        <v>30</v>
      </c>
      <c r="C71" s="50">
        <v>810740119.52999997</v>
      </c>
      <c r="D71" s="50">
        <v>1854477991</v>
      </c>
      <c r="E71" s="50">
        <v>801438771</v>
      </c>
      <c r="F71" s="50">
        <v>917622597.13999999</v>
      </c>
      <c r="G71" s="50">
        <f t="shared" si="5"/>
        <v>106882477.61000001</v>
      </c>
      <c r="H71" s="50">
        <f t="shared" si="6"/>
        <v>-116183826.13999999</v>
      </c>
      <c r="I71" s="51">
        <f t="shared" si="7"/>
        <v>13.18332163850009</v>
      </c>
      <c r="J71" s="51">
        <f t="shared" si="8"/>
        <v>114.49690610737872</v>
      </c>
      <c r="K71" s="51">
        <f t="shared" si="9"/>
        <v>49.481449852375199</v>
      </c>
    </row>
    <row r="72" spans="1:11">
      <c r="A72" s="55" t="s">
        <v>31</v>
      </c>
      <c r="B72" s="49" t="s">
        <v>32</v>
      </c>
      <c r="C72" s="50">
        <v>64057737.469999999</v>
      </c>
      <c r="D72" s="50">
        <v>168370087</v>
      </c>
      <c r="E72" s="50">
        <v>74406594</v>
      </c>
      <c r="F72" s="50">
        <v>71576460.879999995</v>
      </c>
      <c r="G72" s="50">
        <f t="shared" si="5"/>
        <v>7518723.4099999964</v>
      </c>
      <c r="H72" s="50">
        <f t="shared" si="6"/>
        <v>2830133.1200000048</v>
      </c>
      <c r="I72" s="51">
        <f t="shared" si="7"/>
        <v>11.737416441723724</v>
      </c>
      <c r="J72" s="51">
        <f t="shared" si="8"/>
        <v>96.196394744261511</v>
      </c>
      <c r="K72" s="51">
        <f t="shared" si="9"/>
        <v>42.511387952184165</v>
      </c>
    </row>
    <row r="73" spans="1:11">
      <c r="A73" s="56" t="s">
        <v>33</v>
      </c>
      <c r="B73" s="49" t="s">
        <v>34</v>
      </c>
      <c r="C73" s="50">
        <v>51645740.799999997</v>
      </c>
      <c r="D73" s="50">
        <v>142211461</v>
      </c>
      <c r="E73" s="50">
        <v>62411570</v>
      </c>
      <c r="F73" s="50">
        <v>59952478.799999997</v>
      </c>
      <c r="G73" s="50">
        <f t="shared" si="5"/>
        <v>8306738</v>
      </c>
      <c r="H73" s="50">
        <f t="shared" si="6"/>
        <v>2459091.200000003</v>
      </c>
      <c r="I73" s="51">
        <f t="shared" si="7"/>
        <v>16.084071738206134</v>
      </c>
      <c r="J73" s="51">
        <f t="shared" si="8"/>
        <v>96.059879281998505</v>
      </c>
      <c r="K73" s="51">
        <f t="shared" si="9"/>
        <v>42.157276479987779</v>
      </c>
    </row>
    <row r="74" spans="1:11">
      <c r="A74" s="56" t="s">
        <v>35</v>
      </c>
      <c r="B74" s="49" t="s">
        <v>36</v>
      </c>
      <c r="C74" s="50">
        <v>12411996.67</v>
      </c>
      <c r="D74" s="50">
        <v>26158626</v>
      </c>
      <c r="E74" s="50">
        <v>11995024</v>
      </c>
      <c r="F74" s="50">
        <v>11623982.08</v>
      </c>
      <c r="G74" s="50">
        <f t="shared" si="5"/>
        <v>-788014.58999999985</v>
      </c>
      <c r="H74" s="50">
        <f t="shared" si="6"/>
        <v>371041.91999999993</v>
      </c>
      <c r="I74" s="51">
        <f t="shared" si="7"/>
        <v>-6.3488140623228162</v>
      </c>
      <c r="J74" s="51">
        <f t="shared" si="8"/>
        <v>96.906701312144108</v>
      </c>
      <c r="K74" s="51">
        <f t="shared" si="9"/>
        <v>44.436516199283552</v>
      </c>
    </row>
    <row r="75" spans="1:11">
      <c r="A75" s="57" t="s">
        <v>37</v>
      </c>
      <c r="B75" s="49" t="s">
        <v>38</v>
      </c>
      <c r="C75" s="50">
        <v>33864.089999999997</v>
      </c>
      <c r="D75" s="50">
        <v>0</v>
      </c>
      <c r="E75" s="50">
        <v>0</v>
      </c>
      <c r="F75" s="50">
        <v>62727.15</v>
      </c>
      <c r="G75" s="50">
        <f t="shared" si="5"/>
        <v>28863.060000000005</v>
      </c>
      <c r="H75" s="50">
        <f t="shared" si="6"/>
        <v>-62727.15</v>
      </c>
      <c r="I75" s="51">
        <f t="shared" si="7"/>
        <v>85.232055549108253</v>
      </c>
      <c r="J75" s="51">
        <f t="shared" si="8"/>
        <v>0</v>
      </c>
      <c r="K75" s="51">
        <f t="shared" si="9"/>
        <v>0</v>
      </c>
    </row>
    <row r="76" spans="1:11">
      <c r="A76" s="55" t="s">
        <v>39</v>
      </c>
      <c r="B76" s="49" t="s">
        <v>40</v>
      </c>
      <c r="C76" s="50">
        <v>715466480.45000005</v>
      </c>
      <c r="D76" s="50">
        <v>1614104482</v>
      </c>
      <c r="E76" s="50">
        <v>693777877</v>
      </c>
      <c r="F76" s="50">
        <v>808446930.24000001</v>
      </c>
      <c r="G76" s="50">
        <f t="shared" si="5"/>
        <v>92980449.789999962</v>
      </c>
      <c r="H76" s="50">
        <f t="shared" si="6"/>
        <v>-114669053.24000001</v>
      </c>
      <c r="I76" s="51">
        <f t="shared" si="7"/>
        <v>12.995780002372584</v>
      </c>
      <c r="J76" s="51">
        <f t="shared" si="8"/>
        <v>116.52820838505924</v>
      </c>
      <c r="K76" s="51">
        <f t="shared" si="9"/>
        <v>50.086406379237104</v>
      </c>
    </row>
    <row r="77" spans="1:11">
      <c r="A77" s="56" t="s">
        <v>41</v>
      </c>
      <c r="B77" s="49" t="s">
        <v>42</v>
      </c>
      <c r="C77" s="50">
        <v>714852494.09000003</v>
      </c>
      <c r="D77" s="50">
        <v>1612232521</v>
      </c>
      <c r="E77" s="50">
        <v>692606491</v>
      </c>
      <c r="F77" s="50">
        <v>807711884.21000004</v>
      </c>
      <c r="G77" s="50">
        <f t="shared" si="5"/>
        <v>92859390.120000005</v>
      </c>
      <c r="H77" s="50">
        <f t="shared" si="6"/>
        <v>-115105393.21000004</v>
      </c>
      <c r="I77" s="51">
        <f t="shared" si="7"/>
        <v>12.990007153602946</v>
      </c>
      <c r="J77" s="51">
        <f t="shared" si="8"/>
        <v>116.61916177594705</v>
      </c>
      <c r="K77" s="51">
        <f t="shared" si="9"/>
        <v>50.098969825333285</v>
      </c>
    </row>
    <row r="78" spans="1:11">
      <c r="A78" s="56" t="s">
        <v>43</v>
      </c>
      <c r="B78" s="49" t="s">
        <v>44</v>
      </c>
      <c r="C78" s="50">
        <v>613986.36</v>
      </c>
      <c r="D78" s="50">
        <v>1871961</v>
      </c>
      <c r="E78" s="50">
        <v>1171386</v>
      </c>
      <c r="F78" s="50">
        <v>735046.03</v>
      </c>
      <c r="G78" s="50">
        <f t="shared" si="5"/>
        <v>121059.67000000004</v>
      </c>
      <c r="H78" s="50">
        <f t="shared" si="6"/>
        <v>436339.97</v>
      </c>
      <c r="I78" s="51">
        <f t="shared" si="7"/>
        <v>19.71699664468116</v>
      </c>
      <c r="J78" s="51">
        <f t="shared" si="8"/>
        <v>62.750112260177261</v>
      </c>
      <c r="K78" s="51">
        <f t="shared" si="9"/>
        <v>39.266097424038215</v>
      </c>
    </row>
    <row r="79" spans="1:11" ht="26.4">
      <c r="A79" s="55" t="s">
        <v>69</v>
      </c>
      <c r="B79" s="49" t="s">
        <v>70</v>
      </c>
      <c r="C79" s="50">
        <v>152851.95000000001</v>
      </c>
      <c r="D79" s="50">
        <v>415821</v>
      </c>
      <c r="E79" s="50">
        <v>415821</v>
      </c>
      <c r="F79" s="50">
        <v>129358.44</v>
      </c>
      <c r="G79" s="50">
        <f t="shared" si="5"/>
        <v>-23493.510000000009</v>
      </c>
      <c r="H79" s="50">
        <f t="shared" si="6"/>
        <v>286462.56</v>
      </c>
      <c r="I79" s="51">
        <f t="shared" si="7"/>
        <v>-15.370108134047371</v>
      </c>
      <c r="J79" s="51">
        <f t="shared" si="8"/>
        <v>31.109164760798517</v>
      </c>
      <c r="K79" s="51">
        <f t="shared" si="9"/>
        <v>31.109164760798517</v>
      </c>
    </row>
    <row r="80" spans="1:11">
      <c r="A80" s="56" t="s">
        <v>71</v>
      </c>
      <c r="B80" s="49" t="s">
        <v>72</v>
      </c>
      <c r="C80" s="50">
        <v>152851.95000000001</v>
      </c>
      <c r="D80" s="50">
        <v>415821</v>
      </c>
      <c r="E80" s="50">
        <v>415821</v>
      </c>
      <c r="F80" s="50">
        <v>129358.44</v>
      </c>
      <c r="G80" s="50">
        <f t="shared" si="5"/>
        <v>-23493.510000000009</v>
      </c>
      <c r="H80" s="50">
        <f t="shared" si="6"/>
        <v>286462.56</v>
      </c>
      <c r="I80" s="51">
        <f t="shared" si="7"/>
        <v>-15.370108134047371</v>
      </c>
      <c r="J80" s="51">
        <f t="shared" si="8"/>
        <v>31.109164760798517</v>
      </c>
      <c r="K80" s="51">
        <f t="shared" si="9"/>
        <v>31.109164760798517</v>
      </c>
    </row>
    <row r="81" spans="1:11" ht="26.4">
      <c r="A81" s="55" t="s">
        <v>45</v>
      </c>
      <c r="B81" s="49" t="s">
        <v>46</v>
      </c>
      <c r="C81" s="50">
        <v>31063049.66</v>
      </c>
      <c r="D81" s="50">
        <v>71587601</v>
      </c>
      <c r="E81" s="50">
        <v>32838479</v>
      </c>
      <c r="F81" s="50">
        <v>37469847.579999998</v>
      </c>
      <c r="G81" s="50">
        <f t="shared" si="5"/>
        <v>6406797.9199999981</v>
      </c>
      <c r="H81" s="50">
        <f t="shared" si="6"/>
        <v>-4631368.5799999982</v>
      </c>
      <c r="I81" s="51">
        <f t="shared" si="7"/>
        <v>20.625141414399039</v>
      </c>
      <c r="J81" s="51">
        <f t="shared" si="8"/>
        <v>114.10348079763378</v>
      </c>
      <c r="K81" s="51">
        <f t="shared" si="9"/>
        <v>52.341253312846725</v>
      </c>
    </row>
    <row r="82" spans="1:11">
      <c r="A82" s="56" t="s">
        <v>47</v>
      </c>
      <c r="B82" s="49" t="s">
        <v>48</v>
      </c>
      <c r="C82" s="50">
        <v>0</v>
      </c>
      <c r="D82" s="50">
        <v>2408</v>
      </c>
      <c r="E82" s="50">
        <v>0</v>
      </c>
      <c r="F82" s="50">
        <v>0</v>
      </c>
      <c r="G82" s="50">
        <f t="shared" si="5"/>
        <v>0</v>
      </c>
      <c r="H82" s="50">
        <f t="shared" si="6"/>
        <v>0</v>
      </c>
      <c r="I82" s="51">
        <f t="shared" si="7"/>
        <v>0</v>
      </c>
      <c r="J82" s="51">
        <f t="shared" si="8"/>
        <v>0</v>
      </c>
      <c r="K82" s="51">
        <f t="shared" si="9"/>
        <v>0</v>
      </c>
    </row>
    <row r="83" spans="1:11" s="3" customFormat="1" ht="26.4">
      <c r="A83" s="57" t="s">
        <v>73</v>
      </c>
      <c r="B83" s="49" t="s">
        <v>74</v>
      </c>
      <c r="C83" s="50">
        <v>0</v>
      </c>
      <c r="D83" s="50">
        <v>2408</v>
      </c>
      <c r="E83" s="50">
        <v>0</v>
      </c>
      <c r="F83" s="50">
        <v>0</v>
      </c>
      <c r="G83" s="50">
        <f t="shared" si="5"/>
        <v>0</v>
      </c>
      <c r="H83" s="50">
        <f t="shared" si="6"/>
        <v>0</v>
      </c>
      <c r="I83" s="51">
        <f t="shared" si="7"/>
        <v>0</v>
      </c>
      <c r="J83" s="51">
        <f t="shared" si="8"/>
        <v>0</v>
      </c>
      <c r="K83" s="51">
        <f t="shared" si="9"/>
        <v>0</v>
      </c>
    </row>
    <row r="84" spans="1:11" ht="26.4">
      <c r="A84" s="56" t="s">
        <v>157</v>
      </c>
      <c r="B84" s="49" t="s">
        <v>158</v>
      </c>
      <c r="C84" s="50">
        <v>31063049.66</v>
      </c>
      <c r="D84" s="50">
        <v>71585193</v>
      </c>
      <c r="E84" s="50">
        <v>32838479</v>
      </c>
      <c r="F84" s="50">
        <v>37469847.579999998</v>
      </c>
      <c r="G84" s="50">
        <f t="shared" si="5"/>
        <v>6406797.9199999981</v>
      </c>
      <c r="H84" s="50">
        <f t="shared" si="6"/>
        <v>-4631368.5799999982</v>
      </c>
      <c r="I84" s="51">
        <f t="shared" si="7"/>
        <v>20.625141414399039</v>
      </c>
      <c r="J84" s="51">
        <f t="shared" si="8"/>
        <v>114.10348079763378</v>
      </c>
      <c r="K84" s="51">
        <f t="shared" si="9"/>
        <v>52.343013980558794</v>
      </c>
    </row>
    <row r="85" spans="1:11" ht="26.4">
      <c r="A85" s="57" t="s">
        <v>159</v>
      </c>
      <c r="B85" s="49" t="s">
        <v>160</v>
      </c>
      <c r="C85" s="50">
        <v>1831051.79</v>
      </c>
      <c r="D85" s="50">
        <v>2856269</v>
      </c>
      <c r="E85" s="50">
        <v>1426992</v>
      </c>
      <c r="F85" s="50">
        <v>2007257.43</v>
      </c>
      <c r="G85" s="50">
        <f t="shared" si="5"/>
        <v>176205.6399999999</v>
      </c>
      <c r="H85" s="50">
        <f t="shared" si="6"/>
        <v>-580265.42999999993</v>
      </c>
      <c r="I85" s="51">
        <f t="shared" si="7"/>
        <v>9.6231925804785732</v>
      </c>
      <c r="J85" s="51">
        <f t="shared" si="8"/>
        <v>140.66353770728915</v>
      </c>
      <c r="K85" s="51">
        <f t="shared" si="9"/>
        <v>70.275503812841151</v>
      </c>
    </row>
    <row r="86" spans="1:11" ht="39.6">
      <c r="A86" s="57" t="s">
        <v>161</v>
      </c>
      <c r="B86" s="49" t="s">
        <v>162</v>
      </c>
      <c r="C86" s="50">
        <v>29231997.870000001</v>
      </c>
      <c r="D86" s="50">
        <v>68728924</v>
      </c>
      <c r="E86" s="50">
        <v>31411487</v>
      </c>
      <c r="F86" s="50">
        <v>35462590.149999999</v>
      </c>
      <c r="G86" s="50">
        <f t="shared" si="5"/>
        <v>6230592.2799999975</v>
      </c>
      <c r="H86" s="50">
        <f t="shared" si="6"/>
        <v>-4051103.1499999985</v>
      </c>
      <c r="I86" s="51">
        <f t="shared" si="7"/>
        <v>21.314288225213247</v>
      </c>
      <c r="J86" s="51">
        <f t="shared" si="8"/>
        <v>112.89688434679962</v>
      </c>
      <c r="K86" s="51">
        <f t="shared" si="9"/>
        <v>51.597767120579398</v>
      </c>
    </row>
    <row r="87" spans="1:11">
      <c r="A87" s="54" t="s">
        <v>53</v>
      </c>
      <c r="B87" s="49" t="s">
        <v>54</v>
      </c>
      <c r="C87" s="50">
        <v>766168.37</v>
      </c>
      <c r="D87" s="50">
        <v>6893332</v>
      </c>
      <c r="E87" s="50">
        <v>2540590</v>
      </c>
      <c r="F87" s="50">
        <v>2214176.86</v>
      </c>
      <c r="G87" s="50">
        <f t="shared" si="5"/>
        <v>1448008.4899999998</v>
      </c>
      <c r="H87" s="50">
        <f t="shared" si="6"/>
        <v>326413.14000000013</v>
      </c>
      <c r="I87" s="51">
        <f t="shared" si="7"/>
        <v>188.99350935095373</v>
      </c>
      <c r="J87" s="51">
        <f t="shared" si="8"/>
        <v>87.152073337295661</v>
      </c>
      <c r="K87" s="51">
        <f t="shared" si="9"/>
        <v>32.120560274769879</v>
      </c>
    </row>
    <row r="88" spans="1:11">
      <c r="A88" s="55" t="s">
        <v>55</v>
      </c>
      <c r="B88" s="49" t="s">
        <v>56</v>
      </c>
      <c r="C88" s="50">
        <v>766168.37</v>
      </c>
      <c r="D88" s="50">
        <v>6893332</v>
      </c>
      <c r="E88" s="50">
        <v>2540590</v>
      </c>
      <c r="F88" s="50">
        <v>2214176.86</v>
      </c>
      <c r="G88" s="50">
        <f t="shared" si="5"/>
        <v>1448008.4899999998</v>
      </c>
      <c r="H88" s="50">
        <f t="shared" si="6"/>
        <v>326413.14000000013</v>
      </c>
      <c r="I88" s="51">
        <f t="shared" si="7"/>
        <v>188.99350935095373</v>
      </c>
      <c r="J88" s="51">
        <f t="shared" si="8"/>
        <v>87.152073337295661</v>
      </c>
      <c r="K88" s="51">
        <f t="shared" si="9"/>
        <v>32.120560274769879</v>
      </c>
    </row>
    <row r="89" spans="1:11">
      <c r="A89" s="48"/>
      <c r="B89" s="49" t="s">
        <v>57</v>
      </c>
      <c r="C89" s="50">
        <v>782057713.5</v>
      </c>
      <c r="D89" s="50">
        <v>-961343</v>
      </c>
      <c r="E89" s="50">
        <v>-450000</v>
      </c>
      <c r="F89" s="50">
        <v>943610887.66999996</v>
      </c>
      <c r="G89" s="50">
        <f t="shared" si="5"/>
        <v>161553174.16999996</v>
      </c>
      <c r="H89" s="50">
        <f t="shared" si="6"/>
        <v>-944060887.66999996</v>
      </c>
      <c r="I89" s="51">
        <f t="shared" si="7"/>
        <v>20.65744910909315</v>
      </c>
      <c r="J89" s="51">
        <f t="shared" si="8"/>
        <v>-209691.30837111111</v>
      </c>
      <c r="K89" s="51">
        <f t="shared" si="9"/>
        <v>-98155.485364744934</v>
      </c>
    </row>
    <row r="90" spans="1:11">
      <c r="A90" s="48" t="s">
        <v>58</v>
      </c>
      <c r="B90" s="49" t="s">
        <v>59</v>
      </c>
      <c r="C90" s="50">
        <v>-782057713.5</v>
      </c>
      <c r="D90" s="50">
        <v>961343</v>
      </c>
      <c r="E90" s="50">
        <v>450000</v>
      </c>
      <c r="F90" s="50">
        <v>-943610887.66999996</v>
      </c>
      <c r="G90" s="50">
        <f t="shared" si="5"/>
        <v>-161553174.16999996</v>
      </c>
      <c r="H90" s="50">
        <f t="shared" si="6"/>
        <v>944060887.66999996</v>
      </c>
      <c r="I90" s="51">
        <f t="shared" si="7"/>
        <v>20.65744910909315</v>
      </c>
      <c r="J90" s="51">
        <f t="shared" si="8"/>
        <v>-209691.30837111111</v>
      </c>
      <c r="K90" s="51">
        <f t="shared" si="9"/>
        <v>-98155.485364744934</v>
      </c>
    </row>
    <row r="91" spans="1:11">
      <c r="A91" s="54" t="s">
        <v>60</v>
      </c>
      <c r="B91" s="49" t="s">
        <v>61</v>
      </c>
      <c r="C91" s="50">
        <v>-782057713.5</v>
      </c>
      <c r="D91" s="50">
        <v>972557</v>
      </c>
      <c r="E91" s="50">
        <v>450000</v>
      </c>
      <c r="F91" s="50">
        <v>-943599673.66999996</v>
      </c>
      <c r="G91" s="50">
        <f t="shared" si="5"/>
        <v>-161541960.16999996</v>
      </c>
      <c r="H91" s="50">
        <f t="shared" si="6"/>
        <v>944049673.66999996</v>
      </c>
      <c r="I91" s="51">
        <f t="shared" si="7"/>
        <v>20.656015199573872</v>
      </c>
      <c r="J91" s="51">
        <f t="shared" si="8"/>
        <v>-209688.81637111108</v>
      </c>
      <c r="K91" s="51">
        <f t="shared" si="9"/>
        <v>-97022.557410002701</v>
      </c>
    </row>
    <row r="92" spans="1:11" ht="26.4">
      <c r="A92" s="55" t="s">
        <v>139</v>
      </c>
      <c r="B92" s="49" t="s">
        <v>140</v>
      </c>
      <c r="C92" s="50">
        <v>-563634.46</v>
      </c>
      <c r="D92" s="50">
        <v>972557</v>
      </c>
      <c r="E92" s="50">
        <v>450000</v>
      </c>
      <c r="F92" s="50">
        <v>-972556.1</v>
      </c>
      <c r="G92" s="50">
        <f t="shared" si="5"/>
        <v>-408921.64</v>
      </c>
      <c r="H92" s="50">
        <f t="shared" si="6"/>
        <v>1422556.1</v>
      </c>
      <c r="I92" s="51">
        <f t="shared" si="7"/>
        <v>72.550858583061085</v>
      </c>
      <c r="J92" s="51">
        <f t="shared" si="8"/>
        <v>-216.12357777777777</v>
      </c>
      <c r="K92" s="51">
        <f t="shared" si="9"/>
        <v>-99.999907460436759</v>
      </c>
    </row>
    <row r="93" spans="1:11">
      <c r="A93" s="54" t="s">
        <v>952</v>
      </c>
      <c r="B93" s="49" t="s">
        <v>953</v>
      </c>
      <c r="C93" s="50">
        <v>0</v>
      </c>
      <c r="D93" s="50">
        <v>-11214</v>
      </c>
      <c r="E93" s="50">
        <v>0</v>
      </c>
      <c r="F93" s="50">
        <v>-11214</v>
      </c>
      <c r="G93" s="50">
        <f t="shared" si="5"/>
        <v>-11214</v>
      </c>
      <c r="H93" s="50">
        <f t="shared" si="6"/>
        <v>11214</v>
      </c>
      <c r="I93" s="51">
        <f t="shared" si="7"/>
        <v>0</v>
      </c>
      <c r="J93" s="51">
        <f t="shared" si="8"/>
        <v>0</v>
      </c>
      <c r="K93" s="51">
        <f t="shared" si="9"/>
        <v>100</v>
      </c>
    </row>
    <row r="94" spans="1:11">
      <c r="A94" s="59" t="s">
        <v>77</v>
      </c>
      <c r="B94" s="60" t="s">
        <v>789</v>
      </c>
      <c r="C94" s="61"/>
      <c r="D94" s="61"/>
      <c r="E94" s="61"/>
      <c r="F94" s="61"/>
      <c r="G94" s="61"/>
      <c r="H94" s="61"/>
      <c r="I94" s="62"/>
      <c r="J94" s="62"/>
      <c r="K94" s="62"/>
    </row>
    <row r="95" spans="1:11">
      <c r="A95" s="48" t="s">
        <v>19</v>
      </c>
      <c r="B95" s="49" t="s">
        <v>20</v>
      </c>
      <c r="C95" s="50">
        <v>59241558</v>
      </c>
      <c r="D95" s="50">
        <v>68828050</v>
      </c>
      <c r="E95" s="50">
        <v>31394232</v>
      </c>
      <c r="F95" s="50">
        <v>68828050</v>
      </c>
      <c r="G95" s="50">
        <f t="shared" ref="G95:G109" si="10">F95-C95</f>
        <v>9586492</v>
      </c>
      <c r="H95" s="50">
        <f t="shared" ref="H95:H109" si="11">E95-F95</f>
        <v>-37433818</v>
      </c>
      <c r="I95" s="51">
        <f t="shared" ref="I95:I109" si="12">IF(ISERROR(F95/C95),0,F95/C95*100-100)</f>
        <v>16.182038966632177</v>
      </c>
      <c r="J95" s="51">
        <f t="shared" ref="J95:J109" si="13">IF(ISERROR(F95/E95),0,F95/E95*100)</f>
        <v>219.23788420751939</v>
      </c>
      <c r="K95" s="51">
        <f t="shared" ref="K95:K109" si="14">IF(ISERROR(F95/D95),0,F95/D95*100)</f>
        <v>100</v>
      </c>
    </row>
    <row r="96" spans="1:11">
      <c r="A96" s="54" t="s">
        <v>23</v>
      </c>
      <c r="B96" s="49" t="s">
        <v>24</v>
      </c>
      <c r="C96" s="50">
        <v>59241558</v>
      </c>
      <c r="D96" s="50">
        <v>68828050</v>
      </c>
      <c r="E96" s="50">
        <v>31394232</v>
      </c>
      <c r="F96" s="50">
        <v>68828050</v>
      </c>
      <c r="G96" s="50">
        <f t="shared" si="10"/>
        <v>9586492</v>
      </c>
      <c r="H96" s="50">
        <f t="shared" si="11"/>
        <v>-37433818</v>
      </c>
      <c r="I96" s="51">
        <f t="shared" si="12"/>
        <v>16.182038966632177</v>
      </c>
      <c r="J96" s="51">
        <f t="shared" si="13"/>
        <v>219.23788420751939</v>
      </c>
      <c r="K96" s="51">
        <f t="shared" si="14"/>
        <v>100</v>
      </c>
    </row>
    <row r="97" spans="1:11" ht="26.4">
      <c r="A97" s="55" t="s">
        <v>25</v>
      </c>
      <c r="B97" s="49" t="s">
        <v>26</v>
      </c>
      <c r="C97" s="50">
        <v>59241558</v>
      </c>
      <c r="D97" s="50">
        <v>68828050</v>
      </c>
      <c r="E97" s="50">
        <v>31394232</v>
      </c>
      <c r="F97" s="50">
        <v>68828050</v>
      </c>
      <c r="G97" s="50">
        <f t="shared" si="10"/>
        <v>9586492</v>
      </c>
      <c r="H97" s="50">
        <f t="shared" si="11"/>
        <v>-37433818</v>
      </c>
      <c r="I97" s="51">
        <f t="shared" si="12"/>
        <v>16.182038966632177</v>
      </c>
      <c r="J97" s="51">
        <f t="shared" si="13"/>
        <v>219.23788420751939</v>
      </c>
      <c r="K97" s="51">
        <f t="shared" si="14"/>
        <v>100</v>
      </c>
    </row>
    <row r="98" spans="1:11">
      <c r="A98" s="48" t="s">
        <v>27</v>
      </c>
      <c r="B98" s="49" t="s">
        <v>28</v>
      </c>
      <c r="C98" s="50">
        <v>29196587.170000002</v>
      </c>
      <c r="D98" s="50">
        <v>68828050</v>
      </c>
      <c r="E98" s="50">
        <v>31394232</v>
      </c>
      <c r="F98" s="50">
        <v>35448319.200000003</v>
      </c>
      <c r="G98" s="50">
        <f t="shared" si="10"/>
        <v>6251732.0300000012</v>
      </c>
      <c r="H98" s="50">
        <f t="shared" si="11"/>
        <v>-4054087.200000003</v>
      </c>
      <c r="I98" s="51">
        <f t="shared" si="12"/>
        <v>21.412543848356918</v>
      </c>
      <c r="J98" s="51">
        <f t="shared" si="13"/>
        <v>112.91347786434144</v>
      </c>
      <c r="K98" s="51">
        <f t="shared" si="14"/>
        <v>51.502721928051145</v>
      </c>
    </row>
    <row r="99" spans="1:11">
      <c r="A99" s="54" t="s">
        <v>29</v>
      </c>
      <c r="B99" s="49" t="s">
        <v>30</v>
      </c>
      <c r="C99" s="50">
        <v>29196587.170000002</v>
      </c>
      <c r="D99" s="50">
        <v>68828050</v>
      </c>
      <c r="E99" s="50">
        <v>31394232</v>
      </c>
      <c r="F99" s="50">
        <v>35448319.200000003</v>
      </c>
      <c r="G99" s="50">
        <f t="shared" si="10"/>
        <v>6251732.0300000012</v>
      </c>
      <c r="H99" s="50">
        <f t="shared" si="11"/>
        <v>-4054087.200000003</v>
      </c>
      <c r="I99" s="51">
        <f t="shared" si="12"/>
        <v>21.412543848356918</v>
      </c>
      <c r="J99" s="51">
        <f t="shared" si="13"/>
        <v>112.91347786434144</v>
      </c>
      <c r="K99" s="51">
        <f t="shared" si="14"/>
        <v>51.502721928051145</v>
      </c>
    </row>
    <row r="100" spans="1:11">
      <c r="A100" s="55" t="s">
        <v>31</v>
      </c>
      <c r="B100" s="49" t="s">
        <v>32</v>
      </c>
      <c r="C100" s="50">
        <v>45217.17</v>
      </c>
      <c r="D100" s="50">
        <v>292597</v>
      </c>
      <c r="E100" s="50">
        <v>113674</v>
      </c>
      <c r="F100" s="50">
        <v>45639.199999999997</v>
      </c>
      <c r="G100" s="50">
        <f t="shared" si="10"/>
        <v>422.02999999999884</v>
      </c>
      <c r="H100" s="50">
        <f t="shared" si="11"/>
        <v>68034.8</v>
      </c>
      <c r="I100" s="51">
        <f t="shared" si="12"/>
        <v>0.93334014490513084</v>
      </c>
      <c r="J100" s="51">
        <f t="shared" si="13"/>
        <v>40.149198585428501</v>
      </c>
      <c r="K100" s="51">
        <f t="shared" si="14"/>
        <v>15.597972638133678</v>
      </c>
    </row>
    <row r="101" spans="1:11">
      <c r="A101" s="56" t="s">
        <v>33</v>
      </c>
      <c r="B101" s="49" t="s">
        <v>34</v>
      </c>
      <c r="C101" s="50">
        <v>43270.65</v>
      </c>
      <c r="D101" s="50">
        <v>276979</v>
      </c>
      <c r="E101" s="50">
        <v>107538</v>
      </c>
      <c r="F101" s="50">
        <v>43546.33</v>
      </c>
      <c r="G101" s="50">
        <f t="shared" si="10"/>
        <v>275.68000000000029</v>
      </c>
      <c r="H101" s="50">
        <f t="shared" si="11"/>
        <v>63991.67</v>
      </c>
      <c r="I101" s="51">
        <f t="shared" si="12"/>
        <v>0.63710621402728407</v>
      </c>
      <c r="J101" s="51">
        <f t="shared" si="13"/>
        <v>40.493899830757499</v>
      </c>
      <c r="K101" s="51">
        <f t="shared" si="14"/>
        <v>15.721888663039438</v>
      </c>
    </row>
    <row r="102" spans="1:11">
      <c r="A102" s="56" t="s">
        <v>35</v>
      </c>
      <c r="B102" s="49" t="s">
        <v>36</v>
      </c>
      <c r="C102" s="50">
        <v>1946.52</v>
      </c>
      <c r="D102" s="50">
        <v>15618</v>
      </c>
      <c r="E102" s="50">
        <v>6136</v>
      </c>
      <c r="F102" s="50">
        <v>2092.87</v>
      </c>
      <c r="G102" s="50">
        <f t="shared" si="10"/>
        <v>146.34999999999991</v>
      </c>
      <c r="H102" s="50">
        <f t="shared" si="11"/>
        <v>4043.13</v>
      </c>
      <c r="I102" s="51">
        <f t="shared" si="12"/>
        <v>7.5185459178431131</v>
      </c>
      <c r="J102" s="51">
        <f t="shared" si="13"/>
        <v>34.108050847457626</v>
      </c>
      <c r="K102" s="51">
        <f t="shared" si="14"/>
        <v>13.400371366372136</v>
      </c>
    </row>
    <row r="103" spans="1:11">
      <c r="A103" s="57" t="s">
        <v>37</v>
      </c>
      <c r="B103" s="49" t="s">
        <v>38</v>
      </c>
      <c r="C103" s="50">
        <v>0</v>
      </c>
      <c r="D103" s="50">
        <v>0</v>
      </c>
      <c r="E103" s="50">
        <v>0</v>
      </c>
      <c r="F103" s="50">
        <v>100</v>
      </c>
      <c r="G103" s="50">
        <f t="shared" si="10"/>
        <v>100</v>
      </c>
      <c r="H103" s="50">
        <f t="shared" si="11"/>
        <v>-100</v>
      </c>
      <c r="I103" s="51">
        <f t="shared" si="12"/>
        <v>0</v>
      </c>
      <c r="J103" s="51">
        <f t="shared" si="13"/>
        <v>0</v>
      </c>
      <c r="K103" s="51">
        <f t="shared" si="14"/>
        <v>0</v>
      </c>
    </row>
    <row r="104" spans="1:11" ht="26.4">
      <c r="A104" s="55" t="s">
        <v>45</v>
      </c>
      <c r="B104" s="49" t="s">
        <v>46</v>
      </c>
      <c r="C104" s="50">
        <v>29151370</v>
      </c>
      <c r="D104" s="50">
        <v>68535453</v>
      </c>
      <c r="E104" s="50">
        <v>31280558</v>
      </c>
      <c r="F104" s="50">
        <v>35402680</v>
      </c>
      <c r="G104" s="50">
        <f t="shared" si="10"/>
        <v>6251310</v>
      </c>
      <c r="H104" s="50">
        <f t="shared" si="11"/>
        <v>-4122122</v>
      </c>
      <c r="I104" s="51">
        <f t="shared" si="12"/>
        <v>21.444309478422468</v>
      </c>
      <c r="J104" s="51">
        <f t="shared" si="13"/>
        <v>113.17790430720578</v>
      </c>
      <c r="K104" s="51">
        <f t="shared" si="14"/>
        <v>51.656009335781292</v>
      </c>
    </row>
    <row r="105" spans="1:11" ht="26.4">
      <c r="A105" s="56" t="s">
        <v>157</v>
      </c>
      <c r="B105" s="49" t="s">
        <v>158</v>
      </c>
      <c r="C105" s="50">
        <v>29151370</v>
      </c>
      <c r="D105" s="50">
        <v>68535453</v>
      </c>
      <c r="E105" s="50">
        <v>31280558</v>
      </c>
      <c r="F105" s="50">
        <v>35402680</v>
      </c>
      <c r="G105" s="50">
        <f t="shared" si="10"/>
        <v>6251310</v>
      </c>
      <c r="H105" s="50">
        <f t="shared" si="11"/>
        <v>-4122122</v>
      </c>
      <c r="I105" s="51">
        <f t="shared" si="12"/>
        <v>21.444309478422468</v>
      </c>
      <c r="J105" s="51">
        <f t="shared" si="13"/>
        <v>113.17790430720578</v>
      </c>
      <c r="K105" s="51">
        <f t="shared" si="14"/>
        <v>51.656009335781292</v>
      </c>
    </row>
    <row r="106" spans="1:11" ht="39.6">
      <c r="A106" s="57" t="s">
        <v>161</v>
      </c>
      <c r="B106" s="49" t="s">
        <v>162</v>
      </c>
      <c r="C106" s="50">
        <v>29151370</v>
      </c>
      <c r="D106" s="50">
        <v>68535453</v>
      </c>
      <c r="E106" s="50">
        <v>31280558</v>
      </c>
      <c r="F106" s="50">
        <v>35402680</v>
      </c>
      <c r="G106" s="50">
        <f t="shared" si="10"/>
        <v>6251310</v>
      </c>
      <c r="H106" s="50">
        <f t="shared" si="11"/>
        <v>-4122122</v>
      </c>
      <c r="I106" s="51">
        <f t="shared" si="12"/>
        <v>21.444309478422468</v>
      </c>
      <c r="J106" s="51">
        <f t="shared" si="13"/>
        <v>113.17790430720578</v>
      </c>
      <c r="K106" s="51">
        <f t="shared" si="14"/>
        <v>51.656009335781292</v>
      </c>
    </row>
    <row r="107" spans="1:11">
      <c r="A107" s="48"/>
      <c r="B107" s="49" t="s">
        <v>57</v>
      </c>
      <c r="C107" s="50">
        <v>30044970.829999998</v>
      </c>
      <c r="D107" s="50">
        <v>0</v>
      </c>
      <c r="E107" s="50">
        <v>0</v>
      </c>
      <c r="F107" s="50">
        <v>33379730.800000001</v>
      </c>
      <c r="G107" s="50">
        <f t="shared" si="10"/>
        <v>3334759.9700000025</v>
      </c>
      <c r="H107" s="50">
        <f t="shared" si="11"/>
        <v>-33379730.800000001</v>
      </c>
      <c r="I107" s="51">
        <f t="shared" si="12"/>
        <v>11.099228516042487</v>
      </c>
      <c r="J107" s="51">
        <f t="shared" si="13"/>
        <v>0</v>
      </c>
      <c r="K107" s="51">
        <f t="shared" si="14"/>
        <v>0</v>
      </c>
    </row>
    <row r="108" spans="1:11">
      <c r="A108" s="48" t="s">
        <v>58</v>
      </c>
      <c r="B108" s="49" t="s">
        <v>59</v>
      </c>
      <c r="C108" s="50">
        <v>-30044970.829999998</v>
      </c>
      <c r="D108" s="50">
        <v>0</v>
      </c>
      <c r="E108" s="50">
        <v>0</v>
      </c>
      <c r="F108" s="50">
        <v>-33379730.800000001</v>
      </c>
      <c r="G108" s="50">
        <f t="shared" si="10"/>
        <v>-3334759.9700000025</v>
      </c>
      <c r="H108" s="50">
        <f t="shared" si="11"/>
        <v>33379730.800000001</v>
      </c>
      <c r="I108" s="51">
        <f t="shared" si="12"/>
        <v>11.099228516042487</v>
      </c>
      <c r="J108" s="51">
        <f t="shared" si="13"/>
        <v>0</v>
      </c>
      <c r="K108" s="51">
        <f t="shared" si="14"/>
        <v>0</v>
      </c>
    </row>
    <row r="109" spans="1:11">
      <c r="A109" s="54" t="s">
        <v>60</v>
      </c>
      <c r="B109" s="49" t="s">
        <v>61</v>
      </c>
      <c r="C109" s="50">
        <v>-30044970.829999998</v>
      </c>
      <c r="D109" s="50">
        <v>0</v>
      </c>
      <c r="E109" s="50">
        <v>0</v>
      </c>
      <c r="F109" s="50">
        <v>-33379730.800000001</v>
      </c>
      <c r="G109" s="50">
        <f t="shared" si="10"/>
        <v>-3334759.9700000025</v>
      </c>
      <c r="H109" s="50">
        <f t="shared" si="11"/>
        <v>33379730.800000001</v>
      </c>
      <c r="I109" s="51">
        <f t="shared" si="12"/>
        <v>11.099228516042487</v>
      </c>
      <c r="J109" s="51">
        <f t="shared" si="13"/>
        <v>0</v>
      </c>
      <c r="K109" s="51">
        <f t="shared" si="14"/>
        <v>0</v>
      </c>
    </row>
    <row r="110" spans="1:11">
      <c r="A110" s="63" t="s">
        <v>316</v>
      </c>
      <c r="B110" s="60" t="s">
        <v>790</v>
      </c>
      <c r="C110" s="61"/>
      <c r="D110" s="61"/>
      <c r="E110" s="61"/>
      <c r="F110" s="61"/>
      <c r="G110" s="61"/>
      <c r="H110" s="61"/>
      <c r="I110" s="62"/>
      <c r="J110" s="62"/>
      <c r="K110" s="62"/>
    </row>
    <row r="111" spans="1:11">
      <c r="A111" s="48" t="s">
        <v>19</v>
      </c>
      <c r="B111" s="49" t="s">
        <v>20</v>
      </c>
      <c r="C111" s="50">
        <v>21334268</v>
      </c>
      <c r="D111" s="50">
        <v>25327191</v>
      </c>
      <c r="E111" s="50">
        <v>11759234</v>
      </c>
      <c r="F111" s="50">
        <v>25327191</v>
      </c>
      <c r="G111" s="50">
        <f t="shared" ref="G111:G121" si="15">F111-C111</f>
        <v>3992923</v>
      </c>
      <c r="H111" s="50">
        <f t="shared" ref="H111:H121" si="16">E111-F111</f>
        <v>-13567957</v>
      </c>
      <c r="I111" s="51">
        <f t="shared" ref="I111:I121" si="17">IF(ISERROR(F111/C111),0,F111/C111*100-100)</f>
        <v>18.716006567462259</v>
      </c>
      <c r="J111" s="51">
        <f t="shared" ref="J111:J121" si="18">IF(ISERROR(F111/E111),0,F111/E111*100)</f>
        <v>215.38129949620867</v>
      </c>
      <c r="K111" s="51">
        <f t="shared" ref="K111:K121" si="19">IF(ISERROR(F111/D111),0,F111/D111*100)</f>
        <v>100</v>
      </c>
    </row>
    <row r="112" spans="1:11">
      <c r="A112" s="54" t="s">
        <v>23</v>
      </c>
      <c r="B112" s="49" t="s">
        <v>24</v>
      </c>
      <c r="C112" s="50">
        <v>21334268</v>
      </c>
      <c r="D112" s="50">
        <v>25327191</v>
      </c>
      <c r="E112" s="50">
        <v>11759234</v>
      </c>
      <c r="F112" s="50">
        <v>25327191</v>
      </c>
      <c r="G112" s="50">
        <f t="shared" si="15"/>
        <v>3992923</v>
      </c>
      <c r="H112" s="50">
        <f t="shared" si="16"/>
        <v>-13567957</v>
      </c>
      <c r="I112" s="51">
        <f t="shared" si="17"/>
        <v>18.716006567462259</v>
      </c>
      <c r="J112" s="51">
        <f t="shared" si="18"/>
        <v>215.38129949620867</v>
      </c>
      <c r="K112" s="51">
        <f t="shared" si="19"/>
        <v>100</v>
      </c>
    </row>
    <row r="113" spans="1:11" ht="26.4">
      <c r="A113" s="55" t="s">
        <v>25</v>
      </c>
      <c r="B113" s="49" t="s">
        <v>26</v>
      </c>
      <c r="C113" s="50">
        <v>21334268</v>
      </c>
      <c r="D113" s="50">
        <v>25327191</v>
      </c>
      <c r="E113" s="50">
        <v>11759234</v>
      </c>
      <c r="F113" s="50">
        <v>25327191</v>
      </c>
      <c r="G113" s="50">
        <f t="shared" si="15"/>
        <v>3992923</v>
      </c>
      <c r="H113" s="50">
        <f t="shared" si="16"/>
        <v>-13567957</v>
      </c>
      <c r="I113" s="51">
        <f t="shared" si="17"/>
        <v>18.716006567462259</v>
      </c>
      <c r="J113" s="51">
        <f t="shared" si="18"/>
        <v>215.38129949620867</v>
      </c>
      <c r="K113" s="51">
        <f t="shared" si="19"/>
        <v>100</v>
      </c>
    </row>
    <row r="114" spans="1:11">
      <c r="A114" s="48" t="s">
        <v>27</v>
      </c>
      <c r="B114" s="49" t="s">
        <v>28</v>
      </c>
      <c r="C114" s="50">
        <v>11118199</v>
      </c>
      <c r="D114" s="50">
        <v>25327191</v>
      </c>
      <c r="E114" s="50">
        <v>11759234</v>
      </c>
      <c r="F114" s="50">
        <v>13798547</v>
      </c>
      <c r="G114" s="50">
        <f t="shared" si="15"/>
        <v>2680348</v>
      </c>
      <c r="H114" s="50">
        <f t="shared" si="16"/>
        <v>-2039313</v>
      </c>
      <c r="I114" s="51">
        <f t="shared" si="17"/>
        <v>24.107753423013918</v>
      </c>
      <c r="J114" s="51">
        <f t="shared" si="18"/>
        <v>117.3422265429874</v>
      </c>
      <c r="K114" s="51">
        <f t="shared" si="19"/>
        <v>54.481158214505513</v>
      </c>
    </row>
    <row r="115" spans="1:11">
      <c r="A115" s="54" t="s">
        <v>29</v>
      </c>
      <c r="B115" s="49" t="s">
        <v>30</v>
      </c>
      <c r="C115" s="50">
        <v>11118199</v>
      </c>
      <c r="D115" s="50">
        <v>25327191</v>
      </c>
      <c r="E115" s="50">
        <v>11759234</v>
      </c>
      <c r="F115" s="50">
        <v>13798547</v>
      </c>
      <c r="G115" s="50">
        <f t="shared" si="15"/>
        <v>2680348</v>
      </c>
      <c r="H115" s="50">
        <f t="shared" si="16"/>
        <v>-2039313</v>
      </c>
      <c r="I115" s="51">
        <f t="shared" si="17"/>
        <v>24.107753423013918</v>
      </c>
      <c r="J115" s="51">
        <f t="shared" si="18"/>
        <v>117.3422265429874</v>
      </c>
      <c r="K115" s="51">
        <f t="shared" si="19"/>
        <v>54.481158214505513</v>
      </c>
    </row>
    <row r="116" spans="1:11" ht="26.4">
      <c r="A116" s="55" t="s">
        <v>45</v>
      </c>
      <c r="B116" s="49" t="s">
        <v>46</v>
      </c>
      <c r="C116" s="50">
        <v>11118199</v>
      </c>
      <c r="D116" s="50">
        <v>25327191</v>
      </c>
      <c r="E116" s="50">
        <v>11759234</v>
      </c>
      <c r="F116" s="50">
        <v>13798547</v>
      </c>
      <c r="G116" s="50">
        <f t="shared" si="15"/>
        <v>2680348</v>
      </c>
      <c r="H116" s="50">
        <f t="shared" si="16"/>
        <v>-2039313</v>
      </c>
      <c r="I116" s="51">
        <f t="shared" si="17"/>
        <v>24.107753423013918</v>
      </c>
      <c r="J116" s="51">
        <f t="shared" si="18"/>
        <v>117.3422265429874</v>
      </c>
      <c r="K116" s="51">
        <f t="shared" si="19"/>
        <v>54.481158214505513</v>
      </c>
    </row>
    <row r="117" spans="1:11" ht="26.4">
      <c r="A117" s="56" t="s">
        <v>157</v>
      </c>
      <c r="B117" s="49" t="s">
        <v>158</v>
      </c>
      <c r="C117" s="50">
        <v>11118199</v>
      </c>
      <c r="D117" s="50">
        <v>25327191</v>
      </c>
      <c r="E117" s="50">
        <v>11759234</v>
      </c>
      <c r="F117" s="50">
        <v>13798547</v>
      </c>
      <c r="G117" s="50">
        <f t="shared" si="15"/>
        <v>2680348</v>
      </c>
      <c r="H117" s="50">
        <f t="shared" si="16"/>
        <v>-2039313</v>
      </c>
      <c r="I117" s="51">
        <f t="shared" si="17"/>
        <v>24.107753423013918</v>
      </c>
      <c r="J117" s="51">
        <f t="shared" si="18"/>
        <v>117.3422265429874</v>
      </c>
      <c r="K117" s="51">
        <f t="shared" si="19"/>
        <v>54.481158214505513</v>
      </c>
    </row>
    <row r="118" spans="1:11" ht="39.6">
      <c r="A118" s="57" t="s">
        <v>161</v>
      </c>
      <c r="B118" s="49" t="s">
        <v>162</v>
      </c>
      <c r="C118" s="50">
        <v>11118199</v>
      </c>
      <c r="D118" s="50">
        <v>25327191</v>
      </c>
      <c r="E118" s="50">
        <v>11759234</v>
      </c>
      <c r="F118" s="50">
        <v>13798547</v>
      </c>
      <c r="G118" s="50">
        <f t="shared" si="15"/>
        <v>2680348</v>
      </c>
      <c r="H118" s="50">
        <f t="shared" si="16"/>
        <v>-2039313</v>
      </c>
      <c r="I118" s="51">
        <f t="shared" si="17"/>
        <v>24.107753423013918</v>
      </c>
      <c r="J118" s="51">
        <f t="shared" si="18"/>
        <v>117.3422265429874</v>
      </c>
      <c r="K118" s="51">
        <f t="shared" si="19"/>
        <v>54.481158214505513</v>
      </c>
    </row>
    <row r="119" spans="1:11">
      <c r="A119" s="48"/>
      <c r="B119" s="49" t="s">
        <v>57</v>
      </c>
      <c r="C119" s="50">
        <v>10216069</v>
      </c>
      <c r="D119" s="50">
        <v>0</v>
      </c>
      <c r="E119" s="50">
        <v>0</v>
      </c>
      <c r="F119" s="50">
        <v>11528644</v>
      </c>
      <c r="G119" s="50">
        <f t="shared" si="15"/>
        <v>1312575</v>
      </c>
      <c r="H119" s="50">
        <f t="shared" si="16"/>
        <v>-11528644</v>
      </c>
      <c r="I119" s="51">
        <f t="shared" si="17"/>
        <v>12.848141491605048</v>
      </c>
      <c r="J119" s="51">
        <f t="shared" si="18"/>
        <v>0</v>
      </c>
      <c r="K119" s="51">
        <f t="shared" si="19"/>
        <v>0</v>
      </c>
    </row>
    <row r="120" spans="1:11">
      <c r="A120" s="48" t="s">
        <v>58</v>
      </c>
      <c r="B120" s="49" t="s">
        <v>59</v>
      </c>
      <c r="C120" s="50">
        <v>-10216069</v>
      </c>
      <c r="D120" s="50">
        <v>0</v>
      </c>
      <c r="E120" s="50">
        <v>0</v>
      </c>
      <c r="F120" s="50">
        <v>-11528644</v>
      </c>
      <c r="G120" s="50">
        <f t="shared" si="15"/>
        <v>-1312575</v>
      </c>
      <c r="H120" s="50">
        <f t="shared" si="16"/>
        <v>11528644</v>
      </c>
      <c r="I120" s="51">
        <f t="shared" si="17"/>
        <v>12.848141491605048</v>
      </c>
      <c r="J120" s="51">
        <f t="shared" si="18"/>
        <v>0</v>
      </c>
      <c r="K120" s="51">
        <f t="shared" si="19"/>
        <v>0</v>
      </c>
    </row>
    <row r="121" spans="1:11">
      <c r="A121" s="54" t="s">
        <v>60</v>
      </c>
      <c r="B121" s="49" t="s">
        <v>61</v>
      </c>
      <c r="C121" s="50">
        <v>-10216069</v>
      </c>
      <c r="D121" s="50">
        <v>0</v>
      </c>
      <c r="E121" s="50">
        <v>0</v>
      </c>
      <c r="F121" s="50">
        <v>-11528644</v>
      </c>
      <c r="G121" s="50">
        <f t="shared" si="15"/>
        <v>-1312575</v>
      </c>
      <c r="H121" s="50">
        <f t="shared" si="16"/>
        <v>11528644</v>
      </c>
      <c r="I121" s="51">
        <f t="shared" si="17"/>
        <v>12.848141491605048</v>
      </c>
      <c r="J121" s="51">
        <f t="shared" si="18"/>
        <v>0</v>
      </c>
      <c r="K121" s="51">
        <f t="shared" si="19"/>
        <v>0</v>
      </c>
    </row>
    <row r="122" spans="1:11">
      <c r="A122" s="63" t="s">
        <v>405</v>
      </c>
      <c r="B122" s="60" t="s">
        <v>791</v>
      </c>
      <c r="C122" s="61"/>
      <c r="D122" s="61"/>
      <c r="E122" s="61"/>
      <c r="F122" s="61"/>
      <c r="G122" s="61"/>
      <c r="H122" s="61"/>
      <c r="I122" s="62"/>
      <c r="J122" s="62"/>
      <c r="K122" s="62"/>
    </row>
    <row r="123" spans="1:11">
      <c r="A123" s="48" t="s">
        <v>19</v>
      </c>
      <c r="B123" s="49" t="s">
        <v>20</v>
      </c>
      <c r="C123" s="50">
        <v>37907290</v>
      </c>
      <c r="D123" s="50">
        <v>43500859</v>
      </c>
      <c r="E123" s="50">
        <v>19634998</v>
      </c>
      <c r="F123" s="50">
        <v>43500859</v>
      </c>
      <c r="G123" s="50">
        <f t="shared" ref="G123:G137" si="20">F123-C123</f>
        <v>5593569</v>
      </c>
      <c r="H123" s="50">
        <f t="shared" ref="H123:H137" si="21">E123-F123</f>
        <v>-23865861</v>
      </c>
      <c r="I123" s="51">
        <f t="shared" ref="I123:I137" si="22">IF(ISERROR(F123/C123),0,F123/C123*100-100)</f>
        <v>14.755918980227818</v>
      </c>
      <c r="J123" s="51">
        <f t="shared" ref="J123:J137" si="23">IF(ISERROR(F123/E123),0,F123/E123*100)</f>
        <v>221.54756012707514</v>
      </c>
      <c r="K123" s="51">
        <f t="shared" ref="K123:K137" si="24">IF(ISERROR(F123/D123),0,F123/D123*100)</f>
        <v>100</v>
      </c>
    </row>
    <row r="124" spans="1:11">
      <c r="A124" s="54" t="s">
        <v>23</v>
      </c>
      <c r="B124" s="49" t="s">
        <v>24</v>
      </c>
      <c r="C124" s="50">
        <v>37907290</v>
      </c>
      <c r="D124" s="50">
        <v>43500859</v>
      </c>
      <c r="E124" s="50">
        <v>19634998</v>
      </c>
      <c r="F124" s="50">
        <v>43500859</v>
      </c>
      <c r="G124" s="50">
        <f t="shared" si="20"/>
        <v>5593569</v>
      </c>
      <c r="H124" s="50">
        <f t="shared" si="21"/>
        <v>-23865861</v>
      </c>
      <c r="I124" s="51">
        <f t="shared" si="22"/>
        <v>14.755918980227818</v>
      </c>
      <c r="J124" s="51">
        <f t="shared" si="23"/>
        <v>221.54756012707514</v>
      </c>
      <c r="K124" s="51">
        <f t="shared" si="24"/>
        <v>100</v>
      </c>
    </row>
    <row r="125" spans="1:11" ht="26.4">
      <c r="A125" s="55" t="s">
        <v>25</v>
      </c>
      <c r="B125" s="49" t="s">
        <v>26</v>
      </c>
      <c r="C125" s="50">
        <v>37907290</v>
      </c>
      <c r="D125" s="50">
        <v>43500859</v>
      </c>
      <c r="E125" s="50">
        <v>19634998</v>
      </c>
      <c r="F125" s="50">
        <v>43500859</v>
      </c>
      <c r="G125" s="50">
        <f t="shared" si="20"/>
        <v>5593569</v>
      </c>
      <c r="H125" s="50">
        <f t="shared" si="21"/>
        <v>-23865861</v>
      </c>
      <c r="I125" s="51">
        <f t="shared" si="22"/>
        <v>14.755918980227818</v>
      </c>
      <c r="J125" s="51">
        <f t="shared" si="23"/>
        <v>221.54756012707514</v>
      </c>
      <c r="K125" s="51">
        <f t="shared" si="24"/>
        <v>100</v>
      </c>
    </row>
    <row r="126" spans="1:11">
      <c r="A126" s="48" t="s">
        <v>27</v>
      </c>
      <c r="B126" s="49" t="s">
        <v>28</v>
      </c>
      <c r="C126" s="50">
        <v>18078388.170000002</v>
      </c>
      <c r="D126" s="50">
        <v>43500859</v>
      </c>
      <c r="E126" s="50">
        <v>19634998</v>
      </c>
      <c r="F126" s="50">
        <v>21649772.199999999</v>
      </c>
      <c r="G126" s="50">
        <f t="shared" si="20"/>
        <v>3571384.0299999975</v>
      </c>
      <c r="H126" s="50">
        <f t="shared" si="21"/>
        <v>-2014774.1999999993</v>
      </c>
      <c r="I126" s="51">
        <f t="shared" si="22"/>
        <v>19.754991409723658</v>
      </c>
      <c r="J126" s="51">
        <f t="shared" si="23"/>
        <v>110.2611377907958</v>
      </c>
      <c r="K126" s="51">
        <f t="shared" si="24"/>
        <v>49.768608477363628</v>
      </c>
    </row>
    <row r="127" spans="1:11">
      <c r="A127" s="54" t="s">
        <v>29</v>
      </c>
      <c r="B127" s="49" t="s">
        <v>30</v>
      </c>
      <c r="C127" s="50">
        <v>18078388.170000002</v>
      </c>
      <c r="D127" s="50">
        <v>43500859</v>
      </c>
      <c r="E127" s="50">
        <v>19634998</v>
      </c>
      <c r="F127" s="50">
        <v>21649772.199999999</v>
      </c>
      <c r="G127" s="50">
        <f t="shared" si="20"/>
        <v>3571384.0299999975</v>
      </c>
      <c r="H127" s="50">
        <f t="shared" si="21"/>
        <v>-2014774.1999999993</v>
      </c>
      <c r="I127" s="51">
        <f t="shared" si="22"/>
        <v>19.754991409723658</v>
      </c>
      <c r="J127" s="51">
        <f t="shared" si="23"/>
        <v>110.2611377907958</v>
      </c>
      <c r="K127" s="51">
        <f t="shared" si="24"/>
        <v>49.768608477363628</v>
      </c>
    </row>
    <row r="128" spans="1:11">
      <c r="A128" s="55" t="s">
        <v>31</v>
      </c>
      <c r="B128" s="49" t="s">
        <v>32</v>
      </c>
      <c r="C128" s="50">
        <v>45217.17</v>
      </c>
      <c r="D128" s="50">
        <v>292597</v>
      </c>
      <c r="E128" s="50">
        <v>113674</v>
      </c>
      <c r="F128" s="50">
        <v>45639.199999999997</v>
      </c>
      <c r="G128" s="50">
        <f t="shared" si="20"/>
        <v>422.02999999999884</v>
      </c>
      <c r="H128" s="50">
        <f t="shared" si="21"/>
        <v>68034.8</v>
      </c>
      <c r="I128" s="51">
        <f t="shared" si="22"/>
        <v>0.93334014490513084</v>
      </c>
      <c r="J128" s="51">
        <f t="shared" si="23"/>
        <v>40.149198585428501</v>
      </c>
      <c r="K128" s="51">
        <f t="shared" si="24"/>
        <v>15.597972638133678</v>
      </c>
    </row>
    <row r="129" spans="1:11">
      <c r="A129" s="56" t="s">
        <v>33</v>
      </c>
      <c r="B129" s="49" t="s">
        <v>34</v>
      </c>
      <c r="C129" s="50">
        <v>43270.65</v>
      </c>
      <c r="D129" s="50">
        <v>276979</v>
      </c>
      <c r="E129" s="50">
        <v>107538</v>
      </c>
      <c r="F129" s="50">
        <v>43546.33</v>
      </c>
      <c r="G129" s="50">
        <f t="shared" si="20"/>
        <v>275.68000000000029</v>
      </c>
      <c r="H129" s="50">
        <f t="shared" si="21"/>
        <v>63991.67</v>
      </c>
      <c r="I129" s="51">
        <f t="shared" si="22"/>
        <v>0.63710621402728407</v>
      </c>
      <c r="J129" s="51">
        <f t="shared" si="23"/>
        <v>40.493899830757499</v>
      </c>
      <c r="K129" s="51">
        <f t="shared" si="24"/>
        <v>15.721888663039438</v>
      </c>
    </row>
    <row r="130" spans="1:11">
      <c r="A130" s="56" t="s">
        <v>35</v>
      </c>
      <c r="B130" s="49" t="s">
        <v>36</v>
      </c>
      <c r="C130" s="50">
        <v>1946.52</v>
      </c>
      <c r="D130" s="50">
        <v>15618</v>
      </c>
      <c r="E130" s="50">
        <v>6136</v>
      </c>
      <c r="F130" s="50">
        <v>2092.87</v>
      </c>
      <c r="G130" s="50">
        <f t="shared" si="20"/>
        <v>146.34999999999991</v>
      </c>
      <c r="H130" s="50">
        <f t="shared" si="21"/>
        <v>4043.13</v>
      </c>
      <c r="I130" s="51">
        <f t="shared" si="22"/>
        <v>7.5185459178431131</v>
      </c>
      <c r="J130" s="51">
        <f t="shared" si="23"/>
        <v>34.108050847457626</v>
      </c>
      <c r="K130" s="51">
        <f t="shared" si="24"/>
        <v>13.400371366372136</v>
      </c>
    </row>
    <row r="131" spans="1:11">
      <c r="A131" s="57" t="s">
        <v>37</v>
      </c>
      <c r="B131" s="49" t="s">
        <v>38</v>
      </c>
      <c r="C131" s="50">
        <v>0</v>
      </c>
      <c r="D131" s="50">
        <v>0</v>
      </c>
      <c r="E131" s="50">
        <v>0</v>
      </c>
      <c r="F131" s="50">
        <v>100</v>
      </c>
      <c r="G131" s="50">
        <f t="shared" si="20"/>
        <v>100</v>
      </c>
      <c r="H131" s="50">
        <f t="shared" si="21"/>
        <v>-100</v>
      </c>
      <c r="I131" s="51">
        <f t="shared" si="22"/>
        <v>0</v>
      </c>
      <c r="J131" s="51">
        <f t="shared" si="23"/>
        <v>0</v>
      </c>
      <c r="K131" s="51">
        <f t="shared" si="24"/>
        <v>0</v>
      </c>
    </row>
    <row r="132" spans="1:11" ht="26.4">
      <c r="A132" s="55" t="s">
        <v>45</v>
      </c>
      <c r="B132" s="49" t="s">
        <v>46</v>
      </c>
      <c r="C132" s="50">
        <v>18033171</v>
      </c>
      <c r="D132" s="50">
        <v>43208262</v>
      </c>
      <c r="E132" s="50">
        <v>19521324</v>
      </c>
      <c r="F132" s="50">
        <v>21604133</v>
      </c>
      <c r="G132" s="50">
        <f t="shared" si="20"/>
        <v>3570962</v>
      </c>
      <c r="H132" s="50">
        <f t="shared" si="21"/>
        <v>-2082809</v>
      </c>
      <c r="I132" s="51">
        <f t="shared" si="22"/>
        <v>19.802185649989127</v>
      </c>
      <c r="J132" s="51">
        <f t="shared" si="23"/>
        <v>110.66940439080875</v>
      </c>
      <c r="K132" s="51">
        <f t="shared" si="24"/>
        <v>50.000004628744385</v>
      </c>
    </row>
    <row r="133" spans="1:11" ht="26.4">
      <c r="A133" s="56" t="s">
        <v>157</v>
      </c>
      <c r="B133" s="49" t="s">
        <v>158</v>
      </c>
      <c r="C133" s="50">
        <v>18033171</v>
      </c>
      <c r="D133" s="50">
        <v>43208262</v>
      </c>
      <c r="E133" s="50">
        <v>19521324</v>
      </c>
      <c r="F133" s="50">
        <v>21604133</v>
      </c>
      <c r="G133" s="50">
        <f t="shared" si="20"/>
        <v>3570962</v>
      </c>
      <c r="H133" s="50">
        <f t="shared" si="21"/>
        <v>-2082809</v>
      </c>
      <c r="I133" s="51">
        <f t="shared" si="22"/>
        <v>19.802185649989127</v>
      </c>
      <c r="J133" s="51">
        <f t="shared" si="23"/>
        <v>110.66940439080875</v>
      </c>
      <c r="K133" s="51">
        <f t="shared" si="24"/>
        <v>50.000004628744385</v>
      </c>
    </row>
    <row r="134" spans="1:11" ht="39.6">
      <c r="A134" s="57" t="s">
        <v>161</v>
      </c>
      <c r="B134" s="49" t="s">
        <v>162</v>
      </c>
      <c r="C134" s="50">
        <v>18033171</v>
      </c>
      <c r="D134" s="50">
        <v>43208262</v>
      </c>
      <c r="E134" s="50">
        <v>19521324</v>
      </c>
      <c r="F134" s="50">
        <v>21604133</v>
      </c>
      <c r="G134" s="50">
        <f t="shared" si="20"/>
        <v>3570962</v>
      </c>
      <c r="H134" s="50">
        <f t="shared" si="21"/>
        <v>-2082809</v>
      </c>
      <c r="I134" s="51">
        <f t="shared" si="22"/>
        <v>19.802185649989127</v>
      </c>
      <c r="J134" s="51">
        <f t="shared" si="23"/>
        <v>110.66940439080875</v>
      </c>
      <c r="K134" s="51">
        <f t="shared" si="24"/>
        <v>50.000004628744385</v>
      </c>
    </row>
    <row r="135" spans="1:11">
      <c r="A135" s="48"/>
      <c r="B135" s="49" t="s">
        <v>57</v>
      </c>
      <c r="C135" s="50">
        <v>19828901.829999998</v>
      </c>
      <c r="D135" s="50">
        <v>0</v>
      </c>
      <c r="E135" s="50">
        <v>0</v>
      </c>
      <c r="F135" s="50">
        <v>21851086.800000001</v>
      </c>
      <c r="G135" s="50">
        <f t="shared" si="20"/>
        <v>2022184.9700000025</v>
      </c>
      <c r="H135" s="50">
        <f t="shared" si="21"/>
        <v>-21851086.800000001</v>
      </c>
      <c r="I135" s="51">
        <f t="shared" si="22"/>
        <v>10.198169254842711</v>
      </c>
      <c r="J135" s="51">
        <f t="shared" si="23"/>
        <v>0</v>
      </c>
      <c r="K135" s="51">
        <f t="shared" si="24"/>
        <v>0</v>
      </c>
    </row>
    <row r="136" spans="1:11">
      <c r="A136" s="48" t="s">
        <v>58</v>
      </c>
      <c r="B136" s="49" t="s">
        <v>59</v>
      </c>
      <c r="C136" s="50">
        <v>-19828901.829999998</v>
      </c>
      <c r="D136" s="50">
        <v>0</v>
      </c>
      <c r="E136" s="50">
        <v>0</v>
      </c>
      <c r="F136" s="50">
        <v>-21851086.800000001</v>
      </c>
      <c r="G136" s="50">
        <f t="shared" si="20"/>
        <v>-2022184.9700000025</v>
      </c>
      <c r="H136" s="50">
        <f t="shared" si="21"/>
        <v>21851086.800000001</v>
      </c>
      <c r="I136" s="51">
        <f t="shared" si="22"/>
        <v>10.198169254842711</v>
      </c>
      <c r="J136" s="51">
        <f t="shared" si="23"/>
        <v>0</v>
      </c>
      <c r="K136" s="51">
        <f t="shared" si="24"/>
        <v>0</v>
      </c>
    </row>
    <row r="137" spans="1:11">
      <c r="A137" s="54" t="s">
        <v>60</v>
      </c>
      <c r="B137" s="49" t="s">
        <v>61</v>
      </c>
      <c r="C137" s="50">
        <v>-19828901.829999998</v>
      </c>
      <c r="D137" s="50">
        <v>0</v>
      </c>
      <c r="E137" s="50">
        <v>0</v>
      </c>
      <c r="F137" s="50">
        <v>-21851086.800000001</v>
      </c>
      <c r="G137" s="50">
        <f t="shared" si="20"/>
        <v>-2022184.9700000025</v>
      </c>
      <c r="H137" s="50">
        <f t="shared" si="21"/>
        <v>21851086.800000001</v>
      </c>
      <c r="I137" s="51">
        <f t="shared" si="22"/>
        <v>10.198169254842711</v>
      </c>
      <c r="J137" s="51">
        <f t="shared" si="23"/>
        <v>0</v>
      </c>
      <c r="K137" s="51">
        <f t="shared" si="24"/>
        <v>0</v>
      </c>
    </row>
    <row r="138" spans="1:11">
      <c r="A138" s="59" t="s">
        <v>193</v>
      </c>
      <c r="B138" s="60" t="s">
        <v>522</v>
      </c>
      <c r="C138" s="61"/>
      <c r="D138" s="61"/>
      <c r="E138" s="61"/>
      <c r="F138" s="61"/>
      <c r="G138" s="61"/>
      <c r="H138" s="61"/>
      <c r="I138" s="62"/>
      <c r="J138" s="62"/>
      <c r="K138" s="62"/>
    </row>
    <row r="139" spans="1:11">
      <c r="A139" s="48" t="s">
        <v>19</v>
      </c>
      <c r="B139" s="49" t="s">
        <v>20</v>
      </c>
      <c r="C139" s="50">
        <v>1452614.23</v>
      </c>
      <c r="D139" s="50">
        <v>1693538</v>
      </c>
      <c r="E139" s="50">
        <v>770763</v>
      </c>
      <c r="F139" s="50">
        <v>1652279.89</v>
      </c>
      <c r="G139" s="50">
        <f t="shared" ref="G139:G159" si="25">F139-C139</f>
        <v>199665.65999999992</v>
      </c>
      <c r="H139" s="50">
        <f t="shared" ref="H139:H159" si="26">E139-F139</f>
        <v>-881516.8899999999</v>
      </c>
      <c r="I139" s="51">
        <f t="shared" ref="I139:I159" si="27">IF(ISERROR(F139/C139),0,F139/C139*100-100)</f>
        <v>13.745263943889626</v>
      </c>
      <c r="J139" s="51">
        <f t="shared" ref="J139:J159" si="28">IF(ISERROR(F139/E139),0,F139/E139*100)</f>
        <v>214.36938332535419</v>
      </c>
      <c r="K139" s="51">
        <f t="shared" ref="K139:K159" si="29">IF(ISERROR(F139/D139),0,F139/D139*100)</f>
        <v>97.563791896018856</v>
      </c>
    </row>
    <row r="140" spans="1:11" ht="26.4">
      <c r="A140" s="54" t="s">
        <v>21</v>
      </c>
      <c r="B140" s="49" t="s">
        <v>22</v>
      </c>
      <c r="C140" s="50">
        <v>69372.23</v>
      </c>
      <c r="D140" s="50">
        <v>80821</v>
      </c>
      <c r="E140" s="50">
        <v>40410</v>
      </c>
      <c r="F140" s="50">
        <v>39562.89</v>
      </c>
      <c r="G140" s="50">
        <f t="shared" si="25"/>
        <v>-29809.339999999997</v>
      </c>
      <c r="H140" s="50">
        <f t="shared" si="26"/>
        <v>847.11000000000058</v>
      </c>
      <c r="I140" s="51">
        <f t="shared" si="27"/>
        <v>-42.970133726420499</v>
      </c>
      <c r="J140" s="51">
        <f t="shared" si="28"/>
        <v>97.903711952487001</v>
      </c>
      <c r="K140" s="51">
        <f t="shared" si="29"/>
        <v>48.951250293859268</v>
      </c>
    </row>
    <row r="141" spans="1:11">
      <c r="A141" s="54" t="s">
        <v>83</v>
      </c>
      <c r="B141" s="49" t="s">
        <v>84</v>
      </c>
      <c r="C141" s="50">
        <v>5000</v>
      </c>
      <c r="D141" s="50">
        <v>8400</v>
      </c>
      <c r="E141" s="50">
        <v>0</v>
      </c>
      <c r="F141" s="50">
        <v>8400</v>
      </c>
      <c r="G141" s="50">
        <f t="shared" si="25"/>
        <v>3400</v>
      </c>
      <c r="H141" s="50">
        <f t="shared" si="26"/>
        <v>-8400</v>
      </c>
      <c r="I141" s="51">
        <f t="shared" si="27"/>
        <v>68</v>
      </c>
      <c r="J141" s="51">
        <f t="shared" si="28"/>
        <v>0</v>
      </c>
      <c r="K141" s="51">
        <f t="shared" si="29"/>
        <v>100</v>
      </c>
    </row>
    <row r="142" spans="1:11">
      <c r="A142" s="55" t="s">
        <v>85</v>
      </c>
      <c r="B142" s="49" t="s">
        <v>86</v>
      </c>
      <c r="C142" s="50">
        <v>5000</v>
      </c>
      <c r="D142" s="50">
        <v>8400</v>
      </c>
      <c r="E142" s="50">
        <v>0</v>
      </c>
      <c r="F142" s="50">
        <v>8400</v>
      </c>
      <c r="G142" s="50">
        <f t="shared" si="25"/>
        <v>3400</v>
      </c>
      <c r="H142" s="50">
        <f t="shared" si="26"/>
        <v>-8400</v>
      </c>
      <c r="I142" s="51">
        <f t="shared" si="27"/>
        <v>68</v>
      </c>
      <c r="J142" s="51">
        <f t="shared" si="28"/>
        <v>0</v>
      </c>
      <c r="K142" s="51">
        <f t="shared" si="29"/>
        <v>100</v>
      </c>
    </row>
    <row r="143" spans="1:11">
      <c r="A143" s="56" t="s">
        <v>87</v>
      </c>
      <c r="B143" s="49" t="s">
        <v>88</v>
      </c>
      <c r="C143" s="50">
        <v>5000</v>
      </c>
      <c r="D143" s="50">
        <v>8400</v>
      </c>
      <c r="E143" s="50">
        <v>0</v>
      </c>
      <c r="F143" s="50">
        <v>8400</v>
      </c>
      <c r="G143" s="50">
        <f t="shared" si="25"/>
        <v>3400</v>
      </c>
      <c r="H143" s="50">
        <f t="shared" si="26"/>
        <v>-8400</v>
      </c>
      <c r="I143" s="51">
        <f t="shared" si="27"/>
        <v>68</v>
      </c>
      <c r="J143" s="51">
        <f t="shared" si="28"/>
        <v>0</v>
      </c>
      <c r="K143" s="51">
        <f t="shared" si="29"/>
        <v>100</v>
      </c>
    </row>
    <row r="144" spans="1:11" ht="26.4">
      <c r="A144" s="57" t="s">
        <v>89</v>
      </c>
      <c r="B144" s="49" t="s">
        <v>90</v>
      </c>
      <c r="C144" s="50">
        <v>5000</v>
      </c>
      <c r="D144" s="50">
        <v>8400</v>
      </c>
      <c r="E144" s="50">
        <v>0</v>
      </c>
      <c r="F144" s="50">
        <v>8400</v>
      </c>
      <c r="G144" s="50">
        <f t="shared" si="25"/>
        <v>3400</v>
      </c>
      <c r="H144" s="50">
        <f t="shared" si="26"/>
        <v>-8400</v>
      </c>
      <c r="I144" s="51">
        <f t="shared" si="27"/>
        <v>68</v>
      </c>
      <c r="J144" s="51">
        <f t="shared" si="28"/>
        <v>0</v>
      </c>
      <c r="K144" s="51">
        <f t="shared" si="29"/>
        <v>100</v>
      </c>
    </row>
    <row r="145" spans="1:11" ht="26.4">
      <c r="A145" s="58" t="s">
        <v>91</v>
      </c>
      <c r="B145" s="49" t="s">
        <v>92</v>
      </c>
      <c r="C145" s="50">
        <v>5000</v>
      </c>
      <c r="D145" s="50">
        <v>8400</v>
      </c>
      <c r="E145" s="50">
        <v>0</v>
      </c>
      <c r="F145" s="50">
        <v>8400</v>
      </c>
      <c r="G145" s="50">
        <f t="shared" si="25"/>
        <v>3400</v>
      </c>
      <c r="H145" s="50">
        <f t="shared" si="26"/>
        <v>-8400</v>
      </c>
      <c r="I145" s="51">
        <f t="shared" si="27"/>
        <v>68</v>
      </c>
      <c r="J145" s="51">
        <f t="shared" si="28"/>
        <v>0</v>
      </c>
      <c r="K145" s="51">
        <f t="shared" si="29"/>
        <v>100</v>
      </c>
    </row>
    <row r="146" spans="1:11">
      <c r="A146" s="54" t="s">
        <v>23</v>
      </c>
      <c r="B146" s="49" t="s">
        <v>24</v>
      </c>
      <c r="C146" s="50">
        <v>1378242</v>
      </c>
      <c r="D146" s="50">
        <v>1604317</v>
      </c>
      <c r="E146" s="50">
        <v>730353</v>
      </c>
      <c r="F146" s="50">
        <v>1604317</v>
      </c>
      <c r="G146" s="50">
        <f t="shared" si="25"/>
        <v>226075</v>
      </c>
      <c r="H146" s="50">
        <f t="shared" si="26"/>
        <v>-873964</v>
      </c>
      <c r="I146" s="51">
        <f t="shared" si="27"/>
        <v>16.403142554065255</v>
      </c>
      <c r="J146" s="51">
        <f t="shared" si="28"/>
        <v>219.66323134155675</v>
      </c>
      <c r="K146" s="51">
        <f t="shared" si="29"/>
        <v>100</v>
      </c>
    </row>
    <row r="147" spans="1:11" ht="26.4">
      <c r="A147" s="55" t="s">
        <v>25</v>
      </c>
      <c r="B147" s="49" t="s">
        <v>26</v>
      </c>
      <c r="C147" s="50">
        <v>1378242</v>
      </c>
      <c r="D147" s="50">
        <v>1604317</v>
      </c>
      <c r="E147" s="50">
        <v>730353</v>
      </c>
      <c r="F147" s="50">
        <v>1604317</v>
      </c>
      <c r="G147" s="50">
        <f t="shared" si="25"/>
        <v>226075</v>
      </c>
      <c r="H147" s="50">
        <f t="shared" si="26"/>
        <v>-873964</v>
      </c>
      <c r="I147" s="51">
        <f t="shared" si="27"/>
        <v>16.403142554065255</v>
      </c>
      <c r="J147" s="51">
        <f t="shared" si="28"/>
        <v>219.66323134155675</v>
      </c>
      <c r="K147" s="51">
        <f t="shared" si="29"/>
        <v>100</v>
      </c>
    </row>
    <row r="148" spans="1:11">
      <c r="A148" s="48" t="s">
        <v>27</v>
      </c>
      <c r="B148" s="49" t="s">
        <v>28</v>
      </c>
      <c r="C148" s="50">
        <v>608461.04</v>
      </c>
      <c r="D148" s="50">
        <v>1717110</v>
      </c>
      <c r="E148" s="50">
        <v>770763</v>
      </c>
      <c r="F148" s="50">
        <v>723731.2</v>
      </c>
      <c r="G148" s="50">
        <f t="shared" si="25"/>
        <v>115270.15999999992</v>
      </c>
      <c r="H148" s="50">
        <f t="shared" si="26"/>
        <v>47031.800000000047</v>
      </c>
      <c r="I148" s="51">
        <f t="shared" si="27"/>
        <v>18.944542447615035</v>
      </c>
      <c r="J148" s="51">
        <f t="shared" si="28"/>
        <v>93.898020532900503</v>
      </c>
      <c r="K148" s="51">
        <f t="shared" si="29"/>
        <v>42.148214150520346</v>
      </c>
    </row>
    <row r="149" spans="1:11">
      <c r="A149" s="54" t="s">
        <v>29</v>
      </c>
      <c r="B149" s="49" t="s">
        <v>30</v>
      </c>
      <c r="C149" s="50">
        <v>608460.18999999994</v>
      </c>
      <c r="D149" s="50">
        <v>1702881</v>
      </c>
      <c r="E149" s="50">
        <v>765763</v>
      </c>
      <c r="F149" s="50">
        <v>723731.2</v>
      </c>
      <c r="G149" s="50">
        <f t="shared" si="25"/>
        <v>115271.01000000001</v>
      </c>
      <c r="H149" s="50">
        <f t="shared" si="26"/>
        <v>42031.800000000047</v>
      </c>
      <c r="I149" s="51">
        <f t="shared" si="27"/>
        <v>18.944708609449037</v>
      </c>
      <c r="J149" s="51">
        <f t="shared" si="28"/>
        <v>94.511121587227379</v>
      </c>
      <c r="K149" s="51">
        <f t="shared" si="29"/>
        <v>42.500397855164273</v>
      </c>
    </row>
    <row r="150" spans="1:11">
      <c r="A150" s="55" t="s">
        <v>31</v>
      </c>
      <c r="B150" s="49" t="s">
        <v>32</v>
      </c>
      <c r="C150" s="50">
        <v>608460.18999999994</v>
      </c>
      <c r="D150" s="50">
        <v>1702881</v>
      </c>
      <c r="E150" s="50">
        <v>765763</v>
      </c>
      <c r="F150" s="50">
        <v>723731.2</v>
      </c>
      <c r="G150" s="50">
        <f t="shared" si="25"/>
        <v>115271.01000000001</v>
      </c>
      <c r="H150" s="50">
        <f t="shared" si="26"/>
        <v>42031.800000000047</v>
      </c>
      <c r="I150" s="51">
        <f t="shared" si="27"/>
        <v>18.944708609449037</v>
      </c>
      <c r="J150" s="51">
        <f t="shared" si="28"/>
        <v>94.511121587227379</v>
      </c>
      <c r="K150" s="51">
        <f t="shared" si="29"/>
        <v>42.500397855164273</v>
      </c>
    </row>
    <row r="151" spans="1:11">
      <c r="A151" s="56" t="s">
        <v>33</v>
      </c>
      <c r="B151" s="49" t="s">
        <v>34</v>
      </c>
      <c r="C151" s="50">
        <v>397836.9</v>
      </c>
      <c r="D151" s="50">
        <v>1193066</v>
      </c>
      <c r="E151" s="50">
        <v>573048</v>
      </c>
      <c r="F151" s="50">
        <v>502565.31</v>
      </c>
      <c r="G151" s="50">
        <f t="shared" si="25"/>
        <v>104728.40999999997</v>
      </c>
      <c r="H151" s="50">
        <f t="shared" si="26"/>
        <v>70482.69</v>
      </c>
      <c r="I151" s="51">
        <f t="shared" si="27"/>
        <v>26.32445859094517</v>
      </c>
      <c r="J151" s="51">
        <f t="shared" si="28"/>
        <v>87.700386355069739</v>
      </c>
      <c r="K151" s="51">
        <f t="shared" si="29"/>
        <v>42.123848135811429</v>
      </c>
    </row>
    <row r="152" spans="1:11">
      <c r="A152" s="56" t="s">
        <v>35</v>
      </c>
      <c r="B152" s="49" t="s">
        <v>36</v>
      </c>
      <c r="C152" s="50">
        <v>210623.29</v>
      </c>
      <c r="D152" s="50">
        <v>509815</v>
      </c>
      <c r="E152" s="50">
        <v>192715</v>
      </c>
      <c r="F152" s="50">
        <v>221165.89</v>
      </c>
      <c r="G152" s="50">
        <f t="shared" si="25"/>
        <v>10542.600000000006</v>
      </c>
      <c r="H152" s="50">
        <f t="shared" si="26"/>
        <v>-28450.890000000014</v>
      </c>
      <c r="I152" s="51">
        <f t="shared" si="27"/>
        <v>5.0054293615867493</v>
      </c>
      <c r="J152" s="51">
        <f t="shared" si="28"/>
        <v>114.76319435435747</v>
      </c>
      <c r="K152" s="51">
        <f t="shared" si="29"/>
        <v>43.381597246059847</v>
      </c>
    </row>
    <row r="153" spans="1:11">
      <c r="A153" s="57" t="s">
        <v>37</v>
      </c>
      <c r="B153" s="49" t="s">
        <v>38</v>
      </c>
      <c r="C153" s="50">
        <v>170</v>
      </c>
      <c r="D153" s="50">
        <v>0</v>
      </c>
      <c r="E153" s="50">
        <v>0</v>
      </c>
      <c r="F153" s="50">
        <v>0</v>
      </c>
      <c r="G153" s="50">
        <f t="shared" si="25"/>
        <v>-170</v>
      </c>
      <c r="H153" s="50">
        <f t="shared" si="26"/>
        <v>0</v>
      </c>
      <c r="I153" s="51">
        <f t="shared" si="27"/>
        <v>-100</v>
      </c>
      <c r="J153" s="51">
        <f t="shared" si="28"/>
        <v>0</v>
      </c>
      <c r="K153" s="51">
        <f t="shared" si="29"/>
        <v>0</v>
      </c>
    </row>
    <row r="154" spans="1:11">
      <c r="A154" s="54" t="s">
        <v>53</v>
      </c>
      <c r="B154" s="49" t="s">
        <v>54</v>
      </c>
      <c r="C154" s="50">
        <v>0.85</v>
      </c>
      <c r="D154" s="50">
        <v>14229</v>
      </c>
      <c r="E154" s="50">
        <v>5000</v>
      </c>
      <c r="F154" s="50">
        <v>0</v>
      </c>
      <c r="G154" s="50">
        <f t="shared" si="25"/>
        <v>-0.85</v>
      </c>
      <c r="H154" s="50">
        <f t="shared" si="26"/>
        <v>5000</v>
      </c>
      <c r="I154" s="51">
        <f t="shared" si="27"/>
        <v>-100</v>
      </c>
      <c r="J154" s="51">
        <f t="shared" si="28"/>
        <v>0</v>
      </c>
      <c r="K154" s="51">
        <f t="shared" si="29"/>
        <v>0</v>
      </c>
    </row>
    <row r="155" spans="1:11">
      <c r="A155" s="55" t="s">
        <v>55</v>
      </c>
      <c r="B155" s="49" t="s">
        <v>56</v>
      </c>
      <c r="C155" s="50">
        <v>0.85</v>
      </c>
      <c r="D155" s="50">
        <v>14229</v>
      </c>
      <c r="E155" s="50">
        <v>5000</v>
      </c>
      <c r="F155" s="50">
        <v>0</v>
      </c>
      <c r="G155" s="50">
        <f t="shared" si="25"/>
        <v>-0.85</v>
      </c>
      <c r="H155" s="50">
        <f t="shared" si="26"/>
        <v>5000</v>
      </c>
      <c r="I155" s="51">
        <f t="shared" si="27"/>
        <v>-100</v>
      </c>
      <c r="J155" s="51">
        <f t="shared" si="28"/>
        <v>0</v>
      </c>
      <c r="K155" s="51">
        <f t="shared" si="29"/>
        <v>0</v>
      </c>
    </row>
    <row r="156" spans="1:11">
      <c r="A156" s="48"/>
      <c r="B156" s="49" t="s">
        <v>57</v>
      </c>
      <c r="C156" s="50">
        <v>844153.19</v>
      </c>
      <c r="D156" s="50">
        <v>-23572</v>
      </c>
      <c r="E156" s="50">
        <v>0</v>
      </c>
      <c r="F156" s="50">
        <v>928548.69</v>
      </c>
      <c r="G156" s="50">
        <f t="shared" si="25"/>
        <v>84395.5</v>
      </c>
      <c r="H156" s="50">
        <f t="shared" si="26"/>
        <v>-928548.69</v>
      </c>
      <c r="I156" s="51">
        <f t="shared" si="27"/>
        <v>9.9976522033874033</v>
      </c>
      <c r="J156" s="51">
        <f t="shared" si="28"/>
        <v>0</v>
      </c>
      <c r="K156" s="51">
        <f t="shared" si="29"/>
        <v>-3939.2019769217713</v>
      </c>
    </row>
    <row r="157" spans="1:11">
      <c r="A157" s="48" t="s">
        <v>58</v>
      </c>
      <c r="B157" s="49" t="s">
        <v>59</v>
      </c>
      <c r="C157" s="50">
        <v>-844153.19</v>
      </c>
      <c r="D157" s="50">
        <v>23572</v>
      </c>
      <c r="E157" s="50">
        <v>0</v>
      </c>
      <c r="F157" s="50">
        <v>-928548.69</v>
      </c>
      <c r="G157" s="50">
        <f t="shared" si="25"/>
        <v>-84395.5</v>
      </c>
      <c r="H157" s="50">
        <f t="shared" si="26"/>
        <v>928548.69</v>
      </c>
      <c r="I157" s="51">
        <f t="shared" si="27"/>
        <v>9.9976522033874033</v>
      </c>
      <c r="J157" s="51">
        <f t="shared" si="28"/>
        <v>0</v>
      </c>
      <c r="K157" s="51">
        <f t="shared" si="29"/>
        <v>-3939.2019769217713</v>
      </c>
    </row>
    <row r="158" spans="1:11">
      <c r="A158" s="54" t="s">
        <v>60</v>
      </c>
      <c r="B158" s="49" t="s">
        <v>61</v>
      </c>
      <c r="C158" s="50">
        <v>-844153.19</v>
      </c>
      <c r="D158" s="50">
        <v>23572</v>
      </c>
      <c r="E158" s="50">
        <v>0</v>
      </c>
      <c r="F158" s="50">
        <v>-928548.69</v>
      </c>
      <c r="G158" s="50">
        <f t="shared" si="25"/>
        <v>-84395.5</v>
      </c>
      <c r="H158" s="50">
        <f t="shared" si="26"/>
        <v>928548.69</v>
      </c>
      <c r="I158" s="51">
        <f t="shared" si="27"/>
        <v>9.9976522033874033</v>
      </c>
      <c r="J158" s="51">
        <f t="shared" si="28"/>
        <v>0</v>
      </c>
      <c r="K158" s="51">
        <f t="shared" si="29"/>
        <v>-3939.2019769217713</v>
      </c>
    </row>
    <row r="159" spans="1:11" ht="26.4">
      <c r="A159" s="55" t="s">
        <v>139</v>
      </c>
      <c r="B159" s="49" t="s">
        <v>140</v>
      </c>
      <c r="C159" s="50">
        <v>0</v>
      </c>
      <c r="D159" s="50">
        <v>23572</v>
      </c>
      <c r="E159" s="50">
        <v>0</v>
      </c>
      <c r="F159" s="50">
        <v>-23571.69</v>
      </c>
      <c r="G159" s="50">
        <f t="shared" si="25"/>
        <v>-23571.69</v>
      </c>
      <c r="H159" s="50">
        <f t="shared" si="26"/>
        <v>23571.69</v>
      </c>
      <c r="I159" s="51">
        <f t="shared" si="27"/>
        <v>0</v>
      </c>
      <c r="J159" s="51">
        <f t="shared" si="28"/>
        <v>0</v>
      </c>
      <c r="K159" s="51">
        <f t="shared" si="29"/>
        <v>-99.998684880366525</v>
      </c>
    </row>
    <row r="160" spans="1:11">
      <c r="A160" s="63" t="s">
        <v>792</v>
      </c>
      <c r="B160" s="60" t="s">
        <v>793</v>
      </c>
      <c r="C160" s="61"/>
      <c r="D160" s="61"/>
      <c r="E160" s="61"/>
      <c r="F160" s="61"/>
      <c r="G160" s="61"/>
      <c r="H160" s="61"/>
      <c r="I160" s="62"/>
      <c r="J160" s="62"/>
      <c r="K160" s="62"/>
    </row>
    <row r="161" spans="1:11">
      <c r="A161" s="48" t="s">
        <v>19</v>
      </c>
      <c r="B161" s="49" t="s">
        <v>20</v>
      </c>
      <c r="C161" s="50">
        <v>1452614.23</v>
      </c>
      <c r="D161" s="50">
        <v>1693538</v>
      </c>
      <c r="E161" s="50">
        <v>770763</v>
      </c>
      <c r="F161" s="50">
        <v>1652279.89</v>
      </c>
      <c r="G161" s="50">
        <f t="shared" ref="G161:G181" si="30">F161-C161</f>
        <v>199665.65999999992</v>
      </c>
      <c r="H161" s="50">
        <f t="shared" ref="H161:H181" si="31">E161-F161</f>
        <v>-881516.8899999999</v>
      </c>
      <c r="I161" s="51">
        <f t="shared" ref="I161:I181" si="32">IF(ISERROR(F161/C161),0,F161/C161*100-100)</f>
        <v>13.745263943889626</v>
      </c>
      <c r="J161" s="51">
        <f t="shared" ref="J161:J181" si="33">IF(ISERROR(F161/E161),0,F161/E161*100)</f>
        <v>214.36938332535419</v>
      </c>
      <c r="K161" s="51">
        <f t="shared" ref="K161:K181" si="34">IF(ISERROR(F161/D161),0,F161/D161*100)</f>
        <v>97.563791896018856</v>
      </c>
    </row>
    <row r="162" spans="1:11" ht="26.4">
      <c r="A162" s="54" t="s">
        <v>21</v>
      </c>
      <c r="B162" s="49" t="s">
        <v>22</v>
      </c>
      <c r="C162" s="50">
        <v>69372.23</v>
      </c>
      <c r="D162" s="50">
        <v>80821</v>
      </c>
      <c r="E162" s="50">
        <v>40410</v>
      </c>
      <c r="F162" s="50">
        <v>39562.89</v>
      </c>
      <c r="G162" s="50">
        <f t="shared" si="30"/>
        <v>-29809.339999999997</v>
      </c>
      <c r="H162" s="50">
        <f t="shared" si="31"/>
        <v>847.11000000000058</v>
      </c>
      <c r="I162" s="51">
        <f t="shared" si="32"/>
        <v>-42.970133726420499</v>
      </c>
      <c r="J162" s="51">
        <f t="shared" si="33"/>
        <v>97.903711952487001</v>
      </c>
      <c r="K162" s="51">
        <f t="shared" si="34"/>
        <v>48.951250293859268</v>
      </c>
    </row>
    <row r="163" spans="1:11">
      <c r="A163" s="54" t="s">
        <v>83</v>
      </c>
      <c r="B163" s="49" t="s">
        <v>84</v>
      </c>
      <c r="C163" s="50">
        <v>5000</v>
      </c>
      <c r="D163" s="50">
        <v>8400</v>
      </c>
      <c r="E163" s="50">
        <v>0</v>
      </c>
      <c r="F163" s="50">
        <v>8400</v>
      </c>
      <c r="G163" s="50">
        <f t="shared" si="30"/>
        <v>3400</v>
      </c>
      <c r="H163" s="50">
        <f t="shared" si="31"/>
        <v>-8400</v>
      </c>
      <c r="I163" s="51">
        <f t="shared" si="32"/>
        <v>68</v>
      </c>
      <c r="J163" s="51">
        <f t="shared" si="33"/>
        <v>0</v>
      </c>
      <c r="K163" s="51">
        <f t="shared" si="34"/>
        <v>100</v>
      </c>
    </row>
    <row r="164" spans="1:11">
      <c r="A164" s="55" t="s">
        <v>85</v>
      </c>
      <c r="B164" s="49" t="s">
        <v>86</v>
      </c>
      <c r="C164" s="50">
        <v>5000</v>
      </c>
      <c r="D164" s="50">
        <v>8400</v>
      </c>
      <c r="E164" s="50">
        <v>0</v>
      </c>
      <c r="F164" s="50">
        <v>8400</v>
      </c>
      <c r="G164" s="50">
        <f t="shared" si="30"/>
        <v>3400</v>
      </c>
      <c r="H164" s="50">
        <f t="shared" si="31"/>
        <v>-8400</v>
      </c>
      <c r="I164" s="51">
        <f t="shared" si="32"/>
        <v>68</v>
      </c>
      <c r="J164" s="51">
        <f t="shared" si="33"/>
        <v>0</v>
      </c>
      <c r="K164" s="51">
        <f t="shared" si="34"/>
        <v>100</v>
      </c>
    </row>
    <row r="165" spans="1:11">
      <c r="A165" s="56" t="s">
        <v>87</v>
      </c>
      <c r="B165" s="49" t="s">
        <v>88</v>
      </c>
      <c r="C165" s="50">
        <v>5000</v>
      </c>
      <c r="D165" s="50">
        <v>8400</v>
      </c>
      <c r="E165" s="50">
        <v>0</v>
      </c>
      <c r="F165" s="50">
        <v>8400</v>
      </c>
      <c r="G165" s="50">
        <f t="shared" si="30"/>
        <v>3400</v>
      </c>
      <c r="H165" s="50">
        <f t="shared" si="31"/>
        <v>-8400</v>
      </c>
      <c r="I165" s="51">
        <f t="shared" si="32"/>
        <v>68</v>
      </c>
      <c r="J165" s="51">
        <f t="shared" si="33"/>
        <v>0</v>
      </c>
      <c r="K165" s="51">
        <f t="shared" si="34"/>
        <v>100</v>
      </c>
    </row>
    <row r="166" spans="1:11" ht="26.4">
      <c r="A166" s="57" t="s">
        <v>89</v>
      </c>
      <c r="B166" s="49" t="s">
        <v>90</v>
      </c>
      <c r="C166" s="50">
        <v>5000</v>
      </c>
      <c r="D166" s="50">
        <v>8400</v>
      </c>
      <c r="E166" s="50">
        <v>0</v>
      </c>
      <c r="F166" s="50">
        <v>8400</v>
      </c>
      <c r="G166" s="50">
        <f t="shared" si="30"/>
        <v>3400</v>
      </c>
      <c r="H166" s="50">
        <f t="shared" si="31"/>
        <v>-8400</v>
      </c>
      <c r="I166" s="51">
        <f t="shared" si="32"/>
        <v>68</v>
      </c>
      <c r="J166" s="51">
        <f t="shared" si="33"/>
        <v>0</v>
      </c>
      <c r="K166" s="51">
        <f t="shared" si="34"/>
        <v>100</v>
      </c>
    </row>
    <row r="167" spans="1:11" ht="26.4">
      <c r="A167" s="58" t="s">
        <v>91</v>
      </c>
      <c r="B167" s="49" t="s">
        <v>92</v>
      </c>
      <c r="C167" s="50">
        <v>5000</v>
      </c>
      <c r="D167" s="50">
        <v>8400</v>
      </c>
      <c r="E167" s="50">
        <v>0</v>
      </c>
      <c r="F167" s="50">
        <v>8400</v>
      </c>
      <c r="G167" s="50">
        <f t="shared" si="30"/>
        <v>3400</v>
      </c>
      <c r="H167" s="50">
        <f t="shared" si="31"/>
        <v>-8400</v>
      </c>
      <c r="I167" s="51">
        <f t="shared" si="32"/>
        <v>68</v>
      </c>
      <c r="J167" s="51">
        <f t="shared" si="33"/>
        <v>0</v>
      </c>
      <c r="K167" s="51">
        <f t="shared" si="34"/>
        <v>100</v>
      </c>
    </row>
    <row r="168" spans="1:11">
      <c r="A168" s="54" t="s">
        <v>23</v>
      </c>
      <c r="B168" s="49" t="s">
        <v>24</v>
      </c>
      <c r="C168" s="50">
        <v>1378242</v>
      </c>
      <c r="D168" s="50">
        <v>1604317</v>
      </c>
      <c r="E168" s="50">
        <v>730353</v>
      </c>
      <c r="F168" s="50">
        <v>1604317</v>
      </c>
      <c r="G168" s="50">
        <f t="shared" si="30"/>
        <v>226075</v>
      </c>
      <c r="H168" s="50">
        <f t="shared" si="31"/>
        <v>-873964</v>
      </c>
      <c r="I168" s="51">
        <f t="shared" si="32"/>
        <v>16.403142554065255</v>
      </c>
      <c r="J168" s="51">
        <f t="shared" si="33"/>
        <v>219.66323134155675</v>
      </c>
      <c r="K168" s="51">
        <f t="shared" si="34"/>
        <v>100</v>
      </c>
    </row>
    <row r="169" spans="1:11" ht="26.4">
      <c r="A169" s="55" t="s">
        <v>25</v>
      </c>
      <c r="B169" s="49" t="s">
        <v>26</v>
      </c>
      <c r="C169" s="50">
        <v>1378242</v>
      </c>
      <c r="D169" s="50">
        <v>1604317</v>
      </c>
      <c r="E169" s="50">
        <v>730353</v>
      </c>
      <c r="F169" s="50">
        <v>1604317</v>
      </c>
      <c r="G169" s="50">
        <f t="shared" si="30"/>
        <v>226075</v>
      </c>
      <c r="H169" s="50">
        <f t="shared" si="31"/>
        <v>-873964</v>
      </c>
      <c r="I169" s="51">
        <f t="shared" si="32"/>
        <v>16.403142554065255</v>
      </c>
      <c r="J169" s="51">
        <f t="shared" si="33"/>
        <v>219.66323134155675</v>
      </c>
      <c r="K169" s="51">
        <f t="shared" si="34"/>
        <v>100</v>
      </c>
    </row>
    <row r="170" spans="1:11">
      <c r="A170" s="48" t="s">
        <v>27</v>
      </c>
      <c r="B170" s="49" t="s">
        <v>28</v>
      </c>
      <c r="C170" s="50">
        <v>608461.04</v>
      </c>
      <c r="D170" s="50">
        <v>1717110</v>
      </c>
      <c r="E170" s="50">
        <v>770763</v>
      </c>
      <c r="F170" s="50">
        <v>723731.2</v>
      </c>
      <c r="G170" s="50">
        <f t="shared" si="30"/>
        <v>115270.15999999992</v>
      </c>
      <c r="H170" s="50">
        <f t="shared" si="31"/>
        <v>47031.800000000047</v>
      </c>
      <c r="I170" s="51">
        <f t="shared" si="32"/>
        <v>18.944542447615035</v>
      </c>
      <c r="J170" s="51">
        <f t="shared" si="33"/>
        <v>93.898020532900503</v>
      </c>
      <c r="K170" s="51">
        <f t="shared" si="34"/>
        <v>42.148214150520346</v>
      </c>
    </row>
    <row r="171" spans="1:11">
      <c r="A171" s="54" t="s">
        <v>29</v>
      </c>
      <c r="B171" s="49" t="s">
        <v>30</v>
      </c>
      <c r="C171" s="50">
        <v>608460.18999999994</v>
      </c>
      <c r="D171" s="50">
        <v>1702881</v>
      </c>
      <c r="E171" s="50">
        <v>765763</v>
      </c>
      <c r="F171" s="50">
        <v>723731.2</v>
      </c>
      <c r="G171" s="50">
        <f t="shared" si="30"/>
        <v>115271.01000000001</v>
      </c>
      <c r="H171" s="50">
        <f t="shared" si="31"/>
        <v>42031.800000000047</v>
      </c>
      <c r="I171" s="51">
        <f t="shared" si="32"/>
        <v>18.944708609449037</v>
      </c>
      <c r="J171" s="51">
        <f t="shared" si="33"/>
        <v>94.511121587227379</v>
      </c>
      <c r="K171" s="51">
        <f t="shared" si="34"/>
        <v>42.500397855164273</v>
      </c>
    </row>
    <row r="172" spans="1:11">
      <c r="A172" s="55" t="s">
        <v>31</v>
      </c>
      <c r="B172" s="49" t="s">
        <v>32</v>
      </c>
      <c r="C172" s="50">
        <v>608460.18999999994</v>
      </c>
      <c r="D172" s="50">
        <v>1702881</v>
      </c>
      <c r="E172" s="50">
        <v>765763</v>
      </c>
      <c r="F172" s="50">
        <v>723731.2</v>
      </c>
      <c r="G172" s="50">
        <f t="shared" si="30"/>
        <v>115271.01000000001</v>
      </c>
      <c r="H172" s="50">
        <f t="shared" si="31"/>
        <v>42031.800000000047</v>
      </c>
      <c r="I172" s="51">
        <f t="shared" si="32"/>
        <v>18.944708609449037</v>
      </c>
      <c r="J172" s="51">
        <f t="shared" si="33"/>
        <v>94.511121587227379</v>
      </c>
      <c r="K172" s="51">
        <f t="shared" si="34"/>
        <v>42.500397855164273</v>
      </c>
    </row>
    <row r="173" spans="1:11">
      <c r="A173" s="56" t="s">
        <v>33</v>
      </c>
      <c r="B173" s="49" t="s">
        <v>34</v>
      </c>
      <c r="C173" s="50">
        <v>397836.9</v>
      </c>
      <c r="D173" s="50">
        <v>1193066</v>
      </c>
      <c r="E173" s="50">
        <v>573048</v>
      </c>
      <c r="F173" s="50">
        <v>502565.31</v>
      </c>
      <c r="G173" s="50">
        <f t="shared" si="30"/>
        <v>104728.40999999997</v>
      </c>
      <c r="H173" s="50">
        <f t="shared" si="31"/>
        <v>70482.69</v>
      </c>
      <c r="I173" s="51">
        <f t="shared" si="32"/>
        <v>26.32445859094517</v>
      </c>
      <c r="J173" s="51">
        <f t="shared" si="33"/>
        <v>87.700386355069739</v>
      </c>
      <c r="K173" s="51">
        <f t="shared" si="34"/>
        <v>42.123848135811429</v>
      </c>
    </row>
    <row r="174" spans="1:11">
      <c r="A174" s="56" t="s">
        <v>35</v>
      </c>
      <c r="B174" s="49" t="s">
        <v>36</v>
      </c>
      <c r="C174" s="50">
        <v>210623.29</v>
      </c>
      <c r="D174" s="50">
        <v>509815</v>
      </c>
      <c r="E174" s="50">
        <v>192715</v>
      </c>
      <c r="F174" s="50">
        <v>221165.89</v>
      </c>
      <c r="G174" s="50">
        <f t="shared" si="30"/>
        <v>10542.600000000006</v>
      </c>
      <c r="H174" s="50">
        <f t="shared" si="31"/>
        <v>-28450.890000000014</v>
      </c>
      <c r="I174" s="51">
        <f t="shared" si="32"/>
        <v>5.0054293615867493</v>
      </c>
      <c r="J174" s="51">
        <f t="shared" si="33"/>
        <v>114.76319435435747</v>
      </c>
      <c r="K174" s="51">
        <f t="shared" si="34"/>
        <v>43.381597246059847</v>
      </c>
    </row>
    <row r="175" spans="1:11">
      <c r="A175" s="57" t="s">
        <v>37</v>
      </c>
      <c r="B175" s="49" t="s">
        <v>38</v>
      </c>
      <c r="C175" s="50">
        <v>170</v>
      </c>
      <c r="D175" s="50">
        <v>0</v>
      </c>
      <c r="E175" s="50">
        <v>0</v>
      </c>
      <c r="F175" s="50">
        <v>0</v>
      </c>
      <c r="G175" s="50">
        <f t="shared" si="30"/>
        <v>-170</v>
      </c>
      <c r="H175" s="50">
        <f t="shared" si="31"/>
        <v>0</v>
      </c>
      <c r="I175" s="51">
        <f t="shared" si="32"/>
        <v>-100</v>
      </c>
      <c r="J175" s="51">
        <f t="shared" si="33"/>
        <v>0</v>
      </c>
      <c r="K175" s="51">
        <f t="shared" si="34"/>
        <v>0</v>
      </c>
    </row>
    <row r="176" spans="1:11">
      <c r="A176" s="54" t="s">
        <v>53</v>
      </c>
      <c r="B176" s="49" t="s">
        <v>54</v>
      </c>
      <c r="C176" s="50">
        <v>0.85</v>
      </c>
      <c r="D176" s="50">
        <v>14229</v>
      </c>
      <c r="E176" s="50">
        <v>5000</v>
      </c>
      <c r="F176" s="50">
        <v>0</v>
      </c>
      <c r="G176" s="50">
        <f t="shared" si="30"/>
        <v>-0.85</v>
      </c>
      <c r="H176" s="50">
        <f t="shared" si="31"/>
        <v>5000</v>
      </c>
      <c r="I176" s="51">
        <f t="shared" si="32"/>
        <v>-100</v>
      </c>
      <c r="J176" s="51">
        <f t="shared" si="33"/>
        <v>0</v>
      </c>
      <c r="K176" s="51">
        <f t="shared" si="34"/>
        <v>0</v>
      </c>
    </row>
    <row r="177" spans="1:11">
      <c r="A177" s="55" t="s">
        <v>55</v>
      </c>
      <c r="B177" s="49" t="s">
        <v>56</v>
      </c>
      <c r="C177" s="50">
        <v>0.85</v>
      </c>
      <c r="D177" s="50">
        <v>14229</v>
      </c>
      <c r="E177" s="50">
        <v>5000</v>
      </c>
      <c r="F177" s="50">
        <v>0</v>
      </c>
      <c r="G177" s="50">
        <f t="shared" si="30"/>
        <v>-0.85</v>
      </c>
      <c r="H177" s="50">
        <f t="shared" si="31"/>
        <v>5000</v>
      </c>
      <c r="I177" s="51">
        <f t="shared" si="32"/>
        <v>-100</v>
      </c>
      <c r="J177" s="51">
        <f t="shared" si="33"/>
        <v>0</v>
      </c>
      <c r="K177" s="51">
        <f t="shared" si="34"/>
        <v>0</v>
      </c>
    </row>
    <row r="178" spans="1:11">
      <c r="A178" s="48"/>
      <c r="B178" s="49" t="s">
        <v>57</v>
      </c>
      <c r="C178" s="50">
        <v>844153.19</v>
      </c>
      <c r="D178" s="50">
        <v>-23572</v>
      </c>
      <c r="E178" s="50">
        <v>0</v>
      </c>
      <c r="F178" s="50">
        <v>928548.69</v>
      </c>
      <c r="G178" s="50">
        <f t="shared" si="30"/>
        <v>84395.5</v>
      </c>
      <c r="H178" s="50">
        <f t="shared" si="31"/>
        <v>-928548.69</v>
      </c>
      <c r="I178" s="51">
        <f t="shared" si="32"/>
        <v>9.9976522033874033</v>
      </c>
      <c r="J178" s="51">
        <f t="shared" si="33"/>
        <v>0</v>
      </c>
      <c r="K178" s="51">
        <f t="shared" si="34"/>
        <v>-3939.2019769217713</v>
      </c>
    </row>
    <row r="179" spans="1:11">
      <c r="A179" s="48" t="s">
        <v>58</v>
      </c>
      <c r="B179" s="49" t="s">
        <v>59</v>
      </c>
      <c r="C179" s="50">
        <v>-844153.19</v>
      </c>
      <c r="D179" s="50">
        <v>23572</v>
      </c>
      <c r="E179" s="50">
        <v>0</v>
      </c>
      <c r="F179" s="50">
        <v>-928548.69</v>
      </c>
      <c r="G179" s="50">
        <f t="shared" si="30"/>
        <v>-84395.5</v>
      </c>
      <c r="H179" s="50">
        <f t="shared" si="31"/>
        <v>928548.69</v>
      </c>
      <c r="I179" s="51">
        <f t="shared" si="32"/>
        <v>9.9976522033874033</v>
      </c>
      <c r="J179" s="51">
        <f t="shared" si="33"/>
        <v>0</v>
      </c>
      <c r="K179" s="51">
        <f t="shared" si="34"/>
        <v>-3939.2019769217713</v>
      </c>
    </row>
    <row r="180" spans="1:11">
      <c r="A180" s="54" t="s">
        <v>60</v>
      </c>
      <c r="B180" s="49" t="s">
        <v>61</v>
      </c>
      <c r="C180" s="50">
        <v>-844153.19</v>
      </c>
      <c r="D180" s="50">
        <v>23572</v>
      </c>
      <c r="E180" s="50">
        <v>0</v>
      </c>
      <c r="F180" s="50">
        <v>-928548.69</v>
      </c>
      <c r="G180" s="50">
        <f t="shared" si="30"/>
        <v>-84395.5</v>
      </c>
      <c r="H180" s="50">
        <f t="shared" si="31"/>
        <v>928548.69</v>
      </c>
      <c r="I180" s="51">
        <f t="shared" si="32"/>
        <v>9.9976522033874033</v>
      </c>
      <c r="J180" s="51">
        <f t="shared" si="33"/>
        <v>0</v>
      </c>
      <c r="K180" s="51">
        <f t="shared" si="34"/>
        <v>-3939.2019769217713</v>
      </c>
    </row>
    <row r="181" spans="1:11" ht="26.4">
      <c r="A181" s="55" t="s">
        <v>139</v>
      </c>
      <c r="B181" s="49" t="s">
        <v>140</v>
      </c>
      <c r="C181" s="50">
        <v>0</v>
      </c>
      <c r="D181" s="50">
        <v>23572</v>
      </c>
      <c r="E181" s="50">
        <v>0</v>
      </c>
      <c r="F181" s="50">
        <v>-23571.69</v>
      </c>
      <c r="G181" s="50">
        <f t="shared" si="30"/>
        <v>-23571.69</v>
      </c>
      <c r="H181" s="50">
        <f t="shared" si="31"/>
        <v>23571.69</v>
      </c>
      <c r="I181" s="51">
        <f t="shared" si="32"/>
        <v>0</v>
      </c>
      <c r="J181" s="51">
        <f t="shared" si="33"/>
        <v>0</v>
      </c>
      <c r="K181" s="51">
        <f t="shared" si="34"/>
        <v>-99.998684880366525</v>
      </c>
    </row>
    <row r="182" spans="1:11">
      <c r="A182" s="59" t="s">
        <v>209</v>
      </c>
      <c r="B182" s="60" t="s">
        <v>794</v>
      </c>
      <c r="C182" s="61"/>
      <c r="D182" s="61"/>
      <c r="E182" s="61"/>
      <c r="F182" s="61"/>
      <c r="G182" s="61"/>
      <c r="H182" s="61"/>
      <c r="I182" s="62"/>
      <c r="J182" s="62"/>
      <c r="K182" s="62"/>
    </row>
    <row r="183" spans="1:11">
      <c r="A183" s="48" t="s">
        <v>19</v>
      </c>
      <c r="B183" s="49" t="s">
        <v>20</v>
      </c>
      <c r="C183" s="50">
        <v>1376334326.8900001</v>
      </c>
      <c r="D183" s="50">
        <v>1615277558</v>
      </c>
      <c r="E183" s="50">
        <v>693946021</v>
      </c>
      <c r="F183" s="50">
        <v>1620328033.97</v>
      </c>
      <c r="G183" s="50">
        <f t="shared" ref="G183:G201" si="35">F183-C183</f>
        <v>243993707.07999992</v>
      </c>
      <c r="H183" s="50">
        <f t="shared" ref="H183:H201" si="36">E183-F183</f>
        <v>-926382012.97000003</v>
      </c>
      <c r="I183" s="51">
        <f t="shared" ref="I183:I201" si="37">IF(ISERROR(F183/C183),0,F183/C183*100-100)</f>
        <v>17.72779348106026</v>
      </c>
      <c r="J183" s="51">
        <f t="shared" ref="J183:J201" si="38">IF(ISERROR(F183/E183),0,F183/E183*100)</f>
        <v>233.49482307500688</v>
      </c>
      <c r="K183" s="51">
        <f t="shared" ref="K183:K201" si="39">IF(ISERROR(F183/D183),0,F183/D183*100)</f>
        <v>100.31266923415028</v>
      </c>
    </row>
    <row r="184" spans="1:11" ht="26.4">
      <c r="A184" s="54" t="s">
        <v>21</v>
      </c>
      <c r="B184" s="49" t="s">
        <v>22</v>
      </c>
      <c r="C184" s="50">
        <v>11928066.890000001</v>
      </c>
      <c r="D184" s="50">
        <v>10745366</v>
      </c>
      <c r="E184" s="50">
        <v>7861660</v>
      </c>
      <c r="F184" s="50">
        <v>15795841.970000001</v>
      </c>
      <c r="G184" s="50">
        <f t="shared" si="35"/>
        <v>3867775.08</v>
      </c>
      <c r="H184" s="50">
        <f t="shared" si="36"/>
        <v>-7934181.9700000007</v>
      </c>
      <c r="I184" s="51">
        <f t="shared" si="37"/>
        <v>32.425833252516242</v>
      </c>
      <c r="J184" s="51">
        <f t="shared" si="38"/>
        <v>200.92247655075391</v>
      </c>
      <c r="K184" s="51">
        <f t="shared" si="39"/>
        <v>147.00143271062149</v>
      </c>
    </row>
    <row r="185" spans="1:11">
      <c r="A185" s="54" t="s">
        <v>23</v>
      </c>
      <c r="B185" s="49" t="s">
        <v>24</v>
      </c>
      <c r="C185" s="50">
        <v>1364406260</v>
      </c>
      <c r="D185" s="50">
        <v>1604532192</v>
      </c>
      <c r="E185" s="50">
        <v>686084361</v>
      </c>
      <c r="F185" s="50">
        <v>1604532192</v>
      </c>
      <c r="G185" s="50">
        <f t="shared" si="35"/>
        <v>240125932</v>
      </c>
      <c r="H185" s="50">
        <f t="shared" si="36"/>
        <v>-918447831</v>
      </c>
      <c r="I185" s="51">
        <f t="shared" si="37"/>
        <v>17.599298613596218</v>
      </c>
      <c r="J185" s="51">
        <f t="shared" si="38"/>
        <v>233.86806101531295</v>
      </c>
      <c r="K185" s="51">
        <f t="shared" si="39"/>
        <v>100</v>
      </c>
    </row>
    <row r="186" spans="1:11" ht="26.4">
      <c r="A186" s="55" t="s">
        <v>25</v>
      </c>
      <c r="B186" s="49" t="s">
        <v>26</v>
      </c>
      <c r="C186" s="50">
        <v>1364406260</v>
      </c>
      <c r="D186" s="50">
        <v>1604532192</v>
      </c>
      <c r="E186" s="50">
        <v>686084361</v>
      </c>
      <c r="F186" s="50">
        <v>1604532192</v>
      </c>
      <c r="G186" s="50">
        <f t="shared" si="35"/>
        <v>240125932</v>
      </c>
      <c r="H186" s="50">
        <f t="shared" si="36"/>
        <v>-918447831</v>
      </c>
      <c r="I186" s="51">
        <f t="shared" si="37"/>
        <v>17.599298613596218</v>
      </c>
      <c r="J186" s="51">
        <f t="shared" si="38"/>
        <v>233.86806101531295</v>
      </c>
      <c r="K186" s="51">
        <f t="shared" si="39"/>
        <v>100</v>
      </c>
    </row>
    <row r="187" spans="1:11">
      <c r="A187" s="48" t="s">
        <v>27</v>
      </c>
      <c r="B187" s="49" t="s">
        <v>28</v>
      </c>
      <c r="C187" s="50">
        <v>716686961.98000002</v>
      </c>
      <c r="D187" s="50">
        <v>1615277558</v>
      </c>
      <c r="E187" s="50">
        <v>693946021</v>
      </c>
      <c r="F187" s="50">
        <v>809488649.85000002</v>
      </c>
      <c r="G187" s="50">
        <f t="shared" si="35"/>
        <v>92801687.870000005</v>
      </c>
      <c r="H187" s="50">
        <f t="shared" si="36"/>
        <v>-115542628.85000002</v>
      </c>
      <c r="I187" s="51">
        <f t="shared" si="37"/>
        <v>12.948706031098396</v>
      </c>
      <c r="J187" s="51">
        <f t="shared" si="38"/>
        <v>116.6500888186518</v>
      </c>
      <c r="K187" s="51">
        <f t="shared" si="39"/>
        <v>50.114523404404288</v>
      </c>
    </row>
    <row r="188" spans="1:11">
      <c r="A188" s="54" t="s">
        <v>29</v>
      </c>
      <c r="B188" s="49" t="s">
        <v>30</v>
      </c>
      <c r="C188" s="50">
        <v>716686961.98000002</v>
      </c>
      <c r="D188" s="50">
        <v>1615277558</v>
      </c>
      <c r="E188" s="50">
        <v>693946021</v>
      </c>
      <c r="F188" s="50">
        <v>809488649.85000002</v>
      </c>
      <c r="G188" s="50">
        <f t="shared" si="35"/>
        <v>92801687.870000005</v>
      </c>
      <c r="H188" s="50">
        <f t="shared" si="36"/>
        <v>-115542628.85000002</v>
      </c>
      <c r="I188" s="51">
        <f t="shared" si="37"/>
        <v>12.948706031098396</v>
      </c>
      <c r="J188" s="51">
        <f t="shared" si="38"/>
        <v>116.6500888186518</v>
      </c>
      <c r="K188" s="51">
        <f t="shared" si="39"/>
        <v>50.114523404404288</v>
      </c>
    </row>
    <row r="189" spans="1:11">
      <c r="A189" s="55" t="s">
        <v>31</v>
      </c>
      <c r="B189" s="49" t="s">
        <v>32</v>
      </c>
      <c r="C189" s="50">
        <v>0</v>
      </c>
      <c r="D189" s="50">
        <v>661160</v>
      </c>
      <c r="E189" s="50">
        <v>0</v>
      </c>
      <c r="F189" s="50">
        <v>1694.33</v>
      </c>
      <c r="G189" s="50">
        <f t="shared" si="35"/>
        <v>1694.33</v>
      </c>
      <c r="H189" s="50">
        <f t="shared" si="36"/>
        <v>-1694.33</v>
      </c>
      <c r="I189" s="51">
        <f t="shared" si="37"/>
        <v>0</v>
      </c>
      <c r="J189" s="51">
        <f t="shared" si="38"/>
        <v>0</v>
      </c>
      <c r="K189" s="51">
        <f t="shared" si="39"/>
        <v>0.25626625930183311</v>
      </c>
    </row>
    <row r="190" spans="1:11">
      <c r="A190" s="56" t="s">
        <v>33</v>
      </c>
      <c r="B190" s="49" t="s">
        <v>34</v>
      </c>
      <c r="C190" s="50">
        <v>0</v>
      </c>
      <c r="D190" s="50">
        <v>659465</v>
      </c>
      <c r="E190" s="50">
        <v>0</v>
      </c>
      <c r="F190" s="50">
        <v>0</v>
      </c>
      <c r="G190" s="50">
        <f t="shared" si="35"/>
        <v>0</v>
      </c>
      <c r="H190" s="50">
        <f t="shared" si="36"/>
        <v>0</v>
      </c>
      <c r="I190" s="51">
        <f t="shared" si="37"/>
        <v>0</v>
      </c>
      <c r="J190" s="51">
        <f t="shared" si="38"/>
        <v>0</v>
      </c>
      <c r="K190" s="51">
        <f t="shared" si="39"/>
        <v>0</v>
      </c>
    </row>
    <row r="191" spans="1:11">
      <c r="A191" s="56" t="s">
        <v>35</v>
      </c>
      <c r="B191" s="49" t="s">
        <v>36</v>
      </c>
      <c r="C191" s="50">
        <v>0</v>
      </c>
      <c r="D191" s="50">
        <v>1695</v>
      </c>
      <c r="E191" s="50">
        <v>0</v>
      </c>
      <c r="F191" s="50">
        <v>1694.33</v>
      </c>
      <c r="G191" s="50">
        <f t="shared" si="35"/>
        <v>1694.33</v>
      </c>
      <c r="H191" s="50">
        <f t="shared" si="36"/>
        <v>-1694.33</v>
      </c>
      <c r="I191" s="51">
        <f t="shared" si="37"/>
        <v>0</v>
      </c>
      <c r="J191" s="51">
        <f t="shared" si="38"/>
        <v>0</v>
      </c>
      <c r="K191" s="51">
        <f t="shared" si="39"/>
        <v>99.96047197640118</v>
      </c>
    </row>
    <row r="192" spans="1:11">
      <c r="A192" s="55" t="s">
        <v>39</v>
      </c>
      <c r="B192" s="49" t="s">
        <v>40</v>
      </c>
      <c r="C192" s="50">
        <v>714790282.32000005</v>
      </c>
      <c r="D192" s="50">
        <v>1611635049</v>
      </c>
      <c r="E192" s="50">
        <v>692456491</v>
      </c>
      <c r="F192" s="50">
        <v>807419787.94000006</v>
      </c>
      <c r="G192" s="50">
        <f t="shared" si="35"/>
        <v>92629505.620000005</v>
      </c>
      <c r="H192" s="50">
        <f t="shared" si="36"/>
        <v>-114963296.94000006</v>
      </c>
      <c r="I192" s="51">
        <f t="shared" si="37"/>
        <v>12.958976627291534</v>
      </c>
      <c r="J192" s="51">
        <f t="shared" si="38"/>
        <v>116.6022412143148</v>
      </c>
      <c r="K192" s="51">
        <f t="shared" si="39"/>
        <v>50.099418503028602</v>
      </c>
    </row>
    <row r="193" spans="1:11">
      <c r="A193" s="56" t="s">
        <v>41</v>
      </c>
      <c r="B193" s="49" t="s">
        <v>42</v>
      </c>
      <c r="C193" s="50">
        <v>714790282.32000005</v>
      </c>
      <c r="D193" s="50">
        <v>1611635049</v>
      </c>
      <c r="E193" s="50">
        <v>692456491</v>
      </c>
      <c r="F193" s="50">
        <v>807419787.94000006</v>
      </c>
      <c r="G193" s="50">
        <f t="shared" si="35"/>
        <v>92629505.620000005</v>
      </c>
      <c r="H193" s="50">
        <f t="shared" si="36"/>
        <v>-114963296.94000006</v>
      </c>
      <c r="I193" s="51">
        <f t="shared" si="37"/>
        <v>12.958976627291534</v>
      </c>
      <c r="J193" s="51">
        <f t="shared" si="38"/>
        <v>116.6022412143148</v>
      </c>
      <c r="K193" s="51">
        <f t="shared" si="39"/>
        <v>50.099418503028602</v>
      </c>
    </row>
    <row r="194" spans="1:11" ht="26.4">
      <c r="A194" s="55" t="s">
        <v>45</v>
      </c>
      <c r="B194" s="49" t="s">
        <v>46</v>
      </c>
      <c r="C194" s="50">
        <v>1896679.66</v>
      </c>
      <c r="D194" s="50">
        <v>2981349</v>
      </c>
      <c r="E194" s="50">
        <v>1489530</v>
      </c>
      <c r="F194" s="50">
        <v>2067167.58</v>
      </c>
      <c r="G194" s="50">
        <f t="shared" si="35"/>
        <v>170487.92000000016</v>
      </c>
      <c r="H194" s="50">
        <f t="shared" si="36"/>
        <v>-577637.58000000007</v>
      </c>
      <c r="I194" s="51">
        <f t="shared" si="37"/>
        <v>8.9887566991676522</v>
      </c>
      <c r="J194" s="51">
        <f t="shared" si="38"/>
        <v>138.77985539062658</v>
      </c>
      <c r="K194" s="51">
        <f t="shared" si="39"/>
        <v>69.336651965268075</v>
      </c>
    </row>
    <row r="195" spans="1:11" ht="26.4">
      <c r="A195" s="56" t="s">
        <v>157</v>
      </c>
      <c r="B195" s="49" t="s">
        <v>158</v>
      </c>
      <c r="C195" s="50">
        <v>1896679.66</v>
      </c>
      <c r="D195" s="50">
        <v>2981349</v>
      </c>
      <c r="E195" s="50">
        <v>1489530</v>
      </c>
      <c r="F195" s="50">
        <v>2067167.58</v>
      </c>
      <c r="G195" s="50">
        <f t="shared" si="35"/>
        <v>170487.92000000016</v>
      </c>
      <c r="H195" s="50">
        <f t="shared" si="36"/>
        <v>-577637.58000000007</v>
      </c>
      <c r="I195" s="51">
        <f t="shared" si="37"/>
        <v>8.9887566991676522</v>
      </c>
      <c r="J195" s="51">
        <f t="shared" si="38"/>
        <v>138.77985539062658</v>
      </c>
      <c r="K195" s="51">
        <f t="shared" si="39"/>
        <v>69.336651965268075</v>
      </c>
    </row>
    <row r="196" spans="1:11" ht="26.4">
      <c r="A196" s="57" t="s">
        <v>159</v>
      </c>
      <c r="B196" s="49" t="s">
        <v>160</v>
      </c>
      <c r="C196" s="50">
        <v>1831051.79</v>
      </c>
      <c r="D196" s="50">
        <v>2856269</v>
      </c>
      <c r="E196" s="50">
        <v>1426992</v>
      </c>
      <c r="F196" s="50">
        <v>2007257.43</v>
      </c>
      <c r="G196" s="50">
        <f t="shared" si="35"/>
        <v>176205.6399999999</v>
      </c>
      <c r="H196" s="50">
        <f t="shared" si="36"/>
        <v>-580265.42999999993</v>
      </c>
      <c r="I196" s="51">
        <f t="shared" si="37"/>
        <v>9.6231925804785732</v>
      </c>
      <c r="J196" s="51">
        <f t="shared" si="38"/>
        <v>140.66353770728915</v>
      </c>
      <c r="K196" s="51">
        <f t="shared" si="39"/>
        <v>70.275503812841151</v>
      </c>
    </row>
    <row r="197" spans="1:11" ht="39.6">
      <c r="A197" s="57" t="s">
        <v>161</v>
      </c>
      <c r="B197" s="49" t="s">
        <v>162</v>
      </c>
      <c r="C197" s="50">
        <v>65627.87</v>
      </c>
      <c r="D197" s="50">
        <v>125080</v>
      </c>
      <c r="E197" s="50">
        <v>62538</v>
      </c>
      <c r="F197" s="50">
        <v>59910.15</v>
      </c>
      <c r="G197" s="50">
        <f t="shared" si="35"/>
        <v>-5717.7199999999939</v>
      </c>
      <c r="H197" s="50">
        <f t="shared" si="36"/>
        <v>2627.8499999999985</v>
      </c>
      <c r="I197" s="51">
        <f t="shared" si="37"/>
        <v>-8.7123351710180401</v>
      </c>
      <c r="J197" s="51">
        <f t="shared" si="38"/>
        <v>95.797994819149963</v>
      </c>
      <c r="K197" s="51">
        <f t="shared" si="39"/>
        <v>47.897465622001924</v>
      </c>
    </row>
    <row r="198" spans="1:11">
      <c r="A198" s="48"/>
      <c r="B198" s="49" t="s">
        <v>57</v>
      </c>
      <c r="C198" s="50">
        <v>659647364.90999997</v>
      </c>
      <c r="D198" s="50">
        <v>0</v>
      </c>
      <c r="E198" s="50">
        <v>0</v>
      </c>
      <c r="F198" s="50">
        <v>810839384.12</v>
      </c>
      <c r="G198" s="50">
        <f t="shared" si="35"/>
        <v>151192019.21000004</v>
      </c>
      <c r="H198" s="50">
        <f t="shared" si="36"/>
        <v>-810839384.12</v>
      </c>
      <c r="I198" s="51">
        <f t="shared" si="37"/>
        <v>22.920127821723085</v>
      </c>
      <c r="J198" s="51">
        <f t="shared" si="38"/>
        <v>0</v>
      </c>
      <c r="K198" s="51">
        <f t="shared" si="39"/>
        <v>0</v>
      </c>
    </row>
    <row r="199" spans="1:11">
      <c r="A199" s="48" t="s">
        <v>58</v>
      </c>
      <c r="B199" s="49" t="s">
        <v>59</v>
      </c>
      <c r="C199" s="50">
        <v>-659647364.90999997</v>
      </c>
      <c r="D199" s="50">
        <v>0</v>
      </c>
      <c r="E199" s="50">
        <v>0</v>
      </c>
      <c r="F199" s="50">
        <v>-810839384.12</v>
      </c>
      <c r="G199" s="50">
        <f t="shared" si="35"/>
        <v>-151192019.21000004</v>
      </c>
      <c r="H199" s="50">
        <f t="shared" si="36"/>
        <v>810839384.12</v>
      </c>
      <c r="I199" s="51">
        <f t="shared" si="37"/>
        <v>22.920127821723085</v>
      </c>
      <c r="J199" s="51">
        <f t="shared" si="38"/>
        <v>0</v>
      </c>
      <c r="K199" s="51">
        <f t="shared" si="39"/>
        <v>0</v>
      </c>
    </row>
    <row r="200" spans="1:11">
      <c r="A200" s="54" t="s">
        <v>60</v>
      </c>
      <c r="B200" s="49" t="s">
        <v>61</v>
      </c>
      <c r="C200" s="50">
        <v>-659647364.90999997</v>
      </c>
      <c r="D200" s="50">
        <v>0</v>
      </c>
      <c r="E200" s="50">
        <v>0</v>
      </c>
      <c r="F200" s="50">
        <v>-810839384.12</v>
      </c>
      <c r="G200" s="50">
        <f t="shared" si="35"/>
        <v>-151192019.21000004</v>
      </c>
      <c r="H200" s="50">
        <f t="shared" si="36"/>
        <v>810839384.12</v>
      </c>
      <c r="I200" s="51">
        <f t="shared" si="37"/>
        <v>22.920127821723085</v>
      </c>
      <c r="J200" s="51">
        <f t="shared" si="38"/>
        <v>0</v>
      </c>
      <c r="K200" s="51">
        <f t="shared" si="39"/>
        <v>0</v>
      </c>
    </row>
    <row r="201" spans="1:11" ht="26.4">
      <c r="A201" s="55" t="s">
        <v>139</v>
      </c>
      <c r="B201" s="49" t="s">
        <v>140</v>
      </c>
      <c r="C201" s="50">
        <v>-43736.46</v>
      </c>
      <c r="D201" s="50">
        <v>0</v>
      </c>
      <c r="E201" s="50">
        <v>0</v>
      </c>
      <c r="F201" s="50">
        <v>0</v>
      </c>
      <c r="G201" s="50">
        <f t="shared" si="35"/>
        <v>43736.46</v>
      </c>
      <c r="H201" s="50">
        <f t="shared" si="36"/>
        <v>0</v>
      </c>
      <c r="I201" s="51">
        <f t="shared" si="37"/>
        <v>-100</v>
      </c>
      <c r="J201" s="51">
        <f t="shared" si="38"/>
        <v>0</v>
      </c>
      <c r="K201" s="51">
        <f t="shared" si="39"/>
        <v>0</v>
      </c>
    </row>
    <row r="202" spans="1:11">
      <c r="A202" s="63" t="s">
        <v>795</v>
      </c>
      <c r="B202" s="60" t="s">
        <v>796</v>
      </c>
      <c r="C202" s="61"/>
      <c r="D202" s="61"/>
      <c r="E202" s="61"/>
      <c r="F202" s="61"/>
      <c r="G202" s="61"/>
      <c r="H202" s="61"/>
      <c r="I202" s="62"/>
      <c r="J202" s="62"/>
      <c r="K202" s="62"/>
    </row>
    <row r="203" spans="1:11">
      <c r="A203" s="48" t="s">
        <v>19</v>
      </c>
      <c r="B203" s="49" t="s">
        <v>20</v>
      </c>
      <c r="C203" s="50">
        <v>221882626.69999999</v>
      </c>
      <c r="D203" s="50">
        <v>275816872</v>
      </c>
      <c r="E203" s="50">
        <v>110569000</v>
      </c>
      <c r="F203" s="50">
        <v>281230113.06999999</v>
      </c>
      <c r="G203" s="50">
        <f t="shared" ref="G203:G213" si="40">F203-C203</f>
        <v>59347486.370000005</v>
      </c>
      <c r="H203" s="50">
        <f t="shared" ref="H203:H213" si="41">E203-F203</f>
        <v>-170661113.06999999</v>
      </c>
      <c r="I203" s="51">
        <f t="shared" ref="I203:I213" si="42">IF(ISERROR(F203/C203),0,F203/C203*100-100)</f>
        <v>26.747243465006278</v>
      </c>
      <c r="J203" s="51">
        <f t="shared" ref="J203:J213" si="43">IF(ISERROR(F203/E203),0,F203/E203*100)</f>
        <v>254.3480659769013</v>
      </c>
      <c r="K203" s="51">
        <f t="shared" ref="K203:K213" si="44">IF(ISERROR(F203/D203),0,F203/D203*100)</f>
        <v>101.9626214418094</v>
      </c>
    </row>
    <row r="204" spans="1:11" ht="26.4">
      <c r="A204" s="54" t="s">
        <v>21</v>
      </c>
      <c r="B204" s="49" t="s">
        <v>22</v>
      </c>
      <c r="C204" s="50">
        <v>9110863.6999999993</v>
      </c>
      <c r="D204" s="50">
        <v>7022054</v>
      </c>
      <c r="E204" s="50">
        <v>6000000</v>
      </c>
      <c r="F204" s="50">
        <v>12435295.07</v>
      </c>
      <c r="G204" s="50">
        <f t="shared" si="40"/>
        <v>3324431.370000001</v>
      </c>
      <c r="H204" s="50">
        <f t="shared" si="41"/>
        <v>-6435295.0700000003</v>
      </c>
      <c r="I204" s="51">
        <f t="shared" si="42"/>
        <v>36.488652222950066</v>
      </c>
      <c r="J204" s="51">
        <f t="shared" si="43"/>
        <v>207.25491783333334</v>
      </c>
      <c r="K204" s="51">
        <f t="shared" si="44"/>
        <v>177.08914044238341</v>
      </c>
    </row>
    <row r="205" spans="1:11">
      <c r="A205" s="54" t="s">
        <v>23</v>
      </c>
      <c r="B205" s="49" t="s">
        <v>24</v>
      </c>
      <c r="C205" s="50">
        <v>212771763</v>
      </c>
      <c r="D205" s="50">
        <v>268794818</v>
      </c>
      <c r="E205" s="50">
        <v>104569000</v>
      </c>
      <c r="F205" s="50">
        <v>268794818</v>
      </c>
      <c r="G205" s="50">
        <f t="shared" si="40"/>
        <v>56023055</v>
      </c>
      <c r="H205" s="50">
        <f t="shared" si="41"/>
        <v>-164225818</v>
      </c>
      <c r="I205" s="51">
        <f t="shared" si="42"/>
        <v>26.330117403783504</v>
      </c>
      <c r="J205" s="51">
        <f t="shared" si="43"/>
        <v>257.05019460834473</v>
      </c>
      <c r="K205" s="51">
        <f t="shared" si="44"/>
        <v>100</v>
      </c>
    </row>
    <row r="206" spans="1:11" ht="26.4">
      <c r="A206" s="55" t="s">
        <v>25</v>
      </c>
      <c r="B206" s="49" t="s">
        <v>26</v>
      </c>
      <c r="C206" s="50">
        <v>212771763</v>
      </c>
      <c r="D206" s="50">
        <v>268794818</v>
      </c>
      <c r="E206" s="50">
        <v>104569000</v>
      </c>
      <c r="F206" s="50">
        <v>268794818</v>
      </c>
      <c r="G206" s="50">
        <f t="shared" si="40"/>
        <v>56023055</v>
      </c>
      <c r="H206" s="50">
        <f t="shared" si="41"/>
        <v>-164225818</v>
      </c>
      <c r="I206" s="51">
        <f t="shared" si="42"/>
        <v>26.330117403783504</v>
      </c>
      <c r="J206" s="51">
        <f t="shared" si="43"/>
        <v>257.05019460834473</v>
      </c>
      <c r="K206" s="51">
        <f t="shared" si="44"/>
        <v>100</v>
      </c>
    </row>
    <row r="207" spans="1:11">
      <c r="A207" s="48" t="s">
        <v>27</v>
      </c>
      <c r="B207" s="49" t="s">
        <v>28</v>
      </c>
      <c r="C207" s="50">
        <v>127450709.08</v>
      </c>
      <c r="D207" s="50">
        <v>275816872</v>
      </c>
      <c r="E207" s="50">
        <v>110569000</v>
      </c>
      <c r="F207" s="50">
        <v>142377949.41</v>
      </c>
      <c r="G207" s="50">
        <f t="shared" si="40"/>
        <v>14927240.329999998</v>
      </c>
      <c r="H207" s="50">
        <f t="shared" si="41"/>
        <v>-31808949.409999996</v>
      </c>
      <c r="I207" s="51">
        <f t="shared" si="42"/>
        <v>11.712167345126545</v>
      </c>
      <c r="J207" s="51">
        <f t="shared" si="43"/>
        <v>128.76841556855899</v>
      </c>
      <c r="K207" s="51">
        <f t="shared" si="44"/>
        <v>51.620464106343725</v>
      </c>
    </row>
    <row r="208" spans="1:11">
      <c r="A208" s="54" t="s">
        <v>29</v>
      </c>
      <c r="B208" s="49" t="s">
        <v>30</v>
      </c>
      <c r="C208" s="50">
        <v>127450709.08</v>
      </c>
      <c r="D208" s="50">
        <v>275816872</v>
      </c>
      <c r="E208" s="50">
        <v>110569000</v>
      </c>
      <c r="F208" s="50">
        <v>142377949.41</v>
      </c>
      <c r="G208" s="50">
        <f t="shared" si="40"/>
        <v>14927240.329999998</v>
      </c>
      <c r="H208" s="50">
        <f t="shared" si="41"/>
        <v>-31808949.409999996</v>
      </c>
      <c r="I208" s="51">
        <f t="shared" si="42"/>
        <v>11.712167345126545</v>
      </c>
      <c r="J208" s="51">
        <f t="shared" si="43"/>
        <v>128.76841556855899</v>
      </c>
      <c r="K208" s="51">
        <f t="shared" si="44"/>
        <v>51.620464106343725</v>
      </c>
    </row>
    <row r="209" spans="1:11">
      <c r="A209" s="55" t="s">
        <v>39</v>
      </c>
      <c r="B209" s="49" t="s">
        <v>40</v>
      </c>
      <c r="C209" s="50">
        <v>127450709.08</v>
      </c>
      <c r="D209" s="50">
        <v>275816872</v>
      </c>
      <c r="E209" s="50">
        <v>110569000</v>
      </c>
      <c r="F209" s="50">
        <v>142377949.41</v>
      </c>
      <c r="G209" s="50">
        <f t="shared" si="40"/>
        <v>14927240.329999998</v>
      </c>
      <c r="H209" s="50">
        <f t="shared" si="41"/>
        <v>-31808949.409999996</v>
      </c>
      <c r="I209" s="51">
        <f t="shared" si="42"/>
        <v>11.712167345126545</v>
      </c>
      <c r="J209" s="51">
        <f t="shared" si="43"/>
        <v>128.76841556855899</v>
      </c>
      <c r="K209" s="51">
        <f t="shared" si="44"/>
        <v>51.620464106343725</v>
      </c>
    </row>
    <row r="210" spans="1:11">
      <c r="A210" s="56" t="s">
        <v>41</v>
      </c>
      <c r="B210" s="49" t="s">
        <v>42</v>
      </c>
      <c r="C210" s="50">
        <v>127450709.08</v>
      </c>
      <c r="D210" s="50">
        <v>275816872</v>
      </c>
      <c r="E210" s="50">
        <v>110569000</v>
      </c>
      <c r="F210" s="50">
        <v>142377949.41</v>
      </c>
      <c r="G210" s="50">
        <f t="shared" si="40"/>
        <v>14927240.329999998</v>
      </c>
      <c r="H210" s="50">
        <f t="shared" si="41"/>
        <v>-31808949.409999996</v>
      </c>
      <c r="I210" s="51">
        <f t="shared" si="42"/>
        <v>11.712167345126545</v>
      </c>
      <c r="J210" s="51">
        <f t="shared" si="43"/>
        <v>128.76841556855899</v>
      </c>
      <c r="K210" s="51">
        <f t="shared" si="44"/>
        <v>51.620464106343725</v>
      </c>
    </row>
    <row r="211" spans="1:11">
      <c r="A211" s="48"/>
      <c r="B211" s="49" t="s">
        <v>57</v>
      </c>
      <c r="C211" s="50">
        <v>94431917.620000005</v>
      </c>
      <c r="D211" s="50">
        <v>0</v>
      </c>
      <c r="E211" s="50">
        <v>0</v>
      </c>
      <c r="F211" s="50">
        <v>138852163.66</v>
      </c>
      <c r="G211" s="50">
        <f t="shared" si="40"/>
        <v>44420246.039999992</v>
      </c>
      <c r="H211" s="50">
        <f t="shared" si="41"/>
        <v>-138852163.66</v>
      </c>
      <c r="I211" s="51">
        <f t="shared" si="42"/>
        <v>47.039440858068645</v>
      </c>
      <c r="J211" s="51">
        <f t="shared" si="43"/>
        <v>0</v>
      </c>
      <c r="K211" s="51">
        <f t="shared" si="44"/>
        <v>0</v>
      </c>
    </row>
    <row r="212" spans="1:11">
      <c r="A212" s="48" t="s">
        <v>58</v>
      </c>
      <c r="B212" s="49" t="s">
        <v>59</v>
      </c>
      <c r="C212" s="50">
        <v>-94431917.620000005</v>
      </c>
      <c r="D212" s="50">
        <v>0</v>
      </c>
      <c r="E212" s="50">
        <v>0</v>
      </c>
      <c r="F212" s="50">
        <v>-138852163.66</v>
      </c>
      <c r="G212" s="50">
        <f t="shared" si="40"/>
        <v>-44420246.039999992</v>
      </c>
      <c r="H212" s="50">
        <f t="shared" si="41"/>
        <v>138852163.66</v>
      </c>
      <c r="I212" s="51">
        <f t="shared" si="42"/>
        <v>47.039440858068645</v>
      </c>
      <c r="J212" s="51">
        <f t="shared" si="43"/>
        <v>0</v>
      </c>
      <c r="K212" s="51">
        <f t="shared" si="44"/>
        <v>0</v>
      </c>
    </row>
    <row r="213" spans="1:11">
      <c r="A213" s="54" t="s">
        <v>60</v>
      </c>
      <c r="B213" s="49" t="s">
        <v>61</v>
      </c>
      <c r="C213" s="50">
        <v>-94431917.620000005</v>
      </c>
      <c r="D213" s="50">
        <v>0</v>
      </c>
      <c r="E213" s="50">
        <v>0</v>
      </c>
      <c r="F213" s="50">
        <v>-138852163.66</v>
      </c>
      <c r="G213" s="50">
        <f t="shared" si="40"/>
        <v>-44420246.039999992</v>
      </c>
      <c r="H213" s="50">
        <f t="shared" si="41"/>
        <v>138852163.66</v>
      </c>
      <c r="I213" s="51">
        <f t="shared" si="42"/>
        <v>47.039440858068645</v>
      </c>
      <c r="J213" s="51">
        <f t="shared" si="43"/>
        <v>0</v>
      </c>
      <c r="K213" s="51">
        <f t="shared" si="44"/>
        <v>0</v>
      </c>
    </row>
    <row r="214" spans="1:11">
      <c r="A214" s="63" t="s">
        <v>797</v>
      </c>
      <c r="B214" s="60" t="s">
        <v>798</v>
      </c>
      <c r="C214" s="61"/>
      <c r="D214" s="61"/>
      <c r="E214" s="61"/>
      <c r="F214" s="61"/>
      <c r="G214" s="61"/>
      <c r="H214" s="61"/>
      <c r="I214" s="62"/>
      <c r="J214" s="62"/>
      <c r="K214" s="62"/>
    </row>
    <row r="215" spans="1:11">
      <c r="A215" s="48" t="s">
        <v>19</v>
      </c>
      <c r="B215" s="49" t="s">
        <v>20</v>
      </c>
      <c r="C215" s="50">
        <v>35086668</v>
      </c>
      <c r="D215" s="50">
        <v>26165388</v>
      </c>
      <c r="E215" s="50">
        <v>9180000</v>
      </c>
      <c r="F215" s="50">
        <v>26165388</v>
      </c>
      <c r="G215" s="50">
        <f t="shared" ref="G215:G229" si="45">F215-C215</f>
        <v>-8921280</v>
      </c>
      <c r="H215" s="50">
        <f t="shared" ref="H215:H229" si="46">E215-F215</f>
        <v>-16985388</v>
      </c>
      <c r="I215" s="51">
        <f t="shared" ref="I215:I229" si="47">IF(ISERROR(F215/C215),0,F215/C215*100-100)</f>
        <v>-25.426409826091216</v>
      </c>
      <c r="J215" s="51">
        <f t="shared" ref="J215:J229" si="48">IF(ISERROR(F215/E215),0,F215/E215*100)</f>
        <v>285.02601307189542</v>
      </c>
      <c r="K215" s="51">
        <f t="shared" ref="K215:K229" si="49">IF(ISERROR(F215/D215),0,F215/D215*100)</f>
        <v>100</v>
      </c>
    </row>
    <row r="216" spans="1:11">
      <c r="A216" s="54" t="s">
        <v>23</v>
      </c>
      <c r="B216" s="49" t="s">
        <v>24</v>
      </c>
      <c r="C216" s="50">
        <v>35086668</v>
      </c>
      <c r="D216" s="50">
        <v>26165388</v>
      </c>
      <c r="E216" s="50">
        <v>9180000</v>
      </c>
      <c r="F216" s="50">
        <v>26165388</v>
      </c>
      <c r="G216" s="50">
        <f t="shared" si="45"/>
        <v>-8921280</v>
      </c>
      <c r="H216" s="50">
        <f t="shared" si="46"/>
        <v>-16985388</v>
      </c>
      <c r="I216" s="51">
        <f t="shared" si="47"/>
        <v>-25.426409826091216</v>
      </c>
      <c r="J216" s="51">
        <f t="shared" si="48"/>
        <v>285.02601307189542</v>
      </c>
      <c r="K216" s="51">
        <f t="shared" si="49"/>
        <v>100</v>
      </c>
    </row>
    <row r="217" spans="1:11" ht="26.4">
      <c r="A217" s="55" t="s">
        <v>25</v>
      </c>
      <c r="B217" s="49" t="s">
        <v>26</v>
      </c>
      <c r="C217" s="50">
        <v>35086668</v>
      </c>
      <c r="D217" s="50">
        <v>26165388</v>
      </c>
      <c r="E217" s="50">
        <v>9180000</v>
      </c>
      <c r="F217" s="50">
        <v>26165388</v>
      </c>
      <c r="G217" s="50">
        <f t="shared" si="45"/>
        <v>-8921280</v>
      </c>
      <c r="H217" s="50">
        <f t="shared" si="46"/>
        <v>-16985388</v>
      </c>
      <c r="I217" s="51">
        <f t="shared" si="47"/>
        <v>-25.426409826091216</v>
      </c>
      <c r="J217" s="51">
        <f t="shared" si="48"/>
        <v>285.02601307189542</v>
      </c>
      <c r="K217" s="51">
        <f t="shared" si="49"/>
        <v>100</v>
      </c>
    </row>
    <row r="218" spans="1:11">
      <c r="A218" s="48" t="s">
        <v>27</v>
      </c>
      <c r="B218" s="49" t="s">
        <v>28</v>
      </c>
      <c r="C218" s="50">
        <v>19522472.170000002</v>
      </c>
      <c r="D218" s="50">
        <v>26165388</v>
      </c>
      <c r="E218" s="50">
        <v>9180000</v>
      </c>
      <c r="F218" s="50">
        <v>7841565.2199999997</v>
      </c>
      <c r="G218" s="50">
        <f t="shared" si="45"/>
        <v>-11680906.950000003</v>
      </c>
      <c r="H218" s="50">
        <f t="shared" si="46"/>
        <v>1338434.7800000003</v>
      </c>
      <c r="I218" s="51">
        <f t="shared" si="47"/>
        <v>-59.83313408406309</v>
      </c>
      <c r="J218" s="51">
        <f t="shared" si="48"/>
        <v>85.420100435729836</v>
      </c>
      <c r="K218" s="51">
        <f t="shared" si="49"/>
        <v>29.969229655604572</v>
      </c>
    </row>
    <row r="219" spans="1:11">
      <c r="A219" s="54" t="s">
        <v>29</v>
      </c>
      <c r="B219" s="49" t="s">
        <v>30</v>
      </c>
      <c r="C219" s="50">
        <v>19522472.170000002</v>
      </c>
      <c r="D219" s="50">
        <v>26165388</v>
      </c>
      <c r="E219" s="50">
        <v>9180000</v>
      </c>
      <c r="F219" s="50">
        <v>7841565.2199999997</v>
      </c>
      <c r="G219" s="50">
        <f t="shared" si="45"/>
        <v>-11680906.950000003</v>
      </c>
      <c r="H219" s="50">
        <f t="shared" si="46"/>
        <v>1338434.7800000003</v>
      </c>
      <c r="I219" s="51">
        <f t="shared" si="47"/>
        <v>-59.83313408406309</v>
      </c>
      <c r="J219" s="51">
        <f t="shared" si="48"/>
        <v>85.420100435729836</v>
      </c>
      <c r="K219" s="51">
        <f t="shared" si="49"/>
        <v>29.969229655604572</v>
      </c>
    </row>
    <row r="220" spans="1:11">
      <c r="A220" s="55" t="s">
        <v>31</v>
      </c>
      <c r="B220" s="49" t="s">
        <v>32</v>
      </c>
      <c r="C220" s="50">
        <v>0</v>
      </c>
      <c r="D220" s="50">
        <v>1695</v>
      </c>
      <c r="E220" s="50">
        <v>0</v>
      </c>
      <c r="F220" s="50">
        <v>1694.33</v>
      </c>
      <c r="G220" s="50">
        <f t="shared" si="45"/>
        <v>1694.33</v>
      </c>
      <c r="H220" s="50">
        <f t="shared" si="46"/>
        <v>-1694.33</v>
      </c>
      <c r="I220" s="51">
        <f t="shared" si="47"/>
        <v>0</v>
      </c>
      <c r="J220" s="51">
        <f t="shared" si="48"/>
        <v>0</v>
      </c>
      <c r="K220" s="51">
        <f t="shared" si="49"/>
        <v>99.96047197640118</v>
      </c>
    </row>
    <row r="221" spans="1:11">
      <c r="A221" s="56" t="s">
        <v>35</v>
      </c>
      <c r="B221" s="49" t="s">
        <v>36</v>
      </c>
      <c r="C221" s="50">
        <v>0</v>
      </c>
      <c r="D221" s="50">
        <v>1695</v>
      </c>
      <c r="E221" s="50">
        <v>0</v>
      </c>
      <c r="F221" s="50">
        <v>1694.33</v>
      </c>
      <c r="G221" s="50">
        <f t="shared" si="45"/>
        <v>1694.33</v>
      </c>
      <c r="H221" s="50">
        <f t="shared" si="46"/>
        <v>-1694.33</v>
      </c>
      <c r="I221" s="51">
        <f t="shared" si="47"/>
        <v>0</v>
      </c>
      <c r="J221" s="51">
        <f t="shared" si="48"/>
        <v>0</v>
      </c>
      <c r="K221" s="51">
        <f t="shared" si="49"/>
        <v>99.96047197640118</v>
      </c>
    </row>
    <row r="222" spans="1:11">
      <c r="A222" s="55" t="s">
        <v>39</v>
      </c>
      <c r="B222" s="49" t="s">
        <v>40</v>
      </c>
      <c r="C222" s="50">
        <v>19521691.960000001</v>
      </c>
      <c r="D222" s="50">
        <v>26163693</v>
      </c>
      <c r="E222" s="50">
        <v>9180000</v>
      </c>
      <c r="F222" s="50">
        <v>7839870.8899999997</v>
      </c>
      <c r="G222" s="50">
        <f t="shared" si="45"/>
        <v>-11681821.07</v>
      </c>
      <c r="H222" s="50">
        <f t="shared" si="46"/>
        <v>1340129.1100000003</v>
      </c>
      <c r="I222" s="51">
        <f t="shared" si="47"/>
        <v>-59.84020797959564</v>
      </c>
      <c r="J222" s="51">
        <f t="shared" si="48"/>
        <v>85.401643681917207</v>
      </c>
      <c r="K222" s="51">
        <f t="shared" si="49"/>
        <v>29.964695312699163</v>
      </c>
    </row>
    <row r="223" spans="1:11">
      <c r="A223" s="56" t="s">
        <v>41</v>
      </c>
      <c r="B223" s="49" t="s">
        <v>42</v>
      </c>
      <c r="C223" s="50">
        <v>19521691.960000001</v>
      </c>
      <c r="D223" s="50">
        <v>26163693</v>
      </c>
      <c r="E223" s="50">
        <v>9180000</v>
      </c>
      <c r="F223" s="50">
        <v>7839870.8899999997</v>
      </c>
      <c r="G223" s="50">
        <f t="shared" si="45"/>
        <v>-11681821.07</v>
      </c>
      <c r="H223" s="50">
        <f t="shared" si="46"/>
        <v>1340129.1100000003</v>
      </c>
      <c r="I223" s="51">
        <f t="shared" si="47"/>
        <v>-59.84020797959564</v>
      </c>
      <c r="J223" s="51">
        <f t="shared" si="48"/>
        <v>85.401643681917207</v>
      </c>
      <c r="K223" s="51">
        <f t="shared" si="49"/>
        <v>29.964695312699163</v>
      </c>
    </row>
    <row r="224" spans="1:11" ht="26.4">
      <c r="A224" s="55" t="s">
        <v>45</v>
      </c>
      <c r="B224" s="49" t="s">
        <v>46</v>
      </c>
      <c r="C224" s="50">
        <v>780.21</v>
      </c>
      <c r="D224" s="50">
        <v>0</v>
      </c>
      <c r="E224" s="50">
        <v>0</v>
      </c>
      <c r="F224" s="50">
        <v>0</v>
      </c>
      <c r="G224" s="50">
        <f t="shared" si="45"/>
        <v>-780.21</v>
      </c>
      <c r="H224" s="50">
        <f t="shared" si="46"/>
        <v>0</v>
      </c>
      <c r="I224" s="51">
        <f t="shared" si="47"/>
        <v>-100</v>
      </c>
      <c r="J224" s="51">
        <f t="shared" si="48"/>
        <v>0</v>
      </c>
      <c r="K224" s="51">
        <f t="shared" si="49"/>
        <v>0</v>
      </c>
    </row>
    <row r="225" spans="1:11" ht="26.4">
      <c r="A225" s="56" t="s">
        <v>157</v>
      </c>
      <c r="B225" s="49" t="s">
        <v>158</v>
      </c>
      <c r="C225" s="50">
        <v>780.21</v>
      </c>
      <c r="D225" s="50">
        <v>0</v>
      </c>
      <c r="E225" s="50">
        <v>0</v>
      </c>
      <c r="F225" s="50">
        <v>0</v>
      </c>
      <c r="G225" s="50">
        <f t="shared" si="45"/>
        <v>-780.21</v>
      </c>
      <c r="H225" s="50">
        <f t="shared" si="46"/>
        <v>0</v>
      </c>
      <c r="I225" s="51">
        <f t="shared" si="47"/>
        <v>-100</v>
      </c>
      <c r="J225" s="51">
        <f t="shared" si="48"/>
        <v>0</v>
      </c>
      <c r="K225" s="51">
        <f t="shared" si="49"/>
        <v>0</v>
      </c>
    </row>
    <row r="226" spans="1:11" ht="39.6">
      <c r="A226" s="57" t="s">
        <v>161</v>
      </c>
      <c r="B226" s="49" t="s">
        <v>162</v>
      </c>
      <c r="C226" s="50">
        <v>780.21</v>
      </c>
      <c r="D226" s="50">
        <v>0</v>
      </c>
      <c r="E226" s="50">
        <v>0</v>
      </c>
      <c r="F226" s="50">
        <v>0</v>
      </c>
      <c r="G226" s="50">
        <f t="shared" si="45"/>
        <v>-780.21</v>
      </c>
      <c r="H226" s="50">
        <f t="shared" si="46"/>
        <v>0</v>
      </c>
      <c r="I226" s="51">
        <f t="shared" si="47"/>
        <v>-100</v>
      </c>
      <c r="J226" s="51">
        <f t="shared" si="48"/>
        <v>0</v>
      </c>
      <c r="K226" s="51">
        <f t="shared" si="49"/>
        <v>0</v>
      </c>
    </row>
    <row r="227" spans="1:11">
      <c r="A227" s="48"/>
      <c r="B227" s="49" t="s">
        <v>57</v>
      </c>
      <c r="C227" s="50">
        <v>15564195.83</v>
      </c>
      <c r="D227" s="50">
        <v>0</v>
      </c>
      <c r="E227" s="50">
        <v>0</v>
      </c>
      <c r="F227" s="50">
        <v>18323822.780000001</v>
      </c>
      <c r="G227" s="50">
        <f t="shared" si="45"/>
        <v>2759626.9500000011</v>
      </c>
      <c r="H227" s="50">
        <f t="shared" si="46"/>
        <v>-18323822.780000001</v>
      </c>
      <c r="I227" s="51">
        <f t="shared" si="47"/>
        <v>17.730610563771094</v>
      </c>
      <c r="J227" s="51">
        <f t="shared" si="48"/>
        <v>0</v>
      </c>
      <c r="K227" s="51">
        <f t="shared" si="49"/>
        <v>0</v>
      </c>
    </row>
    <row r="228" spans="1:11">
      <c r="A228" s="48" t="s">
        <v>58</v>
      </c>
      <c r="B228" s="49" t="s">
        <v>59</v>
      </c>
      <c r="C228" s="50">
        <v>-15564195.83</v>
      </c>
      <c r="D228" s="50">
        <v>0</v>
      </c>
      <c r="E228" s="50">
        <v>0</v>
      </c>
      <c r="F228" s="50">
        <v>-18323822.780000001</v>
      </c>
      <c r="G228" s="50">
        <f t="shared" si="45"/>
        <v>-2759626.9500000011</v>
      </c>
      <c r="H228" s="50">
        <f t="shared" si="46"/>
        <v>18323822.780000001</v>
      </c>
      <c r="I228" s="51">
        <f t="shared" si="47"/>
        <v>17.730610563771094</v>
      </c>
      <c r="J228" s="51">
        <f t="shared" si="48"/>
        <v>0</v>
      </c>
      <c r="K228" s="51">
        <f t="shared" si="49"/>
        <v>0</v>
      </c>
    </row>
    <row r="229" spans="1:11">
      <c r="A229" s="54" t="s">
        <v>60</v>
      </c>
      <c r="B229" s="49" t="s">
        <v>61</v>
      </c>
      <c r="C229" s="50">
        <v>-15564195.83</v>
      </c>
      <c r="D229" s="50">
        <v>0</v>
      </c>
      <c r="E229" s="50">
        <v>0</v>
      </c>
      <c r="F229" s="50">
        <v>-18323822.780000001</v>
      </c>
      <c r="G229" s="50">
        <f t="shared" si="45"/>
        <v>-2759626.9500000011</v>
      </c>
      <c r="H229" s="50">
        <f t="shared" si="46"/>
        <v>18323822.780000001</v>
      </c>
      <c r="I229" s="51">
        <f t="shared" si="47"/>
        <v>17.730610563771094</v>
      </c>
      <c r="J229" s="51">
        <f t="shared" si="48"/>
        <v>0</v>
      </c>
      <c r="K229" s="51">
        <f t="shared" si="49"/>
        <v>0</v>
      </c>
    </row>
    <row r="230" spans="1:11">
      <c r="A230" s="63" t="s">
        <v>799</v>
      </c>
      <c r="B230" s="60" t="s">
        <v>800</v>
      </c>
      <c r="C230" s="61"/>
      <c r="D230" s="61"/>
      <c r="E230" s="61"/>
      <c r="F230" s="61"/>
      <c r="G230" s="61"/>
      <c r="H230" s="61"/>
      <c r="I230" s="62"/>
      <c r="J230" s="62"/>
      <c r="K230" s="62"/>
    </row>
    <row r="231" spans="1:11">
      <c r="A231" s="48" t="s">
        <v>19</v>
      </c>
      <c r="B231" s="49" t="s">
        <v>20</v>
      </c>
      <c r="C231" s="50">
        <v>119521</v>
      </c>
      <c r="D231" s="50">
        <v>119521</v>
      </c>
      <c r="E231" s="50">
        <v>59760</v>
      </c>
      <c r="F231" s="50">
        <v>119521</v>
      </c>
      <c r="G231" s="50">
        <f t="shared" ref="G231:G241" si="50">F231-C231</f>
        <v>0</v>
      </c>
      <c r="H231" s="50">
        <f t="shared" ref="H231:H241" si="51">E231-F231</f>
        <v>-59761</v>
      </c>
      <c r="I231" s="51">
        <f t="shared" ref="I231:I241" si="52">IF(ISERROR(F231/C231),0,F231/C231*100-100)</f>
        <v>0</v>
      </c>
      <c r="J231" s="51">
        <f t="shared" ref="J231:J241" si="53">IF(ISERROR(F231/E231),0,F231/E231*100)</f>
        <v>200.00167336010711</v>
      </c>
      <c r="K231" s="51">
        <f t="shared" ref="K231:K241" si="54">IF(ISERROR(F231/D231),0,F231/D231*100)</f>
        <v>100</v>
      </c>
    </row>
    <row r="232" spans="1:11">
      <c r="A232" s="54" t="s">
        <v>23</v>
      </c>
      <c r="B232" s="49" t="s">
        <v>24</v>
      </c>
      <c r="C232" s="50">
        <v>119521</v>
      </c>
      <c r="D232" s="50">
        <v>119521</v>
      </c>
      <c r="E232" s="50">
        <v>59760</v>
      </c>
      <c r="F232" s="50">
        <v>119521</v>
      </c>
      <c r="G232" s="50">
        <f t="shared" si="50"/>
        <v>0</v>
      </c>
      <c r="H232" s="50">
        <f t="shared" si="51"/>
        <v>-59761</v>
      </c>
      <c r="I232" s="51">
        <f t="shared" si="52"/>
        <v>0</v>
      </c>
      <c r="J232" s="51">
        <f t="shared" si="53"/>
        <v>200.00167336010711</v>
      </c>
      <c r="K232" s="51">
        <f t="shared" si="54"/>
        <v>100</v>
      </c>
    </row>
    <row r="233" spans="1:11" ht="26.4">
      <c r="A233" s="55" t="s">
        <v>25</v>
      </c>
      <c r="B233" s="49" t="s">
        <v>26</v>
      </c>
      <c r="C233" s="50">
        <v>119521</v>
      </c>
      <c r="D233" s="50">
        <v>119521</v>
      </c>
      <c r="E233" s="50">
        <v>59760</v>
      </c>
      <c r="F233" s="50">
        <v>119521</v>
      </c>
      <c r="G233" s="50">
        <f t="shared" si="50"/>
        <v>0</v>
      </c>
      <c r="H233" s="50">
        <f t="shared" si="51"/>
        <v>-59761</v>
      </c>
      <c r="I233" s="51">
        <f t="shared" si="52"/>
        <v>0</v>
      </c>
      <c r="J233" s="51">
        <f t="shared" si="53"/>
        <v>200.00167336010711</v>
      </c>
      <c r="K233" s="51">
        <f t="shared" si="54"/>
        <v>100</v>
      </c>
    </row>
    <row r="234" spans="1:11">
      <c r="A234" s="48" t="s">
        <v>27</v>
      </c>
      <c r="B234" s="49" t="s">
        <v>28</v>
      </c>
      <c r="C234" s="50">
        <v>59761</v>
      </c>
      <c r="D234" s="50">
        <v>119521</v>
      </c>
      <c r="E234" s="50">
        <v>59760</v>
      </c>
      <c r="F234" s="50">
        <v>59761</v>
      </c>
      <c r="G234" s="50">
        <f t="shared" si="50"/>
        <v>0</v>
      </c>
      <c r="H234" s="50">
        <f t="shared" si="51"/>
        <v>-1</v>
      </c>
      <c r="I234" s="51">
        <f t="shared" si="52"/>
        <v>0</v>
      </c>
      <c r="J234" s="51">
        <f t="shared" si="53"/>
        <v>100.00167336010711</v>
      </c>
      <c r="K234" s="51">
        <f t="shared" si="54"/>
        <v>50.000418336526629</v>
      </c>
    </row>
    <row r="235" spans="1:11">
      <c r="A235" s="54" t="s">
        <v>29</v>
      </c>
      <c r="B235" s="49" t="s">
        <v>30</v>
      </c>
      <c r="C235" s="50">
        <v>59761</v>
      </c>
      <c r="D235" s="50">
        <v>119521</v>
      </c>
      <c r="E235" s="50">
        <v>59760</v>
      </c>
      <c r="F235" s="50">
        <v>59761</v>
      </c>
      <c r="G235" s="50">
        <f t="shared" si="50"/>
        <v>0</v>
      </c>
      <c r="H235" s="50">
        <f t="shared" si="51"/>
        <v>-1</v>
      </c>
      <c r="I235" s="51">
        <f t="shared" si="52"/>
        <v>0</v>
      </c>
      <c r="J235" s="51">
        <f t="shared" si="53"/>
        <v>100.00167336010711</v>
      </c>
      <c r="K235" s="51">
        <f t="shared" si="54"/>
        <v>50.000418336526629</v>
      </c>
    </row>
    <row r="236" spans="1:11" ht="26.4">
      <c r="A236" s="55" t="s">
        <v>45</v>
      </c>
      <c r="B236" s="49" t="s">
        <v>46</v>
      </c>
      <c r="C236" s="50">
        <v>59761</v>
      </c>
      <c r="D236" s="50">
        <v>119521</v>
      </c>
      <c r="E236" s="50">
        <v>59760</v>
      </c>
      <c r="F236" s="50">
        <v>59761</v>
      </c>
      <c r="G236" s="50">
        <f t="shared" si="50"/>
        <v>0</v>
      </c>
      <c r="H236" s="50">
        <f t="shared" si="51"/>
        <v>-1</v>
      </c>
      <c r="I236" s="51">
        <f t="shared" si="52"/>
        <v>0</v>
      </c>
      <c r="J236" s="51">
        <f t="shared" si="53"/>
        <v>100.00167336010711</v>
      </c>
      <c r="K236" s="51">
        <f t="shared" si="54"/>
        <v>50.000418336526629</v>
      </c>
    </row>
    <row r="237" spans="1:11" ht="26.4">
      <c r="A237" s="56" t="s">
        <v>157</v>
      </c>
      <c r="B237" s="49" t="s">
        <v>158</v>
      </c>
      <c r="C237" s="50">
        <v>59761</v>
      </c>
      <c r="D237" s="50">
        <v>119521</v>
      </c>
      <c r="E237" s="50">
        <v>59760</v>
      </c>
      <c r="F237" s="50">
        <v>59761</v>
      </c>
      <c r="G237" s="50">
        <f t="shared" si="50"/>
        <v>0</v>
      </c>
      <c r="H237" s="50">
        <f t="shared" si="51"/>
        <v>-1</v>
      </c>
      <c r="I237" s="51">
        <f t="shared" si="52"/>
        <v>0</v>
      </c>
      <c r="J237" s="51">
        <f t="shared" si="53"/>
        <v>100.00167336010711</v>
      </c>
      <c r="K237" s="51">
        <f t="shared" si="54"/>
        <v>50.000418336526629</v>
      </c>
    </row>
    <row r="238" spans="1:11" ht="39.6">
      <c r="A238" s="57" t="s">
        <v>161</v>
      </c>
      <c r="B238" s="49" t="s">
        <v>162</v>
      </c>
      <c r="C238" s="50">
        <v>59761</v>
      </c>
      <c r="D238" s="50">
        <v>119521</v>
      </c>
      <c r="E238" s="50">
        <v>59760</v>
      </c>
      <c r="F238" s="50">
        <v>59761</v>
      </c>
      <c r="G238" s="50">
        <f t="shared" si="50"/>
        <v>0</v>
      </c>
      <c r="H238" s="50">
        <f t="shared" si="51"/>
        <v>-1</v>
      </c>
      <c r="I238" s="51">
        <f t="shared" si="52"/>
        <v>0</v>
      </c>
      <c r="J238" s="51">
        <f t="shared" si="53"/>
        <v>100.00167336010711</v>
      </c>
      <c r="K238" s="51">
        <f t="shared" si="54"/>
        <v>50.000418336526629</v>
      </c>
    </row>
    <row r="239" spans="1:11">
      <c r="A239" s="48"/>
      <c r="B239" s="49" t="s">
        <v>57</v>
      </c>
      <c r="C239" s="50">
        <v>59760</v>
      </c>
      <c r="D239" s="50">
        <v>0</v>
      </c>
      <c r="E239" s="50">
        <v>0</v>
      </c>
      <c r="F239" s="50">
        <v>59760</v>
      </c>
      <c r="G239" s="50">
        <f t="shared" si="50"/>
        <v>0</v>
      </c>
      <c r="H239" s="50">
        <f t="shared" si="51"/>
        <v>-59760</v>
      </c>
      <c r="I239" s="51">
        <f t="shared" si="52"/>
        <v>0</v>
      </c>
      <c r="J239" s="51">
        <f t="shared" si="53"/>
        <v>0</v>
      </c>
      <c r="K239" s="51">
        <f t="shared" si="54"/>
        <v>0</v>
      </c>
    </row>
    <row r="240" spans="1:11">
      <c r="A240" s="48" t="s">
        <v>58</v>
      </c>
      <c r="B240" s="49" t="s">
        <v>59</v>
      </c>
      <c r="C240" s="50">
        <v>-59760</v>
      </c>
      <c r="D240" s="50">
        <v>0</v>
      </c>
      <c r="E240" s="50">
        <v>0</v>
      </c>
      <c r="F240" s="50">
        <v>-59760</v>
      </c>
      <c r="G240" s="50">
        <f t="shared" si="50"/>
        <v>0</v>
      </c>
      <c r="H240" s="50">
        <f t="shared" si="51"/>
        <v>59760</v>
      </c>
      <c r="I240" s="51">
        <f t="shared" si="52"/>
        <v>0</v>
      </c>
      <c r="J240" s="51">
        <f t="shared" si="53"/>
        <v>0</v>
      </c>
      <c r="K240" s="51">
        <f t="shared" si="54"/>
        <v>0</v>
      </c>
    </row>
    <row r="241" spans="1:11">
      <c r="A241" s="54" t="s">
        <v>60</v>
      </c>
      <c r="B241" s="49" t="s">
        <v>61</v>
      </c>
      <c r="C241" s="50">
        <v>-59760</v>
      </c>
      <c r="D241" s="50">
        <v>0</v>
      </c>
      <c r="E241" s="50">
        <v>0</v>
      </c>
      <c r="F241" s="50">
        <v>-59760</v>
      </c>
      <c r="G241" s="50">
        <f t="shared" si="50"/>
        <v>0</v>
      </c>
      <c r="H241" s="50">
        <f t="shared" si="51"/>
        <v>59760</v>
      </c>
      <c r="I241" s="51">
        <f t="shared" si="52"/>
        <v>0</v>
      </c>
      <c r="J241" s="51">
        <f t="shared" si="53"/>
        <v>0</v>
      </c>
      <c r="K241" s="51">
        <f t="shared" si="54"/>
        <v>0</v>
      </c>
    </row>
    <row r="242" spans="1:11" ht="26.4">
      <c r="A242" s="63" t="s">
        <v>801</v>
      </c>
      <c r="B242" s="60" t="s">
        <v>802</v>
      </c>
      <c r="C242" s="61"/>
      <c r="D242" s="61"/>
      <c r="E242" s="61"/>
      <c r="F242" s="61"/>
      <c r="G242" s="61"/>
      <c r="H242" s="61"/>
      <c r="I242" s="62"/>
      <c r="J242" s="62"/>
      <c r="K242" s="62"/>
    </row>
    <row r="243" spans="1:11">
      <c r="A243" s="48" t="s">
        <v>19</v>
      </c>
      <c r="B243" s="49" t="s">
        <v>20</v>
      </c>
      <c r="C243" s="50">
        <v>316490</v>
      </c>
      <c r="D243" s="50">
        <v>361754</v>
      </c>
      <c r="E243" s="50">
        <v>180876</v>
      </c>
      <c r="F243" s="50">
        <v>361754</v>
      </c>
      <c r="G243" s="50">
        <f t="shared" ref="G243:G252" si="55">F243-C243</f>
        <v>45264</v>
      </c>
      <c r="H243" s="50">
        <f t="shared" ref="H243:H252" si="56">E243-F243</f>
        <v>-180878</v>
      </c>
      <c r="I243" s="51">
        <f t="shared" ref="I243:I252" si="57">IF(ISERROR(F243/C243),0,F243/C243*100-100)</f>
        <v>14.301873676893422</v>
      </c>
      <c r="J243" s="51">
        <f t="shared" ref="J243:J252" si="58">IF(ISERROR(F243/E243),0,F243/E243*100)</f>
        <v>200.00110572989232</v>
      </c>
      <c r="K243" s="51">
        <f t="shared" ref="K243:K252" si="59">IF(ISERROR(F243/D243),0,F243/D243*100)</f>
        <v>100</v>
      </c>
    </row>
    <row r="244" spans="1:11">
      <c r="A244" s="54" t="s">
        <v>23</v>
      </c>
      <c r="B244" s="49" t="s">
        <v>24</v>
      </c>
      <c r="C244" s="50">
        <v>316490</v>
      </c>
      <c r="D244" s="50">
        <v>361754</v>
      </c>
      <c r="E244" s="50">
        <v>180876</v>
      </c>
      <c r="F244" s="50">
        <v>361754</v>
      </c>
      <c r="G244" s="50">
        <f t="shared" si="55"/>
        <v>45264</v>
      </c>
      <c r="H244" s="50">
        <f t="shared" si="56"/>
        <v>-180878</v>
      </c>
      <c r="I244" s="51">
        <f t="shared" si="57"/>
        <v>14.301873676893422</v>
      </c>
      <c r="J244" s="51">
        <f t="shared" si="58"/>
        <v>200.00110572989232</v>
      </c>
      <c r="K244" s="51">
        <f t="shared" si="59"/>
        <v>100</v>
      </c>
    </row>
    <row r="245" spans="1:11" ht="26.4">
      <c r="A245" s="55" t="s">
        <v>25</v>
      </c>
      <c r="B245" s="49" t="s">
        <v>26</v>
      </c>
      <c r="C245" s="50">
        <v>316490</v>
      </c>
      <c r="D245" s="50">
        <v>361754</v>
      </c>
      <c r="E245" s="50">
        <v>180876</v>
      </c>
      <c r="F245" s="50">
        <v>361754</v>
      </c>
      <c r="G245" s="50">
        <f t="shared" si="55"/>
        <v>45264</v>
      </c>
      <c r="H245" s="50">
        <f t="shared" si="56"/>
        <v>-180878</v>
      </c>
      <c r="I245" s="51">
        <f t="shared" si="57"/>
        <v>14.301873676893422</v>
      </c>
      <c r="J245" s="51">
        <f t="shared" si="58"/>
        <v>200.00110572989232</v>
      </c>
      <c r="K245" s="51">
        <f t="shared" si="59"/>
        <v>100</v>
      </c>
    </row>
    <row r="246" spans="1:11">
      <c r="A246" s="48" t="s">
        <v>27</v>
      </c>
      <c r="B246" s="49" t="s">
        <v>28</v>
      </c>
      <c r="C246" s="50">
        <v>121540</v>
      </c>
      <c r="D246" s="50">
        <v>361754</v>
      </c>
      <c r="E246" s="50">
        <v>180876</v>
      </c>
      <c r="F246" s="50">
        <v>180877.02</v>
      </c>
      <c r="G246" s="50">
        <f t="shared" si="55"/>
        <v>59337.01999999999</v>
      </c>
      <c r="H246" s="50">
        <f t="shared" si="56"/>
        <v>-1.0199999999895226</v>
      </c>
      <c r="I246" s="51">
        <f t="shared" si="57"/>
        <v>48.820980747079147</v>
      </c>
      <c r="J246" s="51">
        <f t="shared" si="58"/>
        <v>100.00056392224508</v>
      </c>
      <c r="K246" s="51">
        <f t="shared" si="59"/>
        <v>50.0000055286189</v>
      </c>
    </row>
    <row r="247" spans="1:11">
      <c r="A247" s="54" t="s">
        <v>29</v>
      </c>
      <c r="B247" s="49" t="s">
        <v>30</v>
      </c>
      <c r="C247" s="50">
        <v>121540</v>
      </c>
      <c r="D247" s="50">
        <v>361754</v>
      </c>
      <c r="E247" s="50">
        <v>180876</v>
      </c>
      <c r="F247" s="50">
        <v>180877.02</v>
      </c>
      <c r="G247" s="50">
        <f t="shared" si="55"/>
        <v>59337.01999999999</v>
      </c>
      <c r="H247" s="50">
        <f t="shared" si="56"/>
        <v>-1.0199999999895226</v>
      </c>
      <c r="I247" s="51">
        <f t="shared" si="57"/>
        <v>48.820980747079147</v>
      </c>
      <c r="J247" s="51">
        <f t="shared" si="58"/>
        <v>100.00056392224508</v>
      </c>
      <c r="K247" s="51">
        <f t="shared" si="59"/>
        <v>50.0000055286189</v>
      </c>
    </row>
    <row r="248" spans="1:11">
      <c r="A248" s="55" t="s">
        <v>39</v>
      </c>
      <c r="B248" s="49" t="s">
        <v>40</v>
      </c>
      <c r="C248" s="50">
        <v>121540</v>
      </c>
      <c r="D248" s="50">
        <v>361754</v>
      </c>
      <c r="E248" s="50">
        <v>180876</v>
      </c>
      <c r="F248" s="50">
        <v>180877.02</v>
      </c>
      <c r="G248" s="50">
        <f t="shared" si="55"/>
        <v>59337.01999999999</v>
      </c>
      <c r="H248" s="50">
        <f t="shared" si="56"/>
        <v>-1.0199999999895226</v>
      </c>
      <c r="I248" s="51">
        <f t="shared" si="57"/>
        <v>48.820980747079147</v>
      </c>
      <c r="J248" s="51">
        <f t="shared" si="58"/>
        <v>100.00056392224508</v>
      </c>
      <c r="K248" s="51">
        <f t="shared" si="59"/>
        <v>50.0000055286189</v>
      </c>
    </row>
    <row r="249" spans="1:11">
      <c r="A249" s="56" t="s">
        <v>41</v>
      </c>
      <c r="B249" s="49" t="s">
        <v>42</v>
      </c>
      <c r="C249" s="50">
        <v>121540</v>
      </c>
      <c r="D249" s="50">
        <v>361754</v>
      </c>
      <c r="E249" s="50">
        <v>180876</v>
      </c>
      <c r="F249" s="50">
        <v>180877.02</v>
      </c>
      <c r="G249" s="50">
        <f t="shared" si="55"/>
        <v>59337.01999999999</v>
      </c>
      <c r="H249" s="50">
        <f t="shared" si="56"/>
        <v>-1.0199999999895226</v>
      </c>
      <c r="I249" s="51">
        <f t="shared" si="57"/>
        <v>48.820980747079147</v>
      </c>
      <c r="J249" s="51">
        <f t="shared" si="58"/>
        <v>100.00056392224508</v>
      </c>
      <c r="K249" s="51">
        <f t="shared" si="59"/>
        <v>50.0000055286189</v>
      </c>
    </row>
    <row r="250" spans="1:11">
      <c r="A250" s="48"/>
      <c r="B250" s="49" t="s">
        <v>57</v>
      </c>
      <c r="C250" s="50">
        <v>194950</v>
      </c>
      <c r="D250" s="50">
        <v>0</v>
      </c>
      <c r="E250" s="50">
        <v>0</v>
      </c>
      <c r="F250" s="50">
        <v>180876.98</v>
      </c>
      <c r="G250" s="50">
        <f t="shared" si="55"/>
        <v>-14073.01999999999</v>
      </c>
      <c r="H250" s="50">
        <f t="shared" si="56"/>
        <v>-180876.98</v>
      </c>
      <c r="I250" s="51">
        <f t="shared" si="57"/>
        <v>-7.2187843036676043</v>
      </c>
      <c r="J250" s="51">
        <f t="shared" si="58"/>
        <v>0</v>
      </c>
      <c r="K250" s="51">
        <f t="shared" si="59"/>
        <v>0</v>
      </c>
    </row>
    <row r="251" spans="1:11">
      <c r="A251" s="48" t="s">
        <v>58</v>
      </c>
      <c r="B251" s="49" t="s">
        <v>59</v>
      </c>
      <c r="C251" s="50">
        <v>-194950</v>
      </c>
      <c r="D251" s="50">
        <v>0</v>
      </c>
      <c r="E251" s="50">
        <v>0</v>
      </c>
      <c r="F251" s="50">
        <v>-180876.98</v>
      </c>
      <c r="G251" s="50">
        <f t="shared" si="55"/>
        <v>14073.01999999999</v>
      </c>
      <c r="H251" s="50">
        <f t="shared" si="56"/>
        <v>180876.98</v>
      </c>
      <c r="I251" s="51">
        <f t="shared" si="57"/>
        <v>-7.2187843036676043</v>
      </c>
      <c r="J251" s="51">
        <f t="shared" si="58"/>
        <v>0</v>
      </c>
      <c r="K251" s="51">
        <f t="shared" si="59"/>
        <v>0</v>
      </c>
    </row>
    <row r="252" spans="1:11">
      <c r="A252" s="54" t="s">
        <v>60</v>
      </c>
      <c r="B252" s="49" t="s">
        <v>61</v>
      </c>
      <c r="C252" s="50">
        <v>-194950</v>
      </c>
      <c r="D252" s="50">
        <v>0</v>
      </c>
      <c r="E252" s="50">
        <v>0</v>
      </c>
      <c r="F252" s="50">
        <v>-180876.98</v>
      </c>
      <c r="G252" s="50">
        <f t="shared" si="55"/>
        <v>14073.01999999999</v>
      </c>
      <c r="H252" s="50">
        <f t="shared" si="56"/>
        <v>180876.98</v>
      </c>
      <c r="I252" s="51">
        <f t="shared" si="57"/>
        <v>-7.2187843036676043</v>
      </c>
      <c r="J252" s="51">
        <f t="shared" si="58"/>
        <v>0</v>
      </c>
      <c r="K252" s="51">
        <f t="shared" si="59"/>
        <v>0</v>
      </c>
    </row>
    <row r="253" spans="1:11">
      <c r="A253" s="63" t="s">
        <v>803</v>
      </c>
      <c r="B253" s="60" t="s">
        <v>804</v>
      </c>
      <c r="C253" s="61"/>
      <c r="D253" s="61"/>
      <c r="E253" s="61"/>
      <c r="F253" s="61"/>
      <c r="G253" s="61"/>
      <c r="H253" s="61"/>
      <c r="I253" s="62"/>
      <c r="J253" s="62"/>
      <c r="K253" s="62"/>
    </row>
    <row r="254" spans="1:11">
      <c r="A254" s="48" t="s">
        <v>19</v>
      </c>
      <c r="B254" s="49" t="s">
        <v>20</v>
      </c>
      <c r="C254" s="50">
        <v>171713</v>
      </c>
      <c r="D254" s="50">
        <v>238222</v>
      </c>
      <c r="E254" s="50">
        <v>86988</v>
      </c>
      <c r="F254" s="50">
        <v>238222</v>
      </c>
      <c r="G254" s="50">
        <f t="shared" ref="G254:G263" si="60">F254-C254</f>
        <v>66509</v>
      </c>
      <c r="H254" s="50">
        <f t="shared" ref="H254:H263" si="61">E254-F254</f>
        <v>-151234</v>
      </c>
      <c r="I254" s="51">
        <f t="shared" ref="I254:I263" si="62">IF(ISERROR(F254/C254),0,F254/C254*100-100)</f>
        <v>38.732652740328319</v>
      </c>
      <c r="J254" s="51">
        <f t="shared" ref="J254:J263" si="63">IF(ISERROR(F254/E254),0,F254/E254*100)</f>
        <v>273.85616406860714</v>
      </c>
      <c r="K254" s="51">
        <f t="shared" ref="K254:K263" si="64">IF(ISERROR(F254/D254),0,F254/D254*100)</f>
        <v>100</v>
      </c>
    </row>
    <row r="255" spans="1:11">
      <c r="A255" s="54" t="s">
        <v>23</v>
      </c>
      <c r="B255" s="49" t="s">
        <v>24</v>
      </c>
      <c r="C255" s="50">
        <v>171713</v>
      </c>
      <c r="D255" s="50">
        <v>238222</v>
      </c>
      <c r="E255" s="50">
        <v>86988</v>
      </c>
      <c r="F255" s="50">
        <v>238222</v>
      </c>
      <c r="G255" s="50">
        <f t="shared" si="60"/>
        <v>66509</v>
      </c>
      <c r="H255" s="50">
        <f t="shared" si="61"/>
        <v>-151234</v>
      </c>
      <c r="I255" s="51">
        <f t="shared" si="62"/>
        <v>38.732652740328319</v>
      </c>
      <c r="J255" s="51">
        <f t="shared" si="63"/>
        <v>273.85616406860714</v>
      </c>
      <c r="K255" s="51">
        <f t="shared" si="64"/>
        <v>100</v>
      </c>
    </row>
    <row r="256" spans="1:11" ht="26.4">
      <c r="A256" s="55" t="s">
        <v>25</v>
      </c>
      <c r="B256" s="49" t="s">
        <v>26</v>
      </c>
      <c r="C256" s="50">
        <v>171713</v>
      </c>
      <c r="D256" s="50">
        <v>238222</v>
      </c>
      <c r="E256" s="50">
        <v>86988</v>
      </c>
      <c r="F256" s="50">
        <v>238222</v>
      </c>
      <c r="G256" s="50">
        <f t="shared" si="60"/>
        <v>66509</v>
      </c>
      <c r="H256" s="50">
        <f t="shared" si="61"/>
        <v>-151234</v>
      </c>
      <c r="I256" s="51">
        <f t="shared" si="62"/>
        <v>38.732652740328319</v>
      </c>
      <c r="J256" s="51">
        <f t="shared" si="63"/>
        <v>273.85616406860714</v>
      </c>
      <c r="K256" s="51">
        <f t="shared" si="64"/>
        <v>100</v>
      </c>
    </row>
    <row r="257" spans="1:11">
      <c r="A257" s="48" t="s">
        <v>27</v>
      </c>
      <c r="B257" s="49" t="s">
        <v>28</v>
      </c>
      <c r="C257" s="50">
        <v>68292</v>
      </c>
      <c r="D257" s="50">
        <v>238222</v>
      </c>
      <c r="E257" s="50">
        <v>86988</v>
      </c>
      <c r="F257" s="50">
        <v>31930</v>
      </c>
      <c r="G257" s="50">
        <f t="shared" si="60"/>
        <v>-36362</v>
      </c>
      <c r="H257" s="50">
        <f t="shared" si="61"/>
        <v>55058</v>
      </c>
      <c r="I257" s="51">
        <f t="shared" si="62"/>
        <v>-53.244889591753058</v>
      </c>
      <c r="J257" s="51">
        <f t="shared" si="63"/>
        <v>36.70621235112889</v>
      </c>
      <c r="K257" s="51">
        <f t="shared" si="64"/>
        <v>13.403463995768652</v>
      </c>
    </row>
    <row r="258" spans="1:11">
      <c r="A258" s="54" t="s">
        <v>29</v>
      </c>
      <c r="B258" s="49" t="s">
        <v>30</v>
      </c>
      <c r="C258" s="50">
        <v>68292</v>
      </c>
      <c r="D258" s="50">
        <v>238222</v>
      </c>
      <c r="E258" s="50">
        <v>86988</v>
      </c>
      <c r="F258" s="50">
        <v>31930</v>
      </c>
      <c r="G258" s="50">
        <f t="shared" si="60"/>
        <v>-36362</v>
      </c>
      <c r="H258" s="50">
        <f t="shared" si="61"/>
        <v>55058</v>
      </c>
      <c r="I258" s="51">
        <f t="shared" si="62"/>
        <v>-53.244889591753058</v>
      </c>
      <c r="J258" s="51">
        <f t="shared" si="63"/>
        <v>36.70621235112889</v>
      </c>
      <c r="K258" s="51">
        <f t="shared" si="64"/>
        <v>13.403463995768652</v>
      </c>
    </row>
    <row r="259" spans="1:11">
      <c r="A259" s="55" t="s">
        <v>39</v>
      </c>
      <c r="B259" s="49" t="s">
        <v>40</v>
      </c>
      <c r="C259" s="50">
        <v>68292</v>
      </c>
      <c r="D259" s="50">
        <v>238222</v>
      </c>
      <c r="E259" s="50">
        <v>86988</v>
      </c>
      <c r="F259" s="50">
        <v>31930</v>
      </c>
      <c r="G259" s="50">
        <f t="shared" si="60"/>
        <v>-36362</v>
      </c>
      <c r="H259" s="50">
        <f t="shared" si="61"/>
        <v>55058</v>
      </c>
      <c r="I259" s="51">
        <f t="shared" si="62"/>
        <v>-53.244889591753058</v>
      </c>
      <c r="J259" s="51">
        <f t="shared" si="63"/>
        <v>36.70621235112889</v>
      </c>
      <c r="K259" s="51">
        <f t="shared" si="64"/>
        <v>13.403463995768652</v>
      </c>
    </row>
    <row r="260" spans="1:11">
      <c r="A260" s="56" t="s">
        <v>41</v>
      </c>
      <c r="B260" s="49" t="s">
        <v>42</v>
      </c>
      <c r="C260" s="50">
        <v>68292</v>
      </c>
      <c r="D260" s="50">
        <v>238222</v>
      </c>
      <c r="E260" s="50">
        <v>86988</v>
      </c>
      <c r="F260" s="50">
        <v>31930</v>
      </c>
      <c r="G260" s="50">
        <f t="shared" si="60"/>
        <v>-36362</v>
      </c>
      <c r="H260" s="50">
        <f t="shared" si="61"/>
        <v>55058</v>
      </c>
      <c r="I260" s="51">
        <f t="shared" si="62"/>
        <v>-53.244889591753058</v>
      </c>
      <c r="J260" s="51">
        <f t="shared" si="63"/>
        <v>36.70621235112889</v>
      </c>
      <c r="K260" s="51">
        <f t="shared" si="64"/>
        <v>13.403463995768652</v>
      </c>
    </row>
    <row r="261" spans="1:11">
      <c r="A261" s="48"/>
      <c r="B261" s="49" t="s">
        <v>57</v>
      </c>
      <c r="C261" s="50">
        <v>103421</v>
      </c>
      <c r="D261" s="50">
        <v>0</v>
      </c>
      <c r="E261" s="50">
        <v>0</v>
      </c>
      <c r="F261" s="50">
        <v>206292</v>
      </c>
      <c r="G261" s="50">
        <f t="shared" si="60"/>
        <v>102871</v>
      </c>
      <c r="H261" s="50">
        <f t="shared" si="61"/>
        <v>-206292</v>
      </c>
      <c r="I261" s="51">
        <f t="shared" si="62"/>
        <v>99.468193113584277</v>
      </c>
      <c r="J261" s="51">
        <f t="shared" si="63"/>
        <v>0</v>
      </c>
      <c r="K261" s="51">
        <f t="shared" si="64"/>
        <v>0</v>
      </c>
    </row>
    <row r="262" spans="1:11">
      <c r="A262" s="48" t="s">
        <v>58</v>
      </c>
      <c r="B262" s="49" t="s">
        <v>59</v>
      </c>
      <c r="C262" s="50">
        <v>-103421</v>
      </c>
      <c r="D262" s="50">
        <v>0</v>
      </c>
      <c r="E262" s="50">
        <v>0</v>
      </c>
      <c r="F262" s="50">
        <v>-206292</v>
      </c>
      <c r="G262" s="50">
        <f t="shared" si="60"/>
        <v>-102871</v>
      </c>
      <c r="H262" s="50">
        <f t="shared" si="61"/>
        <v>206292</v>
      </c>
      <c r="I262" s="51">
        <f t="shared" si="62"/>
        <v>99.468193113584277</v>
      </c>
      <c r="J262" s="51">
        <f t="shared" si="63"/>
        <v>0</v>
      </c>
      <c r="K262" s="51">
        <f t="shared" si="64"/>
        <v>0</v>
      </c>
    </row>
    <row r="263" spans="1:11">
      <c r="A263" s="54" t="s">
        <v>60</v>
      </c>
      <c r="B263" s="49" t="s">
        <v>61</v>
      </c>
      <c r="C263" s="50">
        <v>-103421</v>
      </c>
      <c r="D263" s="50">
        <v>0</v>
      </c>
      <c r="E263" s="50">
        <v>0</v>
      </c>
      <c r="F263" s="50">
        <v>-206292</v>
      </c>
      <c r="G263" s="50">
        <f t="shared" si="60"/>
        <v>-102871</v>
      </c>
      <c r="H263" s="50">
        <f t="shared" si="61"/>
        <v>206292</v>
      </c>
      <c r="I263" s="51">
        <f t="shared" si="62"/>
        <v>99.468193113584277</v>
      </c>
      <c r="J263" s="51">
        <f t="shared" si="63"/>
        <v>0</v>
      </c>
      <c r="K263" s="51">
        <f t="shared" si="64"/>
        <v>0</v>
      </c>
    </row>
    <row r="264" spans="1:11">
      <c r="A264" s="63" t="s">
        <v>805</v>
      </c>
      <c r="B264" s="60" t="s">
        <v>806</v>
      </c>
      <c r="C264" s="61"/>
      <c r="D264" s="61"/>
      <c r="E264" s="61"/>
      <c r="F264" s="61"/>
      <c r="G264" s="61"/>
      <c r="H264" s="61"/>
      <c r="I264" s="62"/>
      <c r="J264" s="62"/>
      <c r="K264" s="62"/>
    </row>
    <row r="265" spans="1:11">
      <c r="A265" s="48" t="s">
        <v>19</v>
      </c>
      <c r="B265" s="49" t="s">
        <v>20</v>
      </c>
      <c r="C265" s="50">
        <v>180492823</v>
      </c>
      <c r="D265" s="50">
        <v>222240070</v>
      </c>
      <c r="E265" s="50">
        <v>93929448</v>
      </c>
      <c r="F265" s="50">
        <v>222226766</v>
      </c>
      <c r="G265" s="50">
        <f t="shared" ref="G265:G278" si="65">F265-C265</f>
        <v>41733943</v>
      </c>
      <c r="H265" s="50">
        <f t="shared" ref="H265:H278" si="66">E265-F265</f>
        <v>-128297318</v>
      </c>
      <c r="I265" s="51">
        <f t="shared" ref="I265:I278" si="67">IF(ISERROR(F265/C265),0,F265/C265*100-100)</f>
        <v>23.122217441299583</v>
      </c>
      <c r="J265" s="51">
        <f t="shared" ref="J265:J278" si="68">IF(ISERROR(F265/E265),0,F265/E265*100)</f>
        <v>236.58902583990488</v>
      </c>
      <c r="K265" s="51">
        <f t="shared" ref="K265:K278" si="69">IF(ISERROR(F265/D265),0,F265/D265*100)</f>
        <v>99.994013680791227</v>
      </c>
    </row>
    <row r="266" spans="1:11" ht="26.4">
      <c r="A266" s="54" t="s">
        <v>21</v>
      </c>
      <c r="B266" s="49" t="s">
        <v>22</v>
      </c>
      <c r="C266" s="50">
        <v>0</v>
      </c>
      <c r="D266" s="50">
        <v>13304</v>
      </c>
      <c r="E266" s="50">
        <v>6652</v>
      </c>
      <c r="F266" s="50">
        <v>0</v>
      </c>
      <c r="G266" s="50">
        <f t="shared" si="65"/>
        <v>0</v>
      </c>
      <c r="H266" s="50">
        <f t="shared" si="66"/>
        <v>6652</v>
      </c>
      <c r="I266" s="51">
        <f t="shared" si="67"/>
        <v>0</v>
      </c>
      <c r="J266" s="51">
        <f t="shared" si="68"/>
        <v>0</v>
      </c>
      <c r="K266" s="51">
        <f t="shared" si="69"/>
        <v>0</v>
      </c>
    </row>
    <row r="267" spans="1:11">
      <c r="A267" s="54" t="s">
        <v>23</v>
      </c>
      <c r="B267" s="49" t="s">
        <v>24</v>
      </c>
      <c r="C267" s="50">
        <v>180492823</v>
      </c>
      <c r="D267" s="50">
        <v>222226766</v>
      </c>
      <c r="E267" s="50">
        <v>93922796</v>
      </c>
      <c r="F267" s="50">
        <v>222226766</v>
      </c>
      <c r="G267" s="50">
        <f t="shared" si="65"/>
        <v>41733943</v>
      </c>
      <c r="H267" s="50">
        <f t="shared" si="66"/>
        <v>-128303970</v>
      </c>
      <c r="I267" s="51">
        <f t="shared" si="67"/>
        <v>23.122217441299583</v>
      </c>
      <c r="J267" s="51">
        <f t="shared" si="68"/>
        <v>236.6057820510369</v>
      </c>
      <c r="K267" s="51">
        <f t="shared" si="69"/>
        <v>100</v>
      </c>
    </row>
    <row r="268" spans="1:11" ht="26.4">
      <c r="A268" s="55" t="s">
        <v>25</v>
      </c>
      <c r="B268" s="49" t="s">
        <v>26</v>
      </c>
      <c r="C268" s="50">
        <v>180492823</v>
      </c>
      <c r="D268" s="50">
        <v>222226766</v>
      </c>
      <c r="E268" s="50">
        <v>93922796</v>
      </c>
      <c r="F268" s="50">
        <v>222226766</v>
      </c>
      <c r="G268" s="50">
        <f t="shared" si="65"/>
        <v>41733943</v>
      </c>
      <c r="H268" s="50">
        <f t="shared" si="66"/>
        <v>-128303970</v>
      </c>
      <c r="I268" s="51">
        <f t="shared" si="67"/>
        <v>23.122217441299583</v>
      </c>
      <c r="J268" s="51">
        <f t="shared" si="68"/>
        <v>236.6057820510369</v>
      </c>
      <c r="K268" s="51">
        <f t="shared" si="69"/>
        <v>100</v>
      </c>
    </row>
    <row r="269" spans="1:11">
      <c r="A269" s="48" t="s">
        <v>27</v>
      </c>
      <c r="B269" s="49" t="s">
        <v>28</v>
      </c>
      <c r="C269" s="50">
        <v>85280236.969999999</v>
      </c>
      <c r="D269" s="50">
        <v>222240070</v>
      </c>
      <c r="E269" s="50">
        <v>93929448</v>
      </c>
      <c r="F269" s="50">
        <v>104329862.56</v>
      </c>
      <c r="G269" s="50">
        <f t="shared" si="65"/>
        <v>19049625.590000004</v>
      </c>
      <c r="H269" s="50">
        <f t="shared" si="66"/>
        <v>-10400414.560000002</v>
      </c>
      <c r="I269" s="51">
        <f t="shared" si="67"/>
        <v>22.337679006099975</v>
      </c>
      <c r="J269" s="51">
        <f t="shared" si="68"/>
        <v>111.07258136979577</v>
      </c>
      <c r="K269" s="51">
        <f t="shared" si="69"/>
        <v>46.944667791006367</v>
      </c>
    </row>
    <row r="270" spans="1:11">
      <c r="A270" s="54" t="s">
        <v>29</v>
      </c>
      <c r="B270" s="49" t="s">
        <v>30</v>
      </c>
      <c r="C270" s="50">
        <v>85280236.969999999</v>
      </c>
      <c r="D270" s="50">
        <v>222240070</v>
      </c>
      <c r="E270" s="50">
        <v>93929448</v>
      </c>
      <c r="F270" s="50">
        <v>104329862.56</v>
      </c>
      <c r="G270" s="50">
        <f t="shared" si="65"/>
        <v>19049625.590000004</v>
      </c>
      <c r="H270" s="50">
        <f t="shared" si="66"/>
        <v>-10400414.560000002</v>
      </c>
      <c r="I270" s="51">
        <f t="shared" si="67"/>
        <v>22.337679006099975</v>
      </c>
      <c r="J270" s="51">
        <f t="shared" si="68"/>
        <v>111.07258136979577</v>
      </c>
      <c r="K270" s="51">
        <f t="shared" si="69"/>
        <v>46.944667791006367</v>
      </c>
    </row>
    <row r="271" spans="1:11">
      <c r="A271" s="55" t="s">
        <v>39</v>
      </c>
      <c r="B271" s="49" t="s">
        <v>40</v>
      </c>
      <c r="C271" s="50">
        <v>84074158.329999998</v>
      </c>
      <c r="D271" s="50">
        <v>220066294</v>
      </c>
      <c r="E271" s="50">
        <v>92842560</v>
      </c>
      <c r="F271" s="50">
        <v>102959608.59999999</v>
      </c>
      <c r="G271" s="50">
        <f t="shared" si="65"/>
        <v>18885450.269999996</v>
      </c>
      <c r="H271" s="50">
        <f t="shared" si="66"/>
        <v>-10117048.599999994</v>
      </c>
      <c r="I271" s="51">
        <f t="shared" si="67"/>
        <v>22.462847853763336</v>
      </c>
      <c r="J271" s="51">
        <f t="shared" si="68"/>
        <v>110.8969944387574</v>
      </c>
      <c r="K271" s="51">
        <f t="shared" si="69"/>
        <v>46.785723851013728</v>
      </c>
    </row>
    <row r="272" spans="1:11">
      <c r="A272" s="56" t="s">
        <v>41</v>
      </c>
      <c r="B272" s="49" t="s">
        <v>42</v>
      </c>
      <c r="C272" s="50">
        <v>84074158.329999998</v>
      </c>
      <c r="D272" s="50">
        <v>220066294</v>
      </c>
      <c r="E272" s="50">
        <v>92842560</v>
      </c>
      <c r="F272" s="50">
        <v>102959608.59999999</v>
      </c>
      <c r="G272" s="50">
        <f t="shared" si="65"/>
        <v>18885450.269999996</v>
      </c>
      <c r="H272" s="50">
        <f t="shared" si="66"/>
        <v>-10117048.599999994</v>
      </c>
      <c r="I272" s="51">
        <f t="shared" si="67"/>
        <v>22.462847853763336</v>
      </c>
      <c r="J272" s="51">
        <f t="shared" si="68"/>
        <v>110.8969944387574</v>
      </c>
      <c r="K272" s="51">
        <f t="shared" si="69"/>
        <v>46.785723851013728</v>
      </c>
    </row>
    <row r="273" spans="1:11" ht="26.4">
      <c r="A273" s="55" t="s">
        <v>45</v>
      </c>
      <c r="B273" s="49" t="s">
        <v>46</v>
      </c>
      <c r="C273" s="50">
        <v>1206078.6399999999</v>
      </c>
      <c r="D273" s="50">
        <v>2173776</v>
      </c>
      <c r="E273" s="50">
        <v>1086888</v>
      </c>
      <c r="F273" s="50">
        <v>1370253.96</v>
      </c>
      <c r="G273" s="50">
        <f t="shared" si="65"/>
        <v>164175.32000000007</v>
      </c>
      <c r="H273" s="50">
        <f t="shared" si="66"/>
        <v>-283365.95999999996</v>
      </c>
      <c r="I273" s="51">
        <f t="shared" si="67"/>
        <v>13.612322990812615</v>
      </c>
      <c r="J273" s="51">
        <f t="shared" si="68"/>
        <v>126.07131185549936</v>
      </c>
      <c r="K273" s="51">
        <f t="shared" si="69"/>
        <v>63.03565592774968</v>
      </c>
    </row>
    <row r="274" spans="1:11" ht="26.4">
      <c r="A274" s="56" t="s">
        <v>157</v>
      </c>
      <c r="B274" s="49" t="s">
        <v>158</v>
      </c>
      <c r="C274" s="50">
        <v>1206078.6399999999</v>
      </c>
      <c r="D274" s="50">
        <v>2173776</v>
      </c>
      <c r="E274" s="50">
        <v>1086888</v>
      </c>
      <c r="F274" s="50">
        <v>1370253.96</v>
      </c>
      <c r="G274" s="50">
        <f t="shared" si="65"/>
        <v>164175.32000000007</v>
      </c>
      <c r="H274" s="50">
        <f t="shared" si="66"/>
        <v>-283365.95999999996</v>
      </c>
      <c r="I274" s="51">
        <f t="shared" si="67"/>
        <v>13.612322990812615</v>
      </c>
      <c r="J274" s="51">
        <f t="shared" si="68"/>
        <v>126.07131185549936</v>
      </c>
      <c r="K274" s="51">
        <f t="shared" si="69"/>
        <v>63.03565592774968</v>
      </c>
    </row>
    <row r="275" spans="1:11" ht="26.4">
      <c r="A275" s="57" t="s">
        <v>159</v>
      </c>
      <c r="B275" s="49" t="s">
        <v>160</v>
      </c>
      <c r="C275" s="50">
        <v>1206078.6399999999</v>
      </c>
      <c r="D275" s="50">
        <v>2173776</v>
      </c>
      <c r="E275" s="50">
        <v>1086888</v>
      </c>
      <c r="F275" s="50">
        <v>1370253.96</v>
      </c>
      <c r="G275" s="50">
        <f t="shared" si="65"/>
        <v>164175.32000000007</v>
      </c>
      <c r="H275" s="50">
        <f t="shared" si="66"/>
        <v>-283365.95999999996</v>
      </c>
      <c r="I275" s="51">
        <f t="shared" si="67"/>
        <v>13.612322990812615</v>
      </c>
      <c r="J275" s="51">
        <f t="shared" si="68"/>
        <v>126.07131185549936</v>
      </c>
      <c r="K275" s="51">
        <f t="shared" si="69"/>
        <v>63.03565592774968</v>
      </c>
    </row>
    <row r="276" spans="1:11">
      <c r="A276" s="48"/>
      <c r="B276" s="49" t="s">
        <v>57</v>
      </c>
      <c r="C276" s="50">
        <v>95212586.030000001</v>
      </c>
      <c r="D276" s="50">
        <v>0</v>
      </c>
      <c r="E276" s="50">
        <v>0</v>
      </c>
      <c r="F276" s="50">
        <v>117896903.44</v>
      </c>
      <c r="G276" s="50">
        <f t="shared" si="65"/>
        <v>22684317.409999996</v>
      </c>
      <c r="H276" s="50">
        <f t="shared" si="66"/>
        <v>-117896903.44</v>
      </c>
      <c r="I276" s="51">
        <f t="shared" si="67"/>
        <v>23.824914704924112</v>
      </c>
      <c r="J276" s="51">
        <f t="shared" si="68"/>
        <v>0</v>
      </c>
      <c r="K276" s="51">
        <f t="shared" si="69"/>
        <v>0</v>
      </c>
    </row>
    <row r="277" spans="1:11">
      <c r="A277" s="48" t="s">
        <v>58</v>
      </c>
      <c r="B277" s="49" t="s">
        <v>59</v>
      </c>
      <c r="C277" s="50">
        <v>-95212586.030000001</v>
      </c>
      <c r="D277" s="50">
        <v>0</v>
      </c>
      <c r="E277" s="50">
        <v>0</v>
      </c>
      <c r="F277" s="50">
        <v>-117896903.44</v>
      </c>
      <c r="G277" s="50">
        <f t="shared" si="65"/>
        <v>-22684317.409999996</v>
      </c>
      <c r="H277" s="50">
        <f t="shared" si="66"/>
        <v>117896903.44</v>
      </c>
      <c r="I277" s="51">
        <f t="shared" si="67"/>
        <v>23.824914704924112</v>
      </c>
      <c r="J277" s="51">
        <f t="shared" si="68"/>
        <v>0</v>
      </c>
      <c r="K277" s="51">
        <f t="shared" si="69"/>
        <v>0</v>
      </c>
    </row>
    <row r="278" spans="1:11">
      <c r="A278" s="54" t="s">
        <v>60</v>
      </c>
      <c r="B278" s="49" t="s">
        <v>61</v>
      </c>
      <c r="C278" s="50">
        <v>-95212586.030000001</v>
      </c>
      <c r="D278" s="50">
        <v>0</v>
      </c>
      <c r="E278" s="50">
        <v>0</v>
      </c>
      <c r="F278" s="50">
        <v>-117896903.44</v>
      </c>
      <c r="G278" s="50">
        <f t="shared" si="65"/>
        <v>-22684317.409999996</v>
      </c>
      <c r="H278" s="50">
        <f t="shared" si="66"/>
        <v>117896903.44</v>
      </c>
      <c r="I278" s="51">
        <f t="shared" si="67"/>
        <v>23.824914704924112</v>
      </c>
      <c r="J278" s="51">
        <f t="shared" si="68"/>
        <v>0</v>
      </c>
      <c r="K278" s="51">
        <f t="shared" si="69"/>
        <v>0</v>
      </c>
    </row>
    <row r="279" spans="1:11" ht="26.4">
      <c r="A279" s="63" t="s">
        <v>807</v>
      </c>
      <c r="B279" s="60" t="s">
        <v>808</v>
      </c>
      <c r="C279" s="61"/>
      <c r="D279" s="61"/>
      <c r="E279" s="61"/>
      <c r="F279" s="61"/>
      <c r="G279" s="61"/>
      <c r="H279" s="61"/>
      <c r="I279" s="62"/>
      <c r="J279" s="62"/>
      <c r="K279" s="62"/>
    </row>
    <row r="280" spans="1:11">
      <c r="A280" s="48" t="s">
        <v>19</v>
      </c>
      <c r="B280" s="49" t="s">
        <v>20</v>
      </c>
      <c r="C280" s="50">
        <v>44211914</v>
      </c>
      <c r="D280" s="50">
        <v>52001578</v>
      </c>
      <c r="E280" s="50">
        <v>24911748</v>
      </c>
      <c r="F280" s="50">
        <v>52001578</v>
      </c>
      <c r="G280" s="50">
        <f t="shared" ref="G280:G292" si="70">F280-C280</f>
        <v>7789664</v>
      </c>
      <c r="H280" s="50">
        <f t="shared" ref="H280:H292" si="71">E280-F280</f>
        <v>-27089830</v>
      </c>
      <c r="I280" s="51">
        <f t="shared" ref="I280:I292" si="72">IF(ISERROR(F280/C280),0,F280/C280*100-100)</f>
        <v>17.618925070739991</v>
      </c>
      <c r="J280" s="51">
        <f t="shared" ref="J280:J292" si="73">IF(ISERROR(F280/E280),0,F280/E280*100)</f>
        <v>208.74319216780773</v>
      </c>
      <c r="K280" s="51">
        <f t="shared" ref="K280:K292" si="74">IF(ISERROR(F280/D280),0,F280/D280*100)</f>
        <v>100</v>
      </c>
    </row>
    <row r="281" spans="1:11">
      <c r="A281" s="54" t="s">
        <v>23</v>
      </c>
      <c r="B281" s="49" t="s">
        <v>24</v>
      </c>
      <c r="C281" s="50">
        <v>44211914</v>
      </c>
      <c r="D281" s="50">
        <v>52001578</v>
      </c>
      <c r="E281" s="50">
        <v>24911748</v>
      </c>
      <c r="F281" s="50">
        <v>52001578</v>
      </c>
      <c r="G281" s="50">
        <f t="shared" si="70"/>
        <v>7789664</v>
      </c>
      <c r="H281" s="50">
        <f t="shared" si="71"/>
        <v>-27089830</v>
      </c>
      <c r="I281" s="51">
        <f t="shared" si="72"/>
        <v>17.618925070739991</v>
      </c>
      <c r="J281" s="51">
        <f t="shared" si="73"/>
        <v>208.74319216780773</v>
      </c>
      <c r="K281" s="51">
        <f t="shared" si="74"/>
        <v>100</v>
      </c>
    </row>
    <row r="282" spans="1:11" ht="26.4">
      <c r="A282" s="55" t="s">
        <v>25</v>
      </c>
      <c r="B282" s="49" t="s">
        <v>26</v>
      </c>
      <c r="C282" s="50">
        <v>44211914</v>
      </c>
      <c r="D282" s="50">
        <v>52001578</v>
      </c>
      <c r="E282" s="50">
        <v>24911748</v>
      </c>
      <c r="F282" s="50">
        <v>52001578</v>
      </c>
      <c r="G282" s="50">
        <f t="shared" si="70"/>
        <v>7789664</v>
      </c>
      <c r="H282" s="50">
        <f t="shared" si="71"/>
        <v>-27089830</v>
      </c>
      <c r="I282" s="51">
        <f t="shared" si="72"/>
        <v>17.618925070739991</v>
      </c>
      <c r="J282" s="51">
        <f t="shared" si="73"/>
        <v>208.74319216780773</v>
      </c>
      <c r="K282" s="51">
        <f t="shared" si="74"/>
        <v>100</v>
      </c>
    </row>
    <row r="283" spans="1:11">
      <c r="A283" s="48" t="s">
        <v>27</v>
      </c>
      <c r="B283" s="49" t="s">
        <v>28</v>
      </c>
      <c r="C283" s="50">
        <v>20244986.219999999</v>
      </c>
      <c r="D283" s="50">
        <v>52001578</v>
      </c>
      <c r="E283" s="50">
        <v>24911748</v>
      </c>
      <c r="F283" s="50">
        <v>26972177.609999999</v>
      </c>
      <c r="G283" s="50">
        <f t="shared" si="70"/>
        <v>6727191.3900000006</v>
      </c>
      <c r="H283" s="50">
        <f t="shared" si="71"/>
        <v>-2060429.6099999994</v>
      </c>
      <c r="I283" s="51">
        <f t="shared" si="72"/>
        <v>33.228925507265672</v>
      </c>
      <c r="J283" s="51">
        <f t="shared" si="73"/>
        <v>108.27091543315225</v>
      </c>
      <c r="K283" s="51">
        <f t="shared" si="74"/>
        <v>51.867998332665977</v>
      </c>
    </row>
    <row r="284" spans="1:11">
      <c r="A284" s="54" t="s">
        <v>29</v>
      </c>
      <c r="B284" s="49" t="s">
        <v>30</v>
      </c>
      <c r="C284" s="50">
        <v>20244986.219999999</v>
      </c>
      <c r="D284" s="50">
        <v>52001578</v>
      </c>
      <c r="E284" s="50">
        <v>24911748</v>
      </c>
      <c r="F284" s="50">
        <v>26972177.609999999</v>
      </c>
      <c r="G284" s="50">
        <f t="shared" si="70"/>
        <v>6727191.3900000006</v>
      </c>
      <c r="H284" s="50">
        <f t="shared" si="71"/>
        <v>-2060429.6099999994</v>
      </c>
      <c r="I284" s="51">
        <f t="shared" si="72"/>
        <v>33.228925507265672</v>
      </c>
      <c r="J284" s="51">
        <f t="shared" si="73"/>
        <v>108.27091543315225</v>
      </c>
      <c r="K284" s="51">
        <f t="shared" si="74"/>
        <v>51.867998332665977</v>
      </c>
    </row>
    <row r="285" spans="1:11">
      <c r="A285" s="55" t="s">
        <v>39</v>
      </c>
      <c r="B285" s="49" t="s">
        <v>40</v>
      </c>
      <c r="C285" s="50">
        <v>20244039</v>
      </c>
      <c r="D285" s="50">
        <v>51996019</v>
      </c>
      <c r="E285" s="50">
        <v>24908970</v>
      </c>
      <c r="F285" s="50">
        <v>26972028.460000001</v>
      </c>
      <c r="G285" s="50">
        <f t="shared" si="70"/>
        <v>6727989.4600000009</v>
      </c>
      <c r="H285" s="50">
        <f t="shared" si="71"/>
        <v>-2063058.4600000009</v>
      </c>
      <c r="I285" s="51">
        <f t="shared" si="72"/>
        <v>33.234422537913503</v>
      </c>
      <c r="J285" s="51">
        <f t="shared" si="73"/>
        <v>108.28239168460199</v>
      </c>
      <c r="K285" s="51">
        <f t="shared" si="74"/>
        <v>51.873256796832855</v>
      </c>
    </row>
    <row r="286" spans="1:11">
      <c r="A286" s="56" t="s">
        <v>41</v>
      </c>
      <c r="B286" s="49" t="s">
        <v>42</v>
      </c>
      <c r="C286" s="50">
        <v>20244039</v>
      </c>
      <c r="D286" s="50">
        <v>51996019</v>
      </c>
      <c r="E286" s="50">
        <v>24908970</v>
      </c>
      <c r="F286" s="50">
        <v>26972028.460000001</v>
      </c>
      <c r="G286" s="50">
        <f t="shared" si="70"/>
        <v>6727989.4600000009</v>
      </c>
      <c r="H286" s="50">
        <f t="shared" si="71"/>
        <v>-2063058.4600000009</v>
      </c>
      <c r="I286" s="51">
        <f t="shared" si="72"/>
        <v>33.234422537913503</v>
      </c>
      <c r="J286" s="51">
        <f t="shared" si="73"/>
        <v>108.28239168460199</v>
      </c>
      <c r="K286" s="51">
        <f t="shared" si="74"/>
        <v>51.873256796832855</v>
      </c>
    </row>
    <row r="287" spans="1:11" ht="26.4">
      <c r="A287" s="55" t="s">
        <v>45</v>
      </c>
      <c r="B287" s="49" t="s">
        <v>46</v>
      </c>
      <c r="C287" s="50">
        <v>947.22</v>
      </c>
      <c r="D287" s="50">
        <v>5559</v>
      </c>
      <c r="E287" s="50">
        <v>2778</v>
      </c>
      <c r="F287" s="50">
        <v>149.15</v>
      </c>
      <c r="G287" s="50">
        <f t="shared" si="70"/>
        <v>-798.07</v>
      </c>
      <c r="H287" s="50">
        <f t="shared" si="71"/>
        <v>2628.85</v>
      </c>
      <c r="I287" s="51">
        <f t="shared" si="72"/>
        <v>-84.253922003336072</v>
      </c>
      <c r="J287" s="51">
        <f t="shared" si="73"/>
        <v>5.3689704823614113</v>
      </c>
      <c r="K287" s="51">
        <f t="shared" si="74"/>
        <v>2.6830365173592376</v>
      </c>
    </row>
    <row r="288" spans="1:11" ht="26.4">
      <c r="A288" s="56" t="s">
        <v>157</v>
      </c>
      <c r="B288" s="49" t="s">
        <v>158</v>
      </c>
      <c r="C288" s="50">
        <v>947.22</v>
      </c>
      <c r="D288" s="50">
        <v>5559</v>
      </c>
      <c r="E288" s="50">
        <v>2778</v>
      </c>
      <c r="F288" s="50">
        <v>149.15</v>
      </c>
      <c r="G288" s="50">
        <f t="shared" si="70"/>
        <v>-798.07</v>
      </c>
      <c r="H288" s="50">
        <f t="shared" si="71"/>
        <v>2628.85</v>
      </c>
      <c r="I288" s="51">
        <f t="shared" si="72"/>
        <v>-84.253922003336072</v>
      </c>
      <c r="J288" s="51">
        <f t="shared" si="73"/>
        <v>5.3689704823614113</v>
      </c>
      <c r="K288" s="51">
        <f t="shared" si="74"/>
        <v>2.6830365173592376</v>
      </c>
    </row>
    <row r="289" spans="1:11" ht="39.6">
      <c r="A289" s="57" t="s">
        <v>161</v>
      </c>
      <c r="B289" s="49" t="s">
        <v>162</v>
      </c>
      <c r="C289" s="50">
        <v>947.22</v>
      </c>
      <c r="D289" s="50">
        <v>5559</v>
      </c>
      <c r="E289" s="50">
        <v>2778</v>
      </c>
      <c r="F289" s="50">
        <v>149.15</v>
      </c>
      <c r="G289" s="50">
        <f t="shared" si="70"/>
        <v>-798.07</v>
      </c>
      <c r="H289" s="50">
        <f t="shared" si="71"/>
        <v>2628.85</v>
      </c>
      <c r="I289" s="51">
        <f t="shared" si="72"/>
        <v>-84.253922003336072</v>
      </c>
      <c r="J289" s="51">
        <f t="shared" si="73"/>
        <v>5.3689704823614113</v>
      </c>
      <c r="K289" s="51">
        <f t="shared" si="74"/>
        <v>2.6830365173592376</v>
      </c>
    </row>
    <row r="290" spans="1:11">
      <c r="A290" s="48"/>
      <c r="B290" s="49" t="s">
        <v>57</v>
      </c>
      <c r="C290" s="50">
        <v>23966927.780000001</v>
      </c>
      <c r="D290" s="50">
        <v>0</v>
      </c>
      <c r="E290" s="50">
        <v>0</v>
      </c>
      <c r="F290" s="50">
        <v>25029400.390000001</v>
      </c>
      <c r="G290" s="50">
        <f t="shared" si="70"/>
        <v>1062472.6099999994</v>
      </c>
      <c r="H290" s="50">
        <f t="shared" si="71"/>
        <v>-25029400.390000001</v>
      </c>
      <c r="I290" s="51">
        <f t="shared" si="72"/>
        <v>4.4330780304959063</v>
      </c>
      <c r="J290" s="51">
        <f t="shared" si="73"/>
        <v>0</v>
      </c>
      <c r="K290" s="51">
        <f t="shared" si="74"/>
        <v>0</v>
      </c>
    </row>
    <row r="291" spans="1:11">
      <c r="A291" s="48" t="s">
        <v>58</v>
      </c>
      <c r="B291" s="49" t="s">
        <v>59</v>
      </c>
      <c r="C291" s="50">
        <v>-23966927.780000001</v>
      </c>
      <c r="D291" s="50">
        <v>0</v>
      </c>
      <c r="E291" s="50">
        <v>0</v>
      </c>
      <c r="F291" s="50">
        <v>-25029400.390000001</v>
      </c>
      <c r="G291" s="50">
        <f t="shared" si="70"/>
        <v>-1062472.6099999994</v>
      </c>
      <c r="H291" s="50">
        <f t="shared" si="71"/>
        <v>25029400.390000001</v>
      </c>
      <c r="I291" s="51">
        <f t="shared" si="72"/>
        <v>4.4330780304959063</v>
      </c>
      <c r="J291" s="51">
        <f t="shared" si="73"/>
        <v>0</v>
      </c>
      <c r="K291" s="51">
        <f t="shared" si="74"/>
        <v>0</v>
      </c>
    </row>
    <row r="292" spans="1:11">
      <c r="A292" s="54" t="s">
        <v>60</v>
      </c>
      <c r="B292" s="49" t="s">
        <v>61</v>
      </c>
      <c r="C292" s="50">
        <v>-23966927.780000001</v>
      </c>
      <c r="D292" s="50">
        <v>0</v>
      </c>
      <c r="E292" s="50">
        <v>0</v>
      </c>
      <c r="F292" s="50">
        <v>-25029400.390000001</v>
      </c>
      <c r="G292" s="50">
        <f t="shared" si="70"/>
        <v>-1062472.6099999994</v>
      </c>
      <c r="H292" s="50">
        <f t="shared" si="71"/>
        <v>25029400.390000001</v>
      </c>
      <c r="I292" s="51">
        <f t="shared" si="72"/>
        <v>4.4330780304959063</v>
      </c>
      <c r="J292" s="51">
        <f t="shared" si="73"/>
        <v>0</v>
      </c>
      <c r="K292" s="51">
        <f t="shared" si="74"/>
        <v>0</v>
      </c>
    </row>
    <row r="293" spans="1:11" ht="26.4">
      <c r="A293" s="63" t="s">
        <v>809</v>
      </c>
      <c r="B293" s="60" t="s">
        <v>810</v>
      </c>
      <c r="C293" s="61"/>
      <c r="D293" s="61"/>
      <c r="E293" s="61"/>
      <c r="F293" s="61"/>
      <c r="G293" s="61"/>
      <c r="H293" s="61"/>
      <c r="I293" s="62"/>
      <c r="J293" s="62"/>
      <c r="K293" s="62"/>
    </row>
    <row r="294" spans="1:11">
      <c r="A294" s="48" t="s">
        <v>19</v>
      </c>
      <c r="B294" s="49" t="s">
        <v>20</v>
      </c>
      <c r="C294" s="50">
        <v>313292167</v>
      </c>
      <c r="D294" s="50">
        <v>357851916</v>
      </c>
      <c r="E294" s="50">
        <v>158057727</v>
      </c>
      <c r="F294" s="50">
        <v>357826864</v>
      </c>
      <c r="G294" s="50">
        <f t="shared" ref="G294:G308" si="75">F294-C294</f>
        <v>44534697</v>
      </c>
      <c r="H294" s="50">
        <f t="shared" ref="H294:H308" si="76">E294-F294</f>
        <v>-199769137</v>
      </c>
      <c r="I294" s="51">
        <f t="shared" ref="I294:I308" si="77">IF(ISERROR(F294/C294),0,F294/C294*100-100)</f>
        <v>14.215068773168539</v>
      </c>
      <c r="J294" s="51">
        <f t="shared" ref="J294:J308" si="78">IF(ISERROR(F294/E294),0,F294/E294*100)</f>
        <v>226.38998471741911</v>
      </c>
      <c r="K294" s="51">
        <f t="shared" ref="K294:K308" si="79">IF(ISERROR(F294/D294),0,F294/D294*100)</f>
        <v>99.992999338866198</v>
      </c>
    </row>
    <row r="295" spans="1:11" ht="26.4">
      <c r="A295" s="54" t="s">
        <v>21</v>
      </c>
      <c r="B295" s="49" t="s">
        <v>22</v>
      </c>
      <c r="C295" s="50">
        <v>0</v>
      </c>
      <c r="D295" s="50">
        <v>25052</v>
      </c>
      <c r="E295" s="50">
        <v>12526</v>
      </c>
      <c r="F295" s="50">
        <v>0</v>
      </c>
      <c r="G295" s="50">
        <f t="shared" si="75"/>
        <v>0</v>
      </c>
      <c r="H295" s="50">
        <f t="shared" si="76"/>
        <v>12526</v>
      </c>
      <c r="I295" s="51">
        <f t="shared" si="77"/>
        <v>0</v>
      </c>
      <c r="J295" s="51">
        <f t="shared" si="78"/>
        <v>0</v>
      </c>
      <c r="K295" s="51">
        <f t="shared" si="79"/>
        <v>0</v>
      </c>
    </row>
    <row r="296" spans="1:11">
      <c r="A296" s="54" t="s">
        <v>23</v>
      </c>
      <c r="B296" s="49" t="s">
        <v>24</v>
      </c>
      <c r="C296" s="50">
        <v>313292167</v>
      </c>
      <c r="D296" s="50">
        <v>357826864</v>
      </c>
      <c r="E296" s="50">
        <v>158045201</v>
      </c>
      <c r="F296" s="50">
        <v>357826864</v>
      </c>
      <c r="G296" s="50">
        <f t="shared" si="75"/>
        <v>44534697</v>
      </c>
      <c r="H296" s="50">
        <f t="shared" si="76"/>
        <v>-199781663</v>
      </c>
      <c r="I296" s="51">
        <f t="shared" si="77"/>
        <v>14.215068773168539</v>
      </c>
      <c r="J296" s="51">
        <f t="shared" si="78"/>
        <v>226.40792743842945</v>
      </c>
      <c r="K296" s="51">
        <f t="shared" si="79"/>
        <v>100</v>
      </c>
    </row>
    <row r="297" spans="1:11" ht="26.4">
      <c r="A297" s="55" t="s">
        <v>25</v>
      </c>
      <c r="B297" s="49" t="s">
        <v>26</v>
      </c>
      <c r="C297" s="50">
        <v>313292167</v>
      </c>
      <c r="D297" s="50">
        <v>357826864</v>
      </c>
      <c r="E297" s="50">
        <v>158045201</v>
      </c>
      <c r="F297" s="50">
        <v>357826864</v>
      </c>
      <c r="G297" s="50">
        <f t="shared" si="75"/>
        <v>44534697</v>
      </c>
      <c r="H297" s="50">
        <f t="shared" si="76"/>
        <v>-199781663</v>
      </c>
      <c r="I297" s="51">
        <f t="shared" si="77"/>
        <v>14.215068773168539</v>
      </c>
      <c r="J297" s="51">
        <f t="shared" si="78"/>
        <v>226.40792743842945</v>
      </c>
      <c r="K297" s="51">
        <f t="shared" si="79"/>
        <v>100</v>
      </c>
    </row>
    <row r="298" spans="1:11">
      <c r="A298" s="48" t="s">
        <v>27</v>
      </c>
      <c r="B298" s="49" t="s">
        <v>28</v>
      </c>
      <c r="C298" s="50">
        <v>163108694.86000001</v>
      </c>
      <c r="D298" s="50">
        <v>357851916</v>
      </c>
      <c r="E298" s="50">
        <v>158057727</v>
      </c>
      <c r="F298" s="50">
        <v>182427086.28</v>
      </c>
      <c r="G298" s="50">
        <f t="shared" si="75"/>
        <v>19318391.419999987</v>
      </c>
      <c r="H298" s="50">
        <f t="shared" si="76"/>
        <v>-24369359.280000001</v>
      </c>
      <c r="I298" s="51">
        <f t="shared" si="77"/>
        <v>11.843875911447526</v>
      </c>
      <c r="J298" s="51">
        <f t="shared" si="78"/>
        <v>115.41801197735812</v>
      </c>
      <c r="K298" s="51">
        <f t="shared" si="79"/>
        <v>50.978373490111487</v>
      </c>
    </row>
    <row r="299" spans="1:11">
      <c r="A299" s="54" t="s">
        <v>29</v>
      </c>
      <c r="B299" s="49" t="s">
        <v>30</v>
      </c>
      <c r="C299" s="50">
        <v>163108694.86000001</v>
      </c>
      <c r="D299" s="50">
        <v>357851916</v>
      </c>
      <c r="E299" s="50">
        <v>158057727</v>
      </c>
      <c r="F299" s="50">
        <v>182427086.28</v>
      </c>
      <c r="G299" s="50">
        <f t="shared" si="75"/>
        <v>19318391.419999987</v>
      </c>
      <c r="H299" s="50">
        <f t="shared" si="76"/>
        <v>-24369359.280000001</v>
      </c>
      <c r="I299" s="51">
        <f t="shared" si="77"/>
        <v>11.843875911447526</v>
      </c>
      <c r="J299" s="51">
        <f t="shared" si="78"/>
        <v>115.41801197735812</v>
      </c>
      <c r="K299" s="51">
        <f t="shared" si="79"/>
        <v>50.978373490111487</v>
      </c>
    </row>
    <row r="300" spans="1:11">
      <c r="A300" s="55" t="s">
        <v>39</v>
      </c>
      <c r="B300" s="49" t="s">
        <v>40</v>
      </c>
      <c r="C300" s="50">
        <v>162479582.27000001</v>
      </c>
      <c r="D300" s="50">
        <v>357169423</v>
      </c>
      <c r="E300" s="50">
        <v>157717623</v>
      </c>
      <c r="F300" s="50">
        <v>181790082.81</v>
      </c>
      <c r="G300" s="50">
        <f t="shared" si="75"/>
        <v>19310500.539999992</v>
      </c>
      <c r="H300" s="50">
        <f t="shared" si="76"/>
        <v>-24072459.810000002</v>
      </c>
      <c r="I300" s="51">
        <f t="shared" si="77"/>
        <v>11.884878253755488</v>
      </c>
      <c r="J300" s="51">
        <f t="shared" si="78"/>
        <v>115.2630120541444</v>
      </c>
      <c r="K300" s="51">
        <f t="shared" si="79"/>
        <v>50.897437211471484</v>
      </c>
    </row>
    <row r="301" spans="1:11">
      <c r="A301" s="56" t="s">
        <v>41</v>
      </c>
      <c r="B301" s="49" t="s">
        <v>42</v>
      </c>
      <c r="C301" s="50">
        <v>162479582.27000001</v>
      </c>
      <c r="D301" s="50">
        <v>357169423</v>
      </c>
      <c r="E301" s="50">
        <v>157717623</v>
      </c>
      <c r="F301" s="50">
        <v>181790082.81</v>
      </c>
      <c r="G301" s="50">
        <f t="shared" si="75"/>
        <v>19310500.539999992</v>
      </c>
      <c r="H301" s="50">
        <f t="shared" si="76"/>
        <v>-24072459.810000002</v>
      </c>
      <c r="I301" s="51">
        <f t="shared" si="77"/>
        <v>11.884878253755488</v>
      </c>
      <c r="J301" s="51">
        <f t="shared" si="78"/>
        <v>115.2630120541444</v>
      </c>
      <c r="K301" s="51">
        <f t="shared" si="79"/>
        <v>50.897437211471484</v>
      </c>
    </row>
    <row r="302" spans="1:11" ht="26.4">
      <c r="A302" s="55" t="s">
        <v>45</v>
      </c>
      <c r="B302" s="49" t="s">
        <v>46</v>
      </c>
      <c r="C302" s="50">
        <v>629112.59</v>
      </c>
      <c r="D302" s="50">
        <v>682493</v>
      </c>
      <c r="E302" s="50">
        <v>340104</v>
      </c>
      <c r="F302" s="50">
        <v>637003.47</v>
      </c>
      <c r="G302" s="50">
        <f t="shared" si="75"/>
        <v>7890.8800000000047</v>
      </c>
      <c r="H302" s="50">
        <f t="shared" si="76"/>
        <v>-296899.46999999997</v>
      </c>
      <c r="I302" s="51">
        <f t="shared" si="77"/>
        <v>1.2542874082364079</v>
      </c>
      <c r="J302" s="51">
        <f t="shared" si="78"/>
        <v>187.29667101827675</v>
      </c>
      <c r="K302" s="51">
        <f t="shared" si="79"/>
        <v>93.334799038231893</v>
      </c>
    </row>
    <row r="303" spans="1:11" ht="26.4">
      <c r="A303" s="56" t="s">
        <v>157</v>
      </c>
      <c r="B303" s="49" t="s">
        <v>158</v>
      </c>
      <c r="C303" s="50">
        <v>629112.59</v>
      </c>
      <c r="D303" s="50">
        <v>682493</v>
      </c>
      <c r="E303" s="50">
        <v>340104</v>
      </c>
      <c r="F303" s="50">
        <v>637003.47</v>
      </c>
      <c r="G303" s="50">
        <f t="shared" si="75"/>
        <v>7890.8800000000047</v>
      </c>
      <c r="H303" s="50">
        <f t="shared" si="76"/>
        <v>-296899.46999999997</v>
      </c>
      <c r="I303" s="51">
        <f t="shared" si="77"/>
        <v>1.2542874082364079</v>
      </c>
      <c r="J303" s="51">
        <f t="shared" si="78"/>
        <v>187.29667101827675</v>
      </c>
      <c r="K303" s="51">
        <f t="shared" si="79"/>
        <v>93.334799038231893</v>
      </c>
    </row>
    <row r="304" spans="1:11" ht="26.4">
      <c r="A304" s="57" t="s">
        <v>159</v>
      </c>
      <c r="B304" s="49" t="s">
        <v>160</v>
      </c>
      <c r="C304" s="50">
        <v>624973.15</v>
      </c>
      <c r="D304" s="50">
        <v>682493</v>
      </c>
      <c r="E304" s="50">
        <v>340104</v>
      </c>
      <c r="F304" s="50">
        <v>637003.47</v>
      </c>
      <c r="G304" s="50">
        <f t="shared" si="75"/>
        <v>12030.319999999949</v>
      </c>
      <c r="H304" s="50">
        <f t="shared" si="76"/>
        <v>-296899.46999999997</v>
      </c>
      <c r="I304" s="51">
        <f t="shared" si="77"/>
        <v>1.9249338951601374</v>
      </c>
      <c r="J304" s="51">
        <f t="shared" si="78"/>
        <v>187.29667101827675</v>
      </c>
      <c r="K304" s="51">
        <f t="shared" si="79"/>
        <v>93.334799038231893</v>
      </c>
    </row>
    <row r="305" spans="1:11" ht="39.6">
      <c r="A305" s="57" t="s">
        <v>161</v>
      </c>
      <c r="B305" s="49" t="s">
        <v>162</v>
      </c>
      <c r="C305" s="50">
        <v>4139.4399999999996</v>
      </c>
      <c r="D305" s="50">
        <v>0</v>
      </c>
      <c r="E305" s="50">
        <v>0</v>
      </c>
      <c r="F305" s="50">
        <v>0</v>
      </c>
      <c r="G305" s="50">
        <f t="shared" si="75"/>
        <v>-4139.4399999999996</v>
      </c>
      <c r="H305" s="50">
        <f t="shared" si="76"/>
        <v>0</v>
      </c>
      <c r="I305" s="51">
        <f t="shared" si="77"/>
        <v>-100</v>
      </c>
      <c r="J305" s="51">
        <f t="shared" si="78"/>
        <v>0</v>
      </c>
      <c r="K305" s="51">
        <f t="shared" si="79"/>
        <v>0</v>
      </c>
    </row>
    <row r="306" spans="1:11">
      <c r="A306" s="48"/>
      <c r="B306" s="49" t="s">
        <v>57</v>
      </c>
      <c r="C306" s="50">
        <v>150183472.13999999</v>
      </c>
      <c r="D306" s="50">
        <v>0</v>
      </c>
      <c r="E306" s="50">
        <v>0</v>
      </c>
      <c r="F306" s="50">
        <v>175399777.72</v>
      </c>
      <c r="G306" s="50">
        <f t="shared" si="75"/>
        <v>25216305.580000013</v>
      </c>
      <c r="H306" s="50">
        <f t="shared" si="76"/>
        <v>-175399777.72</v>
      </c>
      <c r="I306" s="51">
        <f t="shared" si="77"/>
        <v>16.790333330749974</v>
      </c>
      <c r="J306" s="51">
        <f t="shared" si="78"/>
        <v>0</v>
      </c>
      <c r="K306" s="51">
        <f t="shared" si="79"/>
        <v>0</v>
      </c>
    </row>
    <row r="307" spans="1:11">
      <c r="A307" s="48" t="s">
        <v>58</v>
      </c>
      <c r="B307" s="49" t="s">
        <v>59</v>
      </c>
      <c r="C307" s="50">
        <v>-150183472.13999999</v>
      </c>
      <c r="D307" s="50">
        <v>0</v>
      </c>
      <c r="E307" s="50">
        <v>0</v>
      </c>
      <c r="F307" s="50">
        <v>-175399777.72</v>
      </c>
      <c r="G307" s="50">
        <f t="shared" si="75"/>
        <v>-25216305.580000013</v>
      </c>
      <c r="H307" s="50">
        <f t="shared" si="76"/>
        <v>175399777.72</v>
      </c>
      <c r="I307" s="51">
        <f t="shared" si="77"/>
        <v>16.790333330749974</v>
      </c>
      <c r="J307" s="51">
        <f t="shared" si="78"/>
        <v>0</v>
      </c>
      <c r="K307" s="51">
        <f t="shared" si="79"/>
        <v>0</v>
      </c>
    </row>
    <row r="308" spans="1:11">
      <c r="A308" s="54" t="s">
        <v>60</v>
      </c>
      <c r="B308" s="49" t="s">
        <v>61</v>
      </c>
      <c r="C308" s="50">
        <v>-150183472.13999999</v>
      </c>
      <c r="D308" s="50">
        <v>0</v>
      </c>
      <c r="E308" s="50">
        <v>0</v>
      </c>
      <c r="F308" s="50">
        <v>-175399777.72</v>
      </c>
      <c r="G308" s="50">
        <f t="shared" si="75"/>
        <v>-25216305.580000013</v>
      </c>
      <c r="H308" s="50">
        <f t="shared" si="76"/>
        <v>175399777.72</v>
      </c>
      <c r="I308" s="51">
        <f t="shared" si="77"/>
        <v>16.790333330749974</v>
      </c>
      <c r="J308" s="51">
        <f t="shared" si="78"/>
        <v>0</v>
      </c>
      <c r="K308" s="51">
        <f t="shared" si="79"/>
        <v>0</v>
      </c>
    </row>
    <row r="309" spans="1:11" ht="26.4">
      <c r="A309" s="63" t="s">
        <v>811</v>
      </c>
      <c r="B309" s="60" t="s">
        <v>812</v>
      </c>
      <c r="C309" s="61"/>
      <c r="D309" s="61"/>
      <c r="E309" s="61"/>
      <c r="F309" s="61"/>
      <c r="G309" s="61"/>
      <c r="H309" s="61"/>
      <c r="I309" s="62"/>
      <c r="J309" s="62"/>
      <c r="K309" s="62"/>
    </row>
    <row r="310" spans="1:11">
      <c r="A310" s="48" t="s">
        <v>19</v>
      </c>
      <c r="B310" s="49" t="s">
        <v>20</v>
      </c>
      <c r="C310" s="50">
        <v>362325744.64999998</v>
      </c>
      <c r="D310" s="50">
        <v>433629036</v>
      </c>
      <c r="E310" s="50">
        <v>186066642</v>
      </c>
      <c r="F310" s="50">
        <v>433479451.91000003</v>
      </c>
      <c r="G310" s="50">
        <f t="shared" ref="G310:G320" si="80">F310-C310</f>
        <v>71153707.26000005</v>
      </c>
      <c r="H310" s="50">
        <f t="shared" ref="H310:H320" si="81">E310-F310</f>
        <v>-247412809.91000003</v>
      </c>
      <c r="I310" s="51">
        <f t="shared" ref="I310:I320" si="82">IF(ISERROR(F310/C310),0,F310/C310*100-100)</f>
        <v>19.638048996141094</v>
      </c>
      <c r="J310" s="51">
        <f t="shared" ref="J310:J320" si="83">IF(ISERROR(F310/E310),0,F310/E310*100)</f>
        <v>232.96999787312762</v>
      </c>
      <c r="K310" s="51">
        <f t="shared" ref="K310:K320" si="84">IF(ISERROR(F310/D310),0,F310/D310*100)</f>
        <v>99.965504134275733</v>
      </c>
    </row>
    <row r="311" spans="1:11" ht="26.4">
      <c r="A311" s="54" t="s">
        <v>21</v>
      </c>
      <c r="B311" s="49" t="s">
        <v>22</v>
      </c>
      <c r="C311" s="50">
        <v>690632.65</v>
      </c>
      <c r="D311" s="50">
        <v>816391</v>
      </c>
      <c r="E311" s="50">
        <v>408198</v>
      </c>
      <c r="F311" s="50">
        <v>666806.91</v>
      </c>
      <c r="G311" s="50">
        <f t="shared" si="80"/>
        <v>-23825.739999999991</v>
      </c>
      <c r="H311" s="50">
        <f t="shared" si="81"/>
        <v>-258608.91000000003</v>
      </c>
      <c r="I311" s="51">
        <f t="shared" si="82"/>
        <v>-3.4498426913352631</v>
      </c>
      <c r="J311" s="51">
        <f t="shared" si="83"/>
        <v>163.35379154233976</v>
      </c>
      <c r="K311" s="51">
        <f t="shared" si="84"/>
        <v>81.677396002650696</v>
      </c>
    </row>
    <row r="312" spans="1:11">
      <c r="A312" s="54" t="s">
        <v>23</v>
      </c>
      <c r="B312" s="49" t="s">
        <v>24</v>
      </c>
      <c r="C312" s="50">
        <v>361635112</v>
      </c>
      <c r="D312" s="50">
        <v>432812645</v>
      </c>
      <c r="E312" s="50">
        <v>185658444</v>
      </c>
      <c r="F312" s="50">
        <v>432812645</v>
      </c>
      <c r="G312" s="50">
        <f t="shared" si="80"/>
        <v>71177533</v>
      </c>
      <c r="H312" s="50">
        <f t="shared" si="81"/>
        <v>-247154201</v>
      </c>
      <c r="I312" s="51">
        <f t="shared" si="82"/>
        <v>19.682141096962951</v>
      </c>
      <c r="J312" s="51">
        <f t="shared" si="83"/>
        <v>233.12305956846217</v>
      </c>
      <c r="K312" s="51">
        <f t="shared" si="84"/>
        <v>100</v>
      </c>
    </row>
    <row r="313" spans="1:11" ht="26.4">
      <c r="A313" s="55" t="s">
        <v>25</v>
      </c>
      <c r="B313" s="49" t="s">
        <v>26</v>
      </c>
      <c r="C313" s="50">
        <v>361635112</v>
      </c>
      <c r="D313" s="50">
        <v>432812645</v>
      </c>
      <c r="E313" s="50">
        <v>185658444</v>
      </c>
      <c r="F313" s="50">
        <v>432812645</v>
      </c>
      <c r="G313" s="50">
        <f t="shared" si="80"/>
        <v>71177533</v>
      </c>
      <c r="H313" s="50">
        <f t="shared" si="81"/>
        <v>-247154201</v>
      </c>
      <c r="I313" s="51">
        <f t="shared" si="82"/>
        <v>19.682141096962951</v>
      </c>
      <c r="J313" s="51">
        <f t="shared" si="83"/>
        <v>233.12305956846217</v>
      </c>
      <c r="K313" s="51">
        <f t="shared" si="84"/>
        <v>100</v>
      </c>
    </row>
    <row r="314" spans="1:11">
      <c r="A314" s="48" t="s">
        <v>27</v>
      </c>
      <c r="B314" s="49" t="s">
        <v>28</v>
      </c>
      <c r="C314" s="50">
        <v>193512884.16999999</v>
      </c>
      <c r="D314" s="50">
        <v>433629036</v>
      </c>
      <c r="E314" s="50">
        <v>186066642</v>
      </c>
      <c r="F314" s="50">
        <v>216161486.02000001</v>
      </c>
      <c r="G314" s="50">
        <f t="shared" si="80"/>
        <v>22648601.850000024</v>
      </c>
      <c r="H314" s="50">
        <f t="shared" si="81"/>
        <v>-30094844.020000011</v>
      </c>
      <c r="I314" s="51">
        <f t="shared" si="82"/>
        <v>11.703924494300509</v>
      </c>
      <c r="J314" s="51">
        <f t="shared" si="83"/>
        <v>116.17422859708513</v>
      </c>
      <c r="K314" s="51">
        <f t="shared" si="84"/>
        <v>49.849403078256962</v>
      </c>
    </row>
    <row r="315" spans="1:11">
      <c r="A315" s="54" t="s">
        <v>29</v>
      </c>
      <c r="B315" s="49" t="s">
        <v>30</v>
      </c>
      <c r="C315" s="50">
        <v>193512884.16999999</v>
      </c>
      <c r="D315" s="50">
        <v>433629036</v>
      </c>
      <c r="E315" s="50">
        <v>186066642</v>
      </c>
      <c r="F315" s="50">
        <v>216161486.02000001</v>
      </c>
      <c r="G315" s="50">
        <f t="shared" si="80"/>
        <v>22648601.850000024</v>
      </c>
      <c r="H315" s="50">
        <f t="shared" si="81"/>
        <v>-30094844.020000011</v>
      </c>
      <c r="I315" s="51">
        <f t="shared" si="82"/>
        <v>11.703924494300509</v>
      </c>
      <c r="J315" s="51">
        <f t="shared" si="83"/>
        <v>116.17422859708513</v>
      </c>
      <c r="K315" s="51">
        <f t="shared" si="84"/>
        <v>49.849403078256962</v>
      </c>
    </row>
    <row r="316" spans="1:11">
      <c r="A316" s="55" t="s">
        <v>39</v>
      </c>
      <c r="B316" s="49" t="s">
        <v>40</v>
      </c>
      <c r="C316" s="50">
        <v>193512884.16999999</v>
      </c>
      <c r="D316" s="50">
        <v>433629036</v>
      </c>
      <c r="E316" s="50">
        <v>186066642</v>
      </c>
      <c r="F316" s="50">
        <v>216161486.02000001</v>
      </c>
      <c r="G316" s="50">
        <f t="shared" si="80"/>
        <v>22648601.850000024</v>
      </c>
      <c r="H316" s="50">
        <f t="shared" si="81"/>
        <v>-30094844.020000011</v>
      </c>
      <c r="I316" s="51">
        <f t="shared" si="82"/>
        <v>11.703924494300509</v>
      </c>
      <c r="J316" s="51">
        <f t="shared" si="83"/>
        <v>116.17422859708513</v>
      </c>
      <c r="K316" s="51">
        <f t="shared" si="84"/>
        <v>49.849403078256962</v>
      </c>
    </row>
    <row r="317" spans="1:11">
      <c r="A317" s="56" t="s">
        <v>41</v>
      </c>
      <c r="B317" s="49" t="s">
        <v>42</v>
      </c>
      <c r="C317" s="50">
        <v>193512884.16999999</v>
      </c>
      <c r="D317" s="50">
        <v>433629036</v>
      </c>
      <c r="E317" s="50">
        <v>186066642</v>
      </c>
      <c r="F317" s="50">
        <v>216161486.02000001</v>
      </c>
      <c r="G317" s="50">
        <f t="shared" si="80"/>
        <v>22648601.850000024</v>
      </c>
      <c r="H317" s="50">
        <f t="shared" si="81"/>
        <v>-30094844.020000011</v>
      </c>
      <c r="I317" s="51">
        <f t="shared" si="82"/>
        <v>11.703924494300509</v>
      </c>
      <c r="J317" s="51">
        <f t="shared" si="83"/>
        <v>116.17422859708513</v>
      </c>
      <c r="K317" s="51">
        <f t="shared" si="84"/>
        <v>49.849403078256962</v>
      </c>
    </row>
    <row r="318" spans="1:11">
      <c r="A318" s="48"/>
      <c r="B318" s="49" t="s">
        <v>57</v>
      </c>
      <c r="C318" s="50">
        <v>168812860.47999999</v>
      </c>
      <c r="D318" s="50">
        <v>0</v>
      </c>
      <c r="E318" s="50">
        <v>0</v>
      </c>
      <c r="F318" s="50">
        <v>217317965.88999999</v>
      </c>
      <c r="G318" s="50">
        <f t="shared" si="80"/>
        <v>48505105.409999996</v>
      </c>
      <c r="H318" s="50">
        <f t="shared" si="81"/>
        <v>-217317965.88999999</v>
      </c>
      <c r="I318" s="51">
        <f t="shared" si="82"/>
        <v>28.733062914804776</v>
      </c>
      <c r="J318" s="51">
        <f t="shared" si="83"/>
        <v>0</v>
      </c>
      <c r="K318" s="51">
        <f t="shared" si="84"/>
        <v>0</v>
      </c>
    </row>
    <row r="319" spans="1:11">
      <c r="A319" s="48" t="s">
        <v>58</v>
      </c>
      <c r="B319" s="49" t="s">
        <v>59</v>
      </c>
      <c r="C319" s="50">
        <v>-168812860.47999999</v>
      </c>
      <c r="D319" s="50">
        <v>0</v>
      </c>
      <c r="E319" s="50">
        <v>0</v>
      </c>
      <c r="F319" s="50">
        <v>-217317965.88999999</v>
      </c>
      <c r="G319" s="50">
        <f t="shared" si="80"/>
        <v>-48505105.409999996</v>
      </c>
      <c r="H319" s="50">
        <f t="shared" si="81"/>
        <v>217317965.88999999</v>
      </c>
      <c r="I319" s="51">
        <f t="shared" si="82"/>
        <v>28.733062914804776</v>
      </c>
      <c r="J319" s="51">
        <f t="shared" si="83"/>
        <v>0</v>
      </c>
      <c r="K319" s="51">
        <f t="shared" si="84"/>
        <v>0</v>
      </c>
    </row>
    <row r="320" spans="1:11">
      <c r="A320" s="54" t="s">
        <v>60</v>
      </c>
      <c r="B320" s="49" t="s">
        <v>61</v>
      </c>
      <c r="C320" s="50">
        <v>-168812860.47999999</v>
      </c>
      <c r="D320" s="50">
        <v>0</v>
      </c>
      <c r="E320" s="50">
        <v>0</v>
      </c>
      <c r="F320" s="50">
        <v>-217317965.88999999</v>
      </c>
      <c r="G320" s="50">
        <f t="shared" si="80"/>
        <v>-48505105.409999996</v>
      </c>
      <c r="H320" s="50">
        <f t="shared" si="81"/>
        <v>217317965.88999999</v>
      </c>
      <c r="I320" s="51">
        <f t="shared" si="82"/>
        <v>28.733062914804776</v>
      </c>
      <c r="J320" s="51">
        <f t="shared" si="83"/>
        <v>0</v>
      </c>
      <c r="K320" s="51">
        <f t="shared" si="84"/>
        <v>0</v>
      </c>
    </row>
    <row r="321" spans="1:11" ht="26.4">
      <c r="A321" s="63" t="s">
        <v>813</v>
      </c>
      <c r="B321" s="60" t="s">
        <v>814</v>
      </c>
      <c r="C321" s="61"/>
      <c r="D321" s="61"/>
      <c r="E321" s="61"/>
      <c r="F321" s="61"/>
      <c r="G321" s="61"/>
      <c r="H321" s="61"/>
      <c r="I321" s="62"/>
      <c r="J321" s="62"/>
      <c r="K321" s="62"/>
    </row>
    <row r="322" spans="1:11">
      <c r="A322" s="48" t="s">
        <v>19</v>
      </c>
      <c r="B322" s="49" t="s">
        <v>20</v>
      </c>
      <c r="C322" s="50">
        <v>216523513.31</v>
      </c>
      <c r="D322" s="50">
        <v>244215343</v>
      </c>
      <c r="E322" s="50">
        <v>109584904</v>
      </c>
      <c r="F322" s="50">
        <v>244683587.75999999</v>
      </c>
      <c r="G322" s="50">
        <f t="shared" ref="G322:G332" si="85">F322-C322</f>
        <v>28160074.449999988</v>
      </c>
      <c r="H322" s="50">
        <f t="shared" ref="H322:H332" si="86">E322-F322</f>
        <v>-135098683.75999999</v>
      </c>
      <c r="I322" s="51">
        <f t="shared" ref="I322:I332" si="87">IF(ISERROR(F322/C322),0,F322/C322*100-100)</f>
        <v>13.00555030699266</v>
      </c>
      <c r="J322" s="51">
        <f t="shared" ref="J322:J332" si="88">IF(ISERROR(F322/E322),0,F322/E322*100)</f>
        <v>223.28220295744384</v>
      </c>
      <c r="K322" s="51">
        <f t="shared" ref="K322:K332" si="89">IF(ISERROR(F322/D322),0,F322/D322*100)</f>
        <v>100.19173437436319</v>
      </c>
    </row>
    <row r="323" spans="1:11" ht="26.4">
      <c r="A323" s="54" t="s">
        <v>21</v>
      </c>
      <c r="B323" s="49" t="s">
        <v>22</v>
      </c>
      <c r="C323" s="50">
        <v>215424.31</v>
      </c>
      <c r="D323" s="50">
        <v>230707</v>
      </c>
      <c r="E323" s="50">
        <v>115356</v>
      </c>
      <c r="F323" s="50">
        <v>698951.76</v>
      </c>
      <c r="G323" s="50">
        <f t="shared" si="85"/>
        <v>483527.45</v>
      </c>
      <c r="H323" s="50">
        <f t="shared" si="86"/>
        <v>-583595.76</v>
      </c>
      <c r="I323" s="51">
        <f t="shared" si="87"/>
        <v>224.45352151760403</v>
      </c>
      <c r="J323" s="51">
        <f t="shared" si="88"/>
        <v>605.90845729740977</v>
      </c>
      <c r="K323" s="51">
        <f t="shared" si="89"/>
        <v>302.960794427564</v>
      </c>
    </row>
    <row r="324" spans="1:11">
      <c r="A324" s="54" t="s">
        <v>23</v>
      </c>
      <c r="B324" s="49" t="s">
        <v>24</v>
      </c>
      <c r="C324" s="50">
        <v>216308089</v>
      </c>
      <c r="D324" s="50">
        <v>243984636</v>
      </c>
      <c r="E324" s="50">
        <v>109469548</v>
      </c>
      <c r="F324" s="50">
        <v>243984636</v>
      </c>
      <c r="G324" s="50">
        <f t="shared" si="85"/>
        <v>27676547</v>
      </c>
      <c r="H324" s="50">
        <f t="shared" si="86"/>
        <v>-134515088</v>
      </c>
      <c r="I324" s="51">
        <f t="shared" si="87"/>
        <v>12.794966257595661</v>
      </c>
      <c r="J324" s="51">
        <f t="shared" si="88"/>
        <v>222.87900193029026</v>
      </c>
      <c r="K324" s="51">
        <f t="shared" si="89"/>
        <v>100</v>
      </c>
    </row>
    <row r="325" spans="1:11" ht="26.4">
      <c r="A325" s="55" t="s">
        <v>25</v>
      </c>
      <c r="B325" s="49" t="s">
        <v>26</v>
      </c>
      <c r="C325" s="50">
        <v>216308089</v>
      </c>
      <c r="D325" s="50">
        <v>243984636</v>
      </c>
      <c r="E325" s="50">
        <v>109469548</v>
      </c>
      <c r="F325" s="50">
        <v>243984636</v>
      </c>
      <c r="G325" s="50">
        <f t="shared" si="85"/>
        <v>27676547</v>
      </c>
      <c r="H325" s="50">
        <f t="shared" si="86"/>
        <v>-134515088</v>
      </c>
      <c r="I325" s="51">
        <f t="shared" si="87"/>
        <v>12.794966257595661</v>
      </c>
      <c r="J325" s="51">
        <f t="shared" si="88"/>
        <v>222.87900193029026</v>
      </c>
      <c r="K325" s="51">
        <f t="shared" si="89"/>
        <v>100</v>
      </c>
    </row>
    <row r="326" spans="1:11">
      <c r="A326" s="48" t="s">
        <v>27</v>
      </c>
      <c r="B326" s="49" t="s">
        <v>28</v>
      </c>
      <c r="C326" s="50">
        <v>105773858.78</v>
      </c>
      <c r="D326" s="50">
        <v>244215343</v>
      </c>
      <c r="E326" s="50">
        <v>109584904</v>
      </c>
      <c r="F326" s="50">
        <v>127792157.48</v>
      </c>
      <c r="G326" s="50">
        <f t="shared" si="85"/>
        <v>22018298.700000003</v>
      </c>
      <c r="H326" s="50">
        <f t="shared" si="86"/>
        <v>-18207253.480000004</v>
      </c>
      <c r="I326" s="51">
        <f t="shared" si="87"/>
        <v>20.816389752591007</v>
      </c>
      <c r="J326" s="51">
        <f t="shared" si="88"/>
        <v>116.61474602377714</v>
      </c>
      <c r="K326" s="51">
        <f t="shared" si="89"/>
        <v>52.327653090985358</v>
      </c>
    </row>
    <row r="327" spans="1:11">
      <c r="A327" s="54" t="s">
        <v>29</v>
      </c>
      <c r="B327" s="49" t="s">
        <v>30</v>
      </c>
      <c r="C327" s="50">
        <v>105773858.78</v>
      </c>
      <c r="D327" s="50">
        <v>244215343</v>
      </c>
      <c r="E327" s="50">
        <v>109584904</v>
      </c>
      <c r="F327" s="50">
        <v>127792157.48</v>
      </c>
      <c r="G327" s="50">
        <f t="shared" si="85"/>
        <v>22018298.700000003</v>
      </c>
      <c r="H327" s="50">
        <f t="shared" si="86"/>
        <v>-18207253.480000004</v>
      </c>
      <c r="I327" s="51">
        <f t="shared" si="87"/>
        <v>20.816389752591007</v>
      </c>
      <c r="J327" s="51">
        <f t="shared" si="88"/>
        <v>116.61474602377714</v>
      </c>
      <c r="K327" s="51">
        <f t="shared" si="89"/>
        <v>52.327653090985358</v>
      </c>
    </row>
    <row r="328" spans="1:11">
      <c r="A328" s="55" t="s">
        <v>39</v>
      </c>
      <c r="B328" s="49" t="s">
        <v>40</v>
      </c>
      <c r="C328" s="50">
        <v>105773858.78</v>
      </c>
      <c r="D328" s="50">
        <v>244215343</v>
      </c>
      <c r="E328" s="50">
        <v>109584904</v>
      </c>
      <c r="F328" s="50">
        <v>127792157.48</v>
      </c>
      <c r="G328" s="50">
        <f t="shared" si="85"/>
        <v>22018298.700000003</v>
      </c>
      <c r="H328" s="50">
        <f t="shared" si="86"/>
        <v>-18207253.480000004</v>
      </c>
      <c r="I328" s="51">
        <f t="shared" si="87"/>
        <v>20.816389752591007</v>
      </c>
      <c r="J328" s="51">
        <f t="shared" si="88"/>
        <v>116.61474602377714</v>
      </c>
      <c r="K328" s="51">
        <f t="shared" si="89"/>
        <v>52.327653090985358</v>
      </c>
    </row>
    <row r="329" spans="1:11">
      <c r="A329" s="56" t="s">
        <v>41</v>
      </c>
      <c r="B329" s="49" t="s">
        <v>42</v>
      </c>
      <c r="C329" s="50">
        <v>105773858.78</v>
      </c>
      <c r="D329" s="50">
        <v>244215343</v>
      </c>
      <c r="E329" s="50">
        <v>109584904</v>
      </c>
      <c r="F329" s="50">
        <v>127792157.48</v>
      </c>
      <c r="G329" s="50">
        <f t="shared" si="85"/>
        <v>22018298.700000003</v>
      </c>
      <c r="H329" s="50">
        <f t="shared" si="86"/>
        <v>-18207253.480000004</v>
      </c>
      <c r="I329" s="51">
        <f t="shared" si="87"/>
        <v>20.816389752591007</v>
      </c>
      <c r="J329" s="51">
        <f t="shared" si="88"/>
        <v>116.61474602377714</v>
      </c>
      <c r="K329" s="51">
        <f t="shared" si="89"/>
        <v>52.327653090985358</v>
      </c>
    </row>
    <row r="330" spans="1:11">
      <c r="A330" s="48"/>
      <c r="B330" s="49" t="s">
        <v>57</v>
      </c>
      <c r="C330" s="50">
        <v>110749654.53</v>
      </c>
      <c r="D330" s="50">
        <v>0</v>
      </c>
      <c r="E330" s="50">
        <v>0</v>
      </c>
      <c r="F330" s="50">
        <v>116891430.28</v>
      </c>
      <c r="G330" s="50">
        <f t="shared" si="85"/>
        <v>6141775.75</v>
      </c>
      <c r="H330" s="50">
        <f t="shared" si="86"/>
        <v>-116891430.28</v>
      </c>
      <c r="I330" s="51">
        <f t="shared" si="87"/>
        <v>5.5456387435829981</v>
      </c>
      <c r="J330" s="51">
        <f t="shared" si="88"/>
        <v>0</v>
      </c>
      <c r="K330" s="51">
        <f t="shared" si="89"/>
        <v>0</v>
      </c>
    </row>
    <row r="331" spans="1:11">
      <c r="A331" s="48" t="s">
        <v>58</v>
      </c>
      <c r="B331" s="49" t="s">
        <v>59</v>
      </c>
      <c r="C331" s="50">
        <v>-110749654.53</v>
      </c>
      <c r="D331" s="50">
        <v>0</v>
      </c>
      <c r="E331" s="50">
        <v>0</v>
      </c>
      <c r="F331" s="50">
        <v>-116891430.28</v>
      </c>
      <c r="G331" s="50">
        <f t="shared" si="85"/>
        <v>-6141775.75</v>
      </c>
      <c r="H331" s="50">
        <f t="shared" si="86"/>
        <v>116891430.28</v>
      </c>
      <c r="I331" s="51">
        <f t="shared" si="87"/>
        <v>5.5456387435829981</v>
      </c>
      <c r="J331" s="51">
        <f t="shared" si="88"/>
        <v>0</v>
      </c>
      <c r="K331" s="51">
        <f t="shared" si="89"/>
        <v>0</v>
      </c>
    </row>
    <row r="332" spans="1:11">
      <c r="A332" s="54" t="s">
        <v>60</v>
      </c>
      <c r="B332" s="49" t="s">
        <v>61</v>
      </c>
      <c r="C332" s="50">
        <v>-110749654.53</v>
      </c>
      <c r="D332" s="50">
        <v>0</v>
      </c>
      <c r="E332" s="50">
        <v>0</v>
      </c>
      <c r="F332" s="50">
        <v>-116891430.28</v>
      </c>
      <c r="G332" s="50">
        <f t="shared" si="85"/>
        <v>-6141775.75</v>
      </c>
      <c r="H332" s="50">
        <f t="shared" si="86"/>
        <v>116891430.28</v>
      </c>
      <c r="I332" s="51">
        <f t="shared" si="87"/>
        <v>5.5456387435829981</v>
      </c>
      <c r="J332" s="51">
        <f t="shared" si="88"/>
        <v>0</v>
      </c>
      <c r="K332" s="51">
        <f t="shared" si="89"/>
        <v>0</v>
      </c>
    </row>
    <row r="333" spans="1:11" ht="26.4">
      <c r="A333" s="63" t="s">
        <v>815</v>
      </c>
      <c r="B333" s="60" t="s">
        <v>816</v>
      </c>
      <c r="C333" s="61"/>
      <c r="D333" s="61"/>
      <c r="E333" s="61"/>
      <c r="F333" s="61"/>
      <c r="G333" s="61"/>
      <c r="H333" s="61"/>
      <c r="I333" s="62"/>
      <c r="J333" s="62"/>
      <c r="K333" s="62"/>
    </row>
    <row r="334" spans="1:11">
      <c r="A334" s="48" t="s">
        <v>19</v>
      </c>
      <c r="B334" s="49" t="s">
        <v>20</v>
      </c>
      <c r="C334" s="50">
        <v>1911146.23</v>
      </c>
      <c r="D334" s="50">
        <v>2637858</v>
      </c>
      <c r="E334" s="50">
        <v>1318928</v>
      </c>
      <c r="F334" s="50">
        <v>1994788.23</v>
      </c>
      <c r="G334" s="50">
        <f t="shared" ref="G334:G345" si="90">F334-C334</f>
        <v>83642</v>
      </c>
      <c r="H334" s="50">
        <f t="shared" ref="H334:H345" si="91">E334-F334</f>
        <v>-675860.23</v>
      </c>
      <c r="I334" s="51">
        <f t="shared" ref="I334:I345" si="92">IF(ISERROR(F334/C334),0,F334/C334*100-100)</f>
        <v>4.3765358551344491</v>
      </c>
      <c r="J334" s="51">
        <f t="shared" ref="J334:J345" si="93">IF(ISERROR(F334/E334),0,F334/E334*100)</f>
        <v>151.24314822340568</v>
      </c>
      <c r="K334" s="51">
        <f t="shared" ref="K334:K345" si="94">IF(ISERROR(F334/D334),0,F334/D334*100)</f>
        <v>75.621516776111534</v>
      </c>
    </row>
    <row r="335" spans="1:11" ht="26.4">
      <c r="A335" s="54" t="s">
        <v>21</v>
      </c>
      <c r="B335" s="49" t="s">
        <v>22</v>
      </c>
      <c r="C335" s="50">
        <v>1911146.23</v>
      </c>
      <c r="D335" s="50">
        <v>2637858</v>
      </c>
      <c r="E335" s="50">
        <v>1318928</v>
      </c>
      <c r="F335" s="50">
        <v>1994788.23</v>
      </c>
      <c r="G335" s="50">
        <f t="shared" si="90"/>
        <v>83642</v>
      </c>
      <c r="H335" s="50">
        <f t="shared" si="91"/>
        <v>-675860.23</v>
      </c>
      <c r="I335" s="51">
        <f t="shared" si="92"/>
        <v>4.3765358551344491</v>
      </c>
      <c r="J335" s="51">
        <f t="shared" si="93"/>
        <v>151.24314822340568</v>
      </c>
      <c r="K335" s="51">
        <f t="shared" si="94"/>
        <v>75.621516776111534</v>
      </c>
    </row>
    <row r="336" spans="1:11">
      <c r="A336" s="48" t="s">
        <v>27</v>
      </c>
      <c r="B336" s="49" t="s">
        <v>28</v>
      </c>
      <c r="C336" s="50">
        <v>1543526.73</v>
      </c>
      <c r="D336" s="50">
        <v>2637858</v>
      </c>
      <c r="E336" s="50">
        <v>1318928</v>
      </c>
      <c r="F336" s="50">
        <v>1313797.25</v>
      </c>
      <c r="G336" s="50">
        <f t="shared" si="90"/>
        <v>-229729.47999999998</v>
      </c>
      <c r="H336" s="50">
        <f t="shared" si="91"/>
        <v>5130.75</v>
      </c>
      <c r="I336" s="51">
        <f t="shared" si="92"/>
        <v>-14.883414425871337</v>
      </c>
      <c r="J336" s="51">
        <f t="shared" si="93"/>
        <v>99.610990895636448</v>
      </c>
      <c r="K336" s="51">
        <f t="shared" si="94"/>
        <v>49.805457685743512</v>
      </c>
    </row>
    <row r="337" spans="1:11">
      <c r="A337" s="54" t="s">
        <v>29</v>
      </c>
      <c r="B337" s="49" t="s">
        <v>30</v>
      </c>
      <c r="C337" s="50">
        <v>1543526.73</v>
      </c>
      <c r="D337" s="50">
        <v>2637858</v>
      </c>
      <c r="E337" s="50">
        <v>1318928</v>
      </c>
      <c r="F337" s="50">
        <v>1313797.25</v>
      </c>
      <c r="G337" s="50">
        <f t="shared" si="90"/>
        <v>-229729.47999999998</v>
      </c>
      <c r="H337" s="50">
        <f t="shared" si="91"/>
        <v>5130.75</v>
      </c>
      <c r="I337" s="51">
        <f t="shared" si="92"/>
        <v>-14.883414425871337</v>
      </c>
      <c r="J337" s="51">
        <f t="shared" si="93"/>
        <v>99.610990895636448</v>
      </c>
      <c r="K337" s="51">
        <f t="shared" si="94"/>
        <v>49.805457685743512</v>
      </c>
    </row>
    <row r="338" spans="1:11">
      <c r="A338" s="55" t="s">
        <v>31</v>
      </c>
      <c r="B338" s="49" t="s">
        <v>32</v>
      </c>
      <c r="C338" s="50">
        <v>0</v>
      </c>
      <c r="D338" s="50">
        <v>659465</v>
      </c>
      <c r="E338" s="50">
        <v>0</v>
      </c>
      <c r="F338" s="50">
        <v>0</v>
      </c>
      <c r="G338" s="50">
        <f t="shared" si="90"/>
        <v>0</v>
      </c>
      <c r="H338" s="50">
        <f t="shared" si="91"/>
        <v>0</v>
      </c>
      <c r="I338" s="51">
        <f t="shared" si="92"/>
        <v>0</v>
      </c>
      <c r="J338" s="51">
        <f t="shared" si="93"/>
        <v>0</v>
      </c>
      <c r="K338" s="51">
        <f t="shared" si="94"/>
        <v>0</v>
      </c>
    </row>
    <row r="339" spans="1:11">
      <c r="A339" s="56" t="s">
        <v>33</v>
      </c>
      <c r="B339" s="49" t="s">
        <v>34</v>
      </c>
      <c r="C339" s="50">
        <v>0</v>
      </c>
      <c r="D339" s="50">
        <v>659465</v>
      </c>
      <c r="E339" s="50">
        <v>0</v>
      </c>
      <c r="F339" s="50">
        <v>0</v>
      </c>
      <c r="G339" s="50">
        <f t="shared" si="90"/>
        <v>0</v>
      </c>
      <c r="H339" s="50">
        <f t="shared" si="91"/>
        <v>0</v>
      </c>
      <c r="I339" s="51">
        <f t="shared" si="92"/>
        <v>0</v>
      </c>
      <c r="J339" s="51">
        <f t="shared" si="93"/>
        <v>0</v>
      </c>
      <c r="K339" s="51">
        <f t="shared" si="94"/>
        <v>0</v>
      </c>
    </row>
    <row r="340" spans="1:11">
      <c r="A340" s="55" t="s">
        <v>39</v>
      </c>
      <c r="B340" s="49" t="s">
        <v>40</v>
      </c>
      <c r="C340" s="50">
        <v>1543526.73</v>
      </c>
      <c r="D340" s="50">
        <v>1978393</v>
      </c>
      <c r="E340" s="50">
        <v>1318928</v>
      </c>
      <c r="F340" s="50">
        <v>1313797.25</v>
      </c>
      <c r="G340" s="50">
        <f t="shared" si="90"/>
        <v>-229729.47999999998</v>
      </c>
      <c r="H340" s="50">
        <f t="shared" si="91"/>
        <v>5130.75</v>
      </c>
      <c r="I340" s="51">
        <f t="shared" si="92"/>
        <v>-14.883414425871337</v>
      </c>
      <c r="J340" s="51">
        <f t="shared" si="93"/>
        <v>99.610990895636448</v>
      </c>
      <c r="K340" s="51">
        <f t="shared" si="94"/>
        <v>66.407293697460517</v>
      </c>
    </row>
    <row r="341" spans="1:11">
      <c r="A341" s="56" t="s">
        <v>41</v>
      </c>
      <c r="B341" s="49" t="s">
        <v>42</v>
      </c>
      <c r="C341" s="50">
        <v>1543526.73</v>
      </c>
      <c r="D341" s="50">
        <v>1978393</v>
      </c>
      <c r="E341" s="50">
        <v>1318928</v>
      </c>
      <c r="F341" s="50">
        <v>1313797.25</v>
      </c>
      <c r="G341" s="50">
        <f t="shared" si="90"/>
        <v>-229729.47999999998</v>
      </c>
      <c r="H341" s="50">
        <f t="shared" si="91"/>
        <v>5130.75</v>
      </c>
      <c r="I341" s="51">
        <f t="shared" si="92"/>
        <v>-14.883414425871337</v>
      </c>
      <c r="J341" s="51">
        <f t="shared" si="93"/>
        <v>99.610990895636448</v>
      </c>
      <c r="K341" s="51">
        <f t="shared" si="94"/>
        <v>66.407293697460517</v>
      </c>
    </row>
    <row r="342" spans="1:11">
      <c r="A342" s="48"/>
      <c r="B342" s="49" t="s">
        <v>57</v>
      </c>
      <c r="C342" s="50">
        <v>367619.5</v>
      </c>
      <c r="D342" s="50">
        <v>0</v>
      </c>
      <c r="E342" s="50">
        <v>0</v>
      </c>
      <c r="F342" s="50">
        <v>680990.98</v>
      </c>
      <c r="G342" s="50">
        <f t="shared" si="90"/>
        <v>313371.48</v>
      </c>
      <c r="H342" s="50">
        <f t="shared" si="91"/>
        <v>-680990.98</v>
      </c>
      <c r="I342" s="51">
        <f t="shared" si="92"/>
        <v>85.243432407693263</v>
      </c>
      <c r="J342" s="51">
        <f t="shared" si="93"/>
        <v>0</v>
      </c>
      <c r="K342" s="51">
        <f t="shared" si="94"/>
        <v>0</v>
      </c>
    </row>
    <row r="343" spans="1:11">
      <c r="A343" s="48" t="s">
        <v>58</v>
      </c>
      <c r="B343" s="49" t="s">
        <v>59</v>
      </c>
      <c r="C343" s="50">
        <v>-367619.5</v>
      </c>
      <c r="D343" s="50">
        <v>0</v>
      </c>
      <c r="E343" s="50">
        <v>0</v>
      </c>
      <c r="F343" s="50">
        <v>-680990.98</v>
      </c>
      <c r="G343" s="50">
        <f t="shared" si="90"/>
        <v>-313371.48</v>
      </c>
      <c r="H343" s="50">
        <f t="shared" si="91"/>
        <v>680990.98</v>
      </c>
      <c r="I343" s="51">
        <f t="shared" si="92"/>
        <v>85.243432407693263</v>
      </c>
      <c r="J343" s="51">
        <f t="shared" si="93"/>
        <v>0</v>
      </c>
      <c r="K343" s="51">
        <f t="shared" si="94"/>
        <v>0</v>
      </c>
    </row>
    <row r="344" spans="1:11">
      <c r="A344" s="54" t="s">
        <v>60</v>
      </c>
      <c r="B344" s="49" t="s">
        <v>61</v>
      </c>
      <c r="C344" s="50">
        <v>-367619.5</v>
      </c>
      <c r="D344" s="50">
        <v>0</v>
      </c>
      <c r="E344" s="50">
        <v>0</v>
      </c>
      <c r="F344" s="50">
        <v>-680990.98</v>
      </c>
      <c r="G344" s="50">
        <f t="shared" si="90"/>
        <v>-313371.48</v>
      </c>
      <c r="H344" s="50">
        <f t="shared" si="91"/>
        <v>680990.98</v>
      </c>
      <c r="I344" s="51">
        <f t="shared" si="92"/>
        <v>85.243432407693263</v>
      </c>
      <c r="J344" s="51">
        <f t="shared" si="93"/>
        <v>0</v>
      </c>
      <c r="K344" s="51">
        <f t="shared" si="94"/>
        <v>0</v>
      </c>
    </row>
    <row r="345" spans="1:11" ht="26.4">
      <c r="A345" s="55" t="s">
        <v>139</v>
      </c>
      <c r="B345" s="49" t="s">
        <v>140</v>
      </c>
      <c r="C345" s="50">
        <v>-43736.46</v>
      </c>
      <c r="D345" s="50">
        <v>0</v>
      </c>
      <c r="E345" s="50">
        <v>0</v>
      </c>
      <c r="F345" s="50">
        <v>0</v>
      </c>
      <c r="G345" s="50">
        <f t="shared" si="90"/>
        <v>43736.46</v>
      </c>
      <c r="H345" s="50">
        <f t="shared" si="91"/>
        <v>0</v>
      </c>
      <c r="I345" s="51">
        <f t="shared" si="92"/>
        <v>-100</v>
      </c>
      <c r="J345" s="51">
        <f t="shared" si="93"/>
        <v>0</v>
      </c>
      <c r="K345" s="51">
        <f t="shared" si="94"/>
        <v>0</v>
      </c>
    </row>
    <row r="346" spans="1:11">
      <c r="A346" s="59" t="s">
        <v>817</v>
      </c>
      <c r="B346" s="60" t="s">
        <v>818</v>
      </c>
      <c r="C346" s="61"/>
      <c r="D346" s="61"/>
      <c r="E346" s="61"/>
      <c r="F346" s="61"/>
      <c r="G346" s="61"/>
      <c r="H346" s="61"/>
      <c r="I346" s="62"/>
      <c r="J346" s="62"/>
      <c r="K346" s="62"/>
    </row>
    <row r="347" spans="1:11">
      <c r="A347" s="48" t="s">
        <v>19</v>
      </c>
      <c r="B347" s="49" t="s">
        <v>20</v>
      </c>
      <c r="C347" s="50">
        <v>415821</v>
      </c>
      <c r="D347" s="50">
        <v>415821</v>
      </c>
      <c r="E347" s="50">
        <v>415821</v>
      </c>
      <c r="F347" s="50">
        <v>415821</v>
      </c>
      <c r="G347" s="50">
        <f t="shared" ref="G347:G356" si="95">F347-C347</f>
        <v>0</v>
      </c>
      <c r="H347" s="50">
        <f t="shared" ref="H347:H356" si="96">E347-F347</f>
        <v>0</v>
      </c>
      <c r="I347" s="51">
        <f t="shared" ref="I347:I356" si="97">IF(ISERROR(F347/C347),0,F347/C347*100-100)</f>
        <v>0</v>
      </c>
      <c r="J347" s="51">
        <f t="shared" ref="J347:J356" si="98">IF(ISERROR(F347/E347),0,F347/E347*100)</f>
        <v>100</v>
      </c>
      <c r="K347" s="51">
        <f t="shared" ref="K347:K356" si="99">IF(ISERROR(F347/D347),0,F347/D347*100)</f>
        <v>100</v>
      </c>
    </row>
    <row r="348" spans="1:11">
      <c r="A348" s="54" t="s">
        <v>23</v>
      </c>
      <c r="B348" s="49" t="s">
        <v>24</v>
      </c>
      <c r="C348" s="50">
        <v>415821</v>
      </c>
      <c r="D348" s="50">
        <v>415821</v>
      </c>
      <c r="E348" s="50">
        <v>415821</v>
      </c>
      <c r="F348" s="50">
        <v>415821</v>
      </c>
      <c r="G348" s="50">
        <f t="shared" si="95"/>
        <v>0</v>
      </c>
      <c r="H348" s="50">
        <f t="shared" si="96"/>
        <v>0</v>
      </c>
      <c r="I348" s="51">
        <f t="shared" si="97"/>
        <v>0</v>
      </c>
      <c r="J348" s="51">
        <f t="shared" si="98"/>
        <v>100</v>
      </c>
      <c r="K348" s="51">
        <f t="shared" si="99"/>
        <v>100</v>
      </c>
    </row>
    <row r="349" spans="1:11" ht="26.4">
      <c r="A349" s="55" t="s">
        <v>25</v>
      </c>
      <c r="B349" s="49" t="s">
        <v>26</v>
      </c>
      <c r="C349" s="50">
        <v>415821</v>
      </c>
      <c r="D349" s="50">
        <v>415821</v>
      </c>
      <c r="E349" s="50">
        <v>415821</v>
      </c>
      <c r="F349" s="50">
        <v>415821</v>
      </c>
      <c r="G349" s="50">
        <f t="shared" si="95"/>
        <v>0</v>
      </c>
      <c r="H349" s="50">
        <f t="shared" si="96"/>
        <v>0</v>
      </c>
      <c r="I349" s="51">
        <f t="shared" si="97"/>
        <v>0</v>
      </c>
      <c r="J349" s="51">
        <f t="shared" si="98"/>
        <v>100</v>
      </c>
      <c r="K349" s="51">
        <f t="shared" si="99"/>
        <v>100</v>
      </c>
    </row>
    <row r="350" spans="1:11">
      <c r="A350" s="48" t="s">
        <v>27</v>
      </c>
      <c r="B350" s="49" t="s">
        <v>28</v>
      </c>
      <c r="C350" s="50">
        <v>152851.95000000001</v>
      </c>
      <c r="D350" s="50">
        <v>415821</v>
      </c>
      <c r="E350" s="50">
        <v>415821</v>
      </c>
      <c r="F350" s="50">
        <v>129358.44</v>
      </c>
      <c r="G350" s="50">
        <f t="shared" si="95"/>
        <v>-23493.510000000009</v>
      </c>
      <c r="H350" s="50">
        <f t="shared" si="96"/>
        <v>286462.56</v>
      </c>
      <c r="I350" s="51">
        <f t="shared" si="97"/>
        <v>-15.370108134047371</v>
      </c>
      <c r="J350" s="51">
        <f t="shared" si="98"/>
        <v>31.109164760798517</v>
      </c>
      <c r="K350" s="51">
        <f t="shared" si="99"/>
        <v>31.109164760798517</v>
      </c>
    </row>
    <row r="351" spans="1:11">
      <c r="A351" s="54" t="s">
        <v>29</v>
      </c>
      <c r="B351" s="49" t="s">
        <v>30</v>
      </c>
      <c r="C351" s="50">
        <v>152851.95000000001</v>
      </c>
      <c r="D351" s="50">
        <v>415821</v>
      </c>
      <c r="E351" s="50">
        <v>415821</v>
      </c>
      <c r="F351" s="50">
        <v>129358.44</v>
      </c>
      <c r="G351" s="50">
        <f t="shared" si="95"/>
        <v>-23493.510000000009</v>
      </c>
      <c r="H351" s="50">
        <f t="shared" si="96"/>
        <v>286462.56</v>
      </c>
      <c r="I351" s="51">
        <f t="shared" si="97"/>
        <v>-15.370108134047371</v>
      </c>
      <c r="J351" s="51">
        <f t="shared" si="98"/>
        <v>31.109164760798517</v>
      </c>
      <c r="K351" s="51">
        <f t="shared" si="99"/>
        <v>31.109164760798517</v>
      </c>
    </row>
    <row r="352" spans="1:11" ht="26.4">
      <c r="A352" s="55" t="s">
        <v>69</v>
      </c>
      <c r="B352" s="49" t="s">
        <v>70</v>
      </c>
      <c r="C352" s="50">
        <v>152851.95000000001</v>
      </c>
      <c r="D352" s="50">
        <v>415821</v>
      </c>
      <c r="E352" s="50">
        <v>415821</v>
      </c>
      <c r="F352" s="50">
        <v>129358.44</v>
      </c>
      <c r="G352" s="50">
        <f t="shared" si="95"/>
        <v>-23493.510000000009</v>
      </c>
      <c r="H352" s="50">
        <f t="shared" si="96"/>
        <v>286462.56</v>
      </c>
      <c r="I352" s="51">
        <f t="shared" si="97"/>
        <v>-15.370108134047371</v>
      </c>
      <c r="J352" s="51">
        <f t="shared" si="98"/>
        <v>31.109164760798517</v>
      </c>
      <c r="K352" s="51">
        <f t="shared" si="99"/>
        <v>31.109164760798517</v>
      </c>
    </row>
    <row r="353" spans="1:11">
      <c r="A353" s="56" t="s">
        <v>71</v>
      </c>
      <c r="B353" s="49" t="s">
        <v>72</v>
      </c>
      <c r="C353" s="50">
        <v>152851.95000000001</v>
      </c>
      <c r="D353" s="50">
        <v>415821</v>
      </c>
      <c r="E353" s="50">
        <v>415821</v>
      </c>
      <c r="F353" s="50">
        <v>129358.44</v>
      </c>
      <c r="G353" s="50">
        <f t="shared" si="95"/>
        <v>-23493.510000000009</v>
      </c>
      <c r="H353" s="50">
        <f t="shared" si="96"/>
        <v>286462.56</v>
      </c>
      <c r="I353" s="51">
        <f t="shared" si="97"/>
        <v>-15.370108134047371</v>
      </c>
      <c r="J353" s="51">
        <f t="shared" si="98"/>
        <v>31.109164760798517</v>
      </c>
      <c r="K353" s="51">
        <f t="shared" si="99"/>
        <v>31.109164760798517</v>
      </c>
    </row>
    <row r="354" spans="1:11">
      <c r="A354" s="48"/>
      <c r="B354" s="49" t="s">
        <v>57</v>
      </c>
      <c r="C354" s="50">
        <v>262969.05</v>
      </c>
      <c r="D354" s="50">
        <v>0</v>
      </c>
      <c r="E354" s="50">
        <v>0</v>
      </c>
      <c r="F354" s="50">
        <v>286462.56</v>
      </c>
      <c r="G354" s="50">
        <f t="shared" si="95"/>
        <v>23493.510000000009</v>
      </c>
      <c r="H354" s="50">
        <f t="shared" si="96"/>
        <v>-286462.56</v>
      </c>
      <c r="I354" s="51">
        <f t="shared" si="97"/>
        <v>8.9339448881912205</v>
      </c>
      <c r="J354" s="51">
        <f t="shared" si="98"/>
        <v>0</v>
      </c>
      <c r="K354" s="51">
        <f t="shared" si="99"/>
        <v>0</v>
      </c>
    </row>
    <row r="355" spans="1:11">
      <c r="A355" s="48" t="s">
        <v>58</v>
      </c>
      <c r="B355" s="49" t="s">
        <v>59</v>
      </c>
      <c r="C355" s="50">
        <v>-262969.05</v>
      </c>
      <c r="D355" s="50">
        <v>0</v>
      </c>
      <c r="E355" s="50">
        <v>0</v>
      </c>
      <c r="F355" s="50">
        <v>-286462.56</v>
      </c>
      <c r="G355" s="50">
        <f t="shared" si="95"/>
        <v>-23493.510000000009</v>
      </c>
      <c r="H355" s="50">
        <f t="shared" si="96"/>
        <v>286462.56</v>
      </c>
      <c r="I355" s="51">
        <f t="shared" si="97"/>
        <v>8.9339448881912205</v>
      </c>
      <c r="J355" s="51">
        <f t="shared" si="98"/>
        <v>0</v>
      </c>
      <c r="K355" s="51">
        <f t="shared" si="99"/>
        <v>0</v>
      </c>
    </row>
    <row r="356" spans="1:11">
      <c r="A356" s="54" t="s">
        <v>60</v>
      </c>
      <c r="B356" s="49" t="s">
        <v>61</v>
      </c>
      <c r="C356" s="50">
        <v>-262969.05</v>
      </c>
      <c r="D356" s="50">
        <v>0</v>
      </c>
      <c r="E356" s="50">
        <v>0</v>
      </c>
      <c r="F356" s="50">
        <v>-286462.56</v>
      </c>
      <c r="G356" s="50">
        <f t="shared" si="95"/>
        <v>-23493.510000000009</v>
      </c>
      <c r="H356" s="50">
        <f t="shared" si="96"/>
        <v>286462.56</v>
      </c>
      <c r="I356" s="51">
        <f t="shared" si="97"/>
        <v>8.9339448881912205</v>
      </c>
      <c r="J356" s="51">
        <f t="shared" si="98"/>
        <v>0</v>
      </c>
      <c r="K356" s="51">
        <f t="shared" si="99"/>
        <v>0</v>
      </c>
    </row>
    <row r="357" spans="1:11">
      <c r="A357" s="63" t="s">
        <v>819</v>
      </c>
      <c r="B357" s="60" t="s">
        <v>820</v>
      </c>
      <c r="C357" s="61"/>
      <c r="D357" s="61"/>
      <c r="E357" s="61"/>
      <c r="F357" s="61"/>
      <c r="G357" s="61"/>
      <c r="H357" s="61"/>
      <c r="I357" s="62"/>
      <c r="J357" s="62"/>
      <c r="K357" s="62"/>
    </row>
    <row r="358" spans="1:11">
      <c r="A358" s="48" t="s">
        <v>19</v>
      </c>
      <c r="B358" s="49" t="s">
        <v>20</v>
      </c>
      <c r="C358" s="50">
        <v>415821</v>
      </c>
      <c r="D358" s="50">
        <v>415821</v>
      </c>
      <c r="E358" s="50">
        <v>415821</v>
      </c>
      <c r="F358" s="50">
        <v>415821</v>
      </c>
      <c r="G358" s="50">
        <f t="shared" ref="G358:G367" si="100">F358-C358</f>
        <v>0</v>
      </c>
      <c r="H358" s="50">
        <f t="shared" ref="H358:H367" si="101">E358-F358</f>
        <v>0</v>
      </c>
      <c r="I358" s="51">
        <f t="shared" ref="I358:I367" si="102">IF(ISERROR(F358/C358),0,F358/C358*100-100)</f>
        <v>0</v>
      </c>
      <c r="J358" s="51">
        <f t="shared" ref="J358:J367" si="103">IF(ISERROR(F358/E358),0,F358/E358*100)</f>
        <v>100</v>
      </c>
      <c r="K358" s="51">
        <f t="shared" ref="K358:K367" si="104">IF(ISERROR(F358/D358),0,F358/D358*100)</f>
        <v>100</v>
      </c>
    </row>
    <row r="359" spans="1:11">
      <c r="A359" s="54" t="s">
        <v>23</v>
      </c>
      <c r="B359" s="49" t="s">
        <v>24</v>
      </c>
      <c r="C359" s="50">
        <v>415821</v>
      </c>
      <c r="D359" s="50">
        <v>415821</v>
      </c>
      <c r="E359" s="50">
        <v>415821</v>
      </c>
      <c r="F359" s="50">
        <v>415821</v>
      </c>
      <c r="G359" s="50">
        <f t="shared" si="100"/>
        <v>0</v>
      </c>
      <c r="H359" s="50">
        <f t="shared" si="101"/>
        <v>0</v>
      </c>
      <c r="I359" s="51">
        <f t="shared" si="102"/>
        <v>0</v>
      </c>
      <c r="J359" s="51">
        <f t="shared" si="103"/>
        <v>100</v>
      </c>
      <c r="K359" s="51">
        <f t="shared" si="104"/>
        <v>100</v>
      </c>
    </row>
    <row r="360" spans="1:11" ht="26.4">
      <c r="A360" s="55" t="s">
        <v>25</v>
      </c>
      <c r="B360" s="49" t="s">
        <v>26</v>
      </c>
      <c r="C360" s="50">
        <v>415821</v>
      </c>
      <c r="D360" s="50">
        <v>415821</v>
      </c>
      <c r="E360" s="50">
        <v>415821</v>
      </c>
      <c r="F360" s="50">
        <v>415821</v>
      </c>
      <c r="G360" s="50">
        <f t="shared" si="100"/>
        <v>0</v>
      </c>
      <c r="H360" s="50">
        <f t="shared" si="101"/>
        <v>0</v>
      </c>
      <c r="I360" s="51">
        <f t="shared" si="102"/>
        <v>0</v>
      </c>
      <c r="J360" s="51">
        <f t="shared" si="103"/>
        <v>100</v>
      </c>
      <c r="K360" s="51">
        <f t="shared" si="104"/>
        <v>100</v>
      </c>
    </row>
    <row r="361" spans="1:11">
      <c r="A361" s="48" t="s">
        <v>27</v>
      </c>
      <c r="B361" s="49" t="s">
        <v>28</v>
      </c>
      <c r="C361" s="50">
        <v>152851.95000000001</v>
      </c>
      <c r="D361" s="50">
        <v>415821</v>
      </c>
      <c r="E361" s="50">
        <v>415821</v>
      </c>
      <c r="F361" s="50">
        <v>129358.44</v>
      </c>
      <c r="G361" s="50">
        <f t="shared" si="100"/>
        <v>-23493.510000000009</v>
      </c>
      <c r="H361" s="50">
        <f t="shared" si="101"/>
        <v>286462.56</v>
      </c>
      <c r="I361" s="51">
        <f t="shared" si="102"/>
        <v>-15.370108134047371</v>
      </c>
      <c r="J361" s="51">
        <f t="shared" si="103"/>
        <v>31.109164760798517</v>
      </c>
      <c r="K361" s="51">
        <f t="shared" si="104"/>
        <v>31.109164760798517</v>
      </c>
    </row>
    <row r="362" spans="1:11">
      <c r="A362" s="54" t="s">
        <v>29</v>
      </c>
      <c r="B362" s="49" t="s">
        <v>30</v>
      </c>
      <c r="C362" s="50">
        <v>152851.95000000001</v>
      </c>
      <c r="D362" s="50">
        <v>415821</v>
      </c>
      <c r="E362" s="50">
        <v>415821</v>
      </c>
      <c r="F362" s="50">
        <v>129358.44</v>
      </c>
      <c r="G362" s="50">
        <f t="shared" si="100"/>
        <v>-23493.510000000009</v>
      </c>
      <c r="H362" s="50">
        <f t="shared" si="101"/>
        <v>286462.56</v>
      </c>
      <c r="I362" s="51">
        <f t="shared" si="102"/>
        <v>-15.370108134047371</v>
      </c>
      <c r="J362" s="51">
        <f t="shared" si="103"/>
        <v>31.109164760798517</v>
      </c>
      <c r="K362" s="51">
        <f t="shared" si="104"/>
        <v>31.109164760798517</v>
      </c>
    </row>
    <row r="363" spans="1:11" ht="26.4">
      <c r="A363" s="55" t="s">
        <v>69</v>
      </c>
      <c r="B363" s="49" t="s">
        <v>70</v>
      </c>
      <c r="C363" s="50">
        <v>152851.95000000001</v>
      </c>
      <c r="D363" s="50">
        <v>415821</v>
      </c>
      <c r="E363" s="50">
        <v>415821</v>
      </c>
      <c r="F363" s="50">
        <v>129358.44</v>
      </c>
      <c r="G363" s="50">
        <f t="shared" si="100"/>
        <v>-23493.510000000009</v>
      </c>
      <c r="H363" s="50">
        <f t="shared" si="101"/>
        <v>286462.56</v>
      </c>
      <c r="I363" s="51">
        <f t="shared" si="102"/>
        <v>-15.370108134047371</v>
      </c>
      <c r="J363" s="51">
        <f t="shared" si="103"/>
        <v>31.109164760798517</v>
      </c>
      <c r="K363" s="51">
        <f t="shared" si="104"/>
        <v>31.109164760798517</v>
      </c>
    </row>
    <row r="364" spans="1:11">
      <c r="A364" s="56" t="s">
        <v>71</v>
      </c>
      <c r="B364" s="49" t="s">
        <v>72</v>
      </c>
      <c r="C364" s="50">
        <v>152851.95000000001</v>
      </c>
      <c r="D364" s="50">
        <v>415821</v>
      </c>
      <c r="E364" s="50">
        <v>415821</v>
      </c>
      <c r="F364" s="50">
        <v>129358.44</v>
      </c>
      <c r="G364" s="50">
        <f t="shared" si="100"/>
        <v>-23493.510000000009</v>
      </c>
      <c r="H364" s="50">
        <f t="shared" si="101"/>
        <v>286462.56</v>
      </c>
      <c r="I364" s="51">
        <f t="shared" si="102"/>
        <v>-15.370108134047371</v>
      </c>
      <c r="J364" s="51">
        <f t="shared" si="103"/>
        <v>31.109164760798517</v>
      </c>
      <c r="K364" s="51">
        <f t="shared" si="104"/>
        <v>31.109164760798517</v>
      </c>
    </row>
    <row r="365" spans="1:11">
      <c r="A365" s="48"/>
      <c r="B365" s="49" t="s">
        <v>57</v>
      </c>
      <c r="C365" s="50">
        <v>262969.05</v>
      </c>
      <c r="D365" s="50">
        <v>0</v>
      </c>
      <c r="E365" s="50">
        <v>0</v>
      </c>
      <c r="F365" s="50">
        <v>286462.56</v>
      </c>
      <c r="G365" s="50">
        <f t="shared" si="100"/>
        <v>23493.510000000009</v>
      </c>
      <c r="H365" s="50">
        <f t="shared" si="101"/>
        <v>-286462.56</v>
      </c>
      <c r="I365" s="51">
        <f t="shared" si="102"/>
        <v>8.9339448881912205</v>
      </c>
      <c r="J365" s="51">
        <f t="shared" si="103"/>
        <v>0</v>
      </c>
      <c r="K365" s="51">
        <f t="shared" si="104"/>
        <v>0</v>
      </c>
    </row>
    <row r="366" spans="1:11">
      <c r="A366" s="48" t="s">
        <v>58</v>
      </c>
      <c r="B366" s="49" t="s">
        <v>59</v>
      </c>
      <c r="C366" s="50">
        <v>-262969.05</v>
      </c>
      <c r="D366" s="50">
        <v>0</v>
      </c>
      <c r="E366" s="50">
        <v>0</v>
      </c>
      <c r="F366" s="50">
        <v>-286462.56</v>
      </c>
      <c r="G366" s="50">
        <f t="shared" si="100"/>
        <v>-23493.510000000009</v>
      </c>
      <c r="H366" s="50">
        <f t="shared" si="101"/>
        <v>286462.56</v>
      </c>
      <c r="I366" s="51">
        <f t="shared" si="102"/>
        <v>8.9339448881912205</v>
      </c>
      <c r="J366" s="51">
        <f t="shared" si="103"/>
        <v>0</v>
      </c>
      <c r="K366" s="51">
        <f t="shared" si="104"/>
        <v>0</v>
      </c>
    </row>
    <row r="367" spans="1:11">
      <c r="A367" s="54" t="s">
        <v>60</v>
      </c>
      <c r="B367" s="49" t="s">
        <v>61</v>
      </c>
      <c r="C367" s="50">
        <v>-262969.05</v>
      </c>
      <c r="D367" s="50">
        <v>0</v>
      </c>
      <c r="E367" s="50">
        <v>0</v>
      </c>
      <c r="F367" s="50">
        <v>-286462.56</v>
      </c>
      <c r="G367" s="50">
        <f t="shared" si="100"/>
        <v>-23493.510000000009</v>
      </c>
      <c r="H367" s="50">
        <f t="shared" si="101"/>
        <v>286462.56</v>
      </c>
      <c r="I367" s="51">
        <f t="shared" si="102"/>
        <v>8.9339448881912205</v>
      </c>
      <c r="J367" s="51">
        <f t="shared" si="103"/>
        <v>0</v>
      </c>
      <c r="K367" s="51">
        <f t="shared" si="104"/>
        <v>0</v>
      </c>
    </row>
    <row r="368" spans="1:11">
      <c r="A368" s="59" t="s">
        <v>301</v>
      </c>
      <c r="B368" s="60" t="s">
        <v>821</v>
      </c>
      <c r="C368" s="61"/>
      <c r="D368" s="61"/>
      <c r="E368" s="61"/>
      <c r="F368" s="61"/>
      <c r="G368" s="61"/>
      <c r="H368" s="61"/>
      <c r="I368" s="62"/>
      <c r="J368" s="62"/>
      <c r="K368" s="62"/>
    </row>
    <row r="369" spans="1:11">
      <c r="A369" s="48" t="s">
        <v>19</v>
      </c>
      <c r="B369" s="49" t="s">
        <v>20</v>
      </c>
      <c r="C369" s="50">
        <v>124997921.93000001</v>
      </c>
      <c r="D369" s="50">
        <v>136641682</v>
      </c>
      <c r="E369" s="50">
        <v>63152958</v>
      </c>
      <c r="F369" s="50">
        <v>135906859.74000001</v>
      </c>
      <c r="G369" s="50">
        <f t="shared" ref="G369:G390" si="105">F369-C369</f>
        <v>10908937.810000002</v>
      </c>
      <c r="H369" s="50">
        <f t="shared" ref="H369:H390" si="106">E369-F369</f>
        <v>-72753901.74000001</v>
      </c>
      <c r="I369" s="51">
        <f t="shared" ref="I369:I390" si="107">IF(ISERROR(F369/C369),0,F369/C369*100-100)</f>
        <v>8.7272953354449356</v>
      </c>
      <c r="J369" s="51">
        <f t="shared" ref="J369:J390" si="108">IF(ISERROR(F369/E369),0,F369/E369*100)</f>
        <v>215.2026825726833</v>
      </c>
      <c r="K369" s="51">
        <f t="shared" ref="K369:K390" si="109">IF(ISERROR(F369/D369),0,F369/D369*100)</f>
        <v>99.462226862810439</v>
      </c>
    </row>
    <row r="370" spans="1:11" ht="26.4">
      <c r="A370" s="54" t="s">
        <v>21</v>
      </c>
      <c r="B370" s="49" t="s">
        <v>22</v>
      </c>
      <c r="C370" s="50">
        <v>571148.93000000005</v>
      </c>
      <c r="D370" s="50">
        <v>1304883</v>
      </c>
      <c r="E370" s="50">
        <v>635145</v>
      </c>
      <c r="F370" s="50">
        <v>570060.74</v>
      </c>
      <c r="G370" s="50">
        <f t="shared" si="105"/>
        <v>-1088.1900000000605</v>
      </c>
      <c r="H370" s="50">
        <f t="shared" si="106"/>
        <v>65084.260000000009</v>
      </c>
      <c r="I370" s="51">
        <f t="shared" si="107"/>
        <v>-0.19052648842396991</v>
      </c>
      <c r="J370" s="51">
        <f t="shared" si="108"/>
        <v>89.752850136582978</v>
      </c>
      <c r="K370" s="51">
        <f t="shared" si="109"/>
        <v>43.686732067166176</v>
      </c>
    </row>
    <row r="371" spans="1:11">
      <c r="A371" s="54" t="s">
        <v>83</v>
      </c>
      <c r="B371" s="49" t="s">
        <v>84</v>
      </c>
      <c r="C371" s="50">
        <v>0</v>
      </c>
      <c r="D371" s="50">
        <v>21102</v>
      </c>
      <c r="E371" s="50">
        <v>0</v>
      </c>
      <c r="F371" s="50">
        <v>21102</v>
      </c>
      <c r="G371" s="50">
        <f t="shared" si="105"/>
        <v>21102</v>
      </c>
      <c r="H371" s="50">
        <f t="shared" si="106"/>
        <v>-21102</v>
      </c>
      <c r="I371" s="51">
        <f t="shared" si="107"/>
        <v>0</v>
      </c>
      <c r="J371" s="51">
        <f t="shared" si="108"/>
        <v>0</v>
      </c>
      <c r="K371" s="51">
        <f t="shared" si="109"/>
        <v>100</v>
      </c>
    </row>
    <row r="372" spans="1:11" ht="26.4">
      <c r="A372" s="55" t="s">
        <v>147</v>
      </c>
      <c r="B372" s="49" t="s">
        <v>148</v>
      </c>
      <c r="C372" s="50">
        <v>0</v>
      </c>
      <c r="D372" s="50">
        <v>21102</v>
      </c>
      <c r="E372" s="50">
        <v>0</v>
      </c>
      <c r="F372" s="50">
        <v>21102</v>
      </c>
      <c r="G372" s="50">
        <f t="shared" si="105"/>
        <v>21102</v>
      </c>
      <c r="H372" s="50">
        <f t="shared" si="106"/>
        <v>-21102</v>
      </c>
      <c r="I372" s="51">
        <f t="shared" si="107"/>
        <v>0</v>
      </c>
      <c r="J372" s="51">
        <f t="shared" si="108"/>
        <v>0</v>
      </c>
      <c r="K372" s="51">
        <f t="shared" si="109"/>
        <v>100</v>
      </c>
    </row>
    <row r="373" spans="1:11" ht="39.6">
      <c r="A373" s="56" t="s">
        <v>149</v>
      </c>
      <c r="B373" s="49" t="s">
        <v>150</v>
      </c>
      <c r="C373" s="50">
        <v>0</v>
      </c>
      <c r="D373" s="50">
        <v>21102</v>
      </c>
      <c r="E373" s="50">
        <v>0</v>
      </c>
      <c r="F373" s="50">
        <v>21102</v>
      </c>
      <c r="G373" s="50">
        <f t="shared" si="105"/>
        <v>21102</v>
      </c>
      <c r="H373" s="50">
        <f t="shared" si="106"/>
        <v>-21102</v>
      </c>
      <c r="I373" s="51">
        <f t="shared" si="107"/>
        <v>0</v>
      </c>
      <c r="J373" s="51">
        <f t="shared" si="108"/>
        <v>0</v>
      </c>
      <c r="K373" s="51">
        <f t="shared" si="109"/>
        <v>100</v>
      </c>
    </row>
    <row r="374" spans="1:11" ht="52.8">
      <c r="A374" s="57" t="s">
        <v>381</v>
      </c>
      <c r="B374" s="49" t="s">
        <v>382</v>
      </c>
      <c r="C374" s="50">
        <v>0</v>
      </c>
      <c r="D374" s="50">
        <v>21102</v>
      </c>
      <c r="E374" s="50">
        <v>0</v>
      </c>
      <c r="F374" s="50">
        <v>21102</v>
      </c>
      <c r="G374" s="50">
        <f t="shared" si="105"/>
        <v>21102</v>
      </c>
      <c r="H374" s="50">
        <f t="shared" si="106"/>
        <v>-21102</v>
      </c>
      <c r="I374" s="51">
        <f t="shared" si="107"/>
        <v>0</v>
      </c>
      <c r="J374" s="51">
        <f t="shared" si="108"/>
        <v>0</v>
      </c>
      <c r="K374" s="51">
        <f t="shared" si="109"/>
        <v>100</v>
      </c>
    </row>
    <row r="375" spans="1:11">
      <c r="A375" s="54" t="s">
        <v>23</v>
      </c>
      <c r="B375" s="49" t="s">
        <v>24</v>
      </c>
      <c r="C375" s="50">
        <v>124426773</v>
      </c>
      <c r="D375" s="50">
        <v>135315697</v>
      </c>
      <c r="E375" s="50">
        <v>62517813</v>
      </c>
      <c r="F375" s="50">
        <v>135315697</v>
      </c>
      <c r="G375" s="50">
        <f t="shared" si="105"/>
        <v>10888924</v>
      </c>
      <c r="H375" s="50">
        <f t="shared" si="106"/>
        <v>-72797884</v>
      </c>
      <c r="I375" s="51">
        <f t="shared" si="107"/>
        <v>8.7512709181970081</v>
      </c>
      <c r="J375" s="51">
        <f t="shared" si="108"/>
        <v>216.44342709173142</v>
      </c>
      <c r="K375" s="51">
        <f t="shared" si="109"/>
        <v>100</v>
      </c>
    </row>
    <row r="376" spans="1:11" ht="26.4">
      <c r="A376" s="55" t="s">
        <v>25</v>
      </c>
      <c r="B376" s="49" t="s">
        <v>26</v>
      </c>
      <c r="C376" s="50">
        <v>124426773</v>
      </c>
      <c r="D376" s="50">
        <v>135315697</v>
      </c>
      <c r="E376" s="50">
        <v>62517813</v>
      </c>
      <c r="F376" s="50">
        <v>135315697</v>
      </c>
      <c r="G376" s="50">
        <f t="shared" si="105"/>
        <v>10888924</v>
      </c>
      <c r="H376" s="50">
        <f t="shared" si="106"/>
        <v>-72797884</v>
      </c>
      <c r="I376" s="51">
        <f t="shared" si="107"/>
        <v>8.7512709181970081</v>
      </c>
      <c r="J376" s="51">
        <f t="shared" si="108"/>
        <v>216.44342709173142</v>
      </c>
      <c r="K376" s="51">
        <f t="shared" si="109"/>
        <v>100</v>
      </c>
    </row>
    <row r="377" spans="1:11">
      <c r="A377" s="48" t="s">
        <v>27</v>
      </c>
      <c r="B377" s="49" t="s">
        <v>28</v>
      </c>
      <c r="C377" s="50">
        <v>52356876.890000001</v>
      </c>
      <c r="D377" s="50">
        <v>137140667</v>
      </c>
      <c r="E377" s="50">
        <v>63152958</v>
      </c>
      <c r="F377" s="50">
        <v>61026846.409999996</v>
      </c>
      <c r="G377" s="50">
        <f t="shared" si="105"/>
        <v>8669969.5199999958</v>
      </c>
      <c r="H377" s="50">
        <f t="shared" si="106"/>
        <v>2126111.5900000036</v>
      </c>
      <c r="I377" s="51">
        <f t="shared" si="107"/>
        <v>16.559371060682835</v>
      </c>
      <c r="J377" s="51">
        <f t="shared" si="108"/>
        <v>96.633393498369458</v>
      </c>
      <c r="K377" s="51">
        <f t="shared" si="109"/>
        <v>44.499452820949166</v>
      </c>
    </row>
    <row r="378" spans="1:11">
      <c r="A378" s="54" t="s">
        <v>29</v>
      </c>
      <c r="B378" s="49" t="s">
        <v>30</v>
      </c>
      <c r="C378" s="50">
        <v>51763273.140000001</v>
      </c>
      <c r="D378" s="50">
        <v>134296146</v>
      </c>
      <c r="E378" s="50">
        <v>61092898</v>
      </c>
      <c r="F378" s="50">
        <v>59107032.43</v>
      </c>
      <c r="G378" s="50">
        <f t="shared" si="105"/>
        <v>7343759.2899999991</v>
      </c>
      <c r="H378" s="50">
        <f t="shared" si="106"/>
        <v>1985865.5700000003</v>
      </c>
      <c r="I378" s="51">
        <f t="shared" si="107"/>
        <v>14.187200392328194</v>
      </c>
      <c r="J378" s="51">
        <f t="shared" si="108"/>
        <v>96.749433019202982</v>
      </c>
      <c r="K378" s="51">
        <f t="shared" si="109"/>
        <v>44.01245619513162</v>
      </c>
    </row>
    <row r="379" spans="1:11">
      <c r="A379" s="55" t="s">
        <v>31</v>
      </c>
      <c r="B379" s="49" t="s">
        <v>32</v>
      </c>
      <c r="C379" s="50">
        <v>51757874.140000001</v>
      </c>
      <c r="D379" s="50">
        <v>134295601</v>
      </c>
      <c r="E379" s="50">
        <v>61092898</v>
      </c>
      <c r="F379" s="50">
        <v>59106487.43</v>
      </c>
      <c r="G379" s="50">
        <f t="shared" si="105"/>
        <v>7348613.2899999991</v>
      </c>
      <c r="H379" s="50">
        <f t="shared" si="106"/>
        <v>1986410.5700000003</v>
      </c>
      <c r="I379" s="51">
        <f t="shared" si="107"/>
        <v>14.198058579691121</v>
      </c>
      <c r="J379" s="51">
        <f t="shared" si="108"/>
        <v>96.748540935150928</v>
      </c>
      <c r="K379" s="51">
        <f t="shared" si="109"/>
        <v>44.012228985817636</v>
      </c>
    </row>
    <row r="380" spans="1:11">
      <c r="A380" s="56" t="s">
        <v>33</v>
      </c>
      <c r="B380" s="49" t="s">
        <v>34</v>
      </c>
      <c r="C380" s="50">
        <v>43551377.479999997</v>
      </c>
      <c r="D380" s="50">
        <v>117829202</v>
      </c>
      <c r="E380" s="50">
        <v>52909283</v>
      </c>
      <c r="F380" s="50">
        <v>51117546.969999999</v>
      </c>
      <c r="G380" s="50">
        <f t="shared" si="105"/>
        <v>7566169.4900000021</v>
      </c>
      <c r="H380" s="50">
        <f t="shared" si="106"/>
        <v>1791736.0300000012</v>
      </c>
      <c r="I380" s="51">
        <f t="shared" si="107"/>
        <v>17.372974008628319</v>
      </c>
      <c r="J380" s="51">
        <f t="shared" si="108"/>
        <v>96.613569626335703</v>
      </c>
      <c r="K380" s="51">
        <f t="shared" si="109"/>
        <v>43.38274901496829</v>
      </c>
    </row>
    <row r="381" spans="1:11">
      <c r="A381" s="56" t="s">
        <v>35</v>
      </c>
      <c r="B381" s="49" t="s">
        <v>36</v>
      </c>
      <c r="C381" s="50">
        <v>8206496.6600000001</v>
      </c>
      <c r="D381" s="50">
        <v>16466399</v>
      </c>
      <c r="E381" s="50">
        <v>8183615</v>
      </c>
      <c r="F381" s="50">
        <v>7988940.46</v>
      </c>
      <c r="G381" s="50">
        <f t="shared" si="105"/>
        <v>-217556.20000000019</v>
      </c>
      <c r="H381" s="50">
        <f t="shared" si="106"/>
        <v>194674.54000000004</v>
      </c>
      <c r="I381" s="51">
        <f t="shared" si="107"/>
        <v>-2.6510240485493597</v>
      </c>
      <c r="J381" s="51">
        <f t="shared" si="108"/>
        <v>97.621166929284925</v>
      </c>
      <c r="K381" s="51">
        <f t="shared" si="109"/>
        <v>48.516621393663542</v>
      </c>
    </row>
    <row r="382" spans="1:11">
      <c r="A382" s="57" t="s">
        <v>37</v>
      </c>
      <c r="B382" s="49" t="s">
        <v>38</v>
      </c>
      <c r="C382" s="50">
        <v>12973.56</v>
      </c>
      <c r="D382" s="50">
        <v>0</v>
      </c>
      <c r="E382" s="50">
        <v>0</v>
      </c>
      <c r="F382" s="50">
        <v>21608.33</v>
      </c>
      <c r="G382" s="50">
        <f t="shared" si="105"/>
        <v>8634.7700000000023</v>
      </c>
      <c r="H382" s="50">
        <f t="shared" si="106"/>
        <v>-21608.33</v>
      </c>
      <c r="I382" s="51">
        <f t="shared" si="107"/>
        <v>66.556673727180538</v>
      </c>
      <c r="J382" s="51">
        <f t="shared" si="108"/>
        <v>0</v>
      </c>
      <c r="K382" s="51">
        <f t="shared" si="109"/>
        <v>0</v>
      </c>
    </row>
    <row r="383" spans="1:11">
      <c r="A383" s="55" t="s">
        <v>39</v>
      </c>
      <c r="B383" s="49" t="s">
        <v>40</v>
      </c>
      <c r="C383" s="50">
        <v>5399</v>
      </c>
      <c r="D383" s="50">
        <v>545</v>
      </c>
      <c r="E383" s="50">
        <v>0</v>
      </c>
      <c r="F383" s="50">
        <v>545</v>
      </c>
      <c r="G383" s="50">
        <f t="shared" si="105"/>
        <v>-4854</v>
      </c>
      <c r="H383" s="50">
        <f t="shared" si="106"/>
        <v>-545</v>
      </c>
      <c r="I383" s="51">
        <f t="shared" si="107"/>
        <v>-89.905538062604194</v>
      </c>
      <c r="J383" s="51">
        <f t="shared" si="108"/>
        <v>0</v>
      </c>
      <c r="K383" s="51">
        <f t="shared" si="109"/>
        <v>100</v>
      </c>
    </row>
    <row r="384" spans="1:11">
      <c r="A384" s="56" t="s">
        <v>43</v>
      </c>
      <c r="B384" s="49" t="s">
        <v>44</v>
      </c>
      <c r="C384" s="50">
        <v>5399</v>
      </c>
      <c r="D384" s="50">
        <v>545</v>
      </c>
      <c r="E384" s="50">
        <v>0</v>
      </c>
      <c r="F384" s="50">
        <v>545</v>
      </c>
      <c r="G384" s="50">
        <f t="shared" si="105"/>
        <v>-4854</v>
      </c>
      <c r="H384" s="50">
        <f t="shared" si="106"/>
        <v>-545</v>
      </c>
      <c r="I384" s="51">
        <f t="shared" si="107"/>
        <v>-89.905538062604194</v>
      </c>
      <c r="J384" s="51">
        <f t="shared" si="108"/>
        <v>0</v>
      </c>
      <c r="K384" s="51">
        <f t="shared" si="109"/>
        <v>100</v>
      </c>
    </row>
    <row r="385" spans="1:11">
      <c r="A385" s="54" t="s">
        <v>53</v>
      </c>
      <c r="B385" s="49" t="s">
        <v>54</v>
      </c>
      <c r="C385" s="50">
        <v>593603.75</v>
      </c>
      <c r="D385" s="50">
        <v>2844521</v>
      </c>
      <c r="E385" s="50">
        <v>2060060</v>
      </c>
      <c r="F385" s="50">
        <v>1919813.98</v>
      </c>
      <c r="G385" s="50">
        <f t="shared" si="105"/>
        <v>1326210.23</v>
      </c>
      <c r="H385" s="50">
        <f t="shared" si="106"/>
        <v>140246.02000000002</v>
      </c>
      <c r="I385" s="51">
        <f t="shared" si="107"/>
        <v>223.41675402151691</v>
      </c>
      <c r="J385" s="51">
        <f t="shared" si="108"/>
        <v>93.192139063910759</v>
      </c>
      <c r="K385" s="51">
        <f t="shared" si="109"/>
        <v>67.491643760056618</v>
      </c>
    </row>
    <row r="386" spans="1:11">
      <c r="A386" s="55" t="s">
        <v>55</v>
      </c>
      <c r="B386" s="49" t="s">
        <v>56</v>
      </c>
      <c r="C386" s="50">
        <v>593603.75</v>
      </c>
      <c r="D386" s="50">
        <v>2844521</v>
      </c>
      <c r="E386" s="50">
        <v>2060060</v>
      </c>
      <c r="F386" s="50">
        <v>1919813.98</v>
      </c>
      <c r="G386" s="50">
        <f t="shared" si="105"/>
        <v>1326210.23</v>
      </c>
      <c r="H386" s="50">
        <f t="shared" si="106"/>
        <v>140246.02000000002</v>
      </c>
      <c r="I386" s="51">
        <f t="shared" si="107"/>
        <v>223.41675402151691</v>
      </c>
      <c r="J386" s="51">
        <f t="shared" si="108"/>
        <v>93.192139063910759</v>
      </c>
      <c r="K386" s="51">
        <f t="shared" si="109"/>
        <v>67.491643760056618</v>
      </c>
    </row>
    <row r="387" spans="1:11">
      <c r="A387" s="48"/>
      <c r="B387" s="49" t="s">
        <v>57</v>
      </c>
      <c r="C387" s="50">
        <v>72641045.040000007</v>
      </c>
      <c r="D387" s="50">
        <v>-498985</v>
      </c>
      <c r="E387" s="50">
        <v>0</v>
      </c>
      <c r="F387" s="50">
        <v>74880013.329999998</v>
      </c>
      <c r="G387" s="50">
        <f t="shared" si="105"/>
        <v>2238968.2899999917</v>
      </c>
      <c r="H387" s="50">
        <f t="shared" si="106"/>
        <v>-74880013.329999998</v>
      </c>
      <c r="I387" s="51">
        <f t="shared" si="107"/>
        <v>3.0822357921297794</v>
      </c>
      <c r="J387" s="51">
        <f t="shared" si="108"/>
        <v>0</v>
      </c>
      <c r="K387" s="51">
        <f t="shared" si="109"/>
        <v>-15006.46579155686</v>
      </c>
    </row>
    <row r="388" spans="1:11">
      <c r="A388" s="48" t="s">
        <v>58</v>
      </c>
      <c r="B388" s="49" t="s">
        <v>59</v>
      </c>
      <c r="C388" s="50">
        <v>-72641045.040000007</v>
      </c>
      <c r="D388" s="50">
        <v>498985</v>
      </c>
      <c r="E388" s="50">
        <v>0</v>
      </c>
      <c r="F388" s="50">
        <v>-74880013.329999998</v>
      </c>
      <c r="G388" s="50">
        <f t="shared" si="105"/>
        <v>-2238968.2899999917</v>
      </c>
      <c r="H388" s="50">
        <f t="shared" si="106"/>
        <v>74880013.329999998</v>
      </c>
      <c r="I388" s="51">
        <f t="shared" si="107"/>
        <v>3.0822357921297794</v>
      </c>
      <c r="J388" s="51">
        <f t="shared" si="108"/>
        <v>0</v>
      </c>
      <c r="K388" s="51">
        <f t="shared" si="109"/>
        <v>-15006.46579155686</v>
      </c>
    </row>
    <row r="389" spans="1:11">
      <c r="A389" s="54" t="s">
        <v>60</v>
      </c>
      <c r="B389" s="49" t="s">
        <v>61</v>
      </c>
      <c r="C389" s="50">
        <v>-72641045.040000007</v>
      </c>
      <c r="D389" s="50">
        <v>498985</v>
      </c>
      <c r="E389" s="50">
        <v>0</v>
      </c>
      <c r="F389" s="50">
        <v>-74880013.329999998</v>
      </c>
      <c r="G389" s="50">
        <f t="shared" si="105"/>
        <v>-2238968.2899999917</v>
      </c>
      <c r="H389" s="50">
        <f t="shared" si="106"/>
        <v>74880013.329999998</v>
      </c>
      <c r="I389" s="51">
        <f t="shared" si="107"/>
        <v>3.0822357921297794</v>
      </c>
      <c r="J389" s="51">
        <f t="shared" si="108"/>
        <v>0</v>
      </c>
      <c r="K389" s="51">
        <f t="shared" si="109"/>
        <v>-15006.46579155686</v>
      </c>
    </row>
    <row r="390" spans="1:11" ht="26.4">
      <c r="A390" s="55" t="s">
        <v>139</v>
      </c>
      <c r="B390" s="49" t="s">
        <v>140</v>
      </c>
      <c r="C390" s="50">
        <v>-69898</v>
      </c>
      <c r="D390" s="50">
        <v>498985</v>
      </c>
      <c r="E390" s="50">
        <v>0</v>
      </c>
      <c r="F390" s="50">
        <v>-498984.41</v>
      </c>
      <c r="G390" s="50">
        <f t="shared" si="105"/>
        <v>-429086.41</v>
      </c>
      <c r="H390" s="50">
        <f t="shared" si="106"/>
        <v>498984.41</v>
      </c>
      <c r="I390" s="51">
        <f t="shared" si="107"/>
        <v>613.87508941600618</v>
      </c>
      <c r="J390" s="51">
        <f t="shared" si="108"/>
        <v>0</v>
      </c>
      <c r="K390" s="51">
        <f t="shared" si="109"/>
        <v>-99.999881759972737</v>
      </c>
    </row>
    <row r="391" spans="1:11">
      <c r="A391" s="63" t="s">
        <v>303</v>
      </c>
      <c r="B391" s="60" t="s">
        <v>822</v>
      </c>
      <c r="C391" s="61"/>
      <c r="D391" s="61"/>
      <c r="E391" s="61"/>
      <c r="F391" s="61"/>
      <c r="G391" s="61"/>
      <c r="H391" s="61"/>
      <c r="I391" s="62"/>
      <c r="J391" s="62"/>
      <c r="K391" s="62"/>
    </row>
    <row r="392" spans="1:11">
      <c r="A392" s="48" t="s">
        <v>19</v>
      </c>
      <c r="B392" s="49" t="s">
        <v>20</v>
      </c>
      <c r="C392" s="50">
        <v>10929077.92</v>
      </c>
      <c r="D392" s="50">
        <v>11304350</v>
      </c>
      <c r="E392" s="50">
        <v>5220940</v>
      </c>
      <c r="F392" s="50">
        <v>11239931.48</v>
      </c>
      <c r="G392" s="50">
        <f t="shared" ref="G392:G406" si="110">F392-C392</f>
        <v>310853.56000000052</v>
      </c>
      <c r="H392" s="50">
        <f t="shared" ref="H392:H406" si="111">E392-F392</f>
        <v>-6018991.4800000004</v>
      </c>
      <c r="I392" s="51">
        <f t="shared" ref="I392:I406" si="112">IF(ISERROR(F392/C392),0,F392/C392*100-100)</f>
        <v>2.8442798402154637</v>
      </c>
      <c r="J392" s="51">
        <f t="shared" ref="J392:J406" si="113">IF(ISERROR(F392/E392),0,F392/E392*100)</f>
        <v>215.28558995123484</v>
      </c>
      <c r="K392" s="51">
        <f t="shared" ref="K392:K406" si="114">IF(ISERROR(F392/D392),0,F392/D392*100)</f>
        <v>99.430143971126157</v>
      </c>
    </row>
    <row r="393" spans="1:11" ht="26.4">
      <c r="A393" s="54" t="s">
        <v>21</v>
      </c>
      <c r="B393" s="49" t="s">
        <v>22</v>
      </c>
      <c r="C393" s="50">
        <v>95694.92</v>
      </c>
      <c r="D393" s="50">
        <v>160268</v>
      </c>
      <c r="E393" s="50">
        <v>80134</v>
      </c>
      <c r="F393" s="50">
        <v>95849.48</v>
      </c>
      <c r="G393" s="50">
        <f t="shared" si="110"/>
        <v>154.55999999999767</v>
      </c>
      <c r="H393" s="50">
        <f t="shared" si="111"/>
        <v>-15715.479999999996</v>
      </c>
      <c r="I393" s="51">
        <f t="shared" si="112"/>
        <v>0.16151327573084018</v>
      </c>
      <c r="J393" s="51">
        <f t="shared" si="113"/>
        <v>119.61150073626673</v>
      </c>
      <c r="K393" s="51">
        <f t="shared" si="114"/>
        <v>59.805750368133367</v>
      </c>
    </row>
    <row r="394" spans="1:11">
      <c r="A394" s="54" t="s">
        <v>23</v>
      </c>
      <c r="B394" s="49" t="s">
        <v>24</v>
      </c>
      <c r="C394" s="50">
        <v>10833383</v>
      </c>
      <c r="D394" s="50">
        <v>11144082</v>
      </c>
      <c r="E394" s="50">
        <v>5140806</v>
      </c>
      <c r="F394" s="50">
        <v>11144082</v>
      </c>
      <c r="G394" s="50">
        <f t="shared" si="110"/>
        <v>310699</v>
      </c>
      <c r="H394" s="50">
        <f t="shared" si="111"/>
        <v>-6003276</v>
      </c>
      <c r="I394" s="51">
        <f t="shared" si="112"/>
        <v>2.8679776206564469</v>
      </c>
      <c r="J394" s="51">
        <f t="shared" si="113"/>
        <v>216.77694120338327</v>
      </c>
      <c r="K394" s="51">
        <f t="shared" si="114"/>
        <v>100</v>
      </c>
    </row>
    <row r="395" spans="1:11" ht="26.4">
      <c r="A395" s="55" t="s">
        <v>25</v>
      </c>
      <c r="B395" s="49" t="s">
        <v>26</v>
      </c>
      <c r="C395" s="50">
        <v>10833383</v>
      </c>
      <c r="D395" s="50">
        <v>11144082</v>
      </c>
      <c r="E395" s="50">
        <v>5140806</v>
      </c>
      <c r="F395" s="50">
        <v>11144082</v>
      </c>
      <c r="G395" s="50">
        <f t="shared" si="110"/>
        <v>310699</v>
      </c>
      <c r="H395" s="50">
        <f t="shared" si="111"/>
        <v>-6003276</v>
      </c>
      <c r="I395" s="51">
        <f t="shared" si="112"/>
        <v>2.8679776206564469</v>
      </c>
      <c r="J395" s="51">
        <f t="shared" si="113"/>
        <v>216.77694120338327</v>
      </c>
      <c r="K395" s="51">
        <f t="shared" si="114"/>
        <v>100</v>
      </c>
    </row>
    <row r="396" spans="1:11">
      <c r="A396" s="48" t="s">
        <v>27</v>
      </c>
      <c r="B396" s="49" t="s">
        <v>28</v>
      </c>
      <c r="C396" s="50">
        <v>5203673.67</v>
      </c>
      <c r="D396" s="50">
        <v>11304350</v>
      </c>
      <c r="E396" s="50">
        <v>5220940</v>
      </c>
      <c r="F396" s="50">
        <v>5274927.8499999996</v>
      </c>
      <c r="G396" s="50">
        <f t="shared" si="110"/>
        <v>71254.179999999702</v>
      </c>
      <c r="H396" s="50">
        <f t="shared" si="111"/>
        <v>-53987.849999999627</v>
      </c>
      <c r="I396" s="51">
        <f t="shared" si="112"/>
        <v>1.369305312337147</v>
      </c>
      <c r="J396" s="51">
        <f t="shared" si="113"/>
        <v>101.03406378927933</v>
      </c>
      <c r="K396" s="51">
        <f t="shared" si="114"/>
        <v>46.662814314843395</v>
      </c>
    </row>
    <row r="397" spans="1:11">
      <c r="A397" s="54" t="s">
        <v>29</v>
      </c>
      <c r="B397" s="49" t="s">
        <v>30</v>
      </c>
      <c r="C397" s="50">
        <v>5086617.72</v>
      </c>
      <c r="D397" s="50">
        <v>11092794</v>
      </c>
      <c r="E397" s="50">
        <v>5009384</v>
      </c>
      <c r="F397" s="50">
        <v>5124010.88</v>
      </c>
      <c r="G397" s="50">
        <f t="shared" si="110"/>
        <v>37393.160000000149</v>
      </c>
      <c r="H397" s="50">
        <f t="shared" si="111"/>
        <v>-114626.87999999989</v>
      </c>
      <c r="I397" s="51">
        <f t="shared" si="112"/>
        <v>0.73512817471961966</v>
      </c>
      <c r="J397" s="51">
        <f t="shared" si="113"/>
        <v>102.28824302548975</v>
      </c>
      <c r="K397" s="51">
        <f t="shared" si="114"/>
        <v>46.192247688003576</v>
      </c>
    </row>
    <row r="398" spans="1:11">
      <c r="A398" s="55" t="s">
        <v>31</v>
      </c>
      <c r="B398" s="49" t="s">
        <v>32</v>
      </c>
      <c r="C398" s="50">
        <v>5086617.72</v>
      </c>
      <c r="D398" s="50">
        <v>11092794</v>
      </c>
      <c r="E398" s="50">
        <v>5009384</v>
      </c>
      <c r="F398" s="50">
        <v>5124010.88</v>
      </c>
      <c r="G398" s="50">
        <f t="shared" si="110"/>
        <v>37393.160000000149</v>
      </c>
      <c r="H398" s="50">
        <f t="shared" si="111"/>
        <v>-114626.87999999989</v>
      </c>
      <c r="I398" s="51">
        <f t="shared" si="112"/>
        <v>0.73512817471961966</v>
      </c>
      <c r="J398" s="51">
        <f t="shared" si="113"/>
        <v>102.28824302548975</v>
      </c>
      <c r="K398" s="51">
        <f t="shared" si="114"/>
        <v>46.192247688003576</v>
      </c>
    </row>
    <row r="399" spans="1:11">
      <c r="A399" s="56" t="s">
        <v>33</v>
      </c>
      <c r="B399" s="49" t="s">
        <v>34</v>
      </c>
      <c r="C399" s="50">
        <v>2286593.11</v>
      </c>
      <c r="D399" s="50">
        <v>4830764</v>
      </c>
      <c r="E399" s="50">
        <v>2297909</v>
      </c>
      <c r="F399" s="50">
        <v>2408797.31</v>
      </c>
      <c r="G399" s="50">
        <f t="shared" si="110"/>
        <v>122204.20000000019</v>
      </c>
      <c r="H399" s="50">
        <f t="shared" si="111"/>
        <v>-110888.31000000006</v>
      </c>
      <c r="I399" s="51">
        <f t="shared" si="112"/>
        <v>5.3443789131333546</v>
      </c>
      <c r="J399" s="51">
        <f t="shared" si="113"/>
        <v>104.8256179857427</v>
      </c>
      <c r="K399" s="51">
        <f t="shared" si="114"/>
        <v>49.863692575335911</v>
      </c>
    </row>
    <row r="400" spans="1:11">
      <c r="A400" s="56" t="s">
        <v>35</v>
      </c>
      <c r="B400" s="49" t="s">
        <v>36</v>
      </c>
      <c r="C400" s="50">
        <v>2800024.61</v>
      </c>
      <c r="D400" s="50">
        <v>6262030</v>
      </c>
      <c r="E400" s="50">
        <v>2711475</v>
      </c>
      <c r="F400" s="50">
        <v>2715213.57</v>
      </c>
      <c r="G400" s="50">
        <f t="shared" si="110"/>
        <v>-84811.040000000037</v>
      </c>
      <c r="H400" s="50">
        <f t="shared" si="111"/>
        <v>-3738.5699999998324</v>
      </c>
      <c r="I400" s="51">
        <f t="shared" si="112"/>
        <v>-3.0289390920746229</v>
      </c>
      <c r="J400" s="51">
        <f t="shared" si="113"/>
        <v>100.13787956739412</v>
      </c>
      <c r="K400" s="51">
        <f t="shared" si="114"/>
        <v>43.359957873085882</v>
      </c>
    </row>
    <row r="401" spans="1:11">
      <c r="A401" s="57" t="s">
        <v>37</v>
      </c>
      <c r="B401" s="49" t="s">
        <v>38</v>
      </c>
      <c r="C401" s="50">
        <v>875</v>
      </c>
      <c r="D401" s="50">
        <v>0</v>
      </c>
      <c r="E401" s="50">
        <v>0</v>
      </c>
      <c r="F401" s="50">
        <v>7258.75</v>
      </c>
      <c r="G401" s="50">
        <f t="shared" si="110"/>
        <v>6383.75</v>
      </c>
      <c r="H401" s="50">
        <f t="shared" si="111"/>
        <v>-7258.75</v>
      </c>
      <c r="I401" s="51">
        <f t="shared" si="112"/>
        <v>729.57142857142867</v>
      </c>
      <c r="J401" s="51">
        <f t="shared" si="113"/>
        <v>0</v>
      </c>
      <c r="K401" s="51">
        <f t="shared" si="114"/>
        <v>0</v>
      </c>
    </row>
    <row r="402" spans="1:11">
      <c r="A402" s="54" t="s">
        <v>53</v>
      </c>
      <c r="B402" s="49" t="s">
        <v>54</v>
      </c>
      <c r="C402" s="50">
        <v>117055.95</v>
      </c>
      <c r="D402" s="50">
        <v>211556</v>
      </c>
      <c r="E402" s="50">
        <v>211556</v>
      </c>
      <c r="F402" s="50">
        <v>150916.97</v>
      </c>
      <c r="G402" s="50">
        <f t="shared" si="110"/>
        <v>33861.020000000004</v>
      </c>
      <c r="H402" s="50">
        <f t="shared" si="111"/>
        <v>60639.03</v>
      </c>
      <c r="I402" s="51">
        <f t="shared" si="112"/>
        <v>28.927209595069712</v>
      </c>
      <c r="J402" s="51">
        <f t="shared" si="113"/>
        <v>71.336653179300043</v>
      </c>
      <c r="K402" s="51">
        <f t="shared" si="114"/>
        <v>71.336653179300043</v>
      </c>
    </row>
    <row r="403" spans="1:11">
      <c r="A403" s="55" t="s">
        <v>55</v>
      </c>
      <c r="B403" s="49" t="s">
        <v>56</v>
      </c>
      <c r="C403" s="50">
        <v>117055.95</v>
      </c>
      <c r="D403" s="50">
        <v>211556</v>
      </c>
      <c r="E403" s="50">
        <v>211556</v>
      </c>
      <c r="F403" s="50">
        <v>150916.97</v>
      </c>
      <c r="G403" s="50">
        <f t="shared" si="110"/>
        <v>33861.020000000004</v>
      </c>
      <c r="H403" s="50">
        <f t="shared" si="111"/>
        <v>60639.03</v>
      </c>
      <c r="I403" s="51">
        <f t="shared" si="112"/>
        <v>28.927209595069712</v>
      </c>
      <c r="J403" s="51">
        <f t="shared" si="113"/>
        <v>71.336653179300043</v>
      </c>
      <c r="K403" s="51">
        <f t="shared" si="114"/>
        <v>71.336653179300043</v>
      </c>
    </row>
    <row r="404" spans="1:11">
      <c r="A404" s="48"/>
      <c r="B404" s="49" t="s">
        <v>57</v>
      </c>
      <c r="C404" s="50">
        <v>5725404.25</v>
      </c>
      <c r="D404" s="50">
        <v>0</v>
      </c>
      <c r="E404" s="50">
        <v>0</v>
      </c>
      <c r="F404" s="50">
        <v>5965003.6299999999</v>
      </c>
      <c r="G404" s="50">
        <f t="shared" si="110"/>
        <v>239599.37999999989</v>
      </c>
      <c r="H404" s="50">
        <f t="shared" si="111"/>
        <v>-5965003.6299999999</v>
      </c>
      <c r="I404" s="51">
        <f t="shared" si="112"/>
        <v>4.1848465110563922</v>
      </c>
      <c r="J404" s="51">
        <f t="shared" si="113"/>
        <v>0</v>
      </c>
      <c r="K404" s="51">
        <f t="shared" si="114"/>
        <v>0</v>
      </c>
    </row>
    <row r="405" spans="1:11">
      <c r="A405" s="48" t="s">
        <v>58</v>
      </c>
      <c r="B405" s="49" t="s">
        <v>59</v>
      </c>
      <c r="C405" s="50">
        <v>-5725404.25</v>
      </c>
      <c r="D405" s="50">
        <v>0</v>
      </c>
      <c r="E405" s="50">
        <v>0</v>
      </c>
      <c r="F405" s="50">
        <v>-5965003.6299999999</v>
      </c>
      <c r="G405" s="50">
        <f t="shared" si="110"/>
        <v>-239599.37999999989</v>
      </c>
      <c r="H405" s="50">
        <f t="shared" si="111"/>
        <v>5965003.6299999999</v>
      </c>
      <c r="I405" s="51">
        <f t="shared" si="112"/>
        <v>4.1848465110563922</v>
      </c>
      <c r="J405" s="51">
        <f t="shared" si="113"/>
        <v>0</v>
      </c>
      <c r="K405" s="51">
        <f t="shared" si="114"/>
        <v>0</v>
      </c>
    </row>
    <row r="406" spans="1:11">
      <c r="A406" s="54" t="s">
        <v>60</v>
      </c>
      <c r="B406" s="49" t="s">
        <v>61</v>
      </c>
      <c r="C406" s="50">
        <v>-5725404.25</v>
      </c>
      <c r="D406" s="50">
        <v>0</v>
      </c>
      <c r="E406" s="50">
        <v>0</v>
      </c>
      <c r="F406" s="50">
        <v>-5965003.6299999999</v>
      </c>
      <c r="G406" s="50">
        <f t="shared" si="110"/>
        <v>-239599.37999999989</v>
      </c>
      <c r="H406" s="50">
        <f t="shared" si="111"/>
        <v>5965003.6299999999</v>
      </c>
      <c r="I406" s="51">
        <f t="shared" si="112"/>
        <v>4.1848465110563922</v>
      </c>
      <c r="J406" s="51">
        <f t="shared" si="113"/>
        <v>0</v>
      </c>
      <c r="K406" s="51">
        <f t="shared" si="114"/>
        <v>0</v>
      </c>
    </row>
    <row r="407" spans="1:11">
      <c r="A407" s="63" t="s">
        <v>823</v>
      </c>
      <c r="B407" s="60" t="s">
        <v>824</v>
      </c>
      <c r="C407" s="61"/>
      <c r="D407" s="61"/>
      <c r="E407" s="61"/>
      <c r="F407" s="61"/>
      <c r="G407" s="61"/>
      <c r="H407" s="61"/>
      <c r="I407" s="62"/>
      <c r="J407" s="62"/>
      <c r="K407" s="62"/>
    </row>
    <row r="408" spans="1:11">
      <c r="A408" s="48" t="s">
        <v>19</v>
      </c>
      <c r="B408" s="49" t="s">
        <v>20</v>
      </c>
      <c r="C408" s="50">
        <v>108861267.23</v>
      </c>
      <c r="D408" s="50">
        <v>119082779</v>
      </c>
      <c r="E408" s="50">
        <v>55227081</v>
      </c>
      <c r="F408" s="50">
        <v>118630333.51000001</v>
      </c>
      <c r="G408" s="50">
        <f t="shared" ref="G408:G429" si="115">F408-C408</f>
        <v>9769066.2800000012</v>
      </c>
      <c r="H408" s="50">
        <f t="shared" ref="H408:H429" si="116">E408-F408</f>
        <v>-63403252.510000005</v>
      </c>
      <c r="I408" s="51">
        <f t="shared" ref="I408:I429" si="117">IF(ISERROR(F408/C408),0,F408/C408*100-100)</f>
        <v>8.973867867402376</v>
      </c>
      <c r="J408" s="51">
        <f t="shared" ref="J408:J429" si="118">IF(ISERROR(F408/E408),0,F408/E408*100)</f>
        <v>214.80464178434491</v>
      </c>
      <c r="K408" s="51">
        <f t="shared" ref="K408:K429" si="119">IF(ISERROR(F408/D408),0,F408/D408*100)</f>
        <v>99.620058001837535</v>
      </c>
    </row>
    <row r="409" spans="1:11" ht="26.4">
      <c r="A409" s="54" t="s">
        <v>21</v>
      </c>
      <c r="B409" s="49" t="s">
        <v>22</v>
      </c>
      <c r="C409" s="50">
        <v>388461.23</v>
      </c>
      <c r="D409" s="50">
        <v>847790</v>
      </c>
      <c r="E409" s="50">
        <v>406599</v>
      </c>
      <c r="F409" s="50">
        <v>395344.51</v>
      </c>
      <c r="G409" s="50">
        <f t="shared" si="115"/>
        <v>6883.2800000000279</v>
      </c>
      <c r="H409" s="50">
        <f t="shared" si="116"/>
        <v>11254.489999999991</v>
      </c>
      <c r="I409" s="51">
        <f t="shared" si="117"/>
        <v>1.7719348723680923</v>
      </c>
      <c r="J409" s="51">
        <f t="shared" si="118"/>
        <v>97.23204188893726</v>
      </c>
      <c r="K409" s="51">
        <f t="shared" si="119"/>
        <v>46.632362967244248</v>
      </c>
    </row>
    <row r="410" spans="1:11">
      <c r="A410" s="54" t="s">
        <v>83</v>
      </c>
      <c r="B410" s="49" t="s">
        <v>84</v>
      </c>
      <c r="C410" s="50">
        <v>0</v>
      </c>
      <c r="D410" s="50">
        <v>21102</v>
      </c>
      <c r="E410" s="50">
        <v>0</v>
      </c>
      <c r="F410" s="50">
        <v>21102</v>
      </c>
      <c r="G410" s="50">
        <f t="shared" si="115"/>
        <v>21102</v>
      </c>
      <c r="H410" s="50">
        <f t="shared" si="116"/>
        <v>-21102</v>
      </c>
      <c r="I410" s="51">
        <f t="shared" si="117"/>
        <v>0</v>
      </c>
      <c r="J410" s="51">
        <f t="shared" si="118"/>
        <v>0</v>
      </c>
      <c r="K410" s="51">
        <f t="shared" si="119"/>
        <v>100</v>
      </c>
    </row>
    <row r="411" spans="1:11" ht="26.4">
      <c r="A411" s="55" t="s">
        <v>147</v>
      </c>
      <c r="B411" s="49" t="s">
        <v>148</v>
      </c>
      <c r="C411" s="50">
        <v>0</v>
      </c>
      <c r="D411" s="50">
        <v>21102</v>
      </c>
      <c r="E411" s="50">
        <v>0</v>
      </c>
      <c r="F411" s="50">
        <v>21102</v>
      </c>
      <c r="G411" s="50">
        <f t="shared" si="115"/>
        <v>21102</v>
      </c>
      <c r="H411" s="50">
        <f t="shared" si="116"/>
        <v>-21102</v>
      </c>
      <c r="I411" s="51">
        <f t="shared" si="117"/>
        <v>0</v>
      </c>
      <c r="J411" s="51">
        <f t="shared" si="118"/>
        <v>0</v>
      </c>
      <c r="K411" s="51">
        <f t="shared" si="119"/>
        <v>100</v>
      </c>
    </row>
    <row r="412" spans="1:11" ht="39.6">
      <c r="A412" s="56" t="s">
        <v>149</v>
      </c>
      <c r="B412" s="49" t="s">
        <v>150</v>
      </c>
      <c r="C412" s="50">
        <v>0</v>
      </c>
      <c r="D412" s="50">
        <v>21102</v>
      </c>
      <c r="E412" s="50">
        <v>0</v>
      </c>
      <c r="F412" s="50">
        <v>21102</v>
      </c>
      <c r="G412" s="50">
        <f t="shared" si="115"/>
        <v>21102</v>
      </c>
      <c r="H412" s="50">
        <f t="shared" si="116"/>
        <v>-21102</v>
      </c>
      <c r="I412" s="51">
        <f t="shared" si="117"/>
        <v>0</v>
      </c>
      <c r="J412" s="51">
        <f t="shared" si="118"/>
        <v>0</v>
      </c>
      <c r="K412" s="51">
        <f t="shared" si="119"/>
        <v>100</v>
      </c>
    </row>
    <row r="413" spans="1:11" ht="52.8">
      <c r="A413" s="57" t="s">
        <v>381</v>
      </c>
      <c r="B413" s="49" t="s">
        <v>382</v>
      </c>
      <c r="C413" s="50">
        <v>0</v>
      </c>
      <c r="D413" s="50">
        <v>21102</v>
      </c>
      <c r="E413" s="50">
        <v>0</v>
      </c>
      <c r="F413" s="50">
        <v>21102</v>
      </c>
      <c r="G413" s="50">
        <f t="shared" si="115"/>
        <v>21102</v>
      </c>
      <c r="H413" s="50">
        <f t="shared" si="116"/>
        <v>-21102</v>
      </c>
      <c r="I413" s="51">
        <f t="shared" si="117"/>
        <v>0</v>
      </c>
      <c r="J413" s="51">
        <f t="shared" si="118"/>
        <v>0</v>
      </c>
      <c r="K413" s="51">
        <f t="shared" si="119"/>
        <v>100</v>
      </c>
    </row>
    <row r="414" spans="1:11">
      <c r="A414" s="54" t="s">
        <v>23</v>
      </c>
      <c r="B414" s="49" t="s">
        <v>24</v>
      </c>
      <c r="C414" s="50">
        <v>108472806</v>
      </c>
      <c r="D414" s="50">
        <v>118213887</v>
      </c>
      <c r="E414" s="50">
        <v>54820482</v>
      </c>
      <c r="F414" s="50">
        <v>118213887</v>
      </c>
      <c r="G414" s="50">
        <f t="shared" si="115"/>
        <v>9741081</v>
      </c>
      <c r="H414" s="50">
        <f t="shared" si="116"/>
        <v>-63393405</v>
      </c>
      <c r="I414" s="51">
        <f t="shared" si="117"/>
        <v>8.9802056010241103</v>
      </c>
      <c r="J414" s="51">
        <f t="shared" si="118"/>
        <v>215.6381751623417</v>
      </c>
      <c r="K414" s="51">
        <f t="shared" si="119"/>
        <v>100</v>
      </c>
    </row>
    <row r="415" spans="1:11" ht="26.4">
      <c r="A415" s="55" t="s">
        <v>25</v>
      </c>
      <c r="B415" s="49" t="s">
        <v>26</v>
      </c>
      <c r="C415" s="50">
        <v>108472806</v>
      </c>
      <c r="D415" s="50">
        <v>118213887</v>
      </c>
      <c r="E415" s="50">
        <v>54820482</v>
      </c>
      <c r="F415" s="50">
        <v>118213887</v>
      </c>
      <c r="G415" s="50">
        <f t="shared" si="115"/>
        <v>9741081</v>
      </c>
      <c r="H415" s="50">
        <f t="shared" si="116"/>
        <v>-63393405</v>
      </c>
      <c r="I415" s="51">
        <f t="shared" si="117"/>
        <v>8.9802056010241103</v>
      </c>
      <c r="J415" s="51">
        <f t="shared" si="118"/>
        <v>215.6381751623417</v>
      </c>
      <c r="K415" s="51">
        <f t="shared" si="119"/>
        <v>100</v>
      </c>
    </row>
    <row r="416" spans="1:11">
      <c r="A416" s="48" t="s">
        <v>27</v>
      </c>
      <c r="B416" s="49" t="s">
        <v>28</v>
      </c>
      <c r="C416" s="50">
        <v>44716855.649999999</v>
      </c>
      <c r="D416" s="50">
        <v>119351665</v>
      </c>
      <c r="E416" s="50">
        <v>55227081</v>
      </c>
      <c r="F416" s="50">
        <v>52992433</v>
      </c>
      <c r="G416" s="50">
        <f t="shared" si="115"/>
        <v>8275577.3500000015</v>
      </c>
      <c r="H416" s="50">
        <f t="shared" si="116"/>
        <v>2234648</v>
      </c>
      <c r="I416" s="51">
        <f t="shared" si="117"/>
        <v>18.506617314001602</v>
      </c>
      <c r="J416" s="51">
        <f t="shared" si="118"/>
        <v>95.953709738886985</v>
      </c>
      <c r="K416" s="51">
        <f t="shared" si="119"/>
        <v>44.400246113030768</v>
      </c>
    </row>
    <row r="417" spans="1:11">
      <c r="A417" s="54" t="s">
        <v>29</v>
      </c>
      <c r="B417" s="49" t="s">
        <v>30</v>
      </c>
      <c r="C417" s="50">
        <v>44250882.719999999</v>
      </c>
      <c r="D417" s="50">
        <v>117019594</v>
      </c>
      <c r="E417" s="50">
        <v>53386653</v>
      </c>
      <c r="F417" s="50">
        <v>51232458.659999996</v>
      </c>
      <c r="G417" s="50">
        <f t="shared" si="115"/>
        <v>6981575.9399999976</v>
      </c>
      <c r="H417" s="50">
        <f t="shared" si="116"/>
        <v>2154194.3400000036</v>
      </c>
      <c r="I417" s="51">
        <f t="shared" si="117"/>
        <v>15.777258013532332</v>
      </c>
      <c r="J417" s="51">
        <f t="shared" si="118"/>
        <v>95.964919658851798</v>
      </c>
      <c r="K417" s="51">
        <f t="shared" si="119"/>
        <v>43.781094181543644</v>
      </c>
    </row>
    <row r="418" spans="1:11">
      <c r="A418" s="55" t="s">
        <v>31</v>
      </c>
      <c r="B418" s="49" t="s">
        <v>32</v>
      </c>
      <c r="C418" s="50">
        <v>44245483.719999999</v>
      </c>
      <c r="D418" s="50">
        <v>117019049</v>
      </c>
      <c r="E418" s="50">
        <v>53386653</v>
      </c>
      <c r="F418" s="50">
        <v>51231913.659999996</v>
      </c>
      <c r="G418" s="50">
        <f t="shared" si="115"/>
        <v>6986429.9399999976</v>
      </c>
      <c r="H418" s="50">
        <f t="shared" si="116"/>
        <v>2154739.3400000036</v>
      </c>
      <c r="I418" s="51">
        <f t="shared" si="117"/>
        <v>15.790153824992473</v>
      </c>
      <c r="J418" s="51">
        <f t="shared" si="118"/>
        <v>95.963898804444611</v>
      </c>
      <c r="K418" s="51">
        <f t="shared" si="119"/>
        <v>43.780832349782642</v>
      </c>
    </row>
    <row r="419" spans="1:11">
      <c r="A419" s="56" t="s">
        <v>33</v>
      </c>
      <c r="B419" s="49" t="s">
        <v>34</v>
      </c>
      <c r="C419" s="50">
        <v>39208965.189999998</v>
      </c>
      <c r="D419" s="50">
        <v>107701546</v>
      </c>
      <c r="E419" s="50">
        <v>48316647</v>
      </c>
      <c r="F419" s="50">
        <v>46259856.259999998</v>
      </c>
      <c r="G419" s="50">
        <f t="shared" si="115"/>
        <v>7050891.0700000003</v>
      </c>
      <c r="H419" s="50">
        <f t="shared" si="116"/>
        <v>2056790.7400000021</v>
      </c>
      <c r="I419" s="51">
        <f t="shared" si="117"/>
        <v>17.982854267723141</v>
      </c>
      <c r="J419" s="51">
        <f t="shared" si="118"/>
        <v>95.743101254522074</v>
      </c>
      <c r="K419" s="51">
        <f t="shared" si="119"/>
        <v>42.951896215120257</v>
      </c>
    </row>
    <row r="420" spans="1:11">
      <c r="A420" s="56" t="s">
        <v>35</v>
      </c>
      <c r="B420" s="49" t="s">
        <v>36</v>
      </c>
      <c r="C420" s="50">
        <v>5036518.53</v>
      </c>
      <c r="D420" s="50">
        <v>9317503</v>
      </c>
      <c r="E420" s="50">
        <v>5070006</v>
      </c>
      <c r="F420" s="50">
        <v>4972057.4000000004</v>
      </c>
      <c r="G420" s="50">
        <f t="shared" si="115"/>
        <v>-64461.129999999888</v>
      </c>
      <c r="H420" s="50">
        <f t="shared" si="116"/>
        <v>97948.599999999627</v>
      </c>
      <c r="I420" s="51">
        <f t="shared" si="117"/>
        <v>-1.2798747709561127</v>
      </c>
      <c r="J420" s="51">
        <f t="shared" si="118"/>
        <v>98.068077236989467</v>
      </c>
      <c r="K420" s="51">
        <f t="shared" si="119"/>
        <v>53.362552177337641</v>
      </c>
    </row>
    <row r="421" spans="1:11">
      <c r="A421" s="57" t="s">
        <v>37</v>
      </c>
      <c r="B421" s="49" t="s">
        <v>38</v>
      </c>
      <c r="C421" s="50">
        <v>9821.86</v>
      </c>
      <c r="D421" s="50">
        <v>0</v>
      </c>
      <c r="E421" s="50">
        <v>0</v>
      </c>
      <c r="F421" s="50">
        <v>8717.18</v>
      </c>
      <c r="G421" s="50">
        <f t="shared" si="115"/>
        <v>-1104.6800000000003</v>
      </c>
      <c r="H421" s="50">
        <f t="shared" si="116"/>
        <v>-8717.18</v>
      </c>
      <c r="I421" s="51">
        <f t="shared" si="117"/>
        <v>-11.247156852164466</v>
      </c>
      <c r="J421" s="51">
        <f t="shared" si="118"/>
        <v>0</v>
      </c>
      <c r="K421" s="51">
        <f t="shared" si="119"/>
        <v>0</v>
      </c>
    </row>
    <row r="422" spans="1:11">
      <c r="A422" s="55" t="s">
        <v>39</v>
      </c>
      <c r="B422" s="49" t="s">
        <v>40</v>
      </c>
      <c r="C422" s="50">
        <v>5399</v>
      </c>
      <c r="D422" s="50">
        <v>545</v>
      </c>
      <c r="E422" s="50">
        <v>0</v>
      </c>
      <c r="F422" s="50">
        <v>545</v>
      </c>
      <c r="G422" s="50">
        <f t="shared" si="115"/>
        <v>-4854</v>
      </c>
      <c r="H422" s="50">
        <f t="shared" si="116"/>
        <v>-545</v>
      </c>
      <c r="I422" s="51">
        <f t="shared" si="117"/>
        <v>-89.905538062604194</v>
      </c>
      <c r="J422" s="51">
        <f t="shared" si="118"/>
        <v>0</v>
      </c>
      <c r="K422" s="51">
        <f t="shared" si="119"/>
        <v>100</v>
      </c>
    </row>
    <row r="423" spans="1:11">
      <c r="A423" s="56" t="s">
        <v>43</v>
      </c>
      <c r="B423" s="49" t="s">
        <v>44</v>
      </c>
      <c r="C423" s="50">
        <v>5399</v>
      </c>
      <c r="D423" s="50">
        <v>545</v>
      </c>
      <c r="E423" s="50">
        <v>0</v>
      </c>
      <c r="F423" s="50">
        <v>545</v>
      </c>
      <c r="G423" s="50">
        <f t="shared" si="115"/>
        <v>-4854</v>
      </c>
      <c r="H423" s="50">
        <f t="shared" si="116"/>
        <v>-545</v>
      </c>
      <c r="I423" s="51">
        <f t="shared" si="117"/>
        <v>-89.905538062604194</v>
      </c>
      <c r="J423" s="51">
        <f t="shared" si="118"/>
        <v>0</v>
      </c>
      <c r="K423" s="51">
        <f t="shared" si="119"/>
        <v>100</v>
      </c>
    </row>
    <row r="424" spans="1:11">
      <c r="A424" s="54" t="s">
        <v>53</v>
      </c>
      <c r="B424" s="49" t="s">
        <v>54</v>
      </c>
      <c r="C424" s="50">
        <v>465972.93</v>
      </c>
      <c r="D424" s="50">
        <v>2332071</v>
      </c>
      <c r="E424" s="50">
        <v>1840428</v>
      </c>
      <c r="F424" s="50">
        <v>1759974.34</v>
      </c>
      <c r="G424" s="50">
        <f t="shared" si="115"/>
        <v>1294001.4100000001</v>
      </c>
      <c r="H424" s="50">
        <f t="shared" si="116"/>
        <v>80453.659999999916</v>
      </c>
      <c r="I424" s="51">
        <f t="shared" si="117"/>
        <v>277.69883756981335</v>
      </c>
      <c r="J424" s="51">
        <f t="shared" si="118"/>
        <v>95.628535318958413</v>
      </c>
      <c r="K424" s="51">
        <f t="shared" si="119"/>
        <v>75.468300064620678</v>
      </c>
    </row>
    <row r="425" spans="1:11">
      <c r="A425" s="55" t="s">
        <v>55</v>
      </c>
      <c r="B425" s="49" t="s">
        <v>56</v>
      </c>
      <c r="C425" s="50">
        <v>465972.93</v>
      </c>
      <c r="D425" s="50">
        <v>2332071</v>
      </c>
      <c r="E425" s="50">
        <v>1840428</v>
      </c>
      <c r="F425" s="50">
        <v>1759974.34</v>
      </c>
      <c r="G425" s="50">
        <f t="shared" si="115"/>
        <v>1294001.4100000001</v>
      </c>
      <c r="H425" s="50">
        <f t="shared" si="116"/>
        <v>80453.659999999916</v>
      </c>
      <c r="I425" s="51">
        <f t="shared" si="117"/>
        <v>277.69883756981335</v>
      </c>
      <c r="J425" s="51">
        <f t="shared" si="118"/>
        <v>95.628535318958413</v>
      </c>
      <c r="K425" s="51">
        <f t="shared" si="119"/>
        <v>75.468300064620678</v>
      </c>
    </row>
    <row r="426" spans="1:11">
      <c r="A426" s="48"/>
      <c r="B426" s="49" t="s">
        <v>57</v>
      </c>
      <c r="C426" s="50">
        <v>64144411.579999998</v>
      </c>
      <c r="D426" s="50">
        <v>-268886</v>
      </c>
      <c r="E426" s="50">
        <v>0</v>
      </c>
      <c r="F426" s="50">
        <v>65637900.509999998</v>
      </c>
      <c r="G426" s="50">
        <f t="shared" si="115"/>
        <v>1493488.9299999997</v>
      </c>
      <c r="H426" s="50">
        <f t="shared" si="116"/>
        <v>-65637900.509999998</v>
      </c>
      <c r="I426" s="51">
        <f t="shared" si="117"/>
        <v>2.3283227536312125</v>
      </c>
      <c r="J426" s="51">
        <f t="shared" si="118"/>
        <v>0</v>
      </c>
      <c r="K426" s="51">
        <f t="shared" si="119"/>
        <v>-24411.051713365516</v>
      </c>
    </row>
    <row r="427" spans="1:11">
      <c r="A427" s="48" t="s">
        <v>58</v>
      </c>
      <c r="B427" s="49" t="s">
        <v>59</v>
      </c>
      <c r="C427" s="50">
        <v>-64144411.579999998</v>
      </c>
      <c r="D427" s="50">
        <v>268886</v>
      </c>
      <c r="E427" s="50">
        <v>0</v>
      </c>
      <c r="F427" s="50">
        <v>-65637900.509999998</v>
      </c>
      <c r="G427" s="50">
        <f t="shared" si="115"/>
        <v>-1493488.9299999997</v>
      </c>
      <c r="H427" s="50">
        <f t="shared" si="116"/>
        <v>65637900.509999998</v>
      </c>
      <c r="I427" s="51">
        <f t="shared" si="117"/>
        <v>2.3283227536312125</v>
      </c>
      <c r="J427" s="51">
        <f t="shared" si="118"/>
        <v>0</v>
      </c>
      <c r="K427" s="51">
        <f t="shared" si="119"/>
        <v>-24411.051713365516</v>
      </c>
    </row>
    <row r="428" spans="1:11">
      <c r="A428" s="54" t="s">
        <v>60</v>
      </c>
      <c r="B428" s="49" t="s">
        <v>61</v>
      </c>
      <c r="C428" s="50">
        <v>-64144411.579999998</v>
      </c>
      <c r="D428" s="50">
        <v>268886</v>
      </c>
      <c r="E428" s="50">
        <v>0</v>
      </c>
      <c r="F428" s="50">
        <v>-65637900.509999998</v>
      </c>
      <c r="G428" s="50">
        <f t="shared" si="115"/>
        <v>-1493488.9299999997</v>
      </c>
      <c r="H428" s="50">
        <f t="shared" si="116"/>
        <v>65637900.509999998</v>
      </c>
      <c r="I428" s="51">
        <f t="shared" si="117"/>
        <v>2.3283227536312125</v>
      </c>
      <c r="J428" s="51">
        <f t="shared" si="118"/>
        <v>0</v>
      </c>
      <c r="K428" s="51">
        <f t="shared" si="119"/>
        <v>-24411.051713365516</v>
      </c>
    </row>
    <row r="429" spans="1:11" ht="26.4">
      <c r="A429" s="55" t="s">
        <v>139</v>
      </c>
      <c r="B429" s="49" t="s">
        <v>140</v>
      </c>
      <c r="C429" s="50">
        <v>0</v>
      </c>
      <c r="D429" s="50">
        <v>268886</v>
      </c>
      <c r="E429" s="50">
        <v>0</v>
      </c>
      <c r="F429" s="50">
        <v>-268885.63</v>
      </c>
      <c r="G429" s="50">
        <f t="shared" si="115"/>
        <v>-268885.63</v>
      </c>
      <c r="H429" s="50">
        <f t="shared" si="116"/>
        <v>268885.63</v>
      </c>
      <c r="I429" s="51">
        <f t="shared" si="117"/>
        <v>0</v>
      </c>
      <c r="J429" s="51">
        <f t="shared" si="118"/>
        <v>0</v>
      </c>
      <c r="K429" s="51">
        <f t="shared" si="119"/>
        <v>-99.999862395215828</v>
      </c>
    </row>
    <row r="430" spans="1:11">
      <c r="A430" s="63" t="s">
        <v>825</v>
      </c>
      <c r="B430" s="60" t="s">
        <v>826</v>
      </c>
      <c r="C430" s="61"/>
      <c r="D430" s="61"/>
      <c r="E430" s="61"/>
      <c r="F430" s="61"/>
      <c r="G430" s="61"/>
      <c r="H430" s="61"/>
      <c r="I430" s="62"/>
      <c r="J430" s="62"/>
      <c r="K430" s="62"/>
    </row>
    <row r="431" spans="1:11">
      <c r="A431" s="48" t="s">
        <v>19</v>
      </c>
      <c r="B431" s="49" t="s">
        <v>20</v>
      </c>
      <c r="C431" s="50">
        <v>4470852.34</v>
      </c>
      <c r="D431" s="50">
        <v>5359949</v>
      </c>
      <c r="E431" s="50">
        <v>2275405</v>
      </c>
      <c r="F431" s="50">
        <v>5280976.55</v>
      </c>
      <c r="G431" s="50">
        <f t="shared" ref="G431:G445" si="120">F431-C431</f>
        <v>810124.21</v>
      </c>
      <c r="H431" s="50">
        <f t="shared" ref="H431:H445" si="121">E431-F431</f>
        <v>-3005571.55</v>
      </c>
      <c r="I431" s="51">
        <f t="shared" ref="I431:I445" si="122">IF(ISERROR(F431/C431),0,F431/C431*100-100)</f>
        <v>18.120128968517889</v>
      </c>
      <c r="J431" s="51">
        <f t="shared" ref="J431:J445" si="123">IF(ISERROR(F431/E431),0,F431/E431*100)</f>
        <v>232.08952032715055</v>
      </c>
      <c r="K431" s="51">
        <f t="shared" ref="K431:K445" si="124">IF(ISERROR(F431/D431),0,F431/D431*100)</f>
        <v>98.526619376415709</v>
      </c>
    </row>
    <row r="432" spans="1:11" ht="26.4">
      <c r="A432" s="54" t="s">
        <v>21</v>
      </c>
      <c r="B432" s="49" t="s">
        <v>22</v>
      </c>
      <c r="C432" s="50">
        <v>69407.34</v>
      </c>
      <c r="D432" s="50">
        <v>138977</v>
      </c>
      <c r="E432" s="50">
        <v>69488</v>
      </c>
      <c r="F432" s="50">
        <v>60004.55</v>
      </c>
      <c r="G432" s="50">
        <f t="shared" si="120"/>
        <v>-9402.7899999999936</v>
      </c>
      <c r="H432" s="50">
        <f t="shared" si="121"/>
        <v>9483.4499999999971</v>
      </c>
      <c r="I432" s="51">
        <f t="shared" si="122"/>
        <v>-13.547255953044726</v>
      </c>
      <c r="J432" s="51">
        <f t="shared" si="123"/>
        <v>86.352391779875674</v>
      </c>
      <c r="K432" s="51">
        <f t="shared" si="124"/>
        <v>43.175885218417434</v>
      </c>
    </row>
    <row r="433" spans="1:11">
      <c r="A433" s="54" t="s">
        <v>23</v>
      </c>
      <c r="B433" s="49" t="s">
        <v>24</v>
      </c>
      <c r="C433" s="50">
        <v>4401445</v>
      </c>
      <c r="D433" s="50">
        <v>5220972</v>
      </c>
      <c r="E433" s="50">
        <v>2205917</v>
      </c>
      <c r="F433" s="50">
        <v>5220972</v>
      </c>
      <c r="G433" s="50">
        <f t="shared" si="120"/>
        <v>819527</v>
      </c>
      <c r="H433" s="50">
        <f t="shared" si="121"/>
        <v>-3015055</v>
      </c>
      <c r="I433" s="51">
        <f t="shared" si="122"/>
        <v>18.619498823681766</v>
      </c>
      <c r="J433" s="51">
        <f t="shared" si="123"/>
        <v>236.68034654069032</v>
      </c>
      <c r="K433" s="51">
        <f t="shared" si="124"/>
        <v>100</v>
      </c>
    </row>
    <row r="434" spans="1:11" ht="26.4">
      <c r="A434" s="55" t="s">
        <v>25</v>
      </c>
      <c r="B434" s="49" t="s">
        <v>26</v>
      </c>
      <c r="C434" s="50">
        <v>4401445</v>
      </c>
      <c r="D434" s="50">
        <v>5220972</v>
      </c>
      <c r="E434" s="50">
        <v>2205917</v>
      </c>
      <c r="F434" s="50">
        <v>5220972</v>
      </c>
      <c r="G434" s="50">
        <f t="shared" si="120"/>
        <v>819527</v>
      </c>
      <c r="H434" s="50">
        <f t="shared" si="121"/>
        <v>-3015055</v>
      </c>
      <c r="I434" s="51">
        <f t="shared" si="122"/>
        <v>18.619498823681766</v>
      </c>
      <c r="J434" s="51">
        <f t="shared" si="123"/>
        <v>236.68034654069032</v>
      </c>
      <c r="K434" s="51">
        <f t="shared" si="124"/>
        <v>100</v>
      </c>
    </row>
    <row r="435" spans="1:11">
      <c r="A435" s="48" t="s">
        <v>27</v>
      </c>
      <c r="B435" s="49" t="s">
        <v>28</v>
      </c>
      <c r="C435" s="50">
        <v>2048351.85</v>
      </c>
      <c r="D435" s="50">
        <v>5558474</v>
      </c>
      <c r="E435" s="50">
        <v>2275405</v>
      </c>
      <c r="F435" s="50">
        <v>2406828.87</v>
      </c>
      <c r="G435" s="50">
        <f t="shared" si="120"/>
        <v>358477.02</v>
      </c>
      <c r="H435" s="50">
        <f t="shared" si="121"/>
        <v>-131423.87000000011</v>
      </c>
      <c r="I435" s="51">
        <f t="shared" si="122"/>
        <v>17.500754081873197</v>
      </c>
      <c r="J435" s="51">
        <f t="shared" si="123"/>
        <v>105.77584517920985</v>
      </c>
      <c r="K435" s="51">
        <f t="shared" si="124"/>
        <v>43.300173213007739</v>
      </c>
    </row>
    <row r="436" spans="1:11">
      <c r="A436" s="54" t="s">
        <v>29</v>
      </c>
      <c r="B436" s="49" t="s">
        <v>30</v>
      </c>
      <c r="C436" s="50">
        <v>2037776.98</v>
      </c>
      <c r="D436" s="50">
        <v>5341046</v>
      </c>
      <c r="E436" s="50">
        <v>2267405</v>
      </c>
      <c r="F436" s="50">
        <v>2397906.2000000002</v>
      </c>
      <c r="G436" s="50">
        <f t="shared" si="120"/>
        <v>360129.2200000002</v>
      </c>
      <c r="H436" s="50">
        <f t="shared" si="121"/>
        <v>-130501.20000000019</v>
      </c>
      <c r="I436" s="51">
        <f t="shared" si="122"/>
        <v>17.672651302597416</v>
      </c>
      <c r="J436" s="51">
        <f t="shared" si="123"/>
        <v>105.75553110273638</v>
      </c>
      <c r="K436" s="51">
        <f t="shared" si="124"/>
        <v>44.895816287670996</v>
      </c>
    </row>
    <row r="437" spans="1:11">
      <c r="A437" s="55" t="s">
        <v>31</v>
      </c>
      <c r="B437" s="49" t="s">
        <v>32</v>
      </c>
      <c r="C437" s="50">
        <v>2037776.98</v>
      </c>
      <c r="D437" s="50">
        <v>5341046</v>
      </c>
      <c r="E437" s="50">
        <v>2267405</v>
      </c>
      <c r="F437" s="50">
        <v>2397906.2000000002</v>
      </c>
      <c r="G437" s="50">
        <f t="shared" si="120"/>
        <v>360129.2200000002</v>
      </c>
      <c r="H437" s="50">
        <f t="shared" si="121"/>
        <v>-130501.20000000019</v>
      </c>
      <c r="I437" s="51">
        <f t="shared" si="122"/>
        <v>17.672651302597416</v>
      </c>
      <c r="J437" s="51">
        <f t="shared" si="123"/>
        <v>105.75553110273638</v>
      </c>
      <c r="K437" s="51">
        <f t="shared" si="124"/>
        <v>44.895816287670996</v>
      </c>
    </row>
    <row r="438" spans="1:11">
      <c r="A438" s="56" t="s">
        <v>33</v>
      </c>
      <c r="B438" s="49" t="s">
        <v>34</v>
      </c>
      <c r="C438" s="50">
        <v>1881401.16</v>
      </c>
      <c r="D438" s="50">
        <v>4900231</v>
      </c>
      <c r="E438" s="50">
        <v>2096397</v>
      </c>
      <c r="F438" s="50">
        <v>2258057.2999999998</v>
      </c>
      <c r="G438" s="50">
        <f t="shared" si="120"/>
        <v>376656.1399999999</v>
      </c>
      <c r="H438" s="50">
        <f t="shared" si="121"/>
        <v>-161660.29999999981</v>
      </c>
      <c r="I438" s="51">
        <f t="shared" si="122"/>
        <v>20.019980215171131</v>
      </c>
      <c r="J438" s="51">
        <f t="shared" si="123"/>
        <v>107.71133997997515</v>
      </c>
      <c r="K438" s="51">
        <f t="shared" si="124"/>
        <v>46.080629668274817</v>
      </c>
    </row>
    <row r="439" spans="1:11">
      <c r="A439" s="56" t="s">
        <v>35</v>
      </c>
      <c r="B439" s="49" t="s">
        <v>36</v>
      </c>
      <c r="C439" s="50">
        <v>156375.82</v>
      </c>
      <c r="D439" s="50">
        <v>440815</v>
      </c>
      <c r="E439" s="50">
        <v>171008</v>
      </c>
      <c r="F439" s="50">
        <v>139848.9</v>
      </c>
      <c r="G439" s="50">
        <f t="shared" si="120"/>
        <v>-16526.920000000013</v>
      </c>
      <c r="H439" s="50">
        <f t="shared" si="121"/>
        <v>31159.100000000006</v>
      </c>
      <c r="I439" s="51">
        <f t="shared" si="122"/>
        <v>-10.568718360677508</v>
      </c>
      <c r="J439" s="51">
        <f t="shared" si="123"/>
        <v>81.779156530688624</v>
      </c>
      <c r="K439" s="51">
        <f t="shared" si="124"/>
        <v>31.7250774134274</v>
      </c>
    </row>
    <row r="440" spans="1:11">
      <c r="A440" s="54" t="s">
        <v>53</v>
      </c>
      <c r="B440" s="49" t="s">
        <v>54</v>
      </c>
      <c r="C440" s="50">
        <v>10574.87</v>
      </c>
      <c r="D440" s="50">
        <v>217428</v>
      </c>
      <c r="E440" s="50">
        <v>8000</v>
      </c>
      <c r="F440" s="50">
        <v>8922.67</v>
      </c>
      <c r="G440" s="50">
        <f t="shared" si="120"/>
        <v>-1652.2000000000007</v>
      </c>
      <c r="H440" s="50">
        <f t="shared" si="121"/>
        <v>-922.67000000000007</v>
      </c>
      <c r="I440" s="51">
        <f t="shared" si="122"/>
        <v>-15.62383272796734</v>
      </c>
      <c r="J440" s="51">
        <f t="shared" si="123"/>
        <v>111.53337500000001</v>
      </c>
      <c r="K440" s="51">
        <f t="shared" si="124"/>
        <v>4.1037354894493809</v>
      </c>
    </row>
    <row r="441" spans="1:11">
      <c r="A441" s="55" t="s">
        <v>55</v>
      </c>
      <c r="B441" s="49" t="s">
        <v>56</v>
      </c>
      <c r="C441" s="50">
        <v>10574.87</v>
      </c>
      <c r="D441" s="50">
        <v>217428</v>
      </c>
      <c r="E441" s="50">
        <v>8000</v>
      </c>
      <c r="F441" s="50">
        <v>8922.67</v>
      </c>
      <c r="G441" s="50">
        <f t="shared" si="120"/>
        <v>-1652.2000000000007</v>
      </c>
      <c r="H441" s="50">
        <f t="shared" si="121"/>
        <v>-922.67000000000007</v>
      </c>
      <c r="I441" s="51">
        <f t="shared" si="122"/>
        <v>-15.62383272796734</v>
      </c>
      <c r="J441" s="51">
        <f t="shared" si="123"/>
        <v>111.53337500000001</v>
      </c>
      <c r="K441" s="51">
        <f t="shared" si="124"/>
        <v>4.1037354894493809</v>
      </c>
    </row>
    <row r="442" spans="1:11">
      <c r="A442" s="48"/>
      <c r="B442" s="49" t="s">
        <v>57</v>
      </c>
      <c r="C442" s="50">
        <v>2422500.4900000002</v>
      </c>
      <c r="D442" s="50">
        <v>-198525</v>
      </c>
      <c r="E442" s="50">
        <v>0</v>
      </c>
      <c r="F442" s="50">
        <v>2874147.68</v>
      </c>
      <c r="G442" s="50">
        <f t="shared" si="120"/>
        <v>451647.18999999994</v>
      </c>
      <c r="H442" s="50">
        <f t="shared" si="121"/>
        <v>-2874147.68</v>
      </c>
      <c r="I442" s="51">
        <f t="shared" si="122"/>
        <v>18.643843081327915</v>
      </c>
      <c r="J442" s="51">
        <f t="shared" si="123"/>
        <v>0</v>
      </c>
      <c r="K442" s="51">
        <f t="shared" si="124"/>
        <v>-1447.7510036519329</v>
      </c>
    </row>
    <row r="443" spans="1:11">
      <c r="A443" s="48" t="s">
        <v>58</v>
      </c>
      <c r="B443" s="49" t="s">
        <v>59</v>
      </c>
      <c r="C443" s="50">
        <v>-2422500.4900000002</v>
      </c>
      <c r="D443" s="50">
        <v>198525</v>
      </c>
      <c r="E443" s="50">
        <v>0</v>
      </c>
      <c r="F443" s="50">
        <v>-2874147.68</v>
      </c>
      <c r="G443" s="50">
        <f t="shared" si="120"/>
        <v>-451647.18999999994</v>
      </c>
      <c r="H443" s="50">
        <f t="shared" si="121"/>
        <v>2874147.68</v>
      </c>
      <c r="I443" s="51">
        <f t="shared" si="122"/>
        <v>18.643843081327915</v>
      </c>
      <c r="J443" s="51">
        <f t="shared" si="123"/>
        <v>0</v>
      </c>
      <c r="K443" s="51">
        <f t="shared" si="124"/>
        <v>-1447.7510036519329</v>
      </c>
    </row>
    <row r="444" spans="1:11">
      <c r="A444" s="54" t="s">
        <v>60</v>
      </c>
      <c r="B444" s="49" t="s">
        <v>61</v>
      </c>
      <c r="C444" s="50">
        <v>-2422500.4900000002</v>
      </c>
      <c r="D444" s="50">
        <v>198525</v>
      </c>
      <c r="E444" s="50">
        <v>0</v>
      </c>
      <c r="F444" s="50">
        <v>-2874147.68</v>
      </c>
      <c r="G444" s="50">
        <f t="shared" si="120"/>
        <v>-451647.18999999994</v>
      </c>
      <c r="H444" s="50">
        <f t="shared" si="121"/>
        <v>2874147.68</v>
      </c>
      <c r="I444" s="51">
        <f t="shared" si="122"/>
        <v>18.643843081327915</v>
      </c>
      <c r="J444" s="51">
        <f t="shared" si="123"/>
        <v>0</v>
      </c>
      <c r="K444" s="51">
        <f t="shared" si="124"/>
        <v>-1447.7510036519329</v>
      </c>
    </row>
    <row r="445" spans="1:11" ht="26.4">
      <c r="A445" s="55" t="s">
        <v>139</v>
      </c>
      <c r="B445" s="49" t="s">
        <v>140</v>
      </c>
      <c r="C445" s="50">
        <v>-69898</v>
      </c>
      <c r="D445" s="50">
        <v>198525</v>
      </c>
      <c r="E445" s="50">
        <v>0</v>
      </c>
      <c r="F445" s="50">
        <v>-198525</v>
      </c>
      <c r="G445" s="50">
        <f t="shared" si="120"/>
        <v>-128627</v>
      </c>
      <c r="H445" s="50">
        <f t="shared" si="121"/>
        <v>198525</v>
      </c>
      <c r="I445" s="51">
        <f t="shared" si="122"/>
        <v>184.02100203153162</v>
      </c>
      <c r="J445" s="51">
        <f t="shared" si="123"/>
        <v>0</v>
      </c>
      <c r="K445" s="51">
        <f t="shared" si="124"/>
        <v>-100</v>
      </c>
    </row>
    <row r="446" spans="1:11">
      <c r="A446" s="63" t="s">
        <v>827</v>
      </c>
      <c r="B446" s="60" t="s">
        <v>828</v>
      </c>
      <c r="C446" s="61"/>
      <c r="D446" s="61"/>
      <c r="E446" s="61"/>
      <c r="F446" s="61"/>
      <c r="G446" s="61"/>
      <c r="H446" s="61"/>
      <c r="I446" s="62"/>
      <c r="J446" s="62"/>
      <c r="K446" s="62"/>
    </row>
    <row r="447" spans="1:11">
      <c r="A447" s="48" t="s">
        <v>19</v>
      </c>
      <c r="B447" s="49" t="s">
        <v>20</v>
      </c>
      <c r="C447" s="50">
        <v>736724.44</v>
      </c>
      <c r="D447" s="50">
        <v>894604</v>
      </c>
      <c r="E447" s="50">
        <v>429532</v>
      </c>
      <c r="F447" s="50">
        <v>755618.2</v>
      </c>
      <c r="G447" s="50">
        <f t="shared" ref="G447:G462" si="125">F447-C447</f>
        <v>18893.760000000009</v>
      </c>
      <c r="H447" s="50">
        <f t="shared" ref="H447:H462" si="126">E447-F447</f>
        <v>-326086.19999999995</v>
      </c>
      <c r="I447" s="51">
        <f t="shared" ref="I447:I462" si="127">IF(ISERROR(F447/C447),0,F447/C447*100-100)</f>
        <v>2.5645626742069254</v>
      </c>
      <c r="J447" s="51">
        <f t="shared" ref="J447:J462" si="128">IF(ISERROR(F447/E447),0,F447/E447*100)</f>
        <v>175.91662553663053</v>
      </c>
      <c r="K447" s="51">
        <f t="shared" ref="K447:K462" si="129">IF(ISERROR(F447/D447),0,F447/D447*100)</f>
        <v>84.463986300083604</v>
      </c>
    </row>
    <row r="448" spans="1:11" ht="26.4">
      <c r="A448" s="54" t="s">
        <v>21</v>
      </c>
      <c r="B448" s="49" t="s">
        <v>22</v>
      </c>
      <c r="C448" s="50">
        <v>17585.439999999999</v>
      </c>
      <c r="D448" s="50">
        <v>157848</v>
      </c>
      <c r="E448" s="50">
        <v>78924</v>
      </c>
      <c r="F448" s="50">
        <v>18862.2</v>
      </c>
      <c r="G448" s="50">
        <f t="shared" si="125"/>
        <v>1276.760000000002</v>
      </c>
      <c r="H448" s="50">
        <f t="shared" si="126"/>
        <v>60061.8</v>
      </c>
      <c r="I448" s="51">
        <f t="shared" si="127"/>
        <v>7.2603244502270172</v>
      </c>
      <c r="J448" s="51">
        <f t="shared" si="128"/>
        <v>23.899194161471797</v>
      </c>
      <c r="K448" s="51">
        <f t="shared" si="129"/>
        <v>11.949597080735899</v>
      </c>
    </row>
    <row r="449" spans="1:11">
      <c r="A449" s="54" t="s">
        <v>23</v>
      </c>
      <c r="B449" s="49" t="s">
        <v>24</v>
      </c>
      <c r="C449" s="50">
        <v>719139</v>
      </c>
      <c r="D449" s="50">
        <v>736756</v>
      </c>
      <c r="E449" s="50">
        <v>350608</v>
      </c>
      <c r="F449" s="50">
        <v>736756</v>
      </c>
      <c r="G449" s="50">
        <f t="shared" si="125"/>
        <v>17617</v>
      </c>
      <c r="H449" s="50">
        <f t="shared" si="126"/>
        <v>-386148</v>
      </c>
      <c r="I449" s="51">
        <f t="shared" si="127"/>
        <v>2.449735030362703</v>
      </c>
      <c r="J449" s="51">
        <f t="shared" si="128"/>
        <v>210.13667685848586</v>
      </c>
      <c r="K449" s="51">
        <f t="shared" si="129"/>
        <v>100</v>
      </c>
    </row>
    <row r="450" spans="1:11" ht="26.4">
      <c r="A450" s="55" t="s">
        <v>25</v>
      </c>
      <c r="B450" s="49" t="s">
        <v>26</v>
      </c>
      <c r="C450" s="50">
        <v>719139</v>
      </c>
      <c r="D450" s="50">
        <v>736756</v>
      </c>
      <c r="E450" s="50">
        <v>350608</v>
      </c>
      <c r="F450" s="50">
        <v>736756</v>
      </c>
      <c r="G450" s="50">
        <f t="shared" si="125"/>
        <v>17617</v>
      </c>
      <c r="H450" s="50">
        <f t="shared" si="126"/>
        <v>-386148</v>
      </c>
      <c r="I450" s="51">
        <f t="shared" si="127"/>
        <v>2.449735030362703</v>
      </c>
      <c r="J450" s="51">
        <f t="shared" si="128"/>
        <v>210.13667685848586</v>
      </c>
      <c r="K450" s="51">
        <f t="shared" si="129"/>
        <v>100</v>
      </c>
    </row>
    <row r="451" spans="1:11">
      <c r="A451" s="48" t="s">
        <v>27</v>
      </c>
      <c r="B451" s="49" t="s">
        <v>28</v>
      </c>
      <c r="C451" s="50">
        <v>387995.72</v>
      </c>
      <c r="D451" s="50">
        <v>926178</v>
      </c>
      <c r="E451" s="50">
        <v>429532</v>
      </c>
      <c r="F451" s="50">
        <v>352656.69</v>
      </c>
      <c r="G451" s="50">
        <f t="shared" si="125"/>
        <v>-35339.02999999997</v>
      </c>
      <c r="H451" s="50">
        <f t="shared" si="126"/>
        <v>76875.31</v>
      </c>
      <c r="I451" s="51">
        <f t="shared" si="127"/>
        <v>-9.1080978934509886</v>
      </c>
      <c r="J451" s="51">
        <f t="shared" si="128"/>
        <v>82.102541836231055</v>
      </c>
      <c r="K451" s="51">
        <f t="shared" si="129"/>
        <v>38.076556558242586</v>
      </c>
    </row>
    <row r="452" spans="1:11">
      <c r="A452" s="54" t="s">
        <v>29</v>
      </c>
      <c r="B452" s="49" t="s">
        <v>30</v>
      </c>
      <c r="C452" s="50">
        <v>387995.72</v>
      </c>
      <c r="D452" s="50">
        <v>842712</v>
      </c>
      <c r="E452" s="50">
        <v>429456</v>
      </c>
      <c r="F452" s="50">
        <v>352656.69</v>
      </c>
      <c r="G452" s="50">
        <f t="shared" si="125"/>
        <v>-35339.02999999997</v>
      </c>
      <c r="H452" s="50">
        <f t="shared" si="126"/>
        <v>76799.31</v>
      </c>
      <c r="I452" s="51">
        <f t="shared" si="127"/>
        <v>-9.1080978934509886</v>
      </c>
      <c r="J452" s="51">
        <f t="shared" si="128"/>
        <v>82.11707136470325</v>
      </c>
      <c r="K452" s="51">
        <f t="shared" si="129"/>
        <v>41.847830575570299</v>
      </c>
    </row>
    <row r="453" spans="1:11">
      <c r="A453" s="55" t="s">
        <v>31</v>
      </c>
      <c r="B453" s="49" t="s">
        <v>32</v>
      </c>
      <c r="C453" s="50">
        <v>387995.72</v>
      </c>
      <c r="D453" s="50">
        <v>842712</v>
      </c>
      <c r="E453" s="50">
        <v>429456</v>
      </c>
      <c r="F453" s="50">
        <v>352656.69</v>
      </c>
      <c r="G453" s="50">
        <f t="shared" si="125"/>
        <v>-35339.02999999997</v>
      </c>
      <c r="H453" s="50">
        <f t="shared" si="126"/>
        <v>76799.31</v>
      </c>
      <c r="I453" s="51">
        <f t="shared" si="127"/>
        <v>-9.1080978934509886</v>
      </c>
      <c r="J453" s="51">
        <f t="shared" si="128"/>
        <v>82.11707136470325</v>
      </c>
      <c r="K453" s="51">
        <f t="shared" si="129"/>
        <v>41.847830575570299</v>
      </c>
    </row>
    <row r="454" spans="1:11">
      <c r="A454" s="56" t="s">
        <v>33</v>
      </c>
      <c r="B454" s="49" t="s">
        <v>34</v>
      </c>
      <c r="C454" s="50">
        <v>174418.02</v>
      </c>
      <c r="D454" s="50">
        <v>396661</v>
      </c>
      <c r="E454" s="50">
        <v>198330</v>
      </c>
      <c r="F454" s="50">
        <v>190836.1</v>
      </c>
      <c r="G454" s="50">
        <f t="shared" si="125"/>
        <v>16418.080000000016</v>
      </c>
      <c r="H454" s="50">
        <f t="shared" si="126"/>
        <v>7493.8999999999942</v>
      </c>
      <c r="I454" s="51">
        <f t="shared" si="127"/>
        <v>9.4130640859241481</v>
      </c>
      <c r="J454" s="51">
        <f t="shared" si="128"/>
        <v>96.221499521000354</v>
      </c>
      <c r="K454" s="51">
        <f t="shared" si="129"/>
        <v>48.110628471163039</v>
      </c>
    </row>
    <row r="455" spans="1:11">
      <c r="A455" s="56" t="s">
        <v>35</v>
      </c>
      <c r="B455" s="49" t="s">
        <v>36</v>
      </c>
      <c r="C455" s="50">
        <v>213577.7</v>
      </c>
      <c r="D455" s="50">
        <v>446051</v>
      </c>
      <c r="E455" s="50">
        <v>231126</v>
      </c>
      <c r="F455" s="50">
        <v>161820.59</v>
      </c>
      <c r="G455" s="50">
        <f t="shared" si="125"/>
        <v>-51757.110000000015</v>
      </c>
      <c r="H455" s="50">
        <f t="shared" si="126"/>
        <v>69305.41</v>
      </c>
      <c r="I455" s="51">
        <f t="shared" si="127"/>
        <v>-24.233386725299511</v>
      </c>
      <c r="J455" s="51">
        <f t="shared" si="128"/>
        <v>70.014014001021081</v>
      </c>
      <c r="K455" s="51">
        <f t="shared" si="129"/>
        <v>36.278495059981928</v>
      </c>
    </row>
    <row r="456" spans="1:11">
      <c r="A456" s="57" t="s">
        <v>37</v>
      </c>
      <c r="B456" s="49" t="s">
        <v>38</v>
      </c>
      <c r="C456" s="50">
        <v>2276.6999999999998</v>
      </c>
      <c r="D456" s="50">
        <v>0</v>
      </c>
      <c r="E456" s="50">
        <v>0</v>
      </c>
      <c r="F456" s="50">
        <v>5632.4</v>
      </c>
      <c r="G456" s="50">
        <f t="shared" si="125"/>
        <v>3355.7</v>
      </c>
      <c r="H456" s="50">
        <f t="shared" si="126"/>
        <v>-5632.4</v>
      </c>
      <c r="I456" s="51">
        <f t="shared" si="127"/>
        <v>147.39315676198009</v>
      </c>
      <c r="J456" s="51">
        <f t="shared" si="128"/>
        <v>0</v>
      </c>
      <c r="K456" s="51">
        <f t="shared" si="129"/>
        <v>0</v>
      </c>
    </row>
    <row r="457" spans="1:11">
      <c r="A457" s="54" t="s">
        <v>53</v>
      </c>
      <c r="B457" s="49" t="s">
        <v>54</v>
      </c>
      <c r="C457" s="50">
        <v>0</v>
      </c>
      <c r="D457" s="50">
        <v>83466</v>
      </c>
      <c r="E457" s="50">
        <v>76</v>
      </c>
      <c r="F457" s="50">
        <v>0</v>
      </c>
      <c r="G457" s="50">
        <f t="shared" si="125"/>
        <v>0</v>
      </c>
      <c r="H457" s="50">
        <f t="shared" si="126"/>
        <v>76</v>
      </c>
      <c r="I457" s="51">
        <f t="shared" si="127"/>
        <v>0</v>
      </c>
      <c r="J457" s="51">
        <f t="shared" si="128"/>
        <v>0</v>
      </c>
      <c r="K457" s="51">
        <f t="shared" si="129"/>
        <v>0</v>
      </c>
    </row>
    <row r="458" spans="1:11">
      <c r="A458" s="55" t="s">
        <v>55</v>
      </c>
      <c r="B458" s="49" t="s">
        <v>56</v>
      </c>
      <c r="C458" s="50">
        <v>0</v>
      </c>
      <c r="D458" s="50">
        <v>83466</v>
      </c>
      <c r="E458" s="50">
        <v>76</v>
      </c>
      <c r="F458" s="50">
        <v>0</v>
      </c>
      <c r="G458" s="50">
        <f t="shared" si="125"/>
        <v>0</v>
      </c>
      <c r="H458" s="50">
        <f t="shared" si="126"/>
        <v>76</v>
      </c>
      <c r="I458" s="51">
        <f t="shared" si="127"/>
        <v>0</v>
      </c>
      <c r="J458" s="51">
        <f t="shared" si="128"/>
        <v>0</v>
      </c>
      <c r="K458" s="51">
        <f t="shared" si="129"/>
        <v>0</v>
      </c>
    </row>
    <row r="459" spans="1:11">
      <c r="A459" s="48"/>
      <c r="B459" s="49" t="s">
        <v>57</v>
      </c>
      <c r="C459" s="50">
        <v>348728.72</v>
      </c>
      <c r="D459" s="50">
        <v>-31574</v>
      </c>
      <c r="E459" s="50">
        <v>0</v>
      </c>
      <c r="F459" s="50">
        <v>402961.51</v>
      </c>
      <c r="G459" s="50">
        <f t="shared" si="125"/>
        <v>54232.790000000037</v>
      </c>
      <c r="H459" s="50">
        <f t="shared" si="126"/>
        <v>-402961.51</v>
      </c>
      <c r="I459" s="51">
        <f t="shared" si="127"/>
        <v>15.551569712984929</v>
      </c>
      <c r="J459" s="51">
        <f t="shared" si="128"/>
        <v>0</v>
      </c>
      <c r="K459" s="51">
        <f t="shared" si="129"/>
        <v>-1276.2447266738454</v>
      </c>
    </row>
    <row r="460" spans="1:11">
      <c r="A460" s="48" t="s">
        <v>58</v>
      </c>
      <c r="B460" s="49" t="s">
        <v>59</v>
      </c>
      <c r="C460" s="50">
        <v>-348728.72</v>
      </c>
      <c r="D460" s="50">
        <v>31574</v>
      </c>
      <c r="E460" s="50">
        <v>0</v>
      </c>
      <c r="F460" s="50">
        <v>-402961.51</v>
      </c>
      <c r="G460" s="50">
        <f t="shared" si="125"/>
        <v>-54232.790000000037</v>
      </c>
      <c r="H460" s="50">
        <f t="shared" si="126"/>
        <v>402961.51</v>
      </c>
      <c r="I460" s="51">
        <f t="shared" si="127"/>
        <v>15.551569712984929</v>
      </c>
      <c r="J460" s="51">
        <f t="shared" si="128"/>
        <v>0</v>
      </c>
      <c r="K460" s="51">
        <f t="shared" si="129"/>
        <v>-1276.2447266738454</v>
      </c>
    </row>
    <row r="461" spans="1:11">
      <c r="A461" s="54" t="s">
        <v>60</v>
      </c>
      <c r="B461" s="49" t="s">
        <v>61</v>
      </c>
      <c r="C461" s="50">
        <v>-348728.72</v>
      </c>
      <c r="D461" s="50">
        <v>31574</v>
      </c>
      <c r="E461" s="50">
        <v>0</v>
      </c>
      <c r="F461" s="50">
        <v>-402961.51</v>
      </c>
      <c r="G461" s="50">
        <f t="shared" si="125"/>
        <v>-54232.790000000037</v>
      </c>
      <c r="H461" s="50">
        <f t="shared" si="126"/>
        <v>402961.51</v>
      </c>
      <c r="I461" s="51">
        <f t="shared" si="127"/>
        <v>15.551569712984929</v>
      </c>
      <c r="J461" s="51">
        <f t="shared" si="128"/>
        <v>0</v>
      </c>
      <c r="K461" s="51">
        <f t="shared" si="129"/>
        <v>-1276.2447266738454</v>
      </c>
    </row>
    <row r="462" spans="1:11" ht="26.4">
      <c r="A462" s="55" t="s">
        <v>139</v>
      </c>
      <c r="B462" s="49" t="s">
        <v>140</v>
      </c>
      <c r="C462" s="50">
        <v>0</v>
      </c>
      <c r="D462" s="50">
        <v>31574</v>
      </c>
      <c r="E462" s="50">
        <v>0</v>
      </c>
      <c r="F462" s="50">
        <v>-31573.78</v>
      </c>
      <c r="G462" s="50">
        <f t="shared" si="125"/>
        <v>-31573.78</v>
      </c>
      <c r="H462" s="50">
        <f t="shared" si="126"/>
        <v>31573.78</v>
      </c>
      <c r="I462" s="51">
        <f t="shared" si="127"/>
        <v>0</v>
      </c>
      <c r="J462" s="51">
        <f t="shared" si="128"/>
        <v>0</v>
      </c>
      <c r="K462" s="51">
        <f t="shared" si="129"/>
        <v>-99.999303224171783</v>
      </c>
    </row>
    <row r="463" spans="1:11">
      <c r="A463" s="59" t="s">
        <v>829</v>
      </c>
      <c r="B463" s="60" t="s">
        <v>830</v>
      </c>
      <c r="C463" s="61"/>
      <c r="D463" s="61"/>
      <c r="E463" s="61"/>
      <c r="F463" s="61"/>
      <c r="G463" s="61"/>
      <c r="H463" s="61"/>
      <c r="I463" s="62"/>
      <c r="J463" s="62"/>
      <c r="K463" s="62"/>
    </row>
    <row r="464" spans="1:11">
      <c r="A464" s="48" t="s">
        <v>19</v>
      </c>
      <c r="B464" s="49" t="s">
        <v>20</v>
      </c>
      <c r="C464" s="50">
        <v>13880338.039999999</v>
      </c>
      <c r="D464" s="50">
        <v>18175568</v>
      </c>
      <c r="E464" s="50">
        <v>5853263</v>
      </c>
      <c r="F464" s="50">
        <v>17016975.210000001</v>
      </c>
      <c r="G464" s="50">
        <f t="shared" ref="G464:G482" si="130">F464-C464</f>
        <v>3136637.1700000018</v>
      </c>
      <c r="H464" s="50">
        <f t="shared" ref="H464:H482" si="131">E464-F464</f>
        <v>-11163712.210000001</v>
      </c>
      <c r="I464" s="51">
        <f t="shared" ref="I464:I482" si="132">IF(ISERROR(F464/C464),0,F464/C464*100-100)</f>
        <v>22.5977001493834</v>
      </c>
      <c r="J464" s="51">
        <f t="shared" ref="J464:J482" si="133">IF(ISERROR(F464/E464),0,F464/E464*100)</f>
        <v>290.72630445616403</v>
      </c>
      <c r="K464" s="51">
        <f t="shared" ref="K464:K482" si="134">IF(ISERROR(F464/D464),0,F464/D464*100)</f>
        <v>93.625548373508877</v>
      </c>
    </row>
    <row r="465" spans="1:11" ht="26.4">
      <c r="A465" s="54" t="s">
        <v>21</v>
      </c>
      <c r="B465" s="49" t="s">
        <v>22</v>
      </c>
      <c r="C465" s="50">
        <v>1731526.04</v>
      </c>
      <c r="D465" s="50">
        <v>2907485</v>
      </c>
      <c r="E465" s="50">
        <v>1739454</v>
      </c>
      <c r="F465" s="50">
        <v>1748892.21</v>
      </c>
      <c r="G465" s="50">
        <f t="shared" si="130"/>
        <v>17366.169999999925</v>
      </c>
      <c r="H465" s="50">
        <f t="shared" si="131"/>
        <v>-9438.2099999999627</v>
      </c>
      <c r="I465" s="51">
        <f t="shared" si="132"/>
        <v>1.0029401579198804</v>
      </c>
      <c r="J465" s="51">
        <f t="shared" si="133"/>
        <v>100.54259612499095</v>
      </c>
      <c r="K465" s="51">
        <f t="shared" si="134"/>
        <v>60.151375157567458</v>
      </c>
    </row>
    <row r="466" spans="1:11">
      <c r="A466" s="54" t="s">
        <v>23</v>
      </c>
      <c r="B466" s="49" t="s">
        <v>24</v>
      </c>
      <c r="C466" s="50">
        <v>12148812</v>
      </c>
      <c r="D466" s="50">
        <v>15268083</v>
      </c>
      <c r="E466" s="50">
        <v>4113809</v>
      </c>
      <c r="F466" s="50">
        <v>15268083</v>
      </c>
      <c r="G466" s="50">
        <f t="shared" si="130"/>
        <v>3119271</v>
      </c>
      <c r="H466" s="50">
        <f t="shared" si="131"/>
        <v>-11154274</v>
      </c>
      <c r="I466" s="51">
        <f t="shared" si="132"/>
        <v>25.675522841245709</v>
      </c>
      <c r="J466" s="51">
        <f t="shared" si="133"/>
        <v>371.14224311337745</v>
      </c>
      <c r="K466" s="51">
        <f t="shared" si="134"/>
        <v>100</v>
      </c>
    </row>
    <row r="467" spans="1:11" ht="26.4">
      <c r="A467" s="55" t="s">
        <v>25</v>
      </c>
      <c r="B467" s="49" t="s">
        <v>26</v>
      </c>
      <c r="C467" s="50">
        <v>12148812</v>
      </c>
      <c r="D467" s="50">
        <v>15268083</v>
      </c>
      <c r="E467" s="50">
        <v>4113809</v>
      </c>
      <c r="F467" s="50">
        <v>15268083</v>
      </c>
      <c r="G467" s="50">
        <f t="shared" si="130"/>
        <v>3119271</v>
      </c>
      <c r="H467" s="50">
        <f t="shared" si="131"/>
        <v>-11154274</v>
      </c>
      <c r="I467" s="51">
        <f t="shared" si="132"/>
        <v>25.675522841245709</v>
      </c>
      <c r="J467" s="51">
        <f t="shared" si="133"/>
        <v>371.14224311337745</v>
      </c>
      <c r="K467" s="51">
        <f t="shared" si="134"/>
        <v>100</v>
      </c>
    </row>
    <row r="468" spans="1:11">
      <c r="A468" s="48" t="s">
        <v>27</v>
      </c>
      <c r="B468" s="49" t="s">
        <v>28</v>
      </c>
      <c r="C468" s="50">
        <v>5645660.9299999997</v>
      </c>
      <c r="D468" s="50">
        <v>18625568</v>
      </c>
      <c r="E468" s="50">
        <v>6303263</v>
      </c>
      <c r="F468" s="50">
        <v>5783460.3300000001</v>
      </c>
      <c r="G468" s="50">
        <f t="shared" si="130"/>
        <v>137799.40000000037</v>
      </c>
      <c r="H468" s="50">
        <f t="shared" si="131"/>
        <v>519802.66999999993</v>
      </c>
      <c r="I468" s="51">
        <f t="shared" si="132"/>
        <v>2.4408019133377366</v>
      </c>
      <c r="J468" s="51">
        <f t="shared" si="133"/>
        <v>91.753435165246955</v>
      </c>
      <c r="K468" s="51">
        <f t="shared" si="134"/>
        <v>31.051189042932815</v>
      </c>
    </row>
    <row r="469" spans="1:11">
      <c r="A469" s="54" t="s">
        <v>29</v>
      </c>
      <c r="B469" s="49" t="s">
        <v>30</v>
      </c>
      <c r="C469" s="50">
        <v>5512004.7199999997</v>
      </c>
      <c r="D469" s="50">
        <v>15043631</v>
      </c>
      <c r="E469" s="50">
        <v>5907566</v>
      </c>
      <c r="F469" s="50">
        <v>5572758.1699999999</v>
      </c>
      <c r="G469" s="50">
        <f t="shared" si="130"/>
        <v>60753.450000000186</v>
      </c>
      <c r="H469" s="50">
        <f t="shared" si="131"/>
        <v>334807.83000000007</v>
      </c>
      <c r="I469" s="51">
        <f t="shared" si="132"/>
        <v>1.1022024306249136</v>
      </c>
      <c r="J469" s="51">
        <f t="shared" si="133"/>
        <v>94.332558789863711</v>
      </c>
      <c r="K469" s="51">
        <f t="shared" si="134"/>
        <v>37.043970102696619</v>
      </c>
    </row>
    <row r="470" spans="1:11">
      <c r="A470" s="55" t="s">
        <v>31</v>
      </c>
      <c r="B470" s="49" t="s">
        <v>32</v>
      </c>
      <c r="C470" s="50">
        <v>4940420.43</v>
      </c>
      <c r="D470" s="50">
        <v>12679504</v>
      </c>
      <c r="E470" s="50">
        <v>4586180</v>
      </c>
      <c r="F470" s="50">
        <v>4650921.7300000004</v>
      </c>
      <c r="G470" s="50">
        <f t="shared" si="130"/>
        <v>-289498.69999999925</v>
      </c>
      <c r="H470" s="50">
        <f t="shared" si="131"/>
        <v>-64741.730000000447</v>
      </c>
      <c r="I470" s="51">
        <f t="shared" si="132"/>
        <v>-5.8597988592642736</v>
      </c>
      <c r="J470" s="51">
        <f t="shared" si="133"/>
        <v>101.41167006092218</v>
      </c>
      <c r="K470" s="51">
        <f t="shared" si="134"/>
        <v>36.680628280096769</v>
      </c>
    </row>
    <row r="471" spans="1:11">
      <c r="A471" s="56" t="s">
        <v>33</v>
      </c>
      <c r="B471" s="49" t="s">
        <v>34</v>
      </c>
      <c r="C471" s="50">
        <v>2476186.2400000002</v>
      </c>
      <c r="D471" s="50">
        <v>7263281</v>
      </c>
      <c r="E471" s="50">
        <v>2731452</v>
      </c>
      <c r="F471" s="50">
        <v>2600436.84</v>
      </c>
      <c r="G471" s="50">
        <f t="shared" si="130"/>
        <v>124250.59999999963</v>
      </c>
      <c r="H471" s="50">
        <f t="shared" si="131"/>
        <v>131015.16000000015</v>
      </c>
      <c r="I471" s="51">
        <f t="shared" si="132"/>
        <v>5.017821276641925</v>
      </c>
      <c r="J471" s="51">
        <f t="shared" si="133"/>
        <v>95.203461016338551</v>
      </c>
      <c r="K471" s="51">
        <f t="shared" si="134"/>
        <v>35.802509086458308</v>
      </c>
    </row>
    <row r="472" spans="1:11">
      <c r="A472" s="56" t="s">
        <v>35</v>
      </c>
      <c r="B472" s="49" t="s">
        <v>36</v>
      </c>
      <c r="C472" s="50">
        <v>2464234.19</v>
      </c>
      <c r="D472" s="50">
        <v>5416223</v>
      </c>
      <c r="E472" s="50">
        <v>1854728</v>
      </c>
      <c r="F472" s="50">
        <v>2050484.89</v>
      </c>
      <c r="G472" s="50">
        <f t="shared" si="130"/>
        <v>-413749.30000000005</v>
      </c>
      <c r="H472" s="50">
        <f t="shared" si="131"/>
        <v>-195756.8899999999</v>
      </c>
      <c r="I472" s="51">
        <f t="shared" si="132"/>
        <v>-16.790177722515892</v>
      </c>
      <c r="J472" s="51">
        <f t="shared" si="133"/>
        <v>110.55447968650928</v>
      </c>
      <c r="K472" s="51">
        <f t="shared" si="134"/>
        <v>37.858206539871048</v>
      </c>
    </row>
    <row r="473" spans="1:11">
      <c r="A473" s="57" t="s">
        <v>37</v>
      </c>
      <c r="B473" s="49" t="s">
        <v>38</v>
      </c>
      <c r="C473" s="50">
        <v>12679.94</v>
      </c>
      <c r="D473" s="50">
        <v>0</v>
      </c>
      <c r="E473" s="50">
        <v>0</v>
      </c>
      <c r="F473" s="50">
        <v>31970.84</v>
      </c>
      <c r="G473" s="50">
        <f t="shared" si="130"/>
        <v>19290.900000000001</v>
      </c>
      <c r="H473" s="50">
        <f t="shared" si="131"/>
        <v>-31970.84</v>
      </c>
      <c r="I473" s="51">
        <f t="shared" si="132"/>
        <v>152.13715522313197</v>
      </c>
      <c r="J473" s="51">
        <f t="shared" si="133"/>
        <v>0</v>
      </c>
      <c r="K473" s="51">
        <f t="shared" si="134"/>
        <v>0</v>
      </c>
    </row>
    <row r="474" spans="1:11">
      <c r="A474" s="55" t="s">
        <v>39</v>
      </c>
      <c r="B474" s="49" t="s">
        <v>40</v>
      </c>
      <c r="C474" s="50">
        <v>571584.29</v>
      </c>
      <c r="D474" s="50">
        <v>2364127</v>
      </c>
      <c r="E474" s="50">
        <v>1321386</v>
      </c>
      <c r="F474" s="50">
        <v>921836.44</v>
      </c>
      <c r="G474" s="50">
        <f t="shared" si="130"/>
        <v>350252.14999999991</v>
      </c>
      <c r="H474" s="50">
        <f t="shared" si="131"/>
        <v>399549.56000000006</v>
      </c>
      <c r="I474" s="51">
        <f t="shared" si="132"/>
        <v>61.277427691373362</v>
      </c>
      <c r="J474" s="51">
        <f t="shared" si="133"/>
        <v>69.762842954291926</v>
      </c>
      <c r="K474" s="51">
        <f t="shared" si="134"/>
        <v>38.99267848131678</v>
      </c>
    </row>
    <row r="475" spans="1:11">
      <c r="A475" s="56" t="s">
        <v>41</v>
      </c>
      <c r="B475" s="49" t="s">
        <v>42</v>
      </c>
      <c r="C475" s="50">
        <v>62211.77</v>
      </c>
      <c r="D475" s="50">
        <v>492711</v>
      </c>
      <c r="E475" s="50">
        <v>150000</v>
      </c>
      <c r="F475" s="50">
        <v>187335.41</v>
      </c>
      <c r="G475" s="50">
        <f t="shared" si="130"/>
        <v>125123.64000000001</v>
      </c>
      <c r="H475" s="50">
        <f t="shared" si="131"/>
        <v>-37335.410000000003</v>
      </c>
      <c r="I475" s="51">
        <f t="shared" si="132"/>
        <v>201.12534975294869</v>
      </c>
      <c r="J475" s="51">
        <f t="shared" si="133"/>
        <v>124.89027333333334</v>
      </c>
      <c r="K475" s="51">
        <f t="shared" si="134"/>
        <v>38.02135734741055</v>
      </c>
    </row>
    <row r="476" spans="1:11">
      <c r="A476" s="56" t="s">
        <v>43</v>
      </c>
      <c r="B476" s="49" t="s">
        <v>44</v>
      </c>
      <c r="C476" s="50">
        <v>509372.52</v>
      </c>
      <c r="D476" s="50">
        <v>1871416</v>
      </c>
      <c r="E476" s="50">
        <v>1171386</v>
      </c>
      <c r="F476" s="50">
        <v>734501.03</v>
      </c>
      <c r="G476" s="50">
        <f t="shared" si="130"/>
        <v>225128.51</v>
      </c>
      <c r="H476" s="50">
        <f t="shared" si="131"/>
        <v>436884.97</v>
      </c>
      <c r="I476" s="51">
        <f t="shared" si="132"/>
        <v>44.197223281695699</v>
      </c>
      <c r="J476" s="51">
        <f t="shared" si="133"/>
        <v>62.703586179107482</v>
      </c>
      <c r="K476" s="51">
        <f t="shared" si="134"/>
        <v>39.248410294664573</v>
      </c>
    </row>
    <row r="477" spans="1:11">
      <c r="A477" s="54" t="s">
        <v>53</v>
      </c>
      <c r="B477" s="49" t="s">
        <v>54</v>
      </c>
      <c r="C477" s="50">
        <v>133656.21</v>
      </c>
      <c r="D477" s="50">
        <v>3581937</v>
      </c>
      <c r="E477" s="50">
        <v>395697</v>
      </c>
      <c r="F477" s="50">
        <v>210702.16</v>
      </c>
      <c r="G477" s="50">
        <f t="shared" si="130"/>
        <v>77045.950000000012</v>
      </c>
      <c r="H477" s="50">
        <f t="shared" si="131"/>
        <v>184994.84</v>
      </c>
      <c r="I477" s="51">
        <f t="shared" si="132"/>
        <v>57.644871121214663</v>
      </c>
      <c r="J477" s="51">
        <f t="shared" si="133"/>
        <v>53.248359224356015</v>
      </c>
      <c r="K477" s="51">
        <f t="shared" si="134"/>
        <v>5.8823524813529664</v>
      </c>
    </row>
    <row r="478" spans="1:11">
      <c r="A478" s="55" t="s">
        <v>55</v>
      </c>
      <c r="B478" s="49" t="s">
        <v>56</v>
      </c>
      <c r="C478" s="50">
        <v>133656.21</v>
      </c>
      <c r="D478" s="50">
        <v>3581937</v>
      </c>
      <c r="E478" s="50">
        <v>395697</v>
      </c>
      <c r="F478" s="50">
        <v>210702.16</v>
      </c>
      <c r="G478" s="50">
        <f t="shared" si="130"/>
        <v>77045.950000000012</v>
      </c>
      <c r="H478" s="50">
        <f t="shared" si="131"/>
        <v>184994.84</v>
      </c>
      <c r="I478" s="51">
        <f t="shared" si="132"/>
        <v>57.644871121214663</v>
      </c>
      <c r="J478" s="51">
        <f t="shared" si="133"/>
        <v>53.248359224356015</v>
      </c>
      <c r="K478" s="51">
        <f t="shared" si="134"/>
        <v>5.8823524813529664</v>
      </c>
    </row>
    <row r="479" spans="1:11">
      <c r="A479" s="48"/>
      <c r="B479" s="49" t="s">
        <v>57</v>
      </c>
      <c r="C479" s="50">
        <v>8234677.1100000003</v>
      </c>
      <c r="D479" s="50">
        <v>-450000</v>
      </c>
      <c r="E479" s="50">
        <v>-450000</v>
      </c>
      <c r="F479" s="50">
        <v>11233514.880000001</v>
      </c>
      <c r="G479" s="50">
        <f t="shared" si="130"/>
        <v>2998837.7700000005</v>
      </c>
      <c r="H479" s="50">
        <f t="shared" si="131"/>
        <v>-11683514.880000001</v>
      </c>
      <c r="I479" s="51">
        <f t="shared" si="132"/>
        <v>36.417187097212121</v>
      </c>
      <c r="J479" s="51">
        <f t="shared" si="133"/>
        <v>-2496.33664</v>
      </c>
      <c r="K479" s="51">
        <f t="shared" si="134"/>
        <v>-2496.33664</v>
      </c>
    </row>
    <row r="480" spans="1:11">
      <c r="A480" s="48" t="s">
        <v>58</v>
      </c>
      <c r="B480" s="49" t="s">
        <v>59</v>
      </c>
      <c r="C480" s="50">
        <v>-8234677.1100000003</v>
      </c>
      <c r="D480" s="50">
        <v>450000</v>
      </c>
      <c r="E480" s="50">
        <v>450000</v>
      </c>
      <c r="F480" s="50">
        <v>-11233514.880000001</v>
      </c>
      <c r="G480" s="50">
        <f t="shared" si="130"/>
        <v>-2998837.7700000005</v>
      </c>
      <c r="H480" s="50">
        <f t="shared" si="131"/>
        <v>11683514.880000001</v>
      </c>
      <c r="I480" s="51">
        <f t="shared" si="132"/>
        <v>36.417187097212121</v>
      </c>
      <c r="J480" s="51">
        <f t="shared" si="133"/>
        <v>-2496.33664</v>
      </c>
      <c r="K480" s="51">
        <f t="shared" si="134"/>
        <v>-2496.33664</v>
      </c>
    </row>
    <row r="481" spans="1:11">
      <c r="A481" s="54" t="s">
        <v>60</v>
      </c>
      <c r="B481" s="49" t="s">
        <v>61</v>
      </c>
      <c r="C481" s="50">
        <v>-8234677.1100000003</v>
      </c>
      <c r="D481" s="50">
        <v>450000</v>
      </c>
      <c r="E481" s="50">
        <v>450000</v>
      </c>
      <c r="F481" s="50">
        <v>-11233514.880000001</v>
      </c>
      <c r="G481" s="50">
        <f t="shared" si="130"/>
        <v>-2998837.7700000005</v>
      </c>
      <c r="H481" s="50">
        <f t="shared" si="131"/>
        <v>11683514.880000001</v>
      </c>
      <c r="I481" s="51">
        <f t="shared" si="132"/>
        <v>36.417187097212121</v>
      </c>
      <c r="J481" s="51">
        <f t="shared" si="133"/>
        <v>-2496.33664</v>
      </c>
      <c r="K481" s="51">
        <f t="shared" si="134"/>
        <v>-2496.33664</v>
      </c>
    </row>
    <row r="482" spans="1:11" ht="26.4">
      <c r="A482" s="55" t="s">
        <v>139</v>
      </c>
      <c r="B482" s="49" t="s">
        <v>140</v>
      </c>
      <c r="C482" s="50">
        <v>-450000</v>
      </c>
      <c r="D482" s="50">
        <v>450000</v>
      </c>
      <c r="E482" s="50">
        <v>450000</v>
      </c>
      <c r="F482" s="50">
        <v>-450000</v>
      </c>
      <c r="G482" s="50">
        <f t="shared" si="130"/>
        <v>0</v>
      </c>
      <c r="H482" s="50">
        <f t="shared" si="131"/>
        <v>900000</v>
      </c>
      <c r="I482" s="51">
        <f t="shared" si="132"/>
        <v>0</v>
      </c>
      <c r="J482" s="51">
        <f t="shared" si="133"/>
        <v>-100</v>
      </c>
      <c r="K482" s="51">
        <f t="shared" si="134"/>
        <v>-100</v>
      </c>
    </row>
    <row r="483" spans="1:11" ht="26.4">
      <c r="A483" s="63" t="s">
        <v>831</v>
      </c>
      <c r="B483" s="60" t="s">
        <v>832</v>
      </c>
      <c r="C483" s="61"/>
      <c r="D483" s="61"/>
      <c r="E483" s="61"/>
      <c r="F483" s="61"/>
      <c r="G483" s="61"/>
      <c r="H483" s="61"/>
      <c r="I483" s="62"/>
      <c r="J483" s="62"/>
      <c r="K483" s="62"/>
    </row>
    <row r="484" spans="1:11">
      <c r="A484" s="48" t="s">
        <v>19</v>
      </c>
      <c r="B484" s="49" t="s">
        <v>20</v>
      </c>
      <c r="C484" s="50">
        <v>12875909.42</v>
      </c>
      <c r="D484" s="50">
        <v>16754182</v>
      </c>
      <c r="E484" s="50">
        <v>5131877</v>
      </c>
      <c r="F484" s="50">
        <v>15991886.67</v>
      </c>
      <c r="G484" s="50">
        <f t="shared" ref="G484:G501" si="135">F484-C484</f>
        <v>3115977.25</v>
      </c>
      <c r="H484" s="50">
        <f t="shared" ref="H484:H501" si="136">E484-F484</f>
        <v>-10860009.67</v>
      </c>
      <c r="I484" s="51">
        <f t="shared" ref="I484:I501" si="137">IF(ISERROR(F484/C484),0,F484/C484*100-100)</f>
        <v>24.200055688182999</v>
      </c>
      <c r="J484" s="51">
        <f t="shared" ref="J484:J501" si="138">IF(ISERROR(F484/E484),0,F484/E484*100)</f>
        <v>311.6186664255593</v>
      </c>
      <c r="K484" s="51">
        <f t="shared" ref="K484:K501" si="139">IF(ISERROR(F484/D484),0,F484/D484*100)</f>
        <v>95.450119080716675</v>
      </c>
    </row>
    <row r="485" spans="1:11" ht="26.4">
      <c r="A485" s="54" t="s">
        <v>21</v>
      </c>
      <c r="B485" s="49" t="s">
        <v>22</v>
      </c>
      <c r="C485" s="50">
        <v>727097.42</v>
      </c>
      <c r="D485" s="50">
        <v>1486099</v>
      </c>
      <c r="E485" s="50">
        <v>1018068</v>
      </c>
      <c r="F485" s="50">
        <v>723803.67</v>
      </c>
      <c r="G485" s="50">
        <f t="shared" si="135"/>
        <v>-3293.75</v>
      </c>
      <c r="H485" s="50">
        <f t="shared" si="136"/>
        <v>294264.32999999996</v>
      </c>
      <c r="I485" s="51">
        <f t="shared" si="137"/>
        <v>-0.45299981947398749</v>
      </c>
      <c r="J485" s="51">
        <f t="shared" si="138"/>
        <v>71.095807942102113</v>
      </c>
      <c r="K485" s="51">
        <f t="shared" si="139"/>
        <v>48.704942941217247</v>
      </c>
    </row>
    <row r="486" spans="1:11">
      <c r="A486" s="54" t="s">
        <v>23</v>
      </c>
      <c r="B486" s="49" t="s">
        <v>24</v>
      </c>
      <c r="C486" s="50">
        <v>12148812</v>
      </c>
      <c r="D486" s="50">
        <v>15268083</v>
      </c>
      <c r="E486" s="50">
        <v>4113809</v>
      </c>
      <c r="F486" s="50">
        <v>15268083</v>
      </c>
      <c r="G486" s="50">
        <f t="shared" si="135"/>
        <v>3119271</v>
      </c>
      <c r="H486" s="50">
        <f t="shared" si="136"/>
        <v>-11154274</v>
      </c>
      <c r="I486" s="51">
        <f t="shared" si="137"/>
        <v>25.675522841245709</v>
      </c>
      <c r="J486" s="51">
        <f t="shared" si="138"/>
        <v>371.14224311337745</v>
      </c>
      <c r="K486" s="51">
        <f t="shared" si="139"/>
        <v>100</v>
      </c>
    </row>
    <row r="487" spans="1:11" ht="26.4">
      <c r="A487" s="55" t="s">
        <v>25</v>
      </c>
      <c r="B487" s="49" t="s">
        <v>26</v>
      </c>
      <c r="C487" s="50">
        <v>12148812</v>
      </c>
      <c r="D487" s="50">
        <v>15268083</v>
      </c>
      <c r="E487" s="50">
        <v>4113809</v>
      </c>
      <c r="F487" s="50">
        <v>15268083</v>
      </c>
      <c r="G487" s="50">
        <f t="shared" si="135"/>
        <v>3119271</v>
      </c>
      <c r="H487" s="50">
        <f t="shared" si="136"/>
        <v>-11154274</v>
      </c>
      <c r="I487" s="51">
        <f t="shared" si="137"/>
        <v>25.675522841245709</v>
      </c>
      <c r="J487" s="51">
        <f t="shared" si="138"/>
        <v>371.14224311337745</v>
      </c>
      <c r="K487" s="51">
        <f t="shared" si="139"/>
        <v>100</v>
      </c>
    </row>
    <row r="488" spans="1:11">
      <c r="A488" s="48" t="s">
        <v>27</v>
      </c>
      <c r="B488" s="49" t="s">
        <v>28</v>
      </c>
      <c r="C488" s="50">
        <v>5136288.41</v>
      </c>
      <c r="D488" s="50">
        <v>16754182</v>
      </c>
      <c r="E488" s="50">
        <v>5131877</v>
      </c>
      <c r="F488" s="50">
        <v>5048989.3</v>
      </c>
      <c r="G488" s="50">
        <f t="shared" si="135"/>
        <v>-87299.110000000335</v>
      </c>
      <c r="H488" s="50">
        <f t="shared" si="136"/>
        <v>82887.700000000186</v>
      </c>
      <c r="I488" s="51">
        <f t="shared" si="137"/>
        <v>-1.6996535831211332</v>
      </c>
      <c r="J488" s="51">
        <f t="shared" si="138"/>
        <v>98.384846324259129</v>
      </c>
      <c r="K488" s="51">
        <f t="shared" si="139"/>
        <v>30.135695672877372</v>
      </c>
    </row>
    <row r="489" spans="1:11">
      <c r="A489" s="54" t="s">
        <v>29</v>
      </c>
      <c r="B489" s="49" t="s">
        <v>30</v>
      </c>
      <c r="C489" s="50">
        <v>5002632.2</v>
      </c>
      <c r="D489" s="50">
        <v>13172245</v>
      </c>
      <c r="E489" s="50">
        <v>4736180</v>
      </c>
      <c r="F489" s="50">
        <v>4838287.1399999997</v>
      </c>
      <c r="G489" s="50">
        <f t="shared" si="135"/>
        <v>-164345.06000000052</v>
      </c>
      <c r="H489" s="50">
        <f t="shared" si="136"/>
        <v>-102107.13999999966</v>
      </c>
      <c r="I489" s="51">
        <f t="shared" si="137"/>
        <v>-3.2851717541817322</v>
      </c>
      <c r="J489" s="51">
        <f t="shared" si="138"/>
        <v>102.15589652420304</v>
      </c>
      <c r="K489" s="51">
        <f t="shared" si="139"/>
        <v>36.730922784992231</v>
      </c>
    </row>
    <row r="490" spans="1:11">
      <c r="A490" s="55" t="s">
        <v>31</v>
      </c>
      <c r="B490" s="49" t="s">
        <v>32</v>
      </c>
      <c r="C490" s="50">
        <v>4940420.43</v>
      </c>
      <c r="D490" s="50">
        <v>12679504</v>
      </c>
      <c r="E490" s="50">
        <v>4586180</v>
      </c>
      <c r="F490" s="50">
        <v>4650921.7300000004</v>
      </c>
      <c r="G490" s="50">
        <f t="shared" si="135"/>
        <v>-289498.69999999925</v>
      </c>
      <c r="H490" s="50">
        <f t="shared" si="136"/>
        <v>-64741.730000000447</v>
      </c>
      <c r="I490" s="51">
        <f t="shared" si="137"/>
        <v>-5.8597988592642736</v>
      </c>
      <c r="J490" s="51">
        <f t="shared" si="138"/>
        <v>101.41167006092218</v>
      </c>
      <c r="K490" s="51">
        <f t="shared" si="139"/>
        <v>36.680628280096769</v>
      </c>
    </row>
    <row r="491" spans="1:11">
      <c r="A491" s="56" t="s">
        <v>33</v>
      </c>
      <c r="B491" s="49" t="s">
        <v>34</v>
      </c>
      <c r="C491" s="50">
        <v>2476186.2400000002</v>
      </c>
      <c r="D491" s="50">
        <v>7263281</v>
      </c>
      <c r="E491" s="50">
        <v>2731452</v>
      </c>
      <c r="F491" s="50">
        <v>2600436.84</v>
      </c>
      <c r="G491" s="50">
        <f t="shared" si="135"/>
        <v>124250.59999999963</v>
      </c>
      <c r="H491" s="50">
        <f t="shared" si="136"/>
        <v>131015.16000000015</v>
      </c>
      <c r="I491" s="51">
        <f t="shared" si="137"/>
        <v>5.017821276641925</v>
      </c>
      <c r="J491" s="51">
        <f t="shared" si="138"/>
        <v>95.203461016338551</v>
      </c>
      <c r="K491" s="51">
        <f t="shared" si="139"/>
        <v>35.802509086458308</v>
      </c>
    </row>
    <row r="492" spans="1:11">
      <c r="A492" s="56" t="s">
        <v>35</v>
      </c>
      <c r="B492" s="49" t="s">
        <v>36</v>
      </c>
      <c r="C492" s="50">
        <v>2464234.19</v>
      </c>
      <c r="D492" s="50">
        <v>5416223</v>
      </c>
      <c r="E492" s="50">
        <v>1854728</v>
      </c>
      <c r="F492" s="50">
        <v>2050484.89</v>
      </c>
      <c r="G492" s="50">
        <f t="shared" si="135"/>
        <v>-413749.30000000005</v>
      </c>
      <c r="H492" s="50">
        <f t="shared" si="136"/>
        <v>-195756.8899999999</v>
      </c>
      <c r="I492" s="51">
        <f t="shared" si="137"/>
        <v>-16.790177722515892</v>
      </c>
      <c r="J492" s="51">
        <f t="shared" si="138"/>
        <v>110.55447968650928</v>
      </c>
      <c r="K492" s="51">
        <f t="shared" si="139"/>
        <v>37.858206539871048</v>
      </c>
    </row>
    <row r="493" spans="1:11">
      <c r="A493" s="57" t="s">
        <v>37</v>
      </c>
      <c r="B493" s="49" t="s">
        <v>38</v>
      </c>
      <c r="C493" s="50">
        <v>12679.94</v>
      </c>
      <c r="D493" s="50">
        <v>0</v>
      </c>
      <c r="E493" s="50">
        <v>0</v>
      </c>
      <c r="F493" s="50">
        <v>31970.84</v>
      </c>
      <c r="G493" s="50">
        <f t="shared" si="135"/>
        <v>19290.900000000001</v>
      </c>
      <c r="H493" s="50">
        <f t="shared" si="136"/>
        <v>-31970.84</v>
      </c>
      <c r="I493" s="51">
        <f t="shared" si="137"/>
        <v>152.13715522313197</v>
      </c>
      <c r="J493" s="51">
        <f t="shared" si="138"/>
        <v>0</v>
      </c>
      <c r="K493" s="51">
        <f t="shared" si="139"/>
        <v>0</v>
      </c>
    </row>
    <row r="494" spans="1:11">
      <c r="A494" s="55" t="s">
        <v>39</v>
      </c>
      <c r="B494" s="49" t="s">
        <v>40</v>
      </c>
      <c r="C494" s="50">
        <v>62211.77</v>
      </c>
      <c r="D494" s="50">
        <v>492741</v>
      </c>
      <c r="E494" s="50">
        <v>150000</v>
      </c>
      <c r="F494" s="50">
        <v>187365.41</v>
      </c>
      <c r="G494" s="50">
        <f t="shared" si="135"/>
        <v>125153.64000000001</v>
      </c>
      <c r="H494" s="50">
        <f t="shared" si="136"/>
        <v>-37365.410000000003</v>
      </c>
      <c r="I494" s="51">
        <f t="shared" si="137"/>
        <v>201.17357213916279</v>
      </c>
      <c r="J494" s="51">
        <f t="shared" si="138"/>
        <v>124.91027333333334</v>
      </c>
      <c r="K494" s="51">
        <f t="shared" si="139"/>
        <v>38.025130849675591</v>
      </c>
    </row>
    <row r="495" spans="1:11">
      <c r="A495" s="56" t="s">
        <v>41</v>
      </c>
      <c r="B495" s="49" t="s">
        <v>42</v>
      </c>
      <c r="C495" s="50">
        <v>62211.77</v>
      </c>
      <c r="D495" s="50">
        <v>492711</v>
      </c>
      <c r="E495" s="50">
        <v>150000</v>
      </c>
      <c r="F495" s="50">
        <v>187335.41</v>
      </c>
      <c r="G495" s="50">
        <f t="shared" si="135"/>
        <v>125123.64000000001</v>
      </c>
      <c r="H495" s="50">
        <f t="shared" si="136"/>
        <v>-37335.410000000003</v>
      </c>
      <c r="I495" s="51">
        <f t="shared" si="137"/>
        <v>201.12534975294869</v>
      </c>
      <c r="J495" s="51">
        <f t="shared" si="138"/>
        <v>124.89027333333334</v>
      </c>
      <c r="K495" s="51">
        <f t="shared" si="139"/>
        <v>38.02135734741055</v>
      </c>
    </row>
    <row r="496" spans="1:11">
      <c r="A496" s="56" t="s">
        <v>43</v>
      </c>
      <c r="B496" s="49" t="s">
        <v>44</v>
      </c>
      <c r="C496" s="50">
        <v>0</v>
      </c>
      <c r="D496" s="50">
        <v>30</v>
      </c>
      <c r="E496" s="50">
        <v>0</v>
      </c>
      <c r="F496" s="50">
        <v>30</v>
      </c>
      <c r="G496" s="50">
        <f t="shared" si="135"/>
        <v>30</v>
      </c>
      <c r="H496" s="50">
        <f t="shared" si="136"/>
        <v>-30</v>
      </c>
      <c r="I496" s="51">
        <f t="shared" si="137"/>
        <v>0</v>
      </c>
      <c r="J496" s="51">
        <f t="shared" si="138"/>
        <v>0</v>
      </c>
      <c r="K496" s="51">
        <f t="shared" si="139"/>
        <v>100</v>
      </c>
    </row>
    <row r="497" spans="1:11">
      <c r="A497" s="54" t="s">
        <v>53</v>
      </c>
      <c r="B497" s="49" t="s">
        <v>54</v>
      </c>
      <c r="C497" s="50">
        <v>133656.21</v>
      </c>
      <c r="D497" s="50">
        <v>3581937</v>
      </c>
      <c r="E497" s="50">
        <v>395697</v>
      </c>
      <c r="F497" s="50">
        <v>210702.16</v>
      </c>
      <c r="G497" s="50">
        <f t="shared" si="135"/>
        <v>77045.950000000012</v>
      </c>
      <c r="H497" s="50">
        <f t="shared" si="136"/>
        <v>184994.84</v>
      </c>
      <c r="I497" s="51">
        <f t="shared" si="137"/>
        <v>57.644871121214663</v>
      </c>
      <c r="J497" s="51">
        <f t="shared" si="138"/>
        <v>53.248359224356015</v>
      </c>
      <c r="K497" s="51">
        <f t="shared" si="139"/>
        <v>5.8823524813529664</v>
      </c>
    </row>
    <row r="498" spans="1:11">
      <c r="A498" s="55" t="s">
        <v>55</v>
      </c>
      <c r="B498" s="49" t="s">
        <v>56</v>
      </c>
      <c r="C498" s="50">
        <v>133656.21</v>
      </c>
      <c r="D498" s="50">
        <v>3581937</v>
      </c>
      <c r="E498" s="50">
        <v>395697</v>
      </c>
      <c r="F498" s="50">
        <v>210702.16</v>
      </c>
      <c r="G498" s="50">
        <f t="shared" si="135"/>
        <v>77045.950000000012</v>
      </c>
      <c r="H498" s="50">
        <f t="shared" si="136"/>
        <v>184994.84</v>
      </c>
      <c r="I498" s="51">
        <f t="shared" si="137"/>
        <v>57.644871121214663</v>
      </c>
      <c r="J498" s="51">
        <f t="shared" si="138"/>
        <v>53.248359224356015</v>
      </c>
      <c r="K498" s="51">
        <f t="shared" si="139"/>
        <v>5.8823524813529664</v>
      </c>
    </row>
    <row r="499" spans="1:11">
      <c r="A499" s="48"/>
      <c r="B499" s="49" t="s">
        <v>57</v>
      </c>
      <c r="C499" s="50">
        <v>7739621.0099999998</v>
      </c>
      <c r="D499" s="50">
        <v>0</v>
      </c>
      <c r="E499" s="50">
        <v>0</v>
      </c>
      <c r="F499" s="50">
        <v>10942897.369999999</v>
      </c>
      <c r="G499" s="50">
        <f t="shared" si="135"/>
        <v>3203276.3599999994</v>
      </c>
      <c r="H499" s="50">
        <f t="shared" si="136"/>
        <v>-10942897.369999999</v>
      </c>
      <c r="I499" s="51">
        <f t="shared" si="137"/>
        <v>41.388026052712377</v>
      </c>
      <c r="J499" s="51">
        <f t="shared" si="138"/>
        <v>0</v>
      </c>
      <c r="K499" s="51">
        <f t="shared" si="139"/>
        <v>0</v>
      </c>
    </row>
    <row r="500" spans="1:11">
      <c r="A500" s="48" t="s">
        <v>58</v>
      </c>
      <c r="B500" s="49" t="s">
        <v>59</v>
      </c>
      <c r="C500" s="50">
        <v>-7739621.0099999998</v>
      </c>
      <c r="D500" s="50">
        <v>0</v>
      </c>
      <c r="E500" s="50">
        <v>0</v>
      </c>
      <c r="F500" s="50">
        <v>-10942897.369999999</v>
      </c>
      <c r="G500" s="50">
        <f t="shared" si="135"/>
        <v>-3203276.3599999994</v>
      </c>
      <c r="H500" s="50">
        <f t="shared" si="136"/>
        <v>10942897.369999999</v>
      </c>
      <c r="I500" s="51">
        <f t="shared" si="137"/>
        <v>41.388026052712377</v>
      </c>
      <c r="J500" s="51">
        <f t="shared" si="138"/>
        <v>0</v>
      </c>
      <c r="K500" s="51">
        <f t="shared" si="139"/>
        <v>0</v>
      </c>
    </row>
    <row r="501" spans="1:11">
      <c r="A501" s="54" t="s">
        <v>60</v>
      </c>
      <c r="B501" s="49" t="s">
        <v>61</v>
      </c>
      <c r="C501" s="50">
        <v>-7739621.0099999998</v>
      </c>
      <c r="D501" s="50">
        <v>0</v>
      </c>
      <c r="E501" s="50">
        <v>0</v>
      </c>
      <c r="F501" s="50">
        <v>-10942897.369999999</v>
      </c>
      <c r="G501" s="50">
        <f t="shared" si="135"/>
        <v>-3203276.3599999994</v>
      </c>
      <c r="H501" s="50">
        <f t="shared" si="136"/>
        <v>10942897.369999999</v>
      </c>
      <c r="I501" s="51">
        <f t="shared" si="137"/>
        <v>41.388026052712377</v>
      </c>
      <c r="J501" s="51">
        <f t="shared" si="138"/>
        <v>0</v>
      </c>
      <c r="K501" s="51">
        <f t="shared" si="139"/>
        <v>0</v>
      </c>
    </row>
    <row r="502" spans="1:11">
      <c r="A502" s="63" t="s">
        <v>833</v>
      </c>
      <c r="B502" s="60" t="s">
        <v>834</v>
      </c>
      <c r="C502" s="61"/>
      <c r="D502" s="61"/>
      <c r="E502" s="61"/>
      <c r="F502" s="61"/>
      <c r="G502" s="61"/>
      <c r="H502" s="61"/>
      <c r="I502" s="62"/>
      <c r="J502" s="62"/>
      <c r="K502" s="62"/>
    </row>
    <row r="503" spans="1:11">
      <c r="A503" s="48" t="s">
        <v>19</v>
      </c>
      <c r="B503" s="49" t="s">
        <v>20</v>
      </c>
      <c r="C503" s="50">
        <v>1004428.62</v>
      </c>
      <c r="D503" s="50">
        <v>1421386</v>
      </c>
      <c r="E503" s="50">
        <v>721386</v>
      </c>
      <c r="F503" s="50">
        <v>1025088.54</v>
      </c>
      <c r="G503" s="50">
        <f t="shared" ref="G503:G512" si="140">F503-C503</f>
        <v>20659.920000000042</v>
      </c>
      <c r="H503" s="50">
        <f t="shared" ref="H503:H512" si="141">E503-F503</f>
        <v>-303702.54000000004</v>
      </c>
      <c r="I503" s="51">
        <f t="shared" ref="I503:I512" si="142">IF(ISERROR(F503/C503),0,F503/C503*100-100)</f>
        <v>2.0568828474839762</v>
      </c>
      <c r="J503" s="51">
        <f t="shared" ref="J503:J512" si="143">IF(ISERROR(F503/E503),0,F503/E503*100)</f>
        <v>142.09986609110797</v>
      </c>
      <c r="K503" s="51">
        <f t="shared" ref="K503:K512" si="144">IF(ISERROR(F503/D503),0,F503/D503*100)</f>
        <v>72.118941652724871</v>
      </c>
    </row>
    <row r="504" spans="1:11" ht="26.4">
      <c r="A504" s="54" t="s">
        <v>21</v>
      </c>
      <c r="B504" s="49" t="s">
        <v>22</v>
      </c>
      <c r="C504" s="50">
        <v>1004428.62</v>
      </c>
      <c r="D504" s="50">
        <v>1421386</v>
      </c>
      <c r="E504" s="50">
        <v>721386</v>
      </c>
      <c r="F504" s="50">
        <v>1025088.54</v>
      </c>
      <c r="G504" s="50">
        <f t="shared" si="140"/>
        <v>20659.920000000042</v>
      </c>
      <c r="H504" s="50">
        <f t="shared" si="141"/>
        <v>-303702.54000000004</v>
      </c>
      <c r="I504" s="51">
        <f t="shared" si="142"/>
        <v>2.0568828474839762</v>
      </c>
      <c r="J504" s="51">
        <f t="shared" si="143"/>
        <v>142.09986609110797</v>
      </c>
      <c r="K504" s="51">
        <f t="shared" si="144"/>
        <v>72.118941652724871</v>
      </c>
    </row>
    <row r="505" spans="1:11">
      <c r="A505" s="48" t="s">
        <v>27</v>
      </c>
      <c r="B505" s="49" t="s">
        <v>28</v>
      </c>
      <c r="C505" s="50">
        <v>509372.52</v>
      </c>
      <c r="D505" s="50">
        <v>1871386</v>
      </c>
      <c r="E505" s="50">
        <v>1171386</v>
      </c>
      <c r="F505" s="50">
        <v>734471.03</v>
      </c>
      <c r="G505" s="50">
        <f t="shared" si="140"/>
        <v>225098.51</v>
      </c>
      <c r="H505" s="50">
        <f t="shared" si="141"/>
        <v>436914.97</v>
      </c>
      <c r="I505" s="51">
        <f t="shared" si="142"/>
        <v>44.19133368246878</v>
      </c>
      <c r="J505" s="51">
        <f t="shared" si="143"/>
        <v>62.701025110424744</v>
      </c>
      <c r="K505" s="51">
        <f t="shared" si="144"/>
        <v>39.247436392064493</v>
      </c>
    </row>
    <row r="506" spans="1:11">
      <c r="A506" s="54" t="s">
        <v>29</v>
      </c>
      <c r="B506" s="49" t="s">
        <v>30</v>
      </c>
      <c r="C506" s="50">
        <v>509372.52</v>
      </c>
      <c r="D506" s="50">
        <v>1871386</v>
      </c>
      <c r="E506" s="50">
        <v>1171386</v>
      </c>
      <c r="F506" s="50">
        <v>734471.03</v>
      </c>
      <c r="G506" s="50">
        <f t="shared" si="140"/>
        <v>225098.51</v>
      </c>
      <c r="H506" s="50">
        <f t="shared" si="141"/>
        <v>436914.97</v>
      </c>
      <c r="I506" s="51">
        <f t="shared" si="142"/>
        <v>44.19133368246878</v>
      </c>
      <c r="J506" s="51">
        <f t="shared" si="143"/>
        <v>62.701025110424744</v>
      </c>
      <c r="K506" s="51">
        <f t="shared" si="144"/>
        <v>39.247436392064493</v>
      </c>
    </row>
    <row r="507" spans="1:11">
      <c r="A507" s="55" t="s">
        <v>39</v>
      </c>
      <c r="B507" s="49" t="s">
        <v>40</v>
      </c>
      <c r="C507" s="50">
        <v>509372.52</v>
      </c>
      <c r="D507" s="50">
        <v>1871386</v>
      </c>
      <c r="E507" s="50">
        <v>1171386</v>
      </c>
      <c r="F507" s="50">
        <v>734471.03</v>
      </c>
      <c r="G507" s="50">
        <f t="shared" si="140"/>
        <v>225098.51</v>
      </c>
      <c r="H507" s="50">
        <f t="shared" si="141"/>
        <v>436914.97</v>
      </c>
      <c r="I507" s="51">
        <f t="shared" si="142"/>
        <v>44.19133368246878</v>
      </c>
      <c r="J507" s="51">
        <f t="shared" si="143"/>
        <v>62.701025110424744</v>
      </c>
      <c r="K507" s="51">
        <f t="shared" si="144"/>
        <v>39.247436392064493</v>
      </c>
    </row>
    <row r="508" spans="1:11">
      <c r="A508" s="56" t="s">
        <v>43</v>
      </c>
      <c r="B508" s="49" t="s">
        <v>44</v>
      </c>
      <c r="C508" s="50">
        <v>509372.52</v>
      </c>
      <c r="D508" s="50">
        <v>1871386</v>
      </c>
      <c r="E508" s="50">
        <v>1171386</v>
      </c>
      <c r="F508" s="50">
        <v>734471.03</v>
      </c>
      <c r="G508" s="50">
        <f t="shared" si="140"/>
        <v>225098.51</v>
      </c>
      <c r="H508" s="50">
        <f t="shared" si="141"/>
        <v>436914.97</v>
      </c>
      <c r="I508" s="51">
        <f t="shared" si="142"/>
        <v>44.19133368246878</v>
      </c>
      <c r="J508" s="51">
        <f t="shared" si="143"/>
        <v>62.701025110424744</v>
      </c>
      <c r="K508" s="51">
        <f t="shared" si="144"/>
        <v>39.247436392064493</v>
      </c>
    </row>
    <row r="509" spans="1:11">
      <c r="A509" s="48"/>
      <c r="B509" s="49" t="s">
        <v>57</v>
      </c>
      <c r="C509" s="50">
        <v>495056.1</v>
      </c>
      <c r="D509" s="50">
        <v>-450000</v>
      </c>
      <c r="E509" s="50">
        <v>-450000</v>
      </c>
      <c r="F509" s="50">
        <v>290617.51</v>
      </c>
      <c r="G509" s="50">
        <f t="shared" si="140"/>
        <v>-204438.58999999997</v>
      </c>
      <c r="H509" s="50">
        <f t="shared" si="141"/>
        <v>-740617.51</v>
      </c>
      <c r="I509" s="51">
        <f t="shared" si="142"/>
        <v>-41.296045034088046</v>
      </c>
      <c r="J509" s="51">
        <f t="shared" si="143"/>
        <v>-64.581668888888885</v>
      </c>
      <c r="K509" s="51">
        <f t="shared" si="144"/>
        <v>-64.581668888888885</v>
      </c>
    </row>
    <row r="510" spans="1:11">
      <c r="A510" s="48" t="s">
        <v>58</v>
      </c>
      <c r="B510" s="49" t="s">
        <v>59</v>
      </c>
      <c r="C510" s="50">
        <v>-495056.1</v>
      </c>
      <c r="D510" s="50">
        <v>450000</v>
      </c>
      <c r="E510" s="50">
        <v>450000</v>
      </c>
      <c r="F510" s="50">
        <v>-290617.51</v>
      </c>
      <c r="G510" s="50">
        <f t="shared" si="140"/>
        <v>204438.58999999997</v>
      </c>
      <c r="H510" s="50">
        <f t="shared" si="141"/>
        <v>740617.51</v>
      </c>
      <c r="I510" s="51">
        <f t="shared" si="142"/>
        <v>-41.296045034088046</v>
      </c>
      <c r="J510" s="51">
        <f t="shared" si="143"/>
        <v>-64.581668888888885</v>
      </c>
      <c r="K510" s="51">
        <f t="shared" si="144"/>
        <v>-64.581668888888885</v>
      </c>
    </row>
    <row r="511" spans="1:11">
      <c r="A511" s="54" t="s">
        <v>60</v>
      </c>
      <c r="B511" s="49" t="s">
        <v>61</v>
      </c>
      <c r="C511" s="50">
        <v>-495056.1</v>
      </c>
      <c r="D511" s="50">
        <v>450000</v>
      </c>
      <c r="E511" s="50">
        <v>450000</v>
      </c>
      <c r="F511" s="50">
        <v>-290617.51</v>
      </c>
      <c r="G511" s="50">
        <f t="shared" si="140"/>
        <v>204438.58999999997</v>
      </c>
      <c r="H511" s="50">
        <f t="shared" si="141"/>
        <v>740617.51</v>
      </c>
      <c r="I511" s="51">
        <f t="shared" si="142"/>
        <v>-41.296045034088046</v>
      </c>
      <c r="J511" s="51">
        <f t="shared" si="143"/>
        <v>-64.581668888888885</v>
      </c>
      <c r="K511" s="51">
        <f t="shared" si="144"/>
        <v>-64.581668888888885</v>
      </c>
    </row>
    <row r="512" spans="1:11" ht="26.4">
      <c r="A512" s="55" t="s">
        <v>139</v>
      </c>
      <c r="B512" s="49" t="s">
        <v>140</v>
      </c>
      <c r="C512" s="50">
        <v>-450000</v>
      </c>
      <c r="D512" s="50">
        <v>450000</v>
      </c>
      <c r="E512" s="50">
        <v>450000</v>
      </c>
      <c r="F512" s="50">
        <v>-450000</v>
      </c>
      <c r="G512" s="50">
        <f t="shared" si="140"/>
        <v>0</v>
      </c>
      <c r="H512" s="50">
        <f t="shared" si="141"/>
        <v>900000</v>
      </c>
      <c r="I512" s="51">
        <f t="shared" si="142"/>
        <v>0</v>
      </c>
      <c r="J512" s="51">
        <f t="shared" si="143"/>
        <v>-100</v>
      </c>
      <c r="K512" s="51">
        <f t="shared" si="144"/>
        <v>-100</v>
      </c>
    </row>
    <row r="513" spans="1:11">
      <c r="A513" s="59" t="s">
        <v>835</v>
      </c>
      <c r="B513" s="60" t="s">
        <v>836</v>
      </c>
      <c r="C513" s="61"/>
      <c r="D513" s="61"/>
      <c r="E513" s="61"/>
      <c r="F513" s="61"/>
      <c r="G513" s="61"/>
      <c r="H513" s="61"/>
      <c r="I513" s="62"/>
      <c r="J513" s="62"/>
      <c r="K513" s="62"/>
    </row>
    <row r="514" spans="1:11">
      <c r="A514" s="48" t="s">
        <v>19</v>
      </c>
      <c r="B514" s="49" t="s">
        <v>20</v>
      </c>
      <c r="C514" s="50">
        <v>11205232.68</v>
      </c>
      <c r="D514" s="50">
        <v>12042129</v>
      </c>
      <c r="E514" s="50">
        <v>4978599</v>
      </c>
      <c r="F514" s="50">
        <v>11939694.449999999</v>
      </c>
      <c r="G514" s="50">
        <f t="shared" ref="G514:G528" si="145">F514-C514</f>
        <v>734461.76999999955</v>
      </c>
      <c r="H514" s="50">
        <f t="shared" ref="H514:H528" si="146">E514-F514</f>
        <v>-6961095.4499999993</v>
      </c>
      <c r="I514" s="51">
        <f t="shared" ref="I514:I528" si="147">IF(ISERROR(F514/C514),0,F514/C514*100-100)</f>
        <v>6.5546320275073526</v>
      </c>
      <c r="J514" s="51">
        <f t="shared" ref="J514:J528" si="148">IF(ISERROR(F514/E514),0,F514/E514*100)</f>
        <v>239.82036813971158</v>
      </c>
      <c r="K514" s="51">
        <f t="shared" ref="K514:K528" si="149">IF(ISERROR(F514/D514),0,F514/D514*100)</f>
        <v>99.149365116417528</v>
      </c>
    </row>
    <row r="515" spans="1:11" ht="26.4">
      <c r="A515" s="54" t="s">
        <v>21</v>
      </c>
      <c r="B515" s="49" t="s">
        <v>22</v>
      </c>
      <c r="C515" s="50">
        <v>277707.68</v>
      </c>
      <c r="D515" s="50">
        <v>479395</v>
      </c>
      <c r="E515" s="50">
        <v>214708</v>
      </c>
      <c r="F515" s="50">
        <v>376960.45</v>
      </c>
      <c r="G515" s="50">
        <f t="shared" si="145"/>
        <v>99252.770000000019</v>
      </c>
      <c r="H515" s="50">
        <f t="shared" si="146"/>
        <v>-162252.45000000001</v>
      </c>
      <c r="I515" s="51">
        <f t="shared" si="147"/>
        <v>35.740016264584398</v>
      </c>
      <c r="J515" s="51">
        <f t="shared" si="148"/>
        <v>175.56888890958885</v>
      </c>
      <c r="K515" s="51">
        <f t="shared" si="149"/>
        <v>78.632536843312934</v>
      </c>
    </row>
    <row r="516" spans="1:11">
      <c r="A516" s="54" t="s">
        <v>23</v>
      </c>
      <c r="B516" s="49" t="s">
        <v>24</v>
      </c>
      <c r="C516" s="50">
        <v>10927525</v>
      </c>
      <c r="D516" s="50">
        <v>11562734</v>
      </c>
      <c r="E516" s="50">
        <v>4763891</v>
      </c>
      <c r="F516" s="50">
        <v>11562734</v>
      </c>
      <c r="G516" s="50">
        <f t="shared" si="145"/>
        <v>635209</v>
      </c>
      <c r="H516" s="50">
        <f t="shared" si="146"/>
        <v>-6798843</v>
      </c>
      <c r="I516" s="51">
        <f t="shared" si="147"/>
        <v>5.8129265318541883</v>
      </c>
      <c r="J516" s="51">
        <f t="shared" si="148"/>
        <v>242.71617465638906</v>
      </c>
      <c r="K516" s="51">
        <f t="shared" si="149"/>
        <v>100</v>
      </c>
    </row>
    <row r="517" spans="1:11" ht="26.4">
      <c r="A517" s="55" t="s">
        <v>25</v>
      </c>
      <c r="B517" s="49" t="s">
        <v>26</v>
      </c>
      <c r="C517" s="50">
        <v>10927525</v>
      </c>
      <c r="D517" s="50">
        <v>11562734</v>
      </c>
      <c r="E517" s="50">
        <v>4763891</v>
      </c>
      <c r="F517" s="50">
        <v>11562734</v>
      </c>
      <c r="G517" s="50">
        <f t="shared" si="145"/>
        <v>635209</v>
      </c>
      <c r="H517" s="50">
        <f t="shared" si="146"/>
        <v>-6798843</v>
      </c>
      <c r="I517" s="51">
        <f t="shared" si="147"/>
        <v>5.8129265318541883</v>
      </c>
      <c r="J517" s="51">
        <f t="shared" si="148"/>
        <v>242.71617465638906</v>
      </c>
      <c r="K517" s="51">
        <f t="shared" si="149"/>
        <v>100</v>
      </c>
    </row>
    <row r="518" spans="1:11">
      <c r="A518" s="48" t="s">
        <v>27</v>
      </c>
      <c r="B518" s="49" t="s">
        <v>28</v>
      </c>
      <c r="C518" s="50">
        <v>4592293.3099999996</v>
      </c>
      <c r="D518" s="50">
        <v>12042129</v>
      </c>
      <c r="E518" s="50">
        <v>4978599</v>
      </c>
      <c r="F518" s="50">
        <v>4573482.41</v>
      </c>
      <c r="G518" s="50">
        <f t="shared" si="145"/>
        <v>-18810.899999999441</v>
      </c>
      <c r="H518" s="50">
        <f t="shared" si="146"/>
        <v>405116.58999999985</v>
      </c>
      <c r="I518" s="51">
        <f t="shared" si="147"/>
        <v>-0.40961887079463111</v>
      </c>
      <c r="J518" s="51">
        <f t="shared" si="148"/>
        <v>91.862839525738067</v>
      </c>
      <c r="K518" s="51">
        <f t="shared" si="149"/>
        <v>37.979018577196776</v>
      </c>
    </row>
    <row r="519" spans="1:11">
      <c r="A519" s="54" t="s">
        <v>29</v>
      </c>
      <c r="B519" s="49" t="s">
        <v>30</v>
      </c>
      <c r="C519" s="50">
        <v>4558444.05</v>
      </c>
      <c r="D519" s="50">
        <v>11713004</v>
      </c>
      <c r="E519" s="50">
        <v>4904335</v>
      </c>
      <c r="F519" s="50">
        <v>4499801.7699999996</v>
      </c>
      <c r="G519" s="50">
        <f t="shared" si="145"/>
        <v>-58642.280000000261</v>
      </c>
      <c r="H519" s="50">
        <f t="shared" si="146"/>
        <v>404533.23000000045</v>
      </c>
      <c r="I519" s="51">
        <f t="shared" si="147"/>
        <v>-1.2864538723470815</v>
      </c>
      <c r="J519" s="51">
        <f t="shared" si="148"/>
        <v>91.751517178169919</v>
      </c>
      <c r="K519" s="51">
        <f t="shared" si="149"/>
        <v>38.417145336926374</v>
      </c>
    </row>
    <row r="520" spans="1:11">
      <c r="A520" s="55" t="s">
        <v>31</v>
      </c>
      <c r="B520" s="49" t="s">
        <v>32</v>
      </c>
      <c r="C520" s="50">
        <v>4558444.05</v>
      </c>
      <c r="D520" s="50">
        <v>11713004</v>
      </c>
      <c r="E520" s="50">
        <v>4904335</v>
      </c>
      <c r="F520" s="50">
        <v>4499801.7699999996</v>
      </c>
      <c r="G520" s="50">
        <f t="shared" si="145"/>
        <v>-58642.280000000261</v>
      </c>
      <c r="H520" s="50">
        <f t="shared" si="146"/>
        <v>404533.23000000045</v>
      </c>
      <c r="I520" s="51">
        <f t="shared" si="147"/>
        <v>-1.2864538723470815</v>
      </c>
      <c r="J520" s="51">
        <f t="shared" si="148"/>
        <v>91.751517178169919</v>
      </c>
      <c r="K520" s="51">
        <f t="shared" si="149"/>
        <v>38.417145336926374</v>
      </c>
    </row>
    <row r="521" spans="1:11">
      <c r="A521" s="56" t="s">
        <v>33</v>
      </c>
      <c r="B521" s="49" t="s">
        <v>34</v>
      </c>
      <c r="C521" s="50">
        <v>3448914.46</v>
      </c>
      <c r="D521" s="50">
        <v>9411440</v>
      </c>
      <c r="E521" s="50">
        <v>3823167</v>
      </c>
      <c r="F521" s="50">
        <v>3702437.83</v>
      </c>
      <c r="G521" s="50">
        <f t="shared" si="145"/>
        <v>253523.37000000011</v>
      </c>
      <c r="H521" s="50">
        <f t="shared" si="146"/>
        <v>120729.16999999993</v>
      </c>
      <c r="I521" s="51">
        <f t="shared" si="147"/>
        <v>7.3508164073167563</v>
      </c>
      <c r="J521" s="51">
        <f t="shared" si="148"/>
        <v>96.842168547698805</v>
      </c>
      <c r="K521" s="51">
        <f t="shared" si="149"/>
        <v>39.339759165441208</v>
      </c>
    </row>
    <row r="522" spans="1:11">
      <c r="A522" s="56" t="s">
        <v>35</v>
      </c>
      <c r="B522" s="49" t="s">
        <v>36</v>
      </c>
      <c r="C522" s="50">
        <v>1109529.5900000001</v>
      </c>
      <c r="D522" s="50">
        <v>2301564</v>
      </c>
      <c r="E522" s="50">
        <v>1081168</v>
      </c>
      <c r="F522" s="50">
        <v>797363.94</v>
      </c>
      <c r="G522" s="50">
        <f t="shared" si="145"/>
        <v>-312165.65000000014</v>
      </c>
      <c r="H522" s="50">
        <f t="shared" si="146"/>
        <v>283804.06000000006</v>
      </c>
      <c r="I522" s="51">
        <f t="shared" si="147"/>
        <v>-28.134954922653307</v>
      </c>
      <c r="J522" s="51">
        <f t="shared" si="148"/>
        <v>73.750234931111535</v>
      </c>
      <c r="K522" s="51">
        <f t="shared" si="149"/>
        <v>34.644439172666928</v>
      </c>
    </row>
    <row r="523" spans="1:11">
      <c r="A523" s="57" t="s">
        <v>37</v>
      </c>
      <c r="B523" s="49" t="s">
        <v>38</v>
      </c>
      <c r="C523" s="50">
        <v>5735.25</v>
      </c>
      <c r="D523" s="50">
        <v>0</v>
      </c>
      <c r="E523" s="50">
        <v>0</v>
      </c>
      <c r="F523" s="50">
        <v>2345.8200000000002</v>
      </c>
      <c r="G523" s="50">
        <f t="shared" si="145"/>
        <v>-3389.43</v>
      </c>
      <c r="H523" s="50">
        <f t="shared" si="146"/>
        <v>-2345.8200000000002</v>
      </c>
      <c r="I523" s="51">
        <f t="shared" si="147"/>
        <v>-59.098208447757287</v>
      </c>
      <c r="J523" s="51">
        <f t="shared" si="148"/>
        <v>0</v>
      </c>
      <c r="K523" s="51">
        <f t="shared" si="149"/>
        <v>0</v>
      </c>
    </row>
    <row r="524" spans="1:11">
      <c r="A524" s="54" t="s">
        <v>53</v>
      </c>
      <c r="B524" s="49" t="s">
        <v>54</v>
      </c>
      <c r="C524" s="50">
        <v>33849.26</v>
      </c>
      <c r="D524" s="50">
        <v>329125</v>
      </c>
      <c r="E524" s="50">
        <v>74264</v>
      </c>
      <c r="F524" s="50">
        <v>73680.639999999999</v>
      </c>
      <c r="G524" s="50">
        <f t="shared" si="145"/>
        <v>39831.379999999997</v>
      </c>
      <c r="H524" s="50">
        <f t="shared" si="146"/>
        <v>583.36000000000058</v>
      </c>
      <c r="I524" s="51">
        <f t="shared" si="147"/>
        <v>117.67282357132765</v>
      </c>
      <c r="J524" s="51">
        <f t="shared" si="148"/>
        <v>99.214478078207478</v>
      </c>
      <c r="K524" s="51">
        <f t="shared" si="149"/>
        <v>22.386825674135967</v>
      </c>
    </row>
    <row r="525" spans="1:11">
      <c r="A525" s="55" t="s">
        <v>55</v>
      </c>
      <c r="B525" s="49" t="s">
        <v>56</v>
      </c>
      <c r="C525" s="50">
        <v>33849.26</v>
      </c>
      <c r="D525" s="50">
        <v>329125</v>
      </c>
      <c r="E525" s="50">
        <v>74264</v>
      </c>
      <c r="F525" s="50">
        <v>73680.639999999999</v>
      </c>
      <c r="G525" s="50">
        <f t="shared" si="145"/>
        <v>39831.379999999997</v>
      </c>
      <c r="H525" s="50">
        <f t="shared" si="146"/>
        <v>583.36000000000058</v>
      </c>
      <c r="I525" s="51">
        <f t="shared" si="147"/>
        <v>117.67282357132765</v>
      </c>
      <c r="J525" s="51">
        <f t="shared" si="148"/>
        <v>99.214478078207478</v>
      </c>
      <c r="K525" s="51">
        <f t="shared" si="149"/>
        <v>22.386825674135967</v>
      </c>
    </row>
    <row r="526" spans="1:11">
      <c r="A526" s="48"/>
      <c r="B526" s="49" t="s">
        <v>57</v>
      </c>
      <c r="C526" s="50">
        <v>6612939.3700000001</v>
      </c>
      <c r="D526" s="50">
        <v>0</v>
      </c>
      <c r="E526" s="50">
        <v>0</v>
      </c>
      <c r="F526" s="50">
        <v>7366212.04</v>
      </c>
      <c r="G526" s="50">
        <f t="shared" si="145"/>
        <v>753272.66999999993</v>
      </c>
      <c r="H526" s="50">
        <f t="shared" si="146"/>
        <v>-7366212.04</v>
      </c>
      <c r="I526" s="51">
        <f t="shared" si="147"/>
        <v>11.390890311459188</v>
      </c>
      <c r="J526" s="51">
        <f t="shared" si="148"/>
        <v>0</v>
      </c>
      <c r="K526" s="51">
        <f t="shared" si="149"/>
        <v>0</v>
      </c>
    </row>
    <row r="527" spans="1:11">
      <c r="A527" s="48" t="s">
        <v>58</v>
      </c>
      <c r="B527" s="49" t="s">
        <v>59</v>
      </c>
      <c r="C527" s="50">
        <v>-6612939.3700000001</v>
      </c>
      <c r="D527" s="50">
        <v>0</v>
      </c>
      <c r="E527" s="50">
        <v>0</v>
      </c>
      <c r="F527" s="50">
        <v>-7366212.04</v>
      </c>
      <c r="G527" s="50">
        <f t="shared" si="145"/>
        <v>-753272.66999999993</v>
      </c>
      <c r="H527" s="50">
        <f t="shared" si="146"/>
        <v>7366212.04</v>
      </c>
      <c r="I527" s="51">
        <f t="shared" si="147"/>
        <v>11.390890311459188</v>
      </c>
      <c r="J527" s="51">
        <f t="shared" si="148"/>
        <v>0</v>
      </c>
      <c r="K527" s="51">
        <f t="shared" si="149"/>
        <v>0</v>
      </c>
    </row>
    <row r="528" spans="1:11">
      <c r="A528" s="54" t="s">
        <v>60</v>
      </c>
      <c r="B528" s="49" t="s">
        <v>61</v>
      </c>
      <c r="C528" s="50">
        <v>-6612939.3700000001</v>
      </c>
      <c r="D528" s="50">
        <v>0</v>
      </c>
      <c r="E528" s="50">
        <v>0</v>
      </c>
      <c r="F528" s="50">
        <v>-7366212.04</v>
      </c>
      <c r="G528" s="50">
        <f t="shared" si="145"/>
        <v>-753272.66999999993</v>
      </c>
      <c r="H528" s="50">
        <f t="shared" si="146"/>
        <v>7366212.04</v>
      </c>
      <c r="I528" s="51">
        <f t="shared" si="147"/>
        <v>11.390890311459188</v>
      </c>
      <c r="J528" s="51">
        <f t="shared" si="148"/>
        <v>0</v>
      </c>
      <c r="K528" s="51">
        <f t="shared" si="149"/>
        <v>0</v>
      </c>
    </row>
    <row r="529" spans="1:11">
      <c r="A529" s="63" t="s">
        <v>837</v>
      </c>
      <c r="B529" s="60" t="s">
        <v>302</v>
      </c>
      <c r="C529" s="61"/>
      <c r="D529" s="61"/>
      <c r="E529" s="61"/>
      <c r="F529" s="61"/>
      <c r="G529" s="61"/>
      <c r="H529" s="61"/>
      <c r="I529" s="62"/>
      <c r="J529" s="62"/>
      <c r="K529" s="62"/>
    </row>
    <row r="530" spans="1:11">
      <c r="A530" s="48" t="s">
        <v>19</v>
      </c>
      <c r="B530" s="49" t="s">
        <v>20</v>
      </c>
      <c r="C530" s="50">
        <v>6190129.6799999997</v>
      </c>
      <c r="D530" s="50">
        <v>6862198</v>
      </c>
      <c r="E530" s="50">
        <v>2510809</v>
      </c>
      <c r="F530" s="50">
        <v>6773478.4500000002</v>
      </c>
      <c r="G530" s="50">
        <f t="shared" ref="G530:G544" si="150">F530-C530</f>
        <v>583348.77000000048</v>
      </c>
      <c r="H530" s="50">
        <f t="shared" ref="H530:H544" si="151">E530-F530</f>
        <v>-4262669.45</v>
      </c>
      <c r="I530" s="51">
        <f t="shared" ref="I530:I544" si="152">IF(ISERROR(F530/C530),0,F530/C530*100-100)</f>
        <v>9.4238537826561384</v>
      </c>
      <c r="J530" s="51">
        <f t="shared" ref="J530:J544" si="153">IF(ISERROR(F530/E530),0,F530/E530*100)</f>
        <v>269.77274854439349</v>
      </c>
      <c r="K530" s="51">
        <f t="shared" ref="K530:K544" si="154">IF(ISERROR(F530/D530),0,F530/D530*100)</f>
        <v>98.707126346398056</v>
      </c>
    </row>
    <row r="531" spans="1:11" ht="26.4">
      <c r="A531" s="54" t="s">
        <v>21</v>
      </c>
      <c r="B531" s="49" t="s">
        <v>22</v>
      </c>
      <c r="C531" s="50">
        <v>276693.68</v>
      </c>
      <c r="D531" s="50">
        <v>465680</v>
      </c>
      <c r="E531" s="50">
        <v>207850</v>
      </c>
      <c r="F531" s="50">
        <v>376960.45</v>
      </c>
      <c r="G531" s="50">
        <f t="shared" si="150"/>
        <v>100266.77000000002</v>
      </c>
      <c r="H531" s="50">
        <f t="shared" si="151"/>
        <v>-169110.45</v>
      </c>
      <c r="I531" s="51">
        <f t="shared" si="152"/>
        <v>36.237463031320431</v>
      </c>
      <c r="J531" s="51">
        <f t="shared" si="153"/>
        <v>181.36177531873946</v>
      </c>
      <c r="K531" s="51">
        <f t="shared" si="154"/>
        <v>80.948387304586845</v>
      </c>
    </row>
    <row r="532" spans="1:11">
      <c r="A532" s="54" t="s">
        <v>23</v>
      </c>
      <c r="B532" s="49" t="s">
        <v>24</v>
      </c>
      <c r="C532" s="50">
        <v>5913436</v>
      </c>
      <c r="D532" s="50">
        <v>6396518</v>
      </c>
      <c r="E532" s="50">
        <v>2302959</v>
      </c>
      <c r="F532" s="50">
        <v>6396518</v>
      </c>
      <c r="G532" s="50">
        <f t="shared" si="150"/>
        <v>483082</v>
      </c>
      <c r="H532" s="50">
        <f t="shared" si="151"/>
        <v>-4093559</v>
      </c>
      <c r="I532" s="51">
        <f t="shared" si="152"/>
        <v>8.1692268251486837</v>
      </c>
      <c r="J532" s="51">
        <f t="shared" si="153"/>
        <v>277.75214408940843</v>
      </c>
      <c r="K532" s="51">
        <f t="shared" si="154"/>
        <v>100</v>
      </c>
    </row>
    <row r="533" spans="1:11" ht="26.4">
      <c r="A533" s="55" t="s">
        <v>25</v>
      </c>
      <c r="B533" s="49" t="s">
        <v>26</v>
      </c>
      <c r="C533" s="50">
        <v>5913436</v>
      </c>
      <c r="D533" s="50">
        <v>6396518</v>
      </c>
      <c r="E533" s="50">
        <v>2302959</v>
      </c>
      <c r="F533" s="50">
        <v>6396518</v>
      </c>
      <c r="G533" s="50">
        <f t="shared" si="150"/>
        <v>483082</v>
      </c>
      <c r="H533" s="50">
        <f t="shared" si="151"/>
        <v>-4093559</v>
      </c>
      <c r="I533" s="51">
        <f t="shared" si="152"/>
        <v>8.1692268251486837</v>
      </c>
      <c r="J533" s="51">
        <f t="shared" si="153"/>
        <v>277.75214408940843</v>
      </c>
      <c r="K533" s="51">
        <f t="shared" si="154"/>
        <v>100</v>
      </c>
    </row>
    <row r="534" spans="1:11">
      <c r="A534" s="48" t="s">
        <v>27</v>
      </c>
      <c r="B534" s="49" t="s">
        <v>28</v>
      </c>
      <c r="C534" s="50">
        <v>2181298.98</v>
      </c>
      <c r="D534" s="50">
        <v>6862198</v>
      </c>
      <c r="E534" s="50">
        <v>2510809</v>
      </c>
      <c r="F534" s="50">
        <v>2268571.31</v>
      </c>
      <c r="G534" s="50">
        <f t="shared" si="150"/>
        <v>87272.330000000075</v>
      </c>
      <c r="H534" s="50">
        <f t="shared" si="151"/>
        <v>242237.68999999994</v>
      </c>
      <c r="I534" s="51">
        <f t="shared" si="152"/>
        <v>4.0009338839006858</v>
      </c>
      <c r="J534" s="51">
        <f t="shared" si="153"/>
        <v>90.352205603851189</v>
      </c>
      <c r="K534" s="51">
        <f t="shared" si="154"/>
        <v>33.058960263169325</v>
      </c>
    </row>
    <row r="535" spans="1:11">
      <c r="A535" s="54" t="s">
        <v>29</v>
      </c>
      <c r="B535" s="49" t="s">
        <v>30</v>
      </c>
      <c r="C535" s="50">
        <v>2151442.7200000002</v>
      </c>
      <c r="D535" s="50">
        <v>6614933</v>
      </c>
      <c r="E535" s="50">
        <v>2486545</v>
      </c>
      <c r="F535" s="50">
        <v>2268011.3199999998</v>
      </c>
      <c r="G535" s="50">
        <f t="shared" si="150"/>
        <v>116568.59999999963</v>
      </c>
      <c r="H535" s="50">
        <f t="shared" si="151"/>
        <v>218533.68000000017</v>
      </c>
      <c r="I535" s="51">
        <f t="shared" si="152"/>
        <v>5.4181595873488817</v>
      </c>
      <c r="J535" s="51">
        <f t="shared" si="153"/>
        <v>91.211352298068192</v>
      </c>
      <c r="K535" s="51">
        <f t="shared" si="154"/>
        <v>34.286232679907712</v>
      </c>
    </row>
    <row r="536" spans="1:11">
      <c r="A536" s="55" t="s">
        <v>31</v>
      </c>
      <c r="B536" s="49" t="s">
        <v>32</v>
      </c>
      <c r="C536" s="50">
        <v>2151442.7200000002</v>
      </c>
      <c r="D536" s="50">
        <v>6614933</v>
      </c>
      <c r="E536" s="50">
        <v>2486545</v>
      </c>
      <c r="F536" s="50">
        <v>2268011.3199999998</v>
      </c>
      <c r="G536" s="50">
        <f t="shared" si="150"/>
        <v>116568.59999999963</v>
      </c>
      <c r="H536" s="50">
        <f t="shared" si="151"/>
        <v>218533.68000000017</v>
      </c>
      <c r="I536" s="51">
        <f t="shared" si="152"/>
        <v>5.4181595873488817</v>
      </c>
      <c r="J536" s="51">
        <f t="shared" si="153"/>
        <v>91.211352298068192</v>
      </c>
      <c r="K536" s="51">
        <f t="shared" si="154"/>
        <v>34.286232679907712</v>
      </c>
    </row>
    <row r="537" spans="1:11">
      <c r="A537" s="56" t="s">
        <v>33</v>
      </c>
      <c r="B537" s="49" t="s">
        <v>34</v>
      </c>
      <c r="C537" s="50">
        <v>1811580.9</v>
      </c>
      <c r="D537" s="50">
        <v>5692855</v>
      </c>
      <c r="E537" s="50">
        <v>2048127</v>
      </c>
      <c r="F537" s="50">
        <v>1950299.85</v>
      </c>
      <c r="G537" s="50">
        <f t="shared" si="150"/>
        <v>138718.95000000019</v>
      </c>
      <c r="H537" s="50">
        <f t="shared" si="151"/>
        <v>97827.149999999907</v>
      </c>
      <c r="I537" s="51">
        <f t="shared" si="152"/>
        <v>7.6573422693957554</v>
      </c>
      <c r="J537" s="51">
        <f t="shared" si="153"/>
        <v>95.223579885427029</v>
      </c>
      <c r="K537" s="51">
        <f t="shared" si="154"/>
        <v>34.258730461253627</v>
      </c>
    </row>
    <row r="538" spans="1:11">
      <c r="A538" s="56" t="s">
        <v>35</v>
      </c>
      <c r="B538" s="49" t="s">
        <v>36</v>
      </c>
      <c r="C538" s="50">
        <v>339861.82</v>
      </c>
      <c r="D538" s="50">
        <v>922078</v>
      </c>
      <c r="E538" s="50">
        <v>438418</v>
      </c>
      <c r="F538" s="50">
        <v>317711.46999999997</v>
      </c>
      <c r="G538" s="50">
        <f t="shared" si="150"/>
        <v>-22150.350000000035</v>
      </c>
      <c r="H538" s="50">
        <f t="shared" si="151"/>
        <v>120706.53000000003</v>
      </c>
      <c r="I538" s="51">
        <f t="shared" si="152"/>
        <v>-6.5174575949719866</v>
      </c>
      <c r="J538" s="51">
        <f t="shared" si="153"/>
        <v>72.467706617885213</v>
      </c>
      <c r="K538" s="51">
        <f t="shared" si="154"/>
        <v>34.456029750194666</v>
      </c>
    </row>
    <row r="539" spans="1:11">
      <c r="A539" s="57" t="s">
        <v>37</v>
      </c>
      <c r="B539" s="49" t="s">
        <v>38</v>
      </c>
      <c r="C539" s="50">
        <v>2795.41</v>
      </c>
      <c r="D539" s="50">
        <v>0</v>
      </c>
      <c r="E539" s="50">
        <v>0</v>
      </c>
      <c r="F539" s="50">
        <v>1084</v>
      </c>
      <c r="G539" s="50">
        <f t="shared" si="150"/>
        <v>-1711.4099999999999</v>
      </c>
      <c r="H539" s="50">
        <f t="shared" si="151"/>
        <v>-1084</v>
      </c>
      <c r="I539" s="51">
        <f t="shared" si="152"/>
        <v>-61.222146304119967</v>
      </c>
      <c r="J539" s="51">
        <f t="shared" si="153"/>
        <v>0</v>
      </c>
      <c r="K539" s="51">
        <f t="shared" si="154"/>
        <v>0</v>
      </c>
    </row>
    <row r="540" spans="1:11">
      <c r="A540" s="54" t="s">
        <v>53</v>
      </c>
      <c r="B540" s="49" t="s">
        <v>54</v>
      </c>
      <c r="C540" s="50">
        <v>29856.26</v>
      </c>
      <c r="D540" s="50">
        <v>247265</v>
      </c>
      <c r="E540" s="50">
        <v>24264</v>
      </c>
      <c r="F540" s="50">
        <v>559.99</v>
      </c>
      <c r="G540" s="50">
        <f t="shared" si="150"/>
        <v>-29296.269999999997</v>
      </c>
      <c r="H540" s="50">
        <f t="shared" si="151"/>
        <v>23704.01</v>
      </c>
      <c r="I540" s="51">
        <f t="shared" si="152"/>
        <v>-98.12437994578022</v>
      </c>
      <c r="J540" s="51">
        <f t="shared" si="153"/>
        <v>2.3079047148038248</v>
      </c>
      <c r="K540" s="51">
        <f t="shared" si="154"/>
        <v>0.22647362141831637</v>
      </c>
    </row>
    <row r="541" spans="1:11">
      <c r="A541" s="55" t="s">
        <v>55</v>
      </c>
      <c r="B541" s="49" t="s">
        <v>56</v>
      </c>
      <c r="C541" s="50">
        <v>29856.26</v>
      </c>
      <c r="D541" s="50">
        <v>247265</v>
      </c>
      <c r="E541" s="50">
        <v>24264</v>
      </c>
      <c r="F541" s="50">
        <v>559.99</v>
      </c>
      <c r="G541" s="50">
        <f t="shared" si="150"/>
        <v>-29296.269999999997</v>
      </c>
      <c r="H541" s="50">
        <f t="shared" si="151"/>
        <v>23704.01</v>
      </c>
      <c r="I541" s="51">
        <f t="shared" si="152"/>
        <v>-98.12437994578022</v>
      </c>
      <c r="J541" s="51">
        <f t="shared" si="153"/>
        <v>2.3079047148038248</v>
      </c>
      <c r="K541" s="51">
        <f t="shared" si="154"/>
        <v>0.22647362141831637</v>
      </c>
    </row>
    <row r="542" spans="1:11">
      <c r="A542" s="48"/>
      <c r="B542" s="49" t="s">
        <v>57</v>
      </c>
      <c r="C542" s="50">
        <v>4008830.7</v>
      </c>
      <c r="D542" s="50">
        <v>0</v>
      </c>
      <c r="E542" s="50">
        <v>0</v>
      </c>
      <c r="F542" s="50">
        <v>4504907.1399999997</v>
      </c>
      <c r="G542" s="50">
        <f t="shared" si="150"/>
        <v>496076.43999999948</v>
      </c>
      <c r="H542" s="50">
        <f t="shared" si="151"/>
        <v>-4504907.1399999997</v>
      </c>
      <c r="I542" s="51">
        <f t="shared" si="152"/>
        <v>12.374591922776872</v>
      </c>
      <c r="J542" s="51">
        <f t="shared" si="153"/>
        <v>0</v>
      </c>
      <c r="K542" s="51">
        <f t="shared" si="154"/>
        <v>0</v>
      </c>
    </row>
    <row r="543" spans="1:11">
      <c r="A543" s="48" t="s">
        <v>58</v>
      </c>
      <c r="B543" s="49" t="s">
        <v>59</v>
      </c>
      <c r="C543" s="50">
        <v>-4008830.7</v>
      </c>
      <c r="D543" s="50">
        <v>0</v>
      </c>
      <c r="E543" s="50">
        <v>0</v>
      </c>
      <c r="F543" s="50">
        <v>-4504907.1399999997</v>
      </c>
      <c r="G543" s="50">
        <f t="shared" si="150"/>
        <v>-496076.43999999948</v>
      </c>
      <c r="H543" s="50">
        <f t="shared" si="151"/>
        <v>4504907.1399999997</v>
      </c>
      <c r="I543" s="51">
        <f t="shared" si="152"/>
        <v>12.374591922776872</v>
      </c>
      <c r="J543" s="51">
        <f t="shared" si="153"/>
        <v>0</v>
      </c>
      <c r="K543" s="51">
        <f t="shared" si="154"/>
        <v>0</v>
      </c>
    </row>
    <row r="544" spans="1:11">
      <c r="A544" s="54" t="s">
        <v>60</v>
      </c>
      <c r="B544" s="49" t="s">
        <v>61</v>
      </c>
      <c r="C544" s="50">
        <v>-4008830.7</v>
      </c>
      <c r="D544" s="50">
        <v>0</v>
      </c>
      <c r="E544" s="50">
        <v>0</v>
      </c>
      <c r="F544" s="50">
        <v>-4504907.1399999997</v>
      </c>
      <c r="G544" s="50">
        <f t="shared" si="150"/>
        <v>-496076.43999999948</v>
      </c>
      <c r="H544" s="50">
        <f t="shared" si="151"/>
        <v>4504907.1399999997</v>
      </c>
      <c r="I544" s="51">
        <f t="shared" si="152"/>
        <v>12.374591922776872</v>
      </c>
      <c r="J544" s="51">
        <f t="shared" si="153"/>
        <v>0</v>
      </c>
      <c r="K544" s="51">
        <f t="shared" si="154"/>
        <v>0</v>
      </c>
    </row>
    <row r="545" spans="1:11">
      <c r="A545" s="63" t="s">
        <v>838</v>
      </c>
      <c r="B545" s="60" t="s">
        <v>839</v>
      </c>
      <c r="C545" s="61"/>
      <c r="D545" s="61"/>
      <c r="E545" s="61"/>
      <c r="F545" s="61"/>
      <c r="G545" s="61"/>
      <c r="H545" s="61"/>
      <c r="I545" s="62"/>
      <c r="J545" s="62"/>
      <c r="K545" s="62"/>
    </row>
    <row r="546" spans="1:11">
      <c r="A546" s="48" t="s">
        <v>19</v>
      </c>
      <c r="B546" s="49" t="s">
        <v>20</v>
      </c>
      <c r="C546" s="50">
        <v>4776388</v>
      </c>
      <c r="D546" s="50">
        <v>4941216</v>
      </c>
      <c r="E546" s="50">
        <v>2402790</v>
      </c>
      <c r="F546" s="50">
        <v>4927501</v>
      </c>
      <c r="G546" s="50">
        <f t="shared" ref="G546:G560" si="155">F546-C546</f>
        <v>151113</v>
      </c>
      <c r="H546" s="50">
        <f t="shared" ref="H546:H560" si="156">E546-F546</f>
        <v>-2524711</v>
      </c>
      <c r="I546" s="51">
        <f t="shared" ref="I546:I560" si="157">IF(ISERROR(F546/C546),0,F546/C546*100-100)</f>
        <v>3.1637505160803556</v>
      </c>
      <c r="J546" s="51">
        <f t="shared" ref="J546:J560" si="158">IF(ISERROR(F546/E546),0,F546/E546*100)</f>
        <v>205.07414297545773</v>
      </c>
      <c r="K546" s="51">
        <f t="shared" ref="K546:K560" si="159">IF(ISERROR(F546/D546),0,F546/D546*100)</f>
        <v>99.722436744315573</v>
      </c>
    </row>
    <row r="547" spans="1:11" ht="26.4">
      <c r="A547" s="54" t="s">
        <v>21</v>
      </c>
      <c r="B547" s="49" t="s">
        <v>22</v>
      </c>
      <c r="C547" s="50">
        <v>1014</v>
      </c>
      <c r="D547" s="50">
        <v>13715</v>
      </c>
      <c r="E547" s="50">
        <v>6858</v>
      </c>
      <c r="F547" s="50">
        <v>0</v>
      </c>
      <c r="G547" s="50">
        <f t="shared" si="155"/>
        <v>-1014</v>
      </c>
      <c r="H547" s="50">
        <f t="shared" si="156"/>
        <v>6858</v>
      </c>
      <c r="I547" s="51">
        <f t="shared" si="157"/>
        <v>-100</v>
      </c>
      <c r="J547" s="51">
        <f t="shared" si="158"/>
        <v>0</v>
      </c>
      <c r="K547" s="51">
        <f t="shared" si="159"/>
        <v>0</v>
      </c>
    </row>
    <row r="548" spans="1:11">
      <c r="A548" s="54" t="s">
        <v>23</v>
      </c>
      <c r="B548" s="49" t="s">
        <v>24</v>
      </c>
      <c r="C548" s="50">
        <v>4775374</v>
      </c>
      <c r="D548" s="50">
        <v>4927501</v>
      </c>
      <c r="E548" s="50">
        <v>2395932</v>
      </c>
      <c r="F548" s="50">
        <v>4927501</v>
      </c>
      <c r="G548" s="50">
        <f t="shared" si="155"/>
        <v>152127</v>
      </c>
      <c r="H548" s="50">
        <f t="shared" si="156"/>
        <v>-2531569</v>
      </c>
      <c r="I548" s="51">
        <f t="shared" si="157"/>
        <v>3.1856562438879195</v>
      </c>
      <c r="J548" s="51">
        <f t="shared" si="158"/>
        <v>205.66113729438064</v>
      </c>
      <c r="K548" s="51">
        <f t="shared" si="159"/>
        <v>100</v>
      </c>
    </row>
    <row r="549" spans="1:11" ht="26.4">
      <c r="A549" s="55" t="s">
        <v>25</v>
      </c>
      <c r="B549" s="49" t="s">
        <v>26</v>
      </c>
      <c r="C549" s="50">
        <v>4775374</v>
      </c>
      <c r="D549" s="50">
        <v>4927501</v>
      </c>
      <c r="E549" s="50">
        <v>2395932</v>
      </c>
      <c r="F549" s="50">
        <v>4927501</v>
      </c>
      <c r="G549" s="50">
        <f t="shared" si="155"/>
        <v>152127</v>
      </c>
      <c r="H549" s="50">
        <f t="shared" si="156"/>
        <v>-2531569</v>
      </c>
      <c r="I549" s="51">
        <f t="shared" si="157"/>
        <v>3.1856562438879195</v>
      </c>
      <c r="J549" s="51">
        <f t="shared" si="158"/>
        <v>205.66113729438064</v>
      </c>
      <c r="K549" s="51">
        <f t="shared" si="159"/>
        <v>100</v>
      </c>
    </row>
    <row r="550" spans="1:11">
      <c r="A550" s="48" t="s">
        <v>27</v>
      </c>
      <c r="B550" s="49" t="s">
        <v>28</v>
      </c>
      <c r="C550" s="50">
        <v>2359083.73</v>
      </c>
      <c r="D550" s="50">
        <v>4941216</v>
      </c>
      <c r="E550" s="50">
        <v>2402790</v>
      </c>
      <c r="F550" s="50">
        <v>2264078.89</v>
      </c>
      <c r="G550" s="50">
        <f t="shared" si="155"/>
        <v>-95004.839999999851</v>
      </c>
      <c r="H550" s="50">
        <f t="shared" si="156"/>
        <v>138711.10999999987</v>
      </c>
      <c r="I550" s="51">
        <f t="shared" si="157"/>
        <v>-4.0271923709973549</v>
      </c>
      <c r="J550" s="51">
        <f t="shared" si="158"/>
        <v>94.22708143449907</v>
      </c>
      <c r="K550" s="51">
        <f t="shared" si="159"/>
        <v>45.820277640159837</v>
      </c>
    </row>
    <row r="551" spans="1:11">
      <c r="A551" s="54" t="s">
        <v>29</v>
      </c>
      <c r="B551" s="49" t="s">
        <v>30</v>
      </c>
      <c r="C551" s="50">
        <v>2355090.73</v>
      </c>
      <c r="D551" s="50">
        <v>4859356</v>
      </c>
      <c r="E551" s="50">
        <v>2352790</v>
      </c>
      <c r="F551" s="50">
        <v>2190958.2400000002</v>
      </c>
      <c r="G551" s="50">
        <f t="shared" si="155"/>
        <v>-164132.48999999976</v>
      </c>
      <c r="H551" s="50">
        <f t="shared" si="156"/>
        <v>161831.75999999978</v>
      </c>
      <c r="I551" s="51">
        <f t="shared" si="157"/>
        <v>-6.9692639824538674</v>
      </c>
      <c r="J551" s="51">
        <f t="shared" si="158"/>
        <v>93.12170826975634</v>
      </c>
      <c r="K551" s="51">
        <f t="shared" si="159"/>
        <v>45.087419814477478</v>
      </c>
    </row>
    <row r="552" spans="1:11">
      <c r="A552" s="55" t="s">
        <v>31</v>
      </c>
      <c r="B552" s="49" t="s">
        <v>32</v>
      </c>
      <c r="C552" s="50">
        <v>2355090.73</v>
      </c>
      <c r="D552" s="50">
        <v>4859356</v>
      </c>
      <c r="E552" s="50">
        <v>2352790</v>
      </c>
      <c r="F552" s="50">
        <v>2190958.2400000002</v>
      </c>
      <c r="G552" s="50">
        <f t="shared" si="155"/>
        <v>-164132.48999999976</v>
      </c>
      <c r="H552" s="50">
        <f t="shared" si="156"/>
        <v>161831.75999999978</v>
      </c>
      <c r="I552" s="51">
        <f t="shared" si="157"/>
        <v>-6.9692639824538674</v>
      </c>
      <c r="J552" s="51">
        <f t="shared" si="158"/>
        <v>93.12170826975634</v>
      </c>
      <c r="K552" s="51">
        <f t="shared" si="159"/>
        <v>45.087419814477478</v>
      </c>
    </row>
    <row r="553" spans="1:11">
      <c r="A553" s="56" t="s">
        <v>33</v>
      </c>
      <c r="B553" s="49" t="s">
        <v>34</v>
      </c>
      <c r="C553" s="50">
        <v>1637333.56</v>
      </c>
      <c r="D553" s="50">
        <v>3718585</v>
      </c>
      <c r="E553" s="50">
        <v>1775040</v>
      </c>
      <c r="F553" s="50">
        <v>1752137.98</v>
      </c>
      <c r="G553" s="50">
        <f t="shared" si="155"/>
        <v>114804.41999999993</v>
      </c>
      <c r="H553" s="50">
        <f t="shared" si="156"/>
        <v>22902.020000000019</v>
      </c>
      <c r="I553" s="51">
        <f t="shared" si="157"/>
        <v>7.0116696319349785</v>
      </c>
      <c r="J553" s="51">
        <f t="shared" si="158"/>
        <v>98.709774427618541</v>
      </c>
      <c r="K553" s="51">
        <f t="shared" si="159"/>
        <v>47.118406060369736</v>
      </c>
    </row>
    <row r="554" spans="1:11">
      <c r="A554" s="56" t="s">
        <v>35</v>
      </c>
      <c r="B554" s="49" t="s">
        <v>36</v>
      </c>
      <c r="C554" s="50">
        <v>717757.17</v>
      </c>
      <c r="D554" s="50">
        <v>1140771</v>
      </c>
      <c r="E554" s="50">
        <v>577750</v>
      </c>
      <c r="F554" s="50">
        <v>438820.26</v>
      </c>
      <c r="G554" s="50">
        <f t="shared" si="155"/>
        <v>-278936.91000000003</v>
      </c>
      <c r="H554" s="50">
        <f t="shared" si="156"/>
        <v>138929.74</v>
      </c>
      <c r="I554" s="51">
        <f t="shared" si="157"/>
        <v>-38.862295168712848</v>
      </c>
      <c r="J554" s="51">
        <f t="shared" si="158"/>
        <v>75.953311986153182</v>
      </c>
      <c r="K554" s="51">
        <f t="shared" si="159"/>
        <v>38.466989430832307</v>
      </c>
    </row>
    <row r="555" spans="1:11">
      <c r="A555" s="57" t="s">
        <v>37</v>
      </c>
      <c r="B555" s="49" t="s">
        <v>38</v>
      </c>
      <c r="C555" s="50">
        <v>2939.84</v>
      </c>
      <c r="D555" s="50">
        <v>0</v>
      </c>
      <c r="E555" s="50">
        <v>0</v>
      </c>
      <c r="F555" s="50">
        <v>1261.82</v>
      </c>
      <c r="G555" s="50">
        <f t="shared" si="155"/>
        <v>-1678.0200000000002</v>
      </c>
      <c r="H555" s="50">
        <f t="shared" si="156"/>
        <v>-1261.82</v>
      </c>
      <c r="I555" s="51">
        <f t="shared" si="157"/>
        <v>-57.078616523348217</v>
      </c>
      <c r="J555" s="51">
        <f t="shared" si="158"/>
        <v>0</v>
      </c>
      <c r="K555" s="51">
        <f t="shared" si="159"/>
        <v>0</v>
      </c>
    </row>
    <row r="556" spans="1:11">
      <c r="A556" s="54" t="s">
        <v>53</v>
      </c>
      <c r="B556" s="49" t="s">
        <v>54</v>
      </c>
      <c r="C556" s="50">
        <v>3993</v>
      </c>
      <c r="D556" s="50">
        <v>81860</v>
      </c>
      <c r="E556" s="50">
        <v>50000</v>
      </c>
      <c r="F556" s="50">
        <v>73120.649999999994</v>
      </c>
      <c r="G556" s="50">
        <f t="shared" si="155"/>
        <v>69127.649999999994</v>
      </c>
      <c r="H556" s="50">
        <f t="shared" si="156"/>
        <v>-23120.649999999994</v>
      </c>
      <c r="I556" s="51">
        <f t="shared" si="157"/>
        <v>1731.2208865514649</v>
      </c>
      <c r="J556" s="51">
        <f t="shared" si="158"/>
        <v>146.2413</v>
      </c>
      <c r="K556" s="51">
        <f t="shared" si="159"/>
        <v>89.324028829709263</v>
      </c>
    </row>
    <row r="557" spans="1:11">
      <c r="A557" s="55" t="s">
        <v>55</v>
      </c>
      <c r="B557" s="49" t="s">
        <v>56</v>
      </c>
      <c r="C557" s="50">
        <v>3993</v>
      </c>
      <c r="D557" s="50">
        <v>81860</v>
      </c>
      <c r="E557" s="50">
        <v>50000</v>
      </c>
      <c r="F557" s="50">
        <v>73120.649999999994</v>
      </c>
      <c r="G557" s="50">
        <f t="shared" si="155"/>
        <v>69127.649999999994</v>
      </c>
      <c r="H557" s="50">
        <f t="shared" si="156"/>
        <v>-23120.649999999994</v>
      </c>
      <c r="I557" s="51">
        <f t="shared" si="157"/>
        <v>1731.2208865514649</v>
      </c>
      <c r="J557" s="51">
        <f t="shared" si="158"/>
        <v>146.2413</v>
      </c>
      <c r="K557" s="51">
        <f t="shared" si="159"/>
        <v>89.324028829709263</v>
      </c>
    </row>
    <row r="558" spans="1:11">
      <c r="A558" s="48"/>
      <c r="B558" s="49" t="s">
        <v>57</v>
      </c>
      <c r="C558" s="50">
        <v>2417304.27</v>
      </c>
      <c r="D558" s="50">
        <v>0</v>
      </c>
      <c r="E558" s="50">
        <v>0</v>
      </c>
      <c r="F558" s="50">
        <v>2663422.11</v>
      </c>
      <c r="G558" s="50">
        <f t="shared" si="155"/>
        <v>246117.83999999985</v>
      </c>
      <c r="H558" s="50">
        <f t="shared" si="156"/>
        <v>-2663422.11</v>
      </c>
      <c r="I558" s="51">
        <f t="shared" si="157"/>
        <v>10.181500237866189</v>
      </c>
      <c r="J558" s="51">
        <f t="shared" si="158"/>
        <v>0</v>
      </c>
      <c r="K558" s="51">
        <f t="shared" si="159"/>
        <v>0</v>
      </c>
    </row>
    <row r="559" spans="1:11">
      <c r="A559" s="48" t="s">
        <v>58</v>
      </c>
      <c r="B559" s="49" t="s">
        <v>59</v>
      </c>
      <c r="C559" s="50">
        <v>-2417304.27</v>
      </c>
      <c r="D559" s="50">
        <v>0</v>
      </c>
      <c r="E559" s="50">
        <v>0</v>
      </c>
      <c r="F559" s="50">
        <v>-2663422.11</v>
      </c>
      <c r="G559" s="50">
        <f t="shared" si="155"/>
        <v>-246117.83999999985</v>
      </c>
      <c r="H559" s="50">
        <f t="shared" si="156"/>
        <v>2663422.11</v>
      </c>
      <c r="I559" s="51">
        <f t="shared" si="157"/>
        <v>10.181500237866189</v>
      </c>
      <c r="J559" s="51">
        <f t="shared" si="158"/>
        <v>0</v>
      </c>
      <c r="K559" s="51">
        <f t="shared" si="159"/>
        <v>0</v>
      </c>
    </row>
    <row r="560" spans="1:11">
      <c r="A560" s="54" t="s">
        <v>60</v>
      </c>
      <c r="B560" s="49" t="s">
        <v>61</v>
      </c>
      <c r="C560" s="50">
        <v>-2417304.27</v>
      </c>
      <c r="D560" s="50">
        <v>0</v>
      </c>
      <c r="E560" s="50">
        <v>0</v>
      </c>
      <c r="F560" s="50">
        <v>-2663422.11</v>
      </c>
      <c r="G560" s="50">
        <f t="shared" si="155"/>
        <v>-246117.83999999985</v>
      </c>
      <c r="H560" s="50">
        <f t="shared" si="156"/>
        <v>2663422.11</v>
      </c>
      <c r="I560" s="51">
        <f t="shared" si="157"/>
        <v>10.181500237866189</v>
      </c>
      <c r="J560" s="51">
        <f t="shared" si="158"/>
        <v>0</v>
      </c>
      <c r="K560" s="51">
        <f t="shared" si="159"/>
        <v>0</v>
      </c>
    </row>
    <row r="561" spans="1:11">
      <c r="A561" s="63" t="s">
        <v>840</v>
      </c>
      <c r="B561" s="60" t="s">
        <v>841</v>
      </c>
      <c r="C561" s="61"/>
      <c r="D561" s="61"/>
      <c r="E561" s="61"/>
      <c r="F561" s="61"/>
      <c r="G561" s="61"/>
      <c r="H561" s="61"/>
      <c r="I561" s="62"/>
      <c r="J561" s="62"/>
      <c r="K561" s="62"/>
    </row>
    <row r="562" spans="1:11">
      <c r="A562" s="48" t="s">
        <v>19</v>
      </c>
      <c r="B562" s="49" t="s">
        <v>20</v>
      </c>
      <c r="C562" s="50">
        <v>238715</v>
      </c>
      <c r="D562" s="50">
        <v>238715</v>
      </c>
      <c r="E562" s="50">
        <v>65000</v>
      </c>
      <c r="F562" s="50">
        <v>238715</v>
      </c>
      <c r="G562" s="50">
        <f t="shared" ref="G562:G571" si="160">F562-C562</f>
        <v>0</v>
      </c>
      <c r="H562" s="50">
        <f t="shared" ref="H562:H571" si="161">E562-F562</f>
        <v>-173715</v>
      </c>
      <c r="I562" s="51">
        <f t="shared" ref="I562:I571" si="162">IF(ISERROR(F562/C562),0,F562/C562*100-100)</f>
        <v>0</v>
      </c>
      <c r="J562" s="51">
        <f t="shared" ref="J562:J571" si="163">IF(ISERROR(F562/E562),0,F562/E562*100)</f>
        <v>367.25384615384615</v>
      </c>
      <c r="K562" s="51">
        <f t="shared" ref="K562:K571" si="164">IF(ISERROR(F562/D562),0,F562/D562*100)</f>
        <v>100</v>
      </c>
    </row>
    <row r="563" spans="1:11">
      <c r="A563" s="54" t="s">
        <v>23</v>
      </c>
      <c r="B563" s="49" t="s">
        <v>24</v>
      </c>
      <c r="C563" s="50">
        <v>238715</v>
      </c>
      <c r="D563" s="50">
        <v>238715</v>
      </c>
      <c r="E563" s="50">
        <v>65000</v>
      </c>
      <c r="F563" s="50">
        <v>238715</v>
      </c>
      <c r="G563" s="50">
        <f t="shared" si="160"/>
        <v>0</v>
      </c>
      <c r="H563" s="50">
        <f t="shared" si="161"/>
        <v>-173715</v>
      </c>
      <c r="I563" s="51">
        <f t="shared" si="162"/>
        <v>0</v>
      </c>
      <c r="J563" s="51">
        <f t="shared" si="163"/>
        <v>367.25384615384615</v>
      </c>
      <c r="K563" s="51">
        <f t="shared" si="164"/>
        <v>100</v>
      </c>
    </row>
    <row r="564" spans="1:11" ht="26.4">
      <c r="A564" s="55" t="s">
        <v>25</v>
      </c>
      <c r="B564" s="49" t="s">
        <v>26</v>
      </c>
      <c r="C564" s="50">
        <v>238715</v>
      </c>
      <c r="D564" s="50">
        <v>238715</v>
      </c>
      <c r="E564" s="50">
        <v>65000</v>
      </c>
      <c r="F564" s="50">
        <v>238715</v>
      </c>
      <c r="G564" s="50">
        <f t="shared" si="160"/>
        <v>0</v>
      </c>
      <c r="H564" s="50">
        <f t="shared" si="161"/>
        <v>-173715</v>
      </c>
      <c r="I564" s="51">
        <f t="shared" si="162"/>
        <v>0</v>
      </c>
      <c r="J564" s="51">
        <f t="shared" si="163"/>
        <v>367.25384615384615</v>
      </c>
      <c r="K564" s="51">
        <f t="shared" si="164"/>
        <v>100</v>
      </c>
    </row>
    <row r="565" spans="1:11">
      <c r="A565" s="48" t="s">
        <v>27</v>
      </c>
      <c r="B565" s="49" t="s">
        <v>28</v>
      </c>
      <c r="C565" s="50">
        <v>51910.6</v>
      </c>
      <c r="D565" s="50">
        <v>238715</v>
      </c>
      <c r="E565" s="50">
        <v>65000</v>
      </c>
      <c r="F565" s="50">
        <v>40832.21</v>
      </c>
      <c r="G565" s="50">
        <f t="shared" si="160"/>
        <v>-11078.39</v>
      </c>
      <c r="H565" s="50">
        <f t="shared" si="161"/>
        <v>24167.79</v>
      </c>
      <c r="I565" s="51">
        <f t="shared" si="162"/>
        <v>-21.341286750682912</v>
      </c>
      <c r="J565" s="51">
        <f t="shared" si="163"/>
        <v>62.818784615384615</v>
      </c>
      <c r="K565" s="51">
        <f t="shared" si="164"/>
        <v>17.105003874913599</v>
      </c>
    </row>
    <row r="566" spans="1:11">
      <c r="A566" s="54" t="s">
        <v>29</v>
      </c>
      <c r="B566" s="49" t="s">
        <v>30</v>
      </c>
      <c r="C566" s="50">
        <v>51910.6</v>
      </c>
      <c r="D566" s="50">
        <v>238715</v>
      </c>
      <c r="E566" s="50">
        <v>65000</v>
      </c>
      <c r="F566" s="50">
        <v>40832.21</v>
      </c>
      <c r="G566" s="50">
        <f t="shared" si="160"/>
        <v>-11078.39</v>
      </c>
      <c r="H566" s="50">
        <f t="shared" si="161"/>
        <v>24167.79</v>
      </c>
      <c r="I566" s="51">
        <f t="shared" si="162"/>
        <v>-21.341286750682912</v>
      </c>
      <c r="J566" s="51">
        <f t="shared" si="163"/>
        <v>62.818784615384615</v>
      </c>
      <c r="K566" s="51">
        <f t="shared" si="164"/>
        <v>17.105003874913599</v>
      </c>
    </row>
    <row r="567" spans="1:11">
      <c r="A567" s="55" t="s">
        <v>31</v>
      </c>
      <c r="B567" s="49" t="s">
        <v>32</v>
      </c>
      <c r="C567" s="50">
        <v>51910.6</v>
      </c>
      <c r="D567" s="50">
        <v>238715</v>
      </c>
      <c r="E567" s="50">
        <v>65000</v>
      </c>
      <c r="F567" s="50">
        <v>40832.21</v>
      </c>
      <c r="G567" s="50">
        <f t="shared" si="160"/>
        <v>-11078.39</v>
      </c>
      <c r="H567" s="50">
        <f t="shared" si="161"/>
        <v>24167.79</v>
      </c>
      <c r="I567" s="51">
        <f t="shared" si="162"/>
        <v>-21.341286750682912</v>
      </c>
      <c r="J567" s="51">
        <f t="shared" si="163"/>
        <v>62.818784615384615</v>
      </c>
      <c r="K567" s="51">
        <f t="shared" si="164"/>
        <v>17.105003874913599</v>
      </c>
    </row>
    <row r="568" spans="1:11">
      <c r="A568" s="56" t="s">
        <v>35</v>
      </c>
      <c r="B568" s="49" t="s">
        <v>36</v>
      </c>
      <c r="C568" s="50">
        <v>51910.6</v>
      </c>
      <c r="D568" s="50">
        <v>238715</v>
      </c>
      <c r="E568" s="50">
        <v>65000</v>
      </c>
      <c r="F568" s="50">
        <v>40832.21</v>
      </c>
      <c r="G568" s="50">
        <f t="shared" si="160"/>
        <v>-11078.39</v>
      </c>
      <c r="H568" s="50">
        <f t="shared" si="161"/>
        <v>24167.79</v>
      </c>
      <c r="I568" s="51">
        <f t="shared" si="162"/>
        <v>-21.341286750682912</v>
      </c>
      <c r="J568" s="51">
        <f t="shared" si="163"/>
        <v>62.818784615384615</v>
      </c>
      <c r="K568" s="51">
        <f t="shared" si="164"/>
        <v>17.105003874913599</v>
      </c>
    </row>
    <row r="569" spans="1:11">
      <c r="A569" s="48"/>
      <c r="B569" s="49" t="s">
        <v>57</v>
      </c>
      <c r="C569" s="50">
        <v>186804.4</v>
      </c>
      <c r="D569" s="50">
        <v>0</v>
      </c>
      <c r="E569" s="50">
        <v>0</v>
      </c>
      <c r="F569" s="50">
        <v>197882.79</v>
      </c>
      <c r="G569" s="50">
        <f t="shared" si="160"/>
        <v>11078.390000000014</v>
      </c>
      <c r="H569" s="50">
        <f t="shared" si="161"/>
        <v>-197882.79</v>
      </c>
      <c r="I569" s="51">
        <f t="shared" si="162"/>
        <v>5.9304759416801858</v>
      </c>
      <c r="J569" s="51">
        <f t="shared" si="163"/>
        <v>0</v>
      </c>
      <c r="K569" s="51">
        <f t="shared" si="164"/>
        <v>0</v>
      </c>
    </row>
    <row r="570" spans="1:11">
      <c r="A570" s="48" t="s">
        <v>58</v>
      </c>
      <c r="B570" s="49" t="s">
        <v>59</v>
      </c>
      <c r="C570" s="50">
        <v>-186804.4</v>
      </c>
      <c r="D570" s="50">
        <v>0</v>
      </c>
      <c r="E570" s="50">
        <v>0</v>
      </c>
      <c r="F570" s="50">
        <v>-197882.79</v>
      </c>
      <c r="G570" s="50">
        <f t="shared" si="160"/>
        <v>-11078.390000000014</v>
      </c>
      <c r="H570" s="50">
        <f t="shared" si="161"/>
        <v>197882.79</v>
      </c>
      <c r="I570" s="51">
        <f t="shared" si="162"/>
        <v>5.9304759416801858</v>
      </c>
      <c r="J570" s="51">
        <f t="shared" si="163"/>
        <v>0</v>
      </c>
      <c r="K570" s="51">
        <f t="shared" si="164"/>
        <v>0</v>
      </c>
    </row>
    <row r="571" spans="1:11">
      <c r="A571" s="54" t="s">
        <v>60</v>
      </c>
      <c r="B571" s="49" t="s">
        <v>61</v>
      </c>
      <c r="C571" s="50">
        <v>-186804.4</v>
      </c>
      <c r="D571" s="50">
        <v>0</v>
      </c>
      <c r="E571" s="50">
        <v>0</v>
      </c>
      <c r="F571" s="50">
        <v>-197882.79</v>
      </c>
      <c r="G571" s="50">
        <f t="shared" si="160"/>
        <v>-11078.390000000014</v>
      </c>
      <c r="H571" s="50">
        <f t="shared" si="161"/>
        <v>197882.79</v>
      </c>
      <c r="I571" s="51">
        <f t="shared" si="162"/>
        <v>5.9304759416801858</v>
      </c>
      <c r="J571" s="51">
        <f t="shared" si="163"/>
        <v>0</v>
      </c>
      <c r="K571" s="51">
        <f t="shared" si="164"/>
        <v>0</v>
      </c>
    </row>
    <row r="572" spans="1:11">
      <c r="A572" s="59" t="s">
        <v>213</v>
      </c>
      <c r="B572" s="60" t="s">
        <v>214</v>
      </c>
      <c r="C572" s="61"/>
      <c r="D572" s="61"/>
      <c r="E572" s="61"/>
      <c r="F572" s="61"/>
      <c r="G572" s="61"/>
      <c r="H572" s="61"/>
      <c r="I572" s="62"/>
      <c r="J572" s="62"/>
      <c r="K572" s="62"/>
    </row>
    <row r="573" spans="1:11">
      <c r="A573" s="48" t="s">
        <v>19</v>
      </c>
      <c r="B573" s="49" t="s">
        <v>20</v>
      </c>
      <c r="C573" s="50">
        <v>5911400.6299999999</v>
      </c>
      <c r="D573" s="50">
        <v>7200379</v>
      </c>
      <c r="E573" s="50">
        <v>3017704</v>
      </c>
      <c r="F573" s="50">
        <v>7224692.4100000001</v>
      </c>
      <c r="G573" s="50">
        <f t="shared" ref="G573:G598" si="165">F573-C573</f>
        <v>1313291.7800000003</v>
      </c>
      <c r="H573" s="50">
        <f t="shared" ref="H573:H598" si="166">E573-F573</f>
        <v>-4206988.41</v>
      </c>
      <c r="I573" s="51">
        <f t="shared" ref="I573:I598" si="167">IF(ISERROR(F573/C573),0,F573/C573*100-100)</f>
        <v>22.216254018296851</v>
      </c>
      <c r="J573" s="51">
        <f t="shared" ref="J573:J598" si="168">IF(ISERROR(F573/E573),0,F573/E573*100)</f>
        <v>239.41024069955171</v>
      </c>
      <c r="K573" s="51">
        <f t="shared" ref="K573:K598" si="169">IF(ISERROR(F573/D573),0,F573/D573*100)</f>
        <v>100.33766847550665</v>
      </c>
    </row>
    <row r="574" spans="1:11" ht="26.4">
      <c r="A574" s="54" t="s">
        <v>21</v>
      </c>
      <c r="B574" s="49" t="s">
        <v>22</v>
      </c>
      <c r="C574" s="50">
        <v>5786.63</v>
      </c>
      <c r="D574" s="50">
        <v>0</v>
      </c>
      <c r="E574" s="50">
        <v>0</v>
      </c>
      <c r="F574" s="50">
        <v>24313.41</v>
      </c>
      <c r="G574" s="50">
        <f t="shared" si="165"/>
        <v>18526.78</v>
      </c>
      <c r="H574" s="50">
        <f t="shared" si="166"/>
        <v>-24313.41</v>
      </c>
      <c r="I574" s="51">
        <f t="shared" si="167"/>
        <v>320.16527754496138</v>
      </c>
      <c r="J574" s="51">
        <f t="shared" si="168"/>
        <v>0</v>
      </c>
      <c r="K574" s="51">
        <f t="shared" si="169"/>
        <v>0</v>
      </c>
    </row>
    <row r="575" spans="1:11">
      <c r="A575" s="54" t="s">
        <v>83</v>
      </c>
      <c r="B575" s="49" t="s">
        <v>84</v>
      </c>
      <c r="C575" s="50">
        <v>0</v>
      </c>
      <c r="D575" s="50">
        <v>52500</v>
      </c>
      <c r="E575" s="50">
        <v>0</v>
      </c>
      <c r="F575" s="50">
        <v>52500</v>
      </c>
      <c r="G575" s="50">
        <f t="shared" si="165"/>
        <v>52500</v>
      </c>
      <c r="H575" s="50">
        <f t="shared" si="166"/>
        <v>-52500</v>
      </c>
      <c r="I575" s="51">
        <f t="shared" si="167"/>
        <v>0</v>
      </c>
      <c r="J575" s="51">
        <f t="shared" si="168"/>
        <v>0</v>
      </c>
      <c r="K575" s="51">
        <f t="shared" si="169"/>
        <v>100</v>
      </c>
    </row>
    <row r="576" spans="1:11">
      <c r="A576" s="55" t="s">
        <v>85</v>
      </c>
      <c r="B576" s="49" t="s">
        <v>86</v>
      </c>
      <c r="C576" s="50">
        <v>0</v>
      </c>
      <c r="D576" s="50">
        <v>52500</v>
      </c>
      <c r="E576" s="50">
        <v>0</v>
      </c>
      <c r="F576" s="50">
        <v>52500</v>
      </c>
      <c r="G576" s="50">
        <f t="shared" si="165"/>
        <v>52500</v>
      </c>
      <c r="H576" s="50">
        <f t="shared" si="166"/>
        <v>-52500</v>
      </c>
      <c r="I576" s="51">
        <f t="shared" si="167"/>
        <v>0</v>
      </c>
      <c r="J576" s="51">
        <f t="shared" si="168"/>
        <v>0</v>
      </c>
      <c r="K576" s="51">
        <f t="shared" si="169"/>
        <v>100</v>
      </c>
    </row>
    <row r="577" spans="1:11">
      <c r="A577" s="56" t="s">
        <v>87</v>
      </c>
      <c r="B577" s="49" t="s">
        <v>88</v>
      </c>
      <c r="C577" s="50">
        <v>0</v>
      </c>
      <c r="D577" s="50">
        <v>52500</v>
      </c>
      <c r="E577" s="50">
        <v>0</v>
      </c>
      <c r="F577" s="50">
        <v>52500</v>
      </c>
      <c r="G577" s="50">
        <f t="shared" si="165"/>
        <v>52500</v>
      </c>
      <c r="H577" s="50">
        <f t="shared" si="166"/>
        <v>-52500</v>
      </c>
      <c r="I577" s="51">
        <f t="shared" si="167"/>
        <v>0</v>
      </c>
      <c r="J577" s="51">
        <f t="shared" si="168"/>
        <v>0</v>
      </c>
      <c r="K577" s="51">
        <f t="shared" si="169"/>
        <v>100</v>
      </c>
    </row>
    <row r="578" spans="1:11" ht="26.4">
      <c r="A578" s="57" t="s">
        <v>89</v>
      </c>
      <c r="B578" s="49" t="s">
        <v>90</v>
      </c>
      <c r="C578" s="50">
        <v>0</v>
      </c>
      <c r="D578" s="50">
        <v>52500</v>
      </c>
      <c r="E578" s="50">
        <v>0</v>
      </c>
      <c r="F578" s="50">
        <v>52500</v>
      </c>
      <c r="G578" s="50">
        <f t="shared" si="165"/>
        <v>52500</v>
      </c>
      <c r="H578" s="50">
        <f t="shared" si="166"/>
        <v>-52500</v>
      </c>
      <c r="I578" s="51">
        <f t="shared" si="167"/>
        <v>0</v>
      </c>
      <c r="J578" s="51">
        <f t="shared" si="168"/>
        <v>0</v>
      </c>
      <c r="K578" s="51">
        <f t="shared" si="169"/>
        <v>100</v>
      </c>
    </row>
    <row r="579" spans="1:11" ht="26.4">
      <c r="A579" s="58" t="s">
        <v>91</v>
      </c>
      <c r="B579" s="49" t="s">
        <v>92</v>
      </c>
      <c r="C579" s="50">
        <v>0</v>
      </c>
      <c r="D579" s="50">
        <v>52500</v>
      </c>
      <c r="E579" s="50">
        <v>0</v>
      </c>
      <c r="F579" s="50">
        <v>52500</v>
      </c>
      <c r="G579" s="50">
        <f t="shared" si="165"/>
        <v>52500</v>
      </c>
      <c r="H579" s="50">
        <f t="shared" si="166"/>
        <v>-52500</v>
      </c>
      <c r="I579" s="51">
        <f t="shared" si="167"/>
        <v>0</v>
      </c>
      <c r="J579" s="51">
        <f t="shared" si="168"/>
        <v>0</v>
      </c>
      <c r="K579" s="51">
        <f t="shared" si="169"/>
        <v>100</v>
      </c>
    </row>
    <row r="580" spans="1:11">
      <c r="A580" s="54" t="s">
        <v>23</v>
      </c>
      <c r="B580" s="49" t="s">
        <v>24</v>
      </c>
      <c r="C580" s="50">
        <v>5905614</v>
      </c>
      <c r="D580" s="50">
        <v>7147879</v>
      </c>
      <c r="E580" s="50">
        <v>3017704</v>
      </c>
      <c r="F580" s="50">
        <v>7147879</v>
      </c>
      <c r="G580" s="50">
        <f t="shared" si="165"/>
        <v>1242265</v>
      </c>
      <c r="H580" s="50">
        <f t="shared" si="166"/>
        <v>-4130175</v>
      </c>
      <c r="I580" s="51">
        <f t="shared" si="167"/>
        <v>21.035323338098294</v>
      </c>
      <c r="J580" s="51">
        <f t="shared" si="168"/>
        <v>236.86481510446353</v>
      </c>
      <c r="K580" s="51">
        <f t="shared" si="169"/>
        <v>100</v>
      </c>
    </row>
    <row r="581" spans="1:11" ht="26.4">
      <c r="A581" s="55" t="s">
        <v>25</v>
      </c>
      <c r="B581" s="49" t="s">
        <v>26</v>
      </c>
      <c r="C581" s="50">
        <v>5905614</v>
      </c>
      <c r="D581" s="50">
        <v>7147879</v>
      </c>
      <c r="E581" s="50">
        <v>3017704</v>
      </c>
      <c r="F581" s="50">
        <v>7147879</v>
      </c>
      <c r="G581" s="50">
        <f t="shared" si="165"/>
        <v>1242265</v>
      </c>
      <c r="H581" s="50">
        <f t="shared" si="166"/>
        <v>-4130175</v>
      </c>
      <c r="I581" s="51">
        <f t="shared" si="167"/>
        <v>21.035323338098294</v>
      </c>
      <c r="J581" s="51">
        <f t="shared" si="168"/>
        <v>236.86481510446353</v>
      </c>
      <c r="K581" s="51">
        <f t="shared" si="169"/>
        <v>100</v>
      </c>
    </row>
    <row r="582" spans="1:11">
      <c r="A582" s="48" t="s">
        <v>27</v>
      </c>
      <c r="B582" s="49" t="s">
        <v>28</v>
      </c>
      <c r="C582" s="50">
        <v>2141806.79</v>
      </c>
      <c r="D582" s="50">
        <v>7189165</v>
      </c>
      <c r="E582" s="50">
        <v>3017704</v>
      </c>
      <c r="F582" s="50">
        <v>2527671.2999999998</v>
      </c>
      <c r="G582" s="50">
        <f t="shared" si="165"/>
        <v>385864.50999999978</v>
      </c>
      <c r="H582" s="50">
        <f t="shared" si="166"/>
        <v>490032.70000000019</v>
      </c>
      <c r="I582" s="51">
        <f t="shared" si="167"/>
        <v>18.015841195460951</v>
      </c>
      <c r="J582" s="51">
        <f t="shared" si="168"/>
        <v>83.761406022591999</v>
      </c>
      <c r="K582" s="51">
        <f t="shared" si="169"/>
        <v>35.159455931252097</v>
      </c>
    </row>
    <row r="583" spans="1:11">
      <c r="A583" s="54" t="s">
        <v>29</v>
      </c>
      <c r="B583" s="49" t="s">
        <v>30</v>
      </c>
      <c r="C583" s="50">
        <v>2136748.4900000002</v>
      </c>
      <c r="D583" s="50">
        <v>7065645</v>
      </c>
      <c r="E583" s="50">
        <v>3012135</v>
      </c>
      <c r="F583" s="50">
        <v>2517691.2200000002</v>
      </c>
      <c r="G583" s="50">
        <f t="shared" si="165"/>
        <v>380942.73</v>
      </c>
      <c r="H583" s="50">
        <f t="shared" si="166"/>
        <v>494443.7799999998</v>
      </c>
      <c r="I583" s="51">
        <f t="shared" si="167"/>
        <v>17.828150190947369</v>
      </c>
      <c r="J583" s="51">
        <f t="shared" si="168"/>
        <v>83.584939586041145</v>
      </c>
      <c r="K583" s="51">
        <f t="shared" si="169"/>
        <v>35.632857580588897</v>
      </c>
    </row>
    <row r="584" spans="1:11">
      <c r="A584" s="55" t="s">
        <v>31</v>
      </c>
      <c r="B584" s="49" t="s">
        <v>32</v>
      </c>
      <c r="C584" s="50">
        <v>2121748.4900000002</v>
      </c>
      <c r="D584" s="50">
        <v>6994846</v>
      </c>
      <c r="E584" s="50">
        <v>2943744</v>
      </c>
      <c r="F584" s="50">
        <v>2517691.2200000002</v>
      </c>
      <c r="G584" s="50">
        <f t="shared" si="165"/>
        <v>395942.73</v>
      </c>
      <c r="H584" s="50">
        <f t="shared" si="166"/>
        <v>426052.7799999998</v>
      </c>
      <c r="I584" s="51">
        <f t="shared" si="167"/>
        <v>18.661152906016682</v>
      </c>
      <c r="J584" s="51">
        <f t="shared" si="168"/>
        <v>85.526839969779985</v>
      </c>
      <c r="K584" s="51">
        <f t="shared" si="169"/>
        <v>35.993518942375573</v>
      </c>
    </row>
    <row r="585" spans="1:11">
      <c r="A585" s="56" t="s">
        <v>33</v>
      </c>
      <c r="B585" s="49" t="s">
        <v>34</v>
      </c>
      <c r="C585" s="50">
        <v>1702582.07</v>
      </c>
      <c r="D585" s="50">
        <v>5578028</v>
      </c>
      <c r="E585" s="50">
        <v>2267082</v>
      </c>
      <c r="F585" s="50">
        <v>1985945.52</v>
      </c>
      <c r="G585" s="50">
        <f t="shared" si="165"/>
        <v>283363.44999999995</v>
      </c>
      <c r="H585" s="50">
        <f t="shared" si="166"/>
        <v>281136.48</v>
      </c>
      <c r="I585" s="51">
        <f t="shared" si="167"/>
        <v>16.643159527693129</v>
      </c>
      <c r="J585" s="51">
        <f t="shared" si="168"/>
        <v>87.599192265652505</v>
      </c>
      <c r="K585" s="51">
        <f t="shared" si="169"/>
        <v>35.603003785567225</v>
      </c>
    </row>
    <row r="586" spans="1:11">
      <c r="A586" s="56" t="s">
        <v>35</v>
      </c>
      <c r="B586" s="49" t="s">
        <v>36</v>
      </c>
      <c r="C586" s="50">
        <v>419166.42</v>
      </c>
      <c r="D586" s="50">
        <v>1416818</v>
      </c>
      <c r="E586" s="50">
        <v>676662</v>
      </c>
      <c r="F586" s="50">
        <v>531745.69999999995</v>
      </c>
      <c r="G586" s="50">
        <f t="shared" si="165"/>
        <v>112579.27999999997</v>
      </c>
      <c r="H586" s="50">
        <f t="shared" si="166"/>
        <v>144916.30000000005</v>
      </c>
      <c r="I586" s="51">
        <f t="shared" si="167"/>
        <v>26.857895725521132</v>
      </c>
      <c r="J586" s="51">
        <f t="shared" si="168"/>
        <v>78.5836503305934</v>
      </c>
      <c r="K586" s="51">
        <f t="shared" si="169"/>
        <v>37.530981396340245</v>
      </c>
    </row>
    <row r="587" spans="1:11">
      <c r="A587" s="57" t="s">
        <v>37</v>
      </c>
      <c r="B587" s="49" t="s">
        <v>38</v>
      </c>
      <c r="C587" s="50">
        <v>2305.34</v>
      </c>
      <c r="D587" s="50">
        <v>0</v>
      </c>
      <c r="E587" s="50">
        <v>0</v>
      </c>
      <c r="F587" s="50">
        <v>6702.16</v>
      </c>
      <c r="G587" s="50">
        <f t="shared" si="165"/>
        <v>4396.82</v>
      </c>
      <c r="H587" s="50">
        <f t="shared" si="166"/>
        <v>-6702.16</v>
      </c>
      <c r="I587" s="51">
        <f t="shared" si="167"/>
        <v>190.72327726062099</v>
      </c>
      <c r="J587" s="51">
        <f t="shared" si="168"/>
        <v>0</v>
      </c>
      <c r="K587" s="51">
        <f t="shared" si="169"/>
        <v>0</v>
      </c>
    </row>
    <row r="588" spans="1:11" ht="26.4">
      <c r="A588" s="55" t="s">
        <v>45</v>
      </c>
      <c r="B588" s="49" t="s">
        <v>46</v>
      </c>
      <c r="C588" s="50">
        <v>15000</v>
      </c>
      <c r="D588" s="50">
        <v>70799</v>
      </c>
      <c r="E588" s="50">
        <v>68391</v>
      </c>
      <c r="F588" s="50">
        <v>0</v>
      </c>
      <c r="G588" s="50">
        <f t="shared" si="165"/>
        <v>-15000</v>
      </c>
      <c r="H588" s="50">
        <f t="shared" si="166"/>
        <v>68391</v>
      </c>
      <c r="I588" s="51">
        <f t="shared" si="167"/>
        <v>-100</v>
      </c>
      <c r="J588" s="51">
        <f t="shared" si="168"/>
        <v>0</v>
      </c>
      <c r="K588" s="51">
        <f t="shared" si="169"/>
        <v>0</v>
      </c>
    </row>
    <row r="589" spans="1:11">
      <c r="A589" s="56" t="s">
        <v>47</v>
      </c>
      <c r="B589" s="49" t="s">
        <v>48</v>
      </c>
      <c r="C589" s="50">
        <v>0</v>
      </c>
      <c r="D589" s="50">
        <v>2408</v>
      </c>
      <c r="E589" s="50">
        <v>0</v>
      </c>
      <c r="F589" s="50">
        <v>0</v>
      </c>
      <c r="G589" s="50">
        <f t="shared" si="165"/>
        <v>0</v>
      </c>
      <c r="H589" s="50">
        <f t="shared" si="166"/>
        <v>0</v>
      </c>
      <c r="I589" s="51">
        <f t="shared" si="167"/>
        <v>0</v>
      </c>
      <c r="J589" s="51">
        <f t="shared" si="168"/>
        <v>0</v>
      </c>
      <c r="K589" s="51">
        <f t="shared" si="169"/>
        <v>0</v>
      </c>
    </row>
    <row r="590" spans="1:11" ht="26.4">
      <c r="A590" s="57" t="s">
        <v>73</v>
      </c>
      <c r="B590" s="49" t="s">
        <v>74</v>
      </c>
      <c r="C590" s="50">
        <v>0</v>
      </c>
      <c r="D590" s="50">
        <v>2408</v>
      </c>
      <c r="E590" s="50">
        <v>0</v>
      </c>
      <c r="F590" s="50">
        <v>0</v>
      </c>
      <c r="G590" s="50">
        <f t="shared" si="165"/>
        <v>0</v>
      </c>
      <c r="H590" s="50">
        <f t="shared" si="166"/>
        <v>0</v>
      </c>
      <c r="I590" s="51">
        <f t="shared" si="167"/>
        <v>0</v>
      </c>
      <c r="J590" s="51">
        <f t="shared" si="168"/>
        <v>0</v>
      </c>
      <c r="K590" s="51">
        <f t="shared" si="169"/>
        <v>0</v>
      </c>
    </row>
    <row r="591" spans="1:11" ht="26.4">
      <c r="A591" s="56" t="s">
        <v>157</v>
      </c>
      <c r="B591" s="49" t="s">
        <v>158</v>
      </c>
      <c r="C591" s="50">
        <v>15000</v>
      </c>
      <c r="D591" s="50">
        <v>68391</v>
      </c>
      <c r="E591" s="50">
        <v>68391</v>
      </c>
      <c r="F591" s="50">
        <v>0</v>
      </c>
      <c r="G591" s="50">
        <f t="shared" si="165"/>
        <v>-15000</v>
      </c>
      <c r="H591" s="50">
        <f t="shared" si="166"/>
        <v>68391</v>
      </c>
      <c r="I591" s="51">
        <f t="shared" si="167"/>
        <v>-100</v>
      </c>
      <c r="J591" s="51">
        <f t="shared" si="168"/>
        <v>0</v>
      </c>
      <c r="K591" s="51">
        <f t="shared" si="169"/>
        <v>0</v>
      </c>
    </row>
    <row r="592" spans="1:11" ht="39.6">
      <c r="A592" s="57" t="s">
        <v>161</v>
      </c>
      <c r="B592" s="49" t="s">
        <v>162</v>
      </c>
      <c r="C592" s="50">
        <v>15000</v>
      </c>
      <c r="D592" s="50">
        <v>68391</v>
      </c>
      <c r="E592" s="50">
        <v>68391</v>
      </c>
      <c r="F592" s="50">
        <v>0</v>
      </c>
      <c r="G592" s="50">
        <f t="shared" si="165"/>
        <v>-15000</v>
      </c>
      <c r="H592" s="50">
        <f t="shared" si="166"/>
        <v>68391</v>
      </c>
      <c r="I592" s="51">
        <f t="shared" si="167"/>
        <v>-100</v>
      </c>
      <c r="J592" s="51">
        <f t="shared" si="168"/>
        <v>0</v>
      </c>
      <c r="K592" s="51">
        <f t="shared" si="169"/>
        <v>0</v>
      </c>
    </row>
    <row r="593" spans="1:11">
      <c r="A593" s="54" t="s">
        <v>53</v>
      </c>
      <c r="B593" s="49" t="s">
        <v>54</v>
      </c>
      <c r="C593" s="50">
        <v>5058.3</v>
      </c>
      <c r="D593" s="50">
        <v>123520</v>
      </c>
      <c r="E593" s="50">
        <v>5569</v>
      </c>
      <c r="F593" s="50">
        <v>9980.08</v>
      </c>
      <c r="G593" s="50">
        <f t="shared" si="165"/>
        <v>4921.78</v>
      </c>
      <c r="H593" s="50">
        <f t="shared" si="166"/>
        <v>-4411.08</v>
      </c>
      <c r="I593" s="51">
        <f t="shared" si="167"/>
        <v>97.301069529288498</v>
      </c>
      <c r="J593" s="51">
        <f t="shared" si="168"/>
        <v>179.20775722750943</v>
      </c>
      <c r="K593" s="51">
        <f t="shared" si="169"/>
        <v>8.0797279792746117</v>
      </c>
    </row>
    <row r="594" spans="1:11">
      <c r="A594" s="55" t="s">
        <v>55</v>
      </c>
      <c r="B594" s="49" t="s">
        <v>56</v>
      </c>
      <c r="C594" s="50">
        <v>5058.3</v>
      </c>
      <c r="D594" s="50">
        <v>123520</v>
      </c>
      <c r="E594" s="50">
        <v>5569</v>
      </c>
      <c r="F594" s="50">
        <v>9980.08</v>
      </c>
      <c r="G594" s="50">
        <f t="shared" si="165"/>
        <v>4921.78</v>
      </c>
      <c r="H594" s="50">
        <f t="shared" si="166"/>
        <v>-4411.08</v>
      </c>
      <c r="I594" s="51">
        <f t="shared" si="167"/>
        <v>97.301069529288498</v>
      </c>
      <c r="J594" s="51">
        <f t="shared" si="168"/>
        <v>179.20775722750943</v>
      </c>
      <c r="K594" s="51">
        <f t="shared" si="169"/>
        <v>8.0797279792746117</v>
      </c>
    </row>
    <row r="595" spans="1:11">
      <c r="A595" s="48"/>
      <c r="B595" s="49" t="s">
        <v>57</v>
      </c>
      <c r="C595" s="50">
        <v>3769593.84</v>
      </c>
      <c r="D595" s="50">
        <v>11214</v>
      </c>
      <c r="E595" s="50">
        <v>0</v>
      </c>
      <c r="F595" s="50">
        <v>4697021.1100000003</v>
      </c>
      <c r="G595" s="50">
        <f t="shared" si="165"/>
        <v>927427.27000000048</v>
      </c>
      <c r="H595" s="50">
        <f t="shared" si="166"/>
        <v>-4697021.1100000003</v>
      </c>
      <c r="I595" s="51">
        <f t="shared" si="167"/>
        <v>24.60284341933243</v>
      </c>
      <c r="J595" s="51">
        <f t="shared" si="168"/>
        <v>0</v>
      </c>
      <c r="K595" s="51">
        <f t="shared" si="169"/>
        <v>41885.331817371145</v>
      </c>
    </row>
    <row r="596" spans="1:11">
      <c r="A596" s="48" t="s">
        <v>58</v>
      </c>
      <c r="B596" s="49" t="s">
        <v>59</v>
      </c>
      <c r="C596" s="50">
        <v>-3769593.84</v>
      </c>
      <c r="D596" s="50">
        <v>-11214</v>
      </c>
      <c r="E596" s="50">
        <v>0</v>
      </c>
      <c r="F596" s="50">
        <v>-4697021.1100000003</v>
      </c>
      <c r="G596" s="50">
        <f t="shared" si="165"/>
        <v>-927427.27000000048</v>
      </c>
      <c r="H596" s="50">
        <f t="shared" si="166"/>
        <v>4697021.1100000003</v>
      </c>
      <c r="I596" s="51">
        <f t="shared" si="167"/>
        <v>24.60284341933243</v>
      </c>
      <c r="J596" s="51">
        <f t="shared" si="168"/>
        <v>0</v>
      </c>
      <c r="K596" s="51">
        <f t="shared" si="169"/>
        <v>41885.331817371145</v>
      </c>
    </row>
    <row r="597" spans="1:11">
      <c r="A597" s="54" t="s">
        <v>60</v>
      </c>
      <c r="B597" s="49" t="s">
        <v>61</v>
      </c>
      <c r="C597" s="50">
        <v>-3769593.84</v>
      </c>
      <c r="D597" s="50">
        <v>0</v>
      </c>
      <c r="E597" s="50">
        <v>0</v>
      </c>
      <c r="F597" s="50">
        <v>-4685807.1100000003</v>
      </c>
      <c r="G597" s="50">
        <f t="shared" si="165"/>
        <v>-916213.27000000048</v>
      </c>
      <c r="H597" s="50">
        <f t="shared" si="166"/>
        <v>4685807.1100000003</v>
      </c>
      <c r="I597" s="51">
        <f t="shared" si="167"/>
        <v>24.305357788891129</v>
      </c>
      <c r="J597" s="51">
        <f t="shared" si="168"/>
        <v>0</v>
      </c>
      <c r="K597" s="51">
        <f t="shared" si="169"/>
        <v>0</v>
      </c>
    </row>
    <row r="598" spans="1:11">
      <c r="A598" s="54" t="s">
        <v>952</v>
      </c>
      <c r="B598" s="49" t="s">
        <v>953</v>
      </c>
      <c r="C598" s="50">
        <v>0</v>
      </c>
      <c r="D598" s="50">
        <v>-11214</v>
      </c>
      <c r="E598" s="50">
        <v>0</v>
      </c>
      <c r="F598" s="50">
        <v>-11214</v>
      </c>
      <c r="G598" s="50">
        <f t="shared" si="165"/>
        <v>-11214</v>
      </c>
      <c r="H598" s="50">
        <f t="shared" si="166"/>
        <v>11214</v>
      </c>
      <c r="I598" s="51">
        <f t="shared" si="167"/>
        <v>0</v>
      </c>
      <c r="J598" s="51">
        <f t="shared" si="168"/>
        <v>0</v>
      </c>
      <c r="K598" s="51">
        <f t="shared" si="169"/>
        <v>100</v>
      </c>
    </row>
    <row r="599" spans="1:11">
      <c r="A599" s="59" t="s">
        <v>65</v>
      </c>
      <c r="B599" s="60" t="s">
        <v>66</v>
      </c>
      <c r="C599" s="61"/>
      <c r="D599" s="61"/>
      <c r="E599" s="61"/>
      <c r="F599" s="61"/>
      <c r="G599" s="61"/>
      <c r="H599" s="61"/>
      <c r="I599" s="62"/>
      <c r="J599" s="62"/>
      <c r="K599" s="62"/>
    </row>
    <row r="600" spans="1:11">
      <c r="A600" s="48" t="s">
        <v>19</v>
      </c>
      <c r="B600" s="49" t="s">
        <v>20</v>
      </c>
      <c r="C600" s="50">
        <v>124788</v>
      </c>
      <c r="D600" s="50">
        <v>135255</v>
      </c>
      <c r="E600" s="50">
        <v>0</v>
      </c>
      <c r="F600" s="50">
        <v>135255</v>
      </c>
      <c r="G600" s="50">
        <f t="shared" ref="G600:G613" si="170">F600-C600</f>
        <v>10467</v>
      </c>
      <c r="H600" s="50">
        <f t="shared" ref="H600:H613" si="171">E600-F600</f>
        <v>-135255</v>
      </c>
      <c r="I600" s="51">
        <f t="shared" ref="I600:I613" si="172">IF(ISERROR(F600/C600),0,F600/C600*100-100)</f>
        <v>8.3878257524762034</v>
      </c>
      <c r="J600" s="51">
        <f t="shared" ref="J600:J613" si="173">IF(ISERROR(F600/E600),0,F600/E600*100)</f>
        <v>0</v>
      </c>
      <c r="K600" s="51">
        <f t="shared" ref="K600:K613" si="174">IF(ISERROR(F600/D600),0,F600/D600*100)</f>
        <v>100</v>
      </c>
    </row>
    <row r="601" spans="1:11">
      <c r="A601" s="54" t="s">
        <v>23</v>
      </c>
      <c r="B601" s="49" t="s">
        <v>24</v>
      </c>
      <c r="C601" s="50">
        <v>124788</v>
      </c>
      <c r="D601" s="50">
        <v>135255</v>
      </c>
      <c r="E601" s="50">
        <v>0</v>
      </c>
      <c r="F601" s="50">
        <v>135255</v>
      </c>
      <c r="G601" s="50">
        <f t="shared" si="170"/>
        <v>10467</v>
      </c>
      <c r="H601" s="50">
        <f t="shared" si="171"/>
        <v>-135255</v>
      </c>
      <c r="I601" s="51">
        <f t="shared" si="172"/>
        <v>8.3878257524762034</v>
      </c>
      <c r="J601" s="51">
        <f t="shared" si="173"/>
        <v>0</v>
      </c>
      <c r="K601" s="51">
        <f t="shared" si="174"/>
        <v>100</v>
      </c>
    </row>
    <row r="602" spans="1:11" ht="26.4">
      <c r="A602" s="55" t="s">
        <v>25</v>
      </c>
      <c r="B602" s="49" t="s">
        <v>26</v>
      </c>
      <c r="C602" s="50">
        <v>124788</v>
      </c>
      <c r="D602" s="50">
        <v>135255</v>
      </c>
      <c r="E602" s="50">
        <v>0</v>
      </c>
      <c r="F602" s="50">
        <v>135255</v>
      </c>
      <c r="G602" s="50">
        <f t="shared" si="170"/>
        <v>10467</v>
      </c>
      <c r="H602" s="50">
        <f t="shared" si="171"/>
        <v>-135255</v>
      </c>
      <c r="I602" s="51">
        <f t="shared" si="172"/>
        <v>8.3878257524762034</v>
      </c>
      <c r="J602" s="51">
        <f t="shared" si="173"/>
        <v>0</v>
      </c>
      <c r="K602" s="51">
        <f t="shared" si="174"/>
        <v>100</v>
      </c>
    </row>
    <row r="603" spans="1:11">
      <c r="A603" s="48" t="s">
        <v>27</v>
      </c>
      <c r="B603" s="49" t="s">
        <v>28</v>
      </c>
      <c r="C603" s="50">
        <v>124787.84</v>
      </c>
      <c r="D603" s="50">
        <v>135255</v>
      </c>
      <c r="E603" s="50">
        <v>0</v>
      </c>
      <c r="F603" s="50">
        <v>135254.85999999999</v>
      </c>
      <c r="G603" s="50">
        <f t="shared" si="170"/>
        <v>10467.01999999999</v>
      </c>
      <c r="H603" s="50">
        <f t="shared" si="171"/>
        <v>-135254.85999999999</v>
      </c>
      <c r="I603" s="51">
        <f t="shared" si="172"/>
        <v>8.3878525343494772</v>
      </c>
      <c r="J603" s="51">
        <f t="shared" si="173"/>
        <v>0</v>
      </c>
      <c r="K603" s="51">
        <f t="shared" si="174"/>
        <v>99.999896491811754</v>
      </c>
    </row>
    <row r="604" spans="1:11">
      <c r="A604" s="54" t="s">
        <v>29</v>
      </c>
      <c r="B604" s="49" t="s">
        <v>30</v>
      </c>
      <c r="C604" s="50">
        <v>124787.84</v>
      </c>
      <c r="D604" s="50">
        <v>135255</v>
      </c>
      <c r="E604" s="50">
        <v>0</v>
      </c>
      <c r="F604" s="50">
        <v>135254.85999999999</v>
      </c>
      <c r="G604" s="50">
        <f t="shared" si="170"/>
        <v>10467.01999999999</v>
      </c>
      <c r="H604" s="50">
        <f t="shared" si="171"/>
        <v>-135254.85999999999</v>
      </c>
      <c r="I604" s="51">
        <f t="shared" si="172"/>
        <v>8.3878525343494772</v>
      </c>
      <c r="J604" s="51">
        <f t="shared" si="173"/>
        <v>0</v>
      </c>
      <c r="K604" s="51">
        <f t="shared" si="174"/>
        <v>99.999896491811754</v>
      </c>
    </row>
    <row r="605" spans="1:11">
      <c r="A605" s="55" t="s">
        <v>31</v>
      </c>
      <c r="B605" s="49" t="s">
        <v>32</v>
      </c>
      <c r="C605" s="50">
        <v>25573</v>
      </c>
      <c r="D605" s="50">
        <v>30494</v>
      </c>
      <c r="E605" s="50">
        <v>0</v>
      </c>
      <c r="F605" s="50">
        <v>30494</v>
      </c>
      <c r="G605" s="50">
        <f t="shared" si="170"/>
        <v>4921</v>
      </c>
      <c r="H605" s="50">
        <f t="shared" si="171"/>
        <v>-30494</v>
      </c>
      <c r="I605" s="51">
        <f t="shared" si="172"/>
        <v>19.242951550463388</v>
      </c>
      <c r="J605" s="51">
        <f t="shared" si="173"/>
        <v>0</v>
      </c>
      <c r="K605" s="51">
        <f t="shared" si="174"/>
        <v>100</v>
      </c>
    </row>
    <row r="606" spans="1:11">
      <c r="A606" s="56" t="s">
        <v>33</v>
      </c>
      <c r="B606" s="49" t="s">
        <v>34</v>
      </c>
      <c r="C606" s="50">
        <v>25573</v>
      </c>
      <c r="D606" s="50">
        <v>0</v>
      </c>
      <c r="E606" s="50">
        <v>0</v>
      </c>
      <c r="F606" s="50">
        <v>0</v>
      </c>
      <c r="G606" s="50">
        <f t="shared" si="170"/>
        <v>-25573</v>
      </c>
      <c r="H606" s="50">
        <f t="shared" si="171"/>
        <v>0</v>
      </c>
      <c r="I606" s="51">
        <f t="shared" si="172"/>
        <v>-100</v>
      </c>
      <c r="J606" s="51">
        <f t="shared" si="173"/>
        <v>0</v>
      </c>
      <c r="K606" s="51">
        <f t="shared" si="174"/>
        <v>0</v>
      </c>
    </row>
    <row r="607" spans="1:11">
      <c r="A607" s="56" t="s">
        <v>35</v>
      </c>
      <c r="B607" s="49" t="s">
        <v>36</v>
      </c>
      <c r="C607" s="50">
        <v>0</v>
      </c>
      <c r="D607" s="50">
        <v>30494</v>
      </c>
      <c r="E607" s="50">
        <v>0</v>
      </c>
      <c r="F607" s="50">
        <v>30494</v>
      </c>
      <c r="G607" s="50">
        <f t="shared" si="170"/>
        <v>30494</v>
      </c>
      <c r="H607" s="50">
        <f t="shared" si="171"/>
        <v>-30494</v>
      </c>
      <c r="I607" s="51">
        <f t="shared" si="172"/>
        <v>0</v>
      </c>
      <c r="J607" s="51">
        <f t="shared" si="173"/>
        <v>0</v>
      </c>
      <c r="K607" s="51">
        <f t="shared" si="174"/>
        <v>100</v>
      </c>
    </row>
    <row r="608" spans="1:11">
      <c r="A608" s="55" t="s">
        <v>39</v>
      </c>
      <c r="B608" s="49" t="s">
        <v>40</v>
      </c>
      <c r="C608" s="50">
        <v>99214.84</v>
      </c>
      <c r="D608" s="50">
        <v>104761</v>
      </c>
      <c r="E608" s="50">
        <v>0</v>
      </c>
      <c r="F608" s="50">
        <v>104760.86</v>
      </c>
      <c r="G608" s="50">
        <f t="shared" si="170"/>
        <v>5546.0200000000041</v>
      </c>
      <c r="H608" s="50">
        <f t="shared" si="171"/>
        <v>-104760.86</v>
      </c>
      <c r="I608" s="51">
        <f t="shared" si="172"/>
        <v>5.5899097352775158</v>
      </c>
      <c r="J608" s="51">
        <f t="shared" si="173"/>
        <v>0</v>
      </c>
      <c r="K608" s="51">
        <f t="shared" si="174"/>
        <v>99.999866362482223</v>
      </c>
    </row>
    <row r="609" spans="1:11">
      <c r="A609" s="56" t="s">
        <v>41</v>
      </c>
      <c r="B609" s="49" t="s">
        <v>42</v>
      </c>
      <c r="C609" s="50">
        <v>0</v>
      </c>
      <c r="D609" s="50">
        <v>104761</v>
      </c>
      <c r="E609" s="50">
        <v>0</v>
      </c>
      <c r="F609" s="50">
        <v>104760.86</v>
      </c>
      <c r="G609" s="50">
        <f t="shared" si="170"/>
        <v>104760.86</v>
      </c>
      <c r="H609" s="50">
        <f t="shared" si="171"/>
        <v>-104760.86</v>
      </c>
      <c r="I609" s="51">
        <f t="shared" si="172"/>
        <v>0</v>
      </c>
      <c r="J609" s="51">
        <f t="shared" si="173"/>
        <v>0</v>
      </c>
      <c r="K609" s="51">
        <f t="shared" si="174"/>
        <v>99.999866362482223</v>
      </c>
    </row>
    <row r="610" spans="1:11">
      <c r="A610" s="56" t="s">
        <v>43</v>
      </c>
      <c r="B610" s="49" t="s">
        <v>44</v>
      </c>
      <c r="C610" s="50">
        <v>99214.84</v>
      </c>
      <c r="D610" s="50">
        <v>0</v>
      </c>
      <c r="E610" s="50">
        <v>0</v>
      </c>
      <c r="F610" s="50">
        <v>0</v>
      </c>
      <c r="G610" s="50">
        <f t="shared" si="170"/>
        <v>-99214.84</v>
      </c>
      <c r="H610" s="50">
        <f t="shared" si="171"/>
        <v>0</v>
      </c>
      <c r="I610" s="51">
        <f t="shared" si="172"/>
        <v>-100</v>
      </c>
      <c r="J610" s="51">
        <f t="shared" si="173"/>
        <v>0</v>
      </c>
      <c r="K610" s="51">
        <f t="shared" si="174"/>
        <v>0</v>
      </c>
    </row>
    <row r="611" spans="1:11">
      <c r="A611" s="48"/>
      <c r="B611" s="49" t="s">
        <v>57</v>
      </c>
      <c r="C611" s="50">
        <v>0.16</v>
      </c>
      <c r="D611" s="50">
        <v>0</v>
      </c>
      <c r="E611" s="50">
        <v>0</v>
      </c>
      <c r="F611" s="50">
        <v>0.14000000000000001</v>
      </c>
      <c r="G611" s="50">
        <f t="shared" si="170"/>
        <v>-1.999999999999999E-2</v>
      </c>
      <c r="H611" s="50">
        <f t="shared" si="171"/>
        <v>-0.14000000000000001</v>
      </c>
      <c r="I611" s="51">
        <f t="shared" si="172"/>
        <v>-12.499999999999986</v>
      </c>
      <c r="J611" s="51">
        <f t="shared" si="173"/>
        <v>0</v>
      </c>
      <c r="K611" s="51">
        <f t="shared" si="174"/>
        <v>0</v>
      </c>
    </row>
    <row r="612" spans="1:11">
      <c r="A612" s="48" t="s">
        <v>58</v>
      </c>
      <c r="B612" s="49" t="s">
        <v>59</v>
      </c>
      <c r="C612" s="50">
        <v>-0.16</v>
      </c>
      <c r="D612" s="50">
        <v>0</v>
      </c>
      <c r="E612" s="50">
        <v>0</v>
      </c>
      <c r="F612" s="50">
        <v>-0.14000000000000001</v>
      </c>
      <c r="G612" s="50">
        <f t="shared" si="170"/>
        <v>1.999999999999999E-2</v>
      </c>
      <c r="H612" s="50">
        <f t="shared" si="171"/>
        <v>0.14000000000000001</v>
      </c>
      <c r="I612" s="51">
        <f t="shared" si="172"/>
        <v>-12.499999999999986</v>
      </c>
      <c r="J612" s="51">
        <f t="shared" si="173"/>
        <v>0</v>
      </c>
      <c r="K612" s="51">
        <f t="shared" si="174"/>
        <v>0</v>
      </c>
    </row>
    <row r="613" spans="1:11">
      <c r="A613" s="54" t="s">
        <v>60</v>
      </c>
      <c r="B613" s="49" t="s">
        <v>61</v>
      </c>
      <c r="C613" s="50">
        <v>-0.16</v>
      </c>
      <c r="D613" s="50">
        <v>0</v>
      </c>
      <c r="E613" s="50">
        <v>0</v>
      </c>
      <c r="F613" s="50">
        <v>-0.14000000000000001</v>
      </c>
      <c r="G613" s="50">
        <f t="shared" si="170"/>
        <v>1.999999999999999E-2</v>
      </c>
      <c r="H613" s="50">
        <f t="shared" si="171"/>
        <v>0.14000000000000001</v>
      </c>
      <c r="I613" s="51">
        <f t="shared" si="172"/>
        <v>-12.499999999999986</v>
      </c>
      <c r="J613" s="51">
        <f t="shared" si="173"/>
        <v>0</v>
      </c>
      <c r="K613" s="51">
        <f t="shared" si="174"/>
        <v>0</v>
      </c>
    </row>
    <row r="614" spans="1:11">
      <c r="A614" s="48"/>
      <c r="B614" s="49"/>
      <c r="C614" s="50"/>
      <c r="D614" s="50"/>
      <c r="E614" s="50"/>
      <c r="F614" s="50"/>
      <c r="G614" s="50"/>
      <c r="H614" s="50"/>
      <c r="I614" s="51"/>
      <c r="J614" s="51"/>
      <c r="K614" s="51"/>
    </row>
    <row r="615" spans="1:11" ht="39.6">
      <c r="A615" s="59"/>
      <c r="B615" s="60" t="s">
        <v>102</v>
      </c>
      <c r="C615" s="61"/>
      <c r="D615" s="61"/>
      <c r="E615" s="61"/>
      <c r="F615" s="61"/>
      <c r="G615" s="61"/>
      <c r="H615" s="61"/>
      <c r="I615" s="62"/>
      <c r="J615" s="62"/>
      <c r="K615" s="62"/>
    </row>
    <row r="616" spans="1:11">
      <c r="A616" s="48" t="s">
        <v>19</v>
      </c>
      <c r="B616" s="49" t="s">
        <v>20</v>
      </c>
      <c r="C616" s="50">
        <v>32665045.440000001</v>
      </c>
      <c r="D616" s="50">
        <v>15329691</v>
      </c>
      <c r="E616" s="50">
        <v>471570</v>
      </c>
      <c r="F616" s="50">
        <v>15265529</v>
      </c>
      <c r="G616" s="50">
        <f t="shared" ref="G616:G643" si="175">F616-C616</f>
        <v>-17399516.440000001</v>
      </c>
      <c r="H616" s="50">
        <f t="shared" ref="H616:H643" si="176">E616-F616</f>
        <v>-14793959</v>
      </c>
      <c r="I616" s="51">
        <f t="shared" ref="I616:I643" si="177">IF(ISERROR(F616/C616),0,F616/C616*100-100)</f>
        <v>-53.266469418999833</v>
      </c>
      <c r="J616" s="51">
        <f t="shared" ref="J616:J643" si="178">IF(ISERROR(F616/E616),0,F616/E616*100)</f>
        <v>3237.1713637423923</v>
      </c>
      <c r="K616" s="51">
        <f t="shared" ref="K616:K643" si="179">IF(ISERROR(F616/D616),0,F616/D616*100)</f>
        <v>99.581452750743637</v>
      </c>
    </row>
    <row r="617" spans="1:11" ht="26.4">
      <c r="A617" s="54" t="s">
        <v>21</v>
      </c>
      <c r="B617" s="49" t="s">
        <v>22</v>
      </c>
      <c r="C617" s="50">
        <v>413.44</v>
      </c>
      <c r="D617" s="50">
        <v>0</v>
      </c>
      <c r="E617" s="50">
        <v>0</v>
      </c>
      <c r="F617" s="50">
        <v>0</v>
      </c>
      <c r="G617" s="50">
        <f t="shared" si="175"/>
        <v>-413.44</v>
      </c>
      <c r="H617" s="50">
        <f t="shared" si="176"/>
        <v>0</v>
      </c>
      <c r="I617" s="51">
        <f t="shared" si="177"/>
        <v>-100</v>
      </c>
      <c r="J617" s="51">
        <f t="shared" si="178"/>
        <v>0</v>
      </c>
      <c r="K617" s="51">
        <f t="shared" si="179"/>
        <v>0</v>
      </c>
    </row>
    <row r="618" spans="1:11">
      <c r="A618" s="54" t="s">
        <v>81</v>
      </c>
      <c r="B618" s="49" t="s">
        <v>82</v>
      </c>
      <c r="C618" s="50">
        <v>66781</v>
      </c>
      <c r="D618" s="50">
        <v>83587</v>
      </c>
      <c r="E618" s="50">
        <v>0</v>
      </c>
      <c r="F618" s="50">
        <v>67656</v>
      </c>
      <c r="G618" s="50">
        <f t="shared" si="175"/>
        <v>875</v>
      </c>
      <c r="H618" s="50">
        <f t="shared" si="176"/>
        <v>-67656</v>
      </c>
      <c r="I618" s="51">
        <f t="shared" si="177"/>
        <v>1.3102529162486434</v>
      </c>
      <c r="J618" s="51">
        <f t="shared" si="178"/>
        <v>0</v>
      </c>
      <c r="K618" s="51">
        <f t="shared" si="179"/>
        <v>80.940816155622286</v>
      </c>
    </row>
    <row r="619" spans="1:11">
      <c r="A619" s="54" t="s">
        <v>83</v>
      </c>
      <c r="B619" s="49" t="s">
        <v>84</v>
      </c>
      <c r="C619" s="50">
        <v>53800</v>
      </c>
      <c r="D619" s="50">
        <v>52266</v>
      </c>
      <c r="E619" s="50">
        <v>14950</v>
      </c>
      <c r="F619" s="50">
        <v>28577</v>
      </c>
      <c r="G619" s="50">
        <f t="shared" si="175"/>
        <v>-25223</v>
      </c>
      <c r="H619" s="50">
        <f t="shared" si="176"/>
        <v>-13627</v>
      </c>
      <c r="I619" s="51">
        <f t="shared" si="177"/>
        <v>-46.882899628252787</v>
      </c>
      <c r="J619" s="51">
        <f t="shared" si="178"/>
        <v>191.15050167224081</v>
      </c>
      <c r="K619" s="51">
        <f t="shared" si="179"/>
        <v>54.676080052041478</v>
      </c>
    </row>
    <row r="620" spans="1:11">
      <c r="A620" s="55" t="s">
        <v>85</v>
      </c>
      <c r="B620" s="49" t="s">
        <v>86</v>
      </c>
      <c r="C620" s="50">
        <v>53800</v>
      </c>
      <c r="D620" s="50">
        <v>52266</v>
      </c>
      <c r="E620" s="50">
        <v>14950</v>
      </c>
      <c r="F620" s="50">
        <v>28577</v>
      </c>
      <c r="G620" s="50">
        <f t="shared" si="175"/>
        <v>-25223</v>
      </c>
      <c r="H620" s="50">
        <f t="shared" si="176"/>
        <v>-13627</v>
      </c>
      <c r="I620" s="51">
        <f t="shared" si="177"/>
        <v>-46.882899628252787</v>
      </c>
      <c r="J620" s="51">
        <f t="shared" si="178"/>
        <v>191.15050167224081</v>
      </c>
      <c r="K620" s="51">
        <f t="shared" si="179"/>
        <v>54.676080052041478</v>
      </c>
    </row>
    <row r="621" spans="1:11">
      <c r="A621" s="56" t="s">
        <v>87</v>
      </c>
      <c r="B621" s="49" t="s">
        <v>88</v>
      </c>
      <c r="C621" s="50">
        <v>53800</v>
      </c>
      <c r="D621" s="50">
        <v>52266</v>
      </c>
      <c r="E621" s="50">
        <v>14950</v>
      </c>
      <c r="F621" s="50">
        <v>28577</v>
      </c>
      <c r="G621" s="50">
        <f t="shared" si="175"/>
        <v>-25223</v>
      </c>
      <c r="H621" s="50">
        <f t="shared" si="176"/>
        <v>-13627</v>
      </c>
      <c r="I621" s="51">
        <f t="shared" si="177"/>
        <v>-46.882899628252787</v>
      </c>
      <c r="J621" s="51">
        <f t="shared" si="178"/>
        <v>191.15050167224081</v>
      </c>
      <c r="K621" s="51">
        <f t="shared" si="179"/>
        <v>54.676080052041478</v>
      </c>
    </row>
    <row r="622" spans="1:11" ht="26.4">
      <c r="A622" s="57" t="s">
        <v>89</v>
      </c>
      <c r="B622" s="49" t="s">
        <v>90</v>
      </c>
      <c r="C622" s="50">
        <v>53800</v>
      </c>
      <c r="D622" s="50">
        <v>52266</v>
      </c>
      <c r="E622" s="50">
        <v>14950</v>
      </c>
      <c r="F622" s="50">
        <v>28577</v>
      </c>
      <c r="G622" s="50">
        <f t="shared" si="175"/>
        <v>-25223</v>
      </c>
      <c r="H622" s="50">
        <f t="shared" si="176"/>
        <v>-13627</v>
      </c>
      <c r="I622" s="51">
        <f t="shared" si="177"/>
        <v>-46.882899628252787</v>
      </c>
      <c r="J622" s="51">
        <f t="shared" si="178"/>
        <v>191.15050167224081</v>
      </c>
      <c r="K622" s="51">
        <f t="shared" si="179"/>
        <v>54.676080052041478</v>
      </c>
    </row>
    <row r="623" spans="1:11" ht="26.4">
      <c r="A623" s="58" t="s">
        <v>91</v>
      </c>
      <c r="B623" s="49" t="s">
        <v>92</v>
      </c>
      <c r="C623" s="50">
        <v>0</v>
      </c>
      <c r="D623" s="50">
        <v>4200</v>
      </c>
      <c r="E623" s="50">
        <v>0</v>
      </c>
      <c r="F623" s="50">
        <v>0</v>
      </c>
      <c r="G623" s="50">
        <f t="shared" si="175"/>
        <v>0</v>
      </c>
      <c r="H623" s="50">
        <f t="shared" si="176"/>
        <v>0</v>
      </c>
      <c r="I623" s="51">
        <f t="shared" si="177"/>
        <v>0</v>
      </c>
      <c r="J623" s="51">
        <f t="shared" si="178"/>
        <v>0</v>
      </c>
      <c r="K623" s="51">
        <f t="shared" si="179"/>
        <v>0</v>
      </c>
    </row>
    <row r="624" spans="1:11" ht="26.4">
      <c r="A624" s="58" t="s">
        <v>93</v>
      </c>
      <c r="B624" s="49" t="s">
        <v>94</v>
      </c>
      <c r="C624" s="50">
        <v>53800</v>
      </c>
      <c r="D624" s="50">
        <v>48066</v>
      </c>
      <c r="E624" s="50">
        <v>14950</v>
      </c>
      <c r="F624" s="50">
        <v>28577</v>
      </c>
      <c r="G624" s="50">
        <f t="shared" si="175"/>
        <v>-25223</v>
      </c>
      <c r="H624" s="50">
        <f t="shared" si="176"/>
        <v>-13627</v>
      </c>
      <c r="I624" s="51">
        <f t="shared" si="177"/>
        <v>-46.882899628252787</v>
      </c>
      <c r="J624" s="51">
        <f t="shared" si="178"/>
        <v>191.15050167224081</v>
      </c>
      <c r="K624" s="51">
        <f t="shared" si="179"/>
        <v>59.453667873340819</v>
      </c>
    </row>
    <row r="625" spans="1:11">
      <c r="A625" s="54" t="s">
        <v>23</v>
      </c>
      <c r="B625" s="49" t="s">
        <v>24</v>
      </c>
      <c r="C625" s="50">
        <v>32544051</v>
      </c>
      <c r="D625" s="50">
        <v>15193838</v>
      </c>
      <c r="E625" s="50">
        <v>456620</v>
      </c>
      <c r="F625" s="50">
        <v>15169296</v>
      </c>
      <c r="G625" s="50">
        <f t="shared" si="175"/>
        <v>-17374755</v>
      </c>
      <c r="H625" s="50">
        <f t="shared" si="176"/>
        <v>-14712676</v>
      </c>
      <c r="I625" s="51">
        <f t="shared" si="177"/>
        <v>-53.38842112802736</v>
      </c>
      <c r="J625" s="51">
        <f t="shared" si="178"/>
        <v>3322.0831325828917</v>
      </c>
      <c r="K625" s="51">
        <f t="shared" si="179"/>
        <v>99.838473991890666</v>
      </c>
    </row>
    <row r="626" spans="1:11" ht="26.4">
      <c r="A626" s="55" t="s">
        <v>25</v>
      </c>
      <c r="B626" s="49" t="s">
        <v>26</v>
      </c>
      <c r="C626" s="50">
        <v>32544051</v>
      </c>
      <c r="D626" s="50">
        <v>15193838</v>
      </c>
      <c r="E626" s="50">
        <v>456620</v>
      </c>
      <c r="F626" s="50">
        <v>15169296</v>
      </c>
      <c r="G626" s="50">
        <f t="shared" si="175"/>
        <v>-17374755</v>
      </c>
      <c r="H626" s="50">
        <f t="shared" si="176"/>
        <v>-14712676</v>
      </c>
      <c r="I626" s="51">
        <f t="shared" si="177"/>
        <v>-53.38842112802736</v>
      </c>
      <c r="J626" s="51">
        <f t="shared" si="178"/>
        <v>3322.0831325828917</v>
      </c>
      <c r="K626" s="51">
        <f t="shared" si="179"/>
        <v>99.838473991890666</v>
      </c>
    </row>
    <row r="627" spans="1:11">
      <c r="A627" s="48" t="s">
        <v>27</v>
      </c>
      <c r="B627" s="49" t="s">
        <v>28</v>
      </c>
      <c r="C627" s="50">
        <v>12901176.220000001</v>
      </c>
      <c r="D627" s="50">
        <v>15383547</v>
      </c>
      <c r="E627" s="50">
        <v>471570</v>
      </c>
      <c r="F627" s="50">
        <v>3474265.06</v>
      </c>
      <c r="G627" s="50">
        <f t="shared" si="175"/>
        <v>-9426911.1600000001</v>
      </c>
      <c r="H627" s="50">
        <f t="shared" si="176"/>
        <v>-3002695.06</v>
      </c>
      <c r="I627" s="51">
        <f t="shared" si="177"/>
        <v>-73.070168171069284</v>
      </c>
      <c r="J627" s="51">
        <f t="shared" si="178"/>
        <v>736.74429246983482</v>
      </c>
      <c r="K627" s="51">
        <f t="shared" si="179"/>
        <v>22.584291256106283</v>
      </c>
    </row>
    <row r="628" spans="1:11">
      <c r="A628" s="54" t="s">
        <v>29</v>
      </c>
      <c r="B628" s="49" t="s">
        <v>30</v>
      </c>
      <c r="C628" s="50">
        <v>8009364.9400000004</v>
      </c>
      <c r="D628" s="50">
        <v>11025387</v>
      </c>
      <c r="E628" s="50">
        <v>466570</v>
      </c>
      <c r="F628" s="50">
        <v>1741535.98</v>
      </c>
      <c r="G628" s="50">
        <f t="shared" si="175"/>
        <v>-6267828.9600000009</v>
      </c>
      <c r="H628" s="50">
        <f t="shared" si="176"/>
        <v>-1274965.98</v>
      </c>
      <c r="I628" s="51">
        <f t="shared" si="177"/>
        <v>-78.256253859747346</v>
      </c>
      <c r="J628" s="51">
        <f t="shared" si="178"/>
        <v>373.26360031720856</v>
      </c>
      <c r="K628" s="51">
        <f t="shared" si="179"/>
        <v>15.795690255589214</v>
      </c>
    </row>
    <row r="629" spans="1:11">
      <c r="A629" s="55" t="s">
        <v>31</v>
      </c>
      <c r="B629" s="49" t="s">
        <v>32</v>
      </c>
      <c r="C629" s="50">
        <v>4346125.8499999996</v>
      </c>
      <c r="D629" s="50">
        <v>9682544</v>
      </c>
      <c r="E629" s="50">
        <v>416937</v>
      </c>
      <c r="F629" s="50">
        <v>1398692.98</v>
      </c>
      <c r="G629" s="50">
        <f t="shared" si="175"/>
        <v>-2947432.8699999996</v>
      </c>
      <c r="H629" s="50">
        <f t="shared" si="176"/>
        <v>-981755.98</v>
      </c>
      <c r="I629" s="51">
        <f t="shared" si="177"/>
        <v>-67.817476339301123</v>
      </c>
      <c r="J629" s="51">
        <f t="shared" si="178"/>
        <v>335.46866313136036</v>
      </c>
      <c r="K629" s="51">
        <f t="shared" si="179"/>
        <v>14.445511221017949</v>
      </c>
    </row>
    <row r="630" spans="1:11">
      <c r="A630" s="56" t="s">
        <v>33</v>
      </c>
      <c r="B630" s="49" t="s">
        <v>34</v>
      </c>
      <c r="C630" s="50">
        <v>688834.12</v>
      </c>
      <c r="D630" s="50">
        <v>2041825</v>
      </c>
      <c r="E630" s="50">
        <v>342477</v>
      </c>
      <c r="F630" s="50">
        <v>677223.72</v>
      </c>
      <c r="G630" s="50">
        <f t="shared" si="175"/>
        <v>-11610.400000000023</v>
      </c>
      <c r="H630" s="50">
        <f t="shared" si="176"/>
        <v>-334746.71999999997</v>
      </c>
      <c r="I630" s="51">
        <f t="shared" si="177"/>
        <v>-1.6855146490130295</v>
      </c>
      <c r="J630" s="51">
        <f t="shared" si="178"/>
        <v>197.74283236538511</v>
      </c>
      <c r="K630" s="51">
        <f t="shared" si="179"/>
        <v>33.167569208918493</v>
      </c>
    </row>
    <row r="631" spans="1:11">
      <c r="A631" s="56" t="s">
        <v>35</v>
      </c>
      <c r="B631" s="49" t="s">
        <v>36</v>
      </c>
      <c r="C631" s="50">
        <v>3657291.73</v>
      </c>
      <c r="D631" s="50">
        <v>7640719</v>
      </c>
      <c r="E631" s="50">
        <v>74460</v>
      </c>
      <c r="F631" s="50">
        <v>721469.26</v>
      </c>
      <c r="G631" s="50">
        <f t="shared" si="175"/>
        <v>-2935822.4699999997</v>
      </c>
      <c r="H631" s="50">
        <f t="shared" si="176"/>
        <v>-647009.26</v>
      </c>
      <c r="I631" s="51">
        <f t="shared" si="177"/>
        <v>-80.273127951977727</v>
      </c>
      <c r="J631" s="51">
        <f t="shared" si="178"/>
        <v>968.93534783776522</v>
      </c>
      <c r="K631" s="51">
        <f t="shared" si="179"/>
        <v>9.4424262952216935</v>
      </c>
    </row>
    <row r="632" spans="1:11">
      <c r="A632" s="57" t="s">
        <v>37</v>
      </c>
      <c r="B632" s="49" t="s">
        <v>38</v>
      </c>
      <c r="C632" s="50">
        <v>1554916.76</v>
      </c>
      <c r="D632" s="50">
        <v>0</v>
      </c>
      <c r="E632" s="50">
        <v>0</v>
      </c>
      <c r="F632" s="50">
        <v>58427.39</v>
      </c>
      <c r="G632" s="50">
        <f t="shared" si="175"/>
        <v>-1496489.37</v>
      </c>
      <c r="H632" s="50">
        <f t="shared" si="176"/>
        <v>-58427.39</v>
      </c>
      <c r="I632" s="51">
        <f t="shared" si="177"/>
        <v>-96.24241042973901</v>
      </c>
      <c r="J632" s="51">
        <f t="shared" si="178"/>
        <v>0</v>
      </c>
      <c r="K632" s="51">
        <f t="shared" si="179"/>
        <v>0</v>
      </c>
    </row>
    <row r="633" spans="1:11">
      <c r="A633" s="55" t="s">
        <v>39</v>
      </c>
      <c r="B633" s="49" t="s">
        <v>40</v>
      </c>
      <c r="C633" s="50">
        <v>1633699.09</v>
      </c>
      <c r="D633" s="50">
        <v>1049633</v>
      </c>
      <c r="E633" s="50">
        <v>49633</v>
      </c>
      <c r="F633" s="50">
        <v>49633</v>
      </c>
      <c r="G633" s="50">
        <f t="shared" si="175"/>
        <v>-1584066.09</v>
      </c>
      <c r="H633" s="50">
        <f t="shared" si="176"/>
        <v>0</v>
      </c>
      <c r="I633" s="51">
        <f t="shared" si="177"/>
        <v>-96.961925222104398</v>
      </c>
      <c r="J633" s="51">
        <f t="shared" si="178"/>
        <v>100</v>
      </c>
      <c r="K633" s="51">
        <f t="shared" si="179"/>
        <v>4.7286051410350094</v>
      </c>
    </row>
    <row r="634" spans="1:11">
      <c r="A634" s="56" t="s">
        <v>41</v>
      </c>
      <c r="B634" s="49" t="s">
        <v>42</v>
      </c>
      <c r="C634" s="50">
        <v>1633699.09</v>
      </c>
      <c r="D634" s="50">
        <v>1049633</v>
      </c>
      <c r="E634" s="50">
        <v>49633</v>
      </c>
      <c r="F634" s="50">
        <v>49633</v>
      </c>
      <c r="G634" s="50">
        <f t="shared" si="175"/>
        <v>-1584066.09</v>
      </c>
      <c r="H634" s="50">
        <f t="shared" si="176"/>
        <v>0</v>
      </c>
      <c r="I634" s="51">
        <f t="shared" si="177"/>
        <v>-96.961925222104398</v>
      </c>
      <c r="J634" s="51">
        <f t="shared" si="178"/>
        <v>100</v>
      </c>
      <c r="K634" s="51">
        <f t="shared" si="179"/>
        <v>4.7286051410350094</v>
      </c>
    </row>
    <row r="635" spans="1:11" ht="26.4">
      <c r="A635" s="55" t="s">
        <v>45</v>
      </c>
      <c r="B635" s="49" t="s">
        <v>46</v>
      </c>
      <c r="C635" s="50">
        <v>2029540</v>
      </c>
      <c r="D635" s="50">
        <v>293210</v>
      </c>
      <c r="E635" s="50">
        <v>0</v>
      </c>
      <c r="F635" s="50">
        <v>293210</v>
      </c>
      <c r="G635" s="50">
        <f t="shared" si="175"/>
        <v>-1736330</v>
      </c>
      <c r="H635" s="50">
        <f t="shared" si="176"/>
        <v>-293210</v>
      </c>
      <c r="I635" s="51">
        <f t="shared" si="177"/>
        <v>-85.552883904727182</v>
      </c>
      <c r="J635" s="51">
        <f t="shared" si="178"/>
        <v>0</v>
      </c>
      <c r="K635" s="51">
        <f t="shared" si="179"/>
        <v>100</v>
      </c>
    </row>
    <row r="636" spans="1:11" ht="52.8">
      <c r="A636" s="56" t="s">
        <v>153</v>
      </c>
      <c r="B636" s="49" t="s">
        <v>154</v>
      </c>
      <c r="C636" s="50">
        <v>2029540</v>
      </c>
      <c r="D636" s="50">
        <v>293210</v>
      </c>
      <c r="E636" s="50">
        <v>0</v>
      </c>
      <c r="F636" s="50">
        <v>293210</v>
      </c>
      <c r="G636" s="50">
        <f t="shared" si="175"/>
        <v>-1736330</v>
      </c>
      <c r="H636" s="50">
        <f t="shared" si="176"/>
        <v>-293210</v>
      </c>
      <c r="I636" s="51">
        <f t="shared" si="177"/>
        <v>-85.552883904727182</v>
      </c>
      <c r="J636" s="51">
        <f t="shared" si="178"/>
        <v>0</v>
      </c>
      <c r="K636" s="51">
        <f t="shared" si="179"/>
        <v>100</v>
      </c>
    </row>
    <row r="637" spans="1:11" ht="66">
      <c r="A637" s="57" t="s">
        <v>243</v>
      </c>
      <c r="B637" s="49" t="s">
        <v>244</v>
      </c>
      <c r="C637" s="50">
        <v>2029540</v>
      </c>
      <c r="D637" s="50">
        <v>293210</v>
      </c>
      <c r="E637" s="50">
        <v>0</v>
      </c>
      <c r="F637" s="50">
        <v>293210</v>
      </c>
      <c r="G637" s="50">
        <f t="shared" si="175"/>
        <v>-1736330</v>
      </c>
      <c r="H637" s="50">
        <f t="shared" si="176"/>
        <v>-293210</v>
      </c>
      <c r="I637" s="51">
        <f t="shared" si="177"/>
        <v>-85.552883904727182</v>
      </c>
      <c r="J637" s="51">
        <f t="shared" si="178"/>
        <v>0</v>
      </c>
      <c r="K637" s="51">
        <f t="shared" si="179"/>
        <v>100</v>
      </c>
    </row>
    <row r="638" spans="1:11">
      <c r="A638" s="54" t="s">
        <v>53</v>
      </c>
      <c r="B638" s="49" t="s">
        <v>54</v>
      </c>
      <c r="C638" s="50">
        <v>4891811.28</v>
      </c>
      <c r="D638" s="50">
        <v>4358160</v>
      </c>
      <c r="E638" s="50">
        <v>5000</v>
      </c>
      <c r="F638" s="50">
        <v>1732729.08</v>
      </c>
      <c r="G638" s="50">
        <f t="shared" si="175"/>
        <v>-3159082.2</v>
      </c>
      <c r="H638" s="50">
        <f t="shared" si="176"/>
        <v>-1727729.08</v>
      </c>
      <c r="I638" s="51">
        <f t="shared" si="177"/>
        <v>-64.578987601500444</v>
      </c>
      <c r="J638" s="51">
        <f t="shared" si="178"/>
        <v>34654.581599999998</v>
      </c>
      <c r="K638" s="51">
        <f t="shared" si="179"/>
        <v>39.758271380582634</v>
      </c>
    </row>
    <row r="639" spans="1:11">
      <c r="A639" s="55" t="s">
        <v>55</v>
      </c>
      <c r="B639" s="49" t="s">
        <v>56</v>
      </c>
      <c r="C639" s="50">
        <v>4891811.28</v>
      </c>
      <c r="D639" s="50">
        <v>4358160</v>
      </c>
      <c r="E639" s="50">
        <v>5000</v>
      </c>
      <c r="F639" s="50">
        <v>1732729.08</v>
      </c>
      <c r="G639" s="50">
        <f t="shared" si="175"/>
        <v>-3159082.2</v>
      </c>
      <c r="H639" s="50">
        <f t="shared" si="176"/>
        <v>-1727729.08</v>
      </c>
      <c r="I639" s="51">
        <f t="shared" si="177"/>
        <v>-64.578987601500444</v>
      </c>
      <c r="J639" s="51">
        <f t="shared" si="178"/>
        <v>34654.581599999998</v>
      </c>
      <c r="K639" s="51">
        <f t="shared" si="179"/>
        <v>39.758271380582634</v>
      </c>
    </row>
    <row r="640" spans="1:11">
      <c r="A640" s="48"/>
      <c r="B640" s="49" t="s">
        <v>57</v>
      </c>
      <c r="C640" s="50">
        <v>19763869.219999999</v>
      </c>
      <c r="D640" s="50">
        <v>-53856</v>
      </c>
      <c r="E640" s="50">
        <v>0</v>
      </c>
      <c r="F640" s="50">
        <v>11791263.939999999</v>
      </c>
      <c r="G640" s="50">
        <f t="shared" si="175"/>
        <v>-7972605.2799999993</v>
      </c>
      <c r="H640" s="50">
        <f t="shared" si="176"/>
        <v>-11791263.939999999</v>
      </c>
      <c r="I640" s="51">
        <f t="shared" si="177"/>
        <v>-40.339293846025562</v>
      </c>
      <c r="J640" s="51">
        <f t="shared" si="178"/>
        <v>0</v>
      </c>
      <c r="K640" s="51">
        <f t="shared" si="179"/>
        <v>-21894.058117944147</v>
      </c>
    </row>
    <row r="641" spans="1:11">
      <c r="A641" s="48" t="s">
        <v>58</v>
      </c>
      <c r="B641" s="49" t="s">
        <v>59</v>
      </c>
      <c r="C641" s="50">
        <v>-19763869.219999999</v>
      </c>
      <c r="D641" s="50">
        <v>53856</v>
      </c>
      <c r="E641" s="50">
        <v>0</v>
      </c>
      <c r="F641" s="50">
        <v>-11791263.939999999</v>
      </c>
      <c r="G641" s="50">
        <f t="shared" si="175"/>
        <v>7972605.2799999993</v>
      </c>
      <c r="H641" s="50">
        <f t="shared" si="176"/>
        <v>11791263.939999999</v>
      </c>
      <c r="I641" s="51">
        <f t="shared" si="177"/>
        <v>-40.339293846025562</v>
      </c>
      <c r="J641" s="51">
        <f t="shared" si="178"/>
        <v>0</v>
      </c>
      <c r="K641" s="51">
        <f t="shared" si="179"/>
        <v>-21894.058117944147</v>
      </c>
    </row>
    <row r="642" spans="1:11">
      <c r="A642" s="54" t="s">
        <v>60</v>
      </c>
      <c r="B642" s="49" t="s">
        <v>61</v>
      </c>
      <c r="C642" s="50">
        <v>-19763869.219999999</v>
      </c>
      <c r="D642" s="50">
        <v>53856</v>
      </c>
      <c r="E642" s="50">
        <v>0</v>
      </c>
      <c r="F642" s="50">
        <v>-11791263.939999999</v>
      </c>
      <c r="G642" s="50">
        <f t="shared" si="175"/>
        <v>7972605.2799999993</v>
      </c>
      <c r="H642" s="50">
        <f t="shared" si="176"/>
        <v>11791263.939999999</v>
      </c>
      <c r="I642" s="51">
        <f t="shared" si="177"/>
        <v>-40.339293846025562</v>
      </c>
      <c r="J642" s="51">
        <f t="shared" si="178"/>
        <v>0</v>
      </c>
      <c r="K642" s="51">
        <f t="shared" si="179"/>
        <v>-21894.058117944147</v>
      </c>
    </row>
    <row r="643" spans="1:11" ht="26.4">
      <c r="A643" s="55" t="s">
        <v>97</v>
      </c>
      <c r="B643" s="49" t="s">
        <v>98</v>
      </c>
      <c r="C643" s="50">
        <v>-614855.22</v>
      </c>
      <c r="D643" s="50">
        <v>53856</v>
      </c>
      <c r="E643" s="50">
        <v>0</v>
      </c>
      <c r="F643" s="50">
        <v>-53855.62</v>
      </c>
      <c r="G643" s="50">
        <f t="shared" si="175"/>
        <v>560999.6</v>
      </c>
      <c r="H643" s="50">
        <f t="shared" si="176"/>
        <v>53855.62</v>
      </c>
      <c r="I643" s="51">
        <f t="shared" si="177"/>
        <v>-91.240926603827162</v>
      </c>
      <c r="J643" s="51">
        <f t="shared" si="178"/>
        <v>0</v>
      </c>
      <c r="K643" s="51">
        <f t="shared" si="179"/>
        <v>-99.999294414735601</v>
      </c>
    </row>
    <row r="644" spans="1:11" ht="26.4">
      <c r="A644" s="59" t="s">
        <v>103</v>
      </c>
      <c r="B644" s="60" t="s">
        <v>104</v>
      </c>
      <c r="C644" s="61"/>
      <c r="D644" s="61"/>
      <c r="E644" s="61"/>
      <c r="F644" s="61"/>
      <c r="G644" s="61"/>
      <c r="H644" s="61"/>
      <c r="I644" s="62"/>
      <c r="J644" s="62"/>
      <c r="K644" s="62"/>
    </row>
    <row r="645" spans="1:11">
      <c r="A645" s="48" t="s">
        <v>19</v>
      </c>
      <c r="B645" s="49" t="s">
        <v>20</v>
      </c>
      <c r="C645" s="50">
        <v>13891347</v>
      </c>
      <c r="D645" s="50">
        <v>4398767</v>
      </c>
      <c r="E645" s="50">
        <v>0</v>
      </c>
      <c r="F645" s="50">
        <v>4398767</v>
      </c>
      <c r="G645" s="50">
        <f t="shared" ref="G645:G657" si="180">F645-C645</f>
        <v>-9492580</v>
      </c>
      <c r="H645" s="50">
        <f t="shared" ref="H645:H657" si="181">E645-F645</f>
        <v>-4398767</v>
      </c>
      <c r="I645" s="51">
        <f t="shared" ref="I645:I657" si="182">IF(ISERROR(F645/C645),0,F645/C645*100-100)</f>
        <v>-68.334481890057162</v>
      </c>
      <c r="J645" s="51">
        <f t="shared" ref="J645:J657" si="183">IF(ISERROR(F645/E645),0,F645/E645*100)</f>
        <v>0</v>
      </c>
      <c r="K645" s="51">
        <f t="shared" ref="K645:K657" si="184">IF(ISERROR(F645/D645),0,F645/D645*100)</f>
        <v>100</v>
      </c>
    </row>
    <row r="646" spans="1:11">
      <c r="A646" s="54" t="s">
        <v>23</v>
      </c>
      <c r="B646" s="49" t="s">
        <v>24</v>
      </c>
      <c r="C646" s="50">
        <v>13891347</v>
      </c>
      <c r="D646" s="50">
        <v>4398767</v>
      </c>
      <c r="E646" s="50">
        <v>0</v>
      </c>
      <c r="F646" s="50">
        <v>4398767</v>
      </c>
      <c r="G646" s="50">
        <f t="shared" si="180"/>
        <v>-9492580</v>
      </c>
      <c r="H646" s="50">
        <f t="shared" si="181"/>
        <v>-4398767</v>
      </c>
      <c r="I646" s="51">
        <f t="shared" si="182"/>
        <v>-68.334481890057162</v>
      </c>
      <c r="J646" s="51">
        <f t="shared" si="183"/>
        <v>0</v>
      </c>
      <c r="K646" s="51">
        <f t="shared" si="184"/>
        <v>100</v>
      </c>
    </row>
    <row r="647" spans="1:11" ht="26.4">
      <c r="A647" s="55" t="s">
        <v>25</v>
      </c>
      <c r="B647" s="49" t="s">
        <v>26</v>
      </c>
      <c r="C647" s="50">
        <v>13891347</v>
      </c>
      <c r="D647" s="50">
        <v>4398767</v>
      </c>
      <c r="E647" s="50">
        <v>0</v>
      </c>
      <c r="F647" s="50">
        <v>4398767</v>
      </c>
      <c r="G647" s="50">
        <f t="shared" si="180"/>
        <v>-9492580</v>
      </c>
      <c r="H647" s="50">
        <f t="shared" si="181"/>
        <v>-4398767</v>
      </c>
      <c r="I647" s="51">
        <f t="shared" si="182"/>
        <v>-68.334481890057162</v>
      </c>
      <c r="J647" s="51">
        <f t="shared" si="183"/>
        <v>0</v>
      </c>
      <c r="K647" s="51">
        <f t="shared" si="184"/>
        <v>100</v>
      </c>
    </row>
    <row r="648" spans="1:11">
      <c r="A648" s="48" t="s">
        <v>27</v>
      </c>
      <c r="B648" s="49" t="s">
        <v>28</v>
      </c>
      <c r="C648" s="50">
        <v>4408031.0199999996</v>
      </c>
      <c r="D648" s="50">
        <v>4398767</v>
      </c>
      <c r="E648" s="50">
        <v>0</v>
      </c>
      <c r="F648" s="50">
        <v>1681860.22</v>
      </c>
      <c r="G648" s="50">
        <f t="shared" si="180"/>
        <v>-2726170.8</v>
      </c>
      <c r="H648" s="50">
        <f t="shared" si="181"/>
        <v>-1681860.22</v>
      </c>
      <c r="I648" s="51">
        <f t="shared" si="182"/>
        <v>-61.845544816515371</v>
      </c>
      <c r="J648" s="51">
        <f t="shared" si="183"/>
        <v>0</v>
      </c>
      <c r="K648" s="51">
        <f t="shared" si="184"/>
        <v>38.234810345717335</v>
      </c>
    </row>
    <row r="649" spans="1:11">
      <c r="A649" s="54" t="s">
        <v>29</v>
      </c>
      <c r="B649" s="49" t="s">
        <v>30</v>
      </c>
      <c r="C649" s="50">
        <v>131618.84</v>
      </c>
      <c r="D649" s="50">
        <v>127387</v>
      </c>
      <c r="E649" s="50">
        <v>0</v>
      </c>
      <c r="F649" s="50">
        <v>30910.37</v>
      </c>
      <c r="G649" s="50">
        <f t="shared" si="180"/>
        <v>-100708.47</v>
      </c>
      <c r="H649" s="50">
        <f t="shared" si="181"/>
        <v>-30910.37</v>
      </c>
      <c r="I649" s="51">
        <f t="shared" si="182"/>
        <v>-76.515239003777879</v>
      </c>
      <c r="J649" s="51">
        <f t="shared" si="183"/>
        <v>0</v>
      </c>
      <c r="K649" s="51">
        <f t="shared" si="184"/>
        <v>24.26493284244075</v>
      </c>
    </row>
    <row r="650" spans="1:11">
      <c r="A650" s="55" t="s">
        <v>31</v>
      </c>
      <c r="B650" s="49" t="s">
        <v>32</v>
      </c>
      <c r="C650" s="50">
        <v>131618.84</v>
      </c>
      <c r="D650" s="50">
        <v>127387</v>
      </c>
      <c r="E650" s="50">
        <v>0</v>
      </c>
      <c r="F650" s="50">
        <v>30910.37</v>
      </c>
      <c r="G650" s="50">
        <f t="shared" si="180"/>
        <v>-100708.47</v>
      </c>
      <c r="H650" s="50">
        <f t="shared" si="181"/>
        <v>-30910.37</v>
      </c>
      <c r="I650" s="51">
        <f t="shared" si="182"/>
        <v>-76.515239003777879</v>
      </c>
      <c r="J650" s="51">
        <f t="shared" si="183"/>
        <v>0</v>
      </c>
      <c r="K650" s="51">
        <f t="shared" si="184"/>
        <v>24.26493284244075</v>
      </c>
    </row>
    <row r="651" spans="1:11">
      <c r="A651" s="56" t="s">
        <v>33</v>
      </c>
      <c r="B651" s="49" t="s">
        <v>34</v>
      </c>
      <c r="C651" s="50">
        <v>125962.43</v>
      </c>
      <c r="D651" s="50">
        <v>94679</v>
      </c>
      <c r="E651" s="50">
        <v>0</v>
      </c>
      <c r="F651" s="50">
        <v>13611.58</v>
      </c>
      <c r="G651" s="50">
        <f t="shared" si="180"/>
        <v>-112350.84999999999</v>
      </c>
      <c r="H651" s="50">
        <f t="shared" si="181"/>
        <v>-13611.58</v>
      </c>
      <c r="I651" s="51">
        <f t="shared" si="182"/>
        <v>-89.193936636503437</v>
      </c>
      <c r="J651" s="51">
        <f t="shared" si="183"/>
        <v>0</v>
      </c>
      <c r="K651" s="51">
        <f t="shared" si="184"/>
        <v>14.376556575375742</v>
      </c>
    </row>
    <row r="652" spans="1:11">
      <c r="A652" s="56" t="s">
        <v>35</v>
      </c>
      <c r="B652" s="49" t="s">
        <v>36</v>
      </c>
      <c r="C652" s="50">
        <v>5656.41</v>
      </c>
      <c r="D652" s="50">
        <v>32708</v>
      </c>
      <c r="E652" s="50">
        <v>0</v>
      </c>
      <c r="F652" s="50">
        <v>17298.79</v>
      </c>
      <c r="G652" s="50">
        <f t="shared" si="180"/>
        <v>11642.380000000001</v>
      </c>
      <c r="H652" s="50">
        <f t="shared" si="181"/>
        <v>-17298.79</v>
      </c>
      <c r="I652" s="51">
        <f t="shared" si="182"/>
        <v>205.8263103275753</v>
      </c>
      <c r="J652" s="51">
        <f t="shared" si="183"/>
        <v>0</v>
      </c>
      <c r="K652" s="51">
        <f t="shared" si="184"/>
        <v>52.888559373853496</v>
      </c>
    </row>
    <row r="653" spans="1:11">
      <c r="A653" s="54" t="s">
        <v>53</v>
      </c>
      <c r="B653" s="49" t="s">
        <v>54</v>
      </c>
      <c r="C653" s="50">
        <v>4276412.18</v>
      </c>
      <c r="D653" s="50">
        <v>4271380</v>
      </c>
      <c r="E653" s="50">
        <v>0</v>
      </c>
      <c r="F653" s="50">
        <v>1650949.85</v>
      </c>
      <c r="G653" s="50">
        <f t="shared" si="180"/>
        <v>-2625462.3299999996</v>
      </c>
      <c r="H653" s="50">
        <f t="shared" si="181"/>
        <v>-1650949.85</v>
      </c>
      <c r="I653" s="51">
        <f t="shared" si="182"/>
        <v>-61.394042938115469</v>
      </c>
      <c r="J653" s="51">
        <f t="shared" si="183"/>
        <v>0</v>
      </c>
      <c r="K653" s="51">
        <f t="shared" si="184"/>
        <v>38.651439347470848</v>
      </c>
    </row>
    <row r="654" spans="1:11">
      <c r="A654" s="55" t="s">
        <v>55</v>
      </c>
      <c r="B654" s="49" t="s">
        <v>56</v>
      </c>
      <c r="C654" s="50">
        <v>4276412.18</v>
      </c>
      <c r="D654" s="50">
        <v>4271380</v>
      </c>
      <c r="E654" s="50">
        <v>0</v>
      </c>
      <c r="F654" s="50">
        <v>1650949.85</v>
      </c>
      <c r="G654" s="50">
        <f t="shared" si="180"/>
        <v>-2625462.3299999996</v>
      </c>
      <c r="H654" s="50">
        <f t="shared" si="181"/>
        <v>-1650949.85</v>
      </c>
      <c r="I654" s="51">
        <f t="shared" si="182"/>
        <v>-61.394042938115469</v>
      </c>
      <c r="J654" s="51">
        <f t="shared" si="183"/>
        <v>0</v>
      </c>
      <c r="K654" s="51">
        <f t="shared" si="184"/>
        <v>38.651439347470848</v>
      </c>
    </row>
    <row r="655" spans="1:11">
      <c r="A655" s="48"/>
      <c r="B655" s="49" t="s">
        <v>57</v>
      </c>
      <c r="C655" s="50">
        <v>9483315.9800000004</v>
      </c>
      <c r="D655" s="50">
        <v>0</v>
      </c>
      <c r="E655" s="50">
        <v>0</v>
      </c>
      <c r="F655" s="50">
        <v>2716906.78</v>
      </c>
      <c r="G655" s="50">
        <f t="shared" si="180"/>
        <v>-6766409.2000000011</v>
      </c>
      <c r="H655" s="50">
        <f t="shared" si="181"/>
        <v>-2716906.78</v>
      </c>
      <c r="I655" s="51">
        <f t="shared" si="182"/>
        <v>-71.350666942556103</v>
      </c>
      <c r="J655" s="51">
        <f t="shared" si="183"/>
        <v>0</v>
      </c>
      <c r="K655" s="51">
        <f t="shared" si="184"/>
        <v>0</v>
      </c>
    </row>
    <row r="656" spans="1:11">
      <c r="A656" s="48" t="s">
        <v>58</v>
      </c>
      <c r="B656" s="49" t="s">
        <v>59</v>
      </c>
      <c r="C656" s="50">
        <v>-9483315.9800000004</v>
      </c>
      <c r="D656" s="50">
        <v>0</v>
      </c>
      <c r="E656" s="50">
        <v>0</v>
      </c>
      <c r="F656" s="50">
        <v>-2716906.78</v>
      </c>
      <c r="G656" s="50">
        <f t="shared" si="180"/>
        <v>6766409.2000000011</v>
      </c>
      <c r="H656" s="50">
        <f t="shared" si="181"/>
        <v>2716906.78</v>
      </c>
      <c r="I656" s="51">
        <f t="shared" si="182"/>
        <v>-71.350666942556103</v>
      </c>
      <c r="J656" s="51">
        <f t="shared" si="183"/>
        <v>0</v>
      </c>
      <c r="K656" s="51">
        <f t="shared" si="184"/>
        <v>0</v>
      </c>
    </row>
    <row r="657" spans="1:11">
      <c r="A657" s="54" t="s">
        <v>60</v>
      </c>
      <c r="B657" s="49" t="s">
        <v>61</v>
      </c>
      <c r="C657" s="50">
        <v>-9483315.9800000004</v>
      </c>
      <c r="D657" s="50">
        <v>0</v>
      </c>
      <c r="E657" s="50">
        <v>0</v>
      </c>
      <c r="F657" s="50">
        <v>-2716906.78</v>
      </c>
      <c r="G657" s="50">
        <f t="shared" si="180"/>
        <v>6766409.2000000011</v>
      </c>
      <c r="H657" s="50">
        <f t="shared" si="181"/>
        <v>2716906.78</v>
      </c>
      <c r="I657" s="51">
        <f t="shared" si="182"/>
        <v>-71.350666942556103</v>
      </c>
      <c r="J657" s="51">
        <f t="shared" si="183"/>
        <v>0</v>
      </c>
      <c r="K657" s="51">
        <f t="shared" si="184"/>
        <v>0</v>
      </c>
    </row>
    <row r="658" spans="1:11" ht="26.4">
      <c r="A658" s="63" t="s">
        <v>307</v>
      </c>
      <c r="B658" s="60" t="s">
        <v>842</v>
      </c>
      <c r="C658" s="61"/>
      <c r="D658" s="61"/>
      <c r="E658" s="61"/>
      <c r="F658" s="61"/>
      <c r="G658" s="61"/>
      <c r="H658" s="61"/>
      <c r="I658" s="62"/>
      <c r="J658" s="62"/>
      <c r="K658" s="62"/>
    </row>
    <row r="659" spans="1:11">
      <c r="A659" s="48" t="s">
        <v>19</v>
      </c>
      <c r="B659" s="49" t="s">
        <v>20</v>
      </c>
      <c r="C659" s="50">
        <v>13787415</v>
      </c>
      <c r="D659" s="50">
        <v>0</v>
      </c>
      <c r="E659" s="50">
        <v>0</v>
      </c>
      <c r="F659" s="50">
        <v>0</v>
      </c>
      <c r="G659" s="50">
        <f t="shared" ref="G659:G671" si="185">F659-C659</f>
        <v>-13787415</v>
      </c>
      <c r="H659" s="50">
        <f t="shared" ref="H659:H671" si="186">E659-F659</f>
        <v>0</v>
      </c>
      <c r="I659" s="51">
        <f t="shared" ref="I659:I671" si="187">IF(ISERROR(F659/C659),0,F659/C659*100-100)</f>
        <v>-100</v>
      </c>
      <c r="J659" s="51">
        <f t="shared" ref="J659:J671" si="188">IF(ISERROR(F659/E659),0,F659/E659*100)</f>
        <v>0</v>
      </c>
      <c r="K659" s="51">
        <f t="shared" ref="K659:K671" si="189">IF(ISERROR(F659/D659),0,F659/D659*100)</f>
        <v>0</v>
      </c>
    </row>
    <row r="660" spans="1:11">
      <c r="A660" s="54" t="s">
        <v>23</v>
      </c>
      <c r="B660" s="49" t="s">
        <v>24</v>
      </c>
      <c r="C660" s="50">
        <v>13787415</v>
      </c>
      <c r="D660" s="50">
        <v>0</v>
      </c>
      <c r="E660" s="50">
        <v>0</v>
      </c>
      <c r="F660" s="50">
        <v>0</v>
      </c>
      <c r="G660" s="50">
        <f t="shared" si="185"/>
        <v>-13787415</v>
      </c>
      <c r="H660" s="50">
        <f t="shared" si="186"/>
        <v>0</v>
      </c>
      <c r="I660" s="51">
        <f t="shared" si="187"/>
        <v>-100</v>
      </c>
      <c r="J660" s="51">
        <f t="shared" si="188"/>
        <v>0</v>
      </c>
      <c r="K660" s="51">
        <f t="shared" si="189"/>
        <v>0</v>
      </c>
    </row>
    <row r="661" spans="1:11" ht="26.4">
      <c r="A661" s="55" t="s">
        <v>25</v>
      </c>
      <c r="B661" s="49" t="s">
        <v>26</v>
      </c>
      <c r="C661" s="50">
        <v>13787415</v>
      </c>
      <c r="D661" s="50">
        <v>0</v>
      </c>
      <c r="E661" s="50">
        <v>0</v>
      </c>
      <c r="F661" s="50">
        <v>0</v>
      </c>
      <c r="G661" s="50">
        <f t="shared" si="185"/>
        <v>-13787415</v>
      </c>
      <c r="H661" s="50">
        <f t="shared" si="186"/>
        <v>0</v>
      </c>
      <c r="I661" s="51">
        <f t="shared" si="187"/>
        <v>-100</v>
      </c>
      <c r="J661" s="51">
        <f t="shared" si="188"/>
        <v>0</v>
      </c>
      <c r="K661" s="51">
        <f t="shared" si="189"/>
        <v>0</v>
      </c>
    </row>
    <row r="662" spans="1:11">
      <c r="A662" s="48" t="s">
        <v>27</v>
      </c>
      <c r="B662" s="49" t="s">
        <v>28</v>
      </c>
      <c r="C662" s="50">
        <v>4316467.62</v>
      </c>
      <c r="D662" s="50">
        <v>0</v>
      </c>
      <c r="E662" s="50">
        <v>0</v>
      </c>
      <c r="F662" s="50">
        <v>0</v>
      </c>
      <c r="G662" s="50">
        <f t="shared" si="185"/>
        <v>-4316467.62</v>
      </c>
      <c r="H662" s="50">
        <f t="shared" si="186"/>
        <v>0</v>
      </c>
      <c r="I662" s="51">
        <f t="shared" si="187"/>
        <v>-100</v>
      </c>
      <c r="J662" s="51">
        <f t="shared" si="188"/>
        <v>0</v>
      </c>
      <c r="K662" s="51">
        <f t="shared" si="189"/>
        <v>0</v>
      </c>
    </row>
    <row r="663" spans="1:11">
      <c r="A663" s="54" t="s">
        <v>29</v>
      </c>
      <c r="B663" s="49" t="s">
        <v>30</v>
      </c>
      <c r="C663" s="50">
        <v>40055.440000000002</v>
      </c>
      <c r="D663" s="50">
        <v>0</v>
      </c>
      <c r="E663" s="50">
        <v>0</v>
      </c>
      <c r="F663" s="50">
        <v>0</v>
      </c>
      <c r="G663" s="50">
        <f t="shared" si="185"/>
        <v>-40055.440000000002</v>
      </c>
      <c r="H663" s="50">
        <f t="shared" si="186"/>
        <v>0</v>
      </c>
      <c r="I663" s="51">
        <f t="shared" si="187"/>
        <v>-100</v>
      </c>
      <c r="J663" s="51">
        <f t="shared" si="188"/>
        <v>0</v>
      </c>
      <c r="K663" s="51">
        <f t="shared" si="189"/>
        <v>0</v>
      </c>
    </row>
    <row r="664" spans="1:11">
      <c r="A664" s="55" t="s">
        <v>31</v>
      </c>
      <c r="B664" s="49" t="s">
        <v>32</v>
      </c>
      <c r="C664" s="50">
        <v>40055.440000000002</v>
      </c>
      <c r="D664" s="50">
        <v>0</v>
      </c>
      <c r="E664" s="50">
        <v>0</v>
      </c>
      <c r="F664" s="50">
        <v>0</v>
      </c>
      <c r="G664" s="50">
        <f t="shared" si="185"/>
        <v>-40055.440000000002</v>
      </c>
      <c r="H664" s="50">
        <f t="shared" si="186"/>
        <v>0</v>
      </c>
      <c r="I664" s="51">
        <f t="shared" si="187"/>
        <v>-100</v>
      </c>
      <c r="J664" s="51">
        <f t="shared" si="188"/>
        <v>0</v>
      </c>
      <c r="K664" s="51">
        <f t="shared" si="189"/>
        <v>0</v>
      </c>
    </row>
    <row r="665" spans="1:11">
      <c r="A665" s="56" t="s">
        <v>33</v>
      </c>
      <c r="B665" s="49" t="s">
        <v>34</v>
      </c>
      <c r="C665" s="50">
        <v>34399.03</v>
      </c>
      <c r="D665" s="50">
        <v>0</v>
      </c>
      <c r="E665" s="50">
        <v>0</v>
      </c>
      <c r="F665" s="50">
        <v>0</v>
      </c>
      <c r="G665" s="50">
        <f t="shared" si="185"/>
        <v>-34399.03</v>
      </c>
      <c r="H665" s="50">
        <f t="shared" si="186"/>
        <v>0</v>
      </c>
      <c r="I665" s="51">
        <f t="shared" si="187"/>
        <v>-100</v>
      </c>
      <c r="J665" s="51">
        <f t="shared" si="188"/>
        <v>0</v>
      </c>
      <c r="K665" s="51">
        <f t="shared" si="189"/>
        <v>0</v>
      </c>
    </row>
    <row r="666" spans="1:11">
      <c r="A666" s="56" t="s">
        <v>35</v>
      </c>
      <c r="B666" s="49" t="s">
        <v>36</v>
      </c>
      <c r="C666" s="50">
        <v>5656.41</v>
      </c>
      <c r="D666" s="50">
        <v>0</v>
      </c>
      <c r="E666" s="50">
        <v>0</v>
      </c>
      <c r="F666" s="50">
        <v>0</v>
      </c>
      <c r="G666" s="50">
        <f t="shared" si="185"/>
        <v>-5656.41</v>
      </c>
      <c r="H666" s="50">
        <f t="shared" si="186"/>
        <v>0</v>
      </c>
      <c r="I666" s="51">
        <f t="shared" si="187"/>
        <v>-100</v>
      </c>
      <c r="J666" s="51">
        <f t="shared" si="188"/>
        <v>0</v>
      </c>
      <c r="K666" s="51">
        <f t="shared" si="189"/>
        <v>0</v>
      </c>
    </row>
    <row r="667" spans="1:11">
      <c r="A667" s="54" t="s">
        <v>53</v>
      </c>
      <c r="B667" s="49" t="s">
        <v>54</v>
      </c>
      <c r="C667" s="50">
        <v>4276412.18</v>
      </c>
      <c r="D667" s="50">
        <v>0</v>
      </c>
      <c r="E667" s="50">
        <v>0</v>
      </c>
      <c r="F667" s="50">
        <v>0</v>
      </c>
      <c r="G667" s="50">
        <f t="shared" si="185"/>
        <v>-4276412.18</v>
      </c>
      <c r="H667" s="50">
        <f t="shared" si="186"/>
        <v>0</v>
      </c>
      <c r="I667" s="51">
        <f t="shared" si="187"/>
        <v>-100</v>
      </c>
      <c r="J667" s="51">
        <f t="shared" si="188"/>
        <v>0</v>
      </c>
      <c r="K667" s="51">
        <f t="shared" si="189"/>
        <v>0</v>
      </c>
    </row>
    <row r="668" spans="1:11">
      <c r="A668" s="55" t="s">
        <v>55</v>
      </c>
      <c r="B668" s="49" t="s">
        <v>56</v>
      </c>
      <c r="C668" s="50">
        <v>4276412.18</v>
      </c>
      <c r="D668" s="50">
        <v>0</v>
      </c>
      <c r="E668" s="50">
        <v>0</v>
      </c>
      <c r="F668" s="50">
        <v>0</v>
      </c>
      <c r="G668" s="50">
        <f t="shared" si="185"/>
        <v>-4276412.18</v>
      </c>
      <c r="H668" s="50">
        <f t="shared" si="186"/>
        <v>0</v>
      </c>
      <c r="I668" s="51">
        <f t="shared" si="187"/>
        <v>-100</v>
      </c>
      <c r="J668" s="51">
        <f t="shared" si="188"/>
        <v>0</v>
      </c>
      <c r="K668" s="51">
        <f t="shared" si="189"/>
        <v>0</v>
      </c>
    </row>
    <row r="669" spans="1:11">
      <c r="A669" s="48"/>
      <c r="B669" s="49" t="s">
        <v>57</v>
      </c>
      <c r="C669" s="50">
        <v>9470947.3800000008</v>
      </c>
      <c r="D669" s="50">
        <v>0</v>
      </c>
      <c r="E669" s="50">
        <v>0</v>
      </c>
      <c r="F669" s="50">
        <v>0</v>
      </c>
      <c r="G669" s="50">
        <f t="shared" si="185"/>
        <v>-9470947.3800000008</v>
      </c>
      <c r="H669" s="50">
        <f t="shared" si="186"/>
        <v>0</v>
      </c>
      <c r="I669" s="51">
        <f t="shared" si="187"/>
        <v>-100</v>
      </c>
      <c r="J669" s="51">
        <f t="shared" si="188"/>
        <v>0</v>
      </c>
      <c r="K669" s="51">
        <f t="shared" si="189"/>
        <v>0</v>
      </c>
    </row>
    <row r="670" spans="1:11">
      <c r="A670" s="48" t="s">
        <v>58</v>
      </c>
      <c r="B670" s="49" t="s">
        <v>59</v>
      </c>
      <c r="C670" s="50">
        <v>-9470947.3800000008</v>
      </c>
      <c r="D670" s="50">
        <v>0</v>
      </c>
      <c r="E670" s="50">
        <v>0</v>
      </c>
      <c r="F670" s="50">
        <v>0</v>
      </c>
      <c r="G670" s="50">
        <f t="shared" si="185"/>
        <v>9470947.3800000008</v>
      </c>
      <c r="H670" s="50">
        <f t="shared" si="186"/>
        <v>0</v>
      </c>
      <c r="I670" s="51">
        <f t="shared" si="187"/>
        <v>-100</v>
      </c>
      <c r="J670" s="51">
        <f t="shared" si="188"/>
        <v>0</v>
      </c>
      <c r="K670" s="51">
        <f t="shared" si="189"/>
        <v>0</v>
      </c>
    </row>
    <row r="671" spans="1:11">
      <c r="A671" s="54" t="s">
        <v>60</v>
      </c>
      <c r="B671" s="49" t="s">
        <v>61</v>
      </c>
      <c r="C671" s="50">
        <v>-9470947.3800000008</v>
      </c>
      <c r="D671" s="50">
        <v>0</v>
      </c>
      <c r="E671" s="50">
        <v>0</v>
      </c>
      <c r="F671" s="50">
        <v>0</v>
      </c>
      <c r="G671" s="50">
        <f t="shared" si="185"/>
        <v>9470947.3800000008</v>
      </c>
      <c r="H671" s="50">
        <f t="shared" si="186"/>
        <v>0</v>
      </c>
      <c r="I671" s="51">
        <f t="shared" si="187"/>
        <v>-100</v>
      </c>
      <c r="J671" s="51">
        <f t="shared" si="188"/>
        <v>0</v>
      </c>
      <c r="K671" s="51">
        <f t="shared" si="189"/>
        <v>0</v>
      </c>
    </row>
    <row r="672" spans="1:11" ht="26.4">
      <c r="A672" s="63" t="s">
        <v>308</v>
      </c>
      <c r="B672" s="60" t="s">
        <v>477</v>
      </c>
      <c r="C672" s="61"/>
      <c r="D672" s="61"/>
      <c r="E672" s="61"/>
      <c r="F672" s="61"/>
      <c r="G672" s="61"/>
      <c r="H672" s="61"/>
      <c r="I672" s="62"/>
      <c r="J672" s="62"/>
      <c r="K672" s="62"/>
    </row>
    <row r="673" spans="1:11">
      <c r="A673" s="48" t="s">
        <v>19</v>
      </c>
      <c r="B673" s="49" t="s">
        <v>20</v>
      </c>
      <c r="C673" s="50">
        <v>0</v>
      </c>
      <c r="D673" s="50">
        <v>4398767</v>
      </c>
      <c r="E673" s="50">
        <v>0</v>
      </c>
      <c r="F673" s="50">
        <v>4398767</v>
      </c>
      <c r="G673" s="50">
        <f t="shared" ref="G673:G685" si="190">F673-C673</f>
        <v>4398767</v>
      </c>
      <c r="H673" s="50">
        <f t="shared" ref="H673:H685" si="191">E673-F673</f>
        <v>-4398767</v>
      </c>
      <c r="I673" s="51">
        <f t="shared" ref="I673:I685" si="192">IF(ISERROR(F673/C673),0,F673/C673*100-100)</f>
        <v>0</v>
      </c>
      <c r="J673" s="51">
        <f t="shared" ref="J673:J685" si="193">IF(ISERROR(F673/E673),0,F673/E673*100)</f>
        <v>0</v>
      </c>
      <c r="K673" s="51">
        <f t="shared" ref="K673:K685" si="194">IF(ISERROR(F673/D673),0,F673/D673*100)</f>
        <v>100</v>
      </c>
    </row>
    <row r="674" spans="1:11">
      <c r="A674" s="54" t="s">
        <v>23</v>
      </c>
      <c r="B674" s="49" t="s">
        <v>24</v>
      </c>
      <c r="C674" s="50">
        <v>0</v>
      </c>
      <c r="D674" s="50">
        <v>4398767</v>
      </c>
      <c r="E674" s="50">
        <v>0</v>
      </c>
      <c r="F674" s="50">
        <v>4398767</v>
      </c>
      <c r="G674" s="50">
        <f t="shared" si="190"/>
        <v>4398767</v>
      </c>
      <c r="H674" s="50">
        <f t="shared" si="191"/>
        <v>-4398767</v>
      </c>
      <c r="I674" s="51">
        <f t="shared" si="192"/>
        <v>0</v>
      </c>
      <c r="J674" s="51">
        <f t="shared" si="193"/>
        <v>0</v>
      </c>
      <c r="K674" s="51">
        <f t="shared" si="194"/>
        <v>100</v>
      </c>
    </row>
    <row r="675" spans="1:11" ht="26.4">
      <c r="A675" s="55" t="s">
        <v>25</v>
      </c>
      <c r="B675" s="49" t="s">
        <v>26</v>
      </c>
      <c r="C675" s="50">
        <v>0</v>
      </c>
      <c r="D675" s="50">
        <v>4398767</v>
      </c>
      <c r="E675" s="50">
        <v>0</v>
      </c>
      <c r="F675" s="50">
        <v>4398767</v>
      </c>
      <c r="G675" s="50">
        <f t="shared" si="190"/>
        <v>4398767</v>
      </c>
      <c r="H675" s="50">
        <f t="shared" si="191"/>
        <v>-4398767</v>
      </c>
      <c r="I675" s="51">
        <f t="shared" si="192"/>
        <v>0</v>
      </c>
      <c r="J675" s="51">
        <f t="shared" si="193"/>
        <v>0</v>
      </c>
      <c r="K675" s="51">
        <f t="shared" si="194"/>
        <v>100</v>
      </c>
    </row>
    <row r="676" spans="1:11">
      <c r="A676" s="48" t="s">
        <v>27</v>
      </c>
      <c r="B676" s="49" t="s">
        <v>28</v>
      </c>
      <c r="C676" s="50">
        <v>0</v>
      </c>
      <c r="D676" s="50">
        <v>4398767</v>
      </c>
      <c r="E676" s="50">
        <v>0</v>
      </c>
      <c r="F676" s="50">
        <v>1681860.22</v>
      </c>
      <c r="G676" s="50">
        <f t="shared" si="190"/>
        <v>1681860.22</v>
      </c>
      <c r="H676" s="50">
        <f t="shared" si="191"/>
        <v>-1681860.22</v>
      </c>
      <c r="I676" s="51">
        <f t="shared" si="192"/>
        <v>0</v>
      </c>
      <c r="J676" s="51">
        <f t="shared" si="193"/>
        <v>0</v>
      </c>
      <c r="K676" s="51">
        <f t="shared" si="194"/>
        <v>38.234810345717335</v>
      </c>
    </row>
    <row r="677" spans="1:11">
      <c r="A677" s="54" t="s">
        <v>29</v>
      </c>
      <c r="B677" s="49" t="s">
        <v>30</v>
      </c>
      <c r="C677" s="50">
        <v>0</v>
      </c>
      <c r="D677" s="50">
        <v>127387</v>
      </c>
      <c r="E677" s="50">
        <v>0</v>
      </c>
      <c r="F677" s="50">
        <v>30910.37</v>
      </c>
      <c r="G677" s="50">
        <f t="shared" si="190"/>
        <v>30910.37</v>
      </c>
      <c r="H677" s="50">
        <f t="shared" si="191"/>
        <v>-30910.37</v>
      </c>
      <c r="I677" s="51">
        <f t="shared" si="192"/>
        <v>0</v>
      </c>
      <c r="J677" s="51">
        <f t="shared" si="193"/>
        <v>0</v>
      </c>
      <c r="K677" s="51">
        <f t="shared" si="194"/>
        <v>24.26493284244075</v>
      </c>
    </row>
    <row r="678" spans="1:11">
      <c r="A678" s="55" t="s">
        <v>31</v>
      </c>
      <c r="B678" s="49" t="s">
        <v>32</v>
      </c>
      <c r="C678" s="50">
        <v>0</v>
      </c>
      <c r="D678" s="50">
        <v>127387</v>
      </c>
      <c r="E678" s="50">
        <v>0</v>
      </c>
      <c r="F678" s="50">
        <v>30910.37</v>
      </c>
      <c r="G678" s="50">
        <f t="shared" si="190"/>
        <v>30910.37</v>
      </c>
      <c r="H678" s="50">
        <f t="shared" si="191"/>
        <v>-30910.37</v>
      </c>
      <c r="I678" s="51">
        <f t="shared" si="192"/>
        <v>0</v>
      </c>
      <c r="J678" s="51">
        <f t="shared" si="193"/>
        <v>0</v>
      </c>
      <c r="K678" s="51">
        <f t="shared" si="194"/>
        <v>24.26493284244075</v>
      </c>
    </row>
    <row r="679" spans="1:11">
      <c r="A679" s="56" t="s">
        <v>33</v>
      </c>
      <c r="B679" s="49" t="s">
        <v>34</v>
      </c>
      <c r="C679" s="50">
        <v>0</v>
      </c>
      <c r="D679" s="50">
        <v>94679</v>
      </c>
      <c r="E679" s="50">
        <v>0</v>
      </c>
      <c r="F679" s="50">
        <v>13611.58</v>
      </c>
      <c r="G679" s="50">
        <f t="shared" si="190"/>
        <v>13611.58</v>
      </c>
      <c r="H679" s="50">
        <f t="shared" si="191"/>
        <v>-13611.58</v>
      </c>
      <c r="I679" s="51">
        <f t="shared" si="192"/>
        <v>0</v>
      </c>
      <c r="J679" s="51">
        <f t="shared" si="193"/>
        <v>0</v>
      </c>
      <c r="K679" s="51">
        <f t="shared" si="194"/>
        <v>14.376556575375742</v>
      </c>
    </row>
    <row r="680" spans="1:11">
      <c r="A680" s="56" t="s">
        <v>35</v>
      </c>
      <c r="B680" s="49" t="s">
        <v>36</v>
      </c>
      <c r="C680" s="50">
        <v>0</v>
      </c>
      <c r="D680" s="50">
        <v>32708</v>
      </c>
      <c r="E680" s="50">
        <v>0</v>
      </c>
      <c r="F680" s="50">
        <v>17298.79</v>
      </c>
      <c r="G680" s="50">
        <f t="shared" si="190"/>
        <v>17298.79</v>
      </c>
      <c r="H680" s="50">
        <f t="shared" si="191"/>
        <v>-17298.79</v>
      </c>
      <c r="I680" s="51">
        <f t="shared" si="192"/>
        <v>0</v>
      </c>
      <c r="J680" s="51">
        <f t="shared" si="193"/>
        <v>0</v>
      </c>
      <c r="K680" s="51">
        <f t="shared" si="194"/>
        <v>52.888559373853496</v>
      </c>
    </row>
    <row r="681" spans="1:11">
      <c r="A681" s="54" t="s">
        <v>53</v>
      </c>
      <c r="B681" s="49" t="s">
        <v>54</v>
      </c>
      <c r="C681" s="50">
        <v>0</v>
      </c>
      <c r="D681" s="50">
        <v>4271380</v>
      </c>
      <c r="E681" s="50">
        <v>0</v>
      </c>
      <c r="F681" s="50">
        <v>1650949.85</v>
      </c>
      <c r="G681" s="50">
        <f t="shared" si="190"/>
        <v>1650949.85</v>
      </c>
      <c r="H681" s="50">
        <f t="shared" si="191"/>
        <v>-1650949.85</v>
      </c>
      <c r="I681" s="51">
        <f t="shared" si="192"/>
        <v>0</v>
      </c>
      <c r="J681" s="51">
        <f t="shared" si="193"/>
        <v>0</v>
      </c>
      <c r="K681" s="51">
        <f t="shared" si="194"/>
        <v>38.651439347470848</v>
      </c>
    </row>
    <row r="682" spans="1:11">
      <c r="A682" s="55" t="s">
        <v>55</v>
      </c>
      <c r="B682" s="49" t="s">
        <v>56</v>
      </c>
      <c r="C682" s="50">
        <v>0</v>
      </c>
      <c r="D682" s="50">
        <v>4271380</v>
      </c>
      <c r="E682" s="50">
        <v>0</v>
      </c>
      <c r="F682" s="50">
        <v>1650949.85</v>
      </c>
      <c r="G682" s="50">
        <f t="shared" si="190"/>
        <v>1650949.85</v>
      </c>
      <c r="H682" s="50">
        <f t="shared" si="191"/>
        <v>-1650949.85</v>
      </c>
      <c r="I682" s="51">
        <f t="shared" si="192"/>
        <v>0</v>
      </c>
      <c r="J682" s="51">
        <f t="shared" si="193"/>
        <v>0</v>
      </c>
      <c r="K682" s="51">
        <f t="shared" si="194"/>
        <v>38.651439347470848</v>
      </c>
    </row>
    <row r="683" spans="1:11">
      <c r="A683" s="48"/>
      <c r="B683" s="49" t="s">
        <v>57</v>
      </c>
      <c r="C683" s="50">
        <v>0</v>
      </c>
      <c r="D683" s="50">
        <v>0</v>
      </c>
      <c r="E683" s="50">
        <v>0</v>
      </c>
      <c r="F683" s="50">
        <v>2716906.78</v>
      </c>
      <c r="G683" s="50">
        <f t="shared" si="190"/>
        <v>2716906.78</v>
      </c>
      <c r="H683" s="50">
        <f t="shared" si="191"/>
        <v>-2716906.78</v>
      </c>
      <c r="I683" s="51">
        <f t="shared" si="192"/>
        <v>0</v>
      </c>
      <c r="J683" s="51">
        <f t="shared" si="193"/>
        <v>0</v>
      </c>
      <c r="K683" s="51">
        <f t="shared" si="194"/>
        <v>0</v>
      </c>
    </row>
    <row r="684" spans="1:11">
      <c r="A684" s="48" t="s">
        <v>58</v>
      </c>
      <c r="B684" s="49" t="s">
        <v>59</v>
      </c>
      <c r="C684" s="50">
        <v>0</v>
      </c>
      <c r="D684" s="50">
        <v>0</v>
      </c>
      <c r="E684" s="50">
        <v>0</v>
      </c>
      <c r="F684" s="50">
        <v>-2716906.78</v>
      </c>
      <c r="G684" s="50">
        <f t="shared" si="190"/>
        <v>-2716906.78</v>
      </c>
      <c r="H684" s="50">
        <f t="shared" si="191"/>
        <v>2716906.78</v>
      </c>
      <c r="I684" s="51">
        <f t="shared" si="192"/>
        <v>0</v>
      </c>
      <c r="J684" s="51">
        <f t="shared" si="193"/>
        <v>0</v>
      </c>
      <c r="K684" s="51">
        <f t="shared" si="194"/>
        <v>0</v>
      </c>
    </row>
    <row r="685" spans="1:11">
      <c r="A685" s="54" t="s">
        <v>60</v>
      </c>
      <c r="B685" s="49" t="s">
        <v>61</v>
      </c>
      <c r="C685" s="50">
        <v>0</v>
      </c>
      <c r="D685" s="50">
        <v>0</v>
      </c>
      <c r="E685" s="50">
        <v>0</v>
      </c>
      <c r="F685" s="50">
        <v>-2716906.78</v>
      </c>
      <c r="G685" s="50">
        <f t="shared" si="190"/>
        <v>-2716906.78</v>
      </c>
      <c r="H685" s="50">
        <f t="shared" si="191"/>
        <v>2716906.78</v>
      </c>
      <c r="I685" s="51">
        <f t="shared" si="192"/>
        <v>0</v>
      </c>
      <c r="J685" s="51">
        <f t="shared" si="193"/>
        <v>0</v>
      </c>
      <c r="K685" s="51">
        <f t="shared" si="194"/>
        <v>0</v>
      </c>
    </row>
    <row r="686" spans="1:11" ht="26.4">
      <c r="A686" s="63" t="s">
        <v>107</v>
      </c>
      <c r="B686" s="60" t="s">
        <v>108</v>
      </c>
      <c r="C686" s="61"/>
      <c r="D686" s="61"/>
      <c r="E686" s="61"/>
      <c r="F686" s="61"/>
      <c r="G686" s="61"/>
      <c r="H686" s="61"/>
      <c r="I686" s="62"/>
      <c r="J686" s="62"/>
      <c r="K686" s="62"/>
    </row>
    <row r="687" spans="1:11">
      <c r="A687" s="48" t="s">
        <v>19</v>
      </c>
      <c r="B687" s="49" t="s">
        <v>20</v>
      </c>
      <c r="C687" s="50">
        <v>103932</v>
      </c>
      <c r="D687" s="50">
        <v>0</v>
      </c>
      <c r="E687" s="50">
        <v>0</v>
      </c>
      <c r="F687" s="50">
        <v>0</v>
      </c>
      <c r="G687" s="50">
        <f t="shared" ref="G687:G696" si="195">F687-C687</f>
        <v>-103932</v>
      </c>
      <c r="H687" s="50">
        <f t="shared" ref="H687:H696" si="196">E687-F687</f>
        <v>0</v>
      </c>
      <c r="I687" s="51">
        <f t="shared" ref="I687:I696" si="197">IF(ISERROR(F687/C687),0,F687/C687*100-100)</f>
        <v>-100</v>
      </c>
      <c r="J687" s="51">
        <f t="shared" ref="J687:J696" si="198">IF(ISERROR(F687/E687),0,F687/E687*100)</f>
        <v>0</v>
      </c>
      <c r="K687" s="51">
        <f t="shared" ref="K687:K696" si="199">IF(ISERROR(F687/D687),0,F687/D687*100)</f>
        <v>0</v>
      </c>
    </row>
    <row r="688" spans="1:11">
      <c r="A688" s="54" t="s">
        <v>23</v>
      </c>
      <c r="B688" s="49" t="s">
        <v>24</v>
      </c>
      <c r="C688" s="50">
        <v>103932</v>
      </c>
      <c r="D688" s="50">
        <v>0</v>
      </c>
      <c r="E688" s="50">
        <v>0</v>
      </c>
      <c r="F688" s="50">
        <v>0</v>
      </c>
      <c r="G688" s="50">
        <f t="shared" si="195"/>
        <v>-103932</v>
      </c>
      <c r="H688" s="50">
        <f t="shared" si="196"/>
        <v>0</v>
      </c>
      <c r="I688" s="51">
        <f t="shared" si="197"/>
        <v>-100</v>
      </c>
      <c r="J688" s="51">
        <f t="shared" si="198"/>
        <v>0</v>
      </c>
      <c r="K688" s="51">
        <f t="shared" si="199"/>
        <v>0</v>
      </c>
    </row>
    <row r="689" spans="1:11" ht="26.4">
      <c r="A689" s="55" t="s">
        <v>25</v>
      </c>
      <c r="B689" s="49" t="s">
        <v>26</v>
      </c>
      <c r="C689" s="50">
        <v>103932</v>
      </c>
      <c r="D689" s="50">
        <v>0</v>
      </c>
      <c r="E689" s="50">
        <v>0</v>
      </c>
      <c r="F689" s="50">
        <v>0</v>
      </c>
      <c r="G689" s="50">
        <f t="shared" si="195"/>
        <v>-103932</v>
      </c>
      <c r="H689" s="50">
        <f t="shared" si="196"/>
        <v>0</v>
      </c>
      <c r="I689" s="51">
        <f t="shared" si="197"/>
        <v>-100</v>
      </c>
      <c r="J689" s="51">
        <f t="shared" si="198"/>
        <v>0</v>
      </c>
      <c r="K689" s="51">
        <f t="shared" si="199"/>
        <v>0</v>
      </c>
    </row>
    <row r="690" spans="1:11">
      <c r="A690" s="48" t="s">
        <v>27</v>
      </c>
      <c r="B690" s="49" t="s">
        <v>28</v>
      </c>
      <c r="C690" s="50">
        <v>91563.4</v>
      </c>
      <c r="D690" s="50">
        <v>0</v>
      </c>
      <c r="E690" s="50">
        <v>0</v>
      </c>
      <c r="F690" s="50">
        <v>0</v>
      </c>
      <c r="G690" s="50">
        <f t="shared" si="195"/>
        <v>-91563.4</v>
      </c>
      <c r="H690" s="50">
        <f t="shared" si="196"/>
        <v>0</v>
      </c>
      <c r="I690" s="51">
        <f t="shared" si="197"/>
        <v>-100</v>
      </c>
      <c r="J690" s="51">
        <f t="shared" si="198"/>
        <v>0</v>
      </c>
      <c r="K690" s="51">
        <f t="shared" si="199"/>
        <v>0</v>
      </c>
    </row>
    <row r="691" spans="1:11">
      <c r="A691" s="54" t="s">
        <v>29</v>
      </c>
      <c r="B691" s="49" t="s">
        <v>30</v>
      </c>
      <c r="C691" s="50">
        <v>91563.4</v>
      </c>
      <c r="D691" s="50">
        <v>0</v>
      </c>
      <c r="E691" s="50">
        <v>0</v>
      </c>
      <c r="F691" s="50">
        <v>0</v>
      </c>
      <c r="G691" s="50">
        <f t="shared" si="195"/>
        <v>-91563.4</v>
      </c>
      <c r="H691" s="50">
        <f t="shared" si="196"/>
        <v>0</v>
      </c>
      <c r="I691" s="51">
        <f t="shared" si="197"/>
        <v>-100</v>
      </c>
      <c r="J691" s="51">
        <f t="shared" si="198"/>
        <v>0</v>
      </c>
      <c r="K691" s="51">
        <f t="shared" si="199"/>
        <v>0</v>
      </c>
    </row>
    <row r="692" spans="1:11">
      <c r="A692" s="55" t="s">
        <v>31</v>
      </c>
      <c r="B692" s="49" t="s">
        <v>32</v>
      </c>
      <c r="C692" s="50">
        <v>91563.4</v>
      </c>
      <c r="D692" s="50">
        <v>0</v>
      </c>
      <c r="E692" s="50">
        <v>0</v>
      </c>
      <c r="F692" s="50">
        <v>0</v>
      </c>
      <c r="G692" s="50">
        <f t="shared" si="195"/>
        <v>-91563.4</v>
      </c>
      <c r="H692" s="50">
        <f t="shared" si="196"/>
        <v>0</v>
      </c>
      <c r="I692" s="51">
        <f t="shared" si="197"/>
        <v>-100</v>
      </c>
      <c r="J692" s="51">
        <f t="shared" si="198"/>
        <v>0</v>
      </c>
      <c r="K692" s="51">
        <f t="shared" si="199"/>
        <v>0</v>
      </c>
    </row>
    <row r="693" spans="1:11">
      <c r="A693" s="56" t="s">
        <v>33</v>
      </c>
      <c r="B693" s="49" t="s">
        <v>34</v>
      </c>
      <c r="C693" s="50">
        <v>91563.4</v>
      </c>
      <c r="D693" s="50">
        <v>0</v>
      </c>
      <c r="E693" s="50">
        <v>0</v>
      </c>
      <c r="F693" s="50">
        <v>0</v>
      </c>
      <c r="G693" s="50">
        <f t="shared" si="195"/>
        <v>-91563.4</v>
      </c>
      <c r="H693" s="50">
        <f t="shared" si="196"/>
        <v>0</v>
      </c>
      <c r="I693" s="51">
        <f t="shared" si="197"/>
        <v>-100</v>
      </c>
      <c r="J693" s="51">
        <f t="shared" si="198"/>
        <v>0</v>
      </c>
      <c r="K693" s="51">
        <f t="shared" si="199"/>
        <v>0</v>
      </c>
    </row>
    <row r="694" spans="1:11">
      <c r="A694" s="48"/>
      <c r="B694" s="49" t="s">
        <v>57</v>
      </c>
      <c r="C694" s="50">
        <v>12368.6</v>
      </c>
      <c r="D694" s="50">
        <v>0</v>
      </c>
      <c r="E694" s="50">
        <v>0</v>
      </c>
      <c r="F694" s="50">
        <v>0</v>
      </c>
      <c r="G694" s="50">
        <f t="shared" si="195"/>
        <v>-12368.6</v>
      </c>
      <c r="H694" s="50">
        <f t="shared" si="196"/>
        <v>0</v>
      </c>
      <c r="I694" s="51">
        <f t="shared" si="197"/>
        <v>-100</v>
      </c>
      <c r="J694" s="51">
        <f t="shared" si="198"/>
        <v>0</v>
      </c>
      <c r="K694" s="51">
        <f t="shared" si="199"/>
        <v>0</v>
      </c>
    </row>
    <row r="695" spans="1:11">
      <c r="A695" s="48" t="s">
        <v>58</v>
      </c>
      <c r="B695" s="49" t="s">
        <v>59</v>
      </c>
      <c r="C695" s="50">
        <v>-12368.6</v>
      </c>
      <c r="D695" s="50">
        <v>0</v>
      </c>
      <c r="E695" s="50">
        <v>0</v>
      </c>
      <c r="F695" s="50">
        <v>0</v>
      </c>
      <c r="G695" s="50">
        <f t="shared" si="195"/>
        <v>12368.6</v>
      </c>
      <c r="H695" s="50">
        <f t="shared" si="196"/>
        <v>0</v>
      </c>
      <c r="I695" s="51">
        <f t="shared" si="197"/>
        <v>-100</v>
      </c>
      <c r="J695" s="51">
        <f t="shared" si="198"/>
        <v>0</v>
      </c>
      <c r="K695" s="51">
        <f t="shared" si="199"/>
        <v>0</v>
      </c>
    </row>
    <row r="696" spans="1:11">
      <c r="A696" s="54" t="s">
        <v>60</v>
      </c>
      <c r="B696" s="49" t="s">
        <v>61</v>
      </c>
      <c r="C696" s="50">
        <v>-12368.6</v>
      </c>
      <c r="D696" s="50">
        <v>0</v>
      </c>
      <c r="E696" s="50">
        <v>0</v>
      </c>
      <c r="F696" s="50">
        <v>0</v>
      </c>
      <c r="G696" s="50">
        <f t="shared" si="195"/>
        <v>12368.6</v>
      </c>
      <c r="H696" s="50">
        <f t="shared" si="196"/>
        <v>0</v>
      </c>
      <c r="I696" s="51">
        <f t="shared" si="197"/>
        <v>-100</v>
      </c>
      <c r="J696" s="51">
        <f t="shared" si="198"/>
        <v>0</v>
      </c>
      <c r="K696" s="51">
        <f t="shared" si="199"/>
        <v>0</v>
      </c>
    </row>
    <row r="697" spans="1:11" ht="26.4">
      <c r="A697" s="59" t="s">
        <v>109</v>
      </c>
      <c r="B697" s="60" t="s">
        <v>110</v>
      </c>
      <c r="C697" s="61"/>
      <c r="D697" s="61"/>
      <c r="E697" s="61"/>
      <c r="F697" s="61"/>
      <c r="G697" s="61"/>
      <c r="H697" s="61"/>
      <c r="I697" s="62"/>
      <c r="J697" s="62"/>
      <c r="K697" s="62"/>
    </row>
    <row r="698" spans="1:11">
      <c r="A698" s="48" t="s">
        <v>19</v>
      </c>
      <c r="B698" s="49" t="s">
        <v>20</v>
      </c>
      <c r="C698" s="50">
        <v>13066643.439999999</v>
      </c>
      <c r="D698" s="50">
        <v>3505250</v>
      </c>
      <c r="E698" s="50">
        <v>0</v>
      </c>
      <c r="F698" s="50">
        <v>3505250</v>
      </c>
      <c r="G698" s="50">
        <f t="shared" ref="G698:G712" si="200">F698-C698</f>
        <v>-9561393.4399999995</v>
      </c>
      <c r="H698" s="50">
        <f t="shared" ref="H698:H712" si="201">E698-F698</f>
        <v>-3505250</v>
      </c>
      <c r="I698" s="51">
        <f t="shared" ref="I698:I712" si="202">IF(ISERROR(F698/C698),0,F698/C698*100-100)</f>
        <v>-73.174059458379162</v>
      </c>
      <c r="J698" s="51">
        <f t="shared" ref="J698:J712" si="203">IF(ISERROR(F698/E698),0,F698/E698*100)</f>
        <v>0</v>
      </c>
      <c r="K698" s="51">
        <f t="shared" ref="K698:K712" si="204">IF(ISERROR(F698/D698),0,F698/D698*100)</f>
        <v>100</v>
      </c>
    </row>
    <row r="699" spans="1:11" ht="26.4">
      <c r="A699" s="54" t="s">
        <v>21</v>
      </c>
      <c r="B699" s="49" t="s">
        <v>22</v>
      </c>
      <c r="C699" s="50">
        <v>413.44</v>
      </c>
      <c r="D699" s="50">
        <v>0</v>
      </c>
      <c r="E699" s="50">
        <v>0</v>
      </c>
      <c r="F699" s="50">
        <v>0</v>
      </c>
      <c r="G699" s="50">
        <f t="shared" si="200"/>
        <v>-413.44</v>
      </c>
      <c r="H699" s="50">
        <f t="shared" si="201"/>
        <v>0</v>
      </c>
      <c r="I699" s="51">
        <f t="shared" si="202"/>
        <v>-100</v>
      </c>
      <c r="J699" s="51">
        <f t="shared" si="203"/>
        <v>0</v>
      </c>
      <c r="K699" s="51">
        <f t="shared" si="204"/>
        <v>0</v>
      </c>
    </row>
    <row r="700" spans="1:11">
      <c r="A700" s="54" t="s">
        <v>23</v>
      </c>
      <c r="B700" s="49" t="s">
        <v>24</v>
      </c>
      <c r="C700" s="50">
        <v>13066230</v>
      </c>
      <c r="D700" s="50">
        <v>3505250</v>
      </c>
      <c r="E700" s="50">
        <v>0</v>
      </c>
      <c r="F700" s="50">
        <v>3505250</v>
      </c>
      <c r="G700" s="50">
        <f t="shared" si="200"/>
        <v>-9560980</v>
      </c>
      <c r="H700" s="50">
        <f t="shared" si="201"/>
        <v>-3505250</v>
      </c>
      <c r="I700" s="51">
        <f t="shared" si="202"/>
        <v>-73.173210635355417</v>
      </c>
      <c r="J700" s="51">
        <f t="shared" si="203"/>
        <v>0</v>
      </c>
      <c r="K700" s="51">
        <f t="shared" si="204"/>
        <v>100</v>
      </c>
    </row>
    <row r="701" spans="1:11" ht="26.4">
      <c r="A701" s="55" t="s">
        <v>25</v>
      </c>
      <c r="B701" s="49" t="s">
        <v>26</v>
      </c>
      <c r="C701" s="50">
        <v>13066230</v>
      </c>
      <c r="D701" s="50">
        <v>3505250</v>
      </c>
      <c r="E701" s="50">
        <v>0</v>
      </c>
      <c r="F701" s="50">
        <v>3505250</v>
      </c>
      <c r="G701" s="50">
        <f t="shared" si="200"/>
        <v>-9560980</v>
      </c>
      <c r="H701" s="50">
        <f t="shared" si="201"/>
        <v>-3505250</v>
      </c>
      <c r="I701" s="51">
        <f t="shared" si="202"/>
        <v>-73.173210635355417</v>
      </c>
      <c r="J701" s="51">
        <f t="shared" si="203"/>
        <v>0</v>
      </c>
      <c r="K701" s="51">
        <f t="shared" si="204"/>
        <v>100</v>
      </c>
    </row>
    <row r="702" spans="1:11">
      <c r="A702" s="48" t="s">
        <v>27</v>
      </c>
      <c r="B702" s="49" t="s">
        <v>28</v>
      </c>
      <c r="C702" s="50">
        <v>4865159.34</v>
      </c>
      <c r="D702" s="50">
        <v>3505250</v>
      </c>
      <c r="E702" s="50">
        <v>0</v>
      </c>
      <c r="F702" s="50">
        <v>350309.19</v>
      </c>
      <c r="G702" s="50">
        <f t="shared" si="200"/>
        <v>-4514850.1499999994</v>
      </c>
      <c r="H702" s="50">
        <f t="shared" si="201"/>
        <v>-350309.19</v>
      </c>
      <c r="I702" s="51">
        <f t="shared" si="202"/>
        <v>-92.799635828576996</v>
      </c>
      <c r="J702" s="51">
        <f t="shared" si="203"/>
        <v>0</v>
      </c>
      <c r="K702" s="51">
        <f t="shared" si="204"/>
        <v>9.9938432351472795</v>
      </c>
    </row>
    <row r="703" spans="1:11">
      <c r="A703" s="54" t="s">
        <v>29</v>
      </c>
      <c r="B703" s="49" t="s">
        <v>30</v>
      </c>
      <c r="C703" s="50">
        <v>4865159.34</v>
      </c>
      <c r="D703" s="50">
        <v>3505250</v>
      </c>
      <c r="E703" s="50">
        <v>0</v>
      </c>
      <c r="F703" s="50">
        <v>350309.19</v>
      </c>
      <c r="G703" s="50">
        <f t="shared" si="200"/>
        <v>-4514850.1499999994</v>
      </c>
      <c r="H703" s="50">
        <f t="shared" si="201"/>
        <v>-350309.19</v>
      </c>
      <c r="I703" s="51">
        <f t="shared" si="202"/>
        <v>-92.799635828576996</v>
      </c>
      <c r="J703" s="51">
        <f t="shared" si="203"/>
        <v>0</v>
      </c>
      <c r="K703" s="51">
        <f t="shared" si="204"/>
        <v>9.9938432351472795</v>
      </c>
    </row>
    <row r="704" spans="1:11">
      <c r="A704" s="55" t="s">
        <v>31</v>
      </c>
      <c r="B704" s="49" t="s">
        <v>32</v>
      </c>
      <c r="C704" s="50">
        <v>3602036.25</v>
      </c>
      <c r="D704" s="50">
        <v>2505250</v>
      </c>
      <c r="E704" s="50">
        <v>0</v>
      </c>
      <c r="F704" s="50">
        <v>350309.19</v>
      </c>
      <c r="G704" s="50">
        <f t="shared" si="200"/>
        <v>-3251727.06</v>
      </c>
      <c r="H704" s="50">
        <f t="shared" si="201"/>
        <v>-350309.19</v>
      </c>
      <c r="I704" s="51">
        <f t="shared" si="202"/>
        <v>-90.274690045109907</v>
      </c>
      <c r="J704" s="51">
        <f t="shared" si="203"/>
        <v>0</v>
      </c>
      <c r="K704" s="51">
        <f t="shared" si="204"/>
        <v>13.983003293084522</v>
      </c>
    </row>
    <row r="705" spans="1:11">
      <c r="A705" s="56" t="s">
        <v>33</v>
      </c>
      <c r="B705" s="49" t="s">
        <v>34</v>
      </c>
      <c r="C705" s="50">
        <v>318645.09999999998</v>
      </c>
      <c r="D705" s="50">
        <v>832841</v>
      </c>
      <c r="E705" s="50">
        <v>0</v>
      </c>
      <c r="F705" s="50">
        <v>227889.18</v>
      </c>
      <c r="G705" s="50">
        <f t="shared" si="200"/>
        <v>-90755.919999999984</v>
      </c>
      <c r="H705" s="50">
        <f t="shared" si="201"/>
        <v>-227889.18</v>
      </c>
      <c r="I705" s="51">
        <f t="shared" si="202"/>
        <v>-28.481818800916756</v>
      </c>
      <c r="J705" s="51">
        <f t="shared" si="203"/>
        <v>0</v>
      </c>
      <c r="K705" s="51">
        <f t="shared" si="204"/>
        <v>27.362867582167542</v>
      </c>
    </row>
    <row r="706" spans="1:11">
      <c r="A706" s="56" t="s">
        <v>35</v>
      </c>
      <c r="B706" s="49" t="s">
        <v>36</v>
      </c>
      <c r="C706" s="50">
        <v>3283391.15</v>
      </c>
      <c r="D706" s="50">
        <v>1672409</v>
      </c>
      <c r="E706" s="50">
        <v>0</v>
      </c>
      <c r="F706" s="50">
        <v>122420.01</v>
      </c>
      <c r="G706" s="50">
        <f t="shared" si="200"/>
        <v>-3160971.14</v>
      </c>
      <c r="H706" s="50">
        <f t="shared" si="201"/>
        <v>-122420.01</v>
      </c>
      <c r="I706" s="51">
        <f t="shared" si="202"/>
        <v>-96.271537431658118</v>
      </c>
      <c r="J706" s="51">
        <f t="shared" si="203"/>
        <v>0</v>
      </c>
      <c r="K706" s="51">
        <f t="shared" si="204"/>
        <v>7.3199803397374685</v>
      </c>
    </row>
    <row r="707" spans="1:11">
      <c r="A707" s="57" t="s">
        <v>37</v>
      </c>
      <c r="B707" s="49" t="s">
        <v>38</v>
      </c>
      <c r="C707" s="50">
        <v>1514727.67</v>
      </c>
      <c r="D707" s="50">
        <v>0</v>
      </c>
      <c r="E707" s="50">
        <v>0</v>
      </c>
      <c r="F707" s="50">
        <v>57347.39</v>
      </c>
      <c r="G707" s="50">
        <f t="shared" si="200"/>
        <v>-1457380.28</v>
      </c>
      <c r="H707" s="50">
        <f t="shared" si="201"/>
        <v>-57347.39</v>
      </c>
      <c r="I707" s="51">
        <f t="shared" si="202"/>
        <v>-96.214013176375133</v>
      </c>
      <c r="J707" s="51">
        <f t="shared" si="203"/>
        <v>0</v>
      </c>
      <c r="K707" s="51">
        <f t="shared" si="204"/>
        <v>0</v>
      </c>
    </row>
    <row r="708" spans="1:11">
      <c r="A708" s="55" t="s">
        <v>39</v>
      </c>
      <c r="B708" s="49" t="s">
        <v>40</v>
      </c>
      <c r="C708" s="50">
        <v>1263123.0900000001</v>
      </c>
      <c r="D708" s="50">
        <v>1000000</v>
      </c>
      <c r="E708" s="50">
        <v>0</v>
      </c>
      <c r="F708" s="50">
        <v>0</v>
      </c>
      <c r="G708" s="50">
        <f t="shared" si="200"/>
        <v>-1263123.0900000001</v>
      </c>
      <c r="H708" s="50">
        <f t="shared" si="201"/>
        <v>0</v>
      </c>
      <c r="I708" s="51">
        <f t="shared" si="202"/>
        <v>-100</v>
      </c>
      <c r="J708" s="51">
        <f t="shared" si="203"/>
        <v>0</v>
      </c>
      <c r="K708" s="51">
        <f t="shared" si="204"/>
        <v>0</v>
      </c>
    </row>
    <row r="709" spans="1:11">
      <c r="A709" s="56" t="s">
        <v>41</v>
      </c>
      <c r="B709" s="49" t="s">
        <v>42</v>
      </c>
      <c r="C709" s="50">
        <v>1263123.0900000001</v>
      </c>
      <c r="D709" s="50">
        <v>1000000</v>
      </c>
      <c r="E709" s="50">
        <v>0</v>
      </c>
      <c r="F709" s="50">
        <v>0</v>
      </c>
      <c r="G709" s="50">
        <f t="shared" si="200"/>
        <v>-1263123.0900000001</v>
      </c>
      <c r="H709" s="50">
        <f t="shared" si="201"/>
        <v>0</v>
      </c>
      <c r="I709" s="51">
        <f t="shared" si="202"/>
        <v>-100</v>
      </c>
      <c r="J709" s="51">
        <f t="shared" si="203"/>
        <v>0</v>
      </c>
      <c r="K709" s="51">
        <f t="shared" si="204"/>
        <v>0</v>
      </c>
    </row>
    <row r="710" spans="1:11">
      <c r="A710" s="48"/>
      <c r="B710" s="49" t="s">
        <v>57</v>
      </c>
      <c r="C710" s="50">
        <v>8201484.0999999996</v>
      </c>
      <c r="D710" s="50">
        <v>0</v>
      </c>
      <c r="E710" s="50">
        <v>0</v>
      </c>
      <c r="F710" s="50">
        <v>3154940.81</v>
      </c>
      <c r="G710" s="50">
        <f t="shared" si="200"/>
        <v>-5046543.2899999991</v>
      </c>
      <c r="H710" s="50">
        <f t="shared" si="201"/>
        <v>-3154940.81</v>
      </c>
      <c r="I710" s="51">
        <f t="shared" si="202"/>
        <v>-61.532074298601636</v>
      </c>
      <c r="J710" s="51">
        <f t="shared" si="203"/>
        <v>0</v>
      </c>
      <c r="K710" s="51">
        <f t="shared" si="204"/>
        <v>0</v>
      </c>
    </row>
    <row r="711" spans="1:11">
      <c r="A711" s="48" t="s">
        <v>58</v>
      </c>
      <c r="B711" s="49" t="s">
        <v>59</v>
      </c>
      <c r="C711" s="50">
        <v>-8201484.0999999996</v>
      </c>
      <c r="D711" s="50">
        <v>0</v>
      </c>
      <c r="E711" s="50">
        <v>0</v>
      </c>
      <c r="F711" s="50">
        <v>-3154940.81</v>
      </c>
      <c r="G711" s="50">
        <f t="shared" si="200"/>
        <v>5046543.2899999991</v>
      </c>
      <c r="H711" s="50">
        <f t="shared" si="201"/>
        <v>3154940.81</v>
      </c>
      <c r="I711" s="51">
        <f t="shared" si="202"/>
        <v>-61.532074298601636</v>
      </c>
      <c r="J711" s="51">
        <f t="shared" si="203"/>
        <v>0</v>
      </c>
      <c r="K711" s="51">
        <f t="shared" si="204"/>
        <v>0</v>
      </c>
    </row>
    <row r="712" spans="1:11">
      <c r="A712" s="54" t="s">
        <v>60</v>
      </c>
      <c r="B712" s="49" t="s">
        <v>61</v>
      </c>
      <c r="C712" s="50">
        <v>-8201484.0999999996</v>
      </c>
      <c r="D712" s="50">
        <v>0</v>
      </c>
      <c r="E712" s="50">
        <v>0</v>
      </c>
      <c r="F712" s="50">
        <v>-3154940.81</v>
      </c>
      <c r="G712" s="50">
        <f t="shared" si="200"/>
        <v>5046543.2899999991</v>
      </c>
      <c r="H712" s="50">
        <f t="shared" si="201"/>
        <v>3154940.81</v>
      </c>
      <c r="I712" s="51">
        <f t="shared" si="202"/>
        <v>-61.532074298601636</v>
      </c>
      <c r="J712" s="51">
        <f t="shared" si="203"/>
        <v>0</v>
      </c>
      <c r="K712" s="51">
        <f t="shared" si="204"/>
        <v>0</v>
      </c>
    </row>
    <row r="713" spans="1:11" ht="26.4">
      <c r="A713" s="63" t="s">
        <v>168</v>
      </c>
      <c r="B713" s="60" t="s">
        <v>843</v>
      </c>
      <c r="C713" s="61"/>
      <c r="D713" s="61"/>
      <c r="E713" s="61"/>
      <c r="F713" s="61"/>
      <c r="G713" s="61"/>
      <c r="H713" s="61"/>
      <c r="I713" s="62"/>
      <c r="J713" s="62"/>
      <c r="K713" s="62"/>
    </row>
    <row r="714" spans="1:11">
      <c r="A714" s="48" t="s">
        <v>19</v>
      </c>
      <c r="B714" s="49" t="s">
        <v>20</v>
      </c>
      <c r="C714" s="50">
        <v>13057899.439999999</v>
      </c>
      <c r="D714" s="50">
        <v>0</v>
      </c>
      <c r="E714" s="50">
        <v>0</v>
      </c>
      <c r="F714" s="50">
        <v>0</v>
      </c>
      <c r="G714" s="50">
        <f t="shared" ref="G714:G728" si="205">F714-C714</f>
        <v>-13057899.439999999</v>
      </c>
      <c r="H714" s="50">
        <f t="shared" ref="H714:H728" si="206">E714-F714</f>
        <v>0</v>
      </c>
      <c r="I714" s="51">
        <f t="shared" ref="I714:I728" si="207">IF(ISERROR(F714/C714),0,F714/C714*100-100)</f>
        <v>-100</v>
      </c>
      <c r="J714" s="51">
        <f t="shared" ref="J714:J728" si="208">IF(ISERROR(F714/E714),0,F714/E714*100)</f>
        <v>0</v>
      </c>
      <c r="K714" s="51">
        <f t="shared" ref="K714:K728" si="209">IF(ISERROR(F714/D714),0,F714/D714*100)</f>
        <v>0</v>
      </c>
    </row>
    <row r="715" spans="1:11" ht="26.4">
      <c r="A715" s="54" t="s">
        <v>21</v>
      </c>
      <c r="B715" s="49" t="s">
        <v>22</v>
      </c>
      <c r="C715" s="50">
        <v>413.44</v>
      </c>
      <c r="D715" s="50">
        <v>0</v>
      </c>
      <c r="E715" s="50">
        <v>0</v>
      </c>
      <c r="F715" s="50">
        <v>0</v>
      </c>
      <c r="G715" s="50">
        <f t="shared" si="205"/>
        <v>-413.44</v>
      </c>
      <c r="H715" s="50">
        <f t="shared" si="206"/>
        <v>0</v>
      </c>
      <c r="I715" s="51">
        <f t="shared" si="207"/>
        <v>-100</v>
      </c>
      <c r="J715" s="51">
        <f t="shared" si="208"/>
        <v>0</v>
      </c>
      <c r="K715" s="51">
        <f t="shared" si="209"/>
        <v>0</v>
      </c>
    </row>
    <row r="716" spans="1:11">
      <c r="A716" s="54" t="s">
        <v>23</v>
      </c>
      <c r="B716" s="49" t="s">
        <v>24</v>
      </c>
      <c r="C716" s="50">
        <v>13057486</v>
      </c>
      <c r="D716" s="50">
        <v>0</v>
      </c>
      <c r="E716" s="50">
        <v>0</v>
      </c>
      <c r="F716" s="50">
        <v>0</v>
      </c>
      <c r="G716" s="50">
        <f t="shared" si="205"/>
        <v>-13057486</v>
      </c>
      <c r="H716" s="50">
        <f t="shared" si="206"/>
        <v>0</v>
      </c>
      <c r="I716" s="51">
        <f t="shared" si="207"/>
        <v>-100</v>
      </c>
      <c r="J716" s="51">
        <f t="shared" si="208"/>
        <v>0</v>
      </c>
      <c r="K716" s="51">
        <f t="shared" si="209"/>
        <v>0</v>
      </c>
    </row>
    <row r="717" spans="1:11" ht="26.4">
      <c r="A717" s="55" t="s">
        <v>25</v>
      </c>
      <c r="B717" s="49" t="s">
        <v>26</v>
      </c>
      <c r="C717" s="50">
        <v>13057486</v>
      </c>
      <c r="D717" s="50">
        <v>0</v>
      </c>
      <c r="E717" s="50">
        <v>0</v>
      </c>
      <c r="F717" s="50">
        <v>0</v>
      </c>
      <c r="G717" s="50">
        <f t="shared" si="205"/>
        <v>-13057486</v>
      </c>
      <c r="H717" s="50">
        <f t="shared" si="206"/>
        <v>0</v>
      </c>
      <c r="I717" s="51">
        <f t="shared" si="207"/>
        <v>-100</v>
      </c>
      <c r="J717" s="51">
        <f t="shared" si="208"/>
        <v>0</v>
      </c>
      <c r="K717" s="51">
        <f t="shared" si="209"/>
        <v>0</v>
      </c>
    </row>
    <row r="718" spans="1:11">
      <c r="A718" s="48" t="s">
        <v>27</v>
      </c>
      <c r="B718" s="49" t="s">
        <v>28</v>
      </c>
      <c r="C718" s="50">
        <v>4859061.6500000004</v>
      </c>
      <c r="D718" s="50">
        <v>0</v>
      </c>
      <c r="E718" s="50">
        <v>0</v>
      </c>
      <c r="F718" s="50">
        <v>0</v>
      </c>
      <c r="G718" s="50">
        <f t="shared" si="205"/>
        <v>-4859061.6500000004</v>
      </c>
      <c r="H718" s="50">
        <f t="shared" si="206"/>
        <v>0</v>
      </c>
      <c r="I718" s="51">
        <f t="shared" si="207"/>
        <v>-100</v>
      </c>
      <c r="J718" s="51">
        <f t="shared" si="208"/>
        <v>0</v>
      </c>
      <c r="K718" s="51">
        <f t="shared" si="209"/>
        <v>0</v>
      </c>
    </row>
    <row r="719" spans="1:11">
      <c r="A719" s="54" t="s">
        <v>29</v>
      </c>
      <c r="B719" s="49" t="s">
        <v>30</v>
      </c>
      <c r="C719" s="50">
        <v>4859061.6500000004</v>
      </c>
      <c r="D719" s="50">
        <v>0</v>
      </c>
      <c r="E719" s="50">
        <v>0</v>
      </c>
      <c r="F719" s="50">
        <v>0</v>
      </c>
      <c r="G719" s="50">
        <f t="shared" si="205"/>
        <v>-4859061.6500000004</v>
      </c>
      <c r="H719" s="50">
        <f t="shared" si="206"/>
        <v>0</v>
      </c>
      <c r="I719" s="51">
        <f t="shared" si="207"/>
        <v>-100</v>
      </c>
      <c r="J719" s="51">
        <f t="shared" si="208"/>
        <v>0</v>
      </c>
      <c r="K719" s="51">
        <f t="shared" si="209"/>
        <v>0</v>
      </c>
    </row>
    <row r="720" spans="1:11">
      <c r="A720" s="55" t="s">
        <v>31</v>
      </c>
      <c r="B720" s="49" t="s">
        <v>32</v>
      </c>
      <c r="C720" s="50">
        <v>3595938.56</v>
      </c>
      <c r="D720" s="50">
        <v>0</v>
      </c>
      <c r="E720" s="50">
        <v>0</v>
      </c>
      <c r="F720" s="50">
        <v>0</v>
      </c>
      <c r="G720" s="50">
        <f t="shared" si="205"/>
        <v>-3595938.56</v>
      </c>
      <c r="H720" s="50">
        <f t="shared" si="206"/>
        <v>0</v>
      </c>
      <c r="I720" s="51">
        <f t="shared" si="207"/>
        <v>-100</v>
      </c>
      <c r="J720" s="51">
        <f t="shared" si="208"/>
        <v>0</v>
      </c>
      <c r="K720" s="51">
        <f t="shared" si="209"/>
        <v>0</v>
      </c>
    </row>
    <row r="721" spans="1:11">
      <c r="A721" s="56" t="s">
        <v>33</v>
      </c>
      <c r="B721" s="49" t="s">
        <v>34</v>
      </c>
      <c r="C721" s="50">
        <v>314867.09999999998</v>
      </c>
      <c r="D721" s="50">
        <v>0</v>
      </c>
      <c r="E721" s="50">
        <v>0</v>
      </c>
      <c r="F721" s="50">
        <v>0</v>
      </c>
      <c r="G721" s="50">
        <f t="shared" si="205"/>
        <v>-314867.09999999998</v>
      </c>
      <c r="H721" s="50">
        <f t="shared" si="206"/>
        <v>0</v>
      </c>
      <c r="I721" s="51">
        <f t="shared" si="207"/>
        <v>-100</v>
      </c>
      <c r="J721" s="51">
        <f t="shared" si="208"/>
        <v>0</v>
      </c>
      <c r="K721" s="51">
        <f t="shared" si="209"/>
        <v>0</v>
      </c>
    </row>
    <row r="722" spans="1:11">
      <c r="A722" s="56" t="s">
        <v>35</v>
      </c>
      <c r="B722" s="49" t="s">
        <v>36</v>
      </c>
      <c r="C722" s="50">
        <v>3281071.46</v>
      </c>
      <c r="D722" s="50">
        <v>0</v>
      </c>
      <c r="E722" s="50">
        <v>0</v>
      </c>
      <c r="F722" s="50">
        <v>0</v>
      </c>
      <c r="G722" s="50">
        <f t="shared" si="205"/>
        <v>-3281071.46</v>
      </c>
      <c r="H722" s="50">
        <f t="shared" si="206"/>
        <v>0</v>
      </c>
      <c r="I722" s="51">
        <f t="shared" si="207"/>
        <v>-100</v>
      </c>
      <c r="J722" s="51">
        <f t="shared" si="208"/>
        <v>0</v>
      </c>
      <c r="K722" s="51">
        <f t="shared" si="209"/>
        <v>0</v>
      </c>
    </row>
    <row r="723" spans="1:11">
      <c r="A723" s="57" t="s">
        <v>37</v>
      </c>
      <c r="B723" s="49" t="s">
        <v>38</v>
      </c>
      <c r="C723" s="50">
        <v>1514727.67</v>
      </c>
      <c r="D723" s="50">
        <v>0</v>
      </c>
      <c r="E723" s="50">
        <v>0</v>
      </c>
      <c r="F723" s="50">
        <v>0</v>
      </c>
      <c r="G723" s="50">
        <f t="shared" si="205"/>
        <v>-1514727.67</v>
      </c>
      <c r="H723" s="50">
        <f t="shared" si="206"/>
        <v>0</v>
      </c>
      <c r="I723" s="51">
        <f t="shared" si="207"/>
        <v>-100</v>
      </c>
      <c r="J723" s="51">
        <f t="shared" si="208"/>
        <v>0</v>
      </c>
      <c r="K723" s="51">
        <f t="shared" si="209"/>
        <v>0</v>
      </c>
    </row>
    <row r="724" spans="1:11">
      <c r="A724" s="55" t="s">
        <v>39</v>
      </c>
      <c r="B724" s="49" t="s">
        <v>40</v>
      </c>
      <c r="C724" s="50">
        <v>1263123.0900000001</v>
      </c>
      <c r="D724" s="50">
        <v>0</v>
      </c>
      <c r="E724" s="50">
        <v>0</v>
      </c>
      <c r="F724" s="50">
        <v>0</v>
      </c>
      <c r="G724" s="50">
        <f t="shared" si="205"/>
        <v>-1263123.0900000001</v>
      </c>
      <c r="H724" s="50">
        <f t="shared" si="206"/>
        <v>0</v>
      </c>
      <c r="I724" s="51">
        <f t="shared" si="207"/>
        <v>-100</v>
      </c>
      <c r="J724" s="51">
        <f t="shared" si="208"/>
        <v>0</v>
      </c>
      <c r="K724" s="51">
        <f t="shared" si="209"/>
        <v>0</v>
      </c>
    </row>
    <row r="725" spans="1:11">
      <c r="A725" s="56" t="s">
        <v>41</v>
      </c>
      <c r="B725" s="49" t="s">
        <v>42</v>
      </c>
      <c r="C725" s="50">
        <v>1263123.0900000001</v>
      </c>
      <c r="D725" s="50">
        <v>0</v>
      </c>
      <c r="E725" s="50">
        <v>0</v>
      </c>
      <c r="F725" s="50">
        <v>0</v>
      </c>
      <c r="G725" s="50">
        <f t="shared" si="205"/>
        <v>-1263123.0900000001</v>
      </c>
      <c r="H725" s="50">
        <f t="shared" si="206"/>
        <v>0</v>
      </c>
      <c r="I725" s="51">
        <f t="shared" si="207"/>
        <v>-100</v>
      </c>
      <c r="J725" s="51">
        <f t="shared" si="208"/>
        <v>0</v>
      </c>
      <c r="K725" s="51">
        <f t="shared" si="209"/>
        <v>0</v>
      </c>
    </row>
    <row r="726" spans="1:11">
      <c r="A726" s="48"/>
      <c r="B726" s="49" t="s">
        <v>57</v>
      </c>
      <c r="C726" s="50">
        <v>8198837.79</v>
      </c>
      <c r="D726" s="50">
        <v>0</v>
      </c>
      <c r="E726" s="50">
        <v>0</v>
      </c>
      <c r="F726" s="50">
        <v>0</v>
      </c>
      <c r="G726" s="50">
        <f t="shared" si="205"/>
        <v>-8198837.79</v>
      </c>
      <c r="H726" s="50">
        <f t="shared" si="206"/>
        <v>0</v>
      </c>
      <c r="I726" s="51">
        <f t="shared" si="207"/>
        <v>-100</v>
      </c>
      <c r="J726" s="51">
        <f t="shared" si="208"/>
        <v>0</v>
      </c>
      <c r="K726" s="51">
        <f t="shared" si="209"/>
        <v>0</v>
      </c>
    </row>
    <row r="727" spans="1:11">
      <c r="A727" s="48" t="s">
        <v>58</v>
      </c>
      <c r="B727" s="49" t="s">
        <v>59</v>
      </c>
      <c r="C727" s="50">
        <v>-8198837.79</v>
      </c>
      <c r="D727" s="50">
        <v>0</v>
      </c>
      <c r="E727" s="50">
        <v>0</v>
      </c>
      <c r="F727" s="50">
        <v>0</v>
      </c>
      <c r="G727" s="50">
        <f t="shared" si="205"/>
        <v>8198837.79</v>
      </c>
      <c r="H727" s="50">
        <f t="shared" si="206"/>
        <v>0</v>
      </c>
      <c r="I727" s="51">
        <f t="shared" si="207"/>
        <v>-100</v>
      </c>
      <c r="J727" s="51">
        <f t="shared" si="208"/>
        <v>0</v>
      </c>
      <c r="K727" s="51">
        <f t="shared" si="209"/>
        <v>0</v>
      </c>
    </row>
    <row r="728" spans="1:11">
      <c r="A728" s="54" t="s">
        <v>60</v>
      </c>
      <c r="B728" s="49" t="s">
        <v>61</v>
      </c>
      <c r="C728" s="50">
        <v>-8198837.79</v>
      </c>
      <c r="D728" s="50">
        <v>0</v>
      </c>
      <c r="E728" s="50">
        <v>0</v>
      </c>
      <c r="F728" s="50">
        <v>0</v>
      </c>
      <c r="G728" s="50">
        <f t="shared" si="205"/>
        <v>8198837.79</v>
      </c>
      <c r="H728" s="50">
        <f t="shared" si="206"/>
        <v>0</v>
      </c>
      <c r="I728" s="51">
        <f t="shared" si="207"/>
        <v>-100</v>
      </c>
      <c r="J728" s="51">
        <f t="shared" si="208"/>
        <v>0</v>
      </c>
      <c r="K728" s="51">
        <f t="shared" si="209"/>
        <v>0</v>
      </c>
    </row>
    <row r="729" spans="1:11" ht="26.4">
      <c r="A729" s="63" t="s">
        <v>111</v>
      </c>
      <c r="B729" s="60" t="s">
        <v>927</v>
      </c>
      <c r="C729" s="61"/>
      <c r="D729" s="61"/>
      <c r="E729" s="61"/>
      <c r="F729" s="61"/>
      <c r="G729" s="61"/>
      <c r="H729" s="61"/>
      <c r="I729" s="62"/>
      <c r="J729" s="62"/>
      <c r="K729" s="62"/>
    </row>
    <row r="730" spans="1:11">
      <c r="A730" s="48" t="s">
        <v>19</v>
      </c>
      <c r="B730" s="49" t="s">
        <v>20</v>
      </c>
      <c r="C730" s="50">
        <v>0</v>
      </c>
      <c r="D730" s="50">
        <v>3505250</v>
      </c>
      <c r="E730" s="50">
        <v>0</v>
      </c>
      <c r="F730" s="50">
        <v>3505250</v>
      </c>
      <c r="G730" s="50">
        <f t="shared" ref="G730:G743" si="210">F730-C730</f>
        <v>3505250</v>
      </c>
      <c r="H730" s="50">
        <f t="shared" ref="H730:H743" si="211">E730-F730</f>
        <v>-3505250</v>
      </c>
      <c r="I730" s="51">
        <f t="shared" ref="I730:I743" si="212">IF(ISERROR(F730/C730),0,F730/C730*100-100)</f>
        <v>0</v>
      </c>
      <c r="J730" s="51">
        <f t="shared" ref="J730:J743" si="213">IF(ISERROR(F730/E730),0,F730/E730*100)</f>
        <v>0</v>
      </c>
      <c r="K730" s="51">
        <f t="shared" ref="K730:K743" si="214">IF(ISERROR(F730/D730),0,F730/D730*100)</f>
        <v>100</v>
      </c>
    </row>
    <row r="731" spans="1:11">
      <c r="A731" s="54" t="s">
        <v>23</v>
      </c>
      <c r="B731" s="49" t="s">
        <v>24</v>
      </c>
      <c r="C731" s="50">
        <v>0</v>
      </c>
      <c r="D731" s="50">
        <v>3505250</v>
      </c>
      <c r="E731" s="50">
        <v>0</v>
      </c>
      <c r="F731" s="50">
        <v>3505250</v>
      </c>
      <c r="G731" s="50">
        <f t="shared" si="210"/>
        <v>3505250</v>
      </c>
      <c r="H731" s="50">
        <f t="shared" si="211"/>
        <v>-3505250</v>
      </c>
      <c r="I731" s="51">
        <f t="shared" si="212"/>
        <v>0</v>
      </c>
      <c r="J731" s="51">
        <f t="shared" si="213"/>
        <v>0</v>
      </c>
      <c r="K731" s="51">
        <f t="shared" si="214"/>
        <v>100</v>
      </c>
    </row>
    <row r="732" spans="1:11" ht="26.4">
      <c r="A732" s="55" t="s">
        <v>25</v>
      </c>
      <c r="B732" s="49" t="s">
        <v>26</v>
      </c>
      <c r="C732" s="50">
        <v>0</v>
      </c>
      <c r="D732" s="50">
        <v>3505250</v>
      </c>
      <c r="E732" s="50">
        <v>0</v>
      </c>
      <c r="F732" s="50">
        <v>3505250</v>
      </c>
      <c r="G732" s="50">
        <f t="shared" si="210"/>
        <v>3505250</v>
      </c>
      <c r="H732" s="50">
        <f t="shared" si="211"/>
        <v>-3505250</v>
      </c>
      <c r="I732" s="51">
        <f t="shared" si="212"/>
        <v>0</v>
      </c>
      <c r="J732" s="51">
        <f t="shared" si="213"/>
        <v>0</v>
      </c>
      <c r="K732" s="51">
        <f t="shared" si="214"/>
        <v>100</v>
      </c>
    </row>
    <row r="733" spans="1:11">
      <c r="A733" s="48" t="s">
        <v>27</v>
      </c>
      <c r="B733" s="49" t="s">
        <v>28</v>
      </c>
      <c r="C733" s="50">
        <v>0</v>
      </c>
      <c r="D733" s="50">
        <v>3505250</v>
      </c>
      <c r="E733" s="50">
        <v>0</v>
      </c>
      <c r="F733" s="50">
        <v>350309.19</v>
      </c>
      <c r="G733" s="50">
        <f t="shared" si="210"/>
        <v>350309.19</v>
      </c>
      <c r="H733" s="50">
        <f t="shared" si="211"/>
        <v>-350309.19</v>
      </c>
      <c r="I733" s="51">
        <f t="shared" si="212"/>
        <v>0</v>
      </c>
      <c r="J733" s="51">
        <f t="shared" si="213"/>
        <v>0</v>
      </c>
      <c r="K733" s="51">
        <f t="shared" si="214"/>
        <v>9.9938432351472795</v>
      </c>
    </row>
    <row r="734" spans="1:11">
      <c r="A734" s="54" t="s">
        <v>29</v>
      </c>
      <c r="B734" s="49" t="s">
        <v>30</v>
      </c>
      <c r="C734" s="50">
        <v>0</v>
      </c>
      <c r="D734" s="50">
        <v>3505250</v>
      </c>
      <c r="E734" s="50">
        <v>0</v>
      </c>
      <c r="F734" s="50">
        <v>350309.19</v>
      </c>
      <c r="G734" s="50">
        <f t="shared" si="210"/>
        <v>350309.19</v>
      </c>
      <c r="H734" s="50">
        <f t="shared" si="211"/>
        <v>-350309.19</v>
      </c>
      <c r="I734" s="51">
        <f t="shared" si="212"/>
        <v>0</v>
      </c>
      <c r="J734" s="51">
        <f t="shared" si="213"/>
        <v>0</v>
      </c>
      <c r="K734" s="51">
        <f t="shared" si="214"/>
        <v>9.9938432351472795</v>
      </c>
    </row>
    <row r="735" spans="1:11">
      <c r="A735" s="55" t="s">
        <v>31</v>
      </c>
      <c r="B735" s="49" t="s">
        <v>32</v>
      </c>
      <c r="C735" s="50">
        <v>0</v>
      </c>
      <c r="D735" s="50">
        <v>2505250</v>
      </c>
      <c r="E735" s="50">
        <v>0</v>
      </c>
      <c r="F735" s="50">
        <v>350309.19</v>
      </c>
      <c r="G735" s="50">
        <f t="shared" si="210"/>
        <v>350309.19</v>
      </c>
      <c r="H735" s="50">
        <f t="shared" si="211"/>
        <v>-350309.19</v>
      </c>
      <c r="I735" s="51">
        <f t="shared" si="212"/>
        <v>0</v>
      </c>
      <c r="J735" s="51">
        <f t="shared" si="213"/>
        <v>0</v>
      </c>
      <c r="K735" s="51">
        <f t="shared" si="214"/>
        <v>13.983003293084522</v>
      </c>
    </row>
    <row r="736" spans="1:11">
      <c r="A736" s="56" t="s">
        <v>33</v>
      </c>
      <c r="B736" s="49" t="s">
        <v>34</v>
      </c>
      <c r="C736" s="50">
        <v>0</v>
      </c>
      <c r="D736" s="50">
        <v>832841</v>
      </c>
      <c r="E736" s="50">
        <v>0</v>
      </c>
      <c r="F736" s="50">
        <v>227889.18</v>
      </c>
      <c r="G736" s="50">
        <f t="shared" si="210"/>
        <v>227889.18</v>
      </c>
      <c r="H736" s="50">
        <f t="shared" si="211"/>
        <v>-227889.18</v>
      </c>
      <c r="I736" s="51">
        <f t="shared" si="212"/>
        <v>0</v>
      </c>
      <c r="J736" s="51">
        <f t="shared" si="213"/>
        <v>0</v>
      </c>
      <c r="K736" s="51">
        <f t="shared" si="214"/>
        <v>27.362867582167542</v>
      </c>
    </row>
    <row r="737" spans="1:11">
      <c r="A737" s="56" t="s">
        <v>35</v>
      </c>
      <c r="B737" s="49" t="s">
        <v>36</v>
      </c>
      <c r="C737" s="50">
        <v>0</v>
      </c>
      <c r="D737" s="50">
        <v>1672409</v>
      </c>
      <c r="E737" s="50">
        <v>0</v>
      </c>
      <c r="F737" s="50">
        <v>122420.01</v>
      </c>
      <c r="G737" s="50">
        <f t="shared" si="210"/>
        <v>122420.01</v>
      </c>
      <c r="H737" s="50">
        <f t="shared" si="211"/>
        <v>-122420.01</v>
      </c>
      <c r="I737" s="51">
        <f t="shared" si="212"/>
        <v>0</v>
      </c>
      <c r="J737" s="51">
        <f t="shared" si="213"/>
        <v>0</v>
      </c>
      <c r="K737" s="51">
        <f t="shared" si="214"/>
        <v>7.3199803397374685</v>
      </c>
    </row>
    <row r="738" spans="1:11">
      <c r="A738" s="57" t="s">
        <v>37</v>
      </c>
      <c r="B738" s="49" t="s">
        <v>38</v>
      </c>
      <c r="C738" s="50">
        <v>0</v>
      </c>
      <c r="D738" s="50">
        <v>0</v>
      </c>
      <c r="E738" s="50">
        <v>0</v>
      </c>
      <c r="F738" s="50">
        <v>57347.39</v>
      </c>
      <c r="G738" s="50">
        <f t="shared" si="210"/>
        <v>57347.39</v>
      </c>
      <c r="H738" s="50">
        <f t="shared" si="211"/>
        <v>-57347.39</v>
      </c>
      <c r="I738" s="51">
        <f t="shared" si="212"/>
        <v>0</v>
      </c>
      <c r="J738" s="51">
        <f t="shared" si="213"/>
        <v>0</v>
      </c>
      <c r="K738" s="51">
        <f t="shared" si="214"/>
        <v>0</v>
      </c>
    </row>
    <row r="739" spans="1:11">
      <c r="A739" s="55" t="s">
        <v>39</v>
      </c>
      <c r="B739" s="49" t="s">
        <v>40</v>
      </c>
      <c r="C739" s="50">
        <v>0</v>
      </c>
      <c r="D739" s="50">
        <v>1000000</v>
      </c>
      <c r="E739" s="50">
        <v>0</v>
      </c>
      <c r="F739" s="50">
        <v>0</v>
      </c>
      <c r="G739" s="50">
        <f t="shared" si="210"/>
        <v>0</v>
      </c>
      <c r="H739" s="50">
        <f t="shared" si="211"/>
        <v>0</v>
      </c>
      <c r="I739" s="51">
        <f t="shared" si="212"/>
        <v>0</v>
      </c>
      <c r="J739" s="51">
        <f t="shared" si="213"/>
        <v>0</v>
      </c>
      <c r="K739" s="51">
        <f t="shared" si="214"/>
        <v>0</v>
      </c>
    </row>
    <row r="740" spans="1:11">
      <c r="A740" s="56" t="s">
        <v>41</v>
      </c>
      <c r="B740" s="49" t="s">
        <v>42</v>
      </c>
      <c r="C740" s="50">
        <v>0</v>
      </c>
      <c r="D740" s="50">
        <v>1000000</v>
      </c>
      <c r="E740" s="50">
        <v>0</v>
      </c>
      <c r="F740" s="50">
        <v>0</v>
      </c>
      <c r="G740" s="50">
        <f t="shared" si="210"/>
        <v>0</v>
      </c>
      <c r="H740" s="50">
        <f t="shared" si="211"/>
        <v>0</v>
      </c>
      <c r="I740" s="51">
        <f t="shared" si="212"/>
        <v>0</v>
      </c>
      <c r="J740" s="51">
        <f t="shared" si="213"/>
        <v>0</v>
      </c>
      <c r="K740" s="51">
        <f t="shared" si="214"/>
        <v>0</v>
      </c>
    </row>
    <row r="741" spans="1:11">
      <c r="A741" s="48"/>
      <c r="B741" s="49" t="s">
        <v>57</v>
      </c>
      <c r="C741" s="50">
        <v>0</v>
      </c>
      <c r="D741" s="50">
        <v>0</v>
      </c>
      <c r="E741" s="50">
        <v>0</v>
      </c>
      <c r="F741" s="50">
        <v>3154940.81</v>
      </c>
      <c r="G741" s="50">
        <f t="shared" si="210"/>
        <v>3154940.81</v>
      </c>
      <c r="H741" s="50">
        <f t="shared" si="211"/>
        <v>-3154940.81</v>
      </c>
      <c r="I741" s="51">
        <f t="shared" si="212"/>
        <v>0</v>
      </c>
      <c r="J741" s="51">
        <f t="shared" si="213"/>
        <v>0</v>
      </c>
      <c r="K741" s="51">
        <f t="shared" si="214"/>
        <v>0</v>
      </c>
    </row>
    <row r="742" spans="1:11">
      <c r="A742" s="48" t="s">
        <v>58</v>
      </c>
      <c r="B742" s="49" t="s">
        <v>59</v>
      </c>
      <c r="C742" s="50">
        <v>0</v>
      </c>
      <c r="D742" s="50">
        <v>0</v>
      </c>
      <c r="E742" s="50">
        <v>0</v>
      </c>
      <c r="F742" s="50">
        <v>-3154940.81</v>
      </c>
      <c r="G742" s="50">
        <f t="shared" si="210"/>
        <v>-3154940.81</v>
      </c>
      <c r="H742" s="50">
        <f t="shared" si="211"/>
        <v>3154940.81</v>
      </c>
      <c r="I742" s="51">
        <f t="shared" si="212"/>
        <v>0</v>
      </c>
      <c r="J742" s="51">
        <f t="shared" si="213"/>
        <v>0</v>
      </c>
      <c r="K742" s="51">
        <f t="shared" si="214"/>
        <v>0</v>
      </c>
    </row>
    <row r="743" spans="1:11">
      <c r="A743" s="54" t="s">
        <v>60</v>
      </c>
      <c r="B743" s="49" t="s">
        <v>61</v>
      </c>
      <c r="C743" s="50">
        <v>0</v>
      </c>
      <c r="D743" s="50">
        <v>0</v>
      </c>
      <c r="E743" s="50">
        <v>0</v>
      </c>
      <c r="F743" s="50">
        <v>-3154940.81</v>
      </c>
      <c r="G743" s="50">
        <f t="shared" si="210"/>
        <v>-3154940.81</v>
      </c>
      <c r="H743" s="50">
        <f t="shared" si="211"/>
        <v>3154940.81</v>
      </c>
      <c r="I743" s="51">
        <f t="shared" si="212"/>
        <v>0</v>
      </c>
      <c r="J743" s="51">
        <f t="shared" si="213"/>
        <v>0</v>
      </c>
      <c r="K743" s="51">
        <f t="shared" si="214"/>
        <v>0</v>
      </c>
    </row>
    <row r="744" spans="1:11" ht="26.4">
      <c r="A744" s="63" t="s">
        <v>113</v>
      </c>
      <c r="B744" s="60" t="s">
        <v>114</v>
      </c>
      <c r="C744" s="61"/>
      <c r="D744" s="61"/>
      <c r="E744" s="61"/>
      <c r="F744" s="61"/>
      <c r="G744" s="61"/>
      <c r="H744" s="61"/>
      <c r="I744" s="62"/>
      <c r="J744" s="62"/>
      <c r="K744" s="62"/>
    </row>
    <row r="745" spans="1:11">
      <c r="A745" s="48" t="s">
        <v>19</v>
      </c>
      <c r="B745" s="49" t="s">
        <v>20</v>
      </c>
      <c r="C745" s="50">
        <v>8744</v>
      </c>
      <c r="D745" s="50">
        <v>0</v>
      </c>
      <c r="E745" s="50">
        <v>0</v>
      </c>
      <c r="F745" s="50">
        <v>0</v>
      </c>
      <c r="G745" s="50">
        <f t="shared" ref="G745:G755" si="215">F745-C745</f>
        <v>-8744</v>
      </c>
      <c r="H745" s="50">
        <f t="shared" ref="H745:H755" si="216">E745-F745</f>
        <v>0</v>
      </c>
      <c r="I745" s="51">
        <f t="shared" ref="I745:I755" si="217">IF(ISERROR(F745/C745),0,F745/C745*100-100)</f>
        <v>-100</v>
      </c>
      <c r="J745" s="51">
        <f t="shared" ref="J745:J755" si="218">IF(ISERROR(F745/E745),0,F745/E745*100)</f>
        <v>0</v>
      </c>
      <c r="K745" s="51">
        <f t="shared" ref="K745:K755" si="219">IF(ISERROR(F745/D745),0,F745/D745*100)</f>
        <v>0</v>
      </c>
    </row>
    <row r="746" spans="1:11">
      <c r="A746" s="54" t="s">
        <v>23</v>
      </c>
      <c r="B746" s="49" t="s">
        <v>24</v>
      </c>
      <c r="C746" s="50">
        <v>8744</v>
      </c>
      <c r="D746" s="50">
        <v>0</v>
      </c>
      <c r="E746" s="50">
        <v>0</v>
      </c>
      <c r="F746" s="50">
        <v>0</v>
      </c>
      <c r="G746" s="50">
        <f t="shared" si="215"/>
        <v>-8744</v>
      </c>
      <c r="H746" s="50">
        <f t="shared" si="216"/>
        <v>0</v>
      </c>
      <c r="I746" s="51">
        <f t="shared" si="217"/>
        <v>-100</v>
      </c>
      <c r="J746" s="51">
        <f t="shared" si="218"/>
        <v>0</v>
      </c>
      <c r="K746" s="51">
        <f t="shared" si="219"/>
        <v>0</v>
      </c>
    </row>
    <row r="747" spans="1:11" ht="26.4">
      <c r="A747" s="55" t="s">
        <v>25</v>
      </c>
      <c r="B747" s="49" t="s">
        <v>26</v>
      </c>
      <c r="C747" s="50">
        <v>8744</v>
      </c>
      <c r="D747" s="50">
        <v>0</v>
      </c>
      <c r="E747" s="50">
        <v>0</v>
      </c>
      <c r="F747" s="50">
        <v>0</v>
      </c>
      <c r="G747" s="50">
        <f t="shared" si="215"/>
        <v>-8744</v>
      </c>
      <c r="H747" s="50">
        <f t="shared" si="216"/>
        <v>0</v>
      </c>
      <c r="I747" s="51">
        <f t="shared" si="217"/>
        <v>-100</v>
      </c>
      <c r="J747" s="51">
        <f t="shared" si="218"/>
        <v>0</v>
      </c>
      <c r="K747" s="51">
        <f t="shared" si="219"/>
        <v>0</v>
      </c>
    </row>
    <row r="748" spans="1:11">
      <c r="A748" s="48" t="s">
        <v>27</v>
      </c>
      <c r="B748" s="49" t="s">
        <v>28</v>
      </c>
      <c r="C748" s="50">
        <v>6097.69</v>
      </c>
      <c r="D748" s="50">
        <v>0</v>
      </c>
      <c r="E748" s="50">
        <v>0</v>
      </c>
      <c r="F748" s="50">
        <v>0</v>
      </c>
      <c r="G748" s="50">
        <f t="shared" si="215"/>
        <v>-6097.69</v>
      </c>
      <c r="H748" s="50">
        <f t="shared" si="216"/>
        <v>0</v>
      </c>
      <c r="I748" s="51">
        <f t="shared" si="217"/>
        <v>-100</v>
      </c>
      <c r="J748" s="51">
        <f t="shared" si="218"/>
        <v>0</v>
      </c>
      <c r="K748" s="51">
        <f t="shared" si="219"/>
        <v>0</v>
      </c>
    </row>
    <row r="749" spans="1:11">
      <c r="A749" s="54" t="s">
        <v>29</v>
      </c>
      <c r="B749" s="49" t="s">
        <v>30</v>
      </c>
      <c r="C749" s="50">
        <v>6097.69</v>
      </c>
      <c r="D749" s="50">
        <v>0</v>
      </c>
      <c r="E749" s="50">
        <v>0</v>
      </c>
      <c r="F749" s="50">
        <v>0</v>
      </c>
      <c r="G749" s="50">
        <f t="shared" si="215"/>
        <v>-6097.69</v>
      </c>
      <c r="H749" s="50">
        <f t="shared" si="216"/>
        <v>0</v>
      </c>
      <c r="I749" s="51">
        <f t="shared" si="217"/>
        <v>-100</v>
      </c>
      <c r="J749" s="51">
        <f t="shared" si="218"/>
        <v>0</v>
      </c>
      <c r="K749" s="51">
        <f t="shared" si="219"/>
        <v>0</v>
      </c>
    </row>
    <row r="750" spans="1:11">
      <c r="A750" s="55" t="s">
        <v>31</v>
      </c>
      <c r="B750" s="49" t="s">
        <v>32</v>
      </c>
      <c r="C750" s="50">
        <v>6097.69</v>
      </c>
      <c r="D750" s="50">
        <v>0</v>
      </c>
      <c r="E750" s="50">
        <v>0</v>
      </c>
      <c r="F750" s="50">
        <v>0</v>
      </c>
      <c r="G750" s="50">
        <f t="shared" si="215"/>
        <v>-6097.69</v>
      </c>
      <c r="H750" s="50">
        <f t="shared" si="216"/>
        <v>0</v>
      </c>
      <c r="I750" s="51">
        <f t="shared" si="217"/>
        <v>-100</v>
      </c>
      <c r="J750" s="51">
        <f t="shared" si="218"/>
        <v>0</v>
      </c>
      <c r="K750" s="51">
        <f t="shared" si="219"/>
        <v>0</v>
      </c>
    </row>
    <row r="751" spans="1:11">
      <c r="A751" s="56" t="s">
        <v>33</v>
      </c>
      <c r="B751" s="49" t="s">
        <v>34</v>
      </c>
      <c r="C751" s="50">
        <v>3778</v>
      </c>
      <c r="D751" s="50">
        <v>0</v>
      </c>
      <c r="E751" s="50">
        <v>0</v>
      </c>
      <c r="F751" s="50">
        <v>0</v>
      </c>
      <c r="G751" s="50">
        <f t="shared" si="215"/>
        <v>-3778</v>
      </c>
      <c r="H751" s="50">
        <f t="shared" si="216"/>
        <v>0</v>
      </c>
      <c r="I751" s="51">
        <f t="shared" si="217"/>
        <v>-100</v>
      </c>
      <c r="J751" s="51">
        <f t="shared" si="218"/>
        <v>0</v>
      </c>
      <c r="K751" s="51">
        <f t="shared" si="219"/>
        <v>0</v>
      </c>
    </row>
    <row r="752" spans="1:11">
      <c r="A752" s="56" t="s">
        <v>35</v>
      </c>
      <c r="B752" s="49" t="s">
        <v>36</v>
      </c>
      <c r="C752" s="50">
        <v>2319.69</v>
      </c>
      <c r="D752" s="50">
        <v>0</v>
      </c>
      <c r="E752" s="50">
        <v>0</v>
      </c>
      <c r="F752" s="50">
        <v>0</v>
      </c>
      <c r="G752" s="50">
        <f t="shared" si="215"/>
        <v>-2319.69</v>
      </c>
      <c r="H752" s="50">
        <f t="shared" si="216"/>
        <v>0</v>
      </c>
      <c r="I752" s="51">
        <f t="shared" si="217"/>
        <v>-100</v>
      </c>
      <c r="J752" s="51">
        <f t="shared" si="218"/>
        <v>0</v>
      </c>
      <c r="K752" s="51">
        <f t="shared" si="219"/>
        <v>0</v>
      </c>
    </row>
    <row r="753" spans="1:11">
      <c r="A753" s="48"/>
      <c r="B753" s="49" t="s">
        <v>57</v>
      </c>
      <c r="C753" s="50">
        <v>2646.31</v>
      </c>
      <c r="D753" s="50">
        <v>0</v>
      </c>
      <c r="E753" s="50">
        <v>0</v>
      </c>
      <c r="F753" s="50">
        <v>0</v>
      </c>
      <c r="G753" s="50">
        <f t="shared" si="215"/>
        <v>-2646.31</v>
      </c>
      <c r="H753" s="50">
        <f t="shared" si="216"/>
        <v>0</v>
      </c>
      <c r="I753" s="51">
        <f t="shared" si="217"/>
        <v>-100</v>
      </c>
      <c r="J753" s="51">
        <f t="shared" si="218"/>
        <v>0</v>
      </c>
      <c r="K753" s="51">
        <f t="shared" si="219"/>
        <v>0</v>
      </c>
    </row>
    <row r="754" spans="1:11">
      <c r="A754" s="48" t="s">
        <v>58</v>
      </c>
      <c r="B754" s="49" t="s">
        <v>59</v>
      </c>
      <c r="C754" s="50">
        <v>-2646.31</v>
      </c>
      <c r="D754" s="50">
        <v>0</v>
      </c>
      <c r="E754" s="50">
        <v>0</v>
      </c>
      <c r="F754" s="50">
        <v>0</v>
      </c>
      <c r="G754" s="50">
        <f t="shared" si="215"/>
        <v>2646.31</v>
      </c>
      <c r="H754" s="50">
        <f t="shared" si="216"/>
        <v>0</v>
      </c>
      <c r="I754" s="51">
        <f t="shared" si="217"/>
        <v>-100</v>
      </c>
      <c r="J754" s="51">
        <f t="shared" si="218"/>
        <v>0</v>
      </c>
      <c r="K754" s="51">
        <f t="shared" si="219"/>
        <v>0</v>
      </c>
    </row>
    <row r="755" spans="1:11">
      <c r="A755" s="54" t="s">
        <v>60</v>
      </c>
      <c r="B755" s="49" t="s">
        <v>61</v>
      </c>
      <c r="C755" s="50">
        <v>-2646.31</v>
      </c>
      <c r="D755" s="50">
        <v>0</v>
      </c>
      <c r="E755" s="50">
        <v>0</v>
      </c>
      <c r="F755" s="50">
        <v>0</v>
      </c>
      <c r="G755" s="50">
        <f t="shared" si="215"/>
        <v>2646.31</v>
      </c>
      <c r="H755" s="50">
        <f t="shared" si="216"/>
        <v>0</v>
      </c>
      <c r="I755" s="51">
        <f t="shared" si="217"/>
        <v>-100</v>
      </c>
      <c r="J755" s="51">
        <f t="shared" si="218"/>
        <v>0</v>
      </c>
      <c r="K755" s="51">
        <f t="shared" si="219"/>
        <v>0</v>
      </c>
    </row>
    <row r="756" spans="1:11" ht="26.4">
      <c r="A756" s="59" t="s">
        <v>172</v>
      </c>
      <c r="B756" s="60" t="s">
        <v>173</v>
      </c>
      <c r="C756" s="61"/>
      <c r="D756" s="61"/>
      <c r="E756" s="61"/>
      <c r="F756" s="61"/>
      <c r="G756" s="61"/>
      <c r="H756" s="61"/>
      <c r="I756" s="62"/>
      <c r="J756" s="62"/>
      <c r="K756" s="62"/>
    </row>
    <row r="757" spans="1:11">
      <c r="A757" s="48" t="s">
        <v>19</v>
      </c>
      <c r="B757" s="49" t="s">
        <v>20</v>
      </c>
      <c r="C757" s="50">
        <v>0</v>
      </c>
      <c r="D757" s="50">
        <v>4200</v>
      </c>
      <c r="E757" s="50">
        <v>0</v>
      </c>
      <c r="F757" s="50">
        <v>0</v>
      </c>
      <c r="G757" s="50">
        <f t="shared" ref="G757:G766" si="220">F757-C757</f>
        <v>0</v>
      </c>
      <c r="H757" s="50">
        <f t="shared" ref="H757:H766" si="221">E757-F757</f>
        <v>0</v>
      </c>
      <c r="I757" s="51">
        <f t="shared" ref="I757:I766" si="222">IF(ISERROR(F757/C757),0,F757/C757*100-100)</f>
        <v>0</v>
      </c>
      <c r="J757" s="51">
        <f t="shared" ref="J757:J766" si="223">IF(ISERROR(F757/E757),0,F757/E757*100)</f>
        <v>0</v>
      </c>
      <c r="K757" s="51">
        <f t="shared" ref="K757:K766" si="224">IF(ISERROR(F757/D757),0,F757/D757*100)</f>
        <v>0</v>
      </c>
    </row>
    <row r="758" spans="1:11">
      <c r="A758" s="54" t="s">
        <v>83</v>
      </c>
      <c r="B758" s="49" t="s">
        <v>84</v>
      </c>
      <c r="C758" s="50">
        <v>0</v>
      </c>
      <c r="D758" s="50">
        <v>4200</v>
      </c>
      <c r="E758" s="50">
        <v>0</v>
      </c>
      <c r="F758" s="50">
        <v>0</v>
      </c>
      <c r="G758" s="50">
        <f t="shared" si="220"/>
        <v>0</v>
      </c>
      <c r="H758" s="50">
        <f t="shared" si="221"/>
        <v>0</v>
      </c>
      <c r="I758" s="51">
        <f t="shared" si="222"/>
        <v>0</v>
      </c>
      <c r="J758" s="51">
        <f t="shared" si="223"/>
        <v>0</v>
      </c>
      <c r="K758" s="51">
        <f t="shared" si="224"/>
        <v>0</v>
      </c>
    </row>
    <row r="759" spans="1:11">
      <c r="A759" s="55" t="s">
        <v>85</v>
      </c>
      <c r="B759" s="49" t="s">
        <v>86</v>
      </c>
      <c r="C759" s="50">
        <v>0</v>
      </c>
      <c r="D759" s="50">
        <v>4200</v>
      </c>
      <c r="E759" s="50">
        <v>0</v>
      </c>
      <c r="F759" s="50">
        <v>0</v>
      </c>
      <c r="G759" s="50">
        <f t="shared" si="220"/>
        <v>0</v>
      </c>
      <c r="H759" s="50">
        <f t="shared" si="221"/>
        <v>0</v>
      </c>
      <c r="I759" s="51">
        <f t="shared" si="222"/>
        <v>0</v>
      </c>
      <c r="J759" s="51">
        <f t="shared" si="223"/>
        <v>0</v>
      </c>
      <c r="K759" s="51">
        <f t="shared" si="224"/>
        <v>0</v>
      </c>
    </row>
    <row r="760" spans="1:11">
      <c r="A760" s="56" t="s">
        <v>87</v>
      </c>
      <c r="B760" s="49" t="s">
        <v>88</v>
      </c>
      <c r="C760" s="50">
        <v>0</v>
      </c>
      <c r="D760" s="50">
        <v>4200</v>
      </c>
      <c r="E760" s="50">
        <v>0</v>
      </c>
      <c r="F760" s="50">
        <v>0</v>
      </c>
      <c r="G760" s="50">
        <f t="shared" si="220"/>
        <v>0</v>
      </c>
      <c r="H760" s="50">
        <f t="shared" si="221"/>
        <v>0</v>
      </c>
      <c r="I760" s="51">
        <f t="shared" si="222"/>
        <v>0</v>
      </c>
      <c r="J760" s="51">
        <f t="shared" si="223"/>
        <v>0</v>
      </c>
      <c r="K760" s="51">
        <f t="shared" si="224"/>
        <v>0</v>
      </c>
    </row>
    <row r="761" spans="1:11" ht="26.4">
      <c r="A761" s="57" t="s">
        <v>89</v>
      </c>
      <c r="B761" s="49" t="s">
        <v>90</v>
      </c>
      <c r="C761" s="50">
        <v>0</v>
      </c>
      <c r="D761" s="50">
        <v>4200</v>
      </c>
      <c r="E761" s="50">
        <v>0</v>
      </c>
      <c r="F761" s="50">
        <v>0</v>
      </c>
      <c r="G761" s="50">
        <f t="shared" si="220"/>
        <v>0</v>
      </c>
      <c r="H761" s="50">
        <f t="shared" si="221"/>
        <v>0</v>
      </c>
      <c r="I761" s="51">
        <f t="shared" si="222"/>
        <v>0</v>
      </c>
      <c r="J761" s="51">
        <f t="shared" si="223"/>
        <v>0</v>
      </c>
      <c r="K761" s="51">
        <f t="shared" si="224"/>
        <v>0</v>
      </c>
    </row>
    <row r="762" spans="1:11" ht="26.4">
      <c r="A762" s="58" t="s">
        <v>91</v>
      </c>
      <c r="B762" s="49" t="s">
        <v>92</v>
      </c>
      <c r="C762" s="50">
        <v>0</v>
      </c>
      <c r="D762" s="50">
        <v>4200</v>
      </c>
      <c r="E762" s="50">
        <v>0</v>
      </c>
      <c r="F762" s="50">
        <v>0</v>
      </c>
      <c r="G762" s="50">
        <f t="shared" si="220"/>
        <v>0</v>
      </c>
      <c r="H762" s="50">
        <f t="shared" si="221"/>
        <v>0</v>
      </c>
      <c r="I762" s="51">
        <f t="shared" si="222"/>
        <v>0</v>
      </c>
      <c r="J762" s="51">
        <f t="shared" si="223"/>
        <v>0</v>
      </c>
      <c r="K762" s="51">
        <f t="shared" si="224"/>
        <v>0</v>
      </c>
    </row>
    <row r="763" spans="1:11">
      <c r="A763" s="48" t="s">
        <v>27</v>
      </c>
      <c r="B763" s="49" t="s">
        <v>28</v>
      </c>
      <c r="C763" s="50">
        <v>0</v>
      </c>
      <c r="D763" s="50">
        <v>4200</v>
      </c>
      <c r="E763" s="50">
        <v>0</v>
      </c>
      <c r="F763" s="50">
        <v>0</v>
      </c>
      <c r="G763" s="50">
        <f t="shared" si="220"/>
        <v>0</v>
      </c>
      <c r="H763" s="50">
        <f t="shared" si="221"/>
        <v>0</v>
      </c>
      <c r="I763" s="51">
        <f t="shared" si="222"/>
        <v>0</v>
      </c>
      <c r="J763" s="51">
        <f t="shared" si="223"/>
        <v>0</v>
      </c>
      <c r="K763" s="51">
        <f t="shared" si="224"/>
        <v>0</v>
      </c>
    </row>
    <row r="764" spans="1:11">
      <c r="A764" s="54" t="s">
        <v>29</v>
      </c>
      <c r="B764" s="49" t="s">
        <v>30</v>
      </c>
      <c r="C764" s="50">
        <v>0</v>
      </c>
      <c r="D764" s="50">
        <v>4200</v>
      </c>
      <c r="E764" s="50">
        <v>0</v>
      </c>
      <c r="F764" s="50">
        <v>0</v>
      </c>
      <c r="G764" s="50">
        <f t="shared" si="220"/>
        <v>0</v>
      </c>
      <c r="H764" s="50">
        <f t="shared" si="221"/>
        <v>0</v>
      </c>
      <c r="I764" s="51">
        <f t="shared" si="222"/>
        <v>0</v>
      </c>
      <c r="J764" s="51">
        <f t="shared" si="223"/>
        <v>0</v>
      </c>
      <c r="K764" s="51">
        <f t="shared" si="224"/>
        <v>0</v>
      </c>
    </row>
    <row r="765" spans="1:11">
      <c r="A765" s="55" t="s">
        <v>31</v>
      </c>
      <c r="B765" s="49" t="s">
        <v>32</v>
      </c>
      <c r="C765" s="50">
        <v>0</v>
      </c>
      <c r="D765" s="50">
        <v>4200</v>
      </c>
      <c r="E765" s="50">
        <v>0</v>
      </c>
      <c r="F765" s="50">
        <v>0</v>
      </c>
      <c r="G765" s="50">
        <f t="shared" si="220"/>
        <v>0</v>
      </c>
      <c r="H765" s="50">
        <f t="shared" si="221"/>
        <v>0</v>
      </c>
      <c r="I765" s="51">
        <f t="shared" si="222"/>
        <v>0</v>
      </c>
      <c r="J765" s="51">
        <f t="shared" si="223"/>
        <v>0</v>
      </c>
      <c r="K765" s="51">
        <f t="shared" si="224"/>
        <v>0</v>
      </c>
    </row>
    <row r="766" spans="1:11">
      <c r="A766" s="56" t="s">
        <v>33</v>
      </c>
      <c r="B766" s="49" t="s">
        <v>34</v>
      </c>
      <c r="C766" s="50">
        <v>0</v>
      </c>
      <c r="D766" s="50">
        <v>4200</v>
      </c>
      <c r="E766" s="50">
        <v>0</v>
      </c>
      <c r="F766" s="50">
        <v>0</v>
      </c>
      <c r="G766" s="50">
        <f t="shared" si="220"/>
        <v>0</v>
      </c>
      <c r="H766" s="50">
        <f t="shared" si="221"/>
        <v>0</v>
      </c>
      <c r="I766" s="51">
        <f t="shared" si="222"/>
        <v>0</v>
      </c>
      <c r="J766" s="51">
        <f t="shared" si="223"/>
        <v>0</v>
      </c>
      <c r="K766" s="51">
        <f t="shared" si="224"/>
        <v>0</v>
      </c>
    </row>
    <row r="767" spans="1:11">
      <c r="A767" s="63" t="s">
        <v>174</v>
      </c>
      <c r="B767" s="60" t="s">
        <v>175</v>
      </c>
      <c r="C767" s="61"/>
      <c r="D767" s="61"/>
      <c r="E767" s="61"/>
      <c r="F767" s="61"/>
      <c r="G767" s="61"/>
      <c r="H767" s="61"/>
      <c r="I767" s="62"/>
      <c r="J767" s="62"/>
      <c r="K767" s="62"/>
    </row>
    <row r="768" spans="1:11">
      <c r="A768" s="48" t="s">
        <v>19</v>
      </c>
      <c r="B768" s="49" t="s">
        <v>20</v>
      </c>
      <c r="C768" s="50">
        <v>0</v>
      </c>
      <c r="D768" s="50">
        <v>4200</v>
      </c>
      <c r="E768" s="50">
        <v>0</v>
      </c>
      <c r="F768" s="50">
        <v>0</v>
      </c>
      <c r="G768" s="50">
        <f t="shared" ref="G768:G777" si="225">F768-C768</f>
        <v>0</v>
      </c>
      <c r="H768" s="50">
        <f t="shared" ref="H768:H777" si="226">E768-F768</f>
        <v>0</v>
      </c>
      <c r="I768" s="51">
        <f t="shared" ref="I768:I777" si="227">IF(ISERROR(F768/C768),0,F768/C768*100-100)</f>
        <v>0</v>
      </c>
      <c r="J768" s="51">
        <f t="shared" ref="J768:J777" si="228">IF(ISERROR(F768/E768),0,F768/E768*100)</f>
        <v>0</v>
      </c>
      <c r="K768" s="51">
        <f t="shared" ref="K768:K777" si="229">IF(ISERROR(F768/D768),0,F768/D768*100)</f>
        <v>0</v>
      </c>
    </row>
    <row r="769" spans="1:11">
      <c r="A769" s="54" t="s">
        <v>83</v>
      </c>
      <c r="B769" s="49" t="s">
        <v>84</v>
      </c>
      <c r="C769" s="50">
        <v>0</v>
      </c>
      <c r="D769" s="50">
        <v>4200</v>
      </c>
      <c r="E769" s="50">
        <v>0</v>
      </c>
      <c r="F769" s="50">
        <v>0</v>
      </c>
      <c r="G769" s="50">
        <f t="shared" si="225"/>
        <v>0</v>
      </c>
      <c r="H769" s="50">
        <f t="shared" si="226"/>
        <v>0</v>
      </c>
      <c r="I769" s="51">
        <f t="shared" si="227"/>
        <v>0</v>
      </c>
      <c r="J769" s="51">
        <f t="shared" si="228"/>
        <v>0</v>
      </c>
      <c r="K769" s="51">
        <f t="shared" si="229"/>
        <v>0</v>
      </c>
    </row>
    <row r="770" spans="1:11">
      <c r="A770" s="55" t="s">
        <v>85</v>
      </c>
      <c r="B770" s="49" t="s">
        <v>86</v>
      </c>
      <c r="C770" s="50">
        <v>0</v>
      </c>
      <c r="D770" s="50">
        <v>4200</v>
      </c>
      <c r="E770" s="50">
        <v>0</v>
      </c>
      <c r="F770" s="50">
        <v>0</v>
      </c>
      <c r="G770" s="50">
        <f t="shared" si="225"/>
        <v>0</v>
      </c>
      <c r="H770" s="50">
        <f t="shared" si="226"/>
        <v>0</v>
      </c>
      <c r="I770" s="51">
        <f t="shared" si="227"/>
        <v>0</v>
      </c>
      <c r="J770" s="51">
        <f t="shared" si="228"/>
        <v>0</v>
      </c>
      <c r="K770" s="51">
        <f t="shared" si="229"/>
        <v>0</v>
      </c>
    </row>
    <row r="771" spans="1:11">
      <c r="A771" s="56" t="s">
        <v>87</v>
      </c>
      <c r="B771" s="49" t="s">
        <v>88</v>
      </c>
      <c r="C771" s="50">
        <v>0</v>
      </c>
      <c r="D771" s="50">
        <v>4200</v>
      </c>
      <c r="E771" s="50">
        <v>0</v>
      </c>
      <c r="F771" s="50">
        <v>0</v>
      </c>
      <c r="G771" s="50">
        <f t="shared" si="225"/>
        <v>0</v>
      </c>
      <c r="H771" s="50">
        <f t="shared" si="226"/>
        <v>0</v>
      </c>
      <c r="I771" s="51">
        <f t="shared" si="227"/>
        <v>0</v>
      </c>
      <c r="J771" s="51">
        <f t="shared" si="228"/>
        <v>0</v>
      </c>
      <c r="K771" s="51">
        <f t="shared" si="229"/>
        <v>0</v>
      </c>
    </row>
    <row r="772" spans="1:11" ht="26.4">
      <c r="A772" s="57" t="s">
        <v>89</v>
      </c>
      <c r="B772" s="49" t="s">
        <v>90</v>
      </c>
      <c r="C772" s="50">
        <v>0</v>
      </c>
      <c r="D772" s="50">
        <v>4200</v>
      </c>
      <c r="E772" s="50">
        <v>0</v>
      </c>
      <c r="F772" s="50">
        <v>0</v>
      </c>
      <c r="G772" s="50">
        <f t="shared" si="225"/>
        <v>0</v>
      </c>
      <c r="H772" s="50">
        <f t="shared" si="226"/>
        <v>0</v>
      </c>
      <c r="I772" s="51">
        <f t="shared" si="227"/>
        <v>0</v>
      </c>
      <c r="J772" s="51">
        <f t="shared" si="228"/>
        <v>0</v>
      </c>
      <c r="K772" s="51">
        <f t="shared" si="229"/>
        <v>0</v>
      </c>
    </row>
    <row r="773" spans="1:11" ht="26.4">
      <c r="A773" s="58" t="s">
        <v>91</v>
      </c>
      <c r="B773" s="49" t="s">
        <v>92</v>
      </c>
      <c r="C773" s="50">
        <v>0</v>
      </c>
      <c r="D773" s="50">
        <v>4200</v>
      </c>
      <c r="E773" s="50">
        <v>0</v>
      </c>
      <c r="F773" s="50">
        <v>0</v>
      </c>
      <c r="G773" s="50">
        <f t="shared" si="225"/>
        <v>0</v>
      </c>
      <c r="H773" s="50">
        <f t="shared" si="226"/>
        <v>0</v>
      </c>
      <c r="I773" s="51">
        <f t="shared" si="227"/>
        <v>0</v>
      </c>
      <c r="J773" s="51">
        <f t="shared" si="228"/>
        <v>0</v>
      </c>
      <c r="K773" s="51">
        <f t="shared" si="229"/>
        <v>0</v>
      </c>
    </row>
    <row r="774" spans="1:11">
      <c r="A774" s="48" t="s">
        <v>27</v>
      </c>
      <c r="B774" s="49" t="s">
        <v>28</v>
      </c>
      <c r="C774" s="50">
        <v>0</v>
      </c>
      <c r="D774" s="50">
        <v>4200</v>
      </c>
      <c r="E774" s="50">
        <v>0</v>
      </c>
      <c r="F774" s="50">
        <v>0</v>
      </c>
      <c r="G774" s="50">
        <f t="shared" si="225"/>
        <v>0</v>
      </c>
      <c r="H774" s="50">
        <f t="shared" si="226"/>
        <v>0</v>
      </c>
      <c r="I774" s="51">
        <f t="shared" si="227"/>
        <v>0</v>
      </c>
      <c r="J774" s="51">
        <f t="shared" si="228"/>
        <v>0</v>
      </c>
      <c r="K774" s="51">
        <f t="shared" si="229"/>
        <v>0</v>
      </c>
    </row>
    <row r="775" spans="1:11">
      <c r="A775" s="54" t="s">
        <v>29</v>
      </c>
      <c r="B775" s="49" t="s">
        <v>30</v>
      </c>
      <c r="C775" s="50">
        <v>0</v>
      </c>
      <c r="D775" s="50">
        <v>4200</v>
      </c>
      <c r="E775" s="50">
        <v>0</v>
      </c>
      <c r="F775" s="50">
        <v>0</v>
      </c>
      <c r="G775" s="50">
        <f t="shared" si="225"/>
        <v>0</v>
      </c>
      <c r="H775" s="50">
        <f t="shared" si="226"/>
        <v>0</v>
      </c>
      <c r="I775" s="51">
        <f t="shared" si="227"/>
        <v>0</v>
      </c>
      <c r="J775" s="51">
        <f t="shared" si="228"/>
        <v>0</v>
      </c>
      <c r="K775" s="51">
        <f t="shared" si="229"/>
        <v>0</v>
      </c>
    </row>
    <row r="776" spans="1:11">
      <c r="A776" s="55" t="s">
        <v>31</v>
      </c>
      <c r="B776" s="49" t="s">
        <v>32</v>
      </c>
      <c r="C776" s="50">
        <v>0</v>
      </c>
      <c r="D776" s="50">
        <v>4200</v>
      </c>
      <c r="E776" s="50">
        <v>0</v>
      </c>
      <c r="F776" s="50">
        <v>0</v>
      </c>
      <c r="G776" s="50">
        <f t="shared" si="225"/>
        <v>0</v>
      </c>
      <c r="H776" s="50">
        <f t="shared" si="226"/>
        <v>0</v>
      </c>
      <c r="I776" s="51">
        <f t="shared" si="227"/>
        <v>0</v>
      </c>
      <c r="J776" s="51">
        <f t="shared" si="228"/>
        <v>0</v>
      </c>
      <c r="K776" s="51">
        <f t="shared" si="229"/>
        <v>0</v>
      </c>
    </row>
    <row r="777" spans="1:11">
      <c r="A777" s="56" t="s">
        <v>33</v>
      </c>
      <c r="B777" s="49" t="s">
        <v>34</v>
      </c>
      <c r="C777" s="50">
        <v>0</v>
      </c>
      <c r="D777" s="50">
        <v>4200</v>
      </c>
      <c r="E777" s="50">
        <v>0</v>
      </c>
      <c r="F777" s="50">
        <v>0</v>
      </c>
      <c r="G777" s="50">
        <f t="shared" si="225"/>
        <v>0</v>
      </c>
      <c r="H777" s="50">
        <f t="shared" si="226"/>
        <v>0</v>
      </c>
      <c r="I777" s="51">
        <f t="shared" si="227"/>
        <v>0</v>
      </c>
      <c r="J777" s="51">
        <f t="shared" si="228"/>
        <v>0</v>
      </c>
      <c r="K777" s="51">
        <f t="shared" si="229"/>
        <v>0</v>
      </c>
    </row>
    <row r="778" spans="1:11" ht="26.4">
      <c r="A778" s="59" t="s">
        <v>215</v>
      </c>
      <c r="B778" s="60" t="s">
        <v>216</v>
      </c>
      <c r="C778" s="61"/>
      <c r="D778" s="61"/>
      <c r="E778" s="61"/>
      <c r="F778" s="61"/>
      <c r="G778" s="61"/>
      <c r="H778" s="61"/>
      <c r="I778" s="62"/>
      <c r="J778" s="62"/>
      <c r="K778" s="62"/>
    </row>
    <row r="779" spans="1:11">
      <c r="A779" s="48" t="s">
        <v>19</v>
      </c>
      <c r="B779" s="49" t="s">
        <v>20</v>
      </c>
      <c r="C779" s="50">
        <v>0</v>
      </c>
      <c r="D779" s="50">
        <v>24542</v>
      </c>
      <c r="E779" s="50">
        <v>0</v>
      </c>
      <c r="F779" s="50">
        <v>0</v>
      </c>
      <c r="G779" s="50">
        <f t="shared" ref="G779:G786" si="230">F779-C779</f>
        <v>0</v>
      </c>
      <c r="H779" s="50">
        <f t="shared" ref="H779:H786" si="231">E779-F779</f>
        <v>0</v>
      </c>
      <c r="I779" s="51">
        <f t="shared" ref="I779:I786" si="232">IF(ISERROR(F779/C779),0,F779/C779*100-100)</f>
        <v>0</v>
      </c>
      <c r="J779" s="51">
        <f t="shared" ref="J779:J786" si="233">IF(ISERROR(F779/E779),0,F779/E779*100)</f>
        <v>0</v>
      </c>
      <c r="K779" s="51">
        <f t="shared" ref="K779:K786" si="234">IF(ISERROR(F779/D779),0,F779/D779*100)</f>
        <v>0</v>
      </c>
    </row>
    <row r="780" spans="1:11">
      <c r="A780" s="54" t="s">
        <v>23</v>
      </c>
      <c r="B780" s="49" t="s">
        <v>24</v>
      </c>
      <c r="C780" s="50">
        <v>0</v>
      </c>
      <c r="D780" s="50">
        <v>24542</v>
      </c>
      <c r="E780" s="50">
        <v>0</v>
      </c>
      <c r="F780" s="50">
        <v>0</v>
      </c>
      <c r="G780" s="50">
        <f t="shared" si="230"/>
        <v>0</v>
      </c>
      <c r="H780" s="50">
        <f t="shared" si="231"/>
        <v>0</v>
      </c>
      <c r="I780" s="51">
        <f t="shared" si="232"/>
        <v>0</v>
      </c>
      <c r="J780" s="51">
        <f t="shared" si="233"/>
        <v>0</v>
      </c>
      <c r="K780" s="51">
        <f t="shared" si="234"/>
        <v>0</v>
      </c>
    </row>
    <row r="781" spans="1:11" ht="26.4">
      <c r="A781" s="55" t="s">
        <v>25</v>
      </c>
      <c r="B781" s="49" t="s">
        <v>26</v>
      </c>
      <c r="C781" s="50">
        <v>0</v>
      </c>
      <c r="D781" s="50">
        <v>24542</v>
      </c>
      <c r="E781" s="50">
        <v>0</v>
      </c>
      <c r="F781" s="50">
        <v>0</v>
      </c>
      <c r="G781" s="50">
        <f t="shared" si="230"/>
        <v>0</v>
      </c>
      <c r="H781" s="50">
        <f t="shared" si="231"/>
        <v>0</v>
      </c>
      <c r="I781" s="51">
        <f t="shared" si="232"/>
        <v>0</v>
      </c>
      <c r="J781" s="51">
        <f t="shared" si="233"/>
        <v>0</v>
      </c>
      <c r="K781" s="51">
        <f t="shared" si="234"/>
        <v>0</v>
      </c>
    </row>
    <row r="782" spans="1:11">
      <c r="A782" s="48" t="s">
        <v>27</v>
      </c>
      <c r="B782" s="49" t="s">
        <v>28</v>
      </c>
      <c r="C782" s="50">
        <v>0</v>
      </c>
      <c r="D782" s="50">
        <v>24542</v>
      </c>
      <c r="E782" s="50">
        <v>0</v>
      </c>
      <c r="F782" s="50">
        <v>0</v>
      </c>
      <c r="G782" s="50">
        <f t="shared" si="230"/>
        <v>0</v>
      </c>
      <c r="H782" s="50">
        <f t="shared" si="231"/>
        <v>0</v>
      </c>
      <c r="I782" s="51">
        <f t="shared" si="232"/>
        <v>0</v>
      </c>
      <c r="J782" s="51">
        <f t="shared" si="233"/>
        <v>0</v>
      </c>
      <c r="K782" s="51">
        <f t="shared" si="234"/>
        <v>0</v>
      </c>
    </row>
    <row r="783" spans="1:11">
      <c r="A783" s="54" t="s">
        <v>29</v>
      </c>
      <c r="B783" s="49" t="s">
        <v>30</v>
      </c>
      <c r="C783" s="50">
        <v>0</v>
      </c>
      <c r="D783" s="50">
        <v>24542</v>
      </c>
      <c r="E783" s="50">
        <v>0</v>
      </c>
      <c r="F783" s="50">
        <v>0</v>
      </c>
      <c r="G783" s="50">
        <f t="shared" si="230"/>
        <v>0</v>
      </c>
      <c r="H783" s="50">
        <f t="shared" si="231"/>
        <v>0</v>
      </c>
      <c r="I783" s="51">
        <f t="shared" si="232"/>
        <v>0</v>
      </c>
      <c r="J783" s="51">
        <f t="shared" si="233"/>
        <v>0</v>
      </c>
      <c r="K783" s="51">
        <f t="shared" si="234"/>
        <v>0</v>
      </c>
    </row>
    <row r="784" spans="1:11">
      <c r="A784" s="55" t="s">
        <v>31</v>
      </c>
      <c r="B784" s="49" t="s">
        <v>32</v>
      </c>
      <c r="C784" s="50">
        <v>0</v>
      </c>
      <c r="D784" s="50">
        <v>24542</v>
      </c>
      <c r="E784" s="50">
        <v>0</v>
      </c>
      <c r="F784" s="50">
        <v>0</v>
      </c>
      <c r="G784" s="50">
        <f t="shared" si="230"/>
        <v>0</v>
      </c>
      <c r="H784" s="50">
        <f t="shared" si="231"/>
        <v>0</v>
      </c>
      <c r="I784" s="51">
        <f t="shared" si="232"/>
        <v>0</v>
      </c>
      <c r="J784" s="51">
        <f t="shared" si="233"/>
        <v>0</v>
      </c>
      <c r="K784" s="51">
        <f t="shared" si="234"/>
        <v>0</v>
      </c>
    </row>
    <row r="785" spans="1:11">
      <c r="A785" s="56" t="s">
        <v>33</v>
      </c>
      <c r="B785" s="49" t="s">
        <v>34</v>
      </c>
      <c r="C785" s="50">
        <v>0</v>
      </c>
      <c r="D785" s="50">
        <v>17530</v>
      </c>
      <c r="E785" s="50">
        <v>0</v>
      </c>
      <c r="F785" s="50">
        <v>0</v>
      </c>
      <c r="G785" s="50">
        <f t="shared" si="230"/>
        <v>0</v>
      </c>
      <c r="H785" s="50">
        <f t="shared" si="231"/>
        <v>0</v>
      </c>
      <c r="I785" s="51">
        <f t="shared" si="232"/>
        <v>0</v>
      </c>
      <c r="J785" s="51">
        <f t="shared" si="233"/>
        <v>0</v>
      </c>
      <c r="K785" s="51">
        <f t="shared" si="234"/>
        <v>0</v>
      </c>
    </row>
    <row r="786" spans="1:11">
      <c r="A786" s="56" t="s">
        <v>35</v>
      </c>
      <c r="B786" s="49" t="s">
        <v>36</v>
      </c>
      <c r="C786" s="50">
        <v>0</v>
      </c>
      <c r="D786" s="50">
        <v>7012</v>
      </c>
      <c r="E786" s="50">
        <v>0</v>
      </c>
      <c r="F786" s="50">
        <v>0</v>
      </c>
      <c r="G786" s="50">
        <f t="shared" si="230"/>
        <v>0</v>
      </c>
      <c r="H786" s="50">
        <f t="shared" si="231"/>
        <v>0</v>
      </c>
      <c r="I786" s="51">
        <f t="shared" si="232"/>
        <v>0</v>
      </c>
      <c r="J786" s="51">
        <f t="shared" si="233"/>
        <v>0</v>
      </c>
      <c r="K786" s="51">
        <f t="shared" si="234"/>
        <v>0</v>
      </c>
    </row>
    <row r="787" spans="1:11" ht="26.4">
      <c r="A787" s="63" t="s">
        <v>751</v>
      </c>
      <c r="B787" s="60" t="s">
        <v>1013</v>
      </c>
      <c r="C787" s="61"/>
      <c r="D787" s="61"/>
      <c r="E787" s="61"/>
      <c r="F787" s="61"/>
      <c r="G787" s="61"/>
      <c r="H787" s="61"/>
      <c r="I787" s="62"/>
      <c r="J787" s="62"/>
      <c r="K787" s="62"/>
    </row>
    <row r="788" spans="1:11">
      <c r="A788" s="48" t="s">
        <v>19</v>
      </c>
      <c r="B788" s="49" t="s">
        <v>20</v>
      </c>
      <c r="C788" s="50">
        <v>0</v>
      </c>
      <c r="D788" s="50">
        <v>24542</v>
      </c>
      <c r="E788" s="50">
        <v>0</v>
      </c>
      <c r="F788" s="50">
        <v>0</v>
      </c>
      <c r="G788" s="50">
        <f t="shared" ref="G788:G795" si="235">F788-C788</f>
        <v>0</v>
      </c>
      <c r="H788" s="50">
        <f t="shared" ref="H788:H795" si="236">E788-F788</f>
        <v>0</v>
      </c>
      <c r="I788" s="51">
        <f t="shared" ref="I788:I795" si="237">IF(ISERROR(F788/C788),0,F788/C788*100-100)</f>
        <v>0</v>
      </c>
      <c r="J788" s="51">
        <f t="shared" ref="J788:J795" si="238">IF(ISERROR(F788/E788),0,F788/E788*100)</f>
        <v>0</v>
      </c>
      <c r="K788" s="51">
        <f t="shared" ref="K788:K795" si="239">IF(ISERROR(F788/D788),0,F788/D788*100)</f>
        <v>0</v>
      </c>
    </row>
    <row r="789" spans="1:11">
      <c r="A789" s="54" t="s">
        <v>23</v>
      </c>
      <c r="B789" s="49" t="s">
        <v>24</v>
      </c>
      <c r="C789" s="50">
        <v>0</v>
      </c>
      <c r="D789" s="50">
        <v>24542</v>
      </c>
      <c r="E789" s="50">
        <v>0</v>
      </c>
      <c r="F789" s="50">
        <v>0</v>
      </c>
      <c r="G789" s="50">
        <f t="shared" si="235"/>
        <v>0</v>
      </c>
      <c r="H789" s="50">
        <f t="shared" si="236"/>
        <v>0</v>
      </c>
      <c r="I789" s="51">
        <f t="shared" si="237"/>
        <v>0</v>
      </c>
      <c r="J789" s="51">
        <f t="shared" si="238"/>
        <v>0</v>
      </c>
      <c r="K789" s="51">
        <f t="shared" si="239"/>
        <v>0</v>
      </c>
    </row>
    <row r="790" spans="1:11" ht="26.4">
      <c r="A790" s="55" t="s">
        <v>25</v>
      </c>
      <c r="B790" s="49" t="s">
        <v>26</v>
      </c>
      <c r="C790" s="50">
        <v>0</v>
      </c>
      <c r="D790" s="50">
        <v>24542</v>
      </c>
      <c r="E790" s="50">
        <v>0</v>
      </c>
      <c r="F790" s="50">
        <v>0</v>
      </c>
      <c r="G790" s="50">
        <f t="shared" si="235"/>
        <v>0</v>
      </c>
      <c r="H790" s="50">
        <f t="shared" si="236"/>
        <v>0</v>
      </c>
      <c r="I790" s="51">
        <f t="shared" si="237"/>
        <v>0</v>
      </c>
      <c r="J790" s="51">
        <f t="shared" si="238"/>
        <v>0</v>
      </c>
      <c r="K790" s="51">
        <f t="shared" si="239"/>
        <v>0</v>
      </c>
    </row>
    <row r="791" spans="1:11">
      <c r="A791" s="48" t="s">
        <v>27</v>
      </c>
      <c r="B791" s="49" t="s">
        <v>28</v>
      </c>
      <c r="C791" s="50">
        <v>0</v>
      </c>
      <c r="D791" s="50">
        <v>24542</v>
      </c>
      <c r="E791" s="50">
        <v>0</v>
      </c>
      <c r="F791" s="50">
        <v>0</v>
      </c>
      <c r="G791" s="50">
        <f t="shared" si="235"/>
        <v>0</v>
      </c>
      <c r="H791" s="50">
        <f t="shared" si="236"/>
        <v>0</v>
      </c>
      <c r="I791" s="51">
        <f t="shared" si="237"/>
        <v>0</v>
      </c>
      <c r="J791" s="51">
        <f t="shared" si="238"/>
        <v>0</v>
      </c>
      <c r="K791" s="51">
        <f t="shared" si="239"/>
        <v>0</v>
      </c>
    </row>
    <row r="792" spans="1:11">
      <c r="A792" s="54" t="s">
        <v>29</v>
      </c>
      <c r="B792" s="49" t="s">
        <v>30</v>
      </c>
      <c r="C792" s="50">
        <v>0</v>
      </c>
      <c r="D792" s="50">
        <v>24542</v>
      </c>
      <c r="E792" s="50">
        <v>0</v>
      </c>
      <c r="F792" s="50">
        <v>0</v>
      </c>
      <c r="G792" s="50">
        <f t="shared" si="235"/>
        <v>0</v>
      </c>
      <c r="H792" s="50">
        <f t="shared" si="236"/>
        <v>0</v>
      </c>
      <c r="I792" s="51">
        <f t="shared" si="237"/>
        <v>0</v>
      </c>
      <c r="J792" s="51">
        <f t="shared" si="238"/>
        <v>0</v>
      </c>
      <c r="K792" s="51">
        <f t="shared" si="239"/>
        <v>0</v>
      </c>
    </row>
    <row r="793" spans="1:11">
      <c r="A793" s="55" t="s">
        <v>31</v>
      </c>
      <c r="B793" s="49" t="s">
        <v>32</v>
      </c>
      <c r="C793" s="50">
        <v>0</v>
      </c>
      <c r="D793" s="50">
        <v>24542</v>
      </c>
      <c r="E793" s="50">
        <v>0</v>
      </c>
      <c r="F793" s="50">
        <v>0</v>
      </c>
      <c r="G793" s="50">
        <f t="shared" si="235"/>
        <v>0</v>
      </c>
      <c r="H793" s="50">
        <f t="shared" si="236"/>
        <v>0</v>
      </c>
      <c r="I793" s="51">
        <f t="shared" si="237"/>
        <v>0</v>
      </c>
      <c r="J793" s="51">
        <f t="shared" si="238"/>
        <v>0</v>
      </c>
      <c r="K793" s="51">
        <f t="shared" si="239"/>
        <v>0</v>
      </c>
    </row>
    <row r="794" spans="1:11">
      <c r="A794" s="56" t="s">
        <v>33</v>
      </c>
      <c r="B794" s="49" t="s">
        <v>34</v>
      </c>
      <c r="C794" s="50">
        <v>0</v>
      </c>
      <c r="D794" s="50">
        <v>17530</v>
      </c>
      <c r="E794" s="50">
        <v>0</v>
      </c>
      <c r="F794" s="50">
        <v>0</v>
      </c>
      <c r="G794" s="50">
        <f t="shared" si="235"/>
        <v>0</v>
      </c>
      <c r="H794" s="50">
        <f t="shared" si="236"/>
        <v>0</v>
      </c>
      <c r="I794" s="51">
        <f t="shared" si="237"/>
        <v>0</v>
      </c>
      <c r="J794" s="51">
        <f t="shared" si="238"/>
        <v>0</v>
      </c>
      <c r="K794" s="51">
        <f t="shared" si="239"/>
        <v>0</v>
      </c>
    </row>
    <row r="795" spans="1:11">
      <c r="A795" s="56" t="s">
        <v>35</v>
      </c>
      <c r="B795" s="49" t="s">
        <v>36</v>
      </c>
      <c r="C795" s="50">
        <v>0</v>
      </c>
      <c r="D795" s="50">
        <v>7012</v>
      </c>
      <c r="E795" s="50">
        <v>0</v>
      </c>
      <c r="F795" s="50">
        <v>0</v>
      </c>
      <c r="G795" s="50">
        <f t="shared" si="235"/>
        <v>0</v>
      </c>
      <c r="H795" s="50">
        <f t="shared" si="236"/>
        <v>0</v>
      </c>
      <c r="I795" s="51">
        <f t="shared" si="237"/>
        <v>0</v>
      </c>
      <c r="J795" s="51">
        <f t="shared" si="238"/>
        <v>0</v>
      </c>
      <c r="K795" s="51">
        <f t="shared" si="239"/>
        <v>0</v>
      </c>
    </row>
    <row r="796" spans="1:11" ht="26.4">
      <c r="A796" s="59" t="s">
        <v>115</v>
      </c>
      <c r="B796" s="60" t="s">
        <v>116</v>
      </c>
      <c r="C796" s="61"/>
      <c r="D796" s="61"/>
      <c r="E796" s="61"/>
      <c r="F796" s="61"/>
      <c r="G796" s="61"/>
      <c r="H796" s="61"/>
      <c r="I796" s="62"/>
      <c r="J796" s="62"/>
      <c r="K796" s="62"/>
    </row>
    <row r="797" spans="1:11">
      <c r="A797" s="48" t="s">
        <v>19</v>
      </c>
      <c r="B797" s="49" t="s">
        <v>20</v>
      </c>
      <c r="C797" s="50">
        <v>789275</v>
      </c>
      <c r="D797" s="50">
        <v>836032</v>
      </c>
      <c r="E797" s="50">
        <v>317432</v>
      </c>
      <c r="F797" s="50">
        <v>800612</v>
      </c>
      <c r="G797" s="50">
        <f t="shared" ref="G797:G817" si="240">F797-C797</f>
        <v>11337</v>
      </c>
      <c r="H797" s="50">
        <f t="shared" ref="H797:H817" si="241">E797-F797</f>
        <v>-483180</v>
      </c>
      <c r="I797" s="51">
        <f t="shared" ref="I797:I817" si="242">IF(ISERROR(F797/C797),0,F797/C797*100-100)</f>
        <v>1.4363814893414855</v>
      </c>
      <c r="J797" s="51">
        <f t="shared" ref="J797:J817" si="243">IF(ISERROR(F797/E797),0,F797/E797*100)</f>
        <v>252.21527760276214</v>
      </c>
      <c r="K797" s="51">
        <f t="shared" ref="K797:K817" si="244">IF(ISERROR(F797/D797),0,F797/D797*100)</f>
        <v>95.763320064303755</v>
      </c>
    </row>
    <row r="798" spans="1:11">
      <c r="A798" s="54" t="s">
        <v>81</v>
      </c>
      <c r="B798" s="49" t="s">
        <v>82</v>
      </c>
      <c r="C798" s="50">
        <v>66781</v>
      </c>
      <c r="D798" s="50">
        <v>83587</v>
      </c>
      <c r="E798" s="50">
        <v>0</v>
      </c>
      <c r="F798" s="50">
        <v>67656</v>
      </c>
      <c r="G798" s="50">
        <f t="shared" si="240"/>
        <v>875</v>
      </c>
      <c r="H798" s="50">
        <f t="shared" si="241"/>
        <v>-67656</v>
      </c>
      <c r="I798" s="51">
        <f t="shared" si="242"/>
        <v>1.3102529162486434</v>
      </c>
      <c r="J798" s="51">
        <f t="shared" si="243"/>
        <v>0</v>
      </c>
      <c r="K798" s="51">
        <f t="shared" si="244"/>
        <v>80.940816155622286</v>
      </c>
    </row>
    <row r="799" spans="1:11">
      <c r="A799" s="54" t="s">
        <v>83</v>
      </c>
      <c r="B799" s="49" t="s">
        <v>84</v>
      </c>
      <c r="C799" s="50">
        <v>53800</v>
      </c>
      <c r="D799" s="50">
        <v>48066</v>
      </c>
      <c r="E799" s="50">
        <v>14950</v>
      </c>
      <c r="F799" s="50">
        <v>28577</v>
      </c>
      <c r="G799" s="50">
        <f t="shared" si="240"/>
        <v>-25223</v>
      </c>
      <c r="H799" s="50">
        <f t="shared" si="241"/>
        <v>-13627</v>
      </c>
      <c r="I799" s="51">
        <f t="shared" si="242"/>
        <v>-46.882899628252787</v>
      </c>
      <c r="J799" s="51">
        <f t="shared" si="243"/>
        <v>191.15050167224081</v>
      </c>
      <c r="K799" s="51">
        <f t="shared" si="244"/>
        <v>59.453667873340819</v>
      </c>
    </row>
    <row r="800" spans="1:11">
      <c r="A800" s="55" t="s">
        <v>85</v>
      </c>
      <c r="B800" s="49" t="s">
        <v>86</v>
      </c>
      <c r="C800" s="50">
        <v>53800</v>
      </c>
      <c r="D800" s="50">
        <v>48066</v>
      </c>
      <c r="E800" s="50">
        <v>14950</v>
      </c>
      <c r="F800" s="50">
        <v>28577</v>
      </c>
      <c r="G800" s="50">
        <f t="shared" si="240"/>
        <v>-25223</v>
      </c>
      <c r="H800" s="50">
        <f t="shared" si="241"/>
        <v>-13627</v>
      </c>
      <c r="I800" s="51">
        <f t="shared" si="242"/>
        <v>-46.882899628252787</v>
      </c>
      <c r="J800" s="51">
        <f t="shared" si="243"/>
        <v>191.15050167224081</v>
      </c>
      <c r="K800" s="51">
        <f t="shared" si="244"/>
        <v>59.453667873340819</v>
      </c>
    </row>
    <row r="801" spans="1:11">
      <c r="A801" s="56" t="s">
        <v>87</v>
      </c>
      <c r="B801" s="49" t="s">
        <v>88</v>
      </c>
      <c r="C801" s="50">
        <v>53800</v>
      </c>
      <c r="D801" s="50">
        <v>48066</v>
      </c>
      <c r="E801" s="50">
        <v>14950</v>
      </c>
      <c r="F801" s="50">
        <v>28577</v>
      </c>
      <c r="G801" s="50">
        <f t="shared" si="240"/>
        <v>-25223</v>
      </c>
      <c r="H801" s="50">
        <f t="shared" si="241"/>
        <v>-13627</v>
      </c>
      <c r="I801" s="51">
        <f t="shared" si="242"/>
        <v>-46.882899628252787</v>
      </c>
      <c r="J801" s="51">
        <f t="shared" si="243"/>
        <v>191.15050167224081</v>
      </c>
      <c r="K801" s="51">
        <f t="shared" si="244"/>
        <v>59.453667873340819</v>
      </c>
    </row>
    <row r="802" spans="1:11" ht="26.4">
      <c r="A802" s="57" t="s">
        <v>89</v>
      </c>
      <c r="B802" s="49" t="s">
        <v>90</v>
      </c>
      <c r="C802" s="50">
        <v>53800</v>
      </c>
      <c r="D802" s="50">
        <v>48066</v>
      </c>
      <c r="E802" s="50">
        <v>14950</v>
      </c>
      <c r="F802" s="50">
        <v>28577</v>
      </c>
      <c r="G802" s="50">
        <f t="shared" si="240"/>
        <v>-25223</v>
      </c>
      <c r="H802" s="50">
        <f t="shared" si="241"/>
        <v>-13627</v>
      </c>
      <c r="I802" s="51">
        <f t="shared" si="242"/>
        <v>-46.882899628252787</v>
      </c>
      <c r="J802" s="51">
        <f t="shared" si="243"/>
        <v>191.15050167224081</v>
      </c>
      <c r="K802" s="51">
        <f t="shared" si="244"/>
        <v>59.453667873340819</v>
      </c>
    </row>
    <row r="803" spans="1:11" ht="26.4">
      <c r="A803" s="58" t="s">
        <v>93</v>
      </c>
      <c r="B803" s="49" t="s">
        <v>94</v>
      </c>
      <c r="C803" s="50">
        <v>53800</v>
      </c>
      <c r="D803" s="50">
        <v>48066</v>
      </c>
      <c r="E803" s="50">
        <v>14950</v>
      </c>
      <c r="F803" s="50">
        <v>28577</v>
      </c>
      <c r="G803" s="50">
        <f t="shared" si="240"/>
        <v>-25223</v>
      </c>
      <c r="H803" s="50">
        <f t="shared" si="241"/>
        <v>-13627</v>
      </c>
      <c r="I803" s="51">
        <f t="shared" si="242"/>
        <v>-46.882899628252787</v>
      </c>
      <c r="J803" s="51">
        <f t="shared" si="243"/>
        <v>191.15050167224081</v>
      </c>
      <c r="K803" s="51">
        <f t="shared" si="244"/>
        <v>59.453667873340819</v>
      </c>
    </row>
    <row r="804" spans="1:11">
      <c r="A804" s="54" t="s">
        <v>23</v>
      </c>
      <c r="B804" s="49" t="s">
        <v>24</v>
      </c>
      <c r="C804" s="50">
        <v>668694</v>
      </c>
      <c r="D804" s="50">
        <v>704379</v>
      </c>
      <c r="E804" s="50">
        <v>302482</v>
      </c>
      <c r="F804" s="50">
        <v>704379</v>
      </c>
      <c r="G804" s="50">
        <f t="shared" si="240"/>
        <v>35685</v>
      </c>
      <c r="H804" s="50">
        <f t="shared" si="241"/>
        <v>-401897</v>
      </c>
      <c r="I804" s="51">
        <f t="shared" si="242"/>
        <v>5.3365216376997466</v>
      </c>
      <c r="J804" s="51">
        <f t="shared" si="243"/>
        <v>232.86641849762958</v>
      </c>
      <c r="K804" s="51">
        <f t="shared" si="244"/>
        <v>100</v>
      </c>
    </row>
    <row r="805" spans="1:11" ht="26.4">
      <c r="A805" s="55" t="s">
        <v>25</v>
      </c>
      <c r="B805" s="49" t="s">
        <v>26</v>
      </c>
      <c r="C805" s="50">
        <v>668694</v>
      </c>
      <c r="D805" s="50">
        <v>704379</v>
      </c>
      <c r="E805" s="50">
        <v>302482</v>
      </c>
      <c r="F805" s="50">
        <v>704379</v>
      </c>
      <c r="G805" s="50">
        <f t="shared" si="240"/>
        <v>35685</v>
      </c>
      <c r="H805" s="50">
        <f t="shared" si="241"/>
        <v>-401897</v>
      </c>
      <c r="I805" s="51">
        <f t="shared" si="242"/>
        <v>5.3365216376997466</v>
      </c>
      <c r="J805" s="51">
        <f t="shared" si="243"/>
        <v>232.86641849762958</v>
      </c>
      <c r="K805" s="51">
        <f t="shared" si="244"/>
        <v>100</v>
      </c>
    </row>
    <row r="806" spans="1:11">
      <c r="A806" s="48" t="s">
        <v>27</v>
      </c>
      <c r="B806" s="49" t="s">
        <v>28</v>
      </c>
      <c r="C806" s="50">
        <v>761742.02</v>
      </c>
      <c r="D806" s="50">
        <v>889888</v>
      </c>
      <c r="E806" s="50">
        <v>317432</v>
      </c>
      <c r="F806" s="50">
        <v>410174.34</v>
      </c>
      <c r="G806" s="50">
        <f t="shared" si="240"/>
        <v>-351567.68</v>
      </c>
      <c r="H806" s="50">
        <f t="shared" si="241"/>
        <v>-92742.340000000026</v>
      </c>
      <c r="I806" s="51">
        <f t="shared" si="242"/>
        <v>-46.153116247939167</v>
      </c>
      <c r="J806" s="51">
        <f t="shared" si="243"/>
        <v>129.21644320673406</v>
      </c>
      <c r="K806" s="51">
        <f t="shared" si="244"/>
        <v>46.092804937250534</v>
      </c>
    </row>
    <row r="807" spans="1:11">
      <c r="A807" s="54" t="s">
        <v>29</v>
      </c>
      <c r="B807" s="49" t="s">
        <v>30</v>
      </c>
      <c r="C807" s="50">
        <v>149173.43</v>
      </c>
      <c r="D807" s="50">
        <v>884888</v>
      </c>
      <c r="E807" s="50">
        <v>312432</v>
      </c>
      <c r="F807" s="50">
        <v>410174.34</v>
      </c>
      <c r="G807" s="50">
        <f t="shared" si="240"/>
        <v>261000.91000000003</v>
      </c>
      <c r="H807" s="50">
        <f t="shared" si="241"/>
        <v>-97742.340000000026</v>
      </c>
      <c r="I807" s="51">
        <f t="shared" si="242"/>
        <v>174.96474405663264</v>
      </c>
      <c r="J807" s="51">
        <f t="shared" si="243"/>
        <v>131.28435627592566</v>
      </c>
      <c r="K807" s="51">
        <f t="shared" si="244"/>
        <v>46.353249224760653</v>
      </c>
    </row>
    <row r="808" spans="1:11">
      <c r="A808" s="55" t="s">
        <v>31</v>
      </c>
      <c r="B808" s="49" t="s">
        <v>32</v>
      </c>
      <c r="C808" s="50">
        <v>149173.43</v>
      </c>
      <c r="D808" s="50">
        <v>884888</v>
      </c>
      <c r="E808" s="50">
        <v>312432</v>
      </c>
      <c r="F808" s="50">
        <v>410174.34</v>
      </c>
      <c r="G808" s="50">
        <f t="shared" si="240"/>
        <v>261000.91000000003</v>
      </c>
      <c r="H808" s="50">
        <f t="shared" si="241"/>
        <v>-97742.340000000026</v>
      </c>
      <c r="I808" s="51">
        <f t="shared" si="242"/>
        <v>174.96474405663264</v>
      </c>
      <c r="J808" s="51">
        <f t="shared" si="243"/>
        <v>131.28435627592566</v>
      </c>
      <c r="K808" s="51">
        <f t="shared" si="244"/>
        <v>46.353249224760653</v>
      </c>
    </row>
    <row r="809" spans="1:11">
      <c r="A809" s="56" t="s">
        <v>33</v>
      </c>
      <c r="B809" s="49" t="s">
        <v>34</v>
      </c>
      <c r="C809" s="50">
        <v>93184.68</v>
      </c>
      <c r="D809" s="50">
        <v>590448</v>
      </c>
      <c r="E809" s="50">
        <v>243472</v>
      </c>
      <c r="F809" s="50">
        <v>278247.48</v>
      </c>
      <c r="G809" s="50">
        <f t="shared" si="240"/>
        <v>185062.8</v>
      </c>
      <c r="H809" s="50">
        <f t="shared" si="241"/>
        <v>-34775.479999999981</v>
      </c>
      <c r="I809" s="51">
        <f t="shared" si="242"/>
        <v>198.59788111092939</v>
      </c>
      <c r="J809" s="51">
        <f t="shared" si="243"/>
        <v>114.28315370966682</v>
      </c>
      <c r="K809" s="51">
        <f t="shared" si="244"/>
        <v>47.124806926266153</v>
      </c>
    </row>
    <row r="810" spans="1:11">
      <c r="A810" s="56" t="s">
        <v>35</v>
      </c>
      <c r="B810" s="49" t="s">
        <v>36</v>
      </c>
      <c r="C810" s="50">
        <v>55988.75</v>
      </c>
      <c r="D810" s="50">
        <v>294440</v>
      </c>
      <c r="E810" s="50">
        <v>68960</v>
      </c>
      <c r="F810" s="50">
        <v>131926.85999999999</v>
      </c>
      <c r="G810" s="50">
        <f t="shared" si="240"/>
        <v>75938.109999999986</v>
      </c>
      <c r="H810" s="50">
        <f t="shared" si="241"/>
        <v>-62966.859999999986</v>
      </c>
      <c r="I810" s="51">
        <f t="shared" si="242"/>
        <v>135.63101515929537</v>
      </c>
      <c r="J810" s="51">
        <f t="shared" si="243"/>
        <v>191.30925174013919</v>
      </c>
      <c r="K810" s="51">
        <f t="shared" si="244"/>
        <v>44.806024996603718</v>
      </c>
    </row>
    <row r="811" spans="1:11">
      <c r="A811" s="57" t="s">
        <v>37</v>
      </c>
      <c r="B811" s="49" t="s">
        <v>38</v>
      </c>
      <c r="C811" s="50">
        <v>0</v>
      </c>
      <c r="D811" s="50">
        <v>0</v>
      </c>
      <c r="E811" s="50">
        <v>0</v>
      </c>
      <c r="F811" s="50">
        <v>360</v>
      </c>
      <c r="G811" s="50">
        <f t="shared" si="240"/>
        <v>360</v>
      </c>
      <c r="H811" s="50">
        <f t="shared" si="241"/>
        <v>-360</v>
      </c>
      <c r="I811" s="51">
        <f t="shared" si="242"/>
        <v>0</v>
      </c>
      <c r="J811" s="51">
        <f t="shared" si="243"/>
        <v>0</v>
      </c>
      <c r="K811" s="51">
        <f t="shared" si="244"/>
        <v>0</v>
      </c>
    </row>
    <row r="812" spans="1:11">
      <c r="A812" s="54" t="s">
        <v>53</v>
      </c>
      <c r="B812" s="49" t="s">
        <v>54</v>
      </c>
      <c r="C812" s="50">
        <v>612568.59</v>
      </c>
      <c r="D812" s="50">
        <v>5000</v>
      </c>
      <c r="E812" s="50">
        <v>5000</v>
      </c>
      <c r="F812" s="50">
        <v>0</v>
      </c>
      <c r="G812" s="50">
        <f t="shared" si="240"/>
        <v>-612568.59</v>
      </c>
      <c r="H812" s="50">
        <f t="shared" si="241"/>
        <v>5000</v>
      </c>
      <c r="I812" s="51">
        <f t="shared" si="242"/>
        <v>-100</v>
      </c>
      <c r="J812" s="51">
        <f t="shared" si="243"/>
        <v>0</v>
      </c>
      <c r="K812" s="51">
        <f t="shared" si="244"/>
        <v>0</v>
      </c>
    </row>
    <row r="813" spans="1:11">
      <c r="A813" s="55" t="s">
        <v>55</v>
      </c>
      <c r="B813" s="49" t="s">
        <v>56</v>
      </c>
      <c r="C813" s="50">
        <v>612568.59</v>
      </c>
      <c r="D813" s="50">
        <v>5000</v>
      </c>
      <c r="E813" s="50">
        <v>5000</v>
      </c>
      <c r="F813" s="50">
        <v>0</v>
      </c>
      <c r="G813" s="50">
        <f t="shared" si="240"/>
        <v>-612568.59</v>
      </c>
      <c r="H813" s="50">
        <f t="shared" si="241"/>
        <v>5000</v>
      </c>
      <c r="I813" s="51">
        <f t="shared" si="242"/>
        <v>-100</v>
      </c>
      <c r="J813" s="51">
        <f t="shared" si="243"/>
        <v>0</v>
      </c>
      <c r="K813" s="51">
        <f t="shared" si="244"/>
        <v>0</v>
      </c>
    </row>
    <row r="814" spans="1:11">
      <c r="A814" s="48"/>
      <c r="B814" s="49" t="s">
        <v>57</v>
      </c>
      <c r="C814" s="50">
        <v>27532.98</v>
      </c>
      <c r="D814" s="50">
        <v>-53856</v>
      </c>
      <c r="E814" s="50">
        <v>0</v>
      </c>
      <c r="F814" s="50">
        <v>390437.66</v>
      </c>
      <c r="G814" s="50">
        <f t="shared" si="240"/>
        <v>362904.68</v>
      </c>
      <c r="H814" s="50">
        <f t="shared" si="241"/>
        <v>-390437.66</v>
      </c>
      <c r="I814" s="51">
        <f t="shared" si="242"/>
        <v>1318.0726532325959</v>
      </c>
      <c r="J814" s="51">
        <f t="shared" si="243"/>
        <v>0</v>
      </c>
      <c r="K814" s="51">
        <f t="shared" si="244"/>
        <v>-724.96594622697557</v>
      </c>
    </row>
    <row r="815" spans="1:11">
      <c r="A815" s="48" t="s">
        <v>58</v>
      </c>
      <c r="B815" s="49" t="s">
        <v>59</v>
      </c>
      <c r="C815" s="50">
        <v>-27532.98</v>
      </c>
      <c r="D815" s="50">
        <v>53856</v>
      </c>
      <c r="E815" s="50">
        <v>0</v>
      </c>
      <c r="F815" s="50">
        <v>-390437.66</v>
      </c>
      <c r="G815" s="50">
        <f t="shared" si="240"/>
        <v>-362904.68</v>
      </c>
      <c r="H815" s="50">
        <f t="shared" si="241"/>
        <v>390437.66</v>
      </c>
      <c r="I815" s="51">
        <f t="shared" si="242"/>
        <v>1318.0726532325959</v>
      </c>
      <c r="J815" s="51">
        <f t="shared" si="243"/>
        <v>0</v>
      </c>
      <c r="K815" s="51">
        <f t="shared" si="244"/>
        <v>-724.96594622697557</v>
      </c>
    </row>
    <row r="816" spans="1:11">
      <c r="A816" s="54" t="s">
        <v>60</v>
      </c>
      <c r="B816" s="49" t="s">
        <v>61</v>
      </c>
      <c r="C816" s="50">
        <v>-27532.98</v>
      </c>
      <c r="D816" s="50">
        <v>53856</v>
      </c>
      <c r="E816" s="50">
        <v>0</v>
      </c>
      <c r="F816" s="50">
        <v>-390437.66</v>
      </c>
      <c r="G816" s="50">
        <f t="shared" si="240"/>
        <v>-362904.68</v>
      </c>
      <c r="H816" s="50">
        <f t="shared" si="241"/>
        <v>390437.66</v>
      </c>
      <c r="I816" s="51">
        <f t="shared" si="242"/>
        <v>1318.0726532325959</v>
      </c>
      <c r="J816" s="51">
        <f t="shared" si="243"/>
        <v>0</v>
      </c>
      <c r="K816" s="51">
        <f t="shared" si="244"/>
        <v>-724.96594622697557</v>
      </c>
    </row>
    <row r="817" spans="1:11" ht="26.4">
      <c r="A817" s="55" t="s">
        <v>97</v>
      </c>
      <c r="B817" s="49" t="s">
        <v>98</v>
      </c>
      <c r="C817" s="50">
        <v>-614855.22</v>
      </c>
      <c r="D817" s="50">
        <v>53856</v>
      </c>
      <c r="E817" s="50">
        <v>0</v>
      </c>
      <c r="F817" s="50">
        <v>-53855.62</v>
      </c>
      <c r="G817" s="50">
        <f t="shared" si="240"/>
        <v>560999.6</v>
      </c>
      <c r="H817" s="50">
        <f t="shared" si="241"/>
        <v>53855.62</v>
      </c>
      <c r="I817" s="51">
        <f t="shared" si="242"/>
        <v>-91.240926603827162</v>
      </c>
      <c r="J817" s="51">
        <f t="shared" si="243"/>
        <v>0</v>
      </c>
      <c r="K817" s="51">
        <f t="shared" si="244"/>
        <v>-99.999294414735601</v>
      </c>
    </row>
    <row r="818" spans="1:11" ht="26.4">
      <c r="A818" s="63" t="s">
        <v>236</v>
      </c>
      <c r="B818" s="60" t="s">
        <v>844</v>
      </c>
      <c r="C818" s="61"/>
      <c r="D818" s="61"/>
      <c r="E818" s="61"/>
      <c r="F818" s="61"/>
      <c r="G818" s="61"/>
      <c r="H818" s="61"/>
      <c r="I818" s="62"/>
      <c r="J818" s="62"/>
      <c r="K818" s="62"/>
    </row>
    <row r="819" spans="1:11">
      <c r="A819" s="48" t="s">
        <v>19</v>
      </c>
      <c r="B819" s="49" t="s">
        <v>20</v>
      </c>
      <c r="C819" s="50">
        <v>132760</v>
      </c>
      <c r="D819" s="50">
        <v>145520</v>
      </c>
      <c r="E819" s="50">
        <v>35584</v>
      </c>
      <c r="F819" s="50">
        <v>140416</v>
      </c>
      <c r="G819" s="50">
        <f t="shared" ref="G819:G830" si="245">F819-C819</f>
        <v>7656</v>
      </c>
      <c r="H819" s="50">
        <f t="shared" ref="H819:H830" si="246">E819-F819</f>
        <v>-104832</v>
      </c>
      <c r="I819" s="51">
        <f t="shared" ref="I819:I830" si="247">IF(ISERROR(F819/C819),0,F819/C819*100-100)</f>
        <v>5.7667972280807618</v>
      </c>
      <c r="J819" s="51">
        <f t="shared" ref="J819:J830" si="248">IF(ISERROR(F819/E819),0,F819/E819*100)</f>
        <v>394.60431654676256</v>
      </c>
      <c r="K819" s="51">
        <f t="shared" ref="K819:K830" si="249">IF(ISERROR(F819/D819),0,F819/D819*100)</f>
        <v>96.492578339747112</v>
      </c>
    </row>
    <row r="820" spans="1:11">
      <c r="A820" s="54" t="s">
        <v>81</v>
      </c>
      <c r="B820" s="49" t="s">
        <v>82</v>
      </c>
      <c r="C820" s="50">
        <v>60000</v>
      </c>
      <c r="D820" s="50">
        <v>72760</v>
      </c>
      <c r="E820" s="50">
        <v>0</v>
      </c>
      <c r="F820" s="50">
        <v>67656</v>
      </c>
      <c r="G820" s="50">
        <f t="shared" si="245"/>
        <v>7656</v>
      </c>
      <c r="H820" s="50">
        <f t="shared" si="246"/>
        <v>-67656</v>
      </c>
      <c r="I820" s="51">
        <f t="shared" si="247"/>
        <v>12.759999999999991</v>
      </c>
      <c r="J820" s="51">
        <f t="shared" si="248"/>
        <v>0</v>
      </c>
      <c r="K820" s="51">
        <f t="shared" si="249"/>
        <v>92.985156679494224</v>
      </c>
    </row>
    <row r="821" spans="1:11">
      <c r="A821" s="54" t="s">
        <v>23</v>
      </c>
      <c r="B821" s="49" t="s">
        <v>24</v>
      </c>
      <c r="C821" s="50">
        <v>72760</v>
      </c>
      <c r="D821" s="50">
        <v>72760</v>
      </c>
      <c r="E821" s="50">
        <v>35584</v>
      </c>
      <c r="F821" s="50">
        <v>72760</v>
      </c>
      <c r="G821" s="50">
        <f t="shared" si="245"/>
        <v>0</v>
      </c>
      <c r="H821" s="50">
        <f t="shared" si="246"/>
        <v>-37176</v>
      </c>
      <c r="I821" s="51">
        <f t="shared" si="247"/>
        <v>0</v>
      </c>
      <c r="J821" s="51">
        <f t="shared" si="248"/>
        <v>204.47392086330933</v>
      </c>
      <c r="K821" s="51">
        <f t="shared" si="249"/>
        <v>100</v>
      </c>
    </row>
    <row r="822" spans="1:11" ht="26.4">
      <c r="A822" s="55" t="s">
        <v>25</v>
      </c>
      <c r="B822" s="49" t="s">
        <v>26</v>
      </c>
      <c r="C822" s="50">
        <v>72760</v>
      </c>
      <c r="D822" s="50">
        <v>72760</v>
      </c>
      <c r="E822" s="50">
        <v>35584</v>
      </c>
      <c r="F822" s="50">
        <v>72760</v>
      </c>
      <c r="G822" s="50">
        <f t="shared" si="245"/>
        <v>0</v>
      </c>
      <c r="H822" s="50">
        <f t="shared" si="246"/>
        <v>-37176</v>
      </c>
      <c r="I822" s="51">
        <f t="shared" si="247"/>
        <v>0</v>
      </c>
      <c r="J822" s="51">
        <f t="shared" si="248"/>
        <v>204.47392086330933</v>
      </c>
      <c r="K822" s="51">
        <f t="shared" si="249"/>
        <v>100</v>
      </c>
    </row>
    <row r="823" spans="1:11">
      <c r="A823" s="48" t="s">
        <v>27</v>
      </c>
      <c r="B823" s="49" t="s">
        <v>28</v>
      </c>
      <c r="C823" s="50">
        <v>52438.98</v>
      </c>
      <c r="D823" s="50">
        <v>145520</v>
      </c>
      <c r="E823" s="50">
        <v>35584</v>
      </c>
      <c r="F823" s="50">
        <v>49566.02</v>
      </c>
      <c r="G823" s="50">
        <f t="shared" si="245"/>
        <v>-2872.9600000000064</v>
      </c>
      <c r="H823" s="50">
        <f t="shared" si="246"/>
        <v>-13982.019999999997</v>
      </c>
      <c r="I823" s="51">
        <f t="shared" si="247"/>
        <v>-5.4786725447367672</v>
      </c>
      <c r="J823" s="51">
        <f t="shared" si="248"/>
        <v>139.29299685251797</v>
      </c>
      <c r="K823" s="51">
        <f t="shared" si="249"/>
        <v>34.061311159978011</v>
      </c>
    </row>
    <row r="824" spans="1:11">
      <c r="A824" s="54" t="s">
        <v>29</v>
      </c>
      <c r="B824" s="49" t="s">
        <v>30</v>
      </c>
      <c r="C824" s="50">
        <v>52438.98</v>
      </c>
      <c r="D824" s="50">
        <v>145520</v>
      </c>
      <c r="E824" s="50">
        <v>35584</v>
      </c>
      <c r="F824" s="50">
        <v>49566.02</v>
      </c>
      <c r="G824" s="50">
        <f t="shared" si="245"/>
        <v>-2872.9600000000064</v>
      </c>
      <c r="H824" s="50">
        <f t="shared" si="246"/>
        <v>-13982.019999999997</v>
      </c>
      <c r="I824" s="51">
        <f t="shared" si="247"/>
        <v>-5.4786725447367672</v>
      </c>
      <c r="J824" s="51">
        <f t="shared" si="248"/>
        <v>139.29299685251797</v>
      </c>
      <c r="K824" s="51">
        <f t="shared" si="249"/>
        <v>34.061311159978011</v>
      </c>
    </row>
    <row r="825" spans="1:11">
      <c r="A825" s="55" t="s">
        <v>31</v>
      </c>
      <c r="B825" s="49" t="s">
        <v>32</v>
      </c>
      <c r="C825" s="50">
        <v>52438.98</v>
      </c>
      <c r="D825" s="50">
        <v>145520</v>
      </c>
      <c r="E825" s="50">
        <v>35584</v>
      </c>
      <c r="F825" s="50">
        <v>49566.02</v>
      </c>
      <c r="G825" s="50">
        <f t="shared" si="245"/>
        <v>-2872.9600000000064</v>
      </c>
      <c r="H825" s="50">
        <f t="shared" si="246"/>
        <v>-13982.019999999997</v>
      </c>
      <c r="I825" s="51">
        <f t="shared" si="247"/>
        <v>-5.4786725447367672</v>
      </c>
      <c r="J825" s="51">
        <f t="shared" si="248"/>
        <v>139.29299685251797</v>
      </c>
      <c r="K825" s="51">
        <f t="shared" si="249"/>
        <v>34.061311159978011</v>
      </c>
    </row>
    <row r="826" spans="1:11">
      <c r="A826" s="56" t="s">
        <v>33</v>
      </c>
      <c r="B826" s="49" t="s">
        <v>34</v>
      </c>
      <c r="C826" s="50">
        <v>30970.34</v>
      </c>
      <c r="D826" s="50">
        <v>51166</v>
      </c>
      <c r="E826" s="50">
        <v>25584</v>
      </c>
      <c r="F826" s="50">
        <v>31421.66</v>
      </c>
      <c r="G826" s="50">
        <f t="shared" si="245"/>
        <v>451.31999999999971</v>
      </c>
      <c r="H826" s="50">
        <f t="shared" si="246"/>
        <v>-5837.66</v>
      </c>
      <c r="I826" s="51">
        <f t="shared" si="247"/>
        <v>1.4572652415181722</v>
      </c>
      <c r="J826" s="51">
        <f t="shared" si="248"/>
        <v>122.81762038774234</v>
      </c>
      <c r="K826" s="51">
        <f t="shared" si="249"/>
        <v>61.411210569518829</v>
      </c>
    </row>
    <row r="827" spans="1:11">
      <c r="A827" s="56" t="s">
        <v>35</v>
      </c>
      <c r="B827" s="49" t="s">
        <v>36</v>
      </c>
      <c r="C827" s="50">
        <v>21468.639999999999</v>
      </c>
      <c r="D827" s="50">
        <v>94354</v>
      </c>
      <c r="E827" s="50">
        <v>10000</v>
      </c>
      <c r="F827" s="50">
        <v>18144.36</v>
      </c>
      <c r="G827" s="50">
        <f t="shared" si="245"/>
        <v>-3324.2799999999988</v>
      </c>
      <c r="H827" s="50">
        <f t="shared" si="246"/>
        <v>-8144.3600000000006</v>
      </c>
      <c r="I827" s="51">
        <f t="shared" si="247"/>
        <v>-15.4843529911536</v>
      </c>
      <c r="J827" s="51">
        <f t="shared" si="248"/>
        <v>181.4436</v>
      </c>
      <c r="K827" s="51">
        <f t="shared" si="249"/>
        <v>19.230090934141639</v>
      </c>
    </row>
    <row r="828" spans="1:11">
      <c r="A828" s="48"/>
      <c r="B828" s="49" t="s">
        <v>57</v>
      </c>
      <c r="C828" s="50">
        <v>80321.02</v>
      </c>
      <c r="D828" s="50">
        <v>0</v>
      </c>
      <c r="E828" s="50">
        <v>0</v>
      </c>
      <c r="F828" s="50">
        <v>90849.98</v>
      </c>
      <c r="G828" s="50">
        <f t="shared" si="245"/>
        <v>10528.959999999992</v>
      </c>
      <c r="H828" s="50">
        <f t="shared" si="246"/>
        <v>-90849.98</v>
      </c>
      <c r="I828" s="51">
        <f t="shared" si="247"/>
        <v>13.108598471483532</v>
      </c>
      <c r="J828" s="51">
        <f t="shared" si="248"/>
        <v>0</v>
      </c>
      <c r="K828" s="51">
        <f t="shared" si="249"/>
        <v>0</v>
      </c>
    </row>
    <row r="829" spans="1:11">
      <c r="A829" s="48" t="s">
        <v>58</v>
      </c>
      <c r="B829" s="49" t="s">
        <v>59</v>
      </c>
      <c r="C829" s="50">
        <v>-80321.02</v>
      </c>
      <c r="D829" s="50">
        <v>0</v>
      </c>
      <c r="E829" s="50">
        <v>0</v>
      </c>
      <c r="F829" s="50">
        <v>-90849.98</v>
      </c>
      <c r="G829" s="50">
        <f t="shared" si="245"/>
        <v>-10528.959999999992</v>
      </c>
      <c r="H829" s="50">
        <f t="shared" si="246"/>
        <v>90849.98</v>
      </c>
      <c r="I829" s="51">
        <f t="shared" si="247"/>
        <v>13.108598471483532</v>
      </c>
      <c r="J829" s="51">
        <f t="shared" si="248"/>
        <v>0</v>
      </c>
      <c r="K829" s="51">
        <f t="shared" si="249"/>
        <v>0</v>
      </c>
    </row>
    <row r="830" spans="1:11">
      <c r="A830" s="54" t="s">
        <v>60</v>
      </c>
      <c r="B830" s="49" t="s">
        <v>61</v>
      </c>
      <c r="C830" s="50">
        <v>-80321.02</v>
      </c>
      <c r="D830" s="50">
        <v>0</v>
      </c>
      <c r="E830" s="50">
        <v>0</v>
      </c>
      <c r="F830" s="50">
        <v>-90849.98</v>
      </c>
      <c r="G830" s="50">
        <f t="shared" si="245"/>
        <v>-10528.959999999992</v>
      </c>
      <c r="H830" s="50">
        <f t="shared" si="246"/>
        <v>90849.98</v>
      </c>
      <c r="I830" s="51">
        <f t="shared" si="247"/>
        <v>13.108598471483532</v>
      </c>
      <c r="J830" s="51">
        <f t="shared" si="248"/>
        <v>0</v>
      </c>
      <c r="K830" s="51">
        <f t="shared" si="249"/>
        <v>0</v>
      </c>
    </row>
    <row r="831" spans="1:11">
      <c r="A831" s="63" t="s">
        <v>117</v>
      </c>
      <c r="B831" s="60" t="s">
        <v>845</v>
      </c>
      <c r="C831" s="61"/>
      <c r="D831" s="61"/>
      <c r="E831" s="61"/>
      <c r="F831" s="61"/>
      <c r="G831" s="61"/>
      <c r="H831" s="61"/>
      <c r="I831" s="62"/>
      <c r="J831" s="62"/>
      <c r="K831" s="62"/>
    </row>
    <row r="832" spans="1:11">
      <c r="A832" s="48" t="s">
        <v>19</v>
      </c>
      <c r="B832" s="49" t="s">
        <v>20</v>
      </c>
      <c r="C832" s="50">
        <v>13115</v>
      </c>
      <c r="D832" s="50">
        <v>71613</v>
      </c>
      <c r="E832" s="50">
        <v>0</v>
      </c>
      <c r="F832" s="50">
        <v>54539</v>
      </c>
      <c r="G832" s="50">
        <f t="shared" ref="G832:G849" si="250">F832-C832</f>
        <v>41424</v>
      </c>
      <c r="H832" s="50">
        <f t="shared" ref="H832:H849" si="251">E832-F832</f>
        <v>-54539</v>
      </c>
      <c r="I832" s="51">
        <f t="shared" ref="I832:I849" si="252">IF(ISERROR(F832/C832),0,F832/C832*100-100)</f>
        <v>315.85207777354174</v>
      </c>
      <c r="J832" s="51">
        <f t="shared" ref="J832:J849" si="253">IF(ISERROR(F832/E832),0,F832/E832*100)</f>
        <v>0</v>
      </c>
      <c r="K832" s="51">
        <f t="shared" ref="K832:K849" si="254">IF(ISERROR(F832/D832),0,F832/D832*100)</f>
        <v>76.157960146900706</v>
      </c>
    </row>
    <row r="833" spans="1:11">
      <c r="A833" s="54" t="s">
        <v>81</v>
      </c>
      <c r="B833" s="49" t="s">
        <v>82</v>
      </c>
      <c r="C833" s="50">
        <v>6781</v>
      </c>
      <c r="D833" s="50">
        <v>10827</v>
      </c>
      <c r="E833" s="50">
        <v>0</v>
      </c>
      <c r="F833" s="50">
        <v>0</v>
      </c>
      <c r="G833" s="50">
        <f t="shared" si="250"/>
        <v>-6781</v>
      </c>
      <c r="H833" s="50">
        <f t="shared" si="251"/>
        <v>0</v>
      </c>
      <c r="I833" s="51">
        <f t="shared" si="252"/>
        <v>-100</v>
      </c>
      <c r="J833" s="51">
        <f t="shared" si="253"/>
        <v>0</v>
      </c>
      <c r="K833" s="51">
        <f t="shared" si="254"/>
        <v>0</v>
      </c>
    </row>
    <row r="834" spans="1:11">
      <c r="A834" s="54" t="s">
        <v>83</v>
      </c>
      <c r="B834" s="49" t="s">
        <v>84</v>
      </c>
      <c r="C834" s="50">
        <v>0</v>
      </c>
      <c r="D834" s="50">
        <v>18167</v>
      </c>
      <c r="E834" s="50">
        <v>0</v>
      </c>
      <c r="F834" s="50">
        <v>11920</v>
      </c>
      <c r="G834" s="50">
        <f t="shared" si="250"/>
        <v>11920</v>
      </c>
      <c r="H834" s="50">
        <f t="shared" si="251"/>
        <v>-11920</v>
      </c>
      <c r="I834" s="51">
        <f t="shared" si="252"/>
        <v>0</v>
      </c>
      <c r="J834" s="51">
        <f t="shared" si="253"/>
        <v>0</v>
      </c>
      <c r="K834" s="51">
        <f t="shared" si="254"/>
        <v>65.613474982110418</v>
      </c>
    </row>
    <row r="835" spans="1:11">
      <c r="A835" s="55" t="s">
        <v>85</v>
      </c>
      <c r="B835" s="49" t="s">
        <v>86</v>
      </c>
      <c r="C835" s="50">
        <v>0</v>
      </c>
      <c r="D835" s="50">
        <v>18167</v>
      </c>
      <c r="E835" s="50">
        <v>0</v>
      </c>
      <c r="F835" s="50">
        <v>11920</v>
      </c>
      <c r="G835" s="50">
        <f t="shared" si="250"/>
        <v>11920</v>
      </c>
      <c r="H835" s="50">
        <f t="shared" si="251"/>
        <v>-11920</v>
      </c>
      <c r="I835" s="51">
        <f t="shared" si="252"/>
        <v>0</v>
      </c>
      <c r="J835" s="51">
        <f t="shared" si="253"/>
        <v>0</v>
      </c>
      <c r="K835" s="51">
        <f t="shared" si="254"/>
        <v>65.613474982110418</v>
      </c>
    </row>
    <row r="836" spans="1:11">
      <c r="A836" s="56" t="s">
        <v>87</v>
      </c>
      <c r="B836" s="49" t="s">
        <v>88</v>
      </c>
      <c r="C836" s="50">
        <v>0</v>
      </c>
      <c r="D836" s="50">
        <v>18167</v>
      </c>
      <c r="E836" s="50">
        <v>0</v>
      </c>
      <c r="F836" s="50">
        <v>11920</v>
      </c>
      <c r="G836" s="50">
        <f t="shared" si="250"/>
        <v>11920</v>
      </c>
      <c r="H836" s="50">
        <f t="shared" si="251"/>
        <v>-11920</v>
      </c>
      <c r="I836" s="51">
        <f t="shared" si="252"/>
        <v>0</v>
      </c>
      <c r="J836" s="51">
        <f t="shared" si="253"/>
        <v>0</v>
      </c>
      <c r="K836" s="51">
        <f t="shared" si="254"/>
        <v>65.613474982110418</v>
      </c>
    </row>
    <row r="837" spans="1:11" ht="26.4">
      <c r="A837" s="57" t="s">
        <v>89</v>
      </c>
      <c r="B837" s="49" t="s">
        <v>90</v>
      </c>
      <c r="C837" s="50">
        <v>0</v>
      </c>
      <c r="D837" s="50">
        <v>18167</v>
      </c>
      <c r="E837" s="50">
        <v>0</v>
      </c>
      <c r="F837" s="50">
        <v>11920</v>
      </c>
      <c r="G837" s="50">
        <f t="shared" si="250"/>
        <v>11920</v>
      </c>
      <c r="H837" s="50">
        <f t="shared" si="251"/>
        <v>-11920</v>
      </c>
      <c r="I837" s="51">
        <f t="shared" si="252"/>
        <v>0</v>
      </c>
      <c r="J837" s="51">
        <f t="shared" si="253"/>
        <v>0</v>
      </c>
      <c r="K837" s="51">
        <f t="shared" si="254"/>
        <v>65.613474982110418</v>
      </c>
    </row>
    <row r="838" spans="1:11" ht="26.4">
      <c r="A838" s="58" t="s">
        <v>93</v>
      </c>
      <c r="B838" s="49" t="s">
        <v>94</v>
      </c>
      <c r="C838" s="50">
        <v>0</v>
      </c>
      <c r="D838" s="50">
        <v>18167</v>
      </c>
      <c r="E838" s="50">
        <v>0</v>
      </c>
      <c r="F838" s="50">
        <v>11920</v>
      </c>
      <c r="G838" s="50">
        <f t="shared" si="250"/>
        <v>11920</v>
      </c>
      <c r="H838" s="50">
        <f t="shared" si="251"/>
        <v>-11920</v>
      </c>
      <c r="I838" s="51">
        <f t="shared" si="252"/>
        <v>0</v>
      </c>
      <c r="J838" s="51">
        <f t="shared" si="253"/>
        <v>0</v>
      </c>
      <c r="K838" s="51">
        <f t="shared" si="254"/>
        <v>65.613474982110418</v>
      </c>
    </row>
    <row r="839" spans="1:11">
      <c r="A839" s="54" t="s">
        <v>23</v>
      </c>
      <c r="B839" s="49" t="s">
        <v>24</v>
      </c>
      <c r="C839" s="50">
        <v>6334</v>
      </c>
      <c r="D839" s="50">
        <v>42619</v>
      </c>
      <c r="E839" s="50">
        <v>0</v>
      </c>
      <c r="F839" s="50">
        <v>42619</v>
      </c>
      <c r="G839" s="50">
        <f t="shared" si="250"/>
        <v>36285</v>
      </c>
      <c r="H839" s="50">
        <f t="shared" si="251"/>
        <v>-42619</v>
      </c>
      <c r="I839" s="51">
        <f t="shared" si="252"/>
        <v>572.86075149984208</v>
      </c>
      <c r="J839" s="51">
        <f t="shared" si="253"/>
        <v>0</v>
      </c>
      <c r="K839" s="51">
        <f t="shared" si="254"/>
        <v>100</v>
      </c>
    </row>
    <row r="840" spans="1:11" ht="26.4">
      <c r="A840" s="55" t="s">
        <v>25</v>
      </c>
      <c r="B840" s="49" t="s">
        <v>26</v>
      </c>
      <c r="C840" s="50">
        <v>6334</v>
      </c>
      <c r="D840" s="50">
        <v>42619</v>
      </c>
      <c r="E840" s="50">
        <v>0</v>
      </c>
      <c r="F840" s="50">
        <v>42619</v>
      </c>
      <c r="G840" s="50">
        <f t="shared" si="250"/>
        <v>36285</v>
      </c>
      <c r="H840" s="50">
        <f t="shared" si="251"/>
        <v>-42619</v>
      </c>
      <c r="I840" s="51">
        <f t="shared" si="252"/>
        <v>572.86075149984208</v>
      </c>
      <c r="J840" s="51">
        <f t="shared" si="253"/>
        <v>0</v>
      </c>
      <c r="K840" s="51">
        <f t="shared" si="254"/>
        <v>100</v>
      </c>
    </row>
    <row r="841" spans="1:11">
      <c r="A841" s="48" t="s">
        <v>27</v>
      </c>
      <c r="B841" s="49" t="s">
        <v>28</v>
      </c>
      <c r="C841" s="50">
        <v>1000</v>
      </c>
      <c r="D841" s="50">
        <v>111537</v>
      </c>
      <c r="E841" s="50">
        <v>0</v>
      </c>
      <c r="F841" s="50">
        <v>83749.56</v>
      </c>
      <c r="G841" s="50">
        <f t="shared" si="250"/>
        <v>82749.56</v>
      </c>
      <c r="H841" s="50">
        <f t="shared" si="251"/>
        <v>-83749.56</v>
      </c>
      <c r="I841" s="51">
        <f t="shared" si="252"/>
        <v>8274.9560000000001</v>
      </c>
      <c r="J841" s="51">
        <f t="shared" si="253"/>
        <v>0</v>
      </c>
      <c r="K841" s="51">
        <f t="shared" si="254"/>
        <v>75.086796309744742</v>
      </c>
    </row>
    <row r="842" spans="1:11">
      <c r="A842" s="54" t="s">
        <v>29</v>
      </c>
      <c r="B842" s="49" t="s">
        <v>30</v>
      </c>
      <c r="C842" s="50">
        <v>1000</v>
      </c>
      <c r="D842" s="50">
        <v>111537</v>
      </c>
      <c r="E842" s="50">
        <v>0</v>
      </c>
      <c r="F842" s="50">
        <v>83749.56</v>
      </c>
      <c r="G842" s="50">
        <f t="shared" si="250"/>
        <v>82749.56</v>
      </c>
      <c r="H842" s="50">
        <f t="shared" si="251"/>
        <v>-83749.56</v>
      </c>
      <c r="I842" s="51">
        <f t="shared" si="252"/>
        <v>8274.9560000000001</v>
      </c>
      <c r="J842" s="51">
        <f t="shared" si="253"/>
        <v>0</v>
      </c>
      <c r="K842" s="51">
        <f t="shared" si="254"/>
        <v>75.086796309744742</v>
      </c>
    </row>
    <row r="843" spans="1:11">
      <c r="A843" s="55" t="s">
        <v>31</v>
      </c>
      <c r="B843" s="49" t="s">
        <v>32</v>
      </c>
      <c r="C843" s="50">
        <v>1000</v>
      </c>
      <c r="D843" s="50">
        <v>111537</v>
      </c>
      <c r="E843" s="50">
        <v>0</v>
      </c>
      <c r="F843" s="50">
        <v>83749.56</v>
      </c>
      <c r="G843" s="50">
        <f t="shared" si="250"/>
        <v>82749.56</v>
      </c>
      <c r="H843" s="50">
        <f t="shared" si="251"/>
        <v>-83749.56</v>
      </c>
      <c r="I843" s="51">
        <f t="shared" si="252"/>
        <v>8274.9560000000001</v>
      </c>
      <c r="J843" s="51">
        <f t="shared" si="253"/>
        <v>0</v>
      </c>
      <c r="K843" s="51">
        <f t="shared" si="254"/>
        <v>75.086796309744742</v>
      </c>
    </row>
    <row r="844" spans="1:11">
      <c r="A844" s="56" t="s">
        <v>33</v>
      </c>
      <c r="B844" s="49" t="s">
        <v>34</v>
      </c>
      <c r="C844" s="50">
        <v>0</v>
      </c>
      <c r="D844" s="50">
        <v>23882</v>
      </c>
      <c r="E844" s="50">
        <v>0</v>
      </c>
      <c r="F844" s="50">
        <v>8225.08</v>
      </c>
      <c r="G844" s="50">
        <f t="shared" si="250"/>
        <v>8225.08</v>
      </c>
      <c r="H844" s="50">
        <f t="shared" si="251"/>
        <v>-8225.08</v>
      </c>
      <c r="I844" s="51">
        <f t="shared" si="252"/>
        <v>0</v>
      </c>
      <c r="J844" s="51">
        <f t="shared" si="253"/>
        <v>0</v>
      </c>
      <c r="K844" s="51">
        <f t="shared" si="254"/>
        <v>34.440499120676662</v>
      </c>
    </row>
    <row r="845" spans="1:11">
      <c r="A845" s="56" t="s">
        <v>35</v>
      </c>
      <c r="B845" s="49" t="s">
        <v>36</v>
      </c>
      <c r="C845" s="50">
        <v>1000</v>
      </c>
      <c r="D845" s="50">
        <v>87655</v>
      </c>
      <c r="E845" s="50">
        <v>0</v>
      </c>
      <c r="F845" s="50">
        <v>75524.479999999996</v>
      </c>
      <c r="G845" s="50">
        <f t="shared" si="250"/>
        <v>74524.479999999996</v>
      </c>
      <c r="H845" s="50">
        <f t="shared" si="251"/>
        <v>-75524.479999999996</v>
      </c>
      <c r="I845" s="51">
        <f t="shared" si="252"/>
        <v>7452.4479999999994</v>
      </c>
      <c r="J845" s="51">
        <f t="shared" si="253"/>
        <v>0</v>
      </c>
      <c r="K845" s="51">
        <f t="shared" si="254"/>
        <v>86.161063259369115</v>
      </c>
    </row>
    <row r="846" spans="1:11">
      <c r="A846" s="48"/>
      <c r="B846" s="49" t="s">
        <v>57</v>
      </c>
      <c r="C846" s="50">
        <v>12115</v>
      </c>
      <c r="D846" s="50">
        <v>-39924</v>
      </c>
      <c r="E846" s="50">
        <v>0</v>
      </c>
      <c r="F846" s="50">
        <v>-29210.560000000001</v>
      </c>
      <c r="G846" s="50">
        <f t="shared" si="250"/>
        <v>-41325.56</v>
      </c>
      <c r="H846" s="50">
        <f t="shared" si="251"/>
        <v>29210.560000000001</v>
      </c>
      <c r="I846" s="51">
        <f t="shared" si="252"/>
        <v>-341.11068922822949</v>
      </c>
      <c r="J846" s="51">
        <f t="shared" si="253"/>
        <v>0</v>
      </c>
      <c r="K846" s="51">
        <f t="shared" si="254"/>
        <v>73.16541428714558</v>
      </c>
    </row>
    <row r="847" spans="1:11">
      <c r="A847" s="48" t="s">
        <v>58</v>
      </c>
      <c r="B847" s="49" t="s">
        <v>59</v>
      </c>
      <c r="C847" s="50">
        <v>-12115</v>
      </c>
      <c r="D847" s="50">
        <v>39924</v>
      </c>
      <c r="E847" s="50">
        <v>0</v>
      </c>
      <c r="F847" s="50">
        <v>29210.560000000001</v>
      </c>
      <c r="G847" s="50">
        <f t="shared" si="250"/>
        <v>41325.56</v>
      </c>
      <c r="H847" s="50">
        <f t="shared" si="251"/>
        <v>-29210.560000000001</v>
      </c>
      <c r="I847" s="51">
        <f t="shared" si="252"/>
        <v>-341.11068922822949</v>
      </c>
      <c r="J847" s="51">
        <f t="shared" si="253"/>
        <v>0</v>
      </c>
      <c r="K847" s="51">
        <f t="shared" si="254"/>
        <v>73.16541428714558</v>
      </c>
    </row>
    <row r="848" spans="1:11">
      <c r="A848" s="54" t="s">
        <v>60</v>
      </c>
      <c r="B848" s="49" t="s">
        <v>61</v>
      </c>
      <c r="C848" s="50">
        <v>-12115</v>
      </c>
      <c r="D848" s="50">
        <v>39924</v>
      </c>
      <c r="E848" s="50">
        <v>0</v>
      </c>
      <c r="F848" s="50">
        <v>29210.560000000001</v>
      </c>
      <c r="G848" s="50">
        <f t="shared" si="250"/>
        <v>41325.56</v>
      </c>
      <c r="H848" s="50">
        <f t="shared" si="251"/>
        <v>-29210.560000000001</v>
      </c>
      <c r="I848" s="51">
        <f t="shared" si="252"/>
        <v>-341.11068922822949</v>
      </c>
      <c r="J848" s="51">
        <f t="shared" si="253"/>
        <v>0</v>
      </c>
      <c r="K848" s="51">
        <f t="shared" si="254"/>
        <v>73.16541428714558</v>
      </c>
    </row>
    <row r="849" spans="1:11" ht="26.4">
      <c r="A849" s="55" t="s">
        <v>97</v>
      </c>
      <c r="B849" s="49" t="s">
        <v>98</v>
      </c>
      <c r="C849" s="50">
        <v>-21.98</v>
      </c>
      <c r="D849" s="50">
        <v>39924</v>
      </c>
      <c r="E849" s="50">
        <v>0</v>
      </c>
      <c r="F849" s="50">
        <v>-39923.61</v>
      </c>
      <c r="G849" s="50">
        <f t="shared" si="250"/>
        <v>-39901.629999999997</v>
      </c>
      <c r="H849" s="50">
        <f t="shared" si="251"/>
        <v>39923.61</v>
      </c>
      <c r="I849" s="51">
        <f t="shared" si="252"/>
        <v>181536.07825295723</v>
      </c>
      <c r="J849" s="51">
        <f t="shared" si="253"/>
        <v>0</v>
      </c>
      <c r="K849" s="51">
        <f t="shared" si="254"/>
        <v>-99.99902314397356</v>
      </c>
    </row>
    <row r="850" spans="1:11" ht="39.6">
      <c r="A850" s="63" t="s">
        <v>141</v>
      </c>
      <c r="B850" s="60" t="s">
        <v>118</v>
      </c>
      <c r="C850" s="61"/>
      <c r="D850" s="61"/>
      <c r="E850" s="61"/>
      <c r="F850" s="61"/>
      <c r="G850" s="61"/>
      <c r="H850" s="61"/>
      <c r="I850" s="62"/>
      <c r="J850" s="62"/>
      <c r="K850" s="62"/>
    </row>
    <row r="851" spans="1:11">
      <c r="A851" s="48" t="s">
        <v>19</v>
      </c>
      <c r="B851" s="49" t="s">
        <v>20</v>
      </c>
      <c r="C851" s="50">
        <v>5800</v>
      </c>
      <c r="D851" s="50">
        <v>29899</v>
      </c>
      <c r="E851" s="50">
        <v>14950</v>
      </c>
      <c r="F851" s="50">
        <v>16657</v>
      </c>
      <c r="G851" s="50">
        <f t="shared" ref="G851:G863" si="255">F851-C851</f>
        <v>10857</v>
      </c>
      <c r="H851" s="50">
        <f t="shared" ref="H851:H863" si="256">E851-F851</f>
        <v>-1707</v>
      </c>
      <c r="I851" s="51">
        <f t="shared" ref="I851:I863" si="257">IF(ISERROR(F851/C851),0,F851/C851*100-100)</f>
        <v>187.18965517241378</v>
      </c>
      <c r="J851" s="51">
        <f t="shared" ref="J851:J863" si="258">IF(ISERROR(F851/E851),0,F851/E851*100)</f>
        <v>111.41806020066889</v>
      </c>
      <c r="K851" s="51">
        <f t="shared" ref="K851:K863" si="259">IF(ISERROR(F851/D851),0,F851/D851*100)</f>
        <v>55.71089334091441</v>
      </c>
    </row>
    <row r="852" spans="1:11">
      <c r="A852" s="54" t="s">
        <v>83</v>
      </c>
      <c r="B852" s="49" t="s">
        <v>84</v>
      </c>
      <c r="C852" s="50">
        <v>5800</v>
      </c>
      <c r="D852" s="50">
        <v>29899</v>
      </c>
      <c r="E852" s="50">
        <v>14950</v>
      </c>
      <c r="F852" s="50">
        <v>16657</v>
      </c>
      <c r="G852" s="50">
        <f t="shared" si="255"/>
        <v>10857</v>
      </c>
      <c r="H852" s="50">
        <f t="shared" si="256"/>
        <v>-1707</v>
      </c>
      <c r="I852" s="51">
        <f t="shared" si="257"/>
        <v>187.18965517241378</v>
      </c>
      <c r="J852" s="51">
        <f t="shared" si="258"/>
        <v>111.41806020066889</v>
      </c>
      <c r="K852" s="51">
        <f t="shared" si="259"/>
        <v>55.71089334091441</v>
      </c>
    </row>
    <row r="853" spans="1:11">
      <c r="A853" s="55" t="s">
        <v>85</v>
      </c>
      <c r="B853" s="49" t="s">
        <v>86</v>
      </c>
      <c r="C853" s="50">
        <v>5800</v>
      </c>
      <c r="D853" s="50">
        <v>29899</v>
      </c>
      <c r="E853" s="50">
        <v>14950</v>
      </c>
      <c r="F853" s="50">
        <v>16657</v>
      </c>
      <c r="G853" s="50">
        <f t="shared" si="255"/>
        <v>10857</v>
      </c>
      <c r="H853" s="50">
        <f t="shared" si="256"/>
        <v>-1707</v>
      </c>
      <c r="I853" s="51">
        <f t="shared" si="257"/>
        <v>187.18965517241378</v>
      </c>
      <c r="J853" s="51">
        <f t="shared" si="258"/>
        <v>111.41806020066889</v>
      </c>
      <c r="K853" s="51">
        <f t="shared" si="259"/>
        <v>55.71089334091441</v>
      </c>
    </row>
    <row r="854" spans="1:11">
      <c r="A854" s="56" t="s">
        <v>87</v>
      </c>
      <c r="B854" s="49" t="s">
        <v>88</v>
      </c>
      <c r="C854" s="50">
        <v>5800</v>
      </c>
      <c r="D854" s="50">
        <v>29899</v>
      </c>
      <c r="E854" s="50">
        <v>14950</v>
      </c>
      <c r="F854" s="50">
        <v>16657</v>
      </c>
      <c r="G854" s="50">
        <f t="shared" si="255"/>
        <v>10857</v>
      </c>
      <c r="H854" s="50">
        <f t="shared" si="256"/>
        <v>-1707</v>
      </c>
      <c r="I854" s="51">
        <f t="shared" si="257"/>
        <v>187.18965517241378</v>
      </c>
      <c r="J854" s="51">
        <f t="shared" si="258"/>
        <v>111.41806020066889</v>
      </c>
      <c r="K854" s="51">
        <f t="shared" si="259"/>
        <v>55.71089334091441</v>
      </c>
    </row>
    <row r="855" spans="1:11" ht="26.4">
      <c r="A855" s="57" t="s">
        <v>89</v>
      </c>
      <c r="B855" s="49" t="s">
        <v>90</v>
      </c>
      <c r="C855" s="50">
        <v>5800</v>
      </c>
      <c r="D855" s="50">
        <v>29899</v>
      </c>
      <c r="E855" s="50">
        <v>14950</v>
      </c>
      <c r="F855" s="50">
        <v>16657</v>
      </c>
      <c r="G855" s="50">
        <f t="shared" si="255"/>
        <v>10857</v>
      </c>
      <c r="H855" s="50">
        <f t="shared" si="256"/>
        <v>-1707</v>
      </c>
      <c r="I855" s="51">
        <f t="shared" si="257"/>
        <v>187.18965517241378</v>
      </c>
      <c r="J855" s="51">
        <f t="shared" si="258"/>
        <v>111.41806020066889</v>
      </c>
      <c r="K855" s="51">
        <f t="shared" si="259"/>
        <v>55.71089334091441</v>
      </c>
    </row>
    <row r="856" spans="1:11" ht="26.4">
      <c r="A856" s="58" t="s">
        <v>93</v>
      </c>
      <c r="B856" s="49" t="s">
        <v>94</v>
      </c>
      <c r="C856" s="50">
        <v>5800</v>
      </c>
      <c r="D856" s="50">
        <v>29899</v>
      </c>
      <c r="E856" s="50">
        <v>14950</v>
      </c>
      <c r="F856" s="50">
        <v>16657</v>
      </c>
      <c r="G856" s="50">
        <f t="shared" si="255"/>
        <v>10857</v>
      </c>
      <c r="H856" s="50">
        <f t="shared" si="256"/>
        <v>-1707</v>
      </c>
      <c r="I856" s="51">
        <f t="shared" si="257"/>
        <v>187.18965517241378</v>
      </c>
      <c r="J856" s="51">
        <f t="shared" si="258"/>
        <v>111.41806020066889</v>
      </c>
      <c r="K856" s="51">
        <f t="shared" si="259"/>
        <v>55.71089334091441</v>
      </c>
    </row>
    <row r="857" spans="1:11">
      <c r="A857" s="48" t="s">
        <v>27</v>
      </c>
      <c r="B857" s="49" t="s">
        <v>28</v>
      </c>
      <c r="C857" s="50">
        <v>5609.26</v>
      </c>
      <c r="D857" s="50">
        <v>29899</v>
      </c>
      <c r="E857" s="50">
        <v>14950</v>
      </c>
      <c r="F857" s="50">
        <v>16127.18</v>
      </c>
      <c r="G857" s="50">
        <f t="shared" si="255"/>
        <v>10517.92</v>
      </c>
      <c r="H857" s="50">
        <f t="shared" si="256"/>
        <v>-1177.1800000000003</v>
      </c>
      <c r="I857" s="51">
        <f t="shared" si="257"/>
        <v>187.50993892242474</v>
      </c>
      <c r="J857" s="51">
        <f t="shared" si="258"/>
        <v>107.87411371237458</v>
      </c>
      <c r="K857" s="51">
        <f t="shared" si="259"/>
        <v>53.938860831465938</v>
      </c>
    </row>
    <row r="858" spans="1:11">
      <c r="A858" s="54" t="s">
        <v>29</v>
      </c>
      <c r="B858" s="49" t="s">
        <v>30</v>
      </c>
      <c r="C858" s="50">
        <v>5609.26</v>
      </c>
      <c r="D858" s="50">
        <v>29899</v>
      </c>
      <c r="E858" s="50">
        <v>14950</v>
      </c>
      <c r="F858" s="50">
        <v>16127.18</v>
      </c>
      <c r="G858" s="50">
        <f t="shared" si="255"/>
        <v>10517.92</v>
      </c>
      <c r="H858" s="50">
        <f t="shared" si="256"/>
        <v>-1177.1800000000003</v>
      </c>
      <c r="I858" s="51">
        <f t="shared" si="257"/>
        <v>187.50993892242474</v>
      </c>
      <c r="J858" s="51">
        <f t="shared" si="258"/>
        <v>107.87411371237458</v>
      </c>
      <c r="K858" s="51">
        <f t="shared" si="259"/>
        <v>53.938860831465938</v>
      </c>
    </row>
    <row r="859" spans="1:11">
      <c r="A859" s="55" t="s">
        <v>31</v>
      </c>
      <c r="B859" s="49" t="s">
        <v>32</v>
      </c>
      <c r="C859" s="50">
        <v>5609.26</v>
      </c>
      <c r="D859" s="50">
        <v>29899</v>
      </c>
      <c r="E859" s="50">
        <v>14950</v>
      </c>
      <c r="F859" s="50">
        <v>16127.18</v>
      </c>
      <c r="G859" s="50">
        <f t="shared" si="255"/>
        <v>10517.92</v>
      </c>
      <c r="H859" s="50">
        <f t="shared" si="256"/>
        <v>-1177.1800000000003</v>
      </c>
      <c r="I859" s="51">
        <f t="shared" si="257"/>
        <v>187.50993892242474</v>
      </c>
      <c r="J859" s="51">
        <f t="shared" si="258"/>
        <v>107.87411371237458</v>
      </c>
      <c r="K859" s="51">
        <f t="shared" si="259"/>
        <v>53.938860831465938</v>
      </c>
    </row>
    <row r="860" spans="1:11">
      <c r="A860" s="56" t="s">
        <v>35</v>
      </c>
      <c r="B860" s="49" t="s">
        <v>36</v>
      </c>
      <c r="C860" s="50">
        <v>5609.26</v>
      </c>
      <c r="D860" s="50">
        <v>29899</v>
      </c>
      <c r="E860" s="50">
        <v>14950</v>
      </c>
      <c r="F860" s="50">
        <v>16127.18</v>
      </c>
      <c r="G860" s="50">
        <f t="shared" si="255"/>
        <v>10517.92</v>
      </c>
      <c r="H860" s="50">
        <f t="shared" si="256"/>
        <v>-1177.1800000000003</v>
      </c>
      <c r="I860" s="51">
        <f t="shared" si="257"/>
        <v>187.50993892242474</v>
      </c>
      <c r="J860" s="51">
        <f t="shared" si="258"/>
        <v>107.87411371237458</v>
      </c>
      <c r="K860" s="51">
        <f t="shared" si="259"/>
        <v>53.938860831465938</v>
      </c>
    </row>
    <row r="861" spans="1:11">
      <c r="A861" s="48"/>
      <c r="B861" s="49" t="s">
        <v>57</v>
      </c>
      <c r="C861" s="50">
        <v>190.74</v>
      </c>
      <c r="D861" s="50">
        <v>0</v>
      </c>
      <c r="E861" s="50">
        <v>0</v>
      </c>
      <c r="F861" s="50">
        <v>529.82000000000005</v>
      </c>
      <c r="G861" s="50">
        <f t="shared" si="255"/>
        <v>339.08000000000004</v>
      </c>
      <c r="H861" s="50">
        <f t="shared" si="256"/>
        <v>-529.82000000000005</v>
      </c>
      <c r="I861" s="51">
        <f t="shared" si="257"/>
        <v>177.77078745936882</v>
      </c>
      <c r="J861" s="51">
        <f t="shared" si="258"/>
        <v>0</v>
      </c>
      <c r="K861" s="51">
        <f t="shared" si="259"/>
        <v>0</v>
      </c>
    </row>
    <row r="862" spans="1:11">
      <c r="A862" s="48" t="s">
        <v>58</v>
      </c>
      <c r="B862" s="49" t="s">
        <v>59</v>
      </c>
      <c r="C862" s="50">
        <v>-190.74</v>
      </c>
      <c r="D862" s="50">
        <v>0</v>
      </c>
      <c r="E862" s="50">
        <v>0</v>
      </c>
      <c r="F862" s="50">
        <v>-529.82000000000005</v>
      </c>
      <c r="G862" s="50">
        <f t="shared" si="255"/>
        <v>-339.08000000000004</v>
      </c>
      <c r="H862" s="50">
        <f t="shared" si="256"/>
        <v>529.82000000000005</v>
      </c>
      <c r="I862" s="51">
        <f t="shared" si="257"/>
        <v>177.77078745936882</v>
      </c>
      <c r="J862" s="51">
        <f t="shared" si="258"/>
        <v>0</v>
      </c>
      <c r="K862" s="51">
        <f t="shared" si="259"/>
        <v>0</v>
      </c>
    </row>
    <row r="863" spans="1:11">
      <c r="A863" s="54" t="s">
        <v>60</v>
      </c>
      <c r="B863" s="49" t="s">
        <v>61</v>
      </c>
      <c r="C863" s="50">
        <v>-190.74</v>
      </c>
      <c r="D863" s="50">
        <v>0</v>
      </c>
      <c r="E863" s="50">
        <v>0</v>
      </c>
      <c r="F863" s="50">
        <v>-529.82000000000005</v>
      </c>
      <c r="G863" s="50">
        <f t="shared" si="255"/>
        <v>-339.08000000000004</v>
      </c>
      <c r="H863" s="50">
        <f t="shared" si="256"/>
        <v>529.82000000000005</v>
      </c>
      <c r="I863" s="51">
        <f t="shared" si="257"/>
        <v>177.77078745936882</v>
      </c>
      <c r="J863" s="51">
        <f t="shared" si="258"/>
        <v>0</v>
      </c>
      <c r="K863" s="51">
        <f t="shared" si="259"/>
        <v>0</v>
      </c>
    </row>
    <row r="864" spans="1:11" ht="26.4">
      <c r="A864" s="63" t="s">
        <v>310</v>
      </c>
      <c r="B864" s="60" t="s">
        <v>1014</v>
      </c>
      <c r="C864" s="61"/>
      <c r="D864" s="61"/>
      <c r="E864" s="61"/>
      <c r="F864" s="61"/>
      <c r="G864" s="61"/>
      <c r="H864" s="61"/>
      <c r="I864" s="62"/>
      <c r="J864" s="62"/>
      <c r="K864" s="62"/>
    </row>
    <row r="865" spans="1:11">
      <c r="A865" s="48" t="s">
        <v>19</v>
      </c>
      <c r="B865" s="49" t="s">
        <v>20</v>
      </c>
      <c r="C865" s="50">
        <v>48000</v>
      </c>
      <c r="D865" s="50">
        <v>0</v>
      </c>
      <c r="E865" s="50">
        <v>0</v>
      </c>
      <c r="F865" s="50">
        <v>0</v>
      </c>
      <c r="G865" s="50">
        <f t="shared" ref="G865:G879" si="260">F865-C865</f>
        <v>-48000</v>
      </c>
      <c r="H865" s="50">
        <f t="shared" ref="H865:H879" si="261">E865-F865</f>
        <v>0</v>
      </c>
      <c r="I865" s="51">
        <f t="shared" ref="I865:I879" si="262">IF(ISERROR(F865/C865),0,F865/C865*100-100)</f>
        <v>-100</v>
      </c>
      <c r="J865" s="51">
        <f t="shared" ref="J865:J879" si="263">IF(ISERROR(F865/E865),0,F865/E865*100)</f>
        <v>0</v>
      </c>
      <c r="K865" s="51">
        <f t="shared" ref="K865:K879" si="264">IF(ISERROR(F865/D865),0,F865/D865*100)</f>
        <v>0</v>
      </c>
    </row>
    <row r="866" spans="1:11">
      <c r="A866" s="54" t="s">
        <v>83</v>
      </c>
      <c r="B866" s="49" t="s">
        <v>84</v>
      </c>
      <c r="C866" s="50">
        <v>48000</v>
      </c>
      <c r="D866" s="50">
        <v>0</v>
      </c>
      <c r="E866" s="50">
        <v>0</v>
      </c>
      <c r="F866" s="50">
        <v>0</v>
      </c>
      <c r="G866" s="50">
        <f t="shared" si="260"/>
        <v>-48000</v>
      </c>
      <c r="H866" s="50">
        <f t="shared" si="261"/>
        <v>0</v>
      </c>
      <c r="I866" s="51">
        <f t="shared" si="262"/>
        <v>-100</v>
      </c>
      <c r="J866" s="51">
        <f t="shared" si="263"/>
        <v>0</v>
      </c>
      <c r="K866" s="51">
        <f t="shared" si="264"/>
        <v>0</v>
      </c>
    </row>
    <row r="867" spans="1:11">
      <c r="A867" s="55" t="s">
        <v>85</v>
      </c>
      <c r="B867" s="49" t="s">
        <v>86</v>
      </c>
      <c r="C867" s="50">
        <v>48000</v>
      </c>
      <c r="D867" s="50">
        <v>0</v>
      </c>
      <c r="E867" s="50">
        <v>0</v>
      </c>
      <c r="F867" s="50">
        <v>0</v>
      </c>
      <c r="G867" s="50">
        <f t="shared" si="260"/>
        <v>-48000</v>
      </c>
      <c r="H867" s="50">
        <f t="shared" si="261"/>
        <v>0</v>
      </c>
      <c r="I867" s="51">
        <f t="shared" si="262"/>
        <v>-100</v>
      </c>
      <c r="J867" s="51">
        <f t="shared" si="263"/>
        <v>0</v>
      </c>
      <c r="K867" s="51">
        <f t="shared" si="264"/>
        <v>0</v>
      </c>
    </row>
    <row r="868" spans="1:11">
      <c r="A868" s="56" t="s">
        <v>87</v>
      </c>
      <c r="B868" s="49" t="s">
        <v>88</v>
      </c>
      <c r="C868" s="50">
        <v>48000</v>
      </c>
      <c r="D868" s="50">
        <v>0</v>
      </c>
      <c r="E868" s="50">
        <v>0</v>
      </c>
      <c r="F868" s="50">
        <v>0</v>
      </c>
      <c r="G868" s="50">
        <f t="shared" si="260"/>
        <v>-48000</v>
      </c>
      <c r="H868" s="50">
        <f t="shared" si="261"/>
        <v>0</v>
      </c>
      <c r="I868" s="51">
        <f t="shared" si="262"/>
        <v>-100</v>
      </c>
      <c r="J868" s="51">
        <f t="shared" si="263"/>
        <v>0</v>
      </c>
      <c r="K868" s="51">
        <f t="shared" si="264"/>
        <v>0</v>
      </c>
    </row>
    <row r="869" spans="1:11" ht="26.4">
      <c r="A869" s="57" t="s">
        <v>89</v>
      </c>
      <c r="B869" s="49" t="s">
        <v>90</v>
      </c>
      <c r="C869" s="50">
        <v>48000</v>
      </c>
      <c r="D869" s="50">
        <v>0</v>
      </c>
      <c r="E869" s="50">
        <v>0</v>
      </c>
      <c r="F869" s="50">
        <v>0</v>
      </c>
      <c r="G869" s="50">
        <f t="shared" si="260"/>
        <v>-48000</v>
      </c>
      <c r="H869" s="50">
        <f t="shared" si="261"/>
        <v>0</v>
      </c>
      <c r="I869" s="51">
        <f t="shared" si="262"/>
        <v>-100</v>
      </c>
      <c r="J869" s="51">
        <f t="shared" si="263"/>
        <v>0</v>
      </c>
      <c r="K869" s="51">
        <f t="shared" si="264"/>
        <v>0</v>
      </c>
    </row>
    <row r="870" spans="1:11" ht="26.4">
      <c r="A870" s="58" t="s">
        <v>93</v>
      </c>
      <c r="B870" s="49" t="s">
        <v>94</v>
      </c>
      <c r="C870" s="50">
        <v>48000</v>
      </c>
      <c r="D870" s="50">
        <v>0</v>
      </c>
      <c r="E870" s="50">
        <v>0</v>
      </c>
      <c r="F870" s="50">
        <v>0</v>
      </c>
      <c r="G870" s="50">
        <f t="shared" si="260"/>
        <v>-48000</v>
      </c>
      <c r="H870" s="50">
        <f t="shared" si="261"/>
        <v>0</v>
      </c>
      <c r="I870" s="51">
        <f t="shared" si="262"/>
        <v>-100</v>
      </c>
      <c r="J870" s="51">
        <f t="shared" si="263"/>
        <v>0</v>
      </c>
      <c r="K870" s="51">
        <f t="shared" si="264"/>
        <v>0</v>
      </c>
    </row>
    <row r="871" spans="1:11">
      <c r="A871" s="48" t="s">
        <v>27</v>
      </c>
      <c r="B871" s="49" t="s">
        <v>28</v>
      </c>
      <c r="C871" s="50">
        <v>0</v>
      </c>
      <c r="D871" s="50">
        <v>13932</v>
      </c>
      <c r="E871" s="50">
        <v>0</v>
      </c>
      <c r="F871" s="50">
        <v>2777.25</v>
      </c>
      <c r="G871" s="50">
        <f t="shared" si="260"/>
        <v>2777.25</v>
      </c>
      <c r="H871" s="50">
        <f t="shared" si="261"/>
        <v>-2777.25</v>
      </c>
      <c r="I871" s="51">
        <f t="shared" si="262"/>
        <v>0</v>
      </c>
      <c r="J871" s="51">
        <f t="shared" si="263"/>
        <v>0</v>
      </c>
      <c r="K871" s="51">
        <f t="shared" si="264"/>
        <v>19.934323858742463</v>
      </c>
    </row>
    <row r="872" spans="1:11">
      <c r="A872" s="54" t="s">
        <v>29</v>
      </c>
      <c r="B872" s="49" t="s">
        <v>30</v>
      </c>
      <c r="C872" s="50">
        <v>0</v>
      </c>
      <c r="D872" s="50">
        <v>13932</v>
      </c>
      <c r="E872" s="50">
        <v>0</v>
      </c>
      <c r="F872" s="50">
        <v>2777.25</v>
      </c>
      <c r="G872" s="50">
        <f t="shared" si="260"/>
        <v>2777.25</v>
      </c>
      <c r="H872" s="50">
        <f t="shared" si="261"/>
        <v>-2777.25</v>
      </c>
      <c r="I872" s="51">
        <f t="shared" si="262"/>
        <v>0</v>
      </c>
      <c r="J872" s="51">
        <f t="shared" si="263"/>
        <v>0</v>
      </c>
      <c r="K872" s="51">
        <f t="shared" si="264"/>
        <v>19.934323858742463</v>
      </c>
    </row>
    <row r="873" spans="1:11">
      <c r="A873" s="55" t="s">
        <v>31</v>
      </c>
      <c r="B873" s="49" t="s">
        <v>32</v>
      </c>
      <c r="C873" s="50">
        <v>0</v>
      </c>
      <c r="D873" s="50">
        <v>13932</v>
      </c>
      <c r="E873" s="50">
        <v>0</v>
      </c>
      <c r="F873" s="50">
        <v>2777.25</v>
      </c>
      <c r="G873" s="50">
        <f t="shared" si="260"/>
        <v>2777.25</v>
      </c>
      <c r="H873" s="50">
        <f t="shared" si="261"/>
        <v>-2777.25</v>
      </c>
      <c r="I873" s="51">
        <f t="shared" si="262"/>
        <v>0</v>
      </c>
      <c r="J873" s="51">
        <f t="shared" si="263"/>
        <v>0</v>
      </c>
      <c r="K873" s="51">
        <f t="shared" si="264"/>
        <v>19.934323858742463</v>
      </c>
    </row>
    <row r="874" spans="1:11">
      <c r="A874" s="56" t="s">
        <v>33</v>
      </c>
      <c r="B874" s="49" t="s">
        <v>34</v>
      </c>
      <c r="C874" s="50">
        <v>0</v>
      </c>
      <c r="D874" s="50">
        <v>4400</v>
      </c>
      <c r="E874" s="50">
        <v>0</v>
      </c>
      <c r="F874" s="50">
        <v>1220.79</v>
      </c>
      <c r="G874" s="50">
        <f t="shared" si="260"/>
        <v>1220.79</v>
      </c>
      <c r="H874" s="50">
        <f t="shared" si="261"/>
        <v>-1220.79</v>
      </c>
      <c r="I874" s="51">
        <f t="shared" si="262"/>
        <v>0</v>
      </c>
      <c r="J874" s="51">
        <f t="shared" si="263"/>
        <v>0</v>
      </c>
      <c r="K874" s="51">
        <f t="shared" si="264"/>
        <v>27.745227272727274</v>
      </c>
    </row>
    <row r="875" spans="1:11">
      <c r="A875" s="56" t="s">
        <v>35</v>
      </c>
      <c r="B875" s="49" t="s">
        <v>36</v>
      </c>
      <c r="C875" s="50">
        <v>0</v>
      </c>
      <c r="D875" s="50">
        <v>9532</v>
      </c>
      <c r="E875" s="50">
        <v>0</v>
      </c>
      <c r="F875" s="50">
        <v>1556.46</v>
      </c>
      <c r="G875" s="50">
        <f t="shared" si="260"/>
        <v>1556.46</v>
      </c>
      <c r="H875" s="50">
        <f t="shared" si="261"/>
        <v>-1556.46</v>
      </c>
      <c r="I875" s="51">
        <f t="shared" si="262"/>
        <v>0</v>
      </c>
      <c r="J875" s="51">
        <f t="shared" si="263"/>
        <v>0</v>
      </c>
      <c r="K875" s="51">
        <f t="shared" si="264"/>
        <v>16.328787242971046</v>
      </c>
    </row>
    <row r="876" spans="1:11">
      <c r="A876" s="48"/>
      <c r="B876" s="49" t="s">
        <v>57</v>
      </c>
      <c r="C876" s="50">
        <v>48000</v>
      </c>
      <c r="D876" s="50">
        <v>-13932</v>
      </c>
      <c r="E876" s="50">
        <v>0</v>
      </c>
      <c r="F876" s="50">
        <v>-2777.25</v>
      </c>
      <c r="G876" s="50">
        <f t="shared" si="260"/>
        <v>-50777.25</v>
      </c>
      <c r="H876" s="50">
        <f t="shared" si="261"/>
        <v>2777.25</v>
      </c>
      <c r="I876" s="51">
        <f t="shared" si="262"/>
        <v>-105.7859375</v>
      </c>
      <c r="J876" s="51">
        <f t="shared" si="263"/>
        <v>0</v>
      </c>
      <c r="K876" s="51">
        <f t="shared" si="264"/>
        <v>19.934323858742463</v>
      </c>
    </row>
    <row r="877" spans="1:11">
      <c r="A877" s="48" t="s">
        <v>58</v>
      </c>
      <c r="B877" s="49" t="s">
        <v>59</v>
      </c>
      <c r="C877" s="50">
        <v>-48000</v>
      </c>
      <c r="D877" s="50">
        <v>13932</v>
      </c>
      <c r="E877" s="50">
        <v>0</v>
      </c>
      <c r="F877" s="50">
        <v>2777.25</v>
      </c>
      <c r="G877" s="50">
        <f t="shared" si="260"/>
        <v>50777.25</v>
      </c>
      <c r="H877" s="50">
        <f t="shared" si="261"/>
        <v>-2777.25</v>
      </c>
      <c r="I877" s="51">
        <f t="shared" si="262"/>
        <v>-105.7859375</v>
      </c>
      <c r="J877" s="51">
        <f t="shared" si="263"/>
        <v>0</v>
      </c>
      <c r="K877" s="51">
        <f t="shared" si="264"/>
        <v>19.934323858742463</v>
      </c>
    </row>
    <row r="878" spans="1:11">
      <c r="A878" s="54" t="s">
        <v>60</v>
      </c>
      <c r="B878" s="49" t="s">
        <v>61</v>
      </c>
      <c r="C878" s="50">
        <v>-48000</v>
      </c>
      <c r="D878" s="50">
        <v>13932</v>
      </c>
      <c r="E878" s="50">
        <v>0</v>
      </c>
      <c r="F878" s="50">
        <v>2777.25</v>
      </c>
      <c r="G878" s="50">
        <f t="shared" si="260"/>
        <v>50777.25</v>
      </c>
      <c r="H878" s="50">
        <f t="shared" si="261"/>
        <v>-2777.25</v>
      </c>
      <c r="I878" s="51">
        <f t="shared" si="262"/>
        <v>-105.7859375</v>
      </c>
      <c r="J878" s="51">
        <f t="shared" si="263"/>
        <v>0</v>
      </c>
      <c r="K878" s="51">
        <f t="shared" si="264"/>
        <v>19.934323858742463</v>
      </c>
    </row>
    <row r="879" spans="1:11" ht="26.4">
      <c r="A879" s="55" t="s">
        <v>97</v>
      </c>
      <c r="B879" s="49" t="s">
        <v>98</v>
      </c>
      <c r="C879" s="50">
        <v>0</v>
      </c>
      <c r="D879" s="50">
        <v>13932</v>
      </c>
      <c r="E879" s="50">
        <v>0</v>
      </c>
      <c r="F879" s="50">
        <v>-13932.01</v>
      </c>
      <c r="G879" s="50">
        <f t="shared" si="260"/>
        <v>-13932.01</v>
      </c>
      <c r="H879" s="50">
        <f t="shared" si="261"/>
        <v>13932.01</v>
      </c>
      <c r="I879" s="51">
        <f t="shared" si="262"/>
        <v>0</v>
      </c>
      <c r="J879" s="51">
        <f t="shared" si="263"/>
        <v>0</v>
      </c>
      <c r="K879" s="51">
        <f t="shared" si="264"/>
        <v>-100.00007177720356</v>
      </c>
    </row>
    <row r="880" spans="1:11">
      <c r="A880" s="63" t="s">
        <v>220</v>
      </c>
      <c r="B880" s="60" t="s">
        <v>1015</v>
      </c>
      <c r="C880" s="61"/>
      <c r="D880" s="61"/>
      <c r="E880" s="61"/>
      <c r="F880" s="61"/>
      <c r="G880" s="61"/>
      <c r="H880" s="61"/>
      <c r="I880" s="62"/>
      <c r="J880" s="62"/>
      <c r="K880" s="62"/>
    </row>
    <row r="881" spans="1:11">
      <c r="A881" s="48" t="s">
        <v>27</v>
      </c>
      <c r="B881" s="49" t="s">
        <v>28</v>
      </c>
      <c r="C881" s="50">
        <v>601147.64</v>
      </c>
      <c r="D881" s="50">
        <v>0</v>
      </c>
      <c r="E881" s="50">
        <v>0</v>
      </c>
      <c r="F881" s="50">
        <v>0</v>
      </c>
      <c r="G881" s="50">
        <f t="shared" ref="G881:G887" si="265">F881-C881</f>
        <v>-601147.64</v>
      </c>
      <c r="H881" s="50">
        <f t="shared" ref="H881:H887" si="266">E881-F881</f>
        <v>0</v>
      </c>
      <c r="I881" s="51">
        <f t="shared" ref="I881:I887" si="267">IF(ISERROR(F881/C881),0,F881/C881*100-100)</f>
        <v>-100</v>
      </c>
      <c r="J881" s="51">
        <f t="shared" ref="J881:J887" si="268">IF(ISERROR(F881/E881),0,F881/E881*100)</f>
        <v>0</v>
      </c>
      <c r="K881" s="51">
        <f t="shared" ref="K881:K887" si="269">IF(ISERROR(F881/D881),0,F881/D881*100)</f>
        <v>0</v>
      </c>
    </row>
    <row r="882" spans="1:11">
      <c r="A882" s="54" t="s">
        <v>53</v>
      </c>
      <c r="B882" s="49" t="s">
        <v>54</v>
      </c>
      <c r="C882" s="50">
        <v>601147.64</v>
      </c>
      <c r="D882" s="50">
        <v>0</v>
      </c>
      <c r="E882" s="50">
        <v>0</v>
      </c>
      <c r="F882" s="50">
        <v>0</v>
      </c>
      <c r="G882" s="50">
        <f t="shared" si="265"/>
        <v>-601147.64</v>
      </c>
      <c r="H882" s="50">
        <f t="shared" si="266"/>
        <v>0</v>
      </c>
      <c r="I882" s="51">
        <f t="shared" si="267"/>
        <v>-100</v>
      </c>
      <c r="J882" s="51">
        <f t="shared" si="268"/>
        <v>0</v>
      </c>
      <c r="K882" s="51">
        <f t="shared" si="269"/>
        <v>0</v>
      </c>
    </row>
    <row r="883" spans="1:11">
      <c r="A883" s="55" t="s">
        <v>55</v>
      </c>
      <c r="B883" s="49" t="s">
        <v>56</v>
      </c>
      <c r="C883" s="50">
        <v>601147.64</v>
      </c>
      <c r="D883" s="50">
        <v>0</v>
      </c>
      <c r="E883" s="50">
        <v>0</v>
      </c>
      <c r="F883" s="50">
        <v>0</v>
      </c>
      <c r="G883" s="50">
        <f t="shared" si="265"/>
        <v>-601147.64</v>
      </c>
      <c r="H883" s="50">
        <f t="shared" si="266"/>
        <v>0</v>
      </c>
      <c r="I883" s="51">
        <f t="shared" si="267"/>
        <v>-100</v>
      </c>
      <c r="J883" s="51">
        <f t="shared" si="268"/>
        <v>0</v>
      </c>
      <c r="K883" s="51">
        <f t="shared" si="269"/>
        <v>0</v>
      </c>
    </row>
    <row r="884" spans="1:11">
      <c r="A884" s="48"/>
      <c r="B884" s="49" t="s">
        <v>57</v>
      </c>
      <c r="C884" s="50">
        <v>-601147.64</v>
      </c>
      <c r="D884" s="50">
        <v>0</v>
      </c>
      <c r="E884" s="50">
        <v>0</v>
      </c>
      <c r="F884" s="50">
        <v>0</v>
      </c>
      <c r="G884" s="50">
        <f t="shared" si="265"/>
        <v>601147.64</v>
      </c>
      <c r="H884" s="50">
        <f t="shared" si="266"/>
        <v>0</v>
      </c>
      <c r="I884" s="51">
        <f t="shared" si="267"/>
        <v>-100</v>
      </c>
      <c r="J884" s="51">
        <f t="shared" si="268"/>
        <v>0</v>
      </c>
      <c r="K884" s="51">
        <f t="shared" si="269"/>
        <v>0</v>
      </c>
    </row>
    <row r="885" spans="1:11">
      <c r="A885" s="48" t="s">
        <v>58</v>
      </c>
      <c r="B885" s="49" t="s">
        <v>59</v>
      </c>
      <c r="C885" s="50">
        <v>601147.64</v>
      </c>
      <c r="D885" s="50">
        <v>0</v>
      </c>
      <c r="E885" s="50">
        <v>0</v>
      </c>
      <c r="F885" s="50">
        <v>0</v>
      </c>
      <c r="G885" s="50">
        <f t="shared" si="265"/>
        <v>-601147.64</v>
      </c>
      <c r="H885" s="50">
        <f t="shared" si="266"/>
        <v>0</v>
      </c>
      <c r="I885" s="51">
        <f t="shared" si="267"/>
        <v>-100</v>
      </c>
      <c r="J885" s="51">
        <f t="shared" si="268"/>
        <v>0</v>
      </c>
      <c r="K885" s="51">
        <f t="shared" si="269"/>
        <v>0</v>
      </c>
    </row>
    <row r="886" spans="1:11">
      <c r="A886" s="54" t="s">
        <v>60</v>
      </c>
      <c r="B886" s="49" t="s">
        <v>61</v>
      </c>
      <c r="C886" s="50">
        <v>601147.64</v>
      </c>
      <c r="D886" s="50">
        <v>0</v>
      </c>
      <c r="E886" s="50">
        <v>0</v>
      </c>
      <c r="F886" s="50">
        <v>0</v>
      </c>
      <c r="G886" s="50">
        <f t="shared" si="265"/>
        <v>-601147.64</v>
      </c>
      <c r="H886" s="50">
        <f t="shared" si="266"/>
        <v>0</v>
      </c>
      <c r="I886" s="51">
        <f t="shared" si="267"/>
        <v>-100</v>
      </c>
      <c r="J886" s="51">
        <f t="shared" si="268"/>
        <v>0</v>
      </c>
      <c r="K886" s="51">
        <f t="shared" si="269"/>
        <v>0</v>
      </c>
    </row>
    <row r="887" spans="1:11" ht="26.4">
      <c r="A887" s="55" t="s">
        <v>97</v>
      </c>
      <c r="B887" s="49" t="s">
        <v>98</v>
      </c>
      <c r="C887" s="50">
        <v>-614833.24</v>
      </c>
      <c r="D887" s="50">
        <v>0</v>
      </c>
      <c r="E887" s="50">
        <v>0</v>
      </c>
      <c r="F887" s="50">
        <v>0</v>
      </c>
      <c r="G887" s="50">
        <f t="shared" si="265"/>
        <v>614833.24</v>
      </c>
      <c r="H887" s="50">
        <f t="shared" si="266"/>
        <v>0</v>
      </c>
      <c r="I887" s="51">
        <f t="shared" si="267"/>
        <v>-100</v>
      </c>
      <c r="J887" s="51">
        <f t="shared" si="268"/>
        <v>0</v>
      </c>
      <c r="K887" s="51">
        <f t="shared" si="269"/>
        <v>0</v>
      </c>
    </row>
    <row r="888" spans="1:11" ht="26.4">
      <c r="A888" s="63" t="s">
        <v>121</v>
      </c>
      <c r="B888" s="60" t="s">
        <v>122</v>
      </c>
      <c r="C888" s="61"/>
      <c r="D888" s="61"/>
      <c r="E888" s="61"/>
      <c r="F888" s="61"/>
      <c r="G888" s="61"/>
      <c r="H888" s="61"/>
      <c r="I888" s="62"/>
      <c r="J888" s="62"/>
      <c r="K888" s="62"/>
    </row>
    <row r="889" spans="1:11">
      <c r="A889" s="48" t="s">
        <v>19</v>
      </c>
      <c r="B889" s="49" t="s">
        <v>20</v>
      </c>
      <c r="C889" s="50">
        <v>589600</v>
      </c>
      <c r="D889" s="50">
        <v>589000</v>
      </c>
      <c r="E889" s="50">
        <v>266898</v>
      </c>
      <c r="F889" s="50">
        <v>589000</v>
      </c>
      <c r="G889" s="50">
        <f t="shared" ref="G889:G902" si="270">F889-C889</f>
        <v>-600</v>
      </c>
      <c r="H889" s="50">
        <f t="shared" ref="H889:H902" si="271">E889-F889</f>
        <v>-322102</v>
      </c>
      <c r="I889" s="51">
        <f t="shared" ref="I889:I902" si="272">IF(ISERROR(F889/C889),0,F889/C889*100-100)</f>
        <v>-0.1017639077340533</v>
      </c>
      <c r="J889" s="51">
        <f t="shared" ref="J889:J902" si="273">IF(ISERROR(F889/E889),0,F889/E889*100)</f>
        <v>220.68355701429013</v>
      </c>
      <c r="K889" s="51">
        <f t="shared" ref="K889:K902" si="274">IF(ISERROR(F889/D889),0,F889/D889*100)</f>
        <v>100</v>
      </c>
    </row>
    <row r="890" spans="1:11">
      <c r="A890" s="54" t="s">
        <v>23</v>
      </c>
      <c r="B890" s="49" t="s">
        <v>24</v>
      </c>
      <c r="C890" s="50">
        <v>589600</v>
      </c>
      <c r="D890" s="50">
        <v>589000</v>
      </c>
      <c r="E890" s="50">
        <v>266898</v>
      </c>
      <c r="F890" s="50">
        <v>589000</v>
      </c>
      <c r="G890" s="50">
        <f t="shared" si="270"/>
        <v>-600</v>
      </c>
      <c r="H890" s="50">
        <f t="shared" si="271"/>
        <v>-322102</v>
      </c>
      <c r="I890" s="51">
        <f t="shared" si="272"/>
        <v>-0.1017639077340533</v>
      </c>
      <c r="J890" s="51">
        <f t="shared" si="273"/>
        <v>220.68355701429013</v>
      </c>
      <c r="K890" s="51">
        <f t="shared" si="274"/>
        <v>100</v>
      </c>
    </row>
    <row r="891" spans="1:11" ht="26.4">
      <c r="A891" s="55" t="s">
        <v>25</v>
      </c>
      <c r="B891" s="49" t="s">
        <v>26</v>
      </c>
      <c r="C891" s="50">
        <v>589600</v>
      </c>
      <c r="D891" s="50">
        <v>589000</v>
      </c>
      <c r="E891" s="50">
        <v>266898</v>
      </c>
      <c r="F891" s="50">
        <v>589000</v>
      </c>
      <c r="G891" s="50">
        <f t="shared" si="270"/>
        <v>-600</v>
      </c>
      <c r="H891" s="50">
        <f t="shared" si="271"/>
        <v>-322102</v>
      </c>
      <c r="I891" s="51">
        <f t="shared" si="272"/>
        <v>-0.1017639077340533</v>
      </c>
      <c r="J891" s="51">
        <f t="shared" si="273"/>
        <v>220.68355701429013</v>
      </c>
      <c r="K891" s="51">
        <f t="shared" si="274"/>
        <v>100</v>
      </c>
    </row>
    <row r="892" spans="1:11">
      <c r="A892" s="48" t="s">
        <v>27</v>
      </c>
      <c r="B892" s="49" t="s">
        <v>28</v>
      </c>
      <c r="C892" s="50">
        <v>101546.14</v>
      </c>
      <c r="D892" s="50">
        <v>589000</v>
      </c>
      <c r="E892" s="50">
        <v>266898</v>
      </c>
      <c r="F892" s="50">
        <v>257954.33</v>
      </c>
      <c r="G892" s="50">
        <f t="shared" si="270"/>
        <v>156408.19</v>
      </c>
      <c r="H892" s="50">
        <f t="shared" si="271"/>
        <v>8943.6700000000128</v>
      </c>
      <c r="I892" s="51">
        <f t="shared" si="272"/>
        <v>154.02672125203378</v>
      </c>
      <c r="J892" s="51">
        <f t="shared" si="273"/>
        <v>96.649030715853996</v>
      </c>
      <c r="K892" s="51">
        <f t="shared" si="274"/>
        <v>43.795302207130725</v>
      </c>
    </row>
    <row r="893" spans="1:11">
      <c r="A893" s="54" t="s">
        <v>29</v>
      </c>
      <c r="B893" s="49" t="s">
        <v>30</v>
      </c>
      <c r="C893" s="50">
        <v>90125.19</v>
      </c>
      <c r="D893" s="50">
        <v>584000</v>
      </c>
      <c r="E893" s="50">
        <v>261898</v>
      </c>
      <c r="F893" s="50">
        <v>257954.33</v>
      </c>
      <c r="G893" s="50">
        <f t="shared" si="270"/>
        <v>167829.13999999998</v>
      </c>
      <c r="H893" s="50">
        <f t="shared" si="271"/>
        <v>3943.6700000000128</v>
      </c>
      <c r="I893" s="51">
        <f t="shared" si="272"/>
        <v>186.21779327178115</v>
      </c>
      <c r="J893" s="51">
        <f t="shared" si="273"/>
        <v>98.494196213793145</v>
      </c>
      <c r="K893" s="51">
        <f t="shared" si="274"/>
        <v>44.170261986301369</v>
      </c>
    </row>
    <row r="894" spans="1:11">
      <c r="A894" s="55" t="s">
        <v>31</v>
      </c>
      <c r="B894" s="49" t="s">
        <v>32</v>
      </c>
      <c r="C894" s="50">
        <v>90125.19</v>
      </c>
      <c r="D894" s="50">
        <v>584000</v>
      </c>
      <c r="E894" s="50">
        <v>261898</v>
      </c>
      <c r="F894" s="50">
        <v>257954.33</v>
      </c>
      <c r="G894" s="50">
        <f t="shared" si="270"/>
        <v>167829.13999999998</v>
      </c>
      <c r="H894" s="50">
        <f t="shared" si="271"/>
        <v>3943.6700000000128</v>
      </c>
      <c r="I894" s="51">
        <f t="shared" si="272"/>
        <v>186.21779327178115</v>
      </c>
      <c r="J894" s="51">
        <f t="shared" si="273"/>
        <v>98.494196213793145</v>
      </c>
      <c r="K894" s="51">
        <f t="shared" si="274"/>
        <v>44.170261986301369</v>
      </c>
    </row>
    <row r="895" spans="1:11">
      <c r="A895" s="56" t="s">
        <v>33</v>
      </c>
      <c r="B895" s="49" t="s">
        <v>34</v>
      </c>
      <c r="C895" s="50">
        <v>62214.34</v>
      </c>
      <c r="D895" s="50">
        <v>511000</v>
      </c>
      <c r="E895" s="50">
        <v>217888</v>
      </c>
      <c r="F895" s="50">
        <v>237379.95</v>
      </c>
      <c r="G895" s="50">
        <f t="shared" si="270"/>
        <v>175165.61000000002</v>
      </c>
      <c r="H895" s="50">
        <f t="shared" si="271"/>
        <v>-19491.950000000012</v>
      </c>
      <c r="I895" s="51">
        <f t="shared" si="272"/>
        <v>281.55182551161039</v>
      </c>
      <c r="J895" s="51">
        <f t="shared" si="273"/>
        <v>108.9458575047731</v>
      </c>
      <c r="K895" s="51">
        <f t="shared" si="274"/>
        <v>46.454001956947167</v>
      </c>
    </row>
    <row r="896" spans="1:11">
      <c r="A896" s="56" t="s">
        <v>35</v>
      </c>
      <c r="B896" s="49" t="s">
        <v>36</v>
      </c>
      <c r="C896" s="50">
        <v>27910.85</v>
      </c>
      <c r="D896" s="50">
        <v>73000</v>
      </c>
      <c r="E896" s="50">
        <v>44010</v>
      </c>
      <c r="F896" s="50">
        <v>20574.38</v>
      </c>
      <c r="G896" s="50">
        <f t="shared" si="270"/>
        <v>-7336.4699999999975</v>
      </c>
      <c r="H896" s="50">
        <f t="shared" si="271"/>
        <v>23435.62</v>
      </c>
      <c r="I896" s="51">
        <f t="shared" si="272"/>
        <v>-26.285369309784528</v>
      </c>
      <c r="J896" s="51">
        <f t="shared" si="273"/>
        <v>46.749329697795957</v>
      </c>
      <c r="K896" s="51">
        <f t="shared" si="274"/>
        <v>28.184082191780824</v>
      </c>
    </row>
    <row r="897" spans="1:11">
      <c r="A897" s="57" t="s">
        <v>37</v>
      </c>
      <c r="B897" s="49" t="s">
        <v>38</v>
      </c>
      <c r="C897" s="50">
        <v>0</v>
      </c>
      <c r="D897" s="50">
        <v>0</v>
      </c>
      <c r="E897" s="50">
        <v>0</v>
      </c>
      <c r="F897" s="50">
        <v>360</v>
      </c>
      <c r="G897" s="50">
        <f t="shared" si="270"/>
        <v>360</v>
      </c>
      <c r="H897" s="50">
        <f t="shared" si="271"/>
        <v>-360</v>
      </c>
      <c r="I897" s="51">
        <f t="shared" si="272"/>
        <v>0</v>
      </c>
      <c r="J897" s="51">
        <f t="shared" si="273"/>
        <v>0</v>
      </c>
      <c r="K897" s="51">
        <f t="shared" si="274"/>
        <v>0</v>
      </c>
    </row>
    <row r="898" spans="1:11">
      <c r="A898" s="54" t="s">
        <v>53</v>
      </c>
      <c r="B898" s="49" t="s">
        <v>54</v>
      </c>
      <c r="C898" s="50">
        <v>11420.95</v>
      </c>
      <c r="D898" s="50">
        <v>5000</v>
      </c>
      <c r="E898" s="50">
        <v>5000</v>
      </c>
      <c r="F898" s="50">
        <v>0</v>
      </c>
      <c r="G898" s="50">
        <f t="shared" si="270"/>
        <v>-11420.95</v>
      </c>
      <c r="H898" s="50">
        <f t="shared" si="271"/>
        <v>5000</v>
      </c>
      <c r="I898" s="51">
        <f t="shared" si="272"/>
        <v>-100</v>
      </c>
      <c r="J898" s="51">
        <f t="shared" si="273"/>
        <v>0</v>
      </c>
      <c r="K898" s="51">
        <f t="shared" si="274"/>
        <v>0</v>
      </c>
    </row>
    <row r="899" spans="1:11">
      <c r="A899" s="55" t="s">
        <v>55</v>
      </c>
      <c r="B899" s="49" t="s">
        <v>56</v>
      </c>
      <c r="C899" s="50">
        <v>11420.95</v>
      </c>
      <c r="D899" s="50">
        <v>5000</v>
      </c>
      <c r="E899" s="50">
        <v>5000</v>
      </c>
      <c r="F899" s="50">
        <v>0</v>
      </c>
      <c r="G899" s="50">
        <f t="shared" si="270"/>
        <v>-11420.95</v>
      </c>
      <c r="H899" s="50">
        <f t="shared" si="271"/>
        <v>5000</v>
      </c>
      <c r="I899" s="51">
        <f t="shared" si="272"/>
        <v>-100</v>
      </c>
      <c r="J899" s="51">
        <f t="shared" si="273"/>
        <v>0</v>
      </c>
      <c r="K899" s="51">
        <f t="shared" si="274"/>
        <v>0</v>
      </c>
    </row>
    <row r="900" spans="1:11">
      <c r="A900" s="48"/>
      <c r="B900" s="49" t="s">
        <v>57</v>
      </c>
      <c r="C900" s="50">
        <v>488053.86</v>
      </c>
      <c r="D900" s="50">
        <v>0</v>
      </c>
      <c r="E900" s="50">
        <v>0</v>
      </c>
      <c r="F900" s="50">
        <v>331045.67</v>
      </c>
      <c r="G900" s="50">
        <f t="shared" si="270"/>
        <v>-157008.19</v>
      </c>
      <c r="H900" s="50">
        <f t="shared" si="271"/>
        <v>-331045.67</v>
      </c>
      <c r="I900" s="51">
        <f t="shared" si="272"/>
        <v>-32.17025883167895</v>
      </c>
      <c r="J900" s="51">
        <f t="shared" si="273"/>
        <v>0</v>
      </c>
      <c r="K900" s="51">
        <f t="shared" si="274"/>
        <v>0</v>
      </c>
    </row>
    <row r="901" spans="1:11">
      <c r="A901" s="48" t="s">
        <v>58</v>
      </c>
      <c r="B901" s="49" t="s">
        <v>59</v>
      </c>
      <c r="C901" s="50">
        <v>-488053.86</v>
      </c>
      <c r="D901" s="50">
        <v>0</v>
      </c>
      <c r="E901" s="50">
        <v>0</v>
      </c>
      <c r="F901" s="50">
        <v>-331045.67</v>
      </c>
      <c r="G901" s="50">
        <f t="shared" si="270"/>
        <v>157008.19</v>
      </c>
      <c r="H901" s="50">
        <f t="shared" si="271"/>
        <v>331045.67</v>
      </c>
      <c r="I901" s="51">
        <f t="shared" si="272"/>
        <v>-32.17025883167895</v>
      </c>
      <c r="J901" s="51">
        <f t="shared" si="273"/>
        <v>0</v>
      </c>
      <c r="K901" s="51">
        <f t="shared" si="274"/>
        <v>0</v>
      </c>
    </row>
    <row r="902" spans="1:11">
      <c r="A902" s="54" t="s">
        <v>60</v>
      </c>
      <c r="B902" s="49" t="s">
        <v>61</v>
      </c>
      <c r="C902" s="50">
        <v>-488053.86</v>
      </c>
      <c r="D902" s="50">
        <v>0</v>
      </c>
      <c r="E902" s="50">
        <v>0</v>
      </c>
      <c r="F902" s="50">
        <v>-331045.67</v>
      </c>
      <c r="G902" s="50">
        <f t="shared" si="270"/>
        <v>157008.19</v>
      </c>
      <c r="H902" s="50">
        <f t="shared" si="271"/>
        <v>331045.67</v>
      </c>
      <c r="I902" s="51">
        <f t="shared" si="272"/>
        <v>-32.17025883167895</v>
      </c>
      <c r="J902" s="51">
        <f t="shared" si="273"/>
        <v>0</v>
      </c>
      <c r="K902" s="51">
        <f t="shared" si="274"/>
        <v>0</v>
      </c>
    </row>
    <row r="903" spans="1:11" ht="39.6">
      <c r="A903" s="59" t="s">
        <v>123</v>
      </c>
      <c r="B903" s="60" t="s">
        <v>664</v>
      </c>
      <c r="C903" s="61"/>
      <c r="D903" s="61"/>
      <c r="E903" s="61"/>
      <c r="F903" s="61"/>
      <c r="G903" s="61"/>
      <c r="H903" s="61"/>
      <c r="I903" s="62"/>
      <c r="J903" s="62"/>
      <c r="K903" s="62"/>
    </row>
    <row r="904" spans="1:11">
      <c r="A904" s="48" t="s">
        <v>19</v>
      </c>
      <c r="B904" s="49" t="s">
        <v>20</v>
      </c>
      <c r="C904" s="50">
        <v>645638</v>
      </c>
      <c r="D904" s="50">
        <v>144534</v>
      </c>
      <c r="E904" s="50">
        <v>0</v>
      </c>
      <c r="F904" s="50">
        <v>144534</v>
      </c>
      <c r="G904" s="50">
        <f t="shared" ref="G904:G917" si="275">F904-C904</f>
        <v>-501104</v>
      </c>
      <c r="H904" s="50">
        <f t="shared" ref="H904:H917" si="276">E904-F904</f>
        <v>-144534</v>
      </c>
      <c r="I904" s="51">
        <f t="shared" ref="I904:I917" si="277">IF(ISERROR(F904/C904),0,F904/C904*100-100)</f>
        <v>-77.613771184471801</v>
      </c>
      <c r="J904" s="51">
        <f t="shared" ref="J904:J917" si="278">IF(ISERROR(F904/E904),0,F904/E904*100)</f>
        <v>0</v>
      </c>
      <c r="K904" s="51">
        <f t="shared" ref="K904:K917" si="279">IF(ISERROR(F904/D904),0,F904/D904*100)</f>
        <v>100</v>
      </c>
    </row>
    <row r="905" spans="1:11">
      <c r="A905" s="54" t="s">
        <v>23</v>
      </c>
      <c r="B905" s="49" t="s">
        <v>24</v>
      </c>
      <c r="C905" s="50">
        <v>645638</v>
      </c>
      <c r="D905" s="50">
        <v>144534</v>
      </c>
      <c r="E905" s="50">
        <v>0</v>
      </c>
      <c r="F905" s="50">
        <v>144534</v>
      </c>
      <c r="G905" s="50">
        <f t="shared" si="275"/>
        <v>-501104</v>
      </c>
      <c r="H905" s="50">
        <f t="shared" si="276"/>
        <v>-144534</v>
      </c>
      <c r="I905" s="51">
        <f t="shared" si="277"/>
        <v>-77.613771184471801</v>
      </c>
      <c r="J905" s="51">
        <f t="shared" si="278"/>
        <v>0</v>
      </c>
      <c r="K905" s="51">
        <f t="shared" si="279"/>
        <v>100</v>
      </c>
    </row>
    <row r="906" spans="1:11" ht="26.4">
      <c r="A906" s="55" t="s">
        <v>25</v>
      </c>
      <c r="B906" s="49" t="s">
        <v>26</v>
      </c>
      <c r="C906" s="50">
        <v>645638</v>
      </c>
      <c r="D906" s="50">
        <v>144534</v>
      </c>
      <c r="E906" s="50">
        <v>0</v>
      </c>
      <c r="F906" s="50">
        <v>144534</v>
      </c>
      <c r="G906" s="50">
        <f t="shared" si="275"/>
        <v>-501104</v>
      </c>
      <c r="H906" s="50">
        <f t="shared" si="276"/>
        <v>-144534</v>
      </c>
      <c r="I906" s="51">
        <f t="shared" si="277"/>
        <v>-77.613771184471801</v>
      </c>
      <c r="J906" s="51">
        <f t="shared" si="278"/>
        <v>0</v>
      </c>
      <c r="K906" s="51">
        <f t="shared" si="279"/>
        <v>100</v>
      </c>
    </row>
    <row r="907" spans="1:11">
      <c r="A907" s="48" t="s">
        <v>27</v>
      </c>
      <c r="B907" s="49" t="s">
        <v>28</v>
      </c>
      <c r="C907" s="50">
        <v>79815.28</v>
      </c>
      <c r="D907" s="50">
        <v>144534</v>
      </c>
      <c r="E907" s="50">
        <v>0</v>
      </c>
      <c r="F907" s="50">
        <v>140033.97</v>
      </c>
      <c r="G907" s="50">
        <f t="shared" si="275"/>
        <v>60218.69</v>
      </c>
      <c r="H907" s="50">
        <f t="shared" si="276"/>
        <v>-140033.97</v>
      </c>
      <c r="I907" s="51">
        <f t="shared" si="277"/>
        <v>75.447570941303468</v>
      </c>
      <c r="J907" s="51">
        <f t="shared" si="278"/>
        <v>0</v>
      </c>
      <c r="K907" s="51">
        <f t="shared" si="279"/>
        <v>96.886524969903277</v>
      </c>
    </row>
    <row r="908" spans="1:11">
      <c r="A908" s="54" t="s">
        <v>29</v>
      </c>
      <c r="B908" s="49" t="s">
        <v>30</v>
      </c>
      <c r="C908" s="50">
        <v>76984.77</v>
      </c>
      <c r="D908" s="50">
        <v>62754</v>
      </c>
      <c r="E908" s="50">
        <v>0</v>
      </c>
      <c r="F908" s="50">
        <v>58254.74</v>
      </c>
      <c r="G908" s="50">
        <f t="shared" si="275"/>
        <v>-18730.030000000006</v>
      </c>
      <c r="H908" s="50">
        <f t="shared" si="276"/>
        <v>-58254.74</v>
      </c>
      <c r="I908" s="51">
        <f t="shared" si="277"/>
        <v>-24.329526476470605</v>
      </c>
      <c r="J908" s="51">
        <f t="shared" si="278"/>
        <v>0</v>
      </c>
      <c r="K908" s="51">
        <f t="shared" si="279"/>
        <v>92.83032157312681</v>
      </c>
    </row>
    <row r="909" spans="1:11">
      <c r="A909" s="55" t="s">
        <v>31</v>
      </c>
      <c r="B909" s="49" t="s">
        <v>32</v>
      </c>
      <c r="C909" s="50">
        <v>76984.77</v>
      </c>
      <c r="D909" s="50">
        <v>62754</v>
      </c>
      <c r="E909" s="50">
        <v>0</v>
      </c>
      <c r="F909" s="50">
        <v>58254.74</v>
      </c>
      <c r="G909" s="50">
        <f t="shared" si="275"/>
        <v>-18730.030000000006</v>
      </c>
      <c r="H909" s="50">
        <f t="shared" si="276"/>
        <v>-58254.74</v>
      </c>
      <c r="I909" s="51">
        <f t="shared" si="277"/>
        <v>-24.329526476470605</v>
      </c>
      <c r="J909" s="51">
        <f t="shared" si="278"/>
        <v>0</v>
      </c>
      <c r="K909" s="51">
        <f t="shared" si="279"/>
        <v>92.83032157312681</v>
      </c>
    </row>
    <row r="910" spans="1:11">
      <c r="A910" s="56" t="s">
        <v>33</v>
      </c>
      <c r="B910" s="49" t="s">
        <v>34</v>
      </c>
      <c r="C910" s="50">
        <v>14867.77</v>
      </c>
      <c r="D910" s="50">
        <v>7734</v>
      </c>
      <c r="E910" s="50">
        <v>0</v>
      </c>
      <c r="F910" s="50">
        <v>7733.4</v>
      </c>
      <c r="G910" s="50">
        <f t="shared" si="275"/>
        <v>-7134.3700000000008</v>
      </c>
      <c r="H910" s="50">
        <f t="shared" si="276"/>
        <v>-7733.4</v>
      </c>
      <c r="I910" s="51">
        <f t="shared" si="277"/>
        <v>-47.985474620605515</v>
      </c>
      <c r="J910" s="51">
        <f t="shared" si="278"/>
        <v>0</v>
      </c>
      <c r="K910" s="51">
        <f t="shared" si="279"/>
        <v>99.9922420480993</v>
      </c>
    </row>
    <row r="911" spans="1:11">
      <c r="A911" s="56" t="s">
        <v>35</v>
      </c>
      <c r="B911" s="49" t="s">
        <v>36</v>
      </c>
      <c r="C911" s="50">
        <v>62117</v>
      </c>
      <c r="D911" s="50">
        <v>55020</v>
      </c>
      <c r="E911" s="50">
        <v>0</v>
      </c>
      <c r="F911" s="50">
        <v>50521.34</v>
      </c>
      <c r="G911" s="50">
        <f t="shared" si="275"/>
        <v>-11595.660000000003</v>
      </c>
      <c r="H911" s="50">
        <f t="shared" si="276"/>
        <v>-50521.34</v>
      </c>
      <c r="I911" s="51">
        <f t="shared" si="277"/>
        <v>-18.66745013442376</v>
      </c>
      <c r="J911" s="51">
        <f t="shared" si="278"/>
        <v>0</v>
      </c>
      <c r="K911" s="51">
        <f t="shared" si="279"/>
        <v>91.823591421301344</v>
      </c>
    </row>
    <row r="912" spans="1:11">
      <c r="A912" s="57" t="s">
        <v>37</v>
      </c>
      <c r="B912" s="49" t="s">
        <v>38</v>
      </c>
      <c r="C912" s="50">
        <v>40189.089999999997</v>
      </c>
      <c r="D912" s="50">
        <v>0</v>
      </c>
      <c r="E912" s="50">
        <v>0</v>
      </c>
      <c r="F912" s="50">
        <v>0</v>
      </c>
      <c r="G912" s="50">
        <f t="shared" si="275"/>
        <v>-40189.089999999997</v>
      </c>
      <c r="H912" s="50">
        <f t="shared" si="276"/>
        <v>0</v>
      </c>
      <c r="I912" s="51">
        <f t="shared" si="277"/>
        <v>-100</v>
      </c>
      <c r="J912" s="51">
        <f t="shared" si="278"/>
        <v>0</v>
      </c>
      <c r="K912" s="51">
        <f t="shared" si="279"/>
        <v>0</v>
      </c>
    </row>
    <row r="913" spans="1:11">
      <c r="A913" s="54" t="s">
        <v>53</v>
      </c>
      <c r="B913" s="49" t="s">
        <v>54</v>
      </c>
      <c r="C913" s="50">
        <v>2830.51</v>
      </c>
      <c r="D913" s="50">
        <v>81780</v>
      </c>
      <c r="E913" s="50">
        <v>0</v>
      </c>
      <c r="F913" s="50">
        <v>81779.23</v>
      </c>
      <c r="G913" s="50">
        <f t="shared" si="275"/>
        <v>78948.72</v>
      </c>
      <c r="H913" s="50">
        <f t="shared" si="276"/>
        <v>-81779.23</v>
      </c>
      <c r="I913" s="51">
        <f t="shared" si="277"/>
        <v>2789.2047722848529</v>
      </c>
      <c r="J913" s="51">
        <f t="shared" si="278"/>
        <v>0</v>
      </c>
      <c r="K913" s="51">
        <f t="shared" si="279"/>
        <v>99.999058449498648</v>
      </c>
    </row>
    <row r="914" spans="1:11">
      <c r="A914" s="55" t="s">
        <v>55</v>
      </c>
      <c r="B914" s="49" t="s">
        <v>56</v>
      </c>
      <c r="C914" s="50">
        <v>2830.51</v>
      </c>
      <c r="D914" s="50">
        <v>81780</v>
      </c>
      <c r="E914" s="50">
        <v>0</v>
      </c>
      <c r="F914" s="50">
        <v>81779.23</v>
      </c>
      <c r="G914" s="50">
        <f t="shared" si="275"/>
        <v>78948.72</v>
      </c>
      <c r="H914" s="50">
        <f t="shared" si="276"/>
        <v>-81779.23</v>
      </c>
      <c r="I914" s="51">
        <f t="shared" si="277"/>
        <v>2789.2047722848529</v>
      </c>
      <c r="J914" s="51">
        <f t="shared" si="278"/>
        <v>0</v>
      </c>
      <c r="K914" s="51">
        <f t="shared" si="279"/>
        <v>99.999058449498648</v>
      </c>
    </row>
    <row r="915" spans="1:11">
      <c r="A915" s="48"/>
      <c r="B915" s="49" t="s">
        <v>57</v>
      </c>
      <c r="C915" s="50">
        <v>565822.71999999997</v>
      </c>
      <c r="D915" s="50">
        <v>0</v>
      </c>
      <c r="E915" s="50">
        <v>0</v>
      </c>
      <c r="F915" s="50">
        <v>4500.03</v>
      </c>
      <c r="G915" s="50">
        <f t="shared" si="275"/>
        <v>-561322.68999999994</v>
      </c>
      <c r="H915" s="50">
        <f t="shared" si="276"/>
        <v>-4500.03</v>
      </c>
      <c r="I915" s="51">
        <f t="shared" si="277"/>
        <v>-99.204692593468138</v>
      </c>
      <c r="J915" s="51">
        <f t="shared" si="278"/>
        <v>0</v>
      </c>
      <c r="K915" s="51">
        <f t="shared" si="279"/>
        <v>0</v>
      </c>
    </row>
    <row r="916" spans="1:11">
      <c r="A916" s="48" t="s">
        <v>58</v>
      </c>
      <c r="B916" s="49" t="s">
        <v>59</v>
      </c>
      <c r="C916" s="50">
        <v>-565822.71999999997</v>
      </c>
      <c r="D916" s="50">
        <v>0</v>
      </c>
      <c r="E916" s="50">
        <v>0</v>
      </c>
      <c r="F916" s="50">
        <v>-4500.03</v>
      </c>
      <c r="G916" s="50">
        <f t="shared" si="275"/>
        <v>561322.68999999994</v>
      </c>
      <c r="H916" s="50">
        <f t="shared" si="276"/>
        <v>4500.03</v>
      </c>
      <c r="I916" s="51">
        <f t="shared" si="277"/>
        <v>-99.204692593468138</v>
      </c>
      <c r="J916" s="51">
        <f t="shared" si="278"/>
        <v>0</v>
      </c>
      <c r="K916" s="51">
        <f t="shared" si="279"/>
        <v>0</v>
      </c>
    </row>
    <row r="917" spans="1:11">
      <c r="A917" s="54" t="s">
        <v>60</v>
      </c>
      <c r="B917" s="49" t="s">
        <v>61</v>
      </c>
      <c r="C917" s="50">
        <v>-565822.71999999997</v>
      </c>
      <c r="D917" s="50">
        <v>0</v>
      </c>
      <c r="E917" s="50">
        <v>0</v>
      </c>
      <c r="F917" s="50">
        <v>-4500.03</v>
      </c>
      <c r="G917" s="50">
        <f t="shared" si="275"/>
        <v>561322.68999999994</v>
      </c>
      <c r="H917" s="50">
        <f t="shared" si="276"/>
        <v>4500.03</v>
      </c>
      <c r="I917" s="51">
        <f t="shared" si="277"/>
        <v>-99.204692593468138</v>
      </c>
      <c r="J917" s="51">
        <f t="shared" si="278"/>
        <v>0</v>
      </c>
      <c r="K917" s="51">
        <f t="shared" si="279"/>
        <v>0</v>
      </c>
    </row>
    <row r="918" spans="1:11" ht="26.4">
      <c r="A918" s="63" t="s">
        <v>125</v>
      </c>
      <c r="B918" s="60" t="s">
        <v>126</v>
      </c>
      <c r="C918" s="61"/>
      <c r="D918" s="61"/>
      <c r="E918" s="61"/>
      <c r="F918" s="61"/>
      <c r="G918" s="61"/>
      <c r="H918" s="61"/>
      <c r="I918" s="62"/>
      <c r="J918" s="62"/>
      <c r="K918" s="62"/>
    </row>
    <row r="919" spans="1:11">
      <c r="A919" s="48" t="s">
        <v>19</v>
      </c>
      <c r="B919" s="49" t="s">
        <v>20</v>
      </c>
      <c r="C919" s="50">
        <v>645638</v>
      </c>
      <c r="D919" s="50">
        <v>144534</v>
      </c>
      <c r="E919" s="50">
        <v>0</v>
      </c>
      <c r="F919" s="50">
        <v>144534</v>
      </c>
      <c r="G919" s="50">
        <f t="shared" ref="G919:G932" si="280">F919-C919</f>
        <v>-501104</v>
      </c>
      <c r="H919" s="50">
        <f t="shared" ref="H919:H932" si="281">E919-F919</f>
        <v>-144534</v>
      </c>
      <c r="I919" s="51">
        <f t="shared" ref="I919:I932" si="282">IF(ISERROR(F919/C919),0,F919/C919*100-100)</f>
        <v>-77.613771184471801</v>
      </c>
      <c r="J919" s="51">
        <f t="shared" ref="J919:J932" si="283">IF(ISERROR(F919/E919),0,F919/E919*100)</f>
        <v>0</v>
      </c>
      <c r="K919" s="51">
        <f t="shared" ref="K919:K932" si="284">IF(ISERROR(F919/D919),0,F919/D919*100)</f>
        <v>100</v>
      </c>
    </row>
    <row r="920" spans="1:11">
      <c r="A920" s="54" t="s">
        <v>23</v>
      </c>
      <c r="B920" s="49" t="s">
        <v>24</v>
      </c>
      <c r="C920" s="50">
        <v>645638</v>
      </c>
      <c r="D920" s="50">
        <v>144534</v>
      </c>
      <c r="E920" s="50">
        <v>0</v>
      </c>
      <c r="F920" s="50">
        <v>144534</v>
      </c>
      <c r="G920" s="50">
        <f t="shared" si="280"/>
        <v>-501104</v>
      </c>
      <c r="H920" s="50">
        <f t="shared" si="281"/>
        <v>-144534</v>
      </c>
      <c r="I920" s="51">
        <f t="shared" si="282"/>
        <v>-77.613771184471801</v>
      </c>
      <c r="J920" s="51">
        <f t="shared" si="283"/>
        <v>0</v>
      </c>
      <c r="K920" s="51">
        <f t="shared" si="284"/>
        <v>100</v>
      </c>
    </row>
    <row r="921" spans="1:11" ht="26.4">
      <c r="A921" s="55" t="s">
        <v>25</v>
      </c>
      <c r="B921" s="49" t="s">
        <v>26</v>
      </c>
      <c r="C921" s="50">
        <v>645638</v>
      </c>
      <c r="D921" s="50">
        <v>144534</v>
      </c>
      <c r="E921" s="50">
        <v>0</v>
      </c>
      <c r="F921" s="50">
        <v>144534</v>
      </c>
      <c r="G921" s="50">
        <f t="shared" si="280"/>
        <v>-501104</v>
      </c>
      <c r="H921" s="50">
        <f t="shared" si="281"/>
        <v>-144534</v>
      </c>
      <c r="I921" s="51">
        <f t="shared" si="282"/>
        <v>-77.613771184471801</v>
      </c>
      <c r="J921" s="51">
        <f t="shared" si="283"/>
        <v>0</v>
      </c>
      <c r="K921" s="51">
        <f t="shared" si="284"/>
        <v>100</v>
      </c>
    </row>
    <row r="922" spans="1:11">
      <c r="A922" s="48" t="s">
        <v>27</v>
      </c>
      <c r="B922" s="49" t="s">
        <v>28</v>
      </c>
      <c r="C922" s="50">
        <v>79815.28</v>
      </c>
      <c r="D922" s="50">
        <v>144534</v>
      </c>
      <c r="E922" s="50">
        <v>0</v>
      </c>
      <c r="F922" s="50">
        <v>140033.97</v>
      </c>
      <c r="G922" s="50">
        <f t="shared" si="280"/>
        <v>60218.69</v>
      </c>
      <c r="H922" s="50">
        <f t="shared" si="281"/>
        <v>-140033.97</v>
      </c>
      <c r="I922" s="51">
        <f t="shared" si="282"/>
        <v>75.447570941303468</v>
      </c>
      <c r="J922" s="51">
        <f t="shared" si="283"/>
        <v>0</v>
      </c>
      <c r="K922" s="51">
        <f t="shared" si="284"/>
        <v>96.886524969903277</v>
      </c>
    </row>
    <row r="923" spans="1:11">
      <c r="A923" s="54" t="s">
        <v>29</v>
      </c>
      <c r="B923" s="49" t="s">
        <v>30</v>
      </c>
      <c r="C923" s="50">
        <v>76984.77</v>
      </c>
      <c r="D923" s="50">
        <v>62754</v>
      </c>
      <c r="E923" s="50">
        <v>0</v>
      </c>
      <c r="F923" s="50">
        <v>58254.74</v>
      </c>
      <c r="G923" s="50">
        <f t="shared" si="280"/>
        <v>-18730.030000000006</v>
      </c>
      <c r="H923" s="50">
        <f t="shared" si="281"/>
        <v>-58254.74</v>
      </c>
      <c r="I923" s="51">
        <f t="shared" si="282"/>
        <v>-24.329526476470605</v>
      </c>
      <c r="J923" s="51">
        <f t="shared" si="283"/>
        <v>0</v>
      </c>
      <c r="K923" s="51">
        <f t="shared" si="284"/>
        <v>92.83032157312681</v>
      </c>
    </row>
    <row r="924" spans="1:11">
      <c r="A924" s="55" t="s">
        <v>31</v>
      </c>
      <c r="B924" s="49" t="s">
        <v>32</v>
      </c>
      <c r="C924" s="50">
        <v>76984.77</v>
      </c>
      <c r="D924" s="50">
        <v>62754</v>
      </c>
      <c r="E924" s="50">
        <v>0</v>
      </c>
      <c r="F924" s="50">
        <v>58254.74</v>
      </c>
      <c r="G924" s="50">
        <f t="shared" si="280"/>
        <v>-18730.030000000006</v>
      </c>
      <c r="H924" s="50">
        <f t="shared" si="281"/>
        <v>-58254.74</v>
      </c>
      <c r="I924" s="51">
        <f t="shared" si="282"/>
        <v>-24.329526476470605</v>
      </c>
      <c r="J924" s="51">
        <f t="shared" si="283"/>
        <v>0</v>
      </c>
      <c r="K924" s="51">
        <f t="shared" si="284"/>
        <v>92.83032157312681</v>
      </c>
    </row>
    <row r="925" spans="1:11">
      <c r="A925" s="56" t="s">
        <v>33</v>
      </c>
      <c r="B925" s="49" t="s">
        <v>34</v>
      </c>
      <c r="C925" s="50">
        <v>14867.77</v>
      </c>
      <c r="D925" s="50">
        <v>7734</v>
      </c>
      <c r="E925" s="50">
        <v>0</v>
      </c>
      <c r="F925" s="50">
        <v>7733.4</v>
      </c>
      <c r="G925" s="50">
        <f t="shared" si="280"/>
        <v>-7134.3700000000008</v>
      </c>
      <c r="H925" s="50">
        <f t="shared" si="281"/>
        <v>-7733.4</v>
      </c>
      <c r="I925" s="51">
        <f t="shared" si="282"/>
        <v>-47.985474620605515</v>
      </c>
      <c r="J925" s="51">
        <f t="shared" si="283"/>
        <v>0</v>
      </c>
      <c r="K925" s="51">
        <f t="shared" si="284"/>
        <v>99.9922420480993</v>
      </c>
    </row>
    <row r="926" spans="1:11">
      <c r="A926" s="56" t="s">
        <v>35</v>
      </c>
      <c r="B926" s="49" t="s">
        <v>36</v>
      </c>
      <c r="C926" s="50">
        <v>62117</v>
      </c>
      <c r="D926" s="50">
        <v>55020</v>
      </c>
      <c r="E926" s="50">
        <v>0</v>
      </c>
      <c r="F926" s="50">
        <v>50521.34</v>
      </c>
      <c r="G926" s="50">
        <f t="shared" si="280"/>
        <v>-11595.660000000003</v>
      </c>
      <c r="H926" s="50">
        <f t="shared" si="281"/>
        <v>-50521.34</v>
      </c>
      <c r="I926" s="51">
        <f t="shared" si="282"/>
        <v>-18.66745013442376</v>
      </c>
      <c r="J926" s="51">
        <f t="shared" si="283"/>
        <v>0</v>
      </c>
      <c r="K926" s="51">
        <f t="shared" si="284"/>
        <v>91.823591421301344</v>
      </c>
    </row>
    <row r="927" spans="1:11">
      <c r="A927" s="57" t="s">
        <v>37</v>
      </c>
      <c r="B927" s="49" t="s">
        <v>38</v>
      </c>
      <c r="C927" s="50">
        <v>40189.089999999997</v>
      </c>
      <c r="D927" s="50">
        <v>0</v>
      </c>
      <c r="E927" s="50">
        <v>0</v>
      </c>
      <c r="F927" s="50">
        <v>0</v>
      </c>
      <c r="G927" s="50">
        <f t="shared" si="280"/>
        <v>-40189.089999999997</v>
      </c>
      <c r="H927" s="50">
        <f t="shared" si="281"/>
        <v>0</v>
      </c>
      <c r="I927" s="51">
        <f t="shared" si="282"/>
        <v>-100</v>
      </c>
      <c r="J927" s="51">
        <f t="shared" si="283"/>
        <v>0</v>
      </c>
      <c r="K927" s="51">
        <f t="shared" si="284"/>
        <v>0</v>
      </c>
    </row>
    <row r="928" spans="1:11">
      <c r="A928" s="54" t="s">
        <v>53</v>
      </c>
      <c r="B928" s="49" t="s">
        <v>54</v>
      </c>
      <c r="C928" s="50">
        <v>2830.51</v>
      </c>
      <c r="D928" s="50">
        <v>81780</v>
      </c>
      <c r="E928" s="50">
        <v>0</v>
      </c>
      <c r="F928" s="50">
        <v>81779.23</v>
      </c>
      <c r="G928" s="50">
        <f t="shared" si="280"/>
        <v>78948.72</v>
      </c>
      <c r="H928" s="50">
        <f t="shared" si="281"/>
        <v>-81779.23</v>
      </c>
      <c r="I928" s="51">
        <f t="shared" si="282"/>
        <v>2789.2047722848529</v>
      </c>
      <c r="J928" s="51">
        <f t="shared" si="283"/>
        <v>0</v>
      </c>
      <c r="K928" s="51">
        <f t="shared" si="284"/>
        <v>99.999058449498648</v>
      </c>
    </row>
    <row r="929" spans="1:11">
      <c r="A929" s="55" t="s">
        <v>55</v>
      </c>
      <c r="B929" s="49" t="s">
        <v>56</v>
      </c>
      <c r="C929" s="50">
        <v>2830.51</v>
      </c>
      <c r="D929" s="50">
        <v>81780</v>
      </c>
      <c r="E929" s="50">
        <v>0</v>
      </c>
      <c r="F929" s="50">
        <v>81779.23</v>
      </c>
      <c r="G929" s="50">
        <f t="shared" si="280"/>
        <v>78948.72</v>
      </c>
      <c r="H929" s="50">
        <f t="shared" si="281"/>
        <v>-81779.23</v>
      </c>
      <c r="I929" s="51">
        <f t="shared" si="282"/>
        <v>2789.2047722848529</v>
      </c>
      <c r="J929" s="51">
        <f t="shared" si="283"/>
        <v>0</v>
      </c>
      <c r="K929" s="51">
        <f t="shared" si="284"/>
        <v>99.999058449498648</v>
      </c>
    </row>
    <row r="930" spans="1:11">
      <c r="A930" s="48"/>
      <c r="B930" s="49" t="s">
        <v>57</v>
      </c>
      <c r="C930" s="50">
        <v>565822.71999999997</v>
      </c>
      <c r="D930" s="50">
        <v>0</v>
      </c>
      <c r="E930" s="50">
        <v>0</v>
      </c>
      <c r="F930" s="50">
        <v>4500.03</v>
      </c>
      <c r="G930" s="50">
        <f t="shared" si="280"/>
        <v>-561322.68999999994</v>
      </c>
      <c r="H930" s="50">
        <f t="shared" si="281"/>
        <v>-4500.03</v>
      </c>
      <c r="I930" s="51">
        <f t="shared" si="282"/>
        <v>-99.204692593468138</v>
      </c>
      <c r="J930" s="51">
        <f t="shared" si="283"/>
        <v>0</v>
      </c>
      <c r="K930" s="51">
        <f t="shared" si="284"/>
        <v>0</v>
      </c>
    </row>
    <row r="931" spans="1:11">
      <c r="A931" s="48" t="s">
        <v>58</v>
      </c>
      <c r="B931" s="49" t="s">
        <v>59</v>
      </c>
      <c r="C931" s="50">
        <v>-565822.71999999997</v>
      </c>
      <c r="D931" s="50">
        <v>0</v>
      </c>
      <c r="E931" s="50">
        <v>0</v>
      </c>
      <c r="F931" s="50">
        <v>-4500.03</v>
      </c>
      <c r="G931" s="50">
        <f t="shared" si="280"/>
        <v>561322.68999999994</v>
      </c>
      <c r="H931" s="50">
        <f t="shared" si="281"/>
        <v>4500.03</v>
      </c>
      <c r="I931" s="51">
        <f t="shared" si="282"/>
        <v>-99.204692593468138</v>
      </c>
      <c r="J931" s="51">
        <f t="shared" si="283"/>
        <v>0</v>
      </c>
      <c r="K931" s="51">
        <f t="shared" si="284"/>
        <v>0</v>
      </c>
    </row>
    <row r="932" spans="1:11">
      <c r="A932" s="54" t="s">
        <v>60</v>
      </c>
      <c r="B932" s="49" t="s">
        <v>61</v>
      </c>
      <c r="C932" s="50">
        <v>-565822.71999999997</v>
      </c>
      <c r="D932" s="50">
        <v>0</v>
      </c>
      <c r="E932" s="50">
        <v>0</v>
      </c>
      <c r="F932" s="50">
        <v>-4500.03</v>
      </c>
      <c r="G932" s="50">
        <f t="shared" si="280"/>
        <v>561322.68999999994</v>
      </c>
      <c r="H932" s="50">
        <f t="shared" si="281"/>
        <v>4500.03</v>
      </c>
      <c r="I932" s="51">
        <f t="shared" si="282"/>
        <v>-99.204692593468138</v>
      </c>
      <c r="J932" s="51">
        <f t="shared" si="283"/>
        <v>0</v>
      </c>
      <c r="K932" s="51">
        <f t="shared" si="284"/>
        <v>0</v>
      </c>
    </row>
    <row r="933" spans="1:11" ht="26.4">
      <c r="A933" s="59" t="s">
        <v>131</v>
      </c>
      <c r="B933" s="60" t="s">
        <v>501</v>
      </c>
      <c r="C933" s="61"/>
      <c r="D933" s="61"/>
      <c r="E933" s="61"/>
      <c r="F933" s="61"/>
      <c r="G933" s="61"/>
      <c r="H933" s="61"/>
      <c r="I933" s="62"/>
      <c r="J933" s="62"/>
      <c r="K933" s="62"/>
    </row>
    <row r="934" spans="1:11">
      <c r="A934" s="48" t="s">
        <v>19</v>
      </c>
      <c r="B934" s="49" t="s">
        <v>20</v>
      </c>
      <c r="C934" s="50">
        <v>4272142</v>
      </c>
      <c r="D934" s="50">
        <v>6416366</v>
      </c>
      <c r="E934" s="50">
        <v>154138</v>
      </c>
      <c r="F934" s="50">
        <v>6416366</v>
      </c>
      <c r="G934" s="50">
        <f t="shared" ref="G934:G950" si="285">F934-C934</f>
        <v>2144224</v>
      </c>
      <c r="H934" s="50">
        <f t="shared" ref="H934:H950" si="286">E934-F934</f>
        <v>-6262228</v>
      </c>
      <c r="I934" s="51">
        <f t="shared" ref="I934:I950" si="287">IF(ISERROR(F934/C934),0,F934/C934*100-100)</f>
        <v>50.190841034778344</v>
      </c>
      <c r="J934" s="51">
        <f t="shared" ref="J934:J950" si="288">IF(ISERROR(F934/E934),0,F934/E934*100)</f>
        <v>4162.7411799815745</v>
      </c>
      <c r="K934" s="51">
        <f t="shared" ref="K934:K950" si="289">IF(ISERROR(F934/D934),0,F934/D934*100)</f>
        <v>100</v>
      </c>
    </row>
    <row r="935" spans="1:11">
      <c r="A935" s="54" t="s">
        <v>23</v>
      </c>
      <c r="B935" s="49" t="s">
        <v>24</v>
      </c>
      <c r="C935" s="50">
        <v>4272142</v>
      </c>
      <c r="D935" s="50">
        <v>6416366</v>
      </c>
      <c r="E935" s="50">
        <v>154138</v>
      </c>
      <c r="F935" s="50">
        <v>6416366</v>
      </c>
      <c r="G935" s="50">
        <f t="shared" si="285"/>
        <v>2144224</v>
      </c>
      <c r="H935" s="50">
        <f t="shared" si="286"/>
        <v>-6262228</v>
      </c>
      <c r="I935" s="51">
        <f t="shared" si="287"/>
        <v>50.190841034778344</v>
      </c>
      <c r="J935" s="51">
        <f t="shared" si="288"/>
        <v>4162.7411799815745</v>
      </c>
      <c r="K935" s="51">
        <f t="shared" si="289"/>
        <v>100</v>
      </c>
    </row>
    <row r="936" spans="1:11" ht="26.4">
      <c r="A936" s="55" t="s">
        <v>25</v>
      </c>
      <c r="B936" s="49" t="s">
        <v>26</v>
      </c>
      <c r="C936" s="50">
        <v>4272142</v>
      </c>
      <c r="D936" s="50">
        <v>6416366</v>
      </c>
      <c r="E936" s="50">
        <v>154138</v>
      </c>
      <c r="F936" s="50">
        <v>6416366</v>
      </c>
      <c r="G936" s="50">
        <f t="shared" si="285"/>
        <v>2144224</v>
      </c>
      <c r="H936" s="50">
        <f t="shared" si="286"/>
        <v>-6262228</v>
      </c>
      <c r="I936" s="51">
        <f t="shared" si="287"/>
        <v>50.190841034778344</v>
      </c>
      <c r="J936" s="51">
        <f t="shared" si="288"/>
        <v>4162.7411799815745</v>
      </c>
      <c r="K936" s="51">
        <f t="shared" si="289"/>
        <v>100</v>
      </c>
    </row>
    <row r="937" spans="1:11">
      <c r="A937" s="48" t="s">
        <v>27</v>
      </c>
      <c r="B937" s="49" t="s">
        <v>28</v>
      </c>
      <c r="C937" s="50">
        <v>2786428.56</v>
      </c>
      <c r="D937" s="50">
        <v>6416366</v>
      </c>
      <c r="E937" s="50">
        <v>154138</v>
      </c>
      <c r="F937" s="50">
        <v>891887.34</v>
      </c>
      <c r="G937" s="50">
        <f t="shared" si="285"/>
        <v>-1894541.2200000002</v>
      </c>
      <c r="H937" s="50">
        <f t="shared" si="286"/>
        <v>-737749.34</v>
      </c>
      <c r="I937" s="51">
        <f t="shared" si="287"/>
        <v>-67.991738499837936</v>
      </c>
      <c r="J937" s="51">
        <f t="shared" si="288"/>
        <v>578.62911157534154</v>
      </c>
      <c r="K937" s="51">
        <f t="shared" si="289"/>
        <v>13.900194284428288</v>
      </c>
    </row>
    <row r="938" spans="1:11">
      <c r="A938" s="54" t="s">
        <v>29</v>
      </c>
      <c r="B938" s="49" t="s">
        <v>30</v>
      </c>
      <c r="C938" s="50">
        <v>2786428.56</v>
      </c>
      <c r="D938" s="50">
        <v>6416366</v>
      </c>
      <c r="E938" s="50">
        <v>154138</v>
      </c>
      <c r="F938" s="50">
        <v>891887.34</v>
      </c>
      <c r="G938" s="50">
        <f t="shared" si="285"/>
        <v>-1894541.2200000002</v>
      </c>
      <c r="H938" s="50">
        <f t="shared" si="286"/>
        <v>-737749.34</v>
      </c>
      <c r="I938" s="51">
        <f t="shared" si="287"/>
        <v>-67.991738499837936</v>
      </c>
      <c r="J938" s="51">
        <f t="shared" si="288"/>
        <v>578.62911157534154</v>
      </c>
      <c r="K938" s="51">
        <f t="shared" si="289"/>
        <v>13.900194284428288</v>
      </c>
    </row>
    <row r="939" spans="1:11">
      <c r="A939" s="55" t="s">
        <v>31</v>
      </c>
      <c r="B939" s="49" t="s">
        <v>32</v>
      </c>
      <c r="C939" s="50">
        <v>386312.56</v>
      </c>
      <c r="D939" s="50">
        <v>6073523</v>
      </c>
      <c r="E939" s="50">
        <v>104505</v>
      </c>
      <c r="F939" s="50">
        <v>549044.34</v>
      </c>
      <c r="G939" s="50">
        <f t="shared" si="285"/>
        <v>162731.77999999997</v>
      </c>
      <c r="H939" s="50">
        <f t="shared" si="286"/>
        <v>-444539.33999999997</v>
      </c>
      <c r="I939" s="51">
        <f t="shared" si="287"/>
        <v>42.124382391294745</v>
      </c>
      <c r="J939" s="51">
        <f t="shared" si="288"/>
        <v>525.37614468207266</v>
      </c>
      <c r="K939" s="51">
        <f t="shared" si="289"/>
        <v>9.0399647782679011</v>
      </c>
    </row>
    <row r="940" spans="1:11">
      <c r="A940" s="56" t="s">
        <v>33</v>
      </c>
      <c r="B940" s="49" t="s">
        <v>34</v>
      </c>
      <c r="C940" s="50">
        <v>136174.14000000001</v>
      </c>
      <c r="D940" s="50">
        <v>494393</v>
      </c>
      <c r="E940" s="50">
        <v>99005</v>
      </c>
      <c r="F940" s="50">
        <v>149742.07999999999</v>
      </c>
      <c r="G940" s="50">
        <f t="shared" si="285"/>
        <v>13567.939999999973</v>
      </c>
      <c r="H940" s="50">
        <f t="shared" si="286"/>
        <v>-50737.079999999987</v>
      </c>
      <c r="I940" s="51">
        <f t="shared" si="287"/>
        <v>9.9636685790708697</v>
      </c>
      <c r="J940" s="51">
        <f t="shared" si="288"/>
        <v>151.24698752588253</v>
      </c>
      <c r="K940" s="51">
        <f t="shared" si="289"/>
        <v>30.288066376344325</v>
      </c>
    </row>
    <row r="941" spans="1:11">
      <c r="A941" s="56" t="s">
        <v>35</v>
      </c>
      <c r="B941" s="49" t="s">
        <v>36</v>
      </c>
      <c r="C941" s="50">
        <v>250138.42</v>
      </c>
      <c r="D941" s="50">
        <v>5579130</v>
      </c>
      <c r="E941" s="50">
        <v>5500</v>
      </c>
      <c r="F941" s="50">
        <v>399302.26</v>
      </c>
      <c r="G941" s="50">
        <f t="shared" si="285"/>
        <v>149163.84</v>
      </c>
      <c r="H941" s="50">
        <f t="shared" si="286"/>
        <v>-393802.26</v>
      </c>
      <c r="I941" s="51">
        <f t="shared" si="287"/>
        <v>59.632518667064403</v>
      </c>
      <c r="J941" s="51">
        <f t="shared" si="288"/>
        <v>7260.0410909090915</v>
      </c>
      <c r="K941" s="51">
        <f t="shared" si="289"/>
        <v>7.1570703676021168</v>
      </c>
    </row>
    <row r="942" spans="1:11">
      <c r="A942" s="57" t="s">
        <v>37</v>
      </c>
      <c r="B942" s="49" t="s">
        <v>38</v>
      </c>
      <c r="C942" s="50">
        <v>0</v>
      </c>
      <c r="D942" s="50">
        <v>0</v>
      </c>
      <c r="E942" s="50">
        <v>0</v>
      </c>
      <c r="F942" s="50">
        <v>720</v>
      </c>
      <c r="G942" s="50">
        <f t="shared" si="285"/>
        <v>720</v>
      </c>
      <c r="H942" s="50">
        <f t="shared" si="286"/>
        <v>-720</v>
      </c>
      <c r="I942" s="51">
        <f t="shared" si="287"/>
        <v>0</v>
      </c>
      <c r="J942" s="51">
        <f t="shared" si="288"/>
        <v>0</v>
      </c>
      <c r="K942" s="51">
        <f t="shared" si="289"/>
        <v>0</v>
      </c>
    </row>
    <row r="943" spans="1:11">
      <c r="A943" s="55" t="s">
        <v>39</v>
      </c>
      <c r="B943" s="49" t="s">
        <v>40</v>
      </c>
      <c r="C943" s="50">
        <v>370576</v>
      </c>
      <c r="D943" s="50">
        <v>49633</v>
      </c>
      <c r="E943" s="50">
        <v>49633</v>
      </c>
      <c r="F943" s="50">
        <v>49633</v>
      </c>
      <c r="G943" s="50">
        <f t="shared" si="285"/>
        <v>-320943</v>
      </c>
      <c r="H943" s="50">
        <f t="shared" si="286"/>
        <v>0</v>
      </c>
      <c r="I943" s="51">
        <f t="shared" si="287"/>
        <v>-86.606526056733301</v>
      </c>
      <c r="J943" s="51">
        <f t="shared" si="288"/>
        <v>100</v>
      </c>
      <c r="K943" s="51">
        <f t="shared" si="289"/>
        <v>100</v>
      </c>
    </row>
    <row r="944" spans="1:11">
      <c r="A944" s="56" t="s">
        <v>41</v>
      </c>
      <c r="B944" s="49" t="s">
        <v>42</v>
      </c>
      <c r="C944" s="50">
        <v>370576</v>
      </c>
      <c r="D944" s="50">
        <v>49633</v>
      </c>
      <c r="E944" s="50">
        <v>49633</v>
      </c>
      <c r="F944" s="50">
        <v>49633</v>
      </c>
      <c r="G944" s="50">
        <f t="shared" si="285"/>
        <v>-320943</v>
      </c>
      <c r="H944" s="50">
        <f t="shared" si="286"/>
        <v>0</v>
      </c>
      <c r="I944" s="51">
        <f t="shared" si="287"/>
        <v>-86.606526056733301</v>
      </c>
      <c r="J944" s="51">
        <f t="shared" si="288"/>
        <v>100</v>
      </c>
      <c r="K944" s="51">
        <f t="shared" si="289"/>
        <v>100</v>
      </c>
    </row>
    <row r="945" spans="1:11" ht="26.4">
      <c r="A945" s="55" t="s">
        <v>45</v>
      </c>
      <c r="B945" s="49" t="s">
        <v>46</v>
      </c>
      <c r="C945" s="50">
        <v>2029540</v>
      </c>
      <c r="D945" s="50">
        <v>293210</v>
      </c>
      <c r="E945" s="50">
        <v>0</v>
      </c>
      <c r="F945" s="50">
        <v>293210</v>
      </c>
      <c r="G945" s="50">
        <f t="shared" si="285"/>
        <v>-1736330</v>
      </c>
      <c r="H945" s="50">
        <f t="shared" si="286"/>
        <v>-293210</v>
      </c>
      <c r="I945" s="51">
        <f t="shared" si="287"/>
        <v>-85.552883904727182</v>
      </c>
      <c r="J945" s="51">
        <f t="shared" si="288"/>
        <v>0</v>
      </c>
      <c r="K945" s="51">
        <f t="shared" si="289"/>
        <v>100</v>
      </c>
    </row>
    <row r="946" spans="1:11" ht="52.8">
      <c r="A946" s="56" t="s">
        <v>153</v>
      </c>
      <c r="B946" s="49" t="s">
        <v>154</v>
      </c>
      <c r="C946" s="50">
        <v>2029540</v>
      </c>
      <c r="D946" s="50">
        <v>293210</v>
      </c>
      <c r="E946" s="50">
        <v>0</v>
      </c>
      <c r="F946" s="50">
        <v>293210</v>
      </c>
      <c r="G946" s="50">
        <f t="shared" si="285"/>
        <v>-1736330</v>
      </c>
      <c r="H946" s="50">
        <f t="shared" si="286"/>
        <v>-293210</v>
      </c>
      <c r="I946" s="51">
        <f t="shared" si="287"/>
        <v>-85.552883904727182</v>
      </c>
      <c r="J946" s="51">
        <f t="shared" si="288"/>
        <v>0</v>
      </c>
      <c r="K946" s="51">
        <f t="shared" si="289"/>
        <v>100</v>
      </c>
    </row>
    <row r="947" spans="1:11" ht="66">
      <c r="A947" s="57" t="s">
        <v>243</v>
      </c>
      <c r="B947" s="49" t="s">
        <v>244</v>
      </c>
      <c r="C947" s="50">
        <v>2029540</v>
      </c>
      <c r="D947" s="50">
        <v>293210</v>
      </c>
      <c r="E947" s="50">
        <v>0</v>
      </c>
      <c r="F947" s="50">
        <v>293210</v>
      </c>
      <c r="G947" s="50">
        <f t="shared" si="285"/>
        <v>-1736330</v>
      </c>
      <c r="H947" s="50">
        <f t="shared" si="286"/>
        <v>-293210</v>
      </c>
      <c r="I947" s="51">
        <f t="shared" si="287"/>
        <v>-85.552883904727182</v>
      </c>
      <c r="J947" s="51">
        <f t="shared" si="288"/>
        <v>0</v>
      </c>
      <c r="K947" s="51">
        <f t="shared" si="289"/>
        <v>100</v>
      </c>
    </row>
    <row r="948" spans="1:11">
      <c r="A948" s="48"/>
      <c r="B948" s="49" t="s">
        <v>57</v>
      </c>
      <c r="C948" s="50">
        <v>1485713.44</v>
      </c>
      <c r="D948" s="50">
        <v>0</v>
      </c>
      <c r="E948" s="50">
        <v>0</v>
      </c>
      <c r="F948" s="50">
        <v>5524478.6600000001</v>
      </c>
      <c r="G948" s="50">
        <f t="shared" si="285"/>
        <v>4038765.22</v>
      </c>
      <c r="H948" s="50">
        <f t="shared" si="286"/>
        <v>-5524478.6600000001</v>
      </c>
      <c r="I948" s="51">
        <f t="shared" si="287"/>
        <v>271.84012147053068</v>
      </c>
      <c r="J948" s="51">
        <f t="shared" si="288"/>
        <v>0</v>
      </c>
      <c r="K948" s="51">
        <f t="shared" si="289"/>
        <v>0</v>
      </c>
    </row>
    <row r="949" spans="1:11">
      <c r="A949" s="48" t="s">
        <v>58</v>
      </c>
      <c r="B949" s="49" t="s">
        <v>59</v>
      </c>
      <c r="C949" s="50">
        <v>-1485713.44</v>
      </c>
      <c r="D949" s="50">
        <v>0</v>
      </c>
      <c r="E949" s="50">
        <v>0</v>
      </c>
      <c r="F949" s="50">
        <v>-5524478.6600000001</v>
      </c>
      <c r="G949" s="50">
        <f t="shared" si="285"/>
        <v>-4038765.22</v>
      </c>
      <c r="H949" s="50">
        <f t="shared" si="286"/>
        <v>5524478.6600000001</v>
      </c>
      <c r="I949" s="51">
        <f t="shared" si="287"/>
        <v>271.84012147053068</v>
      </c>
      <c r="J949" s="51">
        <f t="shared" si="288"/>
        <v>0</v>
      </c>
      <c r="K949" s="51">
        <f t="shared" si="289"/>
        <v>0</v>
      </c>
    </row>
    <row r="950" spans="1:11">
      <c r="A950" s="54" t="s">
        <v>60</v>
      </c>
      <c r="B950" s="49" t="s">
        <v>61</v>
      </c>
      <c r="C950" s="50">
        <v>-1485713.44</v>
      </c>
      <c r="D950" s="50">
        <v>0</v>
      </c>
      <c r="E950" s="50">
        <v>0</v>
      </c>
      <c r="F950" s="50">
        <v>-5524478.6600000001</v>
      </c>
      <c r="G950" s="50">
        <f t="shared" si="285"/>
        <v>-4038765.22</v>
      </c>
      <c r="H950" s="50">
        <f t="shared" si="286"/>
        <v>5524478.6600000001</v>
      </c>
      <c r="I950" s="51">
        <f t="shared" si="287"/>
        <v>271.84012147053068</v>
      </c>
      <c r="J950" s="51">
        <f t="shared" si="288"/>
        <v>0</v>
      </c>
      <c r="K950" s="51">
        <f t="shared" si="289"/>
        <v>0</v>
      </c>
    </row>
    <row r="951" spans="1:11" ht="26.4">
      <c r="A951" s="63" t="s">
        <v>133</v>
      </c>
      <c r="B951" s="60" t="s">
        <v>134</v>
      </c>
      <c r="C951" s="61"/>
      <c r="D951" s="61"/>
      <c r="E951" s="61"/>
      <c r="F951" s="61"/>
      <c r="G951" s="61"/>
      <c r="H951" s="61"/>
      <c r="I951" s="62"/>
      <c r="J951" s="62"/>
      <c r="K951" s="62"/>
    </row>
    <row r="952" spans="1:11">
      <c r="A952" s="48" t="s">
        <v>19</v>
      </c>
      <c r="B952" s="49" t="s">
        <v>20</v>
      </c>
      <c r="C952" s="50">
        <v>4046690</v>
      </c>
      <c r="D952" s="50">
        <v>6174366</v>
      </c>
      <c r="E952" s="50">
        <v>49633</v>
      </c>
      <c r="F952" s="50">
        <v>6174366</v>
      </c>
      <c r="G952" s="50">
        <f t="shared" ref="G952:G967" si="290">F952-C952</f>
        <v>2127676</v>
      </c>
      <c r="H952" s="50">
        <f t="shared" ref="H952:H967" si="291">E952-F952</f>
        <v>-6124733</v>
      </c>
      <c r="I952" s="51">
        <f t="shared" ref="I952:I967" si="292">IF(ISERROR(F952/C952),0,F952/C952*100-100)</f>
        <v>52.578181180174397</v>
      </c>
      <c r="J952" s="51">
        <f t="shared" ref="J952:J967" si="293">IF(ISERROR(F952/E952),0,F952/E952*100)</f>
        <v>12440.041907601797</v>
      </c>
      <c r="K952" s="51">
        <f t="shared" ref="K952:K967" si="294">IF(ISERROR(F952/D952),0,F952/D952*100)</f>
        <v>100</v>
      </c>
    </row>
    <row r="953" spans="1:11">
      <c r="A953" s="54" t="s">
        <v>23</v>
      </c>
      <c r="B953" s="49" t="s">
        <v>24</v>
      </c>
      <c r="C953" s="50">
        <v>4046690</v>
      </c>
      <c r="D953" s="50">
        <v>6174366</v>
      </c>
      <c r="E953" s="50">
        <v>49633</v>
      </c>
      <c r="F953" s="50">
        <v>6174366</v>
      </c>
      <c r="G953" s="50">
        <f t="shared" si="290"/>
        <v>2127676</v>
      </c>
      <c r="H953" s="50">
        <f t="shared" si="291"/>
        <v>-6124733</v>
      </c>
      <c r="I953" s="51">
        <f t="shared" si="292"/>
        <v>52.578181180174397</v>
      </c>
      <c r="J953" s="51">
        <f t="shared" si="293"/>
        <v>12440.041907601797</v>
      </c>
      <c r="K953" s="51">
        <f t="shared" si="294"/>
        <v>100</v>
      </c>
    </row>
    <row r="954" spans="1:11" ht="26.4">
      <c r="A954" s="55" t="s">
        <v>25</v>
      </c>
      <c r="B954" s="49" t="s">
        <v>26</v>
      </c>
      <c r="C954" s="50">
        <v>4046690</v>
      </c>
      <c r="D954" s="50">
        <v>6174366</v>
      </c>
      <c r="E954" s="50">
        <v>49633</v>
      </c>
      <c r="F954" s="50">
        <v>6174366</v>
      </c>
      <c r="G954" s="50">
        <f t="shared" si="290"/>
        <v>2127676</v>
      </c>
      <c r="H954" s="50">
        <f t="shared" si="291"/>
        <v>-6124733</v>
      </c>
      <c r="I954" s="51">
        <f t="shared" si="292"/>
        <v>52.578181180174397</v>
      </c>
      <c r="J954" s="51">
        <f t="shared" si="293"/>
        <v>12440.041907601797</v>
      </c>
      <c r="K954" s="51">
        <f t="shared" si="294"/>
        <v>100</v>
      </c>
    </row>
    <row r="955" spans="1:11">
      <c r="A955" s="48" t="s">
        <v>27</v>
      </c>
      <c r="B955" s="49" t="s">
        <v>28</v>
      </c>
      <c r="C955" s="50">
        <v>2689566.05</v>
      </c>
      <c r="D955" s="50">
        <v>6174366</v>
      </c>
      <c r="E955" s="50">
        <v>49633</v>
      </c>
      <c r="F955" s="50">
        <v>800938.05</v>
      </c>
      <c r="G955" s="50">
        <f t="shared" si="290"/>
        <v>-1888627.9999999998</v>
      </c>
      <c r="H955" s="50">
        <f t="shared" si="291"/>
        <v>-751305.05</v>
      </c>
      <c r="I955" s="51">
        <f t="shared" si="292"/>
        <v>-70.220547288660185</v>
      </c>
      <c r="J955" s="51">
        <f t="shared" si="293"/>
        <v>1613.7208107509118</v>
      </c>
      <c r="K955" s="51">
        <f t="shared" si="294"/>
        <v>12.971988541009718</v>
      </c>
    </row>
    <row r="956" spans="1:11">
      <c r="A956" s="54" t="s">
        <v>29</v>
      </c>
      <c r="B956" s="49" t="s">
        <v>30</v>
      </c>
      <c r="C956" s="50">
        <v>2689566.05</v>
      </c>
      <c r="D956" s="50">
        <v>6174366</v>
      </c>
      <c r="E956" s="50">
        <v>49633</v>
      </c>
      <c r="F956" s="50">
        <v>800938.05</v>
      </c>
      <c r="G956" s="50">
        <f t="shared" si="290"/>
        <v>-1888627.9999999998</v>
      </c>
      <c r="H956" s="50">
        <f t="shared" si="291"/>
        <v>-751305.05</v>
      </c>
      <c r="I956" s="51">
        <f t="shared" si="292"/>
        <v>-70.220547288660185</v>
      </c>
      <c r="J956" s="51">
        <f t="shared" si="293"/>
        <v>1613.7208107509118</v>
      </c>
      <c r="K956" s="51">
        <f t="shared" si="294"/>
        <v>12.971988541009718</v>
      </c>
    </row>
    <row r="957" spans="1:11">
      <c r="A957" s="55" t="s">
        <v>31</v>
      </c>
      <c r="B957" s="49" t="s">
        <v>32</v>
      </c>
      <c r="C957" s="50">
        <v>289450.05</v>
      </c>
      <c r="D957" s="50">
        <v>5831523</v>
      </c>
      <c r="E957" s="50">
        <v>0</v>
      </c>
      <c r="F957" s="50">
        <v>458095.05</v>
      </c>
      <c r="G957" s="50">
        <f t="shared" si="290"/>
        <v>168645</v>
      </c>
      <c r="H957" s="50">
        <f t="shared" si="291"/>
        <v>-458095.05</v>
      </c>
      <c r="I957" s="51">
        <f t="shared" si="292"/>
        <v>58.26393880394906</v>
      </c>
      <c r="J957" s="51">
        <f t="shared" si="293"/>
        <v>0</v>
      </c>
      <c r="K957" s="51">
        <f t="shared" si="294"/>
        <v>7.855495897040961</v>
      </c>
    </row>
    <row r="958" spans="1:11">
      <c r="A958" s="56" t="s">
        <v>33</v>
      </c>
      <c r="B958" s="49" t="s">
        <v>34</v>
      </c>
      <c r="C958" s="50">
        <v>44796.12</v>
      </c>
      <c r="D958" s="50">
        <v>262393</v>
      </c>
      <c r="E958" s="50">
        <v>0</v>
      </c>
      <c r="F958" s="50">
        <v>59512.79</v>
      </c>
      <c r="G958" s="50">
        <f t="shared" si="290"/>
        <v>14716.669999999998</v>
      </c>
      <c r="H958" s="50">
        <f t="shared" si="291"/>
        <v>-59512.79</v>
      </c>
      <c r="I958" s="51">
        <f t="shared" si="292"/>
        <v>32.852555087360258</v>
      </c>
      <c r="J958" s="51">
        <f t="shared" si="293"/>
        <v>0</v>
      </c>
      <c r="K958" s="51">
        <f t="shared" si="294"/>
        <v>22.680784167260558</v>
      </c>
    </row>
    <row r="959" spans="1:11">
      <c r="A959" s="56" t="s">
        <v>35</v>
      </c>
      <c r="B959" s="49" t="s">
        <v>36</v>
      </c>
      <c r="C959" s="50">
        <v>244653.93</v>
      </c>
      <c r="D959" s="50">
        <v>5569130</v>
      </c>
      <c r="E959" s="50">
        <v>0</v>
      </c>
      <c r="F959" s="50">
        <v>398582.26</v>
      </c>
      <c r="G959" s="50">
        <f t="shared" si="290"/>
        <v>153928.33000000002</v>
      </c>
      <c r="H959" s="50">
        <f t="shared" si="291"/>
        <v>-398582.26</v>
      </c>
      <c r="I959" s="51">
        <f t="shared" si="292"/>
        <v>62.916761647769164</v>
      </c>
      <c r="J959" s="51">
        <f t="shared" si="293"/>
        <v>0</v>
      </c>
      <c r="K959" s="51">
        <f t="shared" si="294"/>
        <v>7.1569932826132625</v>
      </c>
    </row>
    <row r="960" spans="1:11">
      <c r="A960" s="55" t="s">
        <v>39</v>
      </c>
      <c r="B960" s="49" t="s">
        <v>40</v>
      </c>
      <c r="C960" s="50">
        <v>370576</v>
      </c>
      <c r="D960" s="50">
        <v>49633</v>
      </c>
      <c r="E960" s="50">
        <v>49633</v>
      </c>
      <c r="F960" s="50">
        <v>49633</v>
      </c>
      <c r="G960" s="50">
        <f t="shared" si="290"/>
        <v>-320943</v>
      </c>
      <c r="H960" s="50">
        <f t="shared" si="291"/>
        <v>0</v>
      </c>
      <c r="I960" s="51">
        <f t="shared" si="292"/>
        <v>-86.606526056733301</v>
      </c>
      <c r="J960" s="51">
        <f t="shared" si="293"/>
        <v>100</v>
      </c>
      <c r="K960" s="51">
        <f t="shared" si="294"/>
        <v>100</v>
      </c>
    </row>
    <row r="961" spans="1:11">
      <c r="A961" s="56" t="s">
        <v>41</v>
      </c>
      <c r="B961" s="49" t="s">
        <v>42</v>
      </c>
      <c r="C961" s="50">
        <v>370576</v>
      </c>
      <c r="D961" s="50">
        <v>49633</v>
      </c>
      <c r="E961" s="50">
        <v>49633</v>
      </c>
      <c r="F961" s="50">
        <v>49633</v>
      </c>
      <c r="G961" s="50">
        <f t="shared" si="290"/>
        <v>-320943</v>
      </c>
      <c r="H961" s="50">
        <f t="shared" si="291"/>
        <v>0</v>
      </c>
      <c r="I961" s="51">
        <f t="shared" si="292"/>
        <v>-86.606526056733301</v>
      </c>
      <c r="J961" s="51">
        <f t="shared" si="293"/>
        <v>100</v>
      </c>
      <c r="K961" s="51">
        <f t="shared" si="294"/>
        <v>100</v>
      </c>
    </row>
    <row r="962" spans="1:11" ht="26.4">
      <c r="A962" s="55" t="s">
        <v>45</v>
      </c>
      <c r="B962" s="49" t="s">
        <v>46</v>
      </c>
      <c r="C962" s="50">
        <v>2029540</v>
      </c>
      <c r="D962" s="50">
        <v>293210</v>
      </c>
      <c r="E962" s="50">
        <v>0</v>
      </c>
      <c r="F962" s="50">
        <v>293210</v>
      </c>
      <c r="G962" s="50">
        <f t="shared" si="290"/>
        <v>-1736330</v>
      </c>
      <c r="H962" s="50">
        <f t="shared" si="291"/>
        <v>-293210</v>
      </c>
      <c r="I962" s="51">
        <f t="shared" si="292"/>
        <v>-85.552883904727182</v>
      </c>
      <c r="J962" s="51">
        <f t="shared" si="293"/>
        <v>0</v>
      </c>
      <c r="K962" s="51">
        <f t="shared" si="294"/>
        <v>100</v>
      </c>
    </row>
    <row r="963" spans="1:11" ht="52.8">
      <c r="A963" s="56" t="s">
        <v>153</v>
      </c>
      <c r="B963" s="49" t="s">
        <v>154</v>
      </c>
      <c r="C963" s="50">
        <v>2029540</v>
      </c>
      <c r="D963" s="50">
        <v>293210</v>
      </c>
      <c r="E963" s="50">
        <v>0</v>
      </c>
      <c r="F963" s="50">
        <v>293210</v>
      </c>
      <c r="G963" s="50">
        <f t="shared" si="290"/>
        <v>-1736330</v>
      </c>
      <c r="H963" s="50">
        <f t="shared" si="291"/>
        <v>-293210</v>
      </c>
      <c r="I963" s="51">
        <f t="shared" si="292"/>
        <v>-85.552883904727182</v>
      </c>
      <c r="J963" s="51">
        <f t="shared" si="293"/>
        <v>0</v>
      </c>
      <c r="K963" s="51">
        <f t="shared" si="294"/>
        <v>100</v>
      </c>
    </row>
    <row r="964" spans="1:11" ht="66">
      <c r="A964" s="57" t="s">
        <v>243</v>
      </c>
      <c r="B964" s="49" t="s">
        <v>244</v>
      </c>
      <c r="C964" s="50">
        <v>2029540</v>
      </c>
      <c r="D964" s="50">
        <v>293210</v>
      </c>
      <c r="E964" s="50">
        <v>0</v>
      </c>
      <c r="F964" s="50">
        <v>293210</v>
      </c>
      <c r="G964" s="50">
        <f t="shared" si="290"/>
        <v>-1736330</v>
      </c>
      <c r="H964" s="50">
        <f t="shared" si="291"/>
        <v>-293210</v>
      </c>
      <c r="I964" s="51">
        <f t="shared" si="292"/>
        <v>-85.552883904727182</v>
      </c>
      <c r="J964" s="51">
        <f t="shared" si="293"/>
        <v>0</v>
      </c>
      <c r="K964" s="51">
        <f t="shared" si="294"/>
        <v>100</v>
      </c>
    </row>
    <row r="965" spans="1:11">
      <c r="A965" s="48"/>
      <c r="B965" s="49" t="s">
        <v>57</v>
      </c>
      <c r="C965" s="50">
        <v>1357123.95</v>
      </c>
      <c r="D965" s="50">
        <v>0</v>
      </c>
      <c r="E965" s="50">
        <v>0</v>
      </c>
      <c r="F965" s="50">
        <v>5373427.9500000002</v>
      </c>
      <c r="G965" s="50">
        <f t="shared" si="290"/>
        <v>4016304</v>
      </c>
      <c r="H965" s="50">
        <f t="shared" si="291"/>
        <v>-5373427.9500000002</v>
      </c>
      <c r="I965" s="51">
        <f t="shared" si="292"/>
        <v>295.94231241737356</v>
      </c>
      <c r="J965" s="51">
        <f t="shared" si="293"/>
        <v>0</v>
      </c>
      <c r="K965" s="51">
        <f t="shared" si="294"/>
        <v>0</v>
      </c>
    </row>
    <row r="966" spans="1:11">
      <c r="A966" s="48" t="s">
        <v>58</v>
      </c>
      <c r="B966" s="49" t="s">
        <v>59</v>
      </c>
      <c r="C966" s="50">
        <v>-1357123.95</v>
      </c>
      <c r="D966" s="50">
        <v>0</v>
      </c>
      <c r="E966" s="50">
        <v>0</v>
      </c>
      <c r="F966" s="50">
        <v>-5373427.9500000002</v>
      </c>
      <c r="G966" s="50">
        <f t="shared" si="290"/>
        <v>-4016304</v>
      </c>
      <c r="H966" s="50">
        <f t="shared" si="291"/>
        <v>5373427.9500000002</v>
      </c>
      <c r="I966" s="51">
        <f t="shared" si="292"/>
        <v>295.94231241737356</v>
      </c>
      <c r="J966" s="51">
        <f t="shared" si="293"/>
        <v>0</v>
      </c>
      <c r="K966" s="51">
        <f t="shared" si="294"/>
        <v>0</v>
      </c>
    </row>
    <row r="967" spans="1:11">
      <c r="A967" s="54" t="s">
        <v>60</v>
      </c>
      <c r="B967" s="49" t="s">
        <v>61</v>
      </c>
      <c r="C967" s="50">
        <v>-1357123.95</v>
      </c>
      <c r="D967" s="50">
        <v>0</v>
      </c>
      <c r="E967" s="50">
        <v>0</v>
      </c>
      <c r="F967" s="50">
        <v>-5373427.9500000002</v>
      </c>
      <c r="G967" s="50">
        <f t="shared" si="290"/>
        <v>-4016304</v>
      </c>
      <c r="H967" s="50">
        <f t="shared" si="291"/>
        <v>5373427.9500000002</v>
      </c>
      <c r="I967" s="51">
        <f t="shared" si="292"/>
        <v>295.94231241737356</v>
      </c>
      <c r="J967" s="51">
        <f t="shared" si="293"/>
        <v>0</v>
      </c>
      <c r="K967" s="51">
        <f t="shared" si="294"/>
        <v>0</v>
      </c>
    </row>
    <row r="968" spans="1:11" ht="26.4">
      <c r="A968" s="63" t="s">
        <v>135</v>
      </c>
      <c r="B968" s="60" t="s">
        <v>502</v>
      </c>
      <c r="C968" s="61"/>
      <c r="D968" s="61"/>
      <c r="E968" s="61"/>
      <c r="F968" s="61"/>
      <c r="G968" s="61"/>
      <c r="H968" s="61"/>
      <c r="I968" s="62"/>
      <c r="J968" s="62"/>
      <c r="K968" s="62"/>
    </row>
    <row r="969" spans="1:11">
      <c r="A969" s="48" t="s">
        <v>19</v>
      </c>
      <c r="B969" s="49" t="s">
        <v>20</v>
      </c>
      <c r="C969" s="50">
        <v>225452</v>
      </c>
      <c r="D969" s="50">
        <v>242000</v>
      </c>
      <c r="E969" s="50">
        <v>104505</v>
      </c>
      <c r="F969" s="50">
        <v>242000</v>
      </c>
      <c r="G969" s="50">
        <f t="shared" ref="G969:G980" si="295">F969-C969</f>
        <v>16548</v>
      </c>
      <c r="H969" s="50">
        <f t="shared" ref="H969:H980" si="296">E969-F969</f>
        <v>-137495</v>
      </c>
      <c r="I969" s="51">
        <f t="shared" ref="I969:I980" si="297">IF(ISERROR(F969/C969),0,F969/C969*100-100)</f>
        <v>7.3399215797597748</v>
      </c>
      <c r="J969" s="51">
        <f t="shared" ref="J969:J980" si="298">IF(ISERROR(F969/E969),0,F969/E969*100)</f>
        <v>231.56786756614517</v>
      </c>
      <c r="K969" s="51">
        <f t="shared" ref="K969:K980" si="299">IF(ISERROR(F969/D969),0,F969/D969*100)</f>
        <v>100</v>
      </c>
    </row>
    <row r="970" spans="1:11">
      <c r="A970" s="54" t="s">
        <v>23</v>
      </c>
      <c r="B970" s="49" t="s">
        <v>24</v>
      </c>
      <c r="C970" s="50">
        <v>225452</v>
      </c>
      <c r="D970" s="50">
        <v>242000</v>
      </c>
      <c r="E970" s="50">
        <v>104505</v>
      </c>
      <c r="F970" s="50">
        <v>242000</v>
      </c>
      <c r="G970" s="50">
        <f t="shared" si="295"/>
        <v>16548</v>
      </c>
      <c r="H970" s="50">
        <f t="shared" si="296"/>
        <v>-137495</v>
      </c>
      <c r="I970" s="51">
        <f t="shared" si="297"/>
        <v>7.3399215797597748</v>
      </c>
      <c r="J970" s="51">
        <f t="shared" si="298"/>
        <v>231.56786756614517</v>
      </c>
      <c r="K970" s="51">
        <f t="shared" si="299"/>
        <v>100</v>
      </c>
    </row>
    <row r="971" spans="1:11" ht="26.4">
      <c r="A971" s="55" t="s">
        <v>25</v>
      </c>
      <c r="B971" s="49" t="s">
        <v>26</v>
      </c>
      <c r="C971" s="50">
        <v>225452</v>
      </c>
      <c r="D971" s="50">
        <v>242000</v>
      </c>
      <c r="E971" s="50">
        <v>104505</v>
      </c>
      <c r="F971" s="50">
        <v>242000</v>
      </c>
      <c r="G971" s="50">
        <f t="shared" si="295"/>
        <v>16548</v>
      </c>
      <c r="H971" s="50">
        <f t="shared" si="296"/>
        <v>-137495</v>
      </c>
      <c r="I971" s="51">
        <f t="shared" si="297"/>
        <v>7.3399215797597748</v>
      </c>
      <c r="J971" s="51">
        <f t="shared" si="298"/>
        <v>231.56786756614517</v>
      </c>
      <c r="K971" s="51">
        <f t="shared" si="299"/>
        <v>100</v>
      </c>
    </row>
    <row r="972" spans="1:11">
      <c r="A972" s="48" t="s">
        <v>27</v>
      </c>
      <c r="B972" s="49" t="s">
        <v>28</v>
      </c>
      <c r="C972" s="50">
        <v>96862.51</v>
      </c>
      <c r="D972" s="50">
        <v>242000</v>
      </c>
      <c r="E972" s="50">
        <v>104505</v>
      </c>
      <c r="F972" s="50">
        <v>90949.29</v>
      </c>
      <c r="G972" s="50">
        <f t="shared" si="295"/>
        <v>-5913.2200000000012</v>
      </c>
      <c r="H972" s="50">
        <f t="shared" si="296"/>
        <v>13555.710000000006</v>
      </c>
      <c r="I972" s="51">
        <f t="shared" si="297"/>
        <v>-6.1047561125558332</v>
      </c>
      <c r="J972" s="51">
        <f t="shared" si="298"/>
        <v>87.028649346921199</v>
      </c>
      <c r="K972" s="51">
        <f t="shared" si="299"/>
        <v>37.582351239669421</v>
      </c>
    </row>
    <row r="973" spans="1:11">
      <c r="A973" s="54" t="s">
        <v>29</v>
      </c>
      <c r="B973" s="49" t="s">
        <v>30</v>
      </c>
      <c r="C973" s="50">
        <v>96862.51</v>
      </c>
      <c r="D973" s="50">
        <v>242000</v>
      </c>
      <c r="E973" s="50">
        <v>104505</v>
      </c>
      <c r="F973" s="50">
        <v>90949.29</v>
      </c>
      <c r="G973" s="50">
        <f t="shared" si="295"/>
        <v>-5913.2200000000012</v>
      </c>
      <c r="H973" s="50">
        <f t="shared" si="296"/>
        <v>13555.710000000006</v>
      </c>
      <c r="I973" s="51">
        <f t="shared" si="297"/>
        <v>-6.1047561125558332</v>
      </c>
      <c r="J973" s="51">
        <f t="shared" si="298"/>
        <v>87.028649346921199</v>
      </c>
      <c r="K973" s="51">
        <f t="shared" si="299"/>
        <v>37.582351239669421</v>
      </c>
    </row>
    <row r="974" spans="1:11">
      <c r="A974" s="55" t="s">
        <v>31</v>
      </c>
      <c r="B974" s="49" t="s">
        <v>32</v>
      </c>
      <c r="C974" s="50">
        <v>96862.51</v>
      </c>
      <c r="D974" s="50">
        <v>242000</v>
      </c>
      <c r="E974" s="50">
        <v>104505</v>
      </c>
      <c r="F974" s="50">
        <v>90949.29</v>
      </c>
      <c r="G974" s="50">
        <f t="shared" si="295"/>
        <v>-5913.2200000000012</v>
      </c>
      <c r="H974" s="50">
        <f t="shared" si="296"/>
        <v>13555.710000000006</v>
      </c>
      <c r="I974" s="51">
        <f t="shared" si="297"/>
        <v>-6.1047561125558332</v>
      </c>
      <c r="J974" s="51">
        <f t="shared" si="298"/>
        <v>87.028649346921199</v>
      </c>
      <c r="K974" s="51">
        <f t="shared" si="299"/>
        <v>37.582351239669421</v>
      </c>
    </row>
    <row r="975" spans="1:11">
      <c r="A975" s="56" t="s">
        <v>33</v>
      </c>
      <c r="B975" s="49" t="s">
        <v>34</v>
      </c>
      <c r="C975" s="50">
        <v>91378.02</v>
      </c>
      <c r="D975" s="50">
        <v>232000</v>
      </c>
      <c r="E975" s="50">
        <v>99005</v>
      </c>
      <c r="F975" s="50">
        <v>90229.29</v>
      </c>
      <c r="G975" s="50">
        <f t="shared" si="295"/>
        <v>-1148.7300000000105</v>
      </c>
      <c r="H975" s="50">
        <f t="shared" si="296"/>
        <v>8775.7100000000064</v>
      </c>
      <c r="I975" s="51">
        <f t="shared" si="297"/>
        <v>-1.2571185061790686</v>
      </c>
      <c r="J975" s="51">
        <f t="shared" si="298"/>
        <v>91.136094136659764</v>
      </c>
      <c r="K975" s="51">
        <f t="shared" si="299"/>
        <v>38.89193534482758</v>
      </c>
    </row>
    <row r="976" spans="1:11">
      <c r="A976" s="56" t="s">
        <v>35</v>
      </c>
      <c r="B976" s="49" t="s">
        <v>36</v>
      </c>
      <c r="C976" s="50">
        <v>5484.49</v>
      </c>
      <c r="D976" s="50">
        <v>10000</v>
      </c>
      <c r="E976" s="50">
        <v>5500</v>
      </c>
      <c r="F976" s="50">
        <v>720</v>
      </c>
      <c r="G976" s="50">
        <f t="shared" si="295"/>
        <v>-4764.49</v>
      </c>
      <c r="H976" s="50">
        <f t="shared" si="296"/>
        <v>4780</v>
      </c>
      <c r="I976" s="51">
        <f t="shared" si="297"/>
        <v>-86.872070146905173</v>
      </c>
      <c r="J976" s="51">
        <f t="shared" si="298"/>
        <v>13.090909090909092</v>
      </c>
      <c r="K976" s="51">
        <f t="shared" si="299"/>
        <v>7.1999999999999993</v>
      </c>
    </row>
    <row r="977" spans="1:11">
      <c r="A977" s="57" t="s">
        <v>37</v>
      </c>
      <c r="B977" s="49" t="s">
        <v>38</v>
      </c>
      <c r="C977" s="50">
        <v>0</v>
      </c>
      <c r="D977" s="50">
        <v>0</v>
      </c>
      <c r="E977" s="50">
        <v>0</v>
      </c>
      <c r="F977" s="50">
        <v>720</v>
      </c>
      <c r="G977" s="50">
        <f t="shared" si="295"/>
        <v>720</v>
      </c>
      <c r="H977" s="50">
        <f t="shared" si="296"/>
        <v>-720</v>
      </c>
      <c r="I977" s="51">
        <f t="shared" si="297"/>
        <v>0</v>
      </c>
      <c r="J977" s="51">
        <f t="shared" si="298"/>
        <v>0</v>
      </c>
      <c r="K977" s="51">
        <f t="shared" si="299"/>
        <v>0</v>
      </c>
    </row>
    <row r="978" spans="1:11">
      <c r="A978" s="48"/>
      <c r="B978" s="49" t="s">
        <v>57</v>
      </c>
      <c r="C978" s="50">
        <v>128589.49</v>
      </c>
      <c r="D978" s="50">
        <v>0</v>
      </c>
      <c r="E978" s="50">
        <v>0</v>
      </c>
      <c r="F978" s="50">
        <v>151050.71</v>
      </c>
      <c r="G978" s="50">
        <f t="shared" si="295"/>
        <v>22461.219999999987</v>
      </c>
      <c r="H978" s="50">
        <f t="shared" si="296"/>
        <v>-151050.71</v>
      </c>
      <c r="I978" s="51">
        <f t="shared" si="297"/>
        <v>17.467383998490064</v>
      </c>
      <c r="J978" s="51">
        <f t="shared" si="298"/>
        <v>0</v>
      </c>
      <c r="K978" s="51">
        <f t="shared" si="299"/>
        <v>0</v>
      </c>
    </row>
    <row r="979" spans="1:11">
      <c r="A979" s="48" t="s">
        <v>58</v>
      </c>
      <c r="B979" s="49" t="s">
        <v>59</v>
      </c>
      <c r="C979" s="50">
        <v>-128589.49</v>
      </c>
      <c r="D979" s="50">
        <v>0</v>
      </c>
      <c r="E979" s="50">
        <v>0</v>
      </c>
      <c r="F979" s="50">
        <v>-151050.71</v>
      </c>
      <c r="G979" s="50">
        <f t="shared" si="295"/>
        <v>-22461.219999999987</v>
      </c>
      <c r="H979" s="50">
        <f t="shared" si="296"/>
        <v>151050.71</v>
      </c>
      <c r="I979" s="51">
        <f t="shared" si="297"/>
        <v>17.467383998490064</v>
      </c>
      <c r="J979" s="51">
        <f t="shared" si="298"/>
        <v>0</v>
      </c>
      <c r="K979" s="51">
        <f t="shared" si="299"/>
        <v>0</v>
      </c>
    </row>
    <row r="980" spans="1:11">
      <c r="A980" s="54" t="s">
        <v>60</v>
      </c>
      <c r="B980" s="49" t="s">
        <v>61</v>
      </c>
      <c r="C980" s="50">
        <v>-128589.49</v>
      </c>
      <c r="D980" s="50">
        <v>0</v>
      </c>
      <c r="E980" s="50">
        <v>0</v>
      </c>
      <c r="F980" s="50">
        <v>-151050.71</v>
      </c>
      <c r="G980" s="50">
        <f t="shared" si="295"/>
        <v>-22461.219999999987</v>
      </c>
      <c r="H980" s="50">
        <f t="shared" si="296"/>
        <v>151050.71</v>
      </c>
      <c r="I980" s="51">
        <f t="shared" si="297"/>
        <v>17.467383998490064</v>
      </c>
      <c r="J980" s="51">
        <f t="shared" si="298"/>
        <v>0</v>
      </c>
      <c r="K980" s="51">
        <f t="shared" si="29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
  <sheetViews>
    <sheetView zoomScaleNormal="100" workbookViewId="0">
      <pane ySplit="11" topLeftCell="A12" activePane="bottomLeft" state="frozen"/>
      <selection pane="bottomLeft" activeCell="A6" sqref="A6:K77"/>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846</v>
      </c>
      <c r="B14" s="53" t="s">
        <v>847</v>
      </c>
      <c r="C14" s="50"/>
      <c r="D14" s="50"/>
      <c r="E14" s="50"/>
      <c r="F14" s="50"/>
      <c r="G14" s="50"/>
      <c r="H14" s="50"/>
      <c r="I14" s="51"/>
      <c r="J14" s="51"/>
      <c r="K14" s="51"/>
    </row>
    <row r="15" spans="1:11">
      <c r="A15" s="48" t="s">
        <v>19</v>
      </c>
      <c r="B15" s="49" t="s">
        <v>20</v>
      </c>
      <c r="C15" s="50">
        <v>3565331</v>
      </c>
      <c r="D15" s="50">
        <v>4265489</v>
      </c>
      <c r="E15" s="50">
        <v>2276891</v>
      </c>
      <c r="F15" s="50">
        <v>4265489</v>
      </c>
      <c r="G15" s="50">
        <f t="shared" ref="G15:G34" si="0">F15-C15</f>
        <v>700158</v>
      </c>
      <c r="H15" s="50">
        <f t="shared" ref="H15:H34" si="1">E15-F15</f>
        <v>-1988598</v>
      </c>
      <c r="I15" s="51">
        <f t="shared" ref="I15:I34" si="2">IF(ISERROR(F15/C15),0,F15/C15*100-100)</f>
        <v>19.637952268667334</v>
      </c>
      <c r="J15" s="51">
        <f t="shared" ref="J15:J34" si="3">IF(ISERROR(F15/E15),0,F15/E15*100)</f>
        <v>187.33830473219842</v>
      </c>
      <c r="K15" s="51">
        <f t="shared" ref="K15:K34" si="4">IF(ISERROR(F15/D15),0,F15/D15*100)</f>
        <v>100</v>
      </c>
    </row>
    <row r="16" spans="1:11">
      <c r="A16" s="54" t="s">
        <v>23</v>
      </c>
      <c r="B16" s="49" t="s">
        <v>24</v>
      </c>
      <c r="C16" s="50">
        <v>3565331</v>
      </c>
      <c r="D16" s="50">
        <v>4265489</v>
      </c>
      <c r="E16" s="50">
        <v>2276891</v>
      </c>
      <c r="F16" s="50">
        <v>4265489</v>
      </c>
      <c r="G16" s="50">
        <f t="shared" si="0"/>
        <v>700158</v>
      </c>
      <c r="H16" s="50">
        <f t="shared" si="1"/>
        <v>-1988598</v>
      </c>
      <c r="I16" s="51">
        <f t="shared" si="2"/>
        <v>19.637952268667334</v>
      </c>
      <c r="J16" s="51">
        <f t="shared" si="3"/>
        <v>187.33830473219842</v>
      </c>
      <c r="K16" s="51">
        <f t="shared" si="4"/>
        <v>100</v>
      </c>
    </row>
    <row r="17" spans="1:11" ht="26.4">
      <c r="A17" s="55" t="s">
        <v>25</v>
      </c>
      <c r="B17" s="49" t="s">
        <v>26</v>
      </c>
      <c r="C17" s="50">
        <v>3565331</v>
      </c>
      <c r="D17" s="50">
        <v>4265489</v>
      </c>
      <c r="E17" s="50">
        <v>2276891</v>
      </c>
      <c r="F17" s="50">
        <v>4265489</v>
      </c>
      <c r="G17" s="50">
        <f t="shared" si="0"/>
        <v>700158</v>
      </c>
      <c r="H17" s="50">
        <f t="shared" si="1"/>
        <v>-1988598</v>
      </c>
      <c r="I17" s="51">
        <f t="shared" si="2"/>
        <v>19.637952268667334</v>
      </c>
      <c r="J17" s="51">
        <f t="shared" si="3"/>
        <v>187.33830473219842</v>
      </c>
      <c r="K17" s="51">
        <f t="shared" si="4"/>
        <v>100</v>
      </c>
    </row>
    <row r="18" spans="1:11">
      <c r="A18" s="48" t="s">
        <v>27</v>
      </c>
      <c r="B18" s="49" t="s">
        <v>28</v>
      </c>
      <c r="C18" s="50">
        <v>1460296.99</v>
      </c>
      <c r="D18" s="50">
        <v>4265489</v>
      </c>
      <c r="E18" s="50">
        <v>2276891</v>
      </c>
      <c r="F18" s="50">
        <v>1744587.08</v>
      </c>
      <c r="G18" s="50">
        <f t="shared" si="0"/>
        <v>284290.09000000008</v>
      </c>
      <c r="H18" s="50">
        <f t="shared" si="1"/>
        <v>532303.91999999993</v>
      </c>
      <c r="I18" s="51">
        <f t="shared" si="2"/>
        <v>19.467963842067505</v>
      </c>
      <c r="J18" s="51">
        <f t="shared" si="3"/>
        <v>76.621457944187938</v>
      </c>
      <c r="K18" s="51">
        <f t="shared" si="4"/>
        <v>40.900048740015507</v>
      </c>
    </row>
    <row r="19" spans="1:11">
      <c r="A19" s="54" t="s">
        <v>29</v>
      </c>
      <c r="B19" s="49" t="s">
        <v>30</v>
      </c>
      <c r="C19" s="50">
        <v>1435741</v>
      </c>
      <c r="D19" s="50">
        <v>4251683</v>
      </c>
      <c r="E19" s="50">
        <v>2266565</v>
      </c>
      <c r="F19" s="50">
        <v>1736805.9</v>
      </c>
      <c r="G19" s="50">
        <f t="shared" si="0"/>
        <v>301064.89999999991</v>
      </c>
      <c r="H19" s="50">
        <f t="shared" si="1"/>
        <v>529759.10000000009</v>
      </c>
      <c r="I19" s="51">
        <f t="shared" si="2"/>
        <v>20.969304352247377</v>
      </c>
      <c r="J19" s="51">
        <f t="shared" si="3"/>
        <v>76.627226662372351</v>
      </c>
      <c r="K19" s="51">
        <f t="shared" si="4"/>
        <v>40.84984463799394</v>
      </c>
    </row>
    <row r="20" spans="1:11">
      <c r="A20" s="55" t="s">
        <v>31</v>
      </c>
      <c r="B20" s="49" t="s">
        <v>32</v>
      </c>
      <c r="C20" s="50">
        <v>1410241</v>
      </c>
      <c r="D20" s="50">
        <v>4219320</v>
      </c>
      <c r="E20" s="50">
        <v>2234202</v>
      </c>
      <c r="F20" s="50">
        <v>1704443.47</v>
      </c>
      <c r="G20" s="50">
        <f t="shared" si="0"/>
        <v>294202.46999999997</v>
      </c>
      <c r="H20" s="50">
        <f t="shared" si="1"/>
        <v>529758.53</v>
      </c>
      <c r="I20" s="51">
        <f t="shared" si="2"/>
        <v>20.861857654117273</v>
      </c>
      <c r="J20" s="51">
        <f t="shared" si="3"/>
        <v>76.288691443298319</v>
      </c>
      <c r="K20" s="51">
        <f t="shared" si="4"/>
        <v>40.396165021851857</v>
      </c>
    </row>
    <row r="21" spans="1:11">
      <c r="A21" s="56" t="s">
        <v>33</v>
      </c>
      <c r="B21" s="49" t="s">
        <v>34</v>
      </c>
      <c r="C21" s="50">
        <v>1174409.08</v>
      </c>
      <c r="D21" s="50">
        <v>3385764</v>
      </c>
      <c r="E21" s="50">
        <v>1737239</v>
      </c>
      <c r="F21" s="50">
        <v>1400162.29</v>
      </c>
      <c r="G21" s="50">
        <f t="shared" si="0"/>
        <v>225753.20999999996</v>
      </c>
      <c r="H21" s="50">
        <f t="shared" si="1"/>
        <v>337076.70999999996</v>
      </c>
      <c r="I21" s="51">
        <f t="shared" si="2"/>
        <v>19.222706452508007</v>
      </c>
      <c r="J21" s="51">
        <f t="shared" si="3"/>
        <v>80.596986943074612</v>
      </c>
      <c r="K21" s="51">
        <f t="shared" si="4"/>
        <v>41.354397116869343</v>
      </c>
    </row>
    <row r="22" spans="1:11">
      <c r="A22" s="56" t="s">
        <v>35</v>
      </c>
      <c r="B22" s="49" t="s">
        <v>36</v>
      </c>
      <c r="C22" s="50">
        <v>235831.92</v>
      </c>
      <c r="D22" s="50">
        <v>833556</v>
      </c>
      <c r="E22" s="50">
        <v>496963</v>
      </c>
      <c r="F22" s="50">
        <v>304281.18</v>
      </c>
      <c r="G22" s="50">
        <f t="shared" si="0"/>
        <v>68449.25999999998</v>
      </c>
      <c r="H22" s="50">
        <f t="shared" si="1"/>
        <v>192681.82</v>
      </c>
      <c r="I22" s="51">
        <f t="shared" si="2"/>
        <v>29.024595143863451</v>
      </c>
      <c r="J22" s="51">
        <f t="shared" si="3"/>
        <v>61.228135696218835</v>
      </c>
      <c r="K22" s="51">
        <f t="shared" si="4"/>
        <v>36.503987734477342</v>
      </c>
    </row>
    <row r="23" spans="1:11">
      <c r="A23" s="57" t="s">
        <v>37</v>
      </c>
      <c r="B23" s="49" t="s">
        <v>38</v>
      </c>
      <c r="C23" s="50">
        <v>8825.83</v>
      </c>
      <c r="D23" s="50">
        <v>0</v>
      </c>
      <c r="E23" s="50">
        <v>0</v>
      </c>
      <c r="F23" s="50">
        <v>10096.290000000001</v>
      </c>
      <c r="G23" s="50">
        <f t="shared" si="0"/>
        <v>1270.4600000000009</v>
      </c>
      <c r="H23" s="50">
        <f t="shared" si="1"/>
        <v>-10096.290000000001</v>
      </c>
      <c r="I23" s="51">
        <f t="shared" si="2"/>
        <v>14.394793464184104</v>
      </c>
      <c r="J23" s="51">
        <f t="shared" si="3"/>
        <v>0</v>
      </c>
      <c r="K23" s="51">
        <f t="shared" si="4"/>
        <v>0</v>
      </c>
    </row>
    <row r="24" spans="1:11" ht="26.4">
      <c r="A24" s="55" t="s">
        <v>69</v>
      </c>
      <c r="B24" s="49" t="s">
        <v>70</v>
      </c>
      <c r="C24" s="50">
        <v>1000</v>
      </c>
      <c r="D24" s="50">
        <v>1000</v>
      </c>
      <c r="E24" s="50">
        <v>1000</v>
      </c>
      <c r="F24" s="50">
        <v>1000</v>
      </c>
      <c r="G24" s="50">
        <f t="shared" si="0"/>
        <v>0</v>
      </c>
      <c r="H24" s="50">
        <f t="shared" si="1"/>
        <v>0</v>
      </c>
      <c r="I24" s="51">
        <f t="shared" si="2"/>
        <v>0</v>
      </c>
      <c r="J24" s="51">
        <f t="shared" si="3"/>
        <v>100</v>
      </c>
      <c r="K24" s="51">
        <f t="shared" si="4"/>
        <v>100</v>
      </c>
    </row>
    <row r="25" spans="1:11">
      <c r="A25" s="56" t="s">
        <v>71</v>
      </c>
      <c r="B25" s="49" t="s">
        <v>72</v>
      </c>
      <c r="C25" s="50">
        <v>1000</v>
      </c>
      <c r="D25" s="50">
        <v>1000</v>
      </c>
      <c r="E25" s="50">
        <v>1000</v>
      </c>
      <c r="F25" s="50">
        <v>1000</v>
      </c>
      <c r="G25" s="50">
        <f t="shared" si="0"/>
        <v>0</v>
      </c>
      <c r="H25" s="50">
        <f t="shared" si="1"/>
        <v>0</v>
      </c>
      <c r="I25" s="51">
        <f t="shared" si="2"/>
        <v>0</v>
      </c>
      <c r="J25" s="51">
        <f t="shared" si="3"/>
        <v>100</v>
      </c>
      <c r="K25" s="51">
        <f t="shared" si="4"/>
        <v>100</v>
      </c>
    </row>
    <row r="26" spans="1:11" ht="26.4">
      <c r="A26" s="55" t="s">
        <v>45</v>
      </c>
      <c r="B26" s="49" t="s">
        <v>46</v>
      </c>
      <c r="C26" s="50">
        <v>24500</v>
      </c>
      <c r="D26" s="50">
        <v>31363</v>
      </c>
      <c r="E26" s="50">
        <v>31363</v>
      </c>
      <c r="F26" s="50">
        <v>31362.43</v>
      </c>
      <c r="G26" s="50">
        <f t="shared" si="0"/>
        <v>6862.43</v>
      </c>
      <c r="H26" s="50">
        <f t="shared" si="1"/>
        <v>0.56999999999970896</v>
      </c>
      <c r="I26" s="51">
        <f t="shared" si="2"/>
        <v>28.009918367346955</v>
      </c>
      <c r="J26" s="51">
        <f t="shared" si="3"/>
        <v>99.998182571820294</v>
      </c>
      <c r="K26" s="51">
        <f t="shared" si="4"/>
        <v>99.998182571820294</v>
      </c>
    </row>
    <row r="27" spans="1:11">
      <c r="A27" s="56" t="s">
        <v>47</v>
      </c>
      <c r="B27" s="49" t="s">
        <v>48</v>
      </c>
      <c r="C27" s="50">
        <v>24500</v>
      </c>
      <c r="D27" s="50">
        <v>31363</v>
      </c>
      <c r="E27" s="50">
        <v>31363</v>
      </c>
      <c r="F27" s="50">
        <v>31362.43</v>
      </c>
      <c r="G27" s="50">
        <f t="shared" si="0"/>
        <v>6862.43</v>
      </c>
      <c r="H27" s="50">
        <f t="shared" si="1"/>
        <v>0.56999999999970896</v>
      </c>
      <c r="I27" s="51">
        <f t="shared" si="2"/>
        <v>28.009918367346955</v>
      </c>
      <c r="J27" s="51">
        <f t="shared" si="3"/>
        <v>99.998182571820294</v>
      </c>
      <c r="K27" s="51">
        <f t="shared" si="4"/>
        <v>99.998182571820294</v>
      </c>
    </row>
    <row r="28" spans="1:11" ht="26.4">
      <c r="A28" s="57" t="s">
        <v>49</v>
      </c>
      <c r="B28" s="49" t="s">
        <v>50</v>
      </c>
      <c r="C28" s="50">
        <v>24500</v>
      </c>
      <c r="D28" s="50">
        <v>31363</v>
      </c>
      <c r="E28" s="50">
        <v>31363</v>
      </c>
      <c r="F28" s="50">
        <v>31362.43</v>
      </c>
      <c r="G28" s="50">
        <f t="shared" si="0"/>
        <v>6862.43</v>
      </c>
      <c r="H28" s="50">
        <f t="shared" si="1"/>
        <v>0.56999999999970896</v>
      </c>
      <c r="I28" s="51">
        <f t="shared" si="2"/>
        <v>28.009918367346955</v>
      </c>
      <c r="J28" s="51">
        <f t="shared" si="3"/>
        <v>99.998182571820294</v>
      </c>
      <c r="K28" s="51">
        <f t="shared" si="4"/>
        <v>99.998182571820294</v>
      </c>
    </row>
    <row r="29" spans="1:11" ht="26.4">
      <c r="A29" s="58" t="s">
        <v>51</v>
      </c>
      <c r="B29" s="49" t="s">
        <v>52</v>
      </c>
      <c r="C29" s="50">
        <v>24500</v>
      </c>
      <c r="D29" s="50">
        <v>31363</v>
      </c>
      <c r="E29" s="50">
        <v>31363</v>
      </c>
      <c r="F29" s="50">
        <v>31362.43</v>
      </c>
      <c r="G29" s="50">
        <f t="shared" si="0"/>
        <v>6862.43</v>
      </c>
      <c r="H29" s="50">
        <f t="shared" si="1"/>
        <v>0.56999999999970896</v>
      </c>
      <c r="I29" s="51">
        <f t="shared" si="2"/>
        <v>28.009918367346955</v>
      </c>
      <c r="J29" s="51">
        <f t="shared" si="3"/>
        <v>99.998182571820294</v>
      </c>
      <c r="K29" s="51">
        <f t="shared" si="4"/>
        <v>99.998182571820294</v>
      </c>
    </row>
    <row r="30" spans="1:11">
      <c r="A30" s="54" t="s">
        <v>53</v>
      </c>
      <c r="B30" s="49" t="s">
        <v>54</v>
      </c>
      <c r="C30" s="50">
        <v>24555.99</v>
      </c>
      <c r="D30" s="50">
        <v>13806</v>
      </c>
      <c r="E30" s="50">
        <v>10326</v>
      </c>
      <c r="F30" s="50">
        <v>7781.18</v>
      </c>
      <c r="G30" s="50">
        <f t="shared" si="0"/>
        <v>-16774.810000000001</v>
      </c>
      <c r="H30" s="50">
        <f t="shared" si="1"/>
        <v>2544.8199999999997</v>
      </c>
      <c r="I30" s="51">
        <f t="shared" si="2"/>
        <v>-68.312497276631888</v>
      </c>
      <c r="J30" s="51">
        <f t="shared" si="3"/>
        <v>75.355219833430169</v>
      </c>
      <c r="K30" s="51">
        <f t="shared" si="4"/>
        <v>56.360857598145728</v>
      </c>
    </row>
    <row r="31" spans="1:11">
      <c r="A31" s="55" t="s">
        <v>55</v>
      </c>
      <c r="B31" s="49" t="s">
        <v>56</v>
      </c>
      <c r="C31" s="50">
        <v>24555.99</v>
      </c>
      <c r="D31" s="50">
        <v>13806</v>
      </c>
      <c r="E31" s="50">
        <v>10326</v>
      </c>
      <c r="F31" s="50">
        <v>7781.18</v>
      </c>
      <c r="G31" s="50">
        <f t="shared" si="0"/>
        <v>-16774.810000000001</v>
      </c>
      <c r="H31" s="50">
        <f t="shared" si="1"/>
        <v>2544.8199999999997</v>
      </c>
      <c r="I31" s="51">
        <f t="shared" si="2"/>
        <v>-68.312497276631888</v>
      </c>
      <c r="J31" s="51">
        <f t="shared" si="3"/>
        <v>75.355219833430169</v>
      </c>
      <c r="K31" s="51">
        <f t="shared" si="4"/>
        <v>56.360857598145728</v>
      </c>
    </row>
    <row r="32" spans="1:11">
      <c r="A32" s="48"/>
      <c r="B32" s="49" t="s">
        <v>57</v>
      </c>
      <c r="C32" s="50">
        <v>2105034.0099999998</v>
      </c>
      <c r="D32" s="50">
        <v>0</v>
      </c>
      <c r="E32" s="50">
        <v>0</v>
      </c>
      <c r="F32" s="50">
        <v>2520901.92</v>
      </c>
      <c r="G32" s="50">
        <f t="shared" si="0"/>
        <v>415867.91000000015</v>
      </c>
      <c r="H32" s="50">
        <f t="shared" si="1"/>
        <v>-2520901.92</v>
      </c>
      <c r="I32" s="51">
        <f t="shared" si="2"/>
        <v>19.755876058268541</v>
      </c>
      <c r="J32" s="51">
        <f t="shared" si="3"/>
        <v>0</v>
      </c>
      <c r="K32" s="51">
        <f t="shared" si="4"/>
        <v>0</v>
      </c>
    </row>
    <row r="33" spans="1:11">
      <c r="A33" s="48" t="s">
        <v>58</v>
      </c>
      <c r="B33" s="49" t="s">
        <v>59</v>
      </c>
      <c r="C33" s="50">
        <v>-2105034.0099999998</v>
      </c>
      <c r="D33" s="50">
        <v>0</v>
      </c>
      <c r="E33" s="50">
        <v>0</v>
      </c>
      <c r="F33" s="50">
        <v>-2520901.92</v>
      </c>
      <c r="G33" s="50">
        <f t="shared" si="0"/>
        <v>-415867.91000000015</v>
      </c>
      <c r="H33" s="50">
        <f t="shared" si="1"/>
        <v>2520901.92</v>
      </c>
      <c r="I33" s="51">
        <f t="shared" si="2"/>
        <v>19.755876058268541</v>
      </c>
      <c r="J33" s="51">
        <f t="shared" si="3"/>
        <v>0</v>
      </c>
      <c r="K33" s="51">
        <f t="shared" si="4"/>
        <v>0</v>
      </c>
    </row>
    <row r="34" spans="1:11">
      <c r="A34" s="54" t="s">
        <v>60</v>
      </c>
      <c r="B34" s="49" t="s">
        <v>61</v>
      </c>
      <c r="C34" s="50">
        <v>-2105034.0099999998</v>
      </c>
      <c r="D34" s="50">
        <v>0</v>
      </c>
      <c r="E34" s="50">
        <v>0</v>
      </c>
      <c r="F34" s="50">
        <v>-2520901.92</v>
      </c>
      <c r="G34" s="50">
        <f t="shared" si="0"/>
        <v>-415867.91000000015</v>
      </c>
      <c r="H34" s="50">
        <f t="shared" si="1"/>
        <v>2520901.92</v>
      </c>
      <c r="I34" s="51">
        <f t="shared" si="2"/>
        <v>19.755876058268541</v>
      </c>
      <c r="J34" s="51">
        <f t="shared" si="3"/>
        <v>0</v>
      </c>
      <c r="K34" s="51">
        <f t="shared" si="4"/>
        <v>0</v>
      </c>
    </row>
    <row r="35" spans="1:11">
      <c r="A35" s="48"/>
      <c r="B35" s="49"/>
      <c r="C35" s="50"/>
      <c r="D35" s="50"/>
      <c r="E35" s="50"/>
      <c r="F35" s="50"/>
      <c r="G35" s="50"/>
      <c r="H35" s="50"/>
      <c r="I35" s="51"/>
      <c r="J35" s="51"/>
      <c r="K35" s="51"/>
    </row>
    <row r="36" spans="1:11">
      <c r="A36" s="59"/>
      <c r="B36" s="60" t="s">
        <v>62</v>
      </c>
      <c r="C36" s="61"/>
      <c r="D36" s="61"/>
      <c r="E36" s="61"/>
      <c r="F36" s="61"/>
      <c r="G36" s="61"/>
      <c r="H36" s="61"/>
      <c r="I36" s="62"/>
      <c r="J36" s="62"/>
      <c r="K36" s="62"/>
    </row>
    <row r="37" spans="1:11" s="3" customFormat="1">
      <c r="A37" s="48" t="s">
        <v>19</v>
      </c>
      <c r="B37" s="49" t="s">
        <v>20</v>
      </c>
      <c r="C37" s="50">
        <v>3565331</v>
      </c>
      <c r="D37" s="50">
        <v>4265489</v>
      </c>
      <c r="E37" s="50">
        <v>2276891</v>
      </c>
      <c r="F37" s="50">
        <v>4265489</v>
      </c>
      <c r="G37" s="50">
        <f t="shared" ref="G37:G56" si="5">F37-C37</f>
        <v>700158</v>
      </c>
      <c r="H37" s="50">
        <f t="shared" ref="H37:H56" si="6">E37-F37</f>
        <v>-1988598</v>
      </c>
      <c r="I37" s="51">
        <f t="shared" ref="I37:I56" si="7">IF(ISERROR(F37/C37),0,F37/C37*100-100)</f>
        <v>19.637952268667334</v>
      </c>
      <c r="J37" s="51">
        <f t="shared" ref="J37:J56" si="8">IF(ISERROR(F37/E37),0,F37/E37*100)</f>
        <v>187.33830473219842</v>
      </c>
      <c r="K37" s="51">
        <f t="shared" ref="K37:K56" si="9">IF(ISERROR(F37/D37),0,F37/D37*100)</f>
        <v>100</v>
      </c>
    </row>
    <row r="38" spans="1:11">
      <c r="A38" s="54" t="s">
        <v>23</v>
      </c>
      <c r="B38" s="49" t="s">
        <v>24</v>
      </c>
      <c r="C38" s="50">
        <v>3565331</v>
      </c>
      <c r="D38" s="50">
        <v>4265489</v>
      </c>
      <c r="E38" s="50">
        <v>2276891</v>
      </c>
      <c r="F38" s="50">
        <v>4265489</v>
      </c>
      <c r="G38" s="50">
        <f t="shared" si="5"/>
        <v>700158</v>
      </c>
      <c r="H38" s="50">
        <f t="shared" si="6"/>
        <v>-1988598</v>
      </c>
      <c r="I38" s="51">
        <f t="shared" si="7"/>
        <v>19.637952268667334</v>
      </c>
      <c r="J38" s="51">
        <f t="shared" si="8"/>
        <v>187.33830473219842</v>
      </c>
      <c r="K38" s="51">
        <f t="shared" si="9"/>
        <v>100</v>
      </c>
    </row>
    <row r="39" spans="1:11" ht="26.4">
      <c r="A39" s="55" t="s">
        <v>25</v>
      </c>
      <c r="B39" s="49" t="s">
        <v>26</v>
      </c>
      <c r="C39" s="50">
        <v>3565331</v>
      </c>
      <c r="D39" s="50">
        <v>4265489</v>
      </c>
      <c r="E39" s="50">
        <v>2276891</v>
      </c>
      <c r="F39" s="50">
        <v>4265489</v>
      </c>
      <c r="G39" s="50">
        <f t="shared" si="5"/>
        <v>700158</v>
      </c>
      <c r="H39" s="50">
        <f t="shared" si="6"/>
        <v>-1988598</v>
      </c>
      <c r="I39" s="51">
        <f t="shared" si="7"/>
        <v>19.637952268667334</v>
      </c>
      <c r="J39" s="51">
        <f t="shared" si="8"/>
        <v>187.33830473219842</v>
      </c>
      <c r="K39" s="51">
        <f t="shared" si="9"/>
        <v>100</v>
      </c>
    </row>
    <row r="40" spans="1:11">
      <c r="A40" s="48" t="s">
        <v>27</v>
      </c>
      <c r="B40" s="49" t="s">
        <v>28</v>
      </c>
      <c r="C40" s="50">
        <v>1460296.99</v>
      </c>
      <c r="D40" s="50">
        <v>4265489</v>
      </c>
      <c r="E40" s="50">
        <v>2276891</v>
      </c>
      <c r="F40" s="50">
        <v>1744587.08</v>
      </c>
      <c r="G40" s="50">
        <f t="shared" si="5"/>
        <v>284290.09000000008</v>
      </c>
      <c r="H40" s="50">
        <f t="shared" si="6"/>
        <v>532303.91999999993</v>
      </c>
      <c r="I40" s="51">
        <f t="shared" si="7"/>
        <v>19.467963842067505</v>
      </c>
      <c r="J40" s="51">
        <f t="shared" si="8"/>
        <v>76.621457944187938</v>
      </c>
      <c r="K40" s="51">
        <f t="shared" si="9"/>
        <v>40.900048740015507</v>
      </c>
    </row>
    <row r="41" spans="1:11">
      <c r="A41" s="54" t="s">
        <v>29</v>
      </c>
      <c r="B41" s="49" t="s">
        <v>30</v>
      </c>
      <c r="C41" s="50">
        <v>1435741</v>
      </c>
      <c r="D41" s="50">
        <v>4251683</v>
      </c>
      <c r="E41" s="50">
        <v>2266565</v>
      </c>
      <c r="F41" s="50">
        <v>1736805.9</v>
      </c>
      <c r="G41" s="50">
        <f t="shared" si="5"/>
        <v>301064.89999999991</v>
      </c>
      <c r="H41" s="50">
        <f t="shared" si="6"/>
        <v>529759.10000000009</v>
      </c>
      <c r="I41" s="51">
        <f t="shared" si="7"/>
        <v>20.969304352247377</v>
      </c>
      <c r="J41" s="51">
        <f t="shared" si="8"/>
        <v>76.627226662372351</v>
      </c>
      <c r="K41" s="51">
        <f t="shared" si="9"/>
        <v>40.84984463799394</v>
      </c>
    </row>
    <row r="42" spans="1:11">
      <c r="A42" s="55" t="s">
        <v>31</v>
      </c>
      <c r="B42" s="49" t="s">
        <v>32</v>
      </c>
      <c r="C42" s="50">
        <v>1410241</v>
      </c>
      <c r="D42" s="50">
        <v>4219320</v>
      </c>
      <c r="E42" s="50">
        <v>2234202</v>
      </c>
      <c r="F42" s="50">
        <v>1704443.47</v>
      </c>
      <c r="G42" s="50">
        <f t="shared" si="5"/>
        <v>294202.46999999997</v>
      </c>
      <c r="H42" s="50">
        <f t="shared" si="6"/>
        <v>529758.53</v>
      </c>
      <c r="I42" s="51">
        <f t="shared" si="7"/>
        <v>20.861857654117273</v>
      </c>
      <c r="J42" s="51">
        <f t="shared" si="8"/>
        <v>76.288691443298319</v>
      </c>
      <c r="K42" s="51">
        <f t="shared" si="9"/>
        <v>40.396165021851857</v>
      </c>
    </row>
    <row r="43" spans="1:11">
      <c r="A43" s="56" t="s">
        <v>33</v>
      </c>
      <c r="B43" s="49" t="s">
        <v>34</v>
      </c>
      <c r="C43" s="50">
        <v>1174409.08</v>
      </c>
      <c r="D43" s="50">
        <v>3385764</v>
      </c>
      <c r="E43" s="50">
        <v>1737239</v>
      </c>
      <c r="F43" s="50">
        <v>1400162.29</v>
      </c>
      <c r="G43" s="50">
        <f t="shared" si="5"/>
        <v>225753.20999999996</v>
      </c>
      <c r="H43" s="50">
        <f t="shared" si="6"/>
        <v>337076.70999999996</v>
      </c>
      <c r="I43" s="51">
        <f t="shared" si="7"/>
        <v>19.222706452508007</v>
      </c>
      <c r="J43" s="51">
        <f t="shared" si="8"/>
        <v>80.596986943074612</v>
      </c>
      <c r="K43" s="51">
        <f t="shared" si="9"/>
        <v>41.354397116869343</v>
      </c>
    </row>
    <row r="44" spans="1:11">
      <c r="A44" s="56" t="s">
        <v>35</v>
      </c>
      <c r="B44" s="49" t="s">
        <v>36</v>
      </c>
      <c r="C44" s="50">
        <v>235831.92</v>
      </c>
      <c r="D44" s="50">
        <v>833556</v>
      </c>
      <c r="E44" s="50">
        <v>496963</v>
      </c>
      <c r="F44" s="50">
        <v>304281.18</v>
      </c>
      <c r="G44" s="50">
        <f t="shared" si="5"/>
        <v>68449.25999999998</v>
      </c>
      <c r="H44" s="50">
        <f t="shared" si="6"/>
        <v>192681.82</v>
      </c>
      <c r="I44" s="51">
        <f t="shared" si="7"/>
        <v>29.024595143863451</v>
      </c>
      <c r="J44" s="51">
        <f t="shared" si="8"/>
        <v>61.228135696218835</v>
      </c>
      <c r="K44" s="51">
        <f t="shared" si="9"/>
        <v>36.503987734477342</v>
      </c>
    </row>
    <row r="45" spans="1:11">
      <c r="A45" s="57" t="s">
        <v>37</v>
      </c>
      <c r="B45" s="49" t="s">
        <v>38</v>
      </c>
      <c r="C45" s="50">
        <v>8825.83</v>
      </c>
      <c r="D45" s="50">
        <v>0</v>
      </c>
      <c r="E45" s="50">
        <v>0</v>
      </c>
      <c r="F45" s="50">
        <v>10096.290000000001</v>
      </c>
      <c r="G45" s="50">
        <f t="shared" si="5"/>
        <v>1270.4600000000009</v>
      </c>
      <c r="H45" s="50">
        <f t="shared" si="6"/>
        <v>-10096.290000000001</v>
      </c>
      <c r="I45" s="51">
        <f t="shared" si="7"/>
        <v>14.394793464184104</v>
      </c>
      <c r="J45" s="51">
        <f t="shared" si="8"/>
        <v>0</v>
      </c>
      <c r="K45" s="51">
        <f t="shared" si="9"/>
        <v>0</v>
      </c>
    </row>
    <row r="46" spans="1:11" ht="26.4">
      <c r="A46" s="55" t="s">
        <v>69</v>
      </c>
      <c r="B46" s="49" t="s">
        <v>70</v>
      </c>
      <c r="C46" s="50">
        <v>1000</v>
      </c>
      <c r="D46" s="50">
        <v>1000</v>
      </c>
      <c r="E46" s="50">
        <v>1000</v>
      </c>
      <c r="F46" s="50">
        <v>1000</v>
      </c>
      <c r="G46" s="50">
        <f t="shared" si="5"/>
        <v>0</v>
      </c>
      <c r="H46" s="50">
        <f t="shared" si="6"/>
        <v>0</v>
      </c>
      <c r="I46" s="51">
        <f t="shared" si="7"/>
        <v>0</v>
      </c>
      <c r="J46" s="51">
        <f t="shared" si="8"/>
        <v>100</v>
      </c>
      <c r="K46" s="51">
        <f t="shared" si="9"/>
        <v>100</v>
      </c>
    </row>
    <row r="47" spans="1:11">
      <c r="A47" s="56" t="s">
        <v>71</v>
      </c>
      <c r="B47" s="49" t="s">
        <v>72</v>
      </c>
      <c r="C47" s="50">
        <v>1000</v>
      </c>
      <c r="D47" s="50">
        <v>1000</v>
      </c>
      <c r="E47" s="50">
        <v>1000</v>
      </c>
      <c r="F47" s="50">
        <v>1000</v>
      </c>
      <c r="G47" s="50">
        <f t="shared" si="5"/>
        <v>0</v>
      </c>
      <c r="H47" s="50">
        <f t="shared" si="6"/>
        <v>0</v>
      </c>
      <c r="I47" s="51">
        <f t="shared" si="7"/>
        <v>0</v>
      </c>
      <c r="J47" s="51">
        <f t="shared" si="8"/>
        <v>100</v>
      </c>
      <c r="K47" s="51">
        <f t="shared" si="9"/>
        <v>100</v>
      </c>
    </row>
    <row r="48" spans="1:11" ht="26.4">
      <c r="A48" s="55" t="s">
        <v>45</v>
      </c>
      <c r="B48" s="49" t="s">
        <v>46</v>
      </c>
      <c r="C48" s="50">
        <v>24500</v>
      </c>
      <c r="D48" s="50">
        <v>31363</v>
      </c>
      <c r="E48" s="50">
        <v>31363</v>
      </c>
      <c r="F48" s="50">
        <v>31362.43</v>
      </c>
      <c r="G48" s="50">
        <f t="shared" si="5"/>
        <v>6862.43</v>
      </c>
      <c r="H48" s="50">
        <f t="shared" si="6"/>
        <v>0.56999999999970896</v>
      </c>
      <c r="I48" s="51">
        <f t="shared" si="7"/>
        <v>28.009918367346955</v>
      </c>
      <c r="J48" s="51">
        <f t="shared" si="8"/>
        <v>99.998182571820294</v>
      </c>
      <c r="K48" s="51">
        <f t="shared" si="9"/>
        <v>99.998182571820294</v>
      </c>
    </row>
    <row r="49" spans="1:11">
      <c r="A49" s="56" t="s">
        <v>47</v>
      </c>
      <c r="B49" s="49" t="s">
        <v>48</v>
      </c>
      <c r="C49" s="50">
        <v>24500</v>
      </c>
      <c r="D49" s="50">
        <v>31363</v>
      </c>
      <c r="E49" s="50">
        <v>31363</v>
      </c>
      <c r="F49" s="50">
        <v>31362.43</v>
      </c>
      <c r="G49" s="50">
        <f t="shared" si="5"/>
        <v>6862.43</v>
      </c>
      <c r="H49" s="50">
        <f t="shared" si="6"/>
        <v>0.56999999999970896</v>
      </c>
      <c r="I49" s="51">
        <f t="shared" si="7"/>
        <v>28.009918367346955</v>
      </c>
      <c r="J49" s="51">
        <f t="shared" si="8"/>
        <v>99.998182571820294</v>
      </c>
      <c r="K49" s="51">
        <f t="shared" si="9"/>
        <v>99.998182571820294</v>
      </c>
    </row>
    <row r="50" spans="1:11" ht="26.4">
      <c r="A50" s="57" t="s">
        <v>49</v>
      </c>
      <c r="B50" s="49" t="s">
        <v>50</v>
      </c>
      <c r="C50" s="50">
        <v>24500</v>
      </c>
      <c r="D50" s="50">
        <v>31363</v>
      </c>
      <c r="E50" s="50">
        <v>31363</v>
      </c>
      <c r="F50" s="50">
        <v>31362.43</v>
      </c>
      <c r="G50" s="50">
        <f t="shared" si="5"/>
        <v>6862.43</v>
      </c>
      <c r="H50" s="50">
        <f t="shared" si="6"/>
        <v>0.56999999999970896</v>
      </c>
      <c r="I50" s="51">
        <f t="shared" si="7"/>
        <v>28.009918367346955</v>
      </c>
      <c r="J50" s="51">
        <f t="shared" si="8"/>
        <v>99.998182571820294</v>
      </c>
      <c r="K50" s="51">
        <f t="shared" si="9"/>
        <v>99.998182571820294</v>
      </c>
    </row>
    <row r="51" spans="1:11" ht="26.4">
      <c r="A51" s="58" t="s">
        <v>51</v>
      </c>
      <c r="B51" s="49" t="s">
        <v>52</v>
      </c>
      <c r="C51" s="50">
        <v>24500</v>
      </c>
      <c r="D51" s="50">
        <v>31363</v>
      </c>
      <c r="E51" s="50">
        <v>31363</v>
      </c>
      <c r="F51" s="50">
        <v>31362.43</v>
      </c>
      <c r="G51" s="50">
        <f t="shared" si="5"/>
        <v>6862.43</v>
      </c>
      <c r="H51" s="50">
        <f t="shared" si="6"/>
        <v>0.56999999999970896</v>
      </c>
      <c r="I51" s="51">
        <f t="shared" si="7"/>
        <v>28.009918367346955</v>
      </c>
      <c r="J51" s="51">
        <f t="shared" si="8"/>
        <v>99.998182571820294</v>
      </c>
      <c r="K51" s="51">
        <f t="shared" si="9"/>
        <v>99.998182571820294</v>
      </c>
    </row>
    <row r="52" spans="1:11">
      <c r="A52" s="54" t="s">
        <v>53</v>
      </c>
      <c r="B52" s="49" t="s">
        <v>54</v>
      </c>
      <c r="C52" s="50">
        <v>24555.99</v>
      </c>
      <c r="D52" s="50">
        <v>13806</v>
      </c>
      <c r="E52" s="50">
        <v>10326</v>
      </c>
      <c r="F52" s="50">
        <v>7781.18</v>
      </c>
      <c r="G52" s="50">
        <f t="shared" si="5"/>
        <v>-16774.810000000001</v>
      </c>
      <c r="H52" s="50">
        <f t="shared" si="6"/>
        <v>2544.8199999999997</v>
      </c>
      <c r="I52" s="51">
        <f t="shared" si="7"/>
        <v>-68.312497276631888</v>
      </c>
      <c r="J52" s="51">
        <f t="shared" si="8"/>
        <v>75.355219833430169</v>
      </c>
      <c r="K52" s="51">
        <f t="shared" si="9"/>
        <v>56.360857598145728</v>
      </c>
    </row>
    <row r="53" spans="1:11">
      <c r="A53" s="55" t="s">
        <v>55</v>
      </c>
      <c r="B53" s="49" t="s">
        <v>56</v>
      </c>
      <c r="C53" s="50">
        <v>24555.99</v>
      </c>
      <c r="D53" s="50">
        <v>13806</v>
      </c>
      <c r="E53" s="50">
        <v>10326</v>
      </c>
      <c r="F53" s="50">
        <v>7781.18</v>
      </c>
      <c r="G53" s="50">
        <f t="shared" si="5"/>
        <v>-16774.810000000001</v>
      </c>
      <c r="H53" s="50">
        <f t="shared" si="6"/>
        <v>2544.8199999999997</v>
      </c>
      <c r="I53" s="51">
        <f t="shared" si="7"/>
        <v>-68.312497276631888</v>
      </c>
      <c r="J53" s="51">
        <f t="shared" si="8"/>
        <v>75.355219833430169</v>
      </c>
      <c r="K53" s="51">
        <f t="shared" si="9"/>
        <v>56.360857598145728</v>
      </c>
    </row>
    <row r="54" spans="1:11">
      <c r="A54" s="48"/>
      <c r="B54" s="49" t="s">
        <v>57</v>
      </c>
      <c r="C54" s="50">
        <v>2105034.0099999998</v>
      </c>
      <c r="D54" s="50">
        <v>0</v>
      </c>
      <c r="E54" s="50">
        <v>0</v>
      </c>
      <c r="F54" s="50">
        <v>2520901.92</v>
      </c>
      <c r="G54" s="50">
        <f t="shared" si="5"/>
        <v>415867.91000000015</v>
      </c>
      <c r="H54" s="50">
        <f t="shared" si="6"/>
        <v>-2520901.92</v>
      </c>
      <c r="I54" s="51">
        <f t="shared" si="7"/>
        <v>19.755876058268541</v>
      </c>
      <c r="J54" s="51">
        <f t="shared" si="8"/>
        <v>0</v>
      </c>
      <c r="K54" s="51">
        <f t="shared" si="9"/>
        <v>0</v>
      </c>
    </row>
    <row r="55" spans="1:11">
      <c r="A55" s="48" t="s">
        <v>58</v>
      </c>
      <c r="B55" s="49" t="s">
        <v>59</v>
      </c>
      <c r="C55" s="50">
        <v>-2105034.0099999998</v>
      </c>
      <c r="D55" s="50">
        <v>0</v>
      </c>
      <c r="E55" s="50">
        <v>0</v>
      </c>
      <c r="F55" s="50">
        <v>-2520901.92</v>
      </c>
      <c r="G55" s="50">
        <f t="shared" si="5"/>
        <v>-415867.91000000015</v>
      </c>
      <c r="H55" s="50">
        <f t="shared" si="6"/>
        <v>2520901.92</v>
      </c>
      <c r="I55" s="51">
        <f t="shared" si="7"/>
        <v>19.755876058268541</v>
      </c>
      <c r="J55" s="51">
        <f t="shared" si="8"/>
        <v>0</v>
      </c>
      <c r="K55" s="51">
        <f t="shared" si="9"/>
        <v>0</v>
      </c>
    </row>
    <row r="56" spans="1:11">
      <c r="A56" s="54" t="s">
        <v>60</v>
      </c>
      <c r="B56" s="49" t="s">
        <v>61</v>
      </c>
      <c r="C56" s="50">
        <v>-2105034.0099999998</v>
      </c>
      <c r="D56" s="50">
        <v>0</v>
      </c>
      <c r="E56" s="50">
        <v>0</v>
      </c>
      <c r="F56" s="50">
        <v>-2520901.92</v>
      </c>
      <c r="G56" s="50">
        <f t="shared" si="5"/>
        <v>-415867.91000000015</v>
      </c>
      <c r="H56" s="50">
        <f t="shared" si="6"/>
        <v>2520901.92</v>
      </c>
      <c r="I56" s="51">
        <f t="shared" si="7"/>
        <v>19.755876058268541</v>
      </c>
      <c r="J56" s="51">
        <f t="shared" si="8"/>
        <v>0</v>
      </c>
      <c r="K56" s="51">
        <f t="shared" si="9"/>
        <v>0</v>
      </c>
    </row>
    <row r="57" spans="1:11">
      <c r="A57" s="59" t="s">
        <v>75</v>
      </c>
      <c r="B57" s="60" t="s">
        <v>848</v>
      </c>
      <c r="C57" s="61"/>
      <c r="D57" s="61"/>
      <c r="E57" s="61"/>
      <c r="F57" s="61"/>
      <c r="G57" s="61"/>
      <c r="H57" s="61"/>
      <c r="I57" s="62"/>
      <c r="J57" s="62"/>
      <c r="K57" s="62"/>
    </row>
    <row r="58" spans="1:11">
      <c r="A58" s="48" t="s">
        <v>19</v>
      </c>
      <c r="B58" s="49" t="s">
        <v>20</v>
      </c>
      <c r="C58" s="50">
        <v>3565331</v>
      </c>
      <c r="D58" s="50">
        <v>4265489</v>
      </c>
      <c r="E58" s="50">
        <v>2276891</v>
      </c>
      <c r="F58" s="50">
        <v>4265489</v>
      </c>
      <c r="G58" s="50">
        <f t="shared" ref="G58:G77" si="10">F58-C58</f>
        <v>700158</v>
      </c>
      <c r="H58" s="50">
        <f t="shared" ref="H58:H77" si="11">E58-F58</f>
        <v>-1988598</v>
      </c>
      <c r="I58" s="51">
        <f t="shared" ref="I58:I77" si="12">IF(ISERROR(F58/C58),0,F58/C58*100-100)</f>
        <v>19.637952268667334</v>
      </c>
      <c r="J58" s="51">
        <f t="shared" ref="J58:J77" si="13">IF(ISERROR(F58/E58),0,F58/E58*100)</f>
        <v>187.33830473219842</v>
      </c>
      <c r="K58" s="51">
        <f t="shared" ref="K58:K77" si="14">IF(ISERROR(F58/D58),0,F58/D58*100)</f>
        <v>100</v>
      </c>
    </row>
    <row r="59" spans="1:11">
      <c r="A59" s="54" t="s">
        <v>23</v>
      </c>
      <c r="B59" s="49" t="s">
        <v>24</v>
      </c>
      <c r="C59" s="50">
        <v>3565331</v>
      </c>
      <c r="D59" s="50">
        <v>4265489</v>
      </c>
      <c r="E59" s="50">
        <v>2276891</v>
      </c>
      <c r="F59" s="50">
        <v>4265489</v>
      </c>
      <c r="G59" s="50">
        <f t="shared" si="10"/>
        <v>700158</v>
      </c>
      <c r="H59" s="50">
        <f t="shared" si="11"/>
        <v>-1988598</v>
      </c>
      <c r="I59" s="51">
        <f t="shared" si="12"/>
        <v>19.637952268667334</v>
      </c>
      <c r="J59" s="51">
        <f t="shared" si="13"/>
        <v>187.33830473219842</v>
      </c>
      <c r="K59" s="51">
        <f t="shared" si="14"/>
        <v>100</v>
      </c>
    </row>
    <row r="60" spans="1:11" s="3" customFormat="1" ht="26.4">
      <c r="A60" s="55" t="s">
        <v>25</v>
      </c>
      <c r="B60" s="49" t="s">
        <v>26</v>
      </c>
      <c r="C60" s="50">
        <v>3565331</v>
      </c>
      <c r="D60" s="50">
        <v>4265489</v>
      </c>
      <c r="E60" s="50">
        <v>2276891</v>
      </c>
      <c r="F60" s="50">
        <v>4265489</v>
      </c>
      <c r="G60" s="50">
        <f t="shared" si="10"/>
        <v>700158</v>
      </c>
      <c r="H60" s="50">
        <f t="shared" si="11"/>
        <v>-1988598</v>
      </c>
      <c r="I60" s="51">
        <f t="shared" si="12"/>
        <v>19.637952268667334</v>
      </c>
      <c r="J60" s="51">
        <f t="shared" si="13"/>
        <v>187.33830473219842</v>
      </c>
      <c r="K60" s="51">
        <f t="shared" si="14"/>
        <v>100</v>
      </c>
    </row>
    <row r="61" spans="1:11">
      <c r="A61" s="48" t="s">
        <v>27</v>
      </c>
      <c r="B61" s="49" t="s">
        <v>28</v>
      </c>
      <c r="C61" s="50">
        <v>1460296.99</v>
      </c>
      <c r="D61" s="50">
        <v>4265489</v>
      </c>
      <c r="E61" s="50">
        <v>2276891</v>
      </c>
      <c r="F61" s="50">
        <v>1744587.08</v>
      </c>
      <c r="G61" s="50">
        <f t="shared" si="10"/>
        <v>284290.09000000008</v>
      </c>
      <c r="H61" s="50">
        <f t="shared" si="11"/>
        <v>532303.91999999993</v>
      </c>
      <c r="I61" s="51">
        <f t="shared" si="12"/>
        <v>19.467963842067505</v>
      </c>
      <c r="J61" s="51">
        <f t="shared" si="13"/>
        <v>76.621457944187938</v>
      </c>
      <c r="K61" s="51">
        <f t="shared" si="14"/>
        <v>40.900048740015507</v>
      </c>
    </row>
    <row r="62" spans="1:11">
      <c r="A62" s="54" t="s">
        <v>29</v>
      </c>
      <c r="B62" s="49" t="s">
        <v>30</v>
      </c>
      <c r="C62" s="50">
        <v>1435741</v>
      </c>
      <c r="D62" s="50">
        <v>4251683</v>
      </c>
      <c r="E62" s="50">
        <v>2266565</v>
      </c>
      <c r="F62" s="50">
        <v>1736805.9</v>
      </c>
      <c r="G62" s="50">
        <f t="shared" si="10"/>
        <v>301064.89999999991</v>
      </c>
      <c r="H62" s="50">
        <f t="shared" si="11"/>
        <v>529759.10000000009</v>
      </c>
      <c r="I62" s="51">
        <f t="shared" si="12"/>
        <v>20.969304352247377</v>
      </c>
      <c r="J62" s="51">
        <f t="shared" si="13"/>
        <v>76.627226662372351</v>
      </c>
      <c r="K62" s="51">
        <f t="shared" si="14"/>
        <v>40.84984463799394</v>
      </c>
    </row>
    <row r="63" spans="1:11">
      <c r="A63" s="55" t="s">
        <v>31</v>
      </c>
      <c r="B63" s="49" t="s">
        <v>32</v>
      </c>
      <c r="C63" s="50">
        <v>1410241</v>
      </c>
      <c r="D63" s="50">
        <v>4219320</v>
      </c>
      <c r="E63" s="50">
        <v>2234202</v>
      </c>
      <c r="F63" s="50">
        <v>1704443.47</v>
      </c>
      <c r="G63" s="50">
        <f t="shared" si="10"/>
        <v>294202.46999999997</v>
      </c>
      <c r="H63" s="50">
        <f t="shared" si="11"/>
        <v>529758.53</v>
      </c>
      <c r="I63" s="51">
        <f t="shared" si="12"/>
        <v>20.861857654117273</v>
      </c>
      <c r="J63" s="51">
        <f t="shared" si="13"/>
        <v>76.288691443298319</v>
      </c>
      <c r="K63" s="51">
        <f t="shared" si="14"/>
        <v>40.396165021851857</v>
      </c>
    </row>
    <row r="64" spans="1:11">
      <c r="A64" s="56" t="s">
        <v>33</v>
      </c>
      <c r="B64" s="49" t="s">
        <v>34</v>
      </c>
      <c r="C64" s="50">
        <v>1174409.08</v>
      </c>
      <c r="D64" s="50">
        <v>3385764</v>
      </c>
      <c r="E64" s="50">
        <v>1737239</v>
      </c>
      <c r="F64" s="50">
        <v>1400162.29</v>
      </c>
      <c r="G64" s="50">
        <f t="shared" si="10"/>
        <v>225753.20999999996</v>
      </c>
      <c r="H64" s="50">
        <f t="shared" si="11"/>
        <v>337076.70999999996</v>
      </c>
      <c r="I64" s="51">
        <f t="shared" si="12"/>
        <v>19.222706452508007</v>
      </c>
      <c r="J64" s="51">
        <f t="shared" si="13"/>
        <v>80.596986943074612</v>
      </c>
      <c r="K64" s="51">
        <f t="shared" si="14"/>
        <v>41.354397116869343</v>
      </c>
    </row>
    <row r="65" spans="1:11">
      <c r="A65" s="56" t="s">
        <v>35</v>
      </c>
      <c r="B65" s="49" t="s">
        <v>36</v>
      </c>
      <c r="C65" s="50">
        <v>235831.92</v>
      </c>
      <c r="D65" s="50">
        <v>833556</v>
      </c>
      <c r="E65" s="50">
        <v>496963</v>
      </c>
      <c r="F65" s="50">
        <v>304281.18</v>
      </c>
      <c r="G65" s="50">
        <f t="shared" si="10"/>
        <v>68449.25999999998</v>
      </c>
      <c r="H65" s="50">
        <f t="shared" si="11"/>
        <v>192681.82</v>
      </c>
      <c r="I65" s="51">
        <f t="shared" si="12"/>
        <v>29.024595143863451</v>
      </c>
      <c r="J65" s="51">
        <f t="shared" si="13"/>
        <v>61.228135696218835</v>
      </c>
      <c r="K65" s="51">
        <f t="shared" si="14"/>
        <v>36.503987734477342</v>
      </c>
    </row>
    <row r="66" spans="1:11">
      <c r="A66" s="57" t="s">
        <v>37</v>
      </c>
      <c r="B66" s="49" t="s">
        <v>38</v>
      </c>
      <c r="C66" s="50">
        <v>8825.83</v>
      </c>
      <c r="D66" s="50">
        <v>0</v>
      </c>
      <c r="E66" s="50">
        <v>0</v>
      </c>
      <c r="F66" s="50">
        <v>10096.290000000001</v>
      </c>
      <c r="G66" s="50">
        <f t="shared" si="10"/>
        <v>1270.4600000000009</v>
      </c>
      <c r="H66" s="50">
        <f t="shared" si="11"/>
        <v>-10096.290000000001</v>
      </c>
      <c r="I66" s="51">
        <f t="shared" si="12"/>
        <v>14.394793464184104</v>
      </c>
      <c r="J66" s="51">
        <f t="shared" si="13"/>
        <v>0</v>
      </c>
      <c r="K66" s="51">
        <f t="shared" si="14"/>
        <v>0</v>
      </c>
    </row>
    <row r="67" spans="1:11" ht="26.4">
      <c r="A67" s="55" t="s">
        <v>69</v>
      </c>
      <c r="B67" s="49" t="s">
        <v>70</v>
      </c>
      <c r="C67" s="50">
        <v>1000</v>
      </c>
      <c r="D67" s="50">
        <v>1000</v>
      </c>
      <c r="E67" s="50">
        <v>1000</v>
      </c>
      <c r="F67" s="50">
        <v>1000</v>
      </c>
      <c r="G67" s="50">
        <f t="shared" si="10"/>
        <v>0</v>
      </c>
      <c r="H67" s="50">
        <f t="shared" si="11"/>
        <v>0</v>
      </c>
      <c r="I67" s="51">
        <f t="shared" si="12"/>
        <v>0</v>
      </c>
      <c r="J67" s="51">
        <f t="shared" si="13"/>
        <v>100</v>
      </c>
      <c r="K67" s="51">
        <f t="shared" si="14"/>
        <v>100</v>
      </c>
    </row>
    <row r="68" spans="1:11">
      <c r="A68" s="56" t="s">
        <v>71</v>
      </c>
      <c r="B68" s="49" t="s">
        <v>72</v>
      </c>
      <c r="C68" s="50">
        <v>1000</v>
      </c>
      <c r="D68" s="50">
        <v>1000</v>
      </c>
      <c r="E68" s="50">
        <v>1000</v>
      </c>
      <c r="F68" s="50">
        <v>1000</v>
      </c>
      <c r="G68" s="50">
        <f t="shared" si="10"/>
        <v>0</v>
      </c>
      <c r="H68" s="50">
        <f t="shared" si="11"/>
        <v>0</v>
      </c>
      <c r="I68" s="51">
        <f t="shared" si="12"/>
        <v>0</v>
      </c>
      <c r="J68" s="51">
        <f t="shared" si="13"/>
        <v>100</v>
      </c>
      <c r="K68" s="51">
        <f t="shared" si="14"/>
        <v>100</v>
      </c>
    </row>
    <row r="69" spans="1:11" ht="26.4">
      <c r="A69" s="55" t="s">
        <v>45</v>
      </c>
      <c r="B69" s="49" t="s">
        <v>46</v>
      </c>
      <c r="C69" s="50">
        <v>24500</v>
      </c>
      <c r="D69" s="50">
        <v>31363</v>
      </c>
      <c r="E69" s="50">
        <v>31363</v>
      </c>
      <c r="F69" s="50">
        <v>31362.43</v>
      </c>
      <c r="G69" s="50">
        <f t="shared" si="10"/>
        <v>6862.43</v>
      </c>
      <c r="H69" s="50">
        <f t="shared" si="11"/>
        <v>0.56999999999970896</v>
      </c>
      <c r="I69" s="51">
        <f t="shared" si="12"/>
        <v>28.009918367346955</v>
      </c>
      <c r="J69" s="51">
        <f t="shared" si="13"/>
        <v>99.998182571820294</v>
      </c>
      <c r="K69" s="51">
        <f t="shared" si="14"/>
        <v>99.998182571820294</v>
      </c>
    </row>
    <row r="70" spans="1:11">
      <c r="A70" s="56" t="s">
        <v>47</v>
      </c>
      <c r="B70" s="49" t="s">
        <v>48</v>
      </c>
      <c r="C70" s="50">
        <v>24500</v>
      </c>
      <c r="D70" s="50">
        <v>31363</v>
      </c>
      <c r="E70" s="50">
        <v>31363</v>
      </c>
      <c r="F70" s="50">
        <v>31362.43</v>
      </c>
      <c r="G70" s="50">
        <f t="shared" si="10"/>
        <v>6862.43</v>
      </c>
      <c r="H70" s="50">
        <f t="shared" si="11"/>
        <v>0.56999999999970896</v>
      </c>
      <c r="I70" s="51">
        <f t="shared" si="12"/>
        <v>28.009918367346955</v>
      </c>
      <c r="J70" s="51">
        <f t="shared" si="13"/>
        <v>99.998182571820294</v>
      </c>
      <c r="K70" s="51">
        <f t="shared" si="14"/>
        <v>99.998182571820294</v>
      </c>
    </row>
    <row r="71" spans="1:11" ht="26.4">
      <c r="A71" s="57" t="s">
        <v>49</v>
      </c>
      <c r="B71" s="49" t="s">
        <v>50</v>
      </c>
      <c r="C71" s="50">
        <v>24500</v>
      </c>
      <c r="D71" s="50">
        <v>31363</v>
      </c>
      <c r="E71" s="50">
        <v>31363</v>
      </c>
      <c r="F71" s="50">
        <v>31362.43</v>
      </c>
      <c r="G71" s="50">
        <f t="shared" si="10"/>
        <v>6862.43</v>
      </c>
      <c r="H71" s="50">
        <f t="shared" si="11"/>
        <v>0.56999999999970896</v>
      </c>
      <c r="I71" s="51">
        <f t="shared" si="12"/>
        <v>28.009918367346955</v>
      </c>
      <c r="J71" s="51">
        <f t="shared" si="13"/>
        <v>99.998182571820294</v>
      </c>
      <c r="K71" s="51">
        <f t="shared" si="14"/>
        <v>99.998182571820294</v>
      </c>
    </row>
    <row r="72" spans="1:11" ht="26.4">
      <c r="A72" s="58" t="s">
        <v>51</v>
      </c>
      <c r="B72" s="49" t="s">
        <v>52</v>
      </c>
      <c r="C72" s="50">
        <v>24500</v>
      </c>
      <c r="D72" s="50">
        <v>31363</v>
      </c>
      <c r="E72" s="50">
        <v>31363</v>
      </c>
      <c r="F72" s="50">
        <v>31362.43</v>
      </c>
      <c r="G72" s="50">
        <f t="shared" si="10"/>
        <v>6862.43</v>
      </c>
      <c r="H72" s="50">
        <f t="shared" si="11"/>
        <v>0.56999999999970896</v>
      </c>
      <c r="I72" s="51">
        <f t="shared" si="12"/>
        <v>28.009918367346955</v>
      </c>
      <c r="J72" s="51">
        <f t="shared" si="13"/>
        <v>99.998182571820294</v>
      </c>
      <c r="K72" s="51">
        <f t="shared" si="14"/>
        <v>99.998182571820294</v>
      </c>
    </row>
    <row r="73" spans="1:11">
      <c r="A73" s="54" t="s">
        <v>53</v>
      </c>
      <c r="B73" s="49" t="s">
        <v>54</v>
      </c>
      <c r="C73" s="50">
        <v>24555.99</v>
      </c>
      <c r="D73" s="50">
        <v>13806</v>
      </c>
      <c r="E73" s="50">
        <v>10326</v>
      </c>
      <c r="F73" s="50">
        <v>7781.18</v>
      </c>
      <c r="G73" s="50">
        <f t="shared" si="10"/>
        <v>-16774.810000000001</v>
      </c>
      <c r="H73" s="50">
        <f t="shared" si="11"/>
        <v>2544.8199999999997</v>
      </c>
      <c r="I73" s="51">
        <f t="shared" si="12"/>
        <v>-68.312497276631888</v>
      </c>
      <c r="J73" s="51">
        <f t="shared" si="13"/>
        <v>75.355219833430169</v>
      </c>
      <c r="K73" s="51">
        <f t="shared" si="14"/>
        <v>56.360857598145728</v>
      </c>
    </row>
    <row r="74" spans="1:11">
      <c r="A74" s="55" t="s">
        <v>55</v>
      </c>
      <c r="B74" s="49" t="s">
        <v>56</v>
      </c>
      <c r="C74" s="50">
        <v>24555.99</v>
      </c>
      <c r="D74" s="50">
        <v>13806</v>
      </c>
      <c r="E74" s="50">
        <v>10326</v>
      </c>
      <c r="F74" s="50">
        <v>7781.18</v>
      </c>
      <c r="G74" s="50">
        <f t="shared" si="10"/>
        <v>-16774.810000000001</v>
      </c>
      <c r="H74" s="50">
        <f t="shared" si="11"/>
        <v>2544.8199999999997</v>
      </c>
      <c r="I74" s="51">
        <f t="shared" si="12"/>
        <v>-68.312497276631888</v>
      </c>
      <c r="J74" s="51">
        <f t="shared" si="13"/>
        <v>75.355219833430169</v>
      </c>
      <c r="K74" s="51">
        <f t="shared" si="14"/>
        <v>56.360857598145728</v>
      </c>
    </row>
    <row r="75" spans="1:11">
      <c r="A75" s="48"/>
      <c r="B75" s="49" t="s">
        <v>57</v>
      </c>
      <c r="C75" s="50">
        <v>2105034.0099999998</v>
      </c>
      <c r="D75" s="50">
        <v>0</v>
      </c>
      <c r="E75" s="50">
        <v>0</v>
      </c>
      <c r="F75" s="50">
        <v>2520901.92</v>
      </c>
      <c r="G75" s="50">
        <f t="shared" si="10"/>
        <v>415867.91000000015</v>
      </c>
      <c r="H75" s="50">
        <f t="shared" si="11"/>
        <v>-2520901.92</v>
      </c>
      <c r="I75" s="51">
        <f t="shared" si="12"/>
        <v>19.755876058268541</v>
      </c>
      <c r="J75" s="51">
        <f t="shared" si="13"/>
        <v>0</v>
      </c>
      <c r="K75" s="51">
        <f t="shared" si="14"/>
        <v>0</v>
      </c>
    </row>
    <row r="76" spans="1:11">
      <c r="A76" s="48" t="s">
        <v>58</v>
      </c>
      <c r="B76" s="49" t="s">
        <v>59</v>
      </c>
      <c r="C76" s="50">
        <v>-2105034.0099999998</v>
      </c>
      <c r="D76" s="50">
        <v>0</v>
      </c>
      <c r="E76" s="50">
        <v>0</v>
      </c>
      <c r="F76" s="50">
        <v>-2520901.92</v>
      </c>
      <c r="G76" s="50">
        <f t="shared" si="10"/>
        <v>-415867.91000000015</v>
      </c>
      <c r="H76" s="50">
        <f t="shared" si="11"/>
        <v>2520901.92</v>
      </c>
      <c r="I76" s="51">
        <f t="shared" si="12"/>
        <v>19.755876058268541</v>
      </c>
      <c r="J76" s="51">
        <f t="shared" si="13"/>
        <v>0</v>
      </c>
      <c r="K76" s="51">
        <f t="shared" si="14"/>
        <v>0</v>
      </c>
    </row>
    <row r="77" spans="1:11">
      <c r="A77" s="54" t="s">
        <v>60</v>
      </c>
      <c r="B77" s="49" t="s">
        <v>61</v>
      </c>
      <c r="C77" s="50">
        <v>-2105034.0099999998</v>
      </c>
      <c r="D77" s="50">
        <v>0</v>
      </c>
      <c r="E77" s="50">
        <v>0</v>
      </c>
      <c r="F77" s="50">
        <v>-2520901.92</v>
      </c>
      <c r="G77" s="50">
        <f t="shared" si="10"/>
        <v>-415867.91000000015</v>
      </c>
      <c r="H77" s="50">
        <f t="shared" si="11"/>
        <v>2520901.92</v>
      </c>
      <c r="I77" s="51">
        <f t="shared" si="12"/>
        <v>19.755876058268541</v>
      </c>
      <c r="J77" s="51">
        <f t="shared" si="13"/>
        <v>0</v>
      </c>
      <c r="K77" s="51">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1"/>
  <sheetViews>
    <sheetView zoomScaleNormal="100" workbookViewId="0">
      <pane ySplit="11" topLeftCell="A12" activePane="bottomLeft" state="frozen"/>
      <selection pane="bottomLeft" activeCell="A6" sqref="A6:K15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849</v>
      </c>
      <c r="B14" s="53" t="s">
        <v>850</v>
      </c>
      <c r="C14" s="50"/>
      <c r="D14" s="50"/>
      <c r="E14" s="50"/>
      <c r="F14" s="50"/>
      <c r="G14" s="50"/>
      <c r="H14" s="50"/>
      <c r="I14" s="51"/>
      <c r="J14" s="51"/>
      <c r="K14" s="51"/>
    </row>
    <row r="15" spans="1:11">
      <c r="A15" s="48" t="s">
        <v>19</v>
      </c>
      <c r="B15" s="49" t="s">
        <v>20</v>
      </c>
      <c r="C15" s="50">
        <v>48703627.149999999</v>
      </c>
      <c r="D15" s="50">
        <v>52294792</v>
      </c>
      <c r="E15" s="50">
        <v>23884918</v>
      </c>
      <c r="F15" s="50">
        <v>52295765.450000003</v>
      </c>
      <c r="G15" s="50">
        <f t="shared" ref="G15:G36" si="0">F15-C15</f>
        <v>3592138.3000000045</v>
      </c>
      <c r="H15" s="50">
        <f t="shared" ref="H15:H36" si="1">E15-F15</f>
        <v>-28410847.450000003</v>
      </c>
      <c r="I15" s="51">
        <f t="shared" ref="I15:I36" si="2">IF(ISERROR(F15/C15),0,F15/C15*100-100)</f>
        <v>7.3755046804558191</v>
      </c>
      <c r="J15" s="51">
        <f t="shared" ref="J15:J36" si="3">IF(ISERROR(F15/E15),0,F15/E15*100)</f>
        <v>218.94890093405385</v>
      </c>
      <c r="K15" s="51">
        <f t="shared" ref="K15:K36" si="4">IF(ISERROR(F15/D15),0,F15/D15*100)</f>
        <v>100.00186146643438</v>
      </c>
    </row>
    <row r="16" spans="1:11" ht="26.4">
      <c r="A16" s="54" t="s">
        <v>21</v>
      </c>
      <c r="B16" s="49" t="s">
        <v>22</v>
      </c>
      <c r="C16" s="50">
        <v>368.15</v>
      </c>
      <c r="D16" s="50">
        <v>0</v>
      </c>
      <c r="E16" s="50">
        <v>0</v>
      </c>
      <c r="F16" s="50">
        <v>973.45</v>
      </c>
      <c r="G16" s="50">
        <f t="shared" si="0"/>
        <v>605.30000000000007</v>
      </c>
      <c r="H16" s="50">
        <f t="shared" si="1"/>
        <v>-973.45</v>
      </c>
      <c r="I16" s="51">
        <f t="shared" si="2"/>
        <v>164.41667798451721</v>
      </c>
      <c r="J16" s="51">
        <f t="shared" si="3"/>
        <v>0</v>
      </c>
      <c r="K16" s="51">
        <f t="shared" si="4"/>
        <v>0</v>
      </c>
    </row>
    <row r="17" spans="1:11">
      <c r="A17" s="54" t="s">
        <v>23</v>
      </c>
      <c r="B17" s="49" t="s">
        <v>24</v>
      </c>
      <c r="C17" s="50">
        <v>48703259</v>
      </c>
      <c r="D17" s="50">
        <v>52294792</v>
      </c>
      <c r="E17" s="50">
        <v>23884918</v>
      </c>
      <c r="F17" s="50">
        <v>52294792</v>
      </c>
      <c r="G17" s="50">
        <f t="shared" si="0"/>
        <v>3591533</v>
      </c>
      <c r="H17" s="50">
        <f t="shared" si="1"/>
        <v>-28409874</v>
      </c>
      <c r="I17" s="51">
        <f t="shared" si="2"/>
        <v>7.3743175995676182</v>
      </c>
      <c r="J17" s="51">
        <f t="shared" si="3"/>
        <v>218.94482534962017</v>
      </c>
      <c r="K17" s="51">
        <f t="shared" si="4"/>
        <v>100</v>
      </c>
    </row>
    <row r="18" spans="1:11" ht="26.4">
      <c r="A18" s="55" t="s">
        <v>25</v>
      </c>
      <c r="B18" s="49" t="s">
        <v>26</v>
      </c>
      <c r="C18" s="50">
        <v>48703259</v>
      </c>
      <c r="D18" s="50">
        <v>52294792</v>
      </c>
      <c r="E18" s="50">
        <v>23884918</v>
      </c>
      <c r="F18" s="50">
        <v>52294792</v>
      </c>
      <c r="G18" s="50">
        <f t="shared" si="0"/>
        <v>3591533</v>
      </c>
      <c r="H18" s="50">
        <f t="shared" si="1"/>
        <v>-28409874</v>
      </c>
      <c r="I18" s="51">
        <f t="shared" si="2"/>
        <v>7.3743175995676182</v>
      </c>
      <c r="J18" s="51">
        <f t="shared" si="3"/>
        <v>218.94482534962017</v>
      </c>
      <c r="K18" s="51">
        <f t="shared" si="4"/>
        <v>100</v>
      </c>
    </row>
    <row r="19" spans="1:11">
      <c r="A19" s="48" t="s">
        <v>27</v>
      </c>
      <c r="B19" s="49" t="s">
        <v>28</v>
      </c>
      <c r="C19" s="50">
        <v>19415176.199999999</v>
      </c>
      <c r="D19" s="50">
        <v>52381408</v>
      </c>
      <c r="E19" s="50">
        <v>23884918</v>
      </c>
      <c r="F19" s="50">
        <v>20907689.620000001</v>
      </c>
      <c r="G19" s="50">
        <f t="shared" si="0"/>
        <v>1492513.4200000018</v>
      </c>
      <c r="H19" s="50">
        <f t="shared" si="1"/>
        <v>2977228.379999999</v>
      </c>
      <c r="I19" s="51">
        <f t="shared" si="2"/>
        <v>7.6873544933370397</v>
      </c>
      <c r="J19" s="51">
        <f t="shared" si="3"/>
        <v>87.535111571243419</v>
      </c>
      <c r="K19" s="51">
        <f t="shared" si="4"/>
        <v>39.914333001510762</v>
      </c>
    </row>
    <row r="20" spans="1:11">
      <c r="A20" s="54" t="s">
        <v>29</v>
      </c>
      <c r="B20" s="49" t="s">
        <v>30</v>
      </c>
      <c r="C20" s="50">
        <v>19177204.289999999</v>
      </c>
      <c r="D20" s="50">
        <v>50636866</v>
      </c>
      <c r="E20" s="50">
        <v>23409970</v>
      </c>
      <c r="F20" s="50">
        <v>20782498.329999998</v>
      </c>
      <c r="G20" s="50">
        <f t="shared" si="0"/>
        <v>1605294.0399999991</v>
      </c>
      <c r="H20" s="50">
        <f t="shared" si="1"/>
        <v>2627471.6700000018</v>
      </c>
      <c r="I20" s="51">
        <f t="shared" si="2"/>
        <v>8.370844966370214</v>
      </c>
      <c r="J20" s="51">
        <f t="shared" si="3"/>
        <v>88.776270665874407</v>
      </c>
      <c r="K20" s="51">
        <f t="shared" si="4"/>
        <v>41.042228660043847</v>
      </c>
    </row>
    <row r="21" spans="1:11">
      <c r="A21" s="55" t="s">
        <v>31</v>
      </c>
      <c r="B21" s="49" t="s">
        <v>32</v>
      </c>
      <c r="C21" s="50">
        <v>19177204.289999999</v>
      </c>
      <c r="D21" s="50">
        <v>50576456</v>
      </c>
      <c r="E21" s="50">
        <v>23408674</v>
      </c>
      <c r="F21" s="50">
        <v>20739756.030000001</v>
      </c>
      <c r="G21" s="50">
        <f t="shared" si="0"/>
        <v>1562551.7400000021</v>
      </c>
      <c r="H21" s="50">
        <f t="shared" si="1"/>
        <v>2668917.9699999988</v>
      </c>
      <c r="I21" s="51">
        <f t="shared" si="2"/>
        <v>8.1479641994260703</v>
      </c>
      <c r="J21" s="51">
        <f t="shared" si="3"/>
        <v>88.598593965638557</v>
      </c>
      <c r="K21" s="51">
        <f t="shared" si="4"/>
        <v>41.006740428787658</v>
      </c>
    </row>
    <row r="22" spans="1:11">
      <c r="A22" s="56" t="s">
        <v>33</v>
      </c>
      <c r="B22" s="49" t="s">
        <v>34</v>
      </c>
      <c r="C22" s="50">
        <v>16108446.810000001</v>
      </c>
      <c r="D22" s="50">
        <v>41815889</v>
      </c>
      <c r="E22" s="50">
        <v>19907944</v>
      </c>
      <c r="F22" s="50">
        <v>17600773.100000001</v>
      </c>
      <c r="G22" s="50">
        <f t="shared" si="0"/>
        <v>1492326.290000001</v>
      </c>
      <c r="H22" s="50">
        <f t="shared" si="1"/>
        <v>2307170.8999999985</v>
      </c>
      <c r="I22" s="51">
        <f t="shared" si="2"/>
        <v>9.2642469357975301</v>
      </c>
      <c r="J22" s="51">
        <f t="shared" si="3"/>
        <v>88.410802742864874</v>
      </c>
      <c r="K22" s="51">
        <f t="shared" si="4"/>
        <v>42.091113021655481</v>
      </c>
    </row>
    <row r="23" spans="1:11">
      <c r="A23" s="56" t="s">
        <v>35</v>
      </c>
      <c r="B23" s="49" t="s">
        <v>36</v>
      </c>
      <c r="C23" s="50">
        <v>3068757.48</v>
      </c>
      <c r="D23" s="50">
        <v>8760567</v>
      </c>
      <c r="E23" s="50">
        <v>3500730</v>
      </c>
      <c r="F23" s="50">
        <v>3138982.93</v>
      </c>
      <c r="G23" s="50">
        <f t="shared" si="0"/>
        <v>70225.450000000186</v>
      </c>
      <c r="H23" s="50">
        <f t="shared" si="1"/>
        <v>361747.06999999983</v>
      </c>
      <c r="I23" s="51">
        <f t="shared" si="2"/>
        <v>2.2884001247306145</v>
      </c>
      <c r="J23" s="51">
        <f t="shared" si="3"/>
        <v>89.666524696277634</v>
      </c>
      <c r="K23" s="51">
        <f t="shared" si="4"/>
        <v>35.830819283729006</v>
      </c>
    </row>
    <row r="24" spans="1:11">
      <c r="A24" s="57" t="s">
        <v>37</v>
      </c>
      <c r="B24" s="49" t="s">
        <v>38</v>
      </c>
      <c r="C24" s="50">
        <v>15513.67</v>
      </c>
      <c r="D24" s="50">
        <v>0</v>
      </c>
      <c r="E24" s="50">
        <v>0</v>
      </c>
      <c r="F24" s="50">
        <v>64434.05</v>
      </c>
      <c r="G24" s="50">
        <f t="shared" si="0"/>
        <v>48920.380000000005</v>
      </c>
      <c r="H24" s="50">
        <f t="shared" si="1"/>
        <v>-64434.05</v>
      </c>
      <c r="I24" s="51">
        <f t="shared" si="2"/>
        <v>315.3372477305499</v>
      </c>
      <c r="J24" s="51">
        <f t="shared" si="3"/>
        <v>0</v>
      </c>
      <c r="K24" s="51">
        <f t="shared" si="4"/>
        <v>0</v>
      </c>
    </row>
    <row r="25" spans="1:11" ht="26.4">
      <c r="A25" s="55" t="s">
        <v>69</v>
      </c>
      <c r="B25" s="49" t="s">
        <v>70</v>
      </c>
      <c r="C25" s="50">
        <v>0</v>
      </c>
      <c r="D25" s="50">
        <v>57818</v>
      </c>
      <c r="E25" s="50">
        <v>0</v>
      </c>
      <c r="F25" s="50">
        <v>42742.3</v>
      </c>
      <c r="G25" s="50">
        <f t="shared" si="0"/>
        <v>42742.3</v>
      </c>
      <c r="H25" s="50">
        <f t="shared" si="1"/>
        <v>-42742.3</v>
      </c>
      <c r="I25" s="51">
        <f t="shared" si="2"/>
        <v>0</v>
      </c>
      <c r="J25" s="51">
        <f t="shared" si="3"/>
        <v>0</v>
      </c>
      <c r="K25" s="51">
        <f t="shared" si="4"/>
        <v>73.925594105641849</v>
      </c>
    </row>
    <row r="26" spans="1:11">
      <c r="A26" s="56" t="s">
        <v>71</v>
      </c>
      <c r="B26" s="49" t="s">
        <v>72</v>
      </c>
      <c r="C26" s="50">
        <v>0</v>
      </c>
      <c r="D26" s="50">
        <v>57818</v>
      </c>
      <c r="E26" s="50">
        <v>0</v>
      </c>
      <c r="F26" s="50">
        <v>42742.3</v>
      </c>
      <c r="G26" s="50">
        <f t="shared" si="0"/>
        <v>42742.3</v>
      </c>
      <c r="H26" s="50">
        <f t="shared" si="1"/>
        <v>-42742.3</v>
      </c>
      <c r="I26" s="51">
        <f t="shared" si="2"/>
        <v>0</v>
      </c>
      <c r="J26" s="51">
        <f t="shared" si="3"/>
        <v>0</v>
      </c>
      <c r="K26" s="51">
        <f t="shared" si="4"/>
        <v>73.925594105641849</v>
      </c>
    </row>
    <row r="27" spans="1:11" ht="26.4">
      <c r="A27" s="55" t="s">
        <v>45</v>
      </c>
      <c r="B27" s="49" t="s">
        <v>46</v>
      </c>
      <c r="C27" s="50">
        <v>0</v>
      </c>
      <c r="D27" s="50">
        <v>2592</v>
      </c>
      <c r="E27" s="50">
        <v>1296</v>
      </c>
      <c r="F27" s="50">
        <v>0</v>
      </c>
      <c r="G27" s="50">
        <f t="shared" si="0"/>
        <v>0</v>
      </c>
      <c r="H27" s="50">
        <f t="shared" si="1"/>
        <v>1296</v>
      </c>
      <c r="I27" s="51">
        <f t="shared" si="2"/>
        <v>0</v>
      </c>
      <c r="J27" s="51">
        <f t="shared" si="3"/>
        <v>0</v>
      </c>
      <c r="K27" s="51">
        <f t="shared" si="4"/>
        <v>0</v>
      </c>
    </row>
    <row r="28" spans="1:11">
      <c r="A28" s="56" t="s">
        <v>47</v>
      </c>
      <c r="B28" s="49" t="s">
        <v>48</v>
      </c>
      <c r="C28" s="50">
        <v>0</v>
      </c>
      <c r="D28" s="50">
        <v>2592</v>
      </c>
      <c r="E28" s="50">
        <v>1296</v>
      </c>
      <c r="F28" s="50">
        <v>0</v>
      </c>
      <c r="G28" s="50">
        <f t="shared" si="0"/>
        <v>0</v>
      </c>
      <c r="H28" s="50">
        <f t="shared" si="1"/>
        <v>1296</v>
      </c>
      <c r="I28" s="51">
        <f t="shared" si="2"/>
        <v>0</v>
      </c>
      <c r="J28" s="51">
        <f t="shared" si="3"/>
        <v>0</v>
      </c>
      <c r="K28" s="51">
        <f t="shared" si="4"/>
        <v>0</v>
      </c>
    </row>
    <row r="29" spans="1:11" ht="26.4">
      <c r="A29" s="57" t="s">
        <v>73</v>
      </c>
      <c r="B29" s="49" t="s">
        <v>74</v>
      </c>
      <c r="C29" s="50">
        <v>0</v>
      </c>
      <c r="D29" s="50">
        <v>2592</v>
      </c>
      <c r="E29" s="50">
        <v>1296</v>
      </c>
      <c r="F29" s="50">
        <v>0</v>
      </c>
      <c r="G29" s="50">
        <f t="shared" si="0"/>
        <v>0</v>
      </c>
      <c r="H29" s="50">
        <f t="shared" si="1"/>
        <v>1296</v>
      </c>
      <c r="I29" s="51">
        <f t="shared" si="2"/>
        <v>0</v>
      </c>
      <c r="J29" s="51">
        <f t="shared" si="3"/>
        <v>0</v>
      </c>
      <c r="K29" s="51">
        <f t="shared" si="4"/>
        <v>0</v>
      </c>
    </row>
    <row r="30" spans="1:11">
      <c r="A30" s="54" t="s">
        <v>53</v>
      </c>
      <c r="B30" s="49" t="s">
        <v>54</v>
      </c>
      <c r="C30" s="50">
        <v>237971.91</v>
      </c>
      <c r="D30" s="50">
        <v>1744542</v>
      </c>
      <c r="E30" s="50">
        <v>474948</v>
      </c>
      <c r="F30" s="50">
        <v>125191.29</v>
      </c>
      <c r="G30" s="50">
        <f t="shared" si="0"/>
        <v>-112780.62000000001</v>
      </c>
      <c r="H30" s="50">
        <f t="shared" si="1"/>
        <v>349756.71</v>
      </c>
      <c r="I30" s="51">
        <f t="shared" si="2"/>
        <v>-47.392408625034776</v>
      </c>
      <c r="J30" s="51">
        <f t="shared" si="3"/>
        <v>26.358946663634754</v>
      </c>
      <c r="K30" s="51">
        <f t="shared" si="4"/>
        <v>7.1761694473391868</v>
      </c>
    </row>
    <row r="31" spans="1:11">
      <c r="A31" s="55" t="s">
        <v>55</v>
      </c>
      <c r="B31" s="49" t="s">
        <v>56</v>
      </c>
      <c r="C31" s="50">
        <v>237971.91</v>
      </c>
      <c r="D31" s="50">
        <v>1744542</v>
      </c>
      <c r="E31" s="50">
        <v>474948</v>
      </c>
      <c r="F31" s="50">
        <v>125191.29</v>
      </c>
      <c r="G31" s="50">
        <f t="shared" si="0"/>
        <v>-112780.62000000001</v>
      </c>
      <c r="H31" s="50">
        <f t="shared" si="1"/>
        <v>349756.71</v>
      </c>
      <c r="I31" s="51">
        <f t="shared" si="2"/>
        <v>-47.392408625034776</v>
      </c>
      <c r="J31" s="51">
        <f t="shared" si="3"/>
        <v>26.358946663634754</v>
      </c>
      <c r="K31" s="51">
        <f t="shared" si="4"/>
        <v>7.1761694473391868</v>
      </c>
    </row>
    <row r="32" spans="1:11">
      <c r="A32" s="48"/>
      <c r="B32" s="49" t="s">
        <v>57</v>
      </c>
      <c r="C32" s="50">
        <v>29288450.949999999</v>
      </c>
      <c r="D32" s="50">
        <v>-86616</v>
      </c>
      <c r="E32" s="50">
        <v>0</v>
      </c>
      <c r="F32" s="50">
        <v>31388075.829999998</v>
      </c>
      <c r="G32" s="50">
        <f t="shared" si="0"/>
        <v>2099624.879999999</v>
      </c>
      <c r="H32" s="50">
        <f t="shared" si="1"/>
        <v>-31388075.829999998</v>
      </c>
      <c r="I32" s="51">
        <f t="shared" si="2"/>
        <v>7.1687809081620202</v>
      </c>
      <c r="J32" s="51">
        <f t="shared" si="3"/>
        <v>0</v>
      </c>
      <c r="K32" s="51">
        <f t="shared" si="4"/>
        <v>-36238.195979957512</v>
      </c>
    </row>
    <row r="33" spans="1:11">
      <c r="A33" s="48" t="s">
        <v>58</v>
      </c>
      <c r="B33" s="49" t="s">
        <v>59</v>
      </c>
      <c r="C33" s="50">
        <v>-29288450.949999999</v>
      </c>
      <c r="D33" s="50">
        <v>86616</v>
      </c>
      <c r="E33" s="50">
        <v>0</v>
      </c>
      <c r="F33" s="50">
        <v>-31388075.829999998</v>
      </c>
      <c r="G33" s="50">
        <f t="shared" si="0"/>
        <v>-2099624.879999999</v>
      </c>
      <c r="H33" s="50">
        <f t="shared" si="1"/>
        <v>31388075.829999998</v>
      </c>
      <c r="I33" s="51">
        <f t="shared" si="2"/>
        <v>7.1687809081620202</v>
      </c>
      <c r="J33" s="51">
        <f t="shared" si="3"/>
        <v>0</v>
      </c>
      <c r="K33" s="51">
        <f t="shared" si="4"/>
        <v>-36238.195979957512</v>
      </c>
    </row>
    <row r="34" spans="1:11">
      <c r="A34" s="54" t="s">
        <v>60</v>
      </c>
      <c r="B34" s="49" t="s">
        <v>61</v>
      </c>
      <c r="C34" s="50">
        <v>-29288450.949999999</v>
      </c>
      <c r="D34" s="50">
        <v>86616</v>
      </c>
      <c r="E34" s="50">
        <v>0</v>
      </c>
      <c r="F34" s="50">
        <v>-31388075.829999998</v>
      </c>
      <c r="G34" s="50">
        <f t="shared" si="0"/>
        <v>-2099624.879999999</v>
      </c>
      <c r="H34" s="50">
        <f t="shared" si="1"/>
        <v>31388075.829999998</v>
      </c>
      <c r="I34" s="51">
        <f t="shared" si="2"/>
        <v>7.1687809081620202</v>
      </c>
      <c r="J34" s="51">
        <f t="shared" si="3"/>
        <v>0</v>
      </c>
      <c r="K34" s="51">
        <f t="shared" si="4"/>
        <v>-36238.195979957512</v>
      </c>
    </row>
    <row r="35" spans="1:11" ht="26.4">
      <c r="A35" s="55" t="s">
        <v>139</v>
      </c>
      <c r="B35" s="49" t="s">
        <v>140</v>
      </c>
      <c r="C35" s="50">
        <v>-75172</v>
      </c>
      <c r="D35" s="50">
        <v>28798</v>
      </c>
      <c r="E35" s="50">
        <v>0</v>
      </c>
      <c r="F35" s="50">
        <v>0</v>
      </c>
      <c r="G35" s="50">
        <f t="shared" si="0"/>
        <v>75172</v>
      </c>
      <c r="H35" s="50">
        <f t="shared" si="1"/>
        <v>0</v>
      </c>
      <c r="I35" s="51">
        <f t="shared" si="2"/>
        <v>-100</v>
      </c>
      <c r="J35" s="51">
        <f t="shared" si="3"/>
        <v>0</v>
      </c>
      <c r="K35" s="51">
        <f t="shared" si="4"/>
        <v>0</v>
      </c>
    </row>
    <row r="36" spans="1:11" ht="26.4">
      <c r="A36" s="55" t="s">
        <v>97</v>
      </c>
      <c r="B36" s="49" t="s">
        <v>98</v>
      </c>
      <c r="C36" s="50">
        <v>-66395</v>
      </c>
      <c r="D36" s="50">
        <v>57818</v>
      </c>
      <c r="E36" s="50">
        <v>0</v>
      </c>
      <c r="F36" s="50">
        <v>-57818</v>
      </c>
      <c r="G36" s="50">
        <f t="shared" si="0"/>
        <v>8577</v>
      </c>
      <c r="H36" s="50">
        <f t="shared" si="1"/>
        <v>57818</v>
      </c>
      <c r="I36" s="51">
        <f t="shared" si="2"/>
        <v>-12.918141426312218</v>
      </c>
      <c r="J36" s="51">
        <f t="shared" si="3"/>
        <v>0</v>
      </c>
      <c r="K36" s="51">
        <f t="shared" si="4"/>
        <v>-100</v>
      </c>
    </row>
    <row r="37" spans="1:11" s="3" customFormat="1">
      <c r="A37" s="48"/>
      <c r="B37" s="49"/>
      <c r="C37" s="50"/>
      <c r="D37" s="50"/>
      <c r="E37" s="50"/>
      <c r="F37" s="50"/>
      <c r="G37" s="50"/>
      <c r="H37" s="50"/>
      <c r="I37" s="51"/>
      <c r="J37" s="51"/>
      <c r="K37" s="51"/>
    </row>
    <row r="38" spans="1:11">
      <c r="A38" s="59"/>
      <c r="B38" s="60" t="s">
        <v>62</v>
      </c>
      <c r="C38" s="61"/>
      <c r="D38" s="61"/>
      <c r="E38" s="61"/>
      <c r="F38" s="61"/>
      <c r="G38" s="61"/>
      <c r="H38" s="61"/>
      <c r="I38" s="62"/>
      <c r="J38" s="62"/>
      <c r="K38" s="62"/>
    </row>
    <row r="39" spans="1:11">
      <c r="A39" s="48" t="s">
        <v>19</v>
      </c>
      <c r="B39" s="49" t="s">
        <v>20</v>
      </c>
      <c r="C39" s="50">
        <v>48628296.149999999</v>
      </c>
      <c r="D39" s="50">
        <v>52034133</v>
      </c>
      <c r="E39" s="50">
        <v>23754590</v>
      </c>
      <c r="F39" s="50">
        <v>52035106.450000003</v>
      </c>
      <c r="G39" s="50">
        <f t="shared" ref="G39:G57" si="5">F39-C39</f>
        <v>3406810.3000000045</v>
      </c>
      <c r="H39" s="50">
        <f t="shared" ref="H39:H57" si="6">E39-F39</f>
        <v>-28280516.450000003</v>
      </c>
      <c r="I39" s="51">
        <f t="shared" ref="I39:I57" si="7">IF(ISERROR(F39/C39),0,F39/C39*100-100)</f>
        <v>7.0058187716289098</v>
      </c>
      <c r="J39" s="51">
        <f t="shared" ref="J39:J57" si="8">IF(ISERROR(F39/E39),0,F39/E39*100)</f>
        <v>219.05285020705475</v>
      </c>
      <c r="K39" s="51">
        <f t="shared" ref="K39:K57" si="9">IF(ISERROR(F39/D39),0,F39/D39*100)</f>
        <v>100.00187079123621</v>
      </c>
    </row>
    <row r="40" spans="1:11" ht="26.4">
      <c r="A40" s="54" t="s">
        <v>21</v>
      </c>
      <c r="B40" s="49" t="s">
        <v>22</v>
      </c>
      <c r="C40" s="50">
        <v>368.15</v>
      </c>
      <c r="D40" s="50">
        <v>0</v>
      </c>
      <c r="E40" s="50">
        <v>0</v>
      </c>
      <c r="F40" s="50">
        <v>973.45</v>
      </c>
      <c r="G40" s="50">
        <f t="shared" si="5"/>
        <v>605.30000000000007</v>
      </c>
      <c r="H40" s="50">
        <f t="shared" si="6"/>
        <v>-973.45</v>
      </c>
      <c r="I40" s="51">
        <f t="shared" si="7"/>
        <v>164.41667798451721</v>
      </c>
      <c r="J40" s="51">
        <f t="shared" si="8"/>
        <v>0</v>
      </c>
      <c r="K40" s="51">
        <f t="shared" si="9"/>
        <v>0</v>
      </c>
    </row>
    <row r="41" spans="1:11">
      <c r="A41" s="54" t="s">
        <v>23</v>
      </c>
      <c r="B41" s="49" t="s">
        <v>24</v>
      </c>
      <c r="C41" s="50">
        <v>48627928</v>
      </c>
      <c r="D41" s="50">
        <v>52034133</v>
      </c>
      <c r="E41" s="50">
        <v>23754590</v>
      </c>
      <c r="F41" s="50">
        <v>52034133</v>
      </c>
      <c r="G41" s="50">
        <f t="shared" si="5"/>
        <v>3406205</v>
      </c>
      <c r="H41" s="50">
        <f t="shared" si="6"/>
        <v>-28279543</v>
      </c>
      <c r="I41" s="51">
        <f t="shared" si="7"/>
        <v>7.0046270529972077</v>
      </c>
      <c r="J41" s="51">
        <f t="shared" si="8"/>
        <v>219.0487522621944</v>
      </c>
      <c r="K41" s="51">
        <f t="shared" si="9"/>
        <v>100</v>
      </c>
    </row>
    <row r="42" spans="1:11" ht="26.4">
      <c r="A42" s="55" t="s">
        <v>25</v>
      </c>
      <c r="B42" s="49" t="s">
        <v>26</v>
      </c>
      <c r="C42" s="50">
        <v>48627928</v>
      </c>
      <c r="D42" s="50">
        <v>52034133</v>
      </c>
      <c r="E42" s="50">
        <v>23754590</v>
      </c>
      <c r="F42" s="50">
        <v>52034133</v>
      </c>
      <c r="G42" s="50">
        <f t="shared" si="5"/>
        <v>3406205</v>
      </c>
      <c r="H42" s="50">
        <f t="shared" si="6"/>
        <v>-28279543</v>
      </c>
      <c r="I42" s="51">
        <f t="shared" si="7"/>
        <v>7.0046270529972077</v>
      </c>
      <c r="J42" s="51">
        <f t="shared" si="8"/>
        <v>219.0487522621944</v>
      </c>
      <c r="K42" s="51">
        <f t="shared" si="9"/>
        <v>100</v>
      </c>
    </row>
    <row r="43" spans="1:11">
      <c r="A43" s="48" t="s">
        <v>27</v>
      </c>
      <c r="B43" s="49" t="s">
        <v>28</v>
      </c>
      <c r="C43" s="50">
        <v>19406599.609999999</v>
      </c>
      <c r="D43" s="50">
        <v>52062931</v>
      </c>
      <c r="E43" s="50">
        <v>23754590</v>
      </c>
      <c r="F43" s="50">
        <v>20864947.32</v>
      </c>
      <c r="G43" s="50">
        <f t="shared" si="5"/>
        <v>1458347.7100000009</v>
      </c>
      <c r="H43" s="50">
        <f t="shared" si="6"/>
        <v>2889642.6799999997</v>
      </c>
      <c r="I43" s="51">
        <f t="shared" si="7"/>
        <v>7.5146998408135914</v>
      </c>
      <c r="J43" s="51">
        <f t="shared" si="8"/>
        <v>87.835434414990956</v>
      </c>
      <c r="K43" s="51">
        <f t="shared" si="9"/>
        <v>40.076397773302467</v>
      </c>
    </row>
    <row r="44" spans="1:11">
      <c r="A44" s="54" t="s">
        <v>29</v>
      </c>
      <c r="B44" s="49" t="s">
        <v>30</v>
      </c>
      <c r="C44" s="50">
        <v>19168627.699999999</v>
      </c>
      <c r="D44" s="50">
        <v>50540999</v>
      </c>
      <c r="E44" s="50">
        <v>23390946</v>
      </c>
      <c r="F44" s="50">
        <v>20739756.030000001</v>
      </c>
      <c r="G44" s="50">
        <f t="shared" si="5"/>
        <v>1571128.3300000019</v>
      </c>
      <c r="H44" s="50">
        <f t="shared" si="6"/>
        <v>2651189.9699999988</v>
      </c>
      <c r="I44" s="51">
        <f t="shared" si="7"/>
        <v>8.1963526789140104</v>
      </c>
      <c r="J44" s="51">
        <f t="shared" si="8"/>
        <v>88.665742847681329</v>
      </c>
      <c r="K44" s="51">
        <f t="shared" si="9"/>
        <v>41.035508676826908</v>
      </c>
    </row>
    <row r="45" spans="1:11">
      <c r="A45" s="55" t="s">
        <v>31</v>
      </c>
      <c r="B45" s="49" t="s">
        <v>32</v>
      </c>
      <c r="C45" s="50">
        <v>19168627.699999999</v>
      </c>
      <c r="D45" s="50">
        <v>50538407</v>
      </c>
      <c r="E45" s="50">
        <v>23389650</v>
      </c>
      <c r="F45" s="50">
        <v>20739756.030000001</v>
      </c>
      <c r="G45" s="50">
        <f t="shared" si="5"/>
        <v>1571128.3300000019</v>
      </c>
      <c r="H45" s="50">
        <f t="shared" si="6"/>
        <v>2649893.9699999988</v>
      </c>
      <c r="I45" s="51">
        <f t="shared" si="7"/>
        <v>8.1963526789140104</v>
      </c>
      <c r="J45" s="51">
        <f t="shared" si="8"/>
        <v>88.670655738756253</v>
      </c>
      <c r="K45" s="51">
        <f t="shared" si="9"/>
        <v>41.037613294775994</v>
      </c>
    </row>
    <row r="46" spans="1:11">
      <c r="A46" s="56" t="s">
        <v>33</v>
      </c>
      <c r="B46" s="49" t="s">
        <v>34</v>
      </c>
      <c r="C46" s="50">
        <v>16103563.800000001</v>
      </c>
      <c r="D46" s="50">
        <v>41777840</v>
      </c>
      <c r="E46" s="50">
        <v>19888920</v>
      </c>
      <c r="F46" s="50">
        <v>17600773.100000001</v>
      </c>
      <c r="G46" s="50">
        <f t="shared" si="5"/>
        <v>1497209.3000000007</v>
      </c>
      <c r="H46" s="50">
        <f t="shared" si="6"/>
        <v>2288146.8999999985</v>
      </c>
      <c r="I46" s="51">
        <f t="shared" si="7"/>
        <v>9.2973786336661703</v>
      </c>
      <c r="J46" s="51">
        <f t="shared" si="8"/>
        <v>88.495368778194091</v>
      </c>
      <c r="K46" s="51">
        <f t="shared" si="9"/>
        <v>42.129447333801842</v>
      </c>
    </row>
    <row r="47" spans="1:11">
      <c r="A47" s="56" t="s">
        <v>35</v>
      </c>
      <c r="B47" s="49" t="s">
        <v>36</v>
      </c>
      <c r="C47" s="50">
        <v>3065063.9</v>
      </c>
      <c r="D47" s="50">
        <v>8760567</v>
      </c>
      <c r="E47" s="50">
        <v>3500730</v>
      </c>
      <c r="F47" s="50">
        <v>3138982.93</v>
      </c>
      <c r="G47" s="50">
        <f t="shared" si="5"/>
        <v>73919.030000000261</v>
      </c>
      <c r="H47" s="50">
        <f t="shared" si="6"/>
        <v>361747.06999999983</v>
      </c>
      <c r="I47" s="51">
        <f t="shared" si="7"/>
        <v>2.4116635871767755</v>
      </c>
      <c r="J47" s="51">
        <f t="shared" si="8"/>
        <v>89.666524696277634</v>
      </c>
      <c r="K47" s="51">
        <f t="shared" si="9"/>
        <v>35.830819283729006</v>
      </c>
    </row>
    <row r="48" spans="1:11">
      <c r="A48" s="57" t="s">
        <v>37</v>
      </c>
      <c r="B48" s="49" t="s">
        <v>38</v>
      </c>
      <c r="C48" s="50">
        <v>15513.67</v>
      </c>
      <c r="D48" s="50">
        <v>0</v>
      </c>
      <c r="E48" s="50">
        <v>0</v>
      </c>
      <c r="F48" s="50">
        <v>64434.05</v>
      </c>
      <c r="G48" s="50">
        <f t="shared" si="5"/>
        <v>48920.380000000005</v>
      </c>
      <c r="H48" s="50">
        <f t="shared" si="6"/>
        <v>-64434.05</v>
      </c>
      <c r="I48" s="51">
        <f t="shared" si="7"/>
        <v>315.3372477305499</v>
      </c>
      <c r="J48" s="51">
        <f t="shared" si="8"/>
        <v>0</v>
      </c>
      <c r="K48" s="51">
        <f t="shared" si="9"/>
        <v>0</v>
      </c>
    </row>
    <row r="49" spans="1:11" ht="26.4">
      <c r="A49" s="55" t="s">
        <v>45</v>
      </c>
      <c r="B49" s="49" t="s">
        <v>46</v>
      </c>
      <c r="C49" s="50">
        <v>0</v>
      </c>
      <c r="D49" s="50">
        <v>2592</v>
      </c>
      <c r="E49" s="50">
        <v>1296</v>
      </c>
      <c r="F49" s="50">
        <v>0</v>
      </c>
      <c r="G49" s="50">
        <f t="shared" si="5"/>
        <v>0</v>
      </c>
      <c r="H49" s="50">
        <f t="shared" si="6"/>
        <v>1296</v>
      </c>
      <c r="I49" s="51">
        <f t="shared" si="7"/>
        <v>0</v>
      </c>
      <c r="J49" s="51">
        <f t="shared" si="8"/>
        <v>0</v>
      </c>
      <c r="K49" s="51">
        <f t="shared" si="9"/>
        <v>0</v>
      </c>
    </row>
    <row r="50" spans="1:11">
      <c r="A50" s="56" t="s">
        <v>47</v>
      </c>
      <c r="B50" s="49" t="s">
        <v>48</v>
      </c>
      <c r="C50" s="50">
        <v>0</v>
      </c>
      <c r="D50" s="50">
        <v>2592</v>
      </c>
      <c r="E50" s="50">
        <v>1296</v>
      </c>
      <c r="F50" s="50">
        <v>0</v>
      </c>
      <c r="G50" s="50">
        <f t="shared" si="5"/>
        <v>0</v>
      </c>
      <c r="H50" s="50">
        <f t="shared" si="6"/>
        <v>1296</v>
      </c>
      <c r="I50" s="51">
        <f t="shared" si="7"/>
        <v>0</v>
      </c>
      <c r="J50" s="51">
        <f t="shared" si="8"/>
        <v>0</v>
      </c>
      <c r="K50" s="51">
        <f t="shared" si="9"/>
        <v>0</v>
      </c>
    </row>
    <row r="51" spans="1:11" ht="26.4">
      <c r="A51" s="57" t="s">
        <v>73</v>
      </c>
      <c r="B51" s="49" t="s">
        <v>74</v>
      </c>
      <c r="C51" s="50">
        <v>0</v>
      </c>
      <c r="D51" s="50">
        <v>2592</v>
      </c>
      <c r="E51" s="50">
        <v>1296</v>
      </c>
      <c r="F51" s="50">
        <v>0</v>
      </c>
      <c r="G51" s="50">
        <f t="shared" si="5"/>
        <v>0</v>
      </c>
      <c r="H51" s="50">
        <f t="shared" si="6"/>
        <v>1296</v>
      </c>
      <c r="I51" s="51">
        <f t="shared" si="7"/>
        <v>0</v>
      </c>
      <c r="J51" s="51">
        <f t="shared" si="8"/>
        <v>0</v>
      </c>
      <c r="K51" s="51">
        <f t="shared" si="9"/>
        <v>0</v>
      </c>
    </row>
    <row r="52" spans="1:11">
      <c r="A52" s="54" t="s">
        <v>53</v>
      </c>
      <c r="B52" s="49" t="s">
        <v>54</v>
      </c>
      <c r="C52" s="50">
        <v>237971.91</v>
      </c>
      <c r="D52" s="50">
        <v>1521932</v>
      </c>
      <c r="E52" s="50">
        <v>363644</v>
      </c>
      <c r="F52" s="50">
        <v>125191.29</v>
      </c>
      <c r="G52" s="50">
        <f t="shared" si="5"/>
        <v>-112780.62000000001</v>
      </c>
      <c r="H52" s="50">
        <f t="shared" si="6"/>
        <v>238452.71000000002</v>
      </c>
      <c r="I52" s="51">
        <f t="shared" si="7"/>
        <v>-47.392408625034776</v>
      </c>
      <c r="J52" s="51">
        <f t="shared" si="8"/>
        <v>34.426881785482507</v>
      </c>
      <c r="K52" s="51">
        <f t="shared" si="9"/>
        <v>8.2258136368773371</v>
      </c>
    </row>
    <row r="53" spans="1:11">
      <c r="A53" s="55" t="s">
        <v>55</v>
      </c>
      <c r="B53" s="49" t="s">
        <v>56</v>
      </c>
      <c r="C53" s="50">
        <v>237971.91</v>
      </c>
      <c r="D53" s="50">
        <v>1521932</v>
      </c>
      <c r="E53" s="50">
        <v>363644</v>
      </c>
      <c r="F53" s="50">
        <v>125191.29</v>
      </c>
      <c r="G53" s="50">
        <f t="shared" si="5"/>
        <v>-112780.62000000001</v>
      </c>
      <c r="H53" s="50">
        <f t="shared" si="6"/>
        <v>238452.71000000002</v>
      </c>
      <c r="I53" s="51">
        <f t="shared" si="7"/>
        <v>-47.392408625034776</v>
      </c>
      <c r="J53" s="51">
        <f t="shared" si="8"/>
        <v>34.426881785482507</v>
      </c>
      <c r="K53" s="51">
        <f t="shared" si="9"/>
        <v>8.2258136368773371</v>
      </c>
    </row>
    <row r="54" spans="1:11">
      <c r="A54" s="48"/>
      <c r="B54" s="49" t="s">
        <v>57</v>
      </c>
      <c r="C54" s="50">
        <v>29221696.539999999</v>
      </c>
      <c r="D54" s="50">
        <v>-28798</v>
      </c>
      <c r="E54" s="50">
        <v>0</v>
      </c>
      <c r="F54" s="50">
        <v>31170159.129999999</v>
      </c>
      <c r="G54" s="50">
        <f t="shared" si="5"/>
        <v>1948462.5899999999</v>
      </c>
      <c r="H54" s="50">
        <f t="shared" si="6"/>
        <v>-31170159.129999999</v>
      </c>
      <c r="I54" s="51">
        <f t="shared" si="7"/>
        <v>6.6678626524399505</v>
      </c>
      <c r="J54" s="51">
        <f t="shared" si="8"/>
        <v>0</v>
      </c>
      <c r="K54" s="51">
        <f t="shared" si="9"/>
        <v>-108237.2356760886</v>
      </c>
    </row>
    <row r="55" spans="1:11">
      <c r="A55" s="48" t="s">
        <v>58</v>
      </c>
      <c r="B55" s="49" t="s">
        <v>59</v>
      </c>
      <c r="C55" s="50">
        <v>-29221696.539999999</v>
      </c>
      <c r="D55" s="50">
        <v>28798</v>
      </c>
      <c r="E55" s="50">
        <v>0</v>
      </c>
      <c r="F55" s="50">
        <v>-31170159.129999999</v>
      </c>
      <c r="G55" s="50">
        <f t="shared" si="5"/>
        <v>-1948462.5899999999</v>
      </c>
      <c r="H55" s="50">
        <f t="shared" si="6"/>
        <v>31170159.129999999</v>
      </c>
      <c r="I55" s="51">
        <f t="shared" si="7"/>
        <v>6.6678626524399505</v>
      </c>
      <c r="J55" s="51">
        <f t="shared" si="8"/>
        <v>0</v>
      </c>
      <c r="K55" s="51">
        <f t="shared" si="9"/>
        <v>-108237.2356760886</v>
      </c>
    </row>
    <row r="56" spans="1:11">
      <c r="A56" s="54" t="s">
        <v>60</v>
      </c>
      <c r="B56" s="49" t="s">
        <v>61</v>
      </c>
      <c r="C56" s="50">
        <v>-29221696.539999999</v>
      </c>
      <c r="D56" s="50">
        <v>28798</v>
      </c>
      <c r="E56" s="50">
        <v>0</v>
      </c>
      <c r="F56" s="50">
        <v>-31170159.129999999</v>
      </c>
      <c r="G56" s="50">
        <f t="shared" si="5"/>
        <v>-1948462.5899999999</v>
      </c>
      <c r="H56" s="50">
        <f t="shared" si="6"/>
        <v>31170159.129999999</v>
      </c>
      <c r="I56" s="51">
        <f t="shared" si="7"/>
        <v>6.6678626524399505</v>
      </c>
      <c r="J56" s="51">
        <f t="shared" si="8"/>
        <v>0</v>
      </c>
      <c r="K56" s="51">
        <f t="shared" si="9"/>
        <v>-108237.2356760886</v>
      </c>
    </row>
    <row r="57" spans="1:11" ht="26.4">
      <c r="A57" s="55" t="s">
        <v>139</v>
      </c>
      <c r="B57" s="49" t="s">
        <v>140</v>
      </c>
      <c r="C57" s="50">
        <v>-75172</v>
      </c>
      <c r="D57" s="50">
        <v>28798</v>
      </c>
      <c r="E57" s="50">
        <v>0</v>
      </c>
      <c r="F57" s="50">
        <v>0</v>
      </c>
      <c r="G57" s="50">
        <f t="shared" si="5"/>
        <v>75172</v>
      </c>
      <c r="H57" s="50">
        <f t="shared" si="6"/>
        <v>0</v>
      </c>
      <c r="I57" s="51">
        <f t="shared" si="7"/>
        <v>-100</v>
      </c>
      <c r="J57" s="51">
        <f t="shared" si="8"/>
        <v>0</v>
      </c>
      <c r="K57" s="51">
        <f t="shared" si="9"/>
        <v>0</v>
      </c>
    </row>
    <row r="58" spans="1:11">
      <c r="A58" s="59" t="s">
        <v>75</v>
      </c>
      <c r="B58" s="60" t="s">
        <v>851</v>
      </c>
      <c r="C58" s="61"/>
      <c r="D58" s="61"/>
      <c r="E58" s="61"/>
      <c r="F58" s="61"/>
      <c r="G58" s="61"/>
      <c r="H58" s="61"/>
      <c r="I58" s="62"/>
      <c r="J58" s="62"/>
      <c r="K58" s="62"/>
    </row>
    <row r="59" spans="1:11">
      <c r="A59" s="48" t="s">
        <v>19</v>
      </c>
      <c r="B59" s="49" t="s">
        <v>20</v>
      </c>
      <c r="C59" s="50">
        <v>48628296.149999999</v>
      </c>
      <c r="D59" s="50">
        <v>52034133</v>
      </c>
      <c r="E59" s="50">
        <v>23754590</v>
      </c>
      <c r="F59" s="50">
        <v>52035106.450000003</v>
      </c>
      <c r="G59" s="50">
        <f t="shared" ref="G59:G77" si="10">F59-C59</f>
        <v>3406810.3000000045</v>
      </c>
      <c r="H59" s="50">
        <f t="shared" ref="H59:H77" si="11">E59-F59</f>
        <v>-28280516.450000003</v>
      </c>
      <c r="I59" s="51">
        <f t="shared" ref="I59:I77" si="12">IF(ISERROR(F59/C59),0,F59/C59*100-100)</f>
        <v>7.0058187716289098</v>
      </c>
      <c r="J59" s="51">
        <f t="shared" ref="J59:J77" si="13">IF(ISERROR(F59/E59),0,F59/E59*100)</f>
        <v>219.05285020705475</v>
      </c>
      <c r="K59" s="51">
        <f t="shared" ref="K59:K77" si="14">IF(ISERROR(F59/D59),0,F59/D59*100)</f>
        <v>100.00187079123621</v>
      </c>
    </row>
    <row r="60" spans="1:11" s="3" customFormat="1" ht="26.4">
      <c r="A60" s="54" t="s">
        <v>21</v>
      </c>
      <c r="B60" s="49" t="s">
        <v>22</v>
      </c>
      <c r="C60" s="50">
        <v>368.15</v>
      </c>
      <c r="D60" s="50">
        <v>0</v>
      </c>
      <c r="E60" s="50">
        <v>0</v>
      </c>
      <c r="F60" s="50">
        <v>973.45</v>
      </c>
      <c r="G60" s="50">
        <f t="shared" si="10"/>
        <v>605.30000000000007</v>
      </c>
      <c r="H60" s="50">
        <f t="shared" si="11"/>
        <v>-973.45</v>
      </c>
      <c r="I60" s="51">
        <f t="shared" si="12"/>
        <v>164.41667798451721</v>
      </c>
      <c r="J60" s="51">
        <f t="shared" si="13"/>
        <v>0</v>
      </c>
      <c r="K60" s="51">
        <f t="shared" si="14"/>
        <v>0</v>
      </c>
    </row>
    <row r="61" spans="1:11">
      <c r="A61" s="54" t="s">
        <v>23</v>
      </c>
      <c r="B61" s="49" t="s">
        <v>24</v>
      </c>
      <c r="C61" s="50">
        <v>48627928</v>
      </c>
      <c r="D61" s="50">
        <v>52034133</v>
      </c>
      <c r="E61" s="50">
        <v>23754590</v>
      </c>
      <c r="F61" s="50">
        <v>52034133</v>
      </c>
      <c r="G61" s="50">
        <f t="shared" si="10"/>
        <v>3406205</v>
      </c>
      <c r="H61" s="50">
        <f t="shared" si="11"/>
        <v>-28279543</v>
      </c>
      <c r="I61" s="51">
        <f t="shared" si="12"/>
        <v>7.0046270529972077</v>
      </c>
      <c r="J61" s="51">
        <f t="shared" si="13"/>
        <v>219.0487522621944</v>
      </c>
      <c r="K61" s="51">
        <f t="shared" si="14"/>
        <v>100</v>
      </c>
    </row>
    <row r="62" spans="1:11" ht="26.4">
      <c r="A62" s="55" t="s">
        <v>25</v>
      </c>
      <c r="B62" s="49" t="s">
        <v>26</v>
      </c>
      <c r="C62" s="50">
        <v>48627928</v>
      </c>
      <c r="D62" s="50">
        <v>52034133</v>
      </c>
      <c r="E62" s="50">
        <v>23754590</v>
      </c>
      <c r="F62" s="50">
        <v>52034133</v>
      </c>
      <c r="G62" s="50">
        <f t="shared" si="10"/>
        <v>3406205</v>
      </c>
      <c r="H62" s="50">
        <f t="shared" si="11"/>
        <v>-28279543</v>
      </c>
      <c r="I62" s="51">
        <f t="shared" si="12"/>
        <v>7.0046270529972077</v>
      </c>
      <c r="J62" s="51">
        <f t="shared" si="13"/>
        <v>219.0487522621944</v>
      </c>
      <c r="K62" s="51">
        <f t="shared" si="14"/>
        <v>100</v>
      </c>
    </row>
    <row r="63" spans="1:11">
      <c r="A63" s="48" t="s">
        <v>27</v>
      </c>
      <c r="B63" s="49" t="s">
        <v>28</v>
      </c>
      <c r="C63" s="50">
        <v>19406599.609999999</v>
      </c>
      <c r="D63" s="50">
        <v>52062931</v>
      </c>
      <c r="E63" s="50">
        <v>23754590</v>
      </c>
      <c r="F63" s="50">
        <v>20864947.32</v>
      </c>
      <c r="G63" s="50">
        <f t="shared" si="10"/>
        <v>1458347.7100000009</v>
      </c>
      <c r="H63" s="50">
        <f t="shared" si="11"/>
        <v>2889642.6799999997</v>
      </c>
      <c r="I63" s="51">
        <f t="shared" si="12"/>
        <v>7.5146998408135914</v>
      </c>
      <c r="J63" s="51">
        <f t="shared" si="13"/>
        <v>87.835434414990956</v>
      </c>
      <c r="K63" s="51">
        <f t="shared" si="14"/>
        <v>40.076397773302467</v>
      </c>
    </row>
    <row r="64" spans="1:11">
      <c r="A64" s="54" t="s">
        <v>29</v>
      </c>
      <c r="B64" s="49" t="s">
        <v>30</v>
      </c>
      <c r="C64" s="50">
        <v>19168627.699999999</v>
      </c>
      <c r="D64" s="50">
        <v>50540999</v>
      </c>
      <c r="E64" s="50">
        <v>23390946</v>
      </c>
      <c r="F64" s="50">
        <v>20739756.030000001</v>
      </c>
      <c r="G64" s="50">
        <f t="shared" si="10"/>
        <v>1571128.3300000019</v>
      </c>
      <c r="H64" s="50">
        <f t="shared" si="11"/>
        <v>2651189.9699999988</v>
      </c>
      <c r="I64" s="51">
        <f t="shared" si="12"/>
        <v>8.1963526789140104</v>
      </c>
      <c r="J64" s="51">
        <f t="shared" si="13"/>
        <v>88.665742847681329</v>
      </c>
      <c r="K64" s="51">
        <f t="shared" si="14"/>
        <v>41.035508676826908</v>
      </c>
    </row>
    <row r="65" spans="1:11">
      <c r="A65" s="55" t="s">
        <v>31</v>
      </c>
      <c r="B65" s="49" t="s">
        <v>32</v>
      </c>
      <c r="C65" s="50">
        <v>19168627.699999999</v>
      </c>
      <c r="D65" s="50">
        <v>50538407</v>
      </c>
      <c r="E65" s="50">
        <v>23389650</v>
      </c>
      <c r="F65" s="50">
        <v>20739756.030000001</v>
      </c>
      <c r="G65" s="50">
        <f t="shared" si="10"/>
        <v>1571128.3300000019</v>
      </c>
      <c r="H65" s="50">
        <f t="shared" si="11"/>
        <v>2649893.9699999988</v>
      </c>
      <c r="I65" s="51">
        <f t="shared" si="12"/>
        <v>8.1963526789140104</v>
      </c>
      <c r="J65" s="51">
        <f t="shared" si="13"/>
        <v>88.670655738756253</v>
      </c>
      <c r="K65" s="51">
        <f t="shared" si="14"/>
        <v>41.037613294775994</v>
      </c>
    </row>
    <row r="66" spans="1:11">
      <c r="A66" s="56" t="s">
        <v>33</v>
      </c>
      <c r="B66" s="49" t="s">
        <v>34</v>
      </c>
      <c r="C66" s="50">
        <v>16103563.800000001</v>
      </c>
      <c r="D66" s="50">
        <v>41777840</v>
      </c>
      <c r="E66" s="50">
        <v>19888920</v>
      </c>
      <c r="F66" s="50">
        <v>17600773.100000001</v>
      </c>
      <c r="G66" s="50">
        <f t="shared" si="10"/>
        <v>1497209.3000000007</v>
      </c>
      <c r="H66" s="50">
        <f t="shared" si="11"/>
        <v>2288146.8999999985</v>
      </c>
      <c r="I66" s="51">
        <f t="shared" si="12"/>
        <v>9.2973786336661703</v>
      </c>
      <c r="J66" s="51">
        <f t="shared" si="13"/>
        <v>88.495368778194091</v>
      </c>
      <c r="K66" s="51">
        <f t="shared" si="14"/>
        <v>42.129447333801842</v>
      </c>
    </row>
    <row r="67" spans="1:11">
      <c r="A67" s="56" t="s">
        <v>35</v>
      </c>
      <c r="B67" s="49" t="s">
        <v>36</v>
      </c>
      <c r="C67" s="50">
        <v>3065063.9</v>
      </c>
      <c r="D67" s="50">
        <v>8760567</v>
      </c>
      <c r="E67" s="50">
        <v>3500730</v>
      </c>
      <c r="F67" s="50">
        <v>3138982.93</v>
      </c>
      <c r="G67" s="50">
        <f t="shared" si="10"/>
        <v>73919.030000000261</v>
      </c>
      <c r="H67" s="50">
        <f t="shared" si="11"/>
        <v>361747.06999999983</v>
      </c>
      <c r="I67" s="51">
        <f t="shared" si="12"/>
        <v>2.4116635871767755</v>
      </c>
      <c r="J67" s="51">
        <f t="shared" si="13"/>
        <v>89.666524696277634</v>
      </c>
      <c r="K67" s="51">
        <f t="shared" si="14"/>
        <v>35.830819283729006</v>
      </c>
    </row>
    <row r="68" spans="1:11">
      <c r="A68" s="57" t="s">
        <v>37</v>
      </c>
      <c r="B68" s="49" t="s">
        <v>38</v>
      </c>
      <c r="C68" s="50">
        <v>15513.67</v>
      </c>
      <c r="D68" s="50">
        <v>0</v>
      </c>
      <c r="E68" s="50">
        <v>0</v>
      </c>
      <c r="F68" s="50">
        <v>64434.05</v>
      </c>
      <c r="G68" s="50">
        <f t="shared" si="10"/>
        <v>48920.380000000005</v>
      </c>
      <c r="H68" s="50">
        <f t="shared" si="11"/>
        <v>-64434.05</v>
      </c>
      <c r="I68" s="51">
        <f t="shared" si="12"/>
        <v>315.3372477305499</v>
      </c>
      <c r="J68" s="51">
        <f t="shared" si="13"/>
        <v>0</v>
      </c>
      <c r="K68" s="51">
        <f t="shared" si="14"/>
        <v>0</v>
      </c>
    </row>
    <row r="69" spans="1:11" ht="26.4">
      <c r="A69" s="55" t="s">
        <v>45</v>
      </c>
      <c r="B69" s="49" t="s">
        <v>46</v>
      </c>
      <c r="C69" s="50">
        <v>0</v>
      </c>
      <c r="D69" s="50">
        <v>2592</v>
      </c>
      <c r="E69" s="50">
        <v>1296</v>
      </c>
      <c r="F69" s="50">
        <v>0</v>
      </c>
      <c r="G69" s="50">
        <f t="shared" si="10"/>
        <v>0</v>
      </c>
      <c r="H69" s="50">
        <f t="shared" si="11"/>
        <v>1296</v>
      </c>
      <c r="I69" s="51">
        <f t="shared" si="12"/>
        <v>0</v>
      </c>
      <c r="J69" s="51">
        <f t="shared" si="13"/>
        <v>0</v>
      </c>
      <c r="K69" s="51">
        <f t="shared" si="14"/>
        <v>0</v>
      </c>
    </row>
    <row r="70" spans="1:11">
      <c r="A70" s="56" t="s">
        <v>47</v>
      </c>
      <c r="B70" s="49" t="s">
        <v>48</v>
      </c>
      <c r="C70" s="50">
        <v>0</v>
      </c>
      <c r="D70" s="50">
        <v>2592</v>
      </c>
      <c r="E70" s="50">
        <v>1296</v>
      </c>
      <c r="F70" s="50">
        <v>0</v>
      </c>
      <c r="G70" s="50">
        <f t="shared" si="10"/>
        <v>0</v>
      </c>
      <c r="H70" s="50">
        <f t="shared" si="11"/>
        <v>1296</v>
      </c>
      <c r="I70" s="51">
        <f t="shared" si="12"/>
        <v>0</v>
      </c>
      <c r="J70" s="51">
        <f t="shared" si="13"/>
        <v>0</v>
      </c>
      <c r="K70" s="51">
        <f t="shared" si="14"/>
        <v>0</v>
      </c>
    </row>
    <row r="71" spans="1:11" ht="26.4">
      <c r="A71" s="57" t="s">
        <v>73</v>
      </c>
      <c r="B71" s="49" t="s">
        <v>74</v>
      </c>
      <c r="C71" s="50">
        <v>0</v>
      </c>
      <c r="D71" s="50">
        <v>2592</v>
      </c>
      <c r="E71" s="50">
        <v>1296</v>
      </c>
      <c r="F71" s="50">
        <v>0</v>
      </c>
      <c r="G71" s="50">
        <f t="shared" si="10"/>
        <v>0</v>
      </c>
      <c r="H71" s="50">
        <f t="shared" si="11"/>
        <v>1296</v>
      </c>
      <c r="I71" s="51">
        <f t="shared" si="12"/>
        <v>0</v>
      </c>
      <c r="J71" s="51">
        <f t="shared" si="13"/>
        <v>0</v>
      </c>
      <c r="K71" s="51">
        <f t="shared" si="14"/>
        <v>0</v>
      </c>
    </row>
    <row r="72" spans="1:11">
      <c r="A72" s="54" t="s">
        <v>53</v>
      </c>
      <c r="B72" s="49" t="s">
        <v>54</v>
      </c>
      <c r="C72" s="50">
        <v>237971.91</v>
      </c>
      <c r="D72" s="50">
        <v>1521932</v>
      </c>
      <c r="E72" s="50">
        <v>363644</v>
      </c>
      <c r="F72" s="50">
        <v>125191.29</v>
      </c>
      <c r="G72" s="50">
        <f t="shared" si="10"/>
        <v>-112780.62000000001</v>
      </c>
      <c r="H72" s="50">
        <f t="shared" si="11"/>
        <v>238452.71000000002</v>
      </c>
      <c r="I72" s="51">
        <f t="shared" si="12"/>
        <v>-47.392408625034776</v>
      </c>
      <c r="J72" s="51">
        <f t="shared" si="13"/>
        <v>34.426881785482507</v>
      </c>
      <c r="K72" s="51">
        <f t="shared" si="14"/>
        <v>8.2258136368773371</v>
      </c>
    </row>
    <row r="73" spans="1:11">
      <c r="A73" s="55" t="s">
        <v>55</v>
      </c>
      <c r="B73" s="49" t="s">
        <v>56</v>
      </c>
      <c r="C73" s="50">
        <v>237971.91</v>
      </c>
      <c r="D73" s="50">
        <v>1521932</v>
      </c>
      <c r="E73" s="50">
        <v>363644</v>
      </c>
      <c r="F73" s="50">
        <v>125191.29</v>
      </c>
      <c r="G73" s="50">
        <f t="shared" si="10"/>
        <v>-112780.62000000001</v>
      </c>
      <c r="H73" s="50">
        <f t="shared" si="11"/>
        <v>238452.71000000002</v>
      </c>
      <c r="I73" s="51">
        <f t="shared" si="12"/>
        <v>-47.392408625034776</v>
      </c>
      <c r="J73" s="51">
        <f t="shared" si="13"/>
        <v>34.426881785482507</v>
      </c>
      <c r="K73" s="51">
        <f t="shared" si="14"/>
        <v>8.2258136368773371</v>
      </c>
    </row>
    <row r="74" spans="1:11">
      <c r="A74" s="48"/>
      <c r="B74" s="49" t="s">
        <v>57</v>
      </c>
      <c r="C74" s="50">
        <v>29221696.539999999</v>
      </c>
      <c r="D74" s="50">
        <v>-28798</v>
      </c>
      <c r="E74" s="50">
        <v>0</v>
      </c>
      <c r="F74" s="50">
        <v>31170159.129999999</v>
      </c>
      <c r="G74" s="50">
        <f t="shared" si="10"/>
        <v>1948462.5899999999</v>
      </c>
      <c r="H74" s="50">
        <f t="shared" si="11"/>
        <v>-31170159.129999999</v>
      </c>
      <c r="I74" s="51">
        <f t="shared" si="12"/>
        <v>6.6678626524399505</v>
      </c>
      <c r="J74" s="51">
        <f t="shared" si="13"/>
        <v>0</v>
      </c>
      <c r="K74" s="51">
        <f t="shared" si="14"/>
        <v>-108237.2356760886</v>
      </c>
    </row>
    <row r="75" spans="1:11">
      <c r="A75" s="48" t="s">
        <v>58</v>
      </c>
      <c r="B75" s="49" t="s">
        <v>59</v>
      </c>
      <c r="C75" s="50">
        <v>-29221696.539999999</v>
      </c>
      <c r="D75" s="50">
        <v>28798</v>
      </c>
      <c r="E75" s="50">
        <v>0</v>
      </c>
      <c r="F75" s="50">
        <v>-31170159.129999999</v>
      </c>
      <c r="G75" s="50">
        <f t="shared" si="10"/>
        <v>-1948462.5899999999</v>
      </c>
      <c r="H75" s="50">
        <f t="shared" si="11"/>
        <v>31170159.129999999</v>
      </c>
      <c r="I75" s="51">
        <f t="shared" si="12"/>
        <v>6.6678626524399505</v>
      </c>
      <c r="J75" s="51">
        <f t="shared" si="13"/>
        <v>0</v>
      </c>
      <c r="K75" s="51">
        <f t="shared" si="14"/>
        <v>-108237.2356760886</v>
      </c>
    </row>
    <row r="76" spans="1:11">
      <c r="A76" s="54" t="s">
        <v>60</v>
      </c>
      <c r="B76" s="49" t="s">
        <v>61</v>
      </c>
      <c r="C76" s="50">
        <v>-29221696.539999999</v>
      </c>
      <c r="D76" s="50">
        <v>28798</v>
      </c>
      <c r="E76" s="50">
        <v>0</v>
      </c>
      <c r="F76" s="50">
        <v>-31170159.129999999</v>
      </c>
      <c r="G76" s="50">
        <f t="shared" si="10"/>
        <v>-1948462.5899999999</v>
      </c>
      <c r="H76" s="50">
        <f t="shared" si="11"/>
        <v>31170159.129999999</v>
      </c>
      <c r="I76" s="51">
        <f t="shared" si="12"/>
        <v>6.6678626524399505</v>
      </c>
      <c r="J76" s="51">
        <f t="shared" si="13"/>
        <v>0</v>
      </c>
      <c r="K76" s="51">
        <f t="shared" si="14"/>
        <v>-108237.2356760886</v>
      </c>
    </row>
    <row r="77" spans="1:11" ht="26.4">
      <c r="A77" s="55" t="s">
        <v>139</v>
      </c>
      <c r="B77" s="49" t="s">
        <v>140</v>
      </c>
      <c r="C77" s="50">
        <v>-75172</v>
      </c>
      <c r="D77" s="50">
        <v>28798</v>
      </c>
      <c r="E77" s="50">
        <v>0</v>
      </c>
      <c r="F77" s="50">
        <v>0</v>
      </c>
      <c r="G77" s="50">
        <f t="shared" si="10"/>
        <v>75172</v>
      </c>
      <c r="H77" s="50">
        <f t="shared" si="11"/>
        <v>0</v>
      </c>
      <c r="I77" s="51">
        <f t="shared" si="12"/>
        <v>-100</v>
      </c>
      <c r="J77" s="51">
        <f t="shared" si="13"/>
        <v>0</v>
      </c>
      <c r="K77" s="51">
        <f t="shared" si="14"/>
        <v>0</v>
      </c>
    </row>
    <row r="78" spans="1:11">
      <c r="A78" s="48"/>
      <c r="B78" s="49"/>
      <c r="C78" s="50"/>
      <c r="D78" s="50"/>
      <c r="E78" s="50"/>
      <c r="F78" s="50"/>
      <c r="G78" s="50"/>
      <c r="H78" s="50"/>
      <c r="I78" s="51"/>
      <c r="J78" s="51"/>
      <c r="K78" s="51"/>
    </row>
    <row r="79" spans="1:11" ht="39.6">
      <c r="A79" s="59"/>
      <c r="B79" s="60" t="s">
        <v>102</v>
      </c>
      <c r="C79" s="61"/>
      <c r="D79" s="61"/>
      <c r="E79" s="61"/>
      <c r="F79" s="61"/>
      <c r="G79" s="61"/>
      <c r="H79" s="61"/>
      <c r="I79" s="62"/>
      <c r="J79" s="62"/>
      <c r="K79" s="62"/>
    </row>
    <row r="80" spans="1:11">
      <c r="A80" s="48" t="s">
        <v>19</v>
      </c>
      <c r="B80" s="49" t="s">
        <v>20</v>
      </c>
      <c r="C80" s="50">
        <v>75331</v>
      </c>
      <c r="D80" s="50">
        <v>260659</v>
      </c>
      <c r="E80" s="50">
        <v>130328</v>
      </c>
      <c r="F80" s="50">
        <v>260659</v>
      </c>
      <c r="G80" s="50">
        <f t="shared" ref="G80:G95" si="15">F80-C80</f>
        <v>185328</v>
      </c>
      <c r="H80" s="50">
        <f t="shared" ref="H80:H95" si="16">E80-F80</f>
        <v>-130331</v>
      </c>
      <c r="I80" s="51">
        <f t="shared" ref="I80:I95" si="17">IF(ISERROR(F80/C80),0,F80/C80*100-100)</f>
        <v>246.01823950299348</v>
      </c>
      <c r="J80" s="51">
        <f t="shared" ref="J80:J95" si="18">IF(ISERROR(F80/E80),0,F80/E80*100)</f>
        <v>200.00230188447608</v>
      </c>
      <c r="K80" s="51">
        <f t="shared" ref="K80:K95" si="19">IF(ISERROR(F80/D80),0,F80/D80*100)</f>
        <v>100</v>
      </c>
    </row>
    <row r="81" spans="1:11">
      <c r="A81" s="54" t="s">
        <v>23</v>
      </c>
      <c r="B81" s="49" t="s">
        <v>24</v>
      </c>
      <c r="C81" s="50">
        <v>75331</v>
      </c>
      <c r="D81" s="50">
        <v>260659</v>
      </c>
      <c r="E81" s="50">
        <v>130328</v>
      </c>
      <c r="F81" s="50">
        <v>260659</v>
      </c>
      <c r="G81" s="50">
        <f t="shared" si="15"/>
        <v>185328</v>
      </c>
      <c r="H81" s="50">
        <f t="shared" si="16"/>
        <v>-130331</v>
      </c>
      <c r="I81" s="51">
        <f t="shared" si="17"/>
        <v>246.01823950299348</v>
      </c>
      <c r="J81" s="51">
        <f t="shared" si="18"/>
        <v>200.00230188447608</v>
      </c>
      <c r="K81" s="51">
        <f t="shared" si="19"/>
        <v>100</v>
      </c>
    </row>
    <row r="82" spans="1:11" ht="26.4">
      <c r="A82" s="55" t="s">
        <v>25</v>
      </c>
      <c r="B82" s="49" t="s">
        <v>26</v>
      </c>
      <c r="C82" s="50">
        <v>75331</v>
      </c>
      <c r="D82" s="50">
        <v>260659</v>
      </c>
      <c r="E82" s="50">
        <v>130328</v>
      </c>
      <c r="F82" s="50">
        <v>260659</v>
      </c>
      <c r="G82" s="50">
        <f t="shared" si="15"/>
        <v>185328</v>
      </c>
      <c r="H82" s="50">
        <f t="shared" si="16"/>
        <v>-130331</v>
      </c>
      <c r="I82" s="51">
        <f t="shared" si="17"/>
        <v>246.01823950299348</v>
      </c>
      <c r="J82" s="51">
        <f t="shared" si="18"/>
        <v>200.00230188447608</v>
      </c>
      <c r="K82" s="51">
        <f t="shared" si="19"/>
        <v>100</v>
      </c>
    </row>
    <row r="83" spans="1:11" s="3" customFormat="1">
      <c r="A83" s="48" t="s">
        <v>27</v>
      </c>
      <c r="B83" s="49" t="s">
        <v>28</v>
      </c>
      <c r="C83" s="50">
        <v>8576.59</v>
      </c>
      <c r="D83" s="50">
        <v>318477</v>
      </c>
      <c r="E83" s="50">
        <v>130328</v>
      </c>
      <c r="F83" s="50">
        <v>42742.3</v>
      </c>
      <c r="G83" s="50">
        <f t="shared" si="15"/>
        <v>34165.710000000006</v>
      </c>
      <c r="H83" s="50">
        <f t="shared" si="16"/>
        <v>87585.7</v>
      </c>
      <c r="I83" s="51">
        <f t="shared" si="17"/>
        <v>398.36007084400677</v>
      </c>
      <c r="J83" s="51">
        <f t="shared" si="18"/>
        <v>32.795945614142781</v>
      </c>
      <c r="K83" s="51">
        <f t="shared" si="19"/>
        <v>13.420843577401195</v>
      </c>
    </row>
    <row r="84" spans="1:11">
      <c r="A84" s="54" t="s">
        <v>29</v>
      </c>
      <c r="B84" s="49" t="s">
        <v>30</v>
      </c>
      <c r="C84" s="50">
        <v>8576.59</v>
      </c>
      <c r="D84" s="50">
        <v>95867</v>
      </c>
      <c r="E84" s="50">
        <v>19024</v>
      </c>
      <c r="F84" s="50">
        <v>42742.3</v>
      </c>
      <c r="G84" s="50">
        <f t="shared" si="15"/>
        <v>34165.710000000006</v>
      </c>
      <c r="H84" s="50">
        <f t="shared" si="16"/>
        <v>-23718.300000000003</v>
      </c>
      <c r="I84" s="51">
        <f t="shared" si="17"/>
        <v>398.36007084400677</v>
      </c>
      <c r="J84" s="51">
        <f t="shared" si="18"/>
        <v>224.67567283431458</v>
      </c>
      <c r="K84" s="51">
        <f t="shared" si="19"/>
        <v>44.584997965931969</v>
      </c>
    </row>
    <row r="85" spans="1:11">
      <c r="A85" s="55" t="s">
        <v>31</v>
      </c>
      <c r="B85" s="49" t="s">
        <v>32</v>
      </c>
      <c r="C85" s="50">
        <v>8576.59</v>
      </c>
      <c r="D85" s="50">
        <v>38049</v>
      </c>
      <c r="E85" s="50">
        <v>19024</v>
      </c>
      <c r="F85" s="50">
        <v>0</v>
      </c>
      <c r="G85" s="50">
        <f t="shared" si="15"/>
        <v>-8576.59</v>
      </c>
      <c r="H85" s="50">
        <f t="shared" si="16"/>
        <v>19024</v>
      </c>
      <c r="I85" s="51">
        <f t="shared" si="17"/>
        <v>-100</v>
      </c>
      <c r="J85" s="51">
        <f t="shared" si="18"/>
        <v>0</v>
      </c>
      <c r="K85" s="51">
        <f t="shared" si="19"/>
        <v>0</v>
      </c>
    </row>
    <row r="86" spans="1:11">
      <c r="A86" s="56" t="s">
        <v>33</v>
      </c>
      <c r="B86" s="49" t="s">
        <v>34</v>
      </c>
      <c r="C86" s="50">
        <v>4883.01</v>
      </c>
      <c r="D86" s="50">
        <v>38049</v>
      </c>
      <c r="E86" s="50">
        <v>19024</v>
      </c>
      <c r="F86" s="50">
        <v>0</v>
      </c>
      <c r="G86" s="50">
        <f t="shared" si="15"/>
        <v>-4883.01</v>
      </c>
      <c r="H86" s="50">
        <f t="shared" si="16"/>
        <v>19024</v>
      </c>
      <c r="I86" s="51">
        <f t="shared" si="17"/>
        <v>-100</v>
      </c>
      <c r="J86" s="51">
        <f t="shared" si="18"/>
        <v>0</v>
      </c>
      <c r="K86" s="51">
        <f t="shared" si="19"/>
        <v>0</v>
      </c>
    </row>
    <row r="87" spans="1:11">
      <c r="A87" s="56" t="s">
        <v>35</v>
      </c>
      <c r="B87" s="49" t="s">
        <v>36</v>
      </c>
      <c r="C87" s="50">
        <v>3693.58</v>
      </c>
      <c r="D87" s="50">
        <v>0</v>
      </c>
      <c r="E87" s="50">
        <v>0</v>
      </c>
      <c r="F87" s="50">
        <v>0</v>
      </c>
      <c r="G87" s="50">
        <f t="shared" si="15"/>
        <v>-3693.58</v>
      </c>
      <c r="H87" s="50">
        <f t="shared" si="16"/>
        <v>0</v>
      </c>
      <c r="I87" s="51">
        <f t="shared" si="17"/>
        <v>-100</v>
      </c>
      <c r="J87" s="51">
        <f t="shared" si="18"/>
        <v>0</v>
      </c>
      <c r="K87" s="51">
        <f t="shared" si="19"/>
        <v>0</v>
      </c>
    </row>
    <row r="88" spans="1:11" ht="26.4">
      <c r="A88" s="55" t="s">
        <v>69</v>
      </c>
      <c r="B88" s="49" t="s">
        <v>70</v>
      </c>
      <c r="C88" s="50">
        <v>0</v>
      </c>
      <c r="D88" s="50">
        <v>57818</v>
      </c>
      <c r="E88" s="50">
        <v>0</v>
      </c>
      <c r="F88" s="50">
        <v>42742.3</v>
      </c>
      <c r="G88" s="50">
        <f t="shared" si="15"/>
        <v>42742.3</v>
      </c>
      <c r="H88" s="50">
        <f t="shared" si="16"/>
        <v>-42742.3</v>
      </c>
      <c r="I88" s="51">
        <f t="shared" si="17"/>
        <v>0</v>
      </c>
      <c r="J88" s="51">
        <f t="shared" si="18"/>
        <v>0</v>
      </c>
      <c r="K88" s="51">
        <f t="shared" si="19"/>
        <v>73.925594105641849</v>
      </c>
    </row>
    <row r="89" spans="1:11">
      <c r="A89" s="56" t="s">
        <v>71</v>
      </c>
      <c r="B89" s="49" t="s">
        <v>72</v>
      </c>
      <c r="C89" s="50">
        <v>0</v>
      </c>
      <c r="D89" s="50">
        <v>57818</v>
      </c>
      <c r="E89" s="50">
        <v>0</v>
      </c>
      <c r="F89" s="50">
        <v>42742.3</v>
      </c>
      <c r="G89" s="50">
        <f t="shared" si="15"/>
        <v>42742.3</v>
      </c>
      <c r="H89" s="50">
        <f t="shared" si="16"/>
        <v>-42742.3</v>
      </c>
      <c r="I89" s="51">
        <f t="shared" si="17"/>
        <v>0</v>
      </c>
      <c r="J89" s="51">
        <f t="shared" si="18"/>
        <v>0</v>
      </c>
      <c r="K89" s="51">
        <f t="shared" si="19"/>
        <v>73.925594105641849</v>
      </c>
    </row>
    <row r="90" spans="1:11">
      <c r="A90" s="54" t="s">
        <v>53</v>
      </c>
      <c r="B90" s="49" t="s">
        <v>54</v>
      </c>
      <c r="C90" s="50">
        <v>0</v>
      </c>
      <c r="D90" s="50">
        <v>222610</v>
      </c>
      <c r="E90" s="50">
        <v>111304</v>
      </c>
      <c r="F90" s="50">
        <v>0</v>
      </c>
      <c r="G90" s="50">
        <f t="shared" si="15"/>
        <v>0</v>
      </c>
      <c r="H90" s="50">
        <f t="shared" si="16"/>
        <v>111304</v>
      </c>
      <c r="I90" s="51">
        <f t="shared" si="17"/>
        <v>0</v>
      </c>
      <c r="J90" s="51">
        <f t="shared" si="18"/>
        <v>0</v>
      </c>
      <c r="K90" s="51">
        <f t="shared" si="19"/>
        <v>0</v>
      </c>
    </row>
    <row r="91" spans="1:11">
      <c r="A91" s="55" t="s">
        <v>55</v>
      </c>
      <c r="B91" s="49" t="s">
        <v>56</v>
      </c>
      <c r="C91" s="50">
        <v>0</v>
      </c>
      <c r="D91" s="50">
        <v>222610</v>
      </c>
      <c r="E91" s="50">
        <v>111304</v>
      </c>
      <c r="F91" s="50">
        <v>0</v>
      </c>
      <c r="G91" s="50">
        <f t="shared" si="15"/>
        <v>0</v>
      </c>
      <c r="H91" s="50">
        <f t="shared" si="16"/>
        <v>111304</v>
      </c>
      <c r="I91" s="51">
        <f t="shared" si="17"/>
        <v>0</v>
      </c>
      <c r="J91" s="51">
        <f t="shared" si="18"/>
        <v>0</v>
      </c>
      <c r="K91" s="51">
        <f t="shared" si="19"/>
        <v>0</v>
      </c>
    </row>
    <row r="92" spans="1:11">
      <c r="A92" s="48"/>
      <c r="B92" s="49" t="s">
        <v>57</v>
      </c>
      <c r="C92" s="50">
        <v>66754.41</v>
      </c>
      <c r="D92" s="50">
        <v>-57818</v>
      </c>
      <c r="E92" s="50">
        <v>0</v>
      </c>
      <c r="F92" s="50">
        <v>217916.7</v>
      </c>
      <c r="G92" s="50">
        <f t="shared" si="15"/>
        <v>151162.29</v>
      </c>
      <c r="H92" s="50">
        <f t="shared" si="16"/>
        <v>-217916.7</v>
      </c>
      <c r="I92" s="51">
        <f t="shared" si="17"/>
        <v>226.44539888825324</v>
      </c>
      <c r="J92" s="51">
        <f t="shared" si="18"/>
        <v>0</v>
      </c>
      <c r="K92" s="51">
        <f t="shared" si="19"/>
        <v>-376.90113805389325</v>
      </c>
    </row>
    <row r="93" spans="1:11">
      <c r="A93" s="48" t="s">
        <v>58</v>
      </c>
      <c r="B93" s="49" t="s">
        <v>59</v>
      </c>
      <c r="C93" s="50">
        <v>-66754.41</v>
      </c>
      <c r="D93" s="50">
        <v>57818</v>
      </c>
      <c r="E93" s="50">
        <v>0</v>
      </c>
      <c r="F93" s="50">
        <v>-217916.7</v>
      </c>
      <c r="G93" s="50">
        <f t="shared" si="15"/>
        <v>-151162.29</v>
      </c>
      <c r="H93" s="50">
        <f t="shared" si="16"/>
        <v>217916.7</v>
      </c>
      <c r="I93" s="51">
        <f t="shared" si="17"/>
        <v>226.44539888825324</v>
      </c>
      <c r="J93" s="51">
        <f t="shared" si="18"/>
        <v>0</v>
      </c>
      <c r="K93" s="51">
        <f t="shared" si="19"/>
        <v>-376.90113805389325</v>
      </c>
    </row>
    <row r="94" spans="1:11">
      <c r="A94" s="54" t="s">
        <v>60</v>
      </c>
      <c r="B94" s="49" t="s">
        <v>61</v>
      </c>
      <c r="C94" s="50">
        <v>-66754.41</v>
      </c>
      <c r="D94" s="50">
        <v>57818</v>
      </c>
      <c r="E94" s="50">
        <v>0</v>
      </c>
      <c r="F94" s="50">
        <v>-217916.7</v>
      </c>
      <c r="G94" s="50">
        <f t="shared" si="15"/>
        <v>-151162.29</v>
      </c>
      <c r="H94" s="50">
        <f t="shared" si="16"/>
        <v>217916.7</v>
      </c>
      <c r="I94" s="51">
        <f t="shared" si="17"/>
        <v>226.44539888825324</v>
      </c>
      <c r="J94" s="51">
        <f t="shared" si="18"/>
        <v>0</v>
      </c>
      <c r="K94" s="51">
        <f t="shared" si="19"/>
        <v>-376.90113805389325</v>
      </c>
    </row>
    <row r="95" spans="1:11" ht="26.4">
      <c r="A95" s="55" t="s">
        <v>97</v>
      </c>
      <c r="B95" s="49" t="s">
        <v>98</v>
      </c>
      <c r="C95" s="50">
        <v>-66395</v>
      </c>
      <c r="D95" s="50">
        <v>57818</v>
      </c>
      <c r="E95" s="50">
        <v>0</v>
      </c>
      <c r="F95" s="50">
        <v>-57818</v>
      </c>
      <c r="G95" s="50">
        <f t="shared" si="15"/>
        <v>8577</v>
      </c>
      <c r="H95" s="50">
        <f t="shared" si="16"/>
        <v>57818</v>
      </c>
      <c r="I95" s="51">
        <f t="shared" si="17"/>
        <v>-12.918141426312218</v>
      </c>
      <c r="J95" s="51">
        <f t="shared" si="18"/>
        <v>0</v>
      </c>
      <c r="K95" s="51">
        <f t="shared" si="19"/>
        <v>-100</v>
      </c>
    </row>
    <row r="96" spans="1:11" ht="26.4">
      <c r="A96" s="59" t="s">
        <v>115</v>
      </c>
      <c r="B96" s="60" t="s">
        <v>116</v>
      </c>
      <c r="C96" s="61"/>
      <c r="D96" s="61"/>
      <c r="E96" s="61"/>
      <c r="F96" s="61"/>
      <c r="G96" s="61"/>
      <c r="H96" s="61"/>
      <c r="I96" s="62"/>
      <c r="J96" s="62"/>
      <c r="K96" s="62"/>
    </row>
    <row r="97" spans="1:11">
      <c r="A97" s="48" t="s">
        <v>19</v>
      </c>
      <c r="B97" s="49" t="s">
        <v>20</v>
      </c>
      <c r="C97" s="50">
        <v>75331</v>
      </c>
      <c r="D97" s="50">
        <v>0</v>
      </c>
      <c r="E97" s="50">
        <v>0</v>
      </c>
      <c r="F97" s="50">
        <v>0</v>
      </c>
      <c r="G97" s="50">
        <f t="shared" ref="G97:G110" si="20">F97-C97</f>
        <v>-75331</v>
      </c>
      <c r="H97" s="50">
        <f t="shared" ref="H97:H110" si="21">E97-F97</f>
        <v>0</v>
      </c>
      <c r="I97" s="51">
        <f t="shared" ref="I97:I110" si="22">IF(ISERROR(F97/C97),0,F97/C97*100-100)</f>
        <v>-100</v>
      </c>
      <c r="J97" s="51">
        <f t="shared" ref="J97:J110" si="23">IF(ISERROR(F97/E97),0,F97/E97*100)</f>
        <v>0</v>
      </c>
      <c r="K97" s="51">
        <f t="shared" ref="K97:K110" si="24">IF(ISERROR(F97/D97),0,F97/D97*100)</f>
        <v>0</v>
      </c>
    </row>
    <row r="98" spans="1:11">
      <c r="A98" s="54" t="s">
        <v>23</v>
      </c>
      <c r="B98" s="49" t="s">
        <v>24</v>
      </c>
      <c r="C98" s="50">
        <v>75331</v>
      </c>
      <c r="D98" s="50">
        <v>0</v>
      </c>
      <c r="E98" s="50">
        <v>0</v>
      </c>
      <c r="F98" s="50">
        <v>0</v>
      </c>
      <c r="G98" s="50">
        <f t="shared" si="20"/>
        <v>-75331</v>
      </c>
      <c r="H98" s="50">
        <f t="shared" si="21"/>
        <v>0</v>
      </c>
      <c r="I98" s="51">
        <f t="shared" si="22"/>
        <v>-100</v>
      </c>
      <c r="J98" s="51">
        <f t="shared" si="23"/>
        <v>0</v>
      </c>
      <c r="K98" s="51">
        <f t="shared" si="24"/>
        <v>0</v>
      </c>
    </row>
    <row r="99" spans="1:11" ht="26.4">
      <c r="A99" s="55" t="s">
        <v>25</v>
      </c>
      <c r="B99" s="49" t="s">
        <v>26</v>
      </c>
      <c r="C99" s="50">
        <v>75331</v>
      </c>
      <c r="D99" s="50">
        <v>0</v>
      </c>
      <c r="E99" s="50">
        <v>0</v>
      </c>
      <c r="F99" s="50">
        <v>0</v>
      </c>
      <c r="G99" s="50">
        <f t="shared" si="20"/>
        <v>-75331</v>
      </c>
      <c r="H99" s="50">
        <f t="shared" si="21"/>
        <v>0</v>
      </c>
      <c r="I99" s="51">
        <f t="shared" si="22"/>
        <v>-100</v>
      </c>
      <c r="J99" s="51">
        <f t="shared" si="23"/>
        <v>0</v>
      </c>
      <c r="K99" s="51">
        <f t="shared" si="24"/>
        <v>0</v>
      </c>
    </row>
    <row r="100" spans="1:11">
      <c r="A100" s="48" t="s">
        <v>27</v>
      </c>
      <c r="B100" s="49" t="s">
        <v>28</v>
      </c>
      <c r="C100" s="50">
        <v>8576.59</v>
      </c>
      <c r="D100" s="50">
        <v>57818</v>
      </c>
      <c r="E100" s="50">
        <v>0</v>
      </c>
      <c r="F100" s="50">
        <v>42742.3</v>
      </c>
      <c r="G100" s="50">
        <f t="shared" si="20"/>
        <v>34165.710000000006</v>
      </c>
      <c r="H100" s="50">
        <f t="shared" si="21"/>
        <v>-42742.3</v>
      </c>
      <c r="I100" s="51">
        <f t="shared" si="22"/>
        <v>398.36007084400677</v>
      </c>
      <c r="J100" s="51">
        <f t="shared" si="23"/>
        <v>0</v>
      </c>
      <c r="K100" s="51">
        <f t="shared" si="24"/>
        <v>73.925594105641849</v>
      </c>
    </row>
    <row r="101" spans="1:11">
      <c r="A101" s="54" t="s">
        <v>29</v>
      </c>
      <c r="B101" s="49" t="s">
        <v>30</v>
      </c>
      <c r="C101" s="50">
        <v>8576.59</v>
      </c>
      <c r="D101" s="50">
        <v>57818</v>
      </c>
      <c r="E101" s="50">
        <v>0</v>
      </c>
      <c r="F101" s="50">
        <v>42742.3</v>
      </c>
      <c r="G101" s="50">
        <f t="shared" si="20"/>
        <v>34165.710000000006</v>
      </c>
      <c r="H101" s="50">
        <f t="shared" si="21"/>
        <v>-42742.3</v>
      </c>
      <c r="I101" s="51">
        <f t="shared" si="22"/>
        <v>398.36007084400677</v>
      </c>
      <c r="J101" s="51">
        <f t="shared" si="23"/>
        <v>0</v>
      </c>
      <c r="K101" s="51">
        <f t="shared" si="24"/>
        <v>73.925594105641849</v>
      </c>
    </row>
    <row r="102" spans="1:11">
      <c r="A102" s="55" t="s">
        <v>31</v>
      </c>
      <c r="B102" s="49" t="s">
        <v>32</v>
      </c>
      <c r="C102" s="50">
        <v>8576.59</v>
      </c>
      <c r="D102" s="50">
        <v>0</v>
      </c>
      <c r="E102" s="50">
        <v>0</v>
      </c>
      <c r="F102" s="50">
        <v>0</v>
      </c>
      <c r="G102" s="50">
        <f t="shared" si="20"/>
        <v>-8576.59</v>
      </c>
      <c r="H102" s="50">
        <f t="shared" si="21"/>
        <v>0</v>
      </c>
      <c r="I102" s="51">
        <f t="shared" si="22"/>
        <v>-100</v>
      </c>
      <c r="J102" s="51">
        <f t="shared" si="23"/>
        <v>0</v>
      </c>
      <c r="K102" s="51">
        <f t="shared" si="24"/>
        <v>0</v>
      </c>
    </row>
    <row r="103" spans="1:11">
      <c r="A103" s="56" t="s">
        <v>33</v>
      </c>
      <c r="B103" s="49" t="s">
        <v>34</v>
      </c>
      <c r="C103" s="50">
        <v>4883.01</v>
      </c>
      <c r="D103" s="50">
        <v>0</v>
      </c>
      <c r="E103" s="50">
        <v>0</v>
      </c>
      <c r="F103" s="50">
        <v>0</v>
      </c>
      <c r="G103" s="50">
        <f t="shared" si="20"/>
        <v>-4883.01</v>
      </c>
      <c r="H103" s="50">
        <f t="shared" si="21"/>
        <v>0</v>
      </c>
      <c r="I103" s="51">
        <f t="shared" si="22"/>
        <v>-100</v>
      </c>
      <c r="J103" s="51">
        <f t="shared" si="23"/>
        <v>0</v>
      </c>
      <c r="K103" s="51">
        <f t="shared" si="24"/>
        <v>0</v>
      </c>
    </row>
    <row r="104" spans="1:11">
      <c r="A104" s="56" t="s">
        <v>35</v>
      </c>
      <c r="B104" s="49" t="s">
        <v>36</v>
      </c>
      <c r="C104" s="50">
        <v>3693.58</v>
      </c>
      <c r="D104" s="50">
        <v>0</v>
      </c>
      <c r="E104" s="50">
        <v>0</v>
      </c>
      <c r="F104" s="50">
        <v>0</v>
      </c>
      <c r="G104" s="50">
        <f t="shared" si="20"/>
        <v>-3693.58</v>
      </c>
      <c r="H104" s="50">
        <f t="shared" si="21"/>
        <v>0</v>
      </c>
      <c r="I104" s="51">
        <f t="shared" si="22"/>
        <v>-100</v>
      </c>
      <c r="J104" s="51">
        <f t="shared" si="23"/>
        <v>0</v>
      </c>
      <c r="K104" s="51">
        <f t="shared" si="24"/>
        <v>0</v>
      </c>
    </row>
    <row r="105" spans="1:11" ht="26.4">
      <c r="A105" s="55" t="s">
        <v>69</v>
      </c>
      <c r="B105" s="49" t="s">
        <v>70</v>
      </c>
      <c r="C105" s="50">
        <v>0</v>
      </c>
      <c r="D105" s="50">
        <v>57818</v>
      </c>
      <c r="E105" s="50">
        <v>0</v>
      </c>
      <c r="F105" s="50">
        <v>42742.3</v>
      </c>
      <c r="G105" s="50">
        <f t="shared" si="20"/>
        <v>42742.3</v>
      </c>
      <c r="H105" s="50">
        <f t="shared" si="21"/>
        <v>-42742.3</v>
      </c>
      <c r="I105" s="51">
        <f t="shared" si="22"/>
        <v>0</v>
      </c>
      <c r="J105" s="51">
        <f t="shared" si="23"/>
        <v>0</v>
      </c>
      <c r="K105" s="51">
        <f t="shared" si="24"/>
        <v>73.925594105641849</v>
      </c>
    </row>
    <row r="106" spans="1:11">
      <c r="A106" s="56" t="s">
        <v>71</v>
      </c>
      <c r="B106" s="49" t="s">
        <v>72</v>
      </c>
      <c r="C106" s="50">
        <v>0</v>
      </c>
      <c r="D106" s="50">
        <v>57818</v>
      </c>
      <c r="E106" s="50">
        <v>0</v>
      </c>
      <c r="F106" s="50">
        <v>42742.3</v>
      </c>
      <c r="G106" s="50">
        <f t="shared" si="20"/>
        <v>42742.3</v>
      </c>
      <c r="H106" s="50">
        <f t="shared" si="21"/>
        <v>-42742.3</v>
      </c>
      <c r="I106" s="51">
        <f t="shared" si="22"/>
        <v>0</v>
      </c>
      <c r="J106" s="51">
        <f t="shared" si="23"/>
        <v>0</v>
      </c>
      <c r="K106" s="51">
        <f t="shared" si="24"/>
        <v>73.925594105641849</v>
      </c>
    </row>
    <row r="107" spans="1:11">
      <c r="A107" s="48"/>
      <c r="B107" s="49" t="s">
        <v>57</v>
      </c>
      <c r="C107" s="50">
        <v>66754.41</v>
      </c>
      <c r="D107" s="50">
        <v>-57818</v>
      </c>
      <c r="E107" s="50">
        <v>0</v>
      </c>
      <c r="F107" s="50">
        <v>-42742.3</v>
      </c>
      <c r="G107" s="50">
        <f t="shared" si="20"/>
        <v>-109496.71</v>
      </c>
      <c r="H107" s="50">
        <f t="shared" si="21"/>
        <v>42742.3</v>
      </c>
      <c r="I107" s="51">
        <f t="shared" si="22"/>
        <v>-164.02917799737875</v>
      </c>
      <c r="J107" s="51">
        <f t="shared" si="23"/>
        <v>0</v>
      </c>
      <c r="K107" s="51">
        <f t="shared" si="24"/>
        <v>73.925594105641849</v>
      </c>
    </row>
    <row r="108" spans="1:11">
      <c r="A108" s="48" t="s">
        <v>58</v>
      </c>
      <c r="B108" s="49" t="s">
        <v>59</v>
      </c>
      <c r="C108" s="50">
        <v>-66754.41</v>
      </c>
      <c r="D108" s="50">
        <v>57818</v>
      </c>
      <c r="E108" s="50">
        <v>0</v>
      </c>
      <c r="F108" s="50">
        <v>42742.3</v>
      </c>
      <c r="G108" s="50">
        <f t="shared" si="20"/>
        <v>109496.71</v>
      </c>
      <c r="H108" s="50">
        <f t="shared" si="21"/>
        <v>-42742.3</v>
      </c>
      <c r="I108" s="51">
        <f t="shared" si="22"/>
        <v>-164.02917799737875</v>
      </c>
      <c r="J108" s="51">
        <f t="shared" si="23"/>
        <v>0</v>
      </c>
      <c r="K108" s="51">
        <f t="shared" si="24"/>
        <v>73.925594105641849</v>
      </c>
    </row>
    <row r="109" spans="1:11">
      <c r="A109" s="54" t="s">
        <v>60</v>
      </c>
      <c r="B109" s="49" t="s">
        <v>61</v>
      </c>
      <c r="C109" s="50">
        <v>-66754.41</v>
      </c>
      <c r="D109" s="50">
        <v>57818</v>
      </c>
      <c r="E109" s="50">
        <v>0</v>
      </c>
      <c r="F109" s="50">
        <v>42742.3</v>
      </c>
      <c r="G109" s="50">
        <f t="shared" si="20"/>
        <v>109496.71</v>
      </c>
      <c r="H109" s="50">
        <f t="shared" si="21"/>
        <v>-42742.3</v>
      </c>
      <c r="I109" s="51">
        <f t="shared" si="22"/>
        <v>-164.02917799737875</v>
      </c>
      <c r="J109" s="51">
        <f t="shared" si="23"/>
        <v>0</v>
      </c>
      <c r="K109" s="51">
        <f t="shared" si="24"/>
        <v>73.925594105641849</v>
      </c>
    </row>
    <row r="110" spans="1:11" ht="26.4">
      <c r="A110" s="55" t="s">
        <v>97</v>
      </c>
      <c r="B110" s="49" t="s">
        <v>98</v>
      </c>
      <c r="C110" s="50">
        <v>-66395</v>
      </c>
      <c r="D110" s="50">
        <v>57818</v>
      </c>
      <c r="E110" s="50">
        <v>0</v>
      </c>
      <c r="F110" s="50">
        <v>-57818</v>
      </c>
      <c r="G110" s="50">
        <f t="shared" si="20"/>
        <v>8577</v>
      </c>
      <c r="H110" s="50">
        <f t="shared" si="21"/>
        <v>57818</v>
      </c>
      <c r="I110" s="51">
        <f t="shared" si="22"/>
        <v>-12.918141426312218</v>
      </c>
      <c r="J110" s="51">
        <f t="shared" si="23"/>
        <v>0</v>
      </c>
      <c r="K110" s="51">
        <f t="shared" si="24"/>
        <v>-100</v>
      </c>
    </row>
    <row r="111" spans="1:11" ht="26.4">
      <c r="A111" s="63" t="s">
        <v>310</v>
      </c>
      <c r="B111" s="60" t="s">
        <v>708</v>
      </c>
      <c r="C111" s="61"/>
      <c r="D111" s="61"/>
      <c r="E111" s="61"/>
      <c r="F111" s="61"/>
      <c r="G111" s="61"/>
      <c r="H111" s="61"/>
      <c r="I111" s="62"/>
      <c r="J111" s="62"/>
      <c r="K111" s="62"/>
    </row>
    <row r="112" spans="1:11">
      <c r="A112" s="48" t="s">
        <v>19</v>
      </c>
      <c r="B112" s="49" t="s">
        <v>20</v>
      </c>
      <c r="C112" s="50">
        <v>75331</v>
      </c>
      <c r="D112" s="50">
        <v>0</v>
      </c>
      <c r="E112" s="50">
        <v>0</v>
      </c>
      <c r="F112" s="50">
        <v>0</v>
      </c>
      <c r="G112" s="50">
        <f t="shared" ref="G112:G125" si="25">F112-C112</f>
        <v>-75331</v>
      </c>
      <c r="H112" s="50">
        <f t="shared" ref="H112:H125" si="26">E112-F112</f>
        <v>0</v>
      </c>
      <c r="I112" s="51">
        <f t="shared" ref="I112:I125" si="27">IF(ISERROR(F112/C112),0,F112/C112*100-100)</f>
        <v>-100</v>
      </c>
      <c r="J112" s="51">
        <f t="shared" ref="J112:J125" si="28">IF(ISERROR(F112/E112),0,F112/E112*100)</f>
        <v>0</v>
      </c>
      <c r="K112" s="51">
        <f t="shared" ref="K112:K125" si="29">IF(ISERROR(F112/D112),0,F112/D112*100)</f>
        <v>0</v>
      </c>
    </row>
    <row r="113" spans="1:11">
      <c r="A113" s="54" t="s">
        <v>23</v>
      </c>
      <c r="B113" s="49" t="s">
        <v>24</v>
      </c>
      <c r="C113" s="50">
        <v>75331</v>
      </c>
      <c r="D113" s="50">
        <v>0</v>
      </c>
      <c r="E113" s="50">
        <v>0</v>
      </c>
      <c r="F113" s="50">
        <v>0</v>
      </c>
      <c r="G113" s="50">
        <f t="shared" si="25"/>
        <v>-75331</v>
      </c>
      <c r="H113" s="50">
        <f t="shared" si="26"/>
        <v>0</v>
      </c>
      <c r="I113" s="51">
        <f t="shared" si="27"/>
        <v>-100</v>
      </c>
      <c r="J113" s="51">
        <f t="shared" si="28"/>
        <v>0</v>
      </c>
      <c r="K113" s="51">
        <f t="shared" si="29"/>
        <v>0</v>
      </c>
    </row>
    <row r="114" spans="1:11" ht="26.4">
      <c r="A114" s="55" t="s">
        <v>25</v>
      </c>
      <c r="B114" s="49" t="s">
        <v>26</v>
      </c>
      <c r="C114" s="50">
        <v>75331</v>
      </c>
      <c r="D114" s="50">
        <v>0</v>
      </c>
      <c r="E114" s="50">
        <v>0</v>
      </c>
      <c r="F114" s="50">
        <v>0</v>
      </c>
      <c r="G114" s="50">
        <f t="shared" si="25"/>
        <v>-75331</v>
      </c>
      <c r="H114" s="50">
        <f t="shared" si="26"/>
        <v>0</v>
      </c>
      <c r="I114" s="51">
        <f t="shared" si="27"/>
        <v>-100</v>
      </c>
      <c r="J114" s="51">
        <f t="shared" si="28"/>
        <v>0</v>
      </c>
      <c r="K114" s="51">
        <f t="shared" si="29"/>
        <v>0</v>
      </c>
    </row>
    <row r="115" spans="1:11">
      <c r="A115" s="48" t="s">
        <v>27</v>
      </c>
      <c r="B115" s="49" t="s">
        <v>28</v>
      </c>
      <c r="C115" s="50">
        <v>8576.59</v>
      </c>
      <c r="D115" s="50">
        <v>57818</v>
      </c>
      <c r="E115" s="50">
        <v>0</v>
      </c>
      <c r="F115" s="50">
        <v>42742.3</v>
      </c>
      <c r="G115" s="50">
        <f t="shared" si="25"/>
        <v>34165.710000000006</v>
      </c>
      <c r="H115" s="50">
        <f t="shared" si="26"/>
        <v>-42742.3</v>
      </c>
      <c r="I115" s="51">
        <f t="shared" si="27"/>
        <v>398.36007084400677</v>
      </c>
      <c r="J115" s="51">
        <f t="shared" si="28"/>
        <v>0</v>
      </c>
      <c r="K115" s="51">
        <f t="shared" si="29"/>
        <v>73.925594105641849</v>
      </c>
    </row>
    <row r="116" spans="1:11">
      <c r="A116" s="54" t="s">
        <v>29</v>
      </c>
      <c r="B116" s="49" t="s">
        <v>30</v>
      </c>
      <c r="C116" s="50">
        <v>8576.59</v>
      </c>
      <c r="D116" s="50">
        <v>57818</v>
      </c>
      <c r="E116" s="50">
        <v>0</v>
      </c>
      <c r="F116" s="50">
        <v>42742.3</v>
      </c>
      <c r="G116" s="50">
        <f t="shared" si="25"/>
        <v>34165.710000000006</v>
      </c>
      <c r="H116" s="50">
        <f t="shared" si="26"/>
        <v>-42742.3</v>
      </c>
      <c r="I116" s="51">
        <f t="shared" si="27"/>
        <v>398.36007084400677</v>
      </c>
      <c r="J116" s="51">
        <f t="shared" si="28"/>
        <v>0</v>
      </c>
      <c r="K116" s="51">
        <f t="shared" si="29"/>
        <v>73.925594105641849</v>
      </c>
    </row>
    <row r="117" spans="1:11">
      <c r="A117" s="55" t="s">
        <v>31</v>
      </c>
      <c r="B117" s="49" t="s">
        <v>32</v>
      </c>
      <c r="C117" s="50">
        <v>8576.59</v>
      </c>
      <c r="D117" s="50">
        <v>0</v>
      </c>
      <c r="E117" s="50">
        <v>0</v>
      </c>
      <c r="F117" s="50">
        <v>0</v>
      </c>
      <c r="G117" s="50">
        <f t="shared" si="25"/>
        <v>-8576.59</v>
      </c>
      <c r="H117" s="50">
        <f t="shared" si="26"/>
        <v>0</v>
      </c>
      <c r="I117" s="51">
        <f t="shared" si="27"/>
        <v>-100</v>
      </c>
      <c r="J117" s="51">
        <f t="shared" si="28"/>
        <v>0</v>
      </c>
      <c r="K117" s="51">
        <f t="shared" si="29"/>
        <v>0</v>
      </c>
    </row>
    <row r="118" spans="1:11">
      <c r="A118" s="56" t="s">
        <v>33</v>
      </c>
      <c r="B118" s="49" t="s">
        <v>34</v>
      </c>
      <c r="C118" s="50">
        <v>4883.01</v>
      </c>
      <c r="D118" s="50">
        <v>0</v>
      </c>
      <c r="E118" s="50">
        <v>0</v>
      </c>
      <c r="F118" s="50">
        <v>0</v>
      </c>
      <c r="G118" s="50">
        <f t="shared" si="25"/>
        <v>-4883.01</v>
      </c>
      <c r="H118" s="50">
        <f t="shared" si="26"/>
        <v>0</v>
      </c>
      <c r="I118" s="51">
        <f t="shared" si="27"/>
        <v>-100</v>
      </c>
      <c r="J118" s="51">
        <f t="shared" si="28"/>
        <v>0</v>
      </c>
      <c r="K118" s="51">
        <f t="shared" si="29"/>
        <v>0</v>
      </c>
    </row>
    <row r="119" spans="1:11">
      <c r="A119" s="56" t="s">
        <v>35</v>
      </c>
      <c r="B119" s="49" t="s">
        <v>36</v>
      </c>
      <c r="C119" s="50">
        <v>3693.58</v>
      </c>
      <c r="D119" s="50">
        <v>0</v>
      </c>
      <c r="E119" s="50">
        <v>0</v>
      </c>
      <c r="F119" s="50">
        <v>0</v>
      </c>
      <c r="G119" s="50">
        <f t="shared" si="25"/>
        <v>-3693.58</v>
      </c>
      <c r="H119" s="50">
        <f t="shared" si="26"/>
        <v>0</v>
      </c>
      <c r="I119" s="51">
        <f t="shared" si="27"/>
        <v>-100</v>
      </c>
      <c r="J119" s="51">
        <f t="shared" si="28"/>
        <v>0</v>
      </c>
      <c r="K119" s="51">
        <f t="shared" si="29"/>
        <v>0</v>
      </c>
    </row>
    <row r="120" spans="1:11" ht="26.4">
      <c r="A120" s="55" t="s">
        <v>69</v>
      </c>
      <c r="B120" s="49" t="s">
        <v>70</v>
      </c>
      <c r="C120" s="50">
        <v>0</v>
      </c>
      <c r="D120" s="50">
        <v>57818</v>
      </c>
      <c r="E120" s="50">
        <v>0</v>
      </c>
      <c r="F120" s="50">
        <v>42742.3</v>
      </c>
      <c r="G120" s="50">
        <f t="shared" si="25"/>
        <v>42742.3</v>
      </c>
      <c r="H120" s="50">
        <f t="shared" si="26"/>
        <v>-42742.3</v>
      </c>
      <c r="I120" s="51">
        <f t="shared" si="27"/>
        <v>0</v>
      </c>
      <c r="J120" s="51">
        <f t="shared" si="28"/>
        <v>0</v>
      </c>
      <c r="K120" s="51">
        <f t="shared" si="29"/>
        <v>73.925594105641849</v>
      </c>
    </row>
    <row r="121" spans="1:11">
      <c r="A121" s="56" t="s">
        <v>71</v>
      </c>
      <c r="B121" s="49" t="s">
        <v>72</v>
      </c>
      <c r="C121" s="50">
        <v>0</v>
      </c>
      <c r="D121" s="50">
        <v>57818</v>
      </c>
      <c r="E121" s="50">
        <v>0</v>
      </c>
      <c r="F121" s="50">
        <v>42742.3</v>
      </c>
      <c r="G121" s="50">
        <f t="shared" si="25"/>
        <v>42742.3</v>
      </c>
      <c r="H121" s="50">
        <f t="shared" si="26"/>
        <v>-42742.3</v>
      </c>
      <c r="I121" s="51">
        <f t="shared" si="27"/>
        <v>0</v>
      </c>
      <c r="J121" s="51">
        <f t="shared" si="28"/>
        <v>0</v>
      </c>
      <c r="K121" s="51">
        <f t="shared" si="29"/>
        <v>73.925594105641849</v>
      </c>
    </row>
    <row r="122" spans="1:11">
      <c r="A122" s="48"/>
      <c r="B122" s="49" t="s">
        <v>57</v>
      </c>
      <c r="C122" s="50">
        <v>66754.41</v>
      </c>
      <c r="D122" s="50">
        <v>-57818</v>
      </c>
      <c r="E122" s="50">
        <v>0</v>
      </c>
      <c r="F122" s="50">
        <v>-42742.3</v>
      </c>
      <c r="G122" s="50">
        <f t="shared" si="25"/>
        <v>-109496.71</v>
      </c>
      <c r="H122" s="50">
        <f t="shared" si="26"/>
        <v>42742.3</v>
      </c>
      <c r="I122" s="51">
        <f t="shared" si="27"/>
        <v>-164.02917799737875</v>
      </c>
      <c r="J122" s="51">
        <f t="shared" si="28"/>
        <v>0</v>
      </c>
      <c r="K122" s="51">
        <f t="shared" si="29"/>
        <v>73.925594105641849</v>
      </c>
    </row>
    <row r="123" spans="1:11">
      <c r="A123" s="48" t="s">
        <v>58</v>
      </c>
      <c r="B123" s="49" t="s">
        <v>59</v>
      </c>
      <c r="C123" s="50">
        <v>-66754.41</v>
      </c>
      <c r="D123" s="50">
        <v>57818</v>
      </c>
      <c r="E123" s="50">
        <v>0</v>
      </c>
      <c r="F123" s="50">
        <v>42742.3</v>
      </c>
      <c r="G123" s="50">
        <f t="shared" si="25"/>
        <v>109496.71</v>
      </c>
      <c r="H123" s="50">
        <f t="shared" si="26"/>
        <v>-42742.3</v>
      </c>
      <c r="I123" s="51">
        <f t="shared" si="27"/>
        <v>-164.02917799737875</v>
      </c>
      <c r="J123" s="51">
        <f t="shared" si="28"/>
        <v>0</v>
      </c>
      <c r="K123" s="51">
        <f t="shared" si="29"/>
        <v>73.925594105641849</v>
      </c>
    </row>
    <row r="124" spans="1:11">
      <c r="A124" s="54" t="s">
        <v>60</v>
      </c>
      <c r="B124" s="49" t="s">
        <v>61</v>
      </c>
      <c r="C124" s="50">
        <v>-66754.41</v>
      </c>
      <c r="D124" s="50">
        <v>57818</v>
      </c>
      <c r="E124" s="50">
        <v>0</v>
      </c>
      <c r="F124" s="50">
        <v>42742.3</v>
      </c>
      <c r="G124" s="50">
        <f t="shared" si="25"/>
        <v>109496.71</v>
      </c>
      <c r="H124" s="50">
        <f t="shared" si="26"/>
        <v>-42742.3</v>
      </c>
      <c r="I124" s="51">
        <f t="shared" si="27"/>
        <v>-164.02917799737875</v>
      </c>
      <c r="J124" s="51">
        <f t="shared" si="28"/>
        <v>0</v>
      </c>
      <c r="K124" s="51">
        <f t="shared" si="29"/>
        <v>73.925594105641849</v>
      </c>
    </row>
    <row r="125" spans="1:11" ht="26.4">
      <c r="A125" s="55" t="s">
        <v>97</v>
      </c>
      <c r="B125" s="49" t="s">
        <v>98</v>
      </c>
      <c r="C125" s="50">
        <v>-66395</v>
      </c>
      <c r="D125" s="50">
        <v>57818</v>
      </c>
      <c r="E125" s="50">
        <v>0</v>
      </c>
      <c r="F125" s="50">
        <v>-57818</v>
      </c>
      <c r="G125" s="50">
        <f t="shared" si="25"/>
        <v>8577</v>
      </c>
      <c r="H125" s="50">
        <f t="shared" si="26"/>
        <v>57818</v>
      </c>
      <c r="I125" s="51">
        <f t="shared" si="27"/>
        <v>-12.918141426312218</v>
      </c>
      <c r="J125" s="51">
        <f t="shared" si="28"/>
        <v>0</v>
      </c>
      <c r="K125" s="51">
        <f t="shared" si="29"/>
        <v>-100</v>
      </c>
    </row>
    <row r="126" spans="1:11" ht="26.4">
      <c r="A126" s="59" t="s">
        <v>131</v>
      </c>
      <c r="B126" s="60" t="s">
        <v>132</v>
      </c>
      <c r="C126" s="61"/>
      <c r="D126" s="61"/>
      <c r="E126" s="61"/>
      <c r="F126" s="61"/>
      <c r="G126" s="61"/>
      <c r="H126" s="61"/>
      <c r="I126" s="62"/>
      <c r="J126" s="62"/>
      <c r="K126" s="62"/>
    </row>
    <row r="127" spans="1:11">
      <c r="A127" s="48" t="s">
        <v>19</v>
      </c>
      <c r="B127" s="49" t="s">
        <v>20</v>
      </c>
      <c r="C127" s="50">
        <v>0</v>
      </c>
      <c r="D127" s="50">
        <v>260659</v>
      </c>
      <c r="E127" s="50">
        <v>130328</v>
      </c>
      <c r="F127" s="50">
        <v>260659</v>
      </c>
      <c r="G127" s="50">
        <f t="shared" ref="G127:G138" si="30">F127-C127</f>
        <v>260659</v>
      </c>
      <c r="H127" s="50">
        <f t="shared" ref="H127:H138" si="31">E127-F127</f>
        <v>-130331</v>
      </c>
      <c r="I127" s="51">
        <f t="shared" ref="I127:I138" si="32">IF(ISERROR(F127/C127),0,F127/C127*100-100)</f>
        <v>0</v>
      </c>
      <c r="J127" s="51">
        <f t="shared" ref="J127:J138" si="33">IF(ISERROR(F127/E127),0,F127/E127*100)</f>
        <v>200.00230188447608</v>
      </c>
      <c r="K127" s="51">
        <f t="shared" ref="K127:K138" si="34">IF(ISERROR(F127/D127),0,F127/D127*100)</f>
        <v>100</v>
      </c>
    </row>
    <row r="128" spans="1:11">
      <c r="A128" s="54" t="s">
        <v>23</v>
      </c>
      <c r="B128" s="49" t="s">
        <v>24</v>
      </c>
      <c r="C128" s="50">
        <v>0</v>
      </c>
      <c r="D128" s="50">
        <v>260659</v>
      </c>
      <c r="E128" s="50">
        <v>130328</v>
      </c>
      <c r="F128" s="50">
        <v>260659</v>
      </c>
      <c r="G128" s="50">
        <f t="shared" si="30"/>
        <v>260659</v>
      </c>
      <c r="H128" s="50">
        <f t="shared" si="31"/>
        <v>-130331</v>
      </c>
      <c r="I128" s="51">
        <f t="shared" si="32"/>
        <v>0</v>
      </c>
      <c r="J128" s="51">
        <f t="shared" si="33"/>
        <v>200.00230188447608</v>
      </c>
      <c r="K128" s="51">
        <f t="shared" si="34"/>
        <v>100</v>
      </c>
    </row>
    <row r="129" spans="1:11" ht="26.4">
      <c r="A129" s="55" t="s">
        <v>25</v>
      </c>
      <c r="B129" s="49" t="s">
        <v>26</v>
      </c>
      <c r="C129" s="50">
        <v>0</v>
      </c>
      <c r="D129" s="50">
        <v>260659</v>
      </c>
      <c r="E129" s="50">
        <v>130328</v>
      </c>
      <c r="F129" s="50">
        <v>260659</v>
      </c>
      <c r="G129" s="50">
        <f t="shared" si="30"/>
        <v>260659</v>
      </c>
      <c r="H129" s="50">
        <f t="shared" si="31"/>
        <v>-130331</v>
      </c>
      <c r="I129" s="51">
        <f t="shared" si="32"/>
        <v>0</v>
      </c>
      <c r="J129" s="51">
        <f t="shared" si="33"/>
        <v>200.00230188447608</v>
      </c>
      <c r="K129" s="51">
        <f t="shared" si="34"/>
        <v>100</v>
      </c>
    </row>
    <row r="130" spans="1:11">
      <c r="A130" s="48" t="s">
        <v>27</v>
      </c>
      <c r="B130" s="49" t="s">
        <v>28</v>
      </c>
      <c r="C130" s="50">
        <v>0</v>
      </c>
      <c r="D130" s="50">
        <v>260659</v>
      </c>
      <c r="E130" s="50">
        <v>130328</v>
      </c>
      <c r="F130" s="50">
        <v>0</v>
      </c>
      <c r="G130" s="50">
        <f t="shared" si="30"/>
        <v>0</v>
      </c>
      <c r="H130" s="50">
        <f t="shared" si="31"/>
        <v>130328</v>
      </c>
      <c r="I130" s="51">
        <f t="shared" si="32"/>
        <v>0</v>
      </c>
      <c r="J130" s="51">
        <f t="shared" si="33"/>
        <v>0</v>
      </c>
      <c r="K130" s="51">
        <f t="shared" si="34"/>
        <v>0</v>
      </c>
    </row>
    <row r="131" spans="1:11">
      <c r="A131" s="54" t="s">
        <v>29</v>
      </c>
      <c r="B131" s="49" t="s">
        <v>30</v>
      </c>
      <c r="C131" s="50">
        <v>0</v>
      </c>
      <c r="D131" s="50">
        <v>38049</v>
      </c>
      <c r="E131" s="50">
        <v>19024</v>
      </c>
      <c r="F131" s="50">
        <v>0</v>
      </c>
      <c r="G131" s="50">
        <f t="shared" si="30"/>
        <v>0</v>
      </c>
      <c r="H131" s="50">
        <f t="shared" si="31"/>
        <v>19024</v>
      </c>
      <c r="I131" s="51">
        <f t="shared" si="32"/>
        <v>0</v>
      </c>
      <c r="J131" s="51">
        <f t="shared" si="33"/>
        <v>0</v>
      </c>
      <c r="K131" s="51">
        <f t="shared" si="34"/>
        <v>0</v>
      </c>
    </row>
    <row r="132" spans="1:11">
      <c r="A132" s="55" t="s">
        <v>31</v>
      </c>
      <c r="B132" s="49" t="s">
        <v>32</v>
      </c>
      <c r="C132" s="50">
        <v>0</v>
      </c>
      <c r="D132" s="50">
        <v>38049</v>
      </c>
      <c r="E132" s="50">
        <v>19024</v>
      </c>
      <c r="F132" s="50">
        <v>0</v>
      </c>
      <c r="G132" s="50">
        <f t="shared" si="30"/>
        <v>0</v>
      </c>
      <c r="H132" s="50">
        <f t="shared" si="31"/>
        <v>19024</v>
      </c>
      <c r="I132" s="51">
        <f t="shared" si="32"/>
        <v>0</v>
      </c>
      <c r="J132" s="51">
        <f t="shared" si="33"/>
        <v>0</v>
      </c>
      <c r="K132" s="51">
        <f t="shared" si="34"/>
        <v>0</v>
      </c>
    </row>
    <row r="133" spans="1:11">
      <c r="A133" s="56" t="s">
        <v>33</v>
      </c>
      <c r="B133" s="49" t="s">
        <v>34</v>
      </c>
      <c r="C133" s="50">
        <v>0</v>
      </c>
      <c r="D133" s="50">
        <v>38049</v>
      </c>
      <c r="E133" s="50">
        <v>19024</v>
      </c>
      <c r="F133" s="50">
        <v>0</v>
      </c>
      <c r="G133" s="50">
        <f t="shared" si="30"/>
        <v>0</v>
      </c>
      <c r="H133" s="50">
        <f t="shared" si="31"/>
        <v>19024</v>
      </c>
      <c r="I133" s="51">
        <f t="shared" si="32"/>
        <v>0</v>
      </c>
      <c r="J133" s="51">
        <f t="shared" si="33"/>
        <v>0</v>
      </c>
      <c r="K133" s="51">
        <f t="shared" si="34"/>
        <v>0</v>
      </c>
    </row>
    <row r="134" spans="1:11">
      <c r="A134" s="54" t="s">
        <v>53</v>
      </c>
      <c r="B134" s="49" t="s">
        <v>54</v>
      </c>
      <c r="C134" s="50">
        <v>0</v>
      </c>
      <c r="D134" s="50">
        <v>222610</v>
      </c>
      <c r="E134" s="50">
        <v>111304</v>
      </c>
      <c r="F134" s="50">
        <v>0</v>
      </c>
      <c r="G134" s="50">
        <f t="shared" si="30"/>
        <v>0</v>
      </c>
      <c r="H134" s="50">
        <f t="shared" si="31"/>
        <v>111304</v>
      </c>
      <c r="I134" s="51">
        <f t="shared" si="32"/>
        <v>0</v>
      </c>
      <c r="J134" s="51">
        <f t="shared" si="33"/>
        <v>0</v>
      </c>
      <c r="K134" s="51">
        <f t="shared" si="34"/>
        <v>0</v>
      </c>
    </row>
    <row r="135" spans="1:11">
      <c r="A135" s="55" t="s">
        <v>55</v>
      </c>
      <c r="B135" s="49" t="s">
        <v>56</v>
      </c>
      <c r="C135" s="50">
        <v>0</v>
      </c>
      <c r="D135" s="50">
        <v>222610</v>
      </c>
      <c r="E135" s="50">
        <v>111304</v>
      </c>
      <c r="F135" s="50">
        <v>0</v>
      </c>
      <c r="G135" s="50">
        <f t="shared" si="30"/>
        <v>0</v>
      </c>
      <c r="H135" s="50">
        <f t="shared" si="31"/>
        <v>111304</v>
      </c>
      <c r="I135" s="51">
        <f t="shared" si="32"/>
        <v>0</v>
      </c>
      <c r="J135" s="51">
        <f t="shared" si="33"/>
        <v>0</v>
      </c>
      <c r="K135" s="51">
        <f t="shared" si="34"/>
        <v>0</v>
      </c>
    </row>
    <row r="136" spans="1:11">
      <c r="A136" s="48"/>
      <c r="B136" s="49" t="s">
        <v>57</v>
      </c>
      <c r="C136" s="50">
        <v>0</v>
      </c>
      <c r="D136" s="50">
        <v>0</v>
      </c>
      <c r="E136" s="50">
        <v>0</v>
      </c>
      <c r="F136" s="50">
        <v>260659</v>
      </c>
      <c r="G136" s="50">
        <f t="shared" si="30"/>
        <v>260659</v>
      </c>
      <c r="H136" s="50">
        <f t="shared" si="31"/>
        <v>-260659</v>
      </c>
      <c r="I136" s="51">
        <f t="shared" si="32"/>
        <v>0</v>
      </c>
      <c r="J136" s="51">
        <f t="shared" si="33"/>
        <v>0</v>
      </c>
      <c r="K136" s="51">
        <f t="shared" si="34"/>
        <v>0</v>
      </c>
    </row>
    <row r="137" spans="1:11">
      <c r="A137" s="48" t="s">
        <v>58</v>
      </c>
      <c r="B137" s="49" t="s">
        <v>59</v>
      </c>
      <c r="C137" s="50">
        <v>0</v>
      </c>
      <c r="D137" s="50">
        <v>0</v>
      </c>
      <c r="E137" s="50">
        <v>0</v>
      </c>
      <c r="F137" s="50">
        <v>-260659</v>
      </c>
      <c r="G137" s="50">
        <f t="shared" si="30"/>
        <v>-260659</v>
      </c>
      <c r="H137" s="50">
        <f t="shared" si="31"/>
        <v>260659</v>
      </c>
      <c r="I137" s="51">
        <f t="shared" si="32"/>
        <v>0</v>
      </c>
      <c r="J137" s="51">
        <f t="shared" si="33"/>
        <v>0</v>
      </c>
      <c r="K137" s="51">
        <f t="shared" si="34"/>
        <v>0</v>
      </c>
    </row>
    <row r="138" spans="1:11">
      <c r="A138" s="54" t="s">
        <v>60</v>
      </c>
      <c r="B138" s="49" t="s">
        <v>61</v>
      </c>
      <c r="C138" s="50">
        <v>0</v>
      </c>
      <c r="D138" s="50">
        <v>0</v>
      </c>
      <c r="E138" s="50">
        <v>0</v>
      </c>
      <c r="F138" s="50">
        <v>-260659</v>
      </c>
      <c r="G138" s="50">
        <f t="shared" si="30"/>
        <v>-260659</v>
      </c>
      <c r="H138" s="50">
        <f t="shared" si="31"/>
        <v>260659</v>
      </c>
      <c r="I138" s="51">
        <f t="shared" si="32"/>
        <v>0</v>
      </c>
      <c r="J138" s="51">
        <f t="shared" si="33"/>
        <v>0</v>
      </c>
      <c r="K138" s="51">
        <f t="shared" si="34"/>
        <v>0</v>
      </c>
    </row>
    <row r="139" spans="1:11" ht="26.4">
      <c r="A139" s="63" t="s">
        <v>133</v>
      </c>
      <c r="B139" s="60" t="s">
        <v>134</v>
      </c>
      <c r="C139" s="61"/>
      <c r="D139" s="61"/>
      <c r="E139" s="61"/>
      <c r="F139" s="61"/>
      <c r="G139" s="61"/>
      <c r="H139" s="61"/>
      <c r="I139" s="62"/>
      <c r="J139" s="62"/>
      <c r="K139" s="62"/>
    </row>
    <row r="140" spans="1:11">
      <c r="A140" s="48" t="s">
        <v>19</v>
      </c>
      <c r="B140" s="49" t="s">
        <v>20</v>
      </c>
      <c r="C140" s="50">
        <v>0</v>
      </c>
      <c r="D140" s="50">
        <v>260659</v>
      </c>
      <c r="E140" s="50">
        <v>130328</v>
      </c>
      <c r="F140" s="50">
        <v>260659</v>
      </c>
      <c r="G140" s="50">
        <f t="shared" ref="G140:G151" si="35">F140-C140</f>
        <v>260659</v>
      </c>
      <c r="H140" s="50">
        <f t="shared" ref="H140:H151" si="36">E140-F140</f>
        <v>-130331</v>
      </c>
      <c r="I140" s="51">
        <f t="shared" ref="I140:I151" si="37">IF(ISERROR(F140/C140),0,F140/C140*100-100)</f>
        <v>0</v>
      </c>
      <c r="J140" s="51">
        <f t="shared" ref="J140:J151" si="38">IF(ISERROR(F140/E140),0,F140/E140*100)</f>
        <v>200.00230188447608</v>
      </c>
      <c r="K140" s="51">
        <f t="shared" ref="K140:K151" si="39">IF(ISERROR(F140/D140),0,F140/D140*100)</f>
        <v>100</v>
      </c>
    </row>
    <row r="141" spans="1:11">
      <c r="A141" s="54" t="s">
        <v>23</v>
      </c>
      <c r="B141" s="49" t="s">
        <v>24</v>
      </c>
      <c r="C141" s="50">
        <v>0</v>
      </c>
      <c r="D141" s="50">
        <v>260659</v>
      </c>
      <c r="E141" s="50">
        <v>130328</v>
      </c>
      <c r="F141" s="50">
        <v>260659</v>
      </c>
      <c r="G141" s="50">
        <f t="shared" si="35"/>
        <v>260659</v>
      </c>
      <c r="H141" s="50">
        <f t="shared" si="36"/>
        <v>-130331</v>
      </c>
      <c r="I141" s="51">
        <f t="shared" si="37"/>
        <v>0</v>
      </c>
      <c r="J141" s="51">
        <f t="shared" si="38"/>
        <v>200.00230188447608</v>
      </c>
      <c r="K141" s="51">
        <f t="shared" si="39"/>
        <v>100</v>
      </c>
    </row>
    <row r="142" spans="1:11" ht="26.4">
      <c r="A142" s="55" t="s">
        <v>25</v>
      </c>
      <c r="B142" s="49" t="s">
        <v>26</v>
      </c>
      <c r="C142" s="50">
        <v>0</v>
      </c>
      <c r="D142" s="50">
        <v>260659</v>
      </c>
      <c r="E142" s="50">
        <v>130328</v>
      </c>
      <c r="F142" s="50">
        <v>260659</v>
      </c>
      <c r="G142" s="50">
        <f t="shared" si="35"/>
        <v>260659</v>
      </c>
      <c r="H142" s="50">
        <f t="shared" si="36"/>
        <v>-130331</v>
      </c>
      <c r="I142" s="51">
        <f t="shared" si="37"/>
        <v>0</v>
      </c>
      <c r="J142" s="51">
        <f t="shared" si="38"/>
        <v>200.00230188447608</v>
      </c>
      <c r="K142" s="51">
        <f t="shared" si="39"/>
        <v>100</v>
      </c>
    </row>
    <row r="143" spans="1:11">
      <c r="A143" s="48" t="s">
        <v>27</v>
      </c>
      <c r="B143" s="49" t="s">
        <v>28</v>
      </c>
      <c r="C143" s="50">
        <v>0</v>
      </c>
      <c r="D143" s="50">
        <v>260659</v>
      </c>
      <c r="E143" s="50">
        <v>130328</v>
      </c>
      <c r="F143" s="50">
        <v>0</v>
      </c>
      <c r="G143" s="50">
        <f t="shared" si="35"/>
        <v>0</v>
      </c>
      <c r="H143" s="50">
        <f t="shared" si="36"/>
        <v>130328</v>
      </c>
      <c r="I143" s="51">
        <f t="shared" si="37"/>
        <v>0</v>
      </c>
      <c r="J143" s="51">
        <f t="shared" si="38"/>
        <v>0</v>
      </c>
      <c r="K143" s="51">
        <f t="shared" si="39"/>
        <v>0</v>
      </c>
    </row>
    <row r="144" spans="1:11">
      <c r="A144" s="54" t="s">
        <v>29</v>
      </c>
      <c r="B144" s="49" t="s">
        <v>30</v>
      </c>
      <c r="C144" s="50">
        <v>0</v>
      </c>
      <c r="D144" s="50">
        <v>38049</v>
      </c>
      <c r="E144" s="50">
        <v>19024</v>
      </c>
      <c r="F144" s="50">
        <v>0</v>
      </c>
      <c r="G144" s="50">
        <f t="shared" si="35"/>
        <v>0</v>
      </c>
      <c r="H144" s="50">
        <f t="shared" si="36"/>
        <v>19024</v>
      </c>
      <c r="I144" s="51">
        <f t="shared" si="37"/>
        <v>0</v>
      </c>
      <c r="J144" s="51">
        <f t="shared" si="38"/>
        <v>0</v>
      </c>
      <c r="K144" s="51">
        <f t="shared" si="39"/>
        <v>0</v>
      </c>
    </row>
    <row r="145" spans="1:11">
      <c r="A145" s="55" t="s">
        <v>31</v>
      </c>
      <c r="B145" s="49" t="s">
        <v>32</v>
      </c>
      <c r="C145" s="50">
        <v>0</v>
      </c>
      <c r="D145" s="50">
        <v>38049</v>
      </c>
      <c r="E145" s="50">
        <v>19024</v>
      </c>
      <c r="F145" s="50">
        <v>0</v>
      </c>
      <c r="G145" s="50">
        <f t="shared" si="35"/>
        <v>0</v>
      </c>
      <c r="H145" s="50">
        <f t="shared" si="36"/>
        <v>19024</v>
      </c>
      <c r="I145" s="51">
        <f t="shared" si="37"/>
        <v>0</v>
      </c>
      <c r="J145" s="51">
        <f t="shared" si="38"/>
        <v>0</v>
      </c>
      <c r="K145" s="51">
        <f t="shared" si="39"/>
        <v>0</v>
      </c>
    </row>
    <row r="146" spans="1:11">
      <c r="A146" s="56" t="s">
        <v>33</v>
      </c>
      <c r="B146" s="49" t="s">
        <v>34</v>
      </c>
      <c r="C146" s="50">
        <v>0</v>
      </c>
      <c r="D146" s="50">
        <v>38049</v>
      </c>
      <c r="E146" s="50">
        <v>19024</v>
      </c>
      <c r="F146" s="50">
        <v>0</v>
      </c>
      <c r="G146" s="50">
        <f t="shared" si="35"/>
        <v>0</v>
      </c>
      <c r="H146" s="50">
        <f t="shared" si="36"/>
        <v>19024</v>
      </c>
      <c r="I146" s="51">
        <f t="shared" si="37"/>
        <v>0</v>
      </c>
      <c r="J146" s="51">
        <f t="shared" si="38"/>
        <v>0</v>
      </c>
      <c r="K146" s="51">
        <f t="shared" si="39"/>
        <v>0</v>
      </c>
    </row>
    <row r="147" spans="1:11">
      <c r="A147" s="54" t="s">
        <v>53</v>
      </c>
      <c r="B147" s="49" t="s">
        <v>54</v>
      </c>
      <c r="C147" s="50">
        <v>0</v>
      </c>
      <c r="D147" s="50">
        <v>222610</v>
      </c>
      <c r="E147" s="50">
        <v>111304</v>
      </c>
      <c r="F147" s="50">
        <v>0</v>
      </c>
      <c r="G147" s="50">
        <f t="shared" si="35"/>
        <v>0</v>
      </c>
      <c r="H147" s="50">
        <f t="shared" si="36"/>
        <v>111304</v>
      </c>
      <c r="I147" s="51">
        <f t="shared" si="37"/>
        <v>0</v>
      </c>
      <c r="J147" s="51">
        <f t="shared" si="38"/>
        <v>0</v>
      </c>
      <c r="K147" s="51">
        <f t="shared" si="39"/>
        <v>0</v>
      </c>
    </row>
    <row r="148" spans="1:11">
      <c r="A148" s="55" t="s">
        <v>55</v>
      </c>
      <c r="B148" s="49" t="s">
        <v>56</v>
      </c>
      <c r="C148" s="50">
        <v>0</v>
      </c>
      <c r="D148" s="50">
        <v>222610</v>
      </c>
      <c r="E148" s="50">
        <v>111304</v>
      </c>
      <c r="F148" s="50">
        <v>0</v>
      </c>
      <c r="G148" s="50">
        <f t="shared" si="35"/>
        <v>0</v>
      </c>
      <c r="H148" s="50">
        <f t="shared" si="36"/>
        <v>111304</v>
      </c>
      <c r="I148" s="51">
        <f t="shared" si="37"/>
        <v>0</v>
      </c>
      <c r="J148" s="51">
        <f t="shared" si="38"/>
        <v>0</v>
      </c>
      <c r="K148" s="51">
        <f t="shared" si="39"/>
        <v>0</v>
      </c>
    </row>
    <row r="149" spans="1:11">
      <c r="A149" s="48"/>
      <c r="B149" s="49" t="s">
        <v>57</v>
      </c>
      <c r="C149" s="50">
        <v>0</v>
      </c>
      <c r="D149" s="50">
        <v>0</v>
      </c>
      <c r="E149" s="50">
        <v>0</v>
      </c>
      <c r="F149" s="50">
        <v>260659</v>
      </c>
      <c r="G149" s="50">
        <f t="shared" si="35"/>
        <v>260659</v>
      </c>
      <c r="H149" s="50">
        <f t="shared" si="36"/>
        <v>-260659</v>
      </c>
      <c r="I149" s="51">
        <f t="shared" si="37"/>
        <v>0</v>
      </c>
      <c r="J149" s="51">
        <f t="shared" si="38"/>
        <v>0</v>
      </c>
      <c r="K149" s="51">
        <f t="shared" si="39"/>
        <v>0</v>
      </c>
    </row>
    <row r="150" spans="1:11">
      <c r="A150" s="48" t="s">
        <v>58</v>
      </c>
      <c r="B150" s="49" t="s">
        <v>59</v>
      </c>
      <c r="C150" s="50">
        <v>0</v>
      </c>
      <c r="D150" s="50">
        <v>0</v>
      </c>
      <c r="E150" s="50">
        <v>0</v>
      </c>
      <c r="F150" s="50">
        <v>-260659</v>
      </c>
      <c r="G150" s="50">
        <f t="shared" si="35"/>
        <v>-260659</v>
      </c>
      <c r="H150" s="50">
        <f t="shared" si="36"/>
        <v>260659</v>
      </c>
      <c r="I150" s="51">
        <f t="shared" si="37"/>
        <v>0</v>
      </c>
      <c r="J150" s="51">
        <f t="shared" si="38"/>
        <v>0</v>
      </c>
      <c r="K150" s="51">
        <f t="shared" si="39"/>
        <v>0</v>
      </c>
    </row>
    <row r="151" spans="1:11">
      <c r="A151" s="54" t="s">
        <v>60</v>
      </c>
      <c r="B151" s="49" t="s">
        <v>61</v>
      </c>
      <c r="C151" s="50">
        <v>0</v>
      </c>
      <c r="D151" s="50">
        <v>0</v>
      </c>
      <c r="E151" s="50">
        <v>0</v>
      </c>
      <c r="F151" s="50">
        <v>-260659</v>
      </c>
      <c r="G151" s="50">
        <f t="shared" si="35"/>
        <v>-260659</v>
      </c>
      <c r="H151" s="50">
        <f t="shared" si="36"/>
        <v>260659</v>
      </c>
      <c r="I151" s="51">
        <f t="shared" si="37"/>
        <v>0</v>
      </c>
      <c r="J151" s="51">
        <f t="shared" si="38"/>
        <v>0</v>
      </c>
      <c r="K151" s="51">
        <f t="shared" si="3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5"/>
  <sheetViews>
    <sheetView zoomScaleNormal="100" workbookViewId="0">
      <pane ySplit="11" topLeftCell="A12" activePane="bottomLeft" state="frozen"/>
      <selection pane="bottomLeft" activeCell="A6" sqref="A6:K115"/>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852</v>
      </c>
      <c r="B14" s="53" t="s">
        <v>853</v>
      </c>
      <c r="C14" s="50"/>
      <c r="D14" s="50"/>
      <c r="E14" s="50"/>
      <c r="F14" s="50"/>
      <c r="G14" s="50"/>
      <c r="H14" s="50"/>
      <c r="I14" s="51"/>
      <c r="J14" s="51"/>
      <c r="K14" s="51"/>
    </row>
    <row r="15" spans="1:11">
      <c r="A15" s="48" t="s">
        <v>19</v>
      </c>
      <c r="B15" s="49" t="s">
        <v>20</v>
      </c>
      <c r="C15" s="50">
        <v>1452941</v>
      </c>
      <c r="D15" s="50">
        <v>8046863</v>
      </c>
      <c r="E15" s="50">
        <v>7016888</v>
      </c>
      <c r="F15" s="50">
        <v>8046863</v>
      </c>
      <c r="G15" s="50">
        <f t="shared" ref="G15:G33" si="0">F15-C15</f>
        <v>6593922</v>
      </c>
      <c r="H15" s="50">
        <f t="shared" ref="H15:H33" si="1">E15-F15</f>
        <v>-1029975</v>
      </c>
      <c r="I15" s="51">
        <f t="shared" ref="I15:I33" si="2">IF(ISERROR(F15/C15),0,F15/C15*100-100)</f>
        <v>453.83274338049523</v>
      </c>
      <c r="J15" s="51">
        <f t="shared" ref="J15:J33" si="3">IF(ISERROR(F15/E15),0,F15/E15*100)</f>
        <v>114.67851560406837</v>
      </c>
      <c r="K15" s="51">
        <f t="shared" ref="K15:K33" si="4">IF(ISERROR(F15/D15),0,F15/D15*100)</f>
        <v>100</v>
      </c>
    </row>
    <row r="16" spans="1:11">
      <c r="A16" s="54" t="s">
        <v>23</v>
      </c>
      <c r="B16" s="49" t="s">
        <v>24</v>
      </c>
      <c r="C16" s="50">
        <v>1452941</v>
      </c>
      <c r="D16" s="50">
        <v>8046863</v>
      </c>
      <c r="E16" s="50">
        <v>7016888</v>
      </c>
      <c r="F16" s="50">
        <v>8046863</v>
      </c>
      <c r="G16" s="50">
        <f t="shared" si="0"/>
        <v>6593922</v>
      </c>
      <c r="H16" s="50">
        <f t="shared" si="1"/>
        <v>-1029975</v>
      </c>
      <c r="I16" s="51">
        <f t="shared" si="2"/>
        <v>453.83274338049523</v>
      </c>
      <c r="J16" s="51">
        <f t="shared" si="3"/>
        <v>114.67851560406837</v>
      </c>
      <c r="K16" s="51">
        <f t="shared" si="4"/>
        <v>100</v>
      </c>
    </row>
    <row r="17" spans="1:11" ht="26.4">
      <c r="A17" s="55" t="s">
        <v>25</v>
      </c>
      <c r="B17" s="49" t="s">
        <v>26</v>
      </c>
      <c r="C17" s="50">
        <v>1452941</v>
      </c>
      <c r="D17" s="50">
        <v>8046863</v>
      </c>
      <c r="E17" s="50">
        <v>7016888</v>
      </c>
      <c r="F17" s="50">
        <v>8046863</v>
      </c>
      <c r="G17" s="50">
        <f t="shared" si="0"/>
        <v>6593922</v>
      </c>
      <c r="H17" s="50">
        <f t="shared" si="1"/>
        <v>-1029975</v>
      </c>
      <c r="I17" s="51">
        <f t="shared" si="2"/>
        <v>453.83274338049523</v>
      </c>
      <c r="J17" s="51">
        <f t="shared" si="3"/>
        <v>114.67851560406837</v>
      </c>
      <c r="K17" s="51">
        <f t="shared" si="4"/>
        <v>100</v>
      </c>
    </row>
    <row r="18" spans="1:11">
      <c r="A18" s="48" t="s">
        <v>27</v>
      </c>
      <c r="B18" s="49" t="s">
        <v>28</v>
      </c>
      <c r="C18" s="50">
        <v>342976.17</v>
      </c>
      <c r="D18" s="50">
        <v>8046863</v>
      </c>
      <c r="E18" s="50">
        <v>7016888</v>
      </c>
      <c r="F18" s="50">
        <v>6336886.2300000004</v>
      </c>
      <c r="G18" s="50">
        <f t="shared" si="0"/>
        <v>5993910.0600000005</v>
      </c>
      <c r="H18" s="50">
        <f t="shared" si="1"/>
        <v>680001.76999999955</v>
      </c>
      <c r="I18" s="51">
        <f t="shared" si="2"/>
        <v>1747.6170603922717</v>
      </c>
      <c r="J18" s="51">
        <f t="shared" si="3"/>
        <v>90.30906906309464</v>
      </c>
      <c r="K18" s="51">
        <f t="shared" si="4"/>
        <v>78.7497715569409</v>
      </c>
    </row>
    <row r="19" spans="1:11">
      <c r="A19" s="54" t="s">
        <v>29</v>
      </c>
      <c r="B19" s="49" t="s">
        <v>30</v>
      </c>
      <c r="C19" s="50">
        <v>342434.09</v>
      </c>
      <c r="D19" s="50">
        <v>8044871</v>
      </c>
      <c r="E19" s="50">
        <v>7016388</v>
      </c>
      <c r="F19" s="50">
        <v>6336886.2300000004</v>
      </c>
      <c r="G19" s="50">
        <f t="shared" si="0"/>
        <v>5994452.1400000006</v>
      </c>
      <c r="H19" s="50">
        <f t="shared" si="1"/>
        <v>679501.76999999955</v>
      </c>
      <c r="I19" s="51">
        <f t="shared" si="2"/>
        <v>1750.5418750802526</v>
      </c>
      <c r="J19" s="51">
        <f t="shared" si="3"/>
        <v>90.315504644269964</v>
      </c>
      <c r="K19" s="51">
        <f t="shared" si="4"/>
        <v>78.769270880788525</v>
      </c>
    </row>
    <row r="20" spans="1:11">
      <c r="A20" s="55" t="s">
        <v>31</v>
      </c>
      <c r="B20" s="49" t="s">
        <v>32</v>
      </c>
      <c r="C20" s="50">
        <v>340628.47999999998</v>
      </c>
      <c r="D20" s="50">
        <v>2271474</v>
      </c>
      <c r="E20" s="50">
        <v>1804154</v>
      </c>
      <c r="F20" s="50">
        <v>678703.97</v>
      </c>
      <c r="G20" s="50">
        <f t="shared" si="0"/>
        <v>338075.49</v>
      </c>
      <c r="H20" s="50">
        <f t="shared" si="1"/>
        <v>1125450.03</v>
      </c>
      <c r="I20" s="51">
        <f t="shared" si="2"/>
        <v>99.250506005839554</v>
      </c>
      <c r="J20" s="51">
        <f t="shared" si="3"/>
        <v>37.61895991140446</v>
      </c>
      <c r="K20" s="51">
        <f t="shared" si="4"/>
        <v>29.879451404682595</v>
      </c>
    </row>
    <row r="21" spans="1:11">
      <c r="A21" s="56" t="s">
        <v>33</v>
      </c>
      <c r="B21" s="49" t="s">
        <v>34</v>
      </c>
      <c r="C21" s="50">
        <v>292601.34999999998</v>
      </c>
      <c r="D21" s="50">
        <v>927338</v>
      </c>
      <c r="E21" s="50">
        <v>526995</v>
      </c>
      <c r="F21" s="50">
        <v>372449.59</v>
      </c>
      <c r="G21" s="50">
        <f t="shared" si="0"/>
        <v>79848.240000000049</v>
      </c>
      <c r="H21" s="50">
        <f t="shared" si="1"/>
        <v>154545.40999999997</v>
      </c>
      <c r="I21" s="51">
        <f t="shared" si="2"/>
        <v>27.289088037358695</v>
      </c>
      <c r="J21" s="51">
        <f t="shared" si="3"/>
        <v>70.674217022931913</v>
      </c>
      <c r="K21" s="51">
        <f t="shared" si="4"/>
        <v>40.163305073231122</v>
      </c>
    </row>
    <row r="22" spans="1:11">
      <c r="A22" s="56" t="s">
        <v>35</v>
      </c>
      <c r="B22" s="49" t="s">
        <v>36</v>
      </c>
      <c r="C22" s="50">
        <v>48027.13</v>
      </c>
      <c r="D22" s="50">
        <v>1344136</v>
      </c>
      <c r="E22" s="50">
        <v>1277159</v>
      </c>
      <c r="F22" s="50">
        <v>306254.38</v>
      </c>
      <c r="G22" s="50">
        <f t="shared" si="0"/>
        <v>258227.25</v>
      </c>
      <c r="H22" s="50">
        <f t="shared" si="1"/>
        <v>970904.62</v>
      </c>
      <c r="I22" s="51">
        <f t="shared" si="2"/>
        <v>537.66954219417244</v>
      </c>
      <c r="J22" s="51">
        <f t="shared" si="3"/>
        <v>23.979346346069676</v>
      </c>
      <c r="K22" s="51">
        <f t="shared" si="4"/>
        <v>22.784478653945733</v>
      </c>
    </row>
    <row r="23" spans="1:11">
      <c r="A23" s="57" t="s">
        <v>37</v>
      </c>
      <c r="B23" s="49" t="s">
        <v>38</v>
      </c>
      <c r="C23" s="50">
        <v>0</v>
      </c>
      <c r="D23" s="50">
        <v>0</v>
      </c>
      <c r="E23" s="50">
        <v>0</v>
      </c>
      <c r="F23" s="50">
        <v>6361.42</v>
      </c>
      <c r="G23" s="50">
        <f t="shared" si="0"/>
        <v>6361.42</v>
      </c>
      <c r="H23" s="50">
        <f t="shared" si="1"/>
        <v>-6361.42</v>
      </c>
      <c r="I23" s="51">
        <f t="shared" si="2"/>
        <v>0</v>
      </c>
      <c r="J23" s="51">
        <f t="shared" si="3"/>
        <v>0</v>
      </c>
      <c r="K23" s="51">
        <f t="shared" si="4"/>
        <v>0</v>
      </c>
    </row>
    <row r="24" spans="1:11" ht="26.4">
      <c r="A24" s="55" t="s">
        <v>69</v>
      </c>
      <c r="B24" s="49" t="s">
        <v>70</v>
      </c>
      <c r="C24" s="50">
        <v>0</v>
      </c>
      <c r="D24" s="50">
        <v>2100</v>
      </c>
      <c r="E24" s="50">
        <v>2100</v>
      </c>
      <c r="F24" s="50">
        <v>0</v>
      </c>
      <c r="G24" s="50">
        <f t="shared" si="0"/>
        <v>0</v>
      </c>
      <c r="H24" s="50">
        <f t="shared" si="1"/>
        <v>2100</v>
      </c>
      <c r="I24" s="51">
        <f t="shared" si="2"/>
        <v>0</v>
      </c>
      <c r="J24" s="51">
        <f t="shared" si="3"/>
        <v>0</v>
      </c>
      <c r="K24" s="51">
        <f t="shared" si="4"/>
        <v>0</v>
      </c>
    </row>
    <row r="25" spans="1:11">
      <c r="A25" s="56" t="s">
        <v>71</v>
      </c>
      <c r="B25" s="49" t="s">
        <v>72</v>
      </c>
      <c r="C25" s="50">
        <v>0</v>
      </c>
      <c r="D25" s="50">
        <v>2100</v>
      </c>
      <c r="E25" s="50">
        <v>2100</v>
      </c>
      <c r="F25" s="50">
        <v>0</v>
      </c>
      <c r="G25" s="50">
        <f t="shared" si="0"/>
        <v>0</v>
      </c>
      <c r="H25" s="50">
        <f t="shared" si="1"/>
        <v>2100</v>
      </c>
      <c r="I25" s="51">
        <f t="shared" si="2"/>
        <v>0</v>
      </c>
      <c r="J25" s="51">
        <f t="shared" si="3"/>
        <v>0</v>
      </c>
      <c r="K25" s="51">
        <f t="shared" si="4"/>
        <v>0</v>
      </c>
    </row>
    <row r="26" spans="1:11" ht="26.4">
      <c r="A26" s="55" t="s">
        <v>45</v>
      </c>
      <c r="B26" s="49" t="s">
        <v>46</v>
      </c>
      <c r="C26" s="50">
        <v>1805.61</v>
      </c>
      <c r="D26" s="50">
        <v>5771297</v>
      </c>
      <c r="E26" s="50">
        <v>5210134</v>
      </c>
      <c r="F26" s="50">
        <v>5658182.2599999998</v>
      </c>
      <c r="G26" s="50">
        <f t="shared" si="0"/>
        <v>5656376.6499999994</v>
      </c>
      <c r="H26" s="50">
        <f t="shared" si="1"/>
        <v>-448048.25999999978</v>
      </c>
      <c r="I26" s="51">
        <f t="shared" si="2"/>
        <v>313266.79903190612</v>
      </c>
      <c r="J26" s="51">
        <f t="shared" si="3"/>
        <v>108.59955348557253</v>
      </c>
      <c r="K26" s="51">
        <f t="shared" si="4"/>
        <v>98.040046457494739</v>
      </c>
    </row>
    <row r="27" spans="1:11" ht="26.4">
      <c r="A27" s="56" t="s">
        <v>157</v>
      </c>
      <c r="B27" s="49" t="s">
        <v>158</v>
      </c>
      <c r="C27" s="50">
        <v>1805.61</v>
      </c>
      <c r="D27" s="50">
        <v>5771297</v>
      </c>
      <c r="E27" s="50">
        <v>5210134</v>
      </c>
      <c r="F27" s="50">
        <v>5658182.2599999998</v>
      </c>
      <c r="G27" s="50">
        <f t="shared" si="0"/>
        <v>5656376.6499999994</v>
      </c>
      <c r="H27" s="50">
        <f t="shared" si="1"/>
        <v>-448048.25999999978</v>
      </c>
      <c r="I27" s="51">
        <f t="shared" si="2"/>
        <v>313266.79903190612</v>
      </c>
      <c r="J27" s="51">
        <f t="shared" si="3"/>
        <v>108.59955348557253</v>
      </c>
      <c r="K27" s="51">
        <f t="shared" si="4"/>
        <v>98.040046457494739</v>
      </c>
    </row>
    <row r="28" spans="1:11" ht="26.4">
      <c r="A28" s="57" t="s">
        <v>159</v>
      </c>
      <c r="B28" s="49" t="s">
        <v>160</v>
      </c>
      <c r="C28" s="50">
        <v>1805.61</v>
      </c>
      <c r="D28" s="50">
        <v>5771297</v>
      </c>
      <c r="E28" s="50">
        <v>5210134</v>
      </c>
      <c r="F28" s="50">
        <v>5658182.2599999998</v>
      </c>
      <c r="G28" s="50">
        <f t="shared" si="0"/>
        <v>5656376.6499999994</v>
      </c>
      <c r="H28" s="50">
        <f t="shared" si="1"/>
        <v>-448048.25999999978</v>
      </c>
      <c r="I28" s="51">
        <f t="shared" si="2"/>
        <v>313266.79903190612</v>
      </c>
      <c r="J28" s="51">
        <f t="shared" si="3"/>
        <v>108.59955348557253</v>
      </c>
      <c r="K28" s="51">
        <f t="shared" si="4"/>
        <v>98.040046457494739</v>
      </c>
    </row>
    <row r="29" spans="1:11">
      <c r="A29" s="54" t="s">
        <v>53</v>
      </c>
      <c r="B29" s="49" t="s">
        <v>54</v>
      </c>
      <c r="C29" s="50">
        <v>542.08000000000004</v>
      </c>
      <c r="D29" s="50">
        <v>1992</v>
      </c>
      <c r="E29" s="50">
        <v>500</v>
      </c>
      <c r="F29" s="50">
        <v>0</v>
      </c>
      <c r="G29" s="50">
        <f t="shared" si="0"/>
        <v>-542.08000000000004</v>
      </c>
      <c r="H29" s="50">
        <f t="shared" si="1"/>
        <v>500</v>
      </c>
      <c r="I29" s="51">
        <f t="shared" si="2"/>
        <v>-100</v>
      </c>
      <c r="J29" s="51">
        <f t="shared" si="3"/>
        <v>0</v>
      </c>
      <c r="K29" s="51">
        <f t="shared" si="4"/>
        <v>0</v>
      </c>
    </row>
    <row r="30" spans="1:11">
      <c r="A30" s="55" t="s">
        <v>55</v>
      </c>
      <c r="B30" s="49" t="s">
        <v>56</v>
      </c>
      <c r="C30" s="50">
        <v>542.08000000000004</v>
      </c>
      <c r="D30" s="50">
        <v>1992</v>
      </c>
      <c r="E30" s="50">
        <v>500</v>
      </c>
      <c r="F30" s="50">
        <v>0</v>
      </c>
      <c r="G30" s="50">
        <f t="shared" si="0"/>
        <v>-542.08000000000004</v>
      </c>
      <c r="H30" s="50">
        <f t="shared" si="1"/>
        <v>500</v>
      </c>
      <c r="I30" s="51">
        <f t="shared" si="2"/>
        <v>-100</v>
      </c>
      <c r="J30" s="51">
        <f t="shared" si="3"/>
        <v>0</v>
      </c>
      <c r="K30" s="51">
        <f t="shared" si="4"/>
        <v>0</v>
      </c>
    </row>
    <row r="31" spans="1:11">
      <c r="A31" s="48"/>
      <c r="B31" s="49" t="s">
        <v>57</v>
      </c>
      <c r="C31" s="50">
        <v>1109964.83</v>
      </c>
      <c r="D31" s="50">
        <v>0</v>
      </c>
      <c r="E31" s="50">
        <v>0</v>
      </c>
      <c r="F31" s="50">
        <v>1709976.77</v>
      </c>
      <c r="G31" s="50">
        <f t="shared" si="0"/>
        <v>600011.93999999994</v>
      </c>
      <c r="H31" s="50">
        <f t="shared" si="1"/>
        <v>-1709976.77</v>
      </c>
      <c r="I31" s="51">
        <f t="shared" si="2"/>
        <v>54.056842503739489</v>
      </c>
      <c r="J31" s="51">
        <f t="shared" si="3"/>
        <v>0</v>
      </c>
      <c r="K31" s="51">
        <f t="shared" si="4"/>
        <v>0</v>
      </c>
    </row>
    <row r="32" spans="1:11">
      <c r="A32" s="48" t="s">
        <v>58</v>
      </c>
      <c r="B32" s="49" t="s">
        <v>59</v>
      </c>
      <c r="C32" s="50">
        <v>-1109964.83</v>
      </c>
      <c r="D32" s="50">
        <v>0</v>
      </c>
      <c r="E32" s="50">
        <v>0</v>
      </c>
      <c r="F32" s="50">
        <v>-1709976.77</v>
      </c>
      <c r="G32" s="50">
        <f t="shared" si="0"/>
        <v>-600011.93999999994</v>
      </c>
      <c r="H32" s="50">
        <f t="shared" si="1"/>
        <v>1709976.77</v>
      </c>
      <c r="I32" s="51">
        <f t="shared" si="2"/>
        <v>54.056842503739489</v>
      </c>
      <c r="J32" s="51">
        <f t="shared" si="3"/>
        <v>0</v>
      </c>
      <c r="K32" s="51">
        <f t="shared" si="4"/>
        <v>0</v>
      </c>
    </row>
    <row r="33" spans="1:11">
      <c r="A33" s="54" t="s">
        <v>60</v>
      </c>
      <c r="B33" s="49" t="s">
        <v>61</v>
      </c>
      <c r="C33" s="50">
        <v>-1109964.83</v>
      </c>
      <c r="D33" s="50">
        <v>0</v>
      </c>
      <c r="E33" s="50">
        <v>0</v>
      </c>
      <c r="F33" s="50">
        <v>-1709976.77</v>
      </c>
      <c r="G33" s="50">
        <f t="shared" si="0"/>
        <v>-600011.93999999994</v>
      </c>
      <c r="H33" s="50">
        <f t="shared" si="1"/>
        <v>1709976.77</v>
      </c>
      <c r="I33" s="51">
        <f t="shared" si="2"/>
        <v>54.056842503739489</v>
      </c>
      <c r="J33" s="51">
        <f t="shared" si="3"/>
        <v>0</v>
      </c>
      <c r="K33" s="51">
        <f t="shared" si="4"/>
        <v>0</v>
      </c>
    </row>
    <row r="34" spans="1:11">
      <c r="A34" s="48"/>
      <c r="B34" s="49"/>
      <c r="C34" s="50"/>
      <c r="D34" s="50"/>
      <c r="E34" s="50"/>
      <c r="F34" s="50"/>
      <c r="G34" s="50"/>
      <c r="H34" s="50"/>
      <c r="I34" s="51"/>
      <c r="J34" s="51"/>
      <c r="K34" s="51"/>
    </row>
    <row r="35" spans="1:11">
      <c r="A35" s="59"/>
      <c r="B35" s="60" t="s">
        <v>62</v>
      </c>
      <c r="C35" s="61"/>
      <c r="D35" s="61"/>
      <c r="E35" s="61"/>
      <c r="F35" s="61"/>
      <c r="G35" s="61"/>
      <c r="H35" s="61"/>
      <c r="I35" s="62"/>
      <c r="J35" s="62"/>
      <c r="K35" s="62"/>
    </row>
    <row r="36" spans="1:11">
      <c r="A36" s="48" t="s">
        <v>19</v>
      </c>
      <c r="B36" s="49" t="s">
        <v>20</v>
      </c>
      <c r="C36" s="50">
        <v>1452941</v>
      </c>
      <c r="D36" s="50">
        <v>8046863</v>
      </c>
      <c r="E36" s="50">
        <v>7016888</v>
      </c>
      <c r="F36" s="50">
        <v>8046863</v>
      </c>
      <c r="G36" s="50">
        <f t="shared" ref="G36:G54" si="5">F36-C36</f>
        <v>6593922</v>
      </c>
      <c r="H36" s="50">
        <f t="shared" ref="H36:H54" si="6">E36-F36</f>
        <v>-1029975</v>
      </c>
      <c r="I36" s="51">
        <f t="shared" ref="I36:I54" si="7">IF(ISERROR(F36/C36),0,F36/C36*100-100)</f>
        <v>453.83274338049523</v>
      </c>
      <c r="J36" s="51">
        <f t="shared" ref="J36:J54" si="8">IF(ISERROR(F36/E36),0,F36/E36*100)</f>
        <v>114.67851560406837</v>
      </c>
      <c r="K36" s="51">
        <f t="shared" ref="K36:K54" si="9">IF(ISERROR(F36/D36),0,F36/D36*100)</f>
        <v>100</v>
      </c>
    </row>
    <row r="37" spans="1:11" s="3" customFormat="1">
      <c r="A37" s="54" t="s">
        <v>23</v>
      </c>
      <c r="B37" s="49" t="s">
        <v>24</v>
      </c>
      <c r="C37" s="50">
        <v>1452941</v>
      </c>
      <c r="D37" s="50">
        <v>8046863</v>
      </c>
      <c r="E37" s="50">
        <v>7016888</v>
      </c>
      <c r="F37" s="50">
        <v>8046863</v>
      </c>
      <c r="G37" s="50">
        <f t="shared" si="5"/>
        <v>6593922</v>
      </c>
      <c r="H37" s="50">
        <f t="shared" si="6"/>
        <v>-1029975</v>
      </c>
      <c r="I37" s="51">
        <f t="shared" si="7"/>
        <v>453.83274338049523</v>
      </c>
      <c r="J37" s="51">
        <f t="shared" si="8"/>
        <v>114.67851560406837</v>
      </c>
      <c r="K37" s="51">
        <f t="shared" si="9"/>
        <v>100</v>
      </c>
    </row>
    <row r="38" spans="1:11" ht="26.4">
      <c r="A38" s="55" t="s">
        <v>25</v>
      </c>
      <c r="B38" s="49" t="s">
        <v>26</v>
      </c>
      <c r="C38" s="50">
        <v>1452941</v>
      </c>
      <c r="D38" s="50">
        <v>8046863</v>
      </c>
      <c r="E38" s="50">
        <v>7016888</v>
      </c>
      <c r="F38" s="50">
        <v>8046863</v>
      </c>
      <c r="G38" s="50">
        <f t="shared" si="5"/>
        <v>6593922</v>
      </c>
      <c r="H38" s="50">
        <f t="shared" si="6"/>
        <v>-1029975</v>
      </c>
      <c r="I38" s="51">
        <f t="shared" si="7"/>
        <v>453.83274338049523</v>
      </c>
      <c r="J38" s="51">
        <f t="shared" si="8"/>
        <v>114.67851560406837</v>
      </c>
      <c r="K38" s="51">
        <f t="shared" si="9"/>
        <v>100</v>
      </c>
    </row>
    <row r="39" spans="1:11">
      <c r="A39" s="48" t="s">
        <v>27</v>
      </c>
      <c r="B39" s="49" t="s">
        <v>28</v>
      </c>
      <c r="C39" s="50">
        <v>342976.17</v>
      </c>
      <c r="D39" s="50">
        <v>8046863</v>
      </c>
      <c r="E39" s="50">
        <v>7016888</v>
      </c>
      <c r="F39" s="50">
        <v>6336886.2300000004</v>
      </c>
      <c r="G39" s="50">
        <f t="shared" si="5"/>
        <v>5993910.0600000005</v>
      </c>
      <c r="H39" s="50">
        <f t="shared" si="6"/>
        <v>680001.76999999955</v>
      </c>
      <c r="I39" s="51">
        <f t="shared" si="7"/>
        <v>1747.6170603922717</v>
      </c>
      <c r="J39" s="51">
        <f t="shared" si="8"/>
        <v>90.30906906309464</v>
      </c>
      <c r="K39" s="51">
        <f t="shared" si="9"/>
        <v>78.7497715569409</v>
      </c>
    </row>
    <row r="40" spans="1:11">
      <c r="A40" s="54" t="s">
        <v>29</v>
      </c>
      <c r="B40" s="49" t="s">
        <v>30</v>
      </c>
      <c r="C40" s="50">
        <v>342434.09</v>
      </c>
      <c r="D40" s="50">
        <v>8044871</v>
      </c>
      <c r="E40" s="50">
        <v>7016388</v>
      </c>
      <c r="F40" s="50">
        <v>6336886.2300000004</v>
      </c>
      <c r="G40" s="50">
        <f t="shared" si="5"/>
        <v>5994452.1400000006</v>
      </c>
      <c r="H40" s="50">
        <f t="shared" si="6"/>
        <v>679501.76999999955</v>
      </c>
      <c r="I40" s="51">
        <f t="shared" si="7"/>
        <v>1750.5418750802526</v>
      </c>
      <c r="J40" s="51">
        <f t="shared" si="8"/>
        <v>90.315504644269964</v>
      </c>
      <c r="K40" s="51">
        <f t="shared" si="9"/>
        <v>78.769270880788525</v>
      </c>
    </row>
    <row r="41" spans="1:11">
      <c r="A41" s="55" t="s">
        <v>31</v>
      </c>
      <c r="B41" s="49" t="s">
        <v>32</v>
      </c>
      <c r="C41" s="50">
        <v>340628.47999999998</v>
      </c>
      <c r="D41" s="50">
        <v>2271474</v>
      </c>
      <c r="E41" s="50">
        <v>1804154</v>
      </c>
      <c r="F41" s="50">
        <v>678703.97</v>
      </c>
      <c r="G41" s="50">
        <f t="shared" si="5"/>
        <v>338075.49</v>
      </c>
      <c r="H41" s="50">
        <f t="shared" si="6"/>
        <v>1125450.03</v>
      </c>
      <c r="I41" s="51">
        <f t="shared" si="7"/>
        <v>99.250506005839554</v>
      </c>
      <c r="J41" s="51">
        <f t="shared" si="8"/>
        <v>37.61895991140446</v>
      </c>
      <c r="K41" s="51">
        <f t="shared" si="9"/>
        <v>29.879451404682595</v>
      </c>
    </row>
    <row r="42" spans="1:11">
      <c r="A42" s="56" t="s">
        <v>33</v>
      </c>
      <c r="B42" s="49" t="s">
        <v>34</v>
      </c>
      <c r="C42" s="50">
        <v>292601.34999999998</v>
      </c>
      <c r="D42" s="50">
        <v>927338</v>
      </c>
      <c r="E42" s="50">
        <v>526995</v>
      </c>
      <c r="F42" s="50">
        <v>372449.59</v>
      </c>
      <c r="G42" s="50">
        <f t="shared" si="5"/>
        <v>79848.240000000049</v>
      </c>
      <c r="H42" s="50">
        <f t="shared" si="6"/>
        <v>154545.40999999997</v>
      </c>
      <c r="I42" s="51">
        <f t="shared" si="7"/>
        <v>27.289088037358695</v>
      </c>
      <c r="J42" s="51">
        <f t="shared" si="8"/>
        <v>70.674217022931913</v>
      </c>
      <c r="K42" s="51">
        <f t="shared" si="9"/>
        <v>40.163305073231122</v>
      </c>
    </row>
    <row r="43" spans="1:11">
      <c r="A43" s="56" t="s">
        <v>35</v>
      </c>
      <c r="B43" s="49" t="s">
        <v>36</v>
      </c>
      <c r="C43" s="50">
        <v>48027.13</v>
      </c>
      <c r="D43" s="50">
        <v>1344136</v>
      </c>
      <c r="E43" s="50">
        <v>1277159</v>
      </c>
      <c r="F43" s="50">
        <v>306254.38</v>
      </c>
      <c r="G43" s="50">
        <f t="shared" si="5"/>
        <v>258227.25</v>
      </c>
      <c r="H43" s="50">
        <f t="shared" si="6"/>
        <v>970904.62</v>
      </c>
      <c r="I43" s="51">
        <f t="shared" si="7"/>
        <v>537.66954219417244</v>
      </c>
      <c r="J43" s="51">
        <f t="shared" si="8"/>
        <v>23.979346346069676</v>
      </c>
      <c r="K43" s="51">
        <f t="shared" si="9"/>
        <v>22.784478653945733</v>
      </c>
    </row>
    <row r="44" spans="1:11">
      <c r="A44" s="57" t="s">
        <v>37</v>
      </c>
      <c r="B44" s="49" t="s">
        <v>38</v>
      </c>
      <c r="C44" s="50">
        <v>0</v>
      </c>
      <c r="D44" s="50">
        <v>0</v>
      </c>
      <c r="E44" s="50">
        <v>0</v>
      </c>
      <c r="F44" s="50">
        <v>6361.42</v>
      </c>
      <c r="G44" s="50">
        <f t="shared" si="5"/>
        <v>6361.42</v>
      </c>
      <c r="H44" s="50">
        <f t="shared" si="6"/>
        <v>-6361.42</v>
      </c>
      <c r="I44" s="51">
        <f t="shared" si="7"/>
        <v>0</v>
      </c>
      <c r="J44" s="51">
        <f t="shared" si="8"/>
        <v>0</v>
      </c>
      <c r="K44" s="51">
        <f t="shared" si="9"/>
        <v>0</v>
      </c>
    </row>
    <row r="45" spans="1:11" ht="26.4">
      <c r="A45" s="55" t="s">
        <v>69</v>
      </c>
      <c r="B45" s="49" t="s">
        <v>70</v>
      </c>
      <c r="C45" s="50">
        <v>0</v>
      </c>
      <c r="D45" s="50">
        <v>2100</v>
      </c>
      <c r="E45" s="50">
        <v>2100</v>
      </c>
      <c r="F45" s="50">
        <v>0</v>
      </c>
      <c r="G45" s="50">
        <f t="shared" si="5"/>
        <v>0</v>
      </c>
      <c r="H45" s="50">
        <f t="shared" si="6"/>
        <v>2100</v>
      </c>
      <c r="I45" s="51">
        <f t="shared" si="7"/>
        <v>0</v>
      </c>
      <c r="J45" s="51">
        <f t="shared" si="8"/>
        <v>0</v>
      </c>
      <c r="K45" s="51">
        <f t="shared" si="9"/>
        <v>0</v>
      </c>
    </row>
    <row r="46" spans="1:11">
      <c r="A46" s="56" t="s">
        <v>71</v>
      </c>
      <c r="B46" s="49" t="s">
        <v>72</v>
      </c>
      <c r="C46" s="50">
        <v>0</v>
      </c>
      <c r="D46" s="50">
        <v>2100</v>
      </c>
      <c r="E46" s="50">
        <v>2100</v>
      </c>
      <c r="F46" s="50">
        <v>0</v>
      </c>
      <c r="G46" s="50">
        <f t="shared" si="5"/>
        <v>0</v>
      </c>
      <c r="H46" s="50">
        <f t="shared" si="6"/>
        <v>2100</v>
      </c>
      <c r="I46" s="51">
        <f t="shared" si="7"/>
        <v>0</v>
      </c>
      <c r="J46" s="51">
        <f t="shared" si="8"/>
        <v>0</v>
      </c>
      <c r="K46" s="51">
        <f t="shared" si="9"/>
        <v>0</v>
      </c>
    </row>
    <row r="47" spans="1:11" ht="26.4">
      <c r="A47" s="55" t="s">
        <v>45</v>
      </c>
      <c r="B47" s="49" t="s">
        <v>46</v>
      </c>
      <c r="C47" s="50">
        <v>1805.61</v>
      </c>
      <c r="D47" s="50">
        <v>5771297</v>
      </c>
      <c r="E47" s="50">
        <v>5210134</v>
      </c>
      <c r="F47" s="50">
        <v>5658182.2599999998</v>
      </c>
      <c r="G47" s="50">
        <f t="shared" si="5"/>
        <v>5656376.6499999994</v>
      </c>
      <c r="H47" s="50">
        <f t="shared" si="6"/>
        <v>-448048.25999999978</v>
      </c>
      <c r="I47" s="51">
        <f t="shared" si="7"/>
        <v>313266.79903190612</v>
      </c>
      <c r="J47" s="51">
        <f t="shared" si="8"/>
        <v>108.59955348557253</v>
      </c>
      <c r="K47" s="51">
        <f t="shared" si="9"/>
        <v>98.040046457494739</v>
      </c>
    </row>
    <row r="48" spans="1:11" ht="26.4">
      <c r="A48" s="56" t="s">
        <v>157</v>
      </c>
      <c r="B48" s="49" t="s">
        <v>158</v>
      </c>
      <c r="C48" s="50">
        <v>1805.61</v>
      </c>
      <c r="D48" s="50">
        <v>5771297</v>
      </c>
      <c r="E48" s="50">
        <v>5210134</v>
      </c>
      <c r="F48" s="50">
        <v>5658182.2599999998</v>
      </c>
      <c r="G48" s="50">
        <f t="shared" si="5"/>
        <v>5656376.6499999994</v>
      </c>
      <c r="H48" s="50">
        <f t="shared" si="6"/>
        <v>-448048.25999999978</v>
      </c>
      <c r="I48" s="51">
        <f t="shared" si="7"/>
        <v>313266.79903190612</v>
      </c>
      <c r="J48" s="51">
        <f t="shared" si="8"/>
        <v>108.59955348557253</v>
      </c>
      <c r="K48" s="51">
        <f t="shared" si="9"/>
        <v>98.040046457494739</v>
      </c>
    </row>
    <row r="49" spans="1:11" ht="26.4">
      <c r="A49" s="57" t="s">
        <v>159</v>
      </c>
      <c r="B49" s="49" t="s">
        <v>160</v>
      </c>
      <c r="C49" s="50">
        <v>1805.61</v>
      </c>
      <c r="D49" s="50">
        <v>5771297</v>
      </c>
      <c r="E49" s="50">
        <v>5210134</v>
      </c>
      <c r="F49" s="50">
        <v>5658182.2599999998</v>
      </c>
      <c r="G49" s="50">
        <f t="shared" si="5"/>
        <v>5656376.6499999994</v>
      </c>
      <c r="H49" s="50">
        <f t="shared" si="6"/>
        <v>-448048.25999999978</v>
      </c>
      <c r="I49" s="51">
        <f t="shared" si="7"/>
        <v>313266.79903190612</v>
      </c>
      <c r="J49" s="51">
        <f t="shared" si="8"/>
        <v>108.59955348557253</v>
      </c>
      <c r="K49" s="51">
        <f t="shared" si="9"/>
        <v>98.040046457494739</v>
      </c>
    </row>
    <row r="50" spans="1:11">
      <c r="A50" s="54" t="s">
        <v>53</v>
      </c>
      <c r="B50" s="49" t="s">
        <v>54</v>
      </c>
      <c r="C50" s="50">
        <v>542.08000000000004</v>
      </c>
      <c r="D50" s="50">
        <v>1992</v>
      </c>
      <c r="E50" s="50">
        <v>500</v>
      </c>
      <c r="F50" s="50">
        <v>0</v>
      </c>
      <c r="G50" s="50">
        <f t="shared" si="5"/>
        <v>-542.08000000000004</v>
      </c>
      <c r="H50" s="50">
        <f t="shared" si="6"/>
        <v>500</v>
      </c>
      <c r="I50" s="51">
        <f t="shared" si="7"/>
        <v>-100</v>
      </c>
      <c r="J50" s="51">
        <f t="shared" si="8"/>
        <v>0</v>
      </c>
      <c r="K50" s="51">
        <f t="shared" si="9"/>
        <v>0</v>
      </c>
    </row>
    <row r="51" spans="1:11">
      <c r="A51" s="55" t="s">
        <v>55</v>
      </c>
      <c r="B51" s="49" t="s">
        <v>56</v>
      </c>
      <c r="C51" s="50">
        <v>542.08000000000004</v>
      </c>
      <c r="D51" s="50">
        <v>1992</v>
      </c>
      <c r="E51" s="50">
        <v>500</v>
      </c>
      <c r="F51" s="50">
        <v>0</v>
      </c>
      <c r="G51" s="50">
        <f t="shared" si="5"/>
        <v>-542.08000000000004</v>
      </c>
      <c r="H51" s="50">
        <f t="shared" si="6"/>
        <v>500</v>
      </c>
      <c r="I51" s="51">
        <f t="shared" si="7"/>
        <v>-100</v>
      </c>
      <c r="J51" s="51">
        <f t="shared" si="8"/>
        <v>0</v>
      </c>
      <c r="K51" s="51">
        <f t="shared" si="9"/>
        <v>0</v>
      </c>
    </row>
    <row r="52" spans="1:11">
      <c r="A52" s="48"/>
      <c r="B52" s="49" t="s">
        <v>57</v>
      </c>
      <c r="C52" s="50">
        <v>1109964.83</v>
      </c>
      <c r="D52" s="50">
        <v>0</v>
      </c>
      <c r="E52" s="50">
        <v>0</v>
      </c>
      <c r="F52" s="50">
        <v>1709976.77</v>
      </c>
      <c r="G52" s="50">
        <f t="shared" si="5"/>
        <v>600011.93999999994</v>
      </c>
      <c r="H52" s="50">
        <f t="shared" si="6"/>
        <v>-1709976.77</v>
      </c>
      <c r="I52" s="51">
        <f t="shared" si="7"/>
        <v>54.056842503739489</v>
      </c>
      <c r="J52" s="51">
        <f t="shared" si="8"/>
        <v>0</v>
      </c>
      <c r="K52" s="51">
        <f t="shared" si="9"/>
        <v>0</v>
      </c>
    </row>
    <row r="53" spans="1:11">
      <c r="A53" s="48" t="s">
        <v>58</v>
      </c>
      <c r="B53" s="49" t="s">
        <v>59</v>
      </c>
      <c r="C53" s="50">
        <v>-1109964.83</v>
      </c>
      <c r="D53" s="50">
        <v>0</v>
      </c>
      <c r="E53" s="50">
        <v>0</v>
      </c>
      <c r="F53" s="50">
        <v>-1709976.77</v>
      </c>
      <c r="G53" s="50">
        <f t="shared" si="5"/>
        <v>-600011.93999999994</v>
      </c>
      <c r="H53" s="50">
        <f t="shared" si="6"/>
        <v>1709976.77</v>
      </c>
      <c r="I53" s="51">
        <f t="shared" si="7"/>
        <v>54.056842503739489</v>
      </c>
      <c r="J53" s="51">
        <f t="shared" si="8"/>
        <v>0</v>
      </c>
      <c r="K53" s="51">
        <f t="shared" si="9"/>
        <v>0</v>
      </c>
    </row>
    <row r="54" spans="1:11">
      <c r="A54" s="54" t="s">
        <v>60</v>
      </c>
      <c r="B54" s="49" t="s">
        <v>61</v>
      </c>
      <c r="C54" s="50">
        <v>-1109964.83</v>
      </c>
      <c r="D54" s="50">
        <v>0</v>
      </c>
      <c r="E54" s="50">
        <v>0</v>
      </c>
      <c r="F54" s="50">
        <v>-1709976.77</v>
      </c>
      <c r="G54" s="50">
        <f t="shared" si="5"/>
        <v>-600011.93999999994</v>
      </c>
      <c r="H54" s="50">
        <f t="shared" si="6"/>
        <v>1709976.77</v>
      </c>
      <c r="I54" s="51">
        <f t="shared" si="7"/>
        <v>54.056842503739489</v>
      </c>
      <c r="J54" s="51">
        <f t="shared" si="8"/>
        <v>0</v>
      </c>
      <c r="K54" s="51">
        <f t="shared" si="9"/>
        <v>0</v>
      </c>
    </row>
    <row r="55" spans="1:11">
      <c r="A55" s="59" t="s">
        <v>75</v>
      </c>
      <c r="B55" s="60" t="s">
        <v>854</v>
      </c>
      <c r="C55" s="61"/>
      <c r="D55" s="61"/>
      <c r="E55" s="61"/>
      <c r="F55" s="61"/>
      <c r="G55" s="61"/>
      <c r="H55" s="61"/>
      <c r="I55" s="62"/>
      <c r="J55" s="62"/>
      <c r="K55" s="62"/>
    </row>
    <row r="56" spans="1:11">
      <c r="A56" s="48" t="s">
        <v>19</v>
      </c>
      <c r="B56" s="49" t="s">
        <v>20</v>
      </c>
      <c r="C56" s="50">
        <v>1442195</v>
      </c>
      <c r="D56" s="50">
        <v>812723</v>
      </c>
      <c r="E56" s="50">
        <v>378463</v>
      </c>
      <c r="F56" s="50">
        <v>812723</v>
      </c>
      <c r="G56" s="50">
        <f t="shared" ref="G56:G71" si="10">F56-C56</f>
        <v>-629472</v>
      </c>
      <c r="H56" s="50">
        <f t="shared" ref="H56:H71" si="11">E56-F56</f>
        <v>-434260</v>
      </c>
      <c r="I56" s="51">
        <f t="shared" ref="I56:I71" si="12">IF(ISERROR(F56/C56),0,F56/C56*100-100)</f>
        <v>-43.646802270150708</v>
      </c>
      <c r="J56" s="51">
        <f t="shared" ref="J56:J71" si="13">IF(ISERROR(F56/E56),0,F56/E56*100)</f>
        <v>214.74305282154398</v>
      </c>
      <c r="K56" s="51">
        <f t="shared" ref="K56:K71" si="14">IF(ISERROR(F56/D56),0,F56/D56*100)</f>
        <v>100</v>
      </c>
    </row>
    <row r="57" spans="1:11">
      <c r="A57" s="54" t="s">
        <v>23</v>
      </c>
      <c r="B57" s="49" t="s">
        <v>24</v>
      </c>
      <c r="C57" s="50">
        <v>1442195</v>
      </c>
      <c r="D57" s="50">
        <v>812723</v>
      </c>
      <c r="E57" s="50">
        <v>378463</v>
      </c>
      <c r="F57" s="50">
        <v>812723</v>
      </c>
      <c r="G57" s="50">
        <f t="shared" si="10"/>
        <v>-629472</v>
      </c>
      <c r="H57" s="50">
        <f t="shared" si="11"/>
        <v>-434260</v>
      </c>
      <c r="I57" s="51">
        <f t="shared" si="12"/>
        <v>-43.646802270150708</v>
      </c>
      <c r="J57" s="51">
        <f t="shared" si="13"/>
        <v>214.74305282154398</v>
      </c>
      <c r="K57" s="51">
        <f t="shared" si="14"/>
        <v>100</v>
      </c>
    </row>
    <row r="58" spans="1:11" ht="26.4">
      <c r="A58" s="55" t="s">
        <v>25</v>
      </c>
      <c r="B58" s="49" t="s">
        <v>26</v>
      </c>
      <c r="C58" s="50">
        <v>1442195</v>
      </c>
      <c r="D58" s="50">
        <v>812723</v>
      </c>
      <c r="E58" s="50">
        <v>378463</v>
      </c>
      <c r="F58" s="50">
        <v>812723</v>
      </c>
      <c r="G58" s="50">
        <f t="shared" si="10"/>
        <v>-629472</v>
      </c>
      <c r="H58" s="50">
        <f t="shared" si="11"/>
        <v>-434260</v>
      </c>
      <c r="I58" s="51">
        <f t="shared" si="12"/>
        <v>-43.646802270150708</v>
      </c>
      <c r="J58" s="51">
        <f t="shared" si="13"/>
        <v>214.74305282154398</v>
      </c>
      <c r="K58" s="51">
        <f t="shared" si="14"/>
        <v>100</v>
      </c>
    </row>
    <row r="59" spans="1:11">
      <c r="A59" s="48" t="s">
        <v>27</v>
      </c>
      <c r="B59" s="49" t="s">
        <v>28</v>
      </c>
      <c r="C59" s="50">
        <v>339732.18</v>
      </c>
      <c r="D59" s="50">
        <v>812723</v>
      </c>
      <c r="E59" s="50">
        <v>378463</v>
      </c>
      <c r="F59" s="50">
        <v>392162.7</v>
      </c>
      <c r="G59" s="50">
        <f t="shared" si="10"/>
        <v>52430.520000000019</v>
      </c>
      <c r="H59" s="50">
        <f t="shared" si="11"/>
        <v>-13699.700000000012</v>
      </c>
      <c r="I59" s="51">
        <f t="shared" si="12"/>
        <v>15.432897760818534</v>
      </c>
      <c r="J59" s="51">
        <f t="shared" si="13"/>
        <v>103.61982545189359</v>
      </c>
      <c r="K59" s="51">
        <f t="shared" si="14"/>
        <v>48.252934886794144</v>
      </c>
    </row>
    <row r="60" spans="1:11" s="3" customFormat="1">
      <c r="A60" s="54" t="s">
        <v>29</v>
      </c>
      <c r="B60" s="49" t="s">
        <v>30</v>
      </c>
      <c r="C60" s="50">
        <v>339190.1</v>
      </c>
      <c r="D60" s="50">
        <v>810731</v>
      </c>
      <c r="E60" s="50">
        <v>377963</v>
      </c>
      <c r="F60" s="50">
        <v>392162.7</v>
      </c>
      <c r="G60" s="50">
        <f t="shared" si="10"/>
        <v>52972.600000000035</v>
      </c>
      <c r="H60" s="50">
        <f t="shared" si="11"/>
        <v>-14199.700000000012</v>
      </c>
      <c r="I60" s="51">
        <f t="shared" si="12"/>
        <v>15.617377983614517</v>
      </c>
      <c r="J60" s="51">
        <f t="shared" si="13"/>
        <v>103.75690213063184</v>
      </c>
      <c r="K60" s="51">
        <f t="shared" si="14"/>
        <v>48.371494367428902</v>
      </c>
    </row>
    <row r="61" spans="1:11">
      <c r="A61" s="55" t="s">
        <v>31</v>
      </c>
      <c r="B61" s="49" t="s">
        <v>32</v>
      </c>
      <c r="C61" s="50">
        <v>339190.1</v>
      </c>
      <c r="D61" s="50">
        <v>808631</v>
      </c>
      <c r="E61" s="50">
        <v>375863</v>
      </c>
      <c r="F61" s="50">
        <v>392162.7</v>
      </c>
      <c r="G61" s="50">
        <f t="shared" si="10"/>
        <v>52972.600000000035</v>
      </c>
      <c r="H61" s="50">
        <f t="shared" si="11"/>
        <v>-16299.700000000012</v>
      </c>
      <c r="I61" s="51">
        <f t="shared" si="12"/>
        <v>15.617377983614517</v>
      </c>
      <c r="J61" s="51">
        <f t="shared" si="13"/>
        <v>104.3366066891394</v>
      </c>
      <c r="K61" s="51">
        <f t="shared" si="14"/>
        <v>48.497114258543142</v>
      </c>
    </row>
    <row r="62" spans="1:11">
      <c r="A62" s="56" t="s">
        <v>33</v>
      </c>
      <c r="B62" s="49" t="s">
        <v>34</v>
      </c>
      <c r="C62" s="50">
        <v>291162.96999999997</v>
      </c>
      <c r="D62" s="50">
        <v>693989</v>
      </c>
      <c r="E62" s="50">
        <v>324543</v>
      </c>
      <c r="F62" s="50">
        <v>322956.3</v>
      </c>
      <c r="G62" s="50">
        <f t="shared" si="10"/>
        <v>31793.330000000016</v>
      </c>
      <c r="H62" s="50">
        <f t="shared" si="11"/>
        <v>1586.7000000000116</v>
      </c>
      <c r="I62" s="51">
        <f t="shared" si="12"/>
        <v>10.91942770057608</v>
      </c>
      <c r="J62" s="51">
        <f t="shared" si="13"/>
        <v>99.511097142751495</v>
      </c>
      <c r="K62" s="51">
        <f t="shared" si="14"/>
        <v>46.536227519456361</v>
      </c>
    </row>
    <row r="63" spans="1:11">
      <c r="A63" s="56" t="s">
        <v>35</v>
      </c>
      <c r="B63" s="49" t="s">
        <v>36</v>
      </c>
      <c r="C63" s="50">
        <v>48027.13</v>
      </c>
      <c r="D63" s="50">
        <v>114642</v>
      </c>
      <c r="E63" s="50">
        <v>51320</v>
      </c>
      <c r="F63" s="50">
        <v>69206.399999999994</v>
      </c>
      <c r="G63" s="50">
        <f t="shared" si="10"/>
        <v>21179.269999999997</v>
      </c>
      <c r="H63" s="50">
        <f t="shared" si="11"/>
        <v>-17886.399999999994</v>
      </c>
      <c r="I63" s="51">
        <f t="shared" si="12"/>
        <v>44.098554296290445</v>
      </c>
      <c r="J63" s="51">
        <f t="shared" si="13"/>
        <v>134.85268901013251</v>
      </c>
      <c r="K63" s="51">
        <f t="shared" si="14"/>
        <v>60.367404616109276</v>
      </c>
    </row>
    <row r="64" spans="1:11">
      <c r="A64" s="57" t="s">
        <v>37</v>
      </c>
      <c r="B64" s="49" t="s">
        <v>38</v>
      </c>
      <c r="C64" s="50">
        <v>0</v>
      </c>
      <c r="D64" s="50">
        <v>0</v>
      </c>
      <c r="E64" s="50">
        <v>0</v>
      </c>
      <c r="F64" s="50">
        <v>6361.42</v>
      </c>
      <c r="G64" s="50">
        <f t="shared" si="10"/>
        <v>6361.42</v>
      </c>
      <c r="H64" s="50">
        <f t="shared" si="11"/>
        <v>-6361.42</v>
      </c>
      <c r="I64" s="51">
        <f t="shared" si="12"/>
        <v>0</v>
      </c>
      <c r="J64" s="51">
        <f t="shared" si="13"/>
        <v>0</v>
      </c>
      <c r="K64" s="51">
        <f t="shared" si="14"/>
        <v>0</v>
      </c>
    </row>
    <row r="65" spans="1:11" ht="26.4">
      <c r="A65" s="55" t="s">
        <v>69</v>
      </c>
      <c r="B65" s="49" t="s">
        <v>70</v>
      </c>
      <c r="C65" s="50">
        <v>0</v>
      </c>
      <c r="D65" s="50">
        <v>2100</v>
      </c>
      <c r="E65" s="50">
        <v>2100</v>
      </c>
      <c r="F65" s="50">
        <v>0</v>
      </c>
      <c r="G65" s="50">
        <f t="shared" si="10"/>
        <v>0</v>
      </c>
      <c r="H65" s="50">
        <f t="shared" si="11"/>
        <v>2100</v>
      </c>
      <c r="I65" s="51">
        <f t="shared" si="12"/>
        <v>0</v>
      </c>
      <c r="J65" s="51">
        <f t="shared" si="13"/>
        <v>0</v>
      </c>
      <c r="K65" s="51">
        <f t="shared" si="14"/>
        <v>0</v>
      </c>
    </row>
    <row r="66" spans="1:11">
      <c r="A66" s="56" t="s">
        <v>71</v>
      </c>
      <c r="B66" s="49" t="s">
        <v>72</v>
      </c>
      <c r="C66" s="50">
        <v>0</v>
      </c>
      <c r="D66" s="50">
        <v>2100</v>
      </c>
      <c r="E66" s="50">
        <v>2100</v>
      </c>
      <c r="F66" s="50">
        <v>0</v>
      </c>
      <c r="G66" s="50">
        <f t="shared" si="10"/>
        <v>0</v>
      </c>
      <c r="H66" s="50">
        <f t="shared" si="11"/>
        <v>2100</v>
      </c>
      <c r="I66" s="51">
        <f t="shared" si="12"/>
        <v>0</v>
      </c>
      <c r="J66" s="51">
        <f t="shared" si="13"/>
        <v>0</v>
      </c>
      <c r="K66" s="51">
        <f t="shared" si="14"/>
        <v>0</v>
      </c>
    </row>
    <row r="67" spans="1:11">
      <c r="A67" s="54" t="s">
        <v>53</v>
      </c>
      <c r="B67" s="49" t="s">
        <v>54</v>
      </c>
      <c r="C67" s="50">
        <v>542.08000000000004</v>
      </c>
      <c r="D67" s="50">
        <v>1992</v>
      </c>
      <c r="E67" s="50">
        <v>500</v>
      </c>
      <c r="F67" s="50">
        <v>0</v>
      </c>
      <c r="G67" s="50">
        <f t="shared" si="10"/>
        <v>-542.08000000000004</v>
      </c>
      <c r="H67" s="50">
        <f t="shared" si="11"/>
        <v>500</v>
      </c>
      <c r="I67" s="51">
        <f t="shared" si="12"/>
        <v>-100</v>
      </c>
      <c r="J67" s="51">
        <f t="shared" si="13"/>
        <v>0</v>
      </c>
      <c r="K67" s="51">
        <f t="shared" si="14"/>
        <v>0</v>
      </c>
    </row>
    <row r="68" spans="1:11">
      <c r="A68" s="55" t="s">
        <v>55</v>
      </c>
      <c r="B68" s="49" t="s">
        <v>56</v>
      </c>
      <c r="C68" s="50">
        <v>542.08000000000004</v>
      </c>
      <c r="D68" s="50">
        <v>1992</v>
      </c>
      <c r="E68" s="50">
        <v>500</v>
      </c>
      <c r="F68" s="50">
        <v>0</v>
      </c>
      <c r="G68" s="50">
        <f t="shared" si="10"/>
        <v>-542.08000000000004</v>
      </c>
      <c r="H68" s="50">
        <f t="shared" si="11"/>
        <v>500</v>
      </c>
      <c r="I68" s="51">
        <f t="shared" si="12"/>
        <v>-100</v>
      </c>
      <c r="J68" s="51">
        <f t="shared" si="13"/>
        <v>0</v>
      </c>
      <c r="K68" s="51">
        <f t="shared" si="14"/>
        <v>0</v>
      </c>
    </row>
    <row r="69" spans="1:11">
      <c r="A69" s="48"/>
      <c r="B69" s="49" t="s">
        <v>57</v>
      </c>
      <c r="C69" s="50">
        <v>1102462.82</v>
      </c>
      <c r="D69" s="50">
        <v>0</v>
      </c>
      <c r="E69" s="50">
        <v>0</v>
      </c>
      <c r="F69" s="50">
        <v>420560.3</v>
      </c>
      <c r="G69" s="50">
        <f t="shared" si="10"/>
        <v>-681902.52</v>
      </c>
      <c r="H69" s="50">
        <f t="shared" si="11"/>
        <v>-420560.3</v>
      </c>
      <c r="I69" s="51">
        <f t="shared" si="12"/>
        <v>-61.852654586573728</v>
      </c>
      <c r="J69" s="51">
        <f t="shared" si="13"/>
        <v>0</v>
      </c>
      <c r="K69" s="51">
        <f t="shared" si="14"/>
        <v>0</v>
      </c>
    </row>
    <row r="70" spans="1:11">
      <c r="A70" s="48" t="s">
        <v>58</v>
      </c>
      <c r="B70" s="49" t="s">
        <v>59</v>
      </c>
      <c r="C70" s="50">
        <v>-1102462.82</v>
      </c>
      <c r="D70" s="50">
        <v>0</v>
      </c>
      <c r="E70" s="50">
        <v>0</v>
      </c>
      <c r="F70" s="50">
        <v>-420560.3</v>
      </c>
      <c r="G70" s="50">
        <f t="shared" si="10"/>
        <v>681902.52</v>
      </c>
      <c r="H70" s="50">
        <f t="shared" si="11"/>
        <v>420560.3</v>
      </c>
      <c r="I70" s="51">
        <f t="shared" si="12"/>
        <v>-61.852654586573728</v>
      </c>
      <c r="J70" s="51">
        <f t="shared" si="13"/>
        <v>0</v>
      </c>
      <c r="K70" s="51">
        <f t="shared" si="14"/>
        <v>0</v>
      </c>
    </row>
    <row r="71" spans="1:11">
      <c r="A71" s="54" t="s">
        <v>60</v>
      </c>
      <c r="B71" s="49" t="s">
        <v>61</v>
      </c>
      <c r="C71" s="50">
        <v>-1102462.82</v>
      </c>
      <c r="D71" s="50">
        <v>0</v>
      </c>
      <c r="E71" s="50">
        <v>0</v>
      </c>
      <c r="F71" s="50">
        <v>-420560.3</v>
      </c>
      <c r="G71" s="50">
        <f t="shared" si="10"/>
        <v>681902.52</v>
      </c>
      <c r="H71" s="50">
        <f t="shared" si="11"/>
        <v>420560.3</v>
      </c>
      <c r="I71" s="51">
        <f t="shared" si="12"/>
        <v>-61.852654586573728</v>
      </c>
      <c r="J71" s="51">
        <f t="shared" si="13"/>
        <v>0</v>
      </c>
      <c r="K71" s="51">
        <f t="shared" si="14"/>
        <v>0</v>
      </c>
    </row>
    <row r="72" spans="1:11">
      <c r="A72" s="59" t="s">
        <v>77</v>
      </c>
      <c r="B72" s="60" t="s">
        <v>1016</v>
      </c>
      <c r="C72" s="61"/>
      <c r="D72" s="61"/>
      <c r="E72" s="61"/>
      <c r="F72" s="61"/>
      <c r="G72" s="61"/>
      <c r="H72" s="61"/>
      <c r="I72" s="62"/>
      <c r="J72" s="62"/>
      <c r="K72" s="62"/>
    </row>
    <row r="73" spans="1:11">
      <c r="A73" s="48" t="s">
        <v>19</v>
      </c>
      <c r="B73" s="49" t="s">
        <v>20</v>
      </c>
      <c r="C73" s="50">
        <v>10746</v>
      </c>
      <c r="D73" s="50">
        <v>0</v>
      </c>
      <c r="E73" s="50">
        <v>0</v>
      </c>
      <c r="F73" s="50">
        <v>0</v>
      </c>
      <c r="G73" s="50">
        <f t="shared" ref="G73:G85" si="15">F73-C73</f>
        <v>-10746</v>
      </c>
      <c r="H73" s="50">
        <f t="shared" ref="H73:H85" si="16">E73-F73</f>
        <v>0</v>
      </c>
      <c r="I73" s="51">
        <f t="shared" ref="I73:I85" si="17">IF(ISERROR(F73/C73),0,F73/C73*100-100)</f>
        <v>-100</v>
      </c>
      <c r="J73" s="51">
        <f t="shared" ref="J73:J85" si="18">IF(ISERROR(F73/E73),0,F73/E73*100)</f>
        <v>0</v>
      </c>
      <c r="K73" s="51">
        <f t="shared" ref="K73:K85" si="19">IF(ISERROR(F73/D73),0,F73/D73*100)</f>
        <v>0</v>
      </c>
    </row>
    <row r="74" spans="1:11">
      <c r="A74" s="54" t="s">
        <v>23</v>
      </c>
      <c r="B74" s="49" t="s">
        <v>24</v>
      </c>
      <c r="C74" s="50">
        <v>10746</v>
      </c>
      <c r="D74" s="50">
        <v>0</v>
      </c>
      <c r="E74" s="50">
        <v>0</v>
      </c>
      <c r="F74" s="50">
        <v>0</v>
      </c>
      <c r="G74" s="50">
        <f t="shared" si="15"/>
        <v>-10746</v>
      </c>
      <c r="H74" s="50">
        <f t="shared" si="16"/>
        <v>0</v>
      </c>
      <c r="I74" s="51">
        <f t="shared" si="17"/>
        <v>-100</v>
      </c>
      <c r="J74" s="51">
        <f t="shared" si="18"/>
        <v>0</v>
      </c>
      <c r="K74" s="51">
        <f t="shared" si="19"/>
        <v>0</v>
      </c>
    </row>
    <row r="75" spans="1:11" ht="26.4">
      <c r="A75" s="55" t="s">
        <v>25</v>
      </c>
      <c r="B75" s="49" t="s">
        <v>26</v>
      </c>
      <c r="C75" s="50">
        <v>10746</v>
      </c>
      <c r="D75" s="50">
        <v>0</v>
      </c>
      <c r="E75" s="50">
        <v>0</v>
      </c>
      <c r="F75" s="50">
        <v>0</v>
      </c>
      <c r="G75" s="50">
        <f t="shared" si="15"/>
        <v>-10746</v>
      </c>
      <c r="H75" s="50">
        <f t="shared" si="16"/>
        <v>0</v>
      </c>
      <c r="I75" s="51">
        <f t="shared" si="17"/>
        <v>-100</v>
      </c>
      <c r="J75" s="51">
        <f t="shared" si="18"/>
        <v>0</v>
      </c>
      <c r="K75" s="51">
        <f t="shared" si="19"/>
        <v>0</v>
      </c>
    </row>
    <row r="76" spans="1:11">
      <c r="A76" s="48" t="s">
        <v>27</v>
      </c>
      <c r="B76" s="49" t="s">
        <v>28</v>
      </c>
      <c r="C76" s="50">
        <v>3243.99</v>
      </c>
      <c r="D76" s="50">
        <v>0</v>
      </c>
      <c r="E76" s="50">
        <v>0</v>
      </c>
      <c r="F76" s="50">
        <v>0</v>
      </c>
      <c r="G76" s="50">
        <f t="shared" si="15"/>
        <v>-3243.99</v>
      </c>
      <c r="H76" s="50">
        <f t="shared" si="16"/>
        <v>0</v>
      </c>
      <c r="I76" s="51">
        <f t="shared" si="17"/>
        <v>-100</v>
      </c>
      <c r="J76" s="51">
        <f t="shared" si="18"/>
        <v>0</v>
      </c>
      <c r="K76" s="51">
        <f t="shared" si="19"/>
        <v>0</v>
      </c>
    </row>
    <row r="77" spans="1:11">
      <c r="A77" s="54" t="s">
        <v>29</v>
      </c>
      <c r="B77" s="49" t="s">
        <v>30</v>
      </c>
      <c r="C77" s="50">
        <v>3243.99</v>
      </c>
      <c r="D77" s="50">
        <v>0</v>
      </c>
      <c r="E77" s="50">
        <v>0</v>
      </c>
      <c r="F77" s="50">
        <v>0</v>
      </c>
      <c r="G77" s="50">
        <f t="shared" si="15"/>
        <v>-3243.99</v>
      </c>
      <c r="H77" s="50">
        <f t="shared" si="16"/>
        <v>0</v>
      </c>
      <c r="I77" s="51">
        <f t="shared" si="17"/>
        <v>-100</v>
      </c>
      <c r="J77" s="51">
        <f t="shared" si="18"/>
        <v>0</v>
      </c>
      <c r="K77" s="51">
        <f t="shared" si="19"/>
        <v>0</v>
      </c>
    </row>
    <row r="78" spans="1:11">
      <c r="A78" s="55" t="s">
        <v>31</v>
      </c>
      <c r="B78" s="49" t="s">
        <v>32</v>
      </c>
      <c r="C78" s="50">
        <v>1438.38</v>
      </c>
      <c r="D78" s="50">
        <v>0</v>
      </c>
      <c r="E78" s="50">
        <v>0</v>
      </c>
      <c r="F78" s="50">
        <v>0</v>
      </c>
      <c r="G78" s="50">
        <f t="shared" si="15"/>
        <v>-1438.38</v>
      </c>
      <c r="H78" s="50">
        <f t="shared" si="16"/>
        <v>0</v>
      </c>
      <c r="I78" s="51">
        <f t="shared" si="17"/>
        <v>-100</v>
      </c>
      <c r="J78" s="51">
        <f t="shared" si="18"/>
        <v>0</v>
      </c>
      <c r="K78" s="51">
        <f t="shared" si="19"/>
        <v>0</v>
      </c>
    </row>
    <row r="79" spans="1:11">
      <c r="A79" s="56" t="s">
        <v>33</v>
      </c>
      <c r="B79" s="49" t="s">
        <v>34</v>
      </c>
      <c r="C79" s="50">
        <v>1438.38</v>
      </c>
      <c r="D79" s="50">
        <v>0</v>
      </c>
      <c r="E79" s="50">
        <v>0</v>
      </c>
      <c r="F79" s="50">
        <v>0</v>
      </c>
      <c r="G79" s="50">
        <f t="shared" si="15"/>
        <v>-1438.38</v>
      </c>
      <c r="H79" s="50">
        <f t="shared" si="16"/>
        <v>0</v>
      </c>
      <c r="I79" s="51">
        <f t="shared" si="17"/>
        <v>-100</v>
      </c>
      <c r="J79" s="51">
        <f t="shared" si="18"/>
        <v>0</v>
      </c>
      <c r="K79" s="51">
        <f t="shared" si="19"/>
        <v>0</v>
      </c>
    </row>
    <row r="80" spans="1:11" ht="26.4">
      <c r="A80" s="55" t="s">
        <v>45</v>
      </c>
      <c r="B80" s="49" t="s">
        <v>46</v>
      </c>
      <c r="C80" s="50">
        <v>1805.61</v>
      </c>
      <c r="D80" s="50">
        <v>0</v>
      </c>
      <c r="E80" s="50">
        <v>0</v>
      </c>
      <c r="F80" s="50">
        <v>0</v>
      </c>
      <c r="G80" s="50">
        <f t="shared" si="15"/>
        <v>-1805.61</v>
      </c>
      <c r="H80" s="50">
        <f t="shared" si="16"/>
        <v>0</v>
      </c>
      <c r="I80" s="51">
        <f t="shared" si="17"/>
        <v>-100</v>
      </c>
      <c r="J80" s="51">
        <f t="shared" si="18"/>
        <v>0</v>
      </c>
      <c r="K80" s="51">
        <f t="shared" si="19"/>
        <v>0</v>
      </c>
    </row>
    <row r="81" spans="1:11" ht="26.4">
      <c r="A81" s="56" t="s">
        <v>157</v>
      </c>
      <c r="B81" s="49" t="s">
        <v>158</v>
      </c>
      <c r="C81" s="50">
        <v>1805.61</v>
      </c>
      <c r="D81" s="50">
        <v>0</v>
      </c>
      <c r="E81" s="50">
        <v>0</v>
      </c>
      <c r="F81" s="50">
        <v>0</v>
      </c>
      <c r="G81" s="50">
        <f t="shared" si="15"/>
        <v>-1805.61</v>
      </c>
      <c r="H81" s="50">
        <f t="shared" si="16"/>
        <v>0</v>
      </c>
      <c r="I81" s="51">
        <f t="shared" si="17"/>
        <v>-100</v>
      </c>
      <c r="J81" s="51">
        <f t="shared" si="18"/>
        <v>0</v>
      </c>
      <c r="K81" s="51">
        <f t="shared" si="19"/>
        <v>0</v>
      </c>
    </row>
    <row r="82" spans="1:11" ht="26.4">
      <c r="A82" s="57" t="s">
        <v>159</v>
      </c>
      <c r="B82" s="49" t="s">
        <v>160</v>
      </c>
      <c r="C82" s="50">
        <v>1805.61</v>
      </c>
      <c r="D82" s="50">
        <v>0</v>
      </c>
      <c r="E82" s="50">
        <v>0</v>
      </c>
      <c r="F82" s="50">
        <v>0</v>
      </c>
      <c r="G82" s="50">
        <f t="shared" si="15"/>
        <v>-1805.61</v>
      </c>
      <c r="H82" s="50">
        <f t="shared" si="16"/>
        <v>0</v>
      </c>
      <c r="I82" s="51">
        <f t="shared" si="17"/>
        <v>-100</v>
      </c>
      <c r="J82" s="51">
        <f t="shared" si="18"/>
        <v>0</v>
      </c>
      <c r="K82" s="51">
        <f t="shared" si="19"/>
        <v>0</v>
      </c>
    </row>
    <row r="83" spans="1:11" s="3" customFormat="1">
      <c r="A83" s="48"/>
      <c r="B83" s="49" t="s">
        <v>57</v>
      </c>
      <c r="C83" s="50">
        <v>7502.01</v>
      </c>
      <c r="D83" s="50">
        <v>0</v>
      </c>
      <c r="E83" s="50">
        <v>0</v>
      </c>
      <c r="F83" s="50">
        <v>0</v>
      </c>
      <c r="G83" s="50">
        <f t="shared" si="15"/>
        <v>-7502.01</v>
      </c>
      <c r="H83" s="50">
        <f t="shared" si="16"/>
        <v>0</v>
      </c>
      <c r="I83" s="51">
        <f t="shared" si="17"/>
        <v>-100</v>
      </c>
      <c r="J83" s="51">
        <f t="shared" si="18"/>
        <v>0</v>
      </c>
      <c r="K83" s="51">
        <f t="shared" si="19"/>
        <v>0</v>
      </c>
    </row>
    <row r="84" spans="1:11">
      <c r="A84" s="48" t="s">
        <v>58</v>
      </c>
      <c r="B84" s="49" t="s">
        <v>59</v>
      </c>
      <c r="C84" s="50">
        <v>-7502.01</v>
      </c>
      <c r="D84" s="50">
        <v>0</v>
      </c>
      <c r="E84" s="50">
        <v>0</v>
      </c>
      <c r="F84" s="50">
        <v>0</v>
      </c>
      <c r="G84" s="50">
        <f t="shared" si="15"/>
        <v>7502.01</v>
      </c>
      <c r="H84" s="50">
        <f t="shared" si="16"/>
        <v>0</v>
      </c>
      <c r="I84" s="51">
        <f t="shared" si="17"/>
        <v>-100</v>
      </c>
      <c r="J84" s="51">
        <f t="shared" si="18"/>
        <v>0</v>
      </c>
      <c r="K84" s="51">
        <f t="shared" si="19"/>
        <v>0</v>
      </c>
    </row>
    <row r="85" spans="1:11">
      <c r="A85" s="54" t="s">
        <v>60</v>
      </c>
      <c r="B85" s="49" t="s">
        <v>61</v>
      </c>
      <c r="C85" s="50">
        <v>-7502.01</v>
      </c>
      <c r="D85" s="50">
        <v>0</v>
      </c>
      <c r="E85" s="50">
        <v>0</v>
      </c>
      <c r="F85" s="50">
        <v>0</v>
      </c>
      <c r="G85" s="50">
        <f t="shared" si="15"/>
        <v>7502.01</v>
      </c>
      <c r="H85" s="50">
        <f t="shared" si="16"/>
        <v>0</v>
      </c>
      <c r="I85" s="51">
        <f t="shared" si="17"/>
        <v>-100</v>
      </c>
      <c r="J85" s="51">
        <f t="shared" si="18"/>
        <v>0</v>
      </c>
      <c r="K85" s="51">
        <f t="shared" si="19"/>
        <v>0</v>
      </c>
    </row>
    <row r="86" spans="1:11">
      <c r="A86" s="59" t="s">
        <v>424</v>
      </c>
      <c r="B86" s="60" t="s">
        <v>928</v>
      </c>
      <c r="C86" s="61"/>
      <c r="D86" s="61"/>
      <c r="E86" s="61"/>
      <c r="F86" s="61"/>
      <c r="G86" s="61"/>
      <c r="H86" s="61"/>
      <c r="I86" s="62"/>
      <c r="J86" s="62"/>
      <c r="K86" s="62"/>
    </row>
    <row r="87" spans="1:11">
      <c r="A87" s="48" t="s">
        <v>19</v>
      </c>
      <c r="B87" s="49" t="s">
        <v>20</v>
      </c>
      <c r="C87" s="50">
        <v>0</v>
      </c>
      <c r="D87" s="50">
        <v>6638425</v>
      </c>
      <c r="E87" s="50">
        <v>6638425</v>
      </c>
      <c r="F87" s="50">
        <v>6638425</v>
      </c>
      <c r="G87" s="50">
        <f t="shared" ref="G87:G100" si="20">F87-C87</f>
        <v>6638425</v>
      </c>
      <c r="H87" s="50">
        <f t="shared" ref="H87:H100" si="21">E87-F87</f>
        <v>0</v>
      </c>
      <c r="I87" s="51">
        <f t="shared" ref="I87:I100" si="22">IF(ISERROR(F87/C87),0,F87/C87*100-100)</f>
        <v>0</v>
      </c>
      <c r="J87" s="51">
        <f t="shared" ref="J87:J100" si="23">IF(ISERROR(F87/E87),0,F87/E87*100)</f>
        <v>100</v>
      </c>
      <c r="K87" s="51">
        <f t="shared" ref="K87:K100" si="24">IF(ISERROR(F87/D87),0,F87/D87*100)</f>
        <v>100</v>
      </c>
    </row>
    <row r="88" spans="1:11">
      <c r="A88" s="54" t="s">
        <v>23</v>
      </c>
      <c r="B88" s="49" t="s">
        <v>24</v>
      </c>
      <c r="C88" s="50">
        <v>0</v>
      </c>
      <c r="D88" s="50">
        <v>6638425</v>
      </c>
      <c r="E88" s="50">
        <v>6638425</v>
      </c>
      <c r="F88" s="50">
        <v>6638425</v>
      </c>
      <c r="G88" s="50">
        <f t="shared" si="20"/>
        <v>6638425</v>
      </c>
      <c r="H88" s="50">
        <f t="shared" si="21"/>
        <v>0</v>
      </c>
      <c r="I88" s="51">
        <f t="shared" si="22"/>
        <v>0</v>
      </c>
      <c r="J88" s="51">
        <f t="shared" si="23"/>
        <v>100</v>
      </c>
      <c r="K88" s="51">
        <f t="shared" si="24"/>
        <v>100</v>
      </c>
    </row>
    <row r="89" spans="1:11" ht="26.4">
      <c r="A89" s="55" t="s">
        <v>25</v>
      </c>
      <c r="B89" s="49" t="s">
        <v>26</v>
      </c>
      <c r="C89" s="50">
        <v>0</v>
      </c>
      <c r="D89" s="50">
        <v>6638425</v>
      </c>
      <c r="E89" s="50">
        <v>6638425</v>
      </c>
      <c r="F89" s="50">
        <v>6638425</v>
      </c>
      <c r="G89" s="50">
        <f t="shared" si="20"/>
        <v>6638425</v>
      </c>
      <c r="H89" s="50">
        <f t="shared" si="21"/>
        <v>0</v>
      </c>
      <c r="I89" s="51">
        <f t="shared" si="22"/>
        <v>0</v>
      </c>
      <c r="J89" s="51">
        <f t="shared" si="23"/>
        <v>100</v>
      </c>
      <c r="K89" s="51">
        <f t="shared" si="24"/>
        <v>100</v>
      </c>
    </row>
    <row r="90" spans="1:11">
      <c r="A90" s="48" t="s">
        <v>27</v>
      </c>
      <c r="B90" s="49" t="s">
        <v>28</v>
      </c>
      <c r="C90" s="50">
        <v>0</v>
      </c>
      <c r="D90" s="50">
        <v>6638425</v>
      </c>
      <c r="E90" s="50">
        <v>6638425</v>
      </c>
      <c r="F90" s="50">
        <v>5385706.9199999999</v>
      </c>
      <c r="G90" s="50">
        <f t="shared" si="20"/>
        <v>5385706.9199999999</v>
      </c>
      <c r="H90" s="50">
        <f t="shared" si="21"/>
        <v>1252718.0800000001</v>
      </c>
      <c r="I90" s="51">
        <f t="shared" si="22"/>
        <v>0</v>
      </c>
      <c r="J90" s="51">
        <f t="shared" si="23"/>
        <v>81.129287745210647</v>
      </c>
      <c r="K90" s="51">
        <f t="shared" si="24"/>
        <v>81.129287745210647</v>
      </c>
    </row>
    <row r="91" spans="1:11">
      <c r="A91" s="54" t="s">
        <v>29</v>
      </c>
      <c r="B91" s="49" t="s">
        <v>30</v>
      </c>
      <c r="C91" s="50">
        <v>0</v>
      </c>
      <c r="D91" s="50">
        <v>6638425</v>
      </c>
      <c r="E91" s="50">
        <v>6638425</v>
      </c>
      <c r="F91" s="50">
        <v>5385706.9199999999</v>
      </c>
      <c r="G91" s="50">
        <f t="shared" si="20"/>
        <v>5385706.9199999999</v>
      </c>
      <c r="H91" s="50">
        <f t="shared" si="21"/>
        <v>1252718.0800000001</v>
      </c>
      <c r="I91" s="51">
        <f t="shared" si="22"/>
        <v>0</v>
      </c>
      <c r="J91" s="51">
        <f t="shared" si="23"/>
        <v>81.129287745210647</v>
      </c>
      <c r="K91" s="51">
        <f t="shared" si="24"/>
        <v>81.129287745210647</v>
      </c>
    </row>
    <row r="92" spans="1:11">
      <c r="A92" s="55" t="s">
        <v>31</v>
      </c>
      <c r="B92" s="49" t="s">
        <v>32</v>
      </c>
      <c r="C92" s="50">
        <v>0</v>
      </c>
      <c r="D92" s="50">
        <v>1428291</v>
      </c>
      <c r="E92" s="50">
        <v>1428291</v>
      </c>
      <c r="F92" s="50">
        <v>282887.19</v>
      </c>
      <c r="G92" s="50">
        <f t="shared" si="20"/>
        <v>282887.19</v>
      </c>
      <c r="H92" s="50">
        <f t="shared" si="21"/>
        <v>1145403.81</v>
      </c>
      <c r="I92" s="51">
        <f t="shared" si="22"/>
        <v>0</v>
      </c>
      <c r="J92" s="51">
        <f t="shared" si="23"/>
        <v>19.805991216075718</v>
      </c>
      <c r="K92" s="51">
        <f t="shared" si="24"/>
        <v>19.805991216075718</v>
      </c>
    </row>
    <row r="93" spans="1:11">
      <c r="A93" s="56" t="s">
        <v>33</v>
      </c>
      <c r="B93" s="49" t="s">
        <v>34</v>
      </c>
      <c r="C93" s="50">
        <v>0</v>
      </c>
      <c r="D93" s="50">
        <v>202452</v>
      </c>
      <c r="E93" s="50">
        <v>202452</v>
      </c>
      <c r="F93" s="50">
        <v>49493.29</v>
      </c>
      <c r="G93" s="50">
        <f t="shared" si="20"/>
        <v>49493.29</v>
      </c>
      <c r="H93" s="50">
        <f t="shared" si="21"/>
        <v>152958.71</v>
      </c>
      <c r="I93" s="51">
        <f t="shared" si="22"/>
        <v>0</v>
      </c>
      <c r="J93" s="51">
        <f t="shared" si="23"/>
        <v>24.446925691027996</v>
      </c>
      <c r="K93" s="51">
        <f t="shared" si="24"/>
        <v>24.446925691027996</v>
      </c>
    </row>
    <row r="94" spans="1:11">
      <c r="A94" s="56" t="s">
        <v>35</v>
      </c>
      <c r="B94" s="49" t="s">
        <v>36</v>
      </c>
      <c r="C94" s="50">
        <v>0</v>
      </c>
      <c r="D94" s="50">
        <v>1225839</v>
      </c>
      <c r="E94" s="50">
        <v>1225839</v>
      </c>
      <c r="F94" s="50">
        <v>233393.9</v>
      </c>
      <c r="G94" s="50">
        <f t="shared" si="20"/>
        <v>233393.9</v>
      </c>
      <c r="H94" s="50">
        <f t="shared" si="21"/>
        <v>992445.1</v>
      </c>
      <c r="I94" s="51">
        <f t="shared" si="22"/>
        <v>0</v>
      </c>
      <c r="J94" s="51">
        <f t="shared" si="23"/>
        <v>19.03952313476729</v>
      </c>
      <c r="K94" s="51">
        <f t="shared" si="24"/>
        <v>19.03952313476729</v>
      </c>
    </row>
    <row r="95" spans="1:11" ht="26.4">
      <c r="A95" s="55" t="s">
        <v>45</v>
      </c>
      <c r="B95" s="49" t="s">
        <v>46</v>
      </c>
      <c r="C95" s="50">
        <v>0</v>
      </c>
      <c r="D95" s="50">
        <v>5210134</v>
      </c>
      <c r="E95" s="50">
        <v>5210134</v>
      </c>
      <c r="F95" s="50">
        <v>5102819.7300000004</v>
      </c>
      <c r="G95" s="50">
        <f t="shared" si="20"/>
        <v>5102819.7300000004</v>
      </c>
      <c r="H95" s="50">
        <f t="shared" si="21"/>
        <v>107314.26999999955</v>
      </c>
      <c r="I95" s="51">
        <f t="shared" si="22"/>
        <v>0</v>
      </c>
      <c r="J95" s="51">
        <f t="shared" si="23"/>
        <v>97.940278119526297</v>
      </c>
      <c r="K95" s="51">
        <f t="shared" si="24"/>
        <v>97.940278119526297</v>
      </c>
    </row>
    <row r="96" spans="1:11" ht="26.4">
      <c r="A96" s="56" t="s">
        <v>157</v>
      </c>
      <c r="B96" s="49" t="s">
        <v>158</v>
      </c>
      <c r="C96" s="50">
        <v>0</v>
      </c>
      <c r="D96" s="50">
        <v>5210134</v>
      </c>
      <c r="E96" s="50">
        <v>5210134</v>
      </c>
      <c r="F96" s="50">
        <v>5102819.7300000004</v>
      </c>
      <c r="G96" s="50">
        <f t="shared" si="20"/>
        <v>5102819.7300000004</v>
      </c>
      <c r="H96" s="50">
        <f t="shared" si="21"/>
        <v>107314.26999999955</v>
      </c>
      <c r="I96" s="51">
        <f t="shared" si="22"/>
        <v>0</v>
      </c>
      <c r="J96" s="51">
        <f t="shared" si="23"/>
        <v>97.940278119526297</v>
      </c>
      <c r="K96" s="51">
        <f t="shared" si="24"/>
        <v>97.940278119526297</v>
      </c>
    </row>
    <row r="97" spans="1:11" ht="26.4">
      <c r="A97" s="57" t="s">
        <v>159</v>
      </c>
      <c r="B97" s="49" t="s">
        <v>160</v>
      </c>
      <c r="C97" s="50">
        <v>0</v>
      </c>
      <c r="D97" s="50">
        <v>5210134</v>
      </c>
      <c r="E97" s="50">
        <v>5210134</v>
      </c>
      <c r="F97" s="50">
        <v>5102819.7300000004</v>
      </c>
      <c r="G97" s="50">
        <f t="shared" si="20"/>
        <v>5102819.7300000004</v>
      </c>
      <c r="H97" s="50">
        <f t="shared" si="21"/>
        <v>107314.26999999955</v>
      </c>
      <c r="I97" s="51">
        <f t="shared" si="22"/>
        <v>0</v>
      </c>
      <c r="J97" s="51">
        <f t="shared" si="23"/>
        <v>97.940278119526297</v>
      </c>
      <c r="K97" s="51">
        <f t="shared" si="24"/>
        <v>97.940278119526297</v>
      </c>
    </row>
    <row r="98" spans="1:11">
      <c r="A98" s="48"/>
      <c r="B98" s="49" t="s">
        <v>57</v>
      </c>
      <c r="C98" s="50">
        <v>0</v>
      </c>
      <c r="D98" s="50">
        <v>0</v>
      </c>
      <c r="E98" s="50">
        <v>0</v>
      </c>
      <c r="F98" s="50">
        <v>1252718.0800000001</v>
      </c>
      <c r="G98" s="50">
        <f t="shared" si="20"/>
        <v>1252718.0800000001</v>
      </c>
      <c r="H98" s="50">
        <f t="shared" si="21"/>
        <v>-1252718.0800000001</v>
      </c>
      <c r="I98" s="51">
        <f t="shared" si="22"/>
        <v>0</v>
      </c>
      <c r="J98" s="51">
        <f t="shared" si="23"/>
        <v>0</v>
      </c>
      <c r="K98" s="51">
        <f t="shared" si="24"/>
        <v>0</v>
      </c>
    </row>
    <row r="99" spans="1:11">
      <c r="A99" s="48" t="s">
        <v>58</v>
      </c>
      <c r="B99" s="49" t="s">
        <v>59</v>
      </c>
      <c r="C99" s="50">
        <v>0</v>
      </c>
      <c r="D99" s="50">
        <v>0</v>
      </c>
      <c r="E99" s="50">
        <v>0</v>
      </c>
      <c r="F99" s="50">
        <v>-1252718.0800000001</v>
      </c>
      <c r="G99" s="50">
        <f t="shared" si="20"/>
        <v>-1252718.0800000001</v>
      </c>
      <c r="H99" s="50">
        <f t="shared" si="21"/>
        <v>1252718.0800000001</v>
      </c>
      <c r="I99" s="51">
        <f t="shared" si="22"/>
        <v>0</v>
      </c>
      <c r="J99" s="51">
        <f t="shared" si="23"/>
        <v>0</v>
      </c>
      <c r="K99" s="51">
        <f t="shared" si="24"/>
        <v>0</v>
      </c>
    </row>
    <row r="100" spans="1:11">
      <c r="A100" s="54" t="s">
        <v>60</v>
      </c>
      <c r="B100" s="49" t="s">
        <v>61</v>
      </c>
      <c r="C100" s="50">
        <v>0</v>
      </c>
      <c r="D100" s="50">
        <v>0</v>
      </c>
      <c r="E100" s="50">
        <v>0</v>
      </c>
      <c r="F100" s="50">
        <v>-1252718.0800000001</v>
      </c>
      <c r="G100" s="50">
        <f t="shared" si="20"/>
        <v>-1252718.0800000001</v>
      </c>
      <c r="H100" s="50">
        <f t="shared" si="21"/>
        <v>1252718.0800000001</v>
      </c>
      <c r="I100" s="51">
        <f t="shared" si="22"/>
        <v>0</v>
      </c>
      <c r="J100" s="51">
        <f t="shared" si="23"/>
        <v>0</v>
      </c>
      <c r="K100" s="51">
        <f t="shared" si="24"/>
        <v>0</v>
      </c>
    </row>
    <row r="101" spans="1:11">
      <c r="A101" s="59" t="s">
        <v>65</v>
      </c>
      <c r="B101" s="60" t="s">
        <v>66</v>
      </c>
      <c r="C101" s="61"/>
      <c r="D101" s="61"/>
      <c r="E101" s="61"/>
      <c r="F101" s="61"/>
      <c r="G101" s="61"/>
      <c r="H101" s="61"/>
      <c r="I101" s="62"/>
      <c r="J101" s="62"/>
      <c r="K101" s="62"/>
    </row>
    <row r="102" spans="1:11">
      <c r="A102" s="48" t="s">
        <v>19</v>
      </c>
      <c r="B102" s="49" t="s">
        <v>20</v>
      </c>
      <c r="C102" s="50">
        <v>0</v>
      </c>
      <c r="D102" s="50">
        <v>595715</v>
      </c>
      <c r="E102" s="50">
        <v>0</v>
      </c>
      <c r="F102" s="50">
        <v>595715</v>
      </c>
      <c r="G102" s="50">
        <f t="shared" ref="G102:G115" si="25">F102-C102</f>
        <v>595715</v>
      </c>
      <c r="H102" s="50">
        <f t="shared" ref="H102:H115" si="26">E102-F102</f>
        <v>-595715</v>
      </c>
      <c r="I102" s="51">
        <f t="shared" ref="I102:I115" si="27">IF(ISERROR(F102/C102),0,F102/C102*100-100)</f>
        <v>0</v>
      </c>
      <c r="J102" s="51">
        <f t="shared" ref="J102:J115" si="28">IF(ISERROR(F102/E102),0,F102/E102*100)</f>
        <v>0</v>
      </c>
      <c r="K102" s="51">
        <f t="shared" ref="K102:K115" si="29">IF(ISERROR(F102/D102),0,F102/D102*100)</f>
        <v>100</v>
      </c>
    </row>
    <row r="103" spans="1:11">
      <c r="A103" s="54" t="s">
        <v>23</v>
      </c>
      <c r="B103" s="49" t="s">
        <v>24</v>
      </c>
      <c r="C103" s="50">
        <v>0</v>
      </c>
      <c r="D103" s="50">
        <v>595715</v>
      </c>
      <c r="E103" s="50">
        <v>0</v>
      </c>
      <c r="F103" s="50">
        <v>595715</v>
      </c>
      <c r="G103" s="50">
        <f t="shared" si="25"/>
        <v>595715</v>
      </c>
      <c r="H103" s="50">
        <f t="shared" si="26"/>
        <v>-595715</v>
      </c>
      <c r="I103" s="51">
        <f t="shared" si="27"/>
        <v>0</v>
      </c>
      <c r="J103" s="51">
        <f t="shared" si="28"/>
        <v>0</v>
      </c>
      <c r="K103" s="51">
        <f t="shared" si="29"/>
        <v>100</v>
      </c>
    </row>
    <row r="104" spans="1:11" ht="26.4">
      <c r="A104" s="55" t="s">
        <v>25</v>
      </c>
      <c r="B104" s="49" t="s">
        <v>26</v>
      </c>
      <c r="C104" s="50">
        <v>0</v>
      </c>
      <c r="D104" s="50">
        <v>595715</v>
      </c>
      <c r="E104" s="50">
        <v>0</v>
      </c>
      <c r="F104" s="50">
        <v>595715</v>
      </c>
      <c r="G104" s="50">
        <f t="shared" si="25"/>
        <v>595715</v>
      </c>
      <c r="H104" s="50">
        <f t="shared" si="26"/>
        <v>-595715</v>
      </c>
      <c r="I104" s="51">
        <f t="shared" si="27"/>
        <v>0</v>
      </c>
      <c r="J104" s="51">
        <f t="shared" si="28"/>
        <v>0</v>
      </c>
      <c r="K104" s="51">
        <f t="shared" si="29"/>
        <v>100</v>
      </c>
    </row>
    <row r="105" spans="1:11">
      <c r="A105" s="48" t="s">
        <v>27</v>
      </c>
      <c r="B105" s="49" t="s">
        <v>28</v>
      </c>
      <c r="C105" s="50">
        <v>0</v>
      </c>
      <c r="D105" s="50">
        <v>595715</v>
      </c>
      <c r="E105" s="50">
        <v>0</v>
      </c>
      <c r="F105" s="50">
        <v>559016.61</v>
      </c>
      <c r="G105" s="50">
        <f t="shared" si="25"/>
        <v>559016.61</v>
      </c>
      <c r="H105" s="50">
        <f t="shared" si="26"/>
        <v>-559016.61</v>
      </c>
      <c r="I105" s="51">
        <f t="shared" si="27"/>
        <v>0</v>
      </c>
      <c r="J105" s="51">
        <f t="shared" si="28"/>
        <v>0</v>
      </c>
      <c r="K105" s="51">
        <f t="shared" si="29"/>
        <v>93.839606187522548</v>
      </c>
    </row>
    <row r="106" spans="1:11">
      <c r="A106" s="54" t="s">
        <v>29</v>
      </c>
      <c r="B106" s="49" t="s">
        <v>30</v>
      </c>
      <c r="C106" s="50">
        <v>0</v>
      </c>
      <c r="D106" s="50">
        <v>595715</v>
      </c>
      <c r="E106" s="50">
        <v>0</v>
      </c>
      <c r="F106" s="50">
        <v>559016.61</v>
      </c>
      <c r="G106" s="50">
        <f t="shared" si="25"/>
        <v>559016.61</v>
      </c>
      <c r="H106" s="50">
        <f t="shared" si="26"/>
        <v>-559016.61</v>
      </c>
      <c r="I106" s="51">
        <f t="shared" si="27"/>
        <v>0</v>
      </c>
      <c r="J106" s="51">
        <f t="shared" si="28"/>
        <v>0</v>
      </c>
      <c r="K106" s="51">
        <f t="shared" si="29"/>
        <v>93.839606187522548</v>
      </c>
    </row>
    <row r="107" spans="1:11">
      <c r="A107" s="55" t="s">
        <v>31</v>
      </c>
      <c r="B107" s="49" t="s">
        <v>32</v>
      </c>
      <c r="C107" s="50">
        <v>0</v>
      </c>
      <c r="D107" s="50">
        <v>34552</v>
      </c>
      <c r="E107" s="50">
        <v>0</v>
      </c>
      <c r="F107" s="50">
        <v>3654.08</v>
      </c>
      <c r="G107" s="50">
        <f t="shared" si="25"/>
        <v>3654.08</v>
      </c>
      <c r="H107" s="50">
        <f t="shared" si="26"/>
        <v>-3654.08</v>
      </c>
      <c r="I107" s="51">
        <f t="shared" si="27"/>
        <v>0</v>
      </c>
      <c r="J107" s="51">
        <f t="shared" si="28"/>
        <v>0</v>
      </c>
      <c r="K107" s="51">
        <f t="shared" si="29"/>
        <v>10.575596202824727</v>
      </c>
    </row>
    <row r="108" spans="1:11">
      <c r="A108" s="56" t="s">
        <v>33</v>
      </c>
      <c r="B108" s="49" t="s">
        <v>34</v>
      </c>
      <c r="C108" s="50">
        <v>0</v>
      </c>
      <c r="D108" s="50">
        <v>30897</v>
      </c>
      <c r="E108" s="50">
        <v>0</v>
      </c>
      <c r="F108" s="50">
        <v>0</v>
      </c>
      <c r="G108" s="50">
        <f t="shared" si="25"/>
        <v>0</v>
      </c>
      <c r="H108" s="50">
        <f t="shared" si="26"/>
        <v>0</v>
      </c>
      <c r="I108" s="51">
        <f t="shared" si="27"/>
        <v>0</v>
      </c>
      <c r="J108" s="51">
        <f t="shared" si="28"/>
        <v>0</v>
      </c>
      <c r="K108" s="51">
        <f t="shared" si="29"/>
        <v>0</v>
      </c>
    </row>
    <row r="109" spans="1:11">
      <c r="A109" s="56" t="s">
        <v>35</v>
      </c>
      <c r="B109" s="49" t="s">
        <v>36</v>
      </c>
      <c r="C109" s="50">
        <v>0</v>
      </c>
      <c r="D109" s="50">
        <v>3655</v>
      </c>
      <c r="E109" s="50">
        <v>0</v>
      </c>
      <c r="F109" s="50">
        <v>3654.08</v>
      </c>
      <c r="G109" s="50">
        <f t="shared" si="25"/>
        <v>3654.08</v>
      </c>
      <c r="H109" s="50">
        <f t="shared" si="26"/>
        <v>-3654.08</v>
      </c>
      <c r="I109" s="51">
        <f t="shared" si="27"/>
        <v>0</v>
      </c>
      <c r="J109" s="51">
        <f t="shared" si="28"/>
        <v>0</v>
      </c>
      <c r="K109" s="51">
        <f t="shared" si="29"/>
        <v>99.974829001367979</v>
      </c>
    </row>
    <row r="110" spans="1:11" ht="26.4">
      <c r="A110" s="55" t="s">
        <v>45</v>
      </c>
      <c r="B110" s="49" t="s">
        <v>46</v>
      </c>
      <c r="C110" s="50">
        <v>0</v>
      </c>
      <c r="D110" s="50">
        <v>561163</v>
      </c>
      <c r="E110" s="50">
        <v>0</v>
      </c>
      <c r="F110" s="50">
        <v>555362.53</v>
      </c>
      <c r="G110" s="50">
        <f t="shared" si="25"/>
        <v>555362.53</v>
      </c>
      <c r="H110" s="50">
        <f t="shared" si="26"/>
        <v>-555362.53</v>
      </c>
      <c r="I110" s="51">
        <f t="shared" si="27"/>
        <v>0</v>
      </c>
      <c r="J110" s="51">
        <f t="shared" si="28"/>
        <v>0</v>
      </c>
      <c r="K110" s="51">
        <f t="shared" si="29"/>
        <v>98.966348458469284</v>
      </c>
    </row>
    <row r="111" spans="1:11" ht="26.4">
      <c r="A111" s="56" t="s">
        <v>157</v>
      </c>
      <c r="B111" s="49" t="s">
        <v>158</v>
      </c>
      <c r="C111" s="50">
        <v>0</v>
      </c>
      <c r="D111" s="50">
        <v>561163</v>
      </c>
      <c r="E111" s="50">
        <v>0</v>
      </c>
      <c r="F111" s="50">
        <v>555362.53</v>
      </c>
      <c r="G111" s="50">
        <f t="shared" si="25"/>
        <v>555362.53</v>
      </c>
      <c r="H111" s="50">
        <f t="shared" si="26"/>
        <v>-555362.53</v>
      </c>
      <c r="I111" s="51">
        <f t="shared" si="27"/>
        <v>0</v>
      </c>
      <c r="J111" s="51">
        <f t="shared" si="28"/>
        <v>0</v>
      </c>
      <c r="K111" s="51">
        <f t="shared" si="29"/>
        <v>98.966348458469284</v>
      </c>
    </row>
    <row r="112" spans="1:11" ht="26.4">
      <c r="A112" s="57" t="s">
        <v>159</v>
      </c>
      <c r="B112" s="49" t="s">
        <v>160</v>
      </c>
      <c r="C112" s="50">
        <v>0</v>
      </c>
      <c r="D112" s="50">
        <v>561163</v>
      </c>
      <c r="E112" s="50">
        <v>0</v>
      </c>
      <c r="F112" s="50">
        <v>555362.53</v>
      </c>
      <c r="G112" s="50">
        <f t="shared" si="25"/>
        <v>555362.53</v>
      </c>
      <c r="H112" s="50">
        <f t="shared" si="26"/>
        <v>-555362.53</v>
      </c>
      <c r="I112" s="51">
        <f t="shared" si="27"/>
        <v>0</v>
      </c>
      <c r="J112" s="51">
        <f t="shared" si="28"/>
        <v>0</v>
      </c>
      <c r="K112" s="51">
        <f t="shared" si="29"/>
        <v>98.966348458469284</v>
      </c>
    </row>
    <row r="113" spans="1:11">
      <c r="A113" s="48"/>
      <c r="B113" s="49" t="s">
        <v>57</v>
      </c>
      <c r="C113" s="50">
        <v>0</v>
      </c>
      <c r="D113" s="50">
        <v>0</v>
      </c>
      <c r="E113" s="50">
        <v>0</v>
      </c>
      <c r="F113" s="50">
        <v>36698.39</v>
      </c>
      <c r="G113" s="50">
        <f t="shared" si="25"/>
        <v>36698.39</v>
      </c>
      <c r="H113" s="50">
        <f t="shared" si="26"/>
        <v>-36698.39</v>
      </c>
      <c r="I113" s="51">
        <f t="shared" si="27"/>
        <v>0</v>
      </c>
      <c r="J113" s="51">
        <f t="shared" si="28"/>
        <v>0</v>
      </c>
      <c r="K113" s="51">
        <f t="shared" si="29"/>
        <v>0</v>
      </c>
    </row>
    <row r="114" spans="1:11">
      <c r="A114" s="48" t="s">
        <v>58</v>
      </c>
      <c r="B114" s="49" t="s">
        <v>59</v>
      </c>
      <c r="C114" s="50">
        <v>0</v>
      </c>
      <c r="D114" s="50">
        <v>0</v>
      </c>
      <c r="E114" s="50">
        <v>0</v>
      </c>
      <c r="F114" s="50">
        <v>-36698.39</v>
      </c>
      <c r="G114" s="50">
        <f t="shared" si="25"/>
        <v>-36698.39</v>
      </c>
      <c r="H114" s="50">
        <f t="shared" si="26"/>
        <v>36698.39</v>
      </c>
      <c r="I114" s="51">
        <f t="shared" si="27"/>
        <v>0</v>
      </c>
      <c r="J114" s="51">
        <f t="shared" si="28"/>
        <v>0</v>
      </c>
      <c r="K114" s="51">
        <f t="shared" si="29"/>
        <v>0</v>
      </c>
    </row>
    <row r="115" spans="1:11">
      <c r="A115" s="54" t="s">
        <v>60</v>
      </c>
      <c r="B115" s="49" t="s">
        <v>61</v>
      </c>
      <c r="C115" s="50">
        <v>0</v>
      </c>
      <c r="D115" s="50">
        <v>0</v>
      </c>
      <c r="E115" s="50">
        <v>0</v>
      </c>
      <c r="F115" s="50">
        <v>-36698.39</v>
      </c>
      <c r="G115" s="50">
        <f t="shared" si="25"/>
        <v>-36698.39</v>
      </c>
      <c r="H115" s="50">
        <f t="shared" si="26"/>
        <v>36698.39</v>
      </c>
      <c r="I115" s="51">
        <f t="shared" si="27"/>
        <v>0</v>
      </c>
      <c r="J115" s="51">
        <f t="shared" si="28"/>
        <v>0</v>
      </c>
      <c r="K115" s="51">
        <f t="shared" si="2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4"/>
  <sheetViews>
    <sheetView zoomScaleNormal="100" workbookViewId="0">
      <pane ySplit="11" topLeftCell="A12" activePane="bottomLeft" state="frozen"/>
      <selection pane="bottomLeft" activeCell="A6" sqref="A6:K107"/>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855</v>
      </c>
      <c r="B14" s="53" t="s">
        <v>856</v>
      </c>
      <c r="C14" s="50"/>
      <c r="D14" s="50"/>
      <c r="E14" s="50"/>
      <c r="F14" s="50"/>
      <c r="G14" s="50"/>
      <c r="H14" s="50"/>
      <c r="I14" s="51"/>
      <c r="J14" s="51"/>
      <c r="K14" s="51"/>
    </row>
    <row r="15" spans="1:11">
      <c r="A15" s="48" t="s">
        <v>19</v>
      </c>
      <c r="B15" s="49" t="s">
        <v>20</v>
      </c>
      <c r="C15" s="50">
        <v>42646324</v>
      </c>
      <c r="D15" s="50">
        <v>48498760</v>
      </c>
      <c r="E15" s="50">
        <v>24387834</v>
      </c>
      <c r="F15" s="50">
        <v>48498760</v>
      </c>
      <c r="G15" s="50">
        <f t="shared" ref="G15:G35" si="0">F15-C15</f>
        <v>5852436</v>
      </c>
      <c r="H15" s="50">
        <f t="shared" ref="H15:H35" si="1">E15-F15</f>
        <v>-24110926</v>
      </c>
      <c r="I15" s="51">
        <f t="shared" ref="I15:I35" si="2">IF(ISERROR(F15/C15),0,F15/C15*100-100)</f>
        <v>13.723189834603318</v>
      </c>
      <c r="J15" s="51">
        <f t="shared" ref="J15:J35" si="3">IF(ISERROR(F15/E15),0,F15/E15*100)</f>
        <v>198.86456501221059</v>
      </c>
      <c r="K15" s="51">
        <f t="shared" ref="K15:K35" si="4">IF(ISERROR(F15/D15),0,F15/D15*100)</f>
        <v>100</v>
      </c>
    </row>
    <row r="16" spans="1:11">
      <c r="A16" s="54" t="s">
        <v>83</v>
      </c>
      <c r="B16" s="49" t="s">
        <v>84</v>
      </c>
      <c r="C16" s="50">
        <v>653600</v>
      </c>
      <c r="D16" s="50">
        <v>0</v>
      </c>
      <c r="E16" s="50">
        <v>0</v>
      </c>
      <c r="F16" s="50">
        <v>0</v>
      </c>
      <c r="G16" s="50">
        <f t="shared" si="0"/>
        <v>-653600</v>
      </c>
      <c r="H16" s="50">
        <f t="shared" si="1"/>
        <v>0</v>
      </c>
      <c r="I16" s="51">
        <f t="shared" si="2"/>
        <v>-100</v>
      </c>
      <c r="J16" s="51">
        <f t="shared" si="3"/>
        <v>0</v>
      </c>
      <c r="K16" s="51">
        <f t="shared" si="4"/>
        <v>0</v>
      </c>
    </row>
    <row r="17" spans="1:11">
      <c r="A17" s="55" t="s">
        <v>85</v>
      </c>
      <c r="B17" s="49" t="s">
        <v>86</v>
      </c>
      <c r="C17" s="50">
        <v>653600</v>
      </c>
      <c r="D17" s="50">
        <v>0</v>
      </c>
      <c r="E17" s="50">
        <v>0</v>
      </c>
      <c r="F17" s="50">
        <v>0</v>
      </c>
      <c r="G17" s="50">
        <f t="shared" si="0"/>
        <v>-653600</v>
      </c>
      <c r="H17" s="50">
        <f t="shared" si="1"/>
        <v>0</v>
      </c>
      <c r="I17" s="51">
        <f t="shared" si="2"/>
        <v>-100</v>
      </c>
      <c r="J17" s="51">
        <f t="shared" si="3"/>
        <v>0</v>
      </c>
      <c r="K17" s="51">
        <f t="shared" si="4"/>
        <v>0</v>
      </c>
    </row>
    <row r="18" spans="1:11">
      <c r="A18" s="56" t="s">
        <v>87</v>
      </c>
      <c r="B18" s="49" t="s">
        <v>88</v>
      </c>
      <c r="C18" s="50">
        <v>653600</v>
      </c>
      <c r="D18" s="50">
        <v>0</v>
      </c>
      <c r="E18" s="50">
        <v>0</v>
      </c>
      <c r="F18" s="50">
        <v>0</v>
      </c>
      <c r="G18" s="50">
        <f t="shared" si="0"/>
        <v>-653600</v>
      </c>
      <c r="H18" s="50">
        <f t="shared" si="1"/>
        <v>0</v>
      </c>
      <c r="I18" s="51">
        <f t="shared" si="2"/>
        <v>-100</v>
      </c>
      <c r="J18" s="51">
        <f t="shared" si="3"/>
        <v>0</v>
      </c>
      <c r="K18" s="51">
        <f t="shared" si="4"/>
        <v>0</v>
      </c>
    </row>
    <row r="19" spans="1:11" ht="26.4">
      <c r="A19" s="57" t="s">
        <v>89</v>
      </c>
      <c r="B19" s="49" t="s">
        <v>90</v>
      </c>
      <c r="C19" s="50">
        <v>653600</v>
      </c>
      <c r="D19" s="50">
        <v>0</v>
      </c>
      <c r="E19" s="50">
        <v>0</v>
      </c>
      <c r="F19" s="50">
        <v>0</v>
      </c>
      <c r="G19" s="50">
        <f t="shared" si="0"/>
        <v>-653600</v>
      </c>
      <c r="H19" s="50">
        <f t="shared" si="1"/>
        <v>0</v>
      </c>
      <c r="I19" s="51">
        <f t="shared" si="2"/>
        <v>-100</v>
      </c>
      <c r="J19" s="51">
        <f t="shared" si="3"/>
        <v>0</v>
      </c>
      <c r="K19" s="51">
        <f t="shared" si="4"/>
        <v>0</v>
      </c>
    </row>
    <row r="20" spans="1:11" ht="26.4">
      <c r="A20" s="58" t="s">
        <v>91</v>
      </c>
      <c r="B20" s="49" t="s">
        <v>92</v>
      </c>
      <c r="C20" s="50">
        <v>653600</v>
      </c>
      <c r="D20" s="50">
        <v>0</v>
      </c>
      <c r="E20" s="50">
        <v>0</v>
      </c>
      <c r="F20" s="50">
        <v>0</v>
      </c>
      <c r="G20" s="50">
        <f t="shared" si="0"/>
        <v>-653600</v>
      </c>
      <c r="H20" s="50">
        <f t="shared" si="1"/>
        <v>0</v>
      </c>
      <c r="I20" s="51">
        <f t="shared" si="2"/>
        <v>-100</v>
      </c>
      <c r="J20" s="51">
        <f t="shared" si="3"/>
        <v>0</v>
      </c>
      <c r="K20" s="51">
        <f t="shared" si="4"/>
        <v>0</v>
      </c>
    </row>
    <row r="21" spans="1:11">
      <c r="A21" s="54" t="s">
        <v>23</v>
      </c>
      <c r="B21" s="49" t="s">
        <v>24</v>
      </c>
      <c r="C21" s="50">
        <v>41992724</v>
      </c>
      <c r="D21" s="50">
        <v>48498760</v>
      </c>
      <c r="E21" s="50">
        <v>24387834</v>
      </c>
      <c r="F21" s="50">
        <v>48498760</v>
      </c>
      <c r="G21" s="50">
        <f t="shared" si="0"/>
        <v>6506036</v>
      </c>
      <c r="H21" s="50">
        <f t="shared" si="1"/>
        <v>-24110926</v>
      </c>
      <c r="I21" s="51">
        <f t="shared" si="2"/>
        <v>15.493245925175046</v>
      </c>
      <c r="J21" s="51">
        <f t="shared" si="3"/>
        <v>198.86456501221059</v>
      </c>
      <c r="K21" s="51">
        <f t="shared" si="4"/>
        <v>100</v>
      </c>
    </row>
    <row r="22" spans="1:11" ht="26.4">
      <c r="A22" s="55" t="s">
        <v>25</v>
      </c>
      <c r="B22" s="49" t="s">
        <v>26</v>
      </c>
      <c r="C22" s="50">
        <v>41992724</v>
      </c>
      <c r="D22" s="50">
        <v>48498760</v>
      </c>
      <c r="E22" s="50">
        <v>24387834</v>
      </c>
      <c r="F22" s="50">
        <v>48498760</v>
      </c>
      <c r="G22" s="50">
        <f t="shared" si="0"/>
        <v>6506036</v>
      </c>
      <c r="H22" s="50">
        <f t="shared" si="1"/>
        <v>-24110926</v>
      </c>
      <c r="I22" s="51">
        <f t="shared" si="2"/>
        <v>15.493245925175046</v>
      </c>
      <c r="J22" s="51">
        <f t="shared" si="3"/>
        <v>198.86456501221059</v>
      </c>
      <c r="K22" s="51">
        <f t="shared" si="4"/>
        <v>100</v>
      </c>
    </row>
    <row r="23" spans="1:11">
      <c r="A23" s="48" t="s">
        <v>27</v>
      </c>
      <c r="B23" s="49" t="s">
        <v>28</v>
      </c>
      <c r="C23" s="50">
        <v>21067848.539999999</v>
      </c>
      <c r="D23" s="50">
        <v>48498760</v>
      </c>
      <c r="E23" s="50">
        <v>24387834</v>
      </c>
      <c r="F23" s="50">
        <v>24294818.050000001</v>
      </c>
      <c r="G23" s="50">
        <f t="shared" si="0"/>
        <v>3226969.5100000016</v>
      </c>
      <c r="H23" s="50">
        <f t="shared" si="1"/>
        <v>93015.949999999255</v>
      </c>
      <c r="I23" s="51">
        <f t="shared" si="2"/>
        <v>15.317033933831397</v>
      </c>
      <c r="J23" s="51">
        <f t="shared" si="3"/>
        <v>99.618596920087285</v>
      </c>
      <c r="K23" s="51">
        <f t="shared" si="4"/>
        <v>50.09368909638102</v>
      </c>
    </row>
    <row r="24" spans="1:11">
      <c r="A24" s="54" t="s">
        <v>29</v>
      </c>
      <c r="B24" s="49" t="s">
        <v>30</v>
      </c>
      <c r="C24" s="50">
        <v>21067848.539999999</v>
      </c>
      <c r="D24" s="50">
        <v>48495160</v>
      </c>
      <c r="E24" s="50">
        <v>24385134</v>
      </c>
      <c r="F24" s="50">
        <v>24294624.449999999</v>
      </c>
      <c r="G24" s="50">
        <f t="shared" si="0"/>
        <v>3226775.91</v>
      </c>
      <c r="H24" s="50">
        <f t="shared" si="1"/>
        <v>90509.550000000745</v>
      </c>
      <c r="I24" s="51">
        <f t="shared" si="2"/>
        <v>15.316114998043375</v>
      </c>
      <c r="J24" s="51">
        <f t="shared" si="3"/>
        <v>99.628833083303945</v>
      </c>
      <c r="K24" s="51">
        <f t="shared" si="4"/>
        <v>50.097008546832299</v>
      </c>
    </row>
    <row r="25" spans="1:11">
      <c r="A25" s="55" t="s">
        <v>31</v>
      </c>
      <c r="B25" s="49" t="s">
        <v>32</v>
      </c>
      <c r="C25" s="50">
        <v>217800.54</v>
      </c>
      <c r="D25" s="50">
        <v>876718</v>
      </c>
      <c r="E25" s="50">
        <v>397463</v>
      </c>
      <c r="F25" s="50">
        <v>273032.45</v>
      </c>
      <c r="G25" s="50">
        <f t="shared" si="0"/>
        <v>55231.91</v>
      </c>
      <c r="H25" s="50">
        <f t="shared" si="1"/>
        <v>124430.54999999999</v>
      </c>
      <c r="I25" s="51">
        <f t="shared" si="2"/>
        <v>25.35894079968763</v>
      </c>
      <c r="J25" s="51">
        <f t="shared" si="3"/>
        <v>68.693802945179812</v>
      </c>
      <c r="K25" s="51">
        <f t="shared" si="4"/>
        <v>31.142562374674643</v>
      </c>
    </row>
    <row r="26" spans="1:11">
      <c r="A26" s="56" t="s">
        <v>33</v>
      </c>
      <c r="B26" s="49" t="s">
        <v>34</v>
      </c>
      <c r="C26" s="50">
        <v>181021.72</v>
      </c>
      <c r="D26" s="50">
        <v>572087</v>
      </c>
      <c r="E26" s="50">
        <v>218314</v>
      </c>
      <c r="F26" s="50">
        <v>229186.92</v>
      </c>
      <c r="G26" s="50">
        <f t="shared" si="0"/>
        <v>48165.200000000012</v>
      </c>
      <c r="H26" s="50">
        <f t="shared" si="1"/>
        <v>-10872.920000000013</v>
      </c>
      <c r="I26" s="51">
        <f t="shared" si="2"/>
        <v>26.607414845025218</v>
      </c>
      <c r="J26" s="51">
        <f t="shared" si="3"/>
        <v>104.98040437168483</v>
      </c>
      <c r="K26" s="51">
        <f t="shared" si="4"/>
        <v>40.061550078921563</v>
      </c>
    </row>
    <row r="27" spans="1:11">
      <c r="A27" s="56" t="s">
        <v>35</v>
      </c>
      <c r="B27" s="49" t="s">
        <v>36</v>
      </c>
      <c r="C27" s="50">
        <v>36778.82</v>
      </c>
      <c r="D27" s="50">
        <v>304631</v>
      </c>
      <c r="E27" s="50">
        <v>179149</v>
      </c>
      <c r="F27" s="50">
        <v>43845.53</v>
      </c>
      <c r="G27" s="50">
        <f t="shared" si="0"/>
        <v>7066.7099999999991</v>
      </c>
      <c r="H27" s="50">
        <f t="shared" si="1"/>
        <v>135303.47</v>
      </c>
      <c r="I27" s="51">
        <f t="shared" si="2"/>
        <v>19.214074839812696</v>
      </c>
      <c r="J27" s="51">
        <f t="shared" si="3"/>
        <v>24.474337004392989</v>
      </c>
      <c r="K27" s="51">
        <f t="shared" si="4"/>
        <v>14.392996773145214</v>
      </c>
    </row>
    <row r="28" spans="1:11">
      <c r="A28" s="57" t="s">
        <v>37</v>
      </c>
      <c r="B28" s="49" t="s">
        <v>38</v>
      </c>
      <c r="C28" s="50">
        <v>690.09</v>
      </c>
      <c r="D28" s="50">
        <v>0</v>
      </c>
      <c r="E28" s="50">
        <v>0</v>
      </c>
      <c r="F28" s="50">
        <v>702.43</v>
      </c>
      <c r="G28" s="50">
        <f t="shared" si="0"/>
        <v>12.339999999999918</v>
      </c>
      <c r="H28" s="50">
        <f t="shared" si="1"/>
        <v>-702.43</v>
      </c>
      <c r="I28" s="51">
        <f t="shared" si="2"/>
        <v>1.788172557202671</v>
      </c>
      <c r="J28" s="51">
        <f t="shared" si="3"/>
        <v>0</v>
      </c>
      <c r="K28" s="51">
        <f t="shared" si="4"/>
        <v>0</v>
      </c>
    </row>
    <row r="29" spans="1:11">
      <c r="A29" s="55" t="s">
        <v>39</v>
      </c>
      <c r="B29" s="49" t="s">
        <v>40</v>
      </c>
      <c r="C29" s="50">
        <v>20850048</v>
      </c>
      <c r="D29" s="50">
        <v>47618442</v>
      </c>
      <c r="E29" s="50">
        <v>23987671</v>
      </c>
      <c r="F29" s="50">
        <v>24021592</v>
      </c>
      <c r="G29" s="50">
        <f t="shared" si="0"/>
        <v>3171544</v>
      </c>
      <c r="H29" s="50">
        <f t="shared" si="1"/>
        <v>-33921</v>
      </c>
      <c r="I29" s="51">
        <f t="shared" si="2"/>
        <v>15.211207187628546</v>
      </c>
      <c r="J29" s="51">
        <f t="shared" si="3"/>
        <v>100.14141014356916</v>
      </c>
      <c r="K29" s="51">
        <f t="shared" si="4"/>
        <v>50.445984772034336</v>
      </c>
    </row>
    <row r="30" spans="1:11">
      <c r="A30" s="56" t="s">
        <v>41</v>
      </c>
      <c r="B30" s="49" t="s">
        <v>42</v>
      </c>
      <c r="C30" s="50">
        <v>20850048</v>
      </c>
      <c r="D30" s="50">
        <v>47618442</v>
      </c>
      <c r="E30" s="50">
        <v>23987671</v>
      </c>
      <c r="F30" s="50">
        <v>24021592</v>
      </c>
      <c r="G30" s="50">
        <f t="shared" si="0"/>
        <v>3171544</v>
      </c>
      <c r="H30" s="50">
        <f t="shared" si="1"/>
        <v>-33921</v>
      </c>
      <c r="I30" s="51">
        <f t="shared" si="2"/>
        <v>15.211207187628546</v>
      </c>
      <c r="J30" s="51">
        <f t="shared" si="3"/>
        <v>100.14141014356916</v>
      </c>
      <c r="K30" s="51">
        <f t="shared" si="4"/>
        <v>50.445984772034336</v>
      </c>
    </row>
    <row r="31" spans="1:11">
      <c r="A31" s="54" t="s">
        <v>53</v>
      </c>
      <c r="B31" s="49" t="s">
        <v>54</v>
      </c>
      <c r="C31" s="50">
        <v>0</v>
      </c>
      <c r="D31" s="50">
        <v>3600</v>
      </c>
      <c r="E31" s="50">
        <v>2700</v>
      </c>
      <c r="F31" s="50">
        <v>193.6</v>
      </c>
      <c r="G31" s="50">
        <f t="shared" si="0"/>
        <v>193.6</v>
      </c>
      <c r="H31" s="50">
        <f t="shared" si="1"/>
        <v>2506.4</v>
      </c>
      <c r="I31" s="51">
        <f t="shared" si="2"/>
        <v>0</v>
      </c>
      <c r="J31" s="51">
        <f t="shared" si="3"/>
        <v>7.1703703703703701</v>
      </c>
      <c r="K31" s="51">
        <f t="shared" si="4"/>
        <v>5.3777777777777782</v>
      </c>
    </row>
    <row r="32" spans="1:11">
      <c r="A32" s="55" t="s">
        <v>55</v>
      </c>
      <c r="B32" s="49" t="s">
        <v>56</v>
      </c>
      <c r="C32" s="50">
        <v>0</v>
      </c>
      <c r="D32" s="50">
        <v>3600</v>
      </c>
      <c r="E32" s="50">
        <v>2700</v>
      </c>
      <c r="F32" s="50">
        <v>193.6</v>
      </c>
      <c r="G32" s="50">
        <f t="shared" si="0"/>
        <v>193.6</v>
      </c>
      <c r="H32" s="50">
        <f t="shared" si="1"/>
        <v>2506.4</v>
      </c>
      <c r="I32" s="51">
        <f t="shared" si="2"/>
        <v>0</v>
      </c>
      <c r="J32" s="51">
        <f t="shared" si="3"/>
        <v>7.1703703703703701</v>
      </c>
      <c r="K32" s="51">
        <f t="shared" si="4"/>
        <v>5.3777777777777782</v>
      </c>
    </row>
    <row r="33" spans="1:11">
      <c r="A33" s="48"/>
      <c r="B33" s="49" t="s">
        <v>57</v>
      </c>
      <c r="C33" s="50">
        <v>21578475.460000001</v>
      </c>
      <c r="D33" s="50">
        <v>0</v>
      </c>
      <c r="E33" s="50">
        <v>0</v>
      </c>
      <c r="F33" s="50">
        <v>24203941.949999999</v>
      </c>
      <c r="G33" s="50">
        <f t="shared" si="0"/>
        <v>2625466.4899999984</v>
      </c>
      <c r="H33" s="50">
        <f t="shared" si="1"/>
        <v>-24203941.949999999</v>
      </c>
      <c r="I33" s="51">
        <f t="shared" si="2"/>
        <v>12.167062009857105</v>
      </c>
      <c r="J33" s="51">
        <f t="shared" si="3"/>
        <v>0</v>
      </c>
      <c r="K33" s="51">
        <f t="shared" si="4"/>
        <v>0</v>
      </c>
    </row>
    <row r="34" spans="1:11">
      <c r="A34" s="48" t="s">
        <v>58</v>
      </c>
      <c r="B34" s="49" t="s">
        <v>59</v>
      </c>
      <c r="C34" s="50">
        <v>-21578475.460000001</v>
      </c>
      <c r="D34" s="50">
        <v>0</v>
      </c>
      <c r="E34" s="50">
        <v>0</v>
      </c>
      <c r="F34" s="50">
        <v>-24203941.949999999</v>
      </c>
      <c r="G34" s="50">
        <f t="shared" si="0"/>
        <v>-2625466.4899999984</v>
      </c>
      <c r="H34" s="50">
        <f t="shared" si="1"/>
        <v>24203941.949999999</v>
      </c>
      <c r="I34" s="51">
        <f t="shared" si="2"/>
        <v>12.167062009857105</v>
      </c>
      <c r="J34" s="51">
        <f t="shared" si="3"/>
        <v>0</v>
      </c>
      <c r="K34" s="51">
        <f t="shared" si="4"/>
        <v>0</v>
      </c>
    </row>
    <row r="35" spans="1:11">
      <c r="A35" s="54" t="s">
        <v>60</v>
      </c>
      <c r="B35" s="49" t="s">
        <v>61</v>
      </c>
      <c r="C35" s="50">
        <v>-21578475.460000001</v>
      </c>
      <c r="D35" s="50">
        <v>0</v>
      </c>
      <c r="E35" s="50">
        <v>0</v>
      </c>
      <c r="F35" s="50">
        <v>-24203941.949999999</v>
      </c>
      <c r="G35" s="50">
        <f t="shared" si="0"/>
        <v>-2625466.4899999984</v>
      </c>
      <c r="H35" s="50">
        <f t="shared" si="1"/>
        <v>24203941.949999999</v>
      </c>
      <c r="I35" s="51">
        <f t="shared" si="2"/>
        <v>12.167062009857105</v>
      </c>
      <c r="J35" s="51">
        <f t="shared" si="3"/>
        <v>0</v>
      </c>
      <c r="K35" s="51">
        <f t="shared" si="4"/>
        <v>0</v>
      </c>
    </row>
    <row r="36" spans="1:11">
      <c r="A36" s="48"/>
      <c r="B36" s="49"/>
      <c r="C36" s="50"/>
      <c r="D36" s="50"/>
      <c r="E36" s="50"/>
      <c r="F36" s="50"/>
      <c r="G36" s="50"/>
      <c r="H36" s="50"/>
      <c r="I36" s="51"/>
      <c r="J36" s="51"/>
      <c r="K36" s="51"/>
    </row>
    <row r="37" spans="1:11" s="3" customFormat="1">
      <c r="A37" s="59"/>
      <c r="B37" s="60" t="s">
        <v>62</v>
      </c>
      <c r="C37" s="61"/>
      <c r="D37" s="61"/>
      <c r="E37" s="61"/>
      <c r="F37" s="61"/>
      <c r="G37" s="61"/>
      <c r="H37" s="61"/>
      <c r="I37" s="62"/>
      <c r="J37" s="62"/>
      <c r="K37" s="62"/>
    </row>
    <row r="38" spans="1:11">
      <c r="A38" s="48" t="s">
        <v>19</v>
      </c>
      <c r="B38" s="49" t="s">
        <v>20</v>
      </c>
      <c r="C38" s="50">
        <v>42646324</v>
      </c>
      <c r="D38" s="50">
        <v>48498760</v>
      </c>
      <c r="E38" s="50">
        <v>24387834</v>
      </c>
      <c r="F38" s="50">
        <v>48498760</v>
      </c>
      <c r="G38" s="50">
        <f t="shared" ref="G38:G58" si="5">F38-C38</f>
        <v>5852436</v>
      </c>
      <c r="H38" s="50">
        <f t="shared" ref="H38:H58" si="6">E38-F38</f>
        <v>-24110926</v>
      </c>
      <c r="I38" s="51">
        <f t="shared" ref="I38:I58" si="7">IF(ISERROR(F38/C38),0,F38/C38*100-100)</f>
        <v>13.723189834603318</v>
      </c>
      <c r="J38" s="51">
        <f t="shared" ref="J38:J58" si="8">IF(ISERROR(F38/E38),0,F38/E38*100)</f>
        <v>198.86456501221059</v>
      </c>
      <c r="K38" s="51">
        <f t="shared" ref="K38:K58" si="9">IF(ISERROR(F38/D38),0,F38/D38*100)</f>
        <v>100</v>
      </c>
    </row>
    <row r="39" spans="1:11">
      <c r="A39" s="54" t="s">
        <v>83</v>
      </c>
      <c r="B39" s="49" t="s">
        <v>84</v>
      </c>
      <c r="C39" s="50">
        <v>653600</v>
      </c>
      <c r="D39" s="50">
        <v>0</v>
      </c>
      <c r="E39" s="50">
        <v>0</v>
      </c>
      <c r="F39" s="50">
        <v>0</v>
      </c>
      <c r="G39" s="50">
        <f t="shared" si="5"/>
        <v>-653600</v>
      </c>
      <c r="H39" s="50">
        <f t="shared" si="6"/>
        <v>0</v>
      </c>
      <c r="I39" s="51">
        <f t="shared" si="7"/>
        <v>-100</v>
      </c>
      <c r="J39" s="51">
        <f t="shared" si="8"/>
        <v>0</v>
      </c>
      <c r="K39" s="51">
        <f t="shared" si="9"/>
        <v>0</v>
      </c>
    </row>
    <row r="40" spans="1:11">
      <c r="A40" s="55" t="s">
        <v>85</v>
      </c>
      <c r="B40" s="49" t="s">
        <v>86</v>
      </c>
      <c r="C40" s="50">
        <v>653600</v>
      </c>
      <c r="D40" s="50">
        <v>0</v>
      </c>
      <c r="E40" s="50">
        <v>0</v>
      </c>
      <c r="F40" s="50">
        <v>0</v>
      </c>
      <c r="G40" s="50">
        <f t="shared" si="5"/>
        <v>-653600</v>
      </c>
      <c r="H40" s="50">
        <f t="shared" si="6"/>
        <v>0</v>
      </c>
      <c r="I40" s="51">
        <f t="shared" si="7"/>
        <v>-100</v>
      </c>
      <c r="J40" s="51">
        <f t="shared" si="8"/>
        <v>0</v>
      </c>
      <c r="K40" s="51">
        <f t="shared" si="9"/>
        <v>0</v>
      </c>
    </row>
    <row r="41" spans="1:11">
      <c r="A41" s="56" t="s">
        <v>87</v>
      </c>
      <c r="B41" s="49" t="s">
        <v>88</v>
      </c>
      <c r="C41" s="50">
        <v>653600</v>
      </c>
      <c r="D41" s="50">
        <v>0</v>
      </c>
      <c r="E41" s="50">
        <v>0</v>
      </c>
      <c r="F41" s="50">
        <v>0</v>
      </c>
      <c r="G41" s="50">
        <f t="shared" si="5"/>
        <v>-653600</v>
      </c>
      <c r="H41" s="50">
        <f t="shared" si="6"/>
        <v>0</v>
      </c>
      <c r="I41" s="51">
        <f t="shared" si="7"/>
        <v>-100</v>
      </c>
      <c r="J41" s="51">
        <f t="shared" si="8"/>
        <v>0</v>
      </c>
      <c r="K41" s="51">
        <f t="shared" si="9"/>
        <v>0</v>
      </c>
    </row>
    <row r="42" spans="1:11" ht="26.4">
      <c r="A42" s="57" t="s">
        <v>89</v>
      </c>
      <c r="B42" s="49" t="s">
        <v>90</v>
      </c>
      <c r="C42" s="50">
        <v>653600</v>
      </c>
      <c r="D42" s="50">
        <v>0</v>
      </c>
      <c r="E42" s="50">
        <v>0</v>
      </c>
      <c r="F42" s="50">
        <v>0</v>
      </c>
      <c r="G42" s="50">
        <f t="shared" si="5"/>
        <v>-653600</v>
      </c>
      <c r="H42" s="50">
        <f t="shared" si="6"/>
        <v>0</v>
      </c>
      <c r="I42" s="51">
        <f t="shared" si="7"/>
        <v>-100</v>
      </c>
      <c r="J42" s="51">
        <f t="shared" si="8"/>
        <v>0</v>
      </c>
      <c r="K42" s="51">
        <f t="shared" si="9"/>
        <v>0</v>
      </c>
    </row>
    <row r="43" spans="1:11" ht="26.4">
      <c r="A43" s="58" t="s">
        <v>91</v>
      </c>
      <c r="B43" s="49" t="s">
        <v>92</v>
      </c>
      <c r="C43" s="50">
        <v>653600</v>
      </c>
      <c r="D43" s="50">
        <v>0</v>
      </c>
      <c r="E43" s="50">
        <v>0</v>
      </c>
      <c r="F43" s="50">
        <v>0</v>
      </c>
      <c r="G43" s="50">
        <f t="shared" si="5"/>
        <v>-653600</v>
      </c>
      <c r="H43" s="50">
        <f t="shared" si="6"/>
        <v>0</v>
      </c>
      <c r="I43" s="51">
        <f t="shared" si="7"/>
        <v>-100</v>
      </c>
      <c r="J43" s="51">
        <f t="shared" si="8"/>
        <v>0</v>
      </c>
      <c r="K43" s="51">
        <f t="shared" si="9"/>
        <v>0</v>
      </c>
    </row>
    <row r="44" spans="1:11">
      <c r="A44" s="54" t="s">
        <v>23</v>
      </c>
      <c r="B44" s="49" t="s">
        <v>24</v>
      </c>
      <c r="C44" s="50">
        <v>41992724</v>
      </c>
      <c r="D44" s="50">
        <v>48498760</v>
      </c>
      <c r="E44" s="50">
        <v>24387834</v>
      </c>
      <c r="F44" s="50">
        <v>48498760</v>
      </c>
      <c r="G44" s="50">
        <f t="shared" si="5"/>
        <v>6506036</v>
      </c>
      <c r="H44" s="50">
        <f t="shared" si="6"/>
        <v>-24110926</v>
      </c>
      <c r="I44" s="51">
        <f t="shared" si="7"/>
        <v>15.493245925175046</v>
      </c>
      <c r="J44" s="51">
        <f t="shared" si="8"/>
        <v>198.86456501221059</v>
      </c>
      <c r="K44" s="51">
        <f t="shared" si="9"/>
        <v>100</v>
      </c>
    </row>
    <row r="45" spans="1:11" ht="26.4">
      <c r="A45" s="55" t="s">
        <v>25</v>
      </c>
      <c r="B45" s="49" t="s">
        <v>26</v>
      </c>
      <c r="C45" s="50">
        <v>41992724</v>
      </c>
      <c r="D45" s="50">
        <v>48498760</v>
      </c>
      <c r="E45" s="50">
        <v>24387834</v>
      </c>
      <c r="F45" s="50">
        <v>48498760</v>
      </c>
      <c r="G45" s="50">
        <f t="shared" si="5"/>
        <v>6506036</v>
      </c>
      <c r="H45" s="50">
        <f t="shared" si="6"/>
        <v>-24110926</v>
      </c>
      <c r="I45" s="51">
        <f t="shared" si="7"/>
        <v>15.493245925175046</v>
      </c>
      <c r="J45" s="51">
        <f t="shared" si="8"/>
        <v>198.86456501221059</v>
      </c>
      <c r="K45" s="51">
        <f t="shared" si="9"/>
        <v>100</v>
      </c>
    </row>
    <row r="46" spans="1:11">
      <c r="A46" s="48" t="s">
        <v>27</v>
      </c>
      <c r="B46" s="49" t="s">
        <v>28</v>
      </c>
      <c r="C46" s="50">
        <v>21067848.539999999</v>
      </c>
      <c r="D46" s="50">
        <v>48498760</v>
      </c>
      <c r="E46" s="50">
        <v>24387834</v>
      </c>
      <c r="F46" s="50">
        <v>24294818.050000001</v>
      </c>
      <c r="G46" s="50">
        <f t="shared" si="5"/>
        <v>3226969.5100000016</v>
      </c>
      <c r="H46" s="50">
        <f t="shared" si="6"/>
        <v>93015.949999999255</v>
      </c>
      <c r="I46" s="51">
        <f t="shared" si="7"/>
        <v>15.317033933831397</v>
      </c>
      <c r="J46" s="51">
        <f t="shared" si="8"/>
        <v>99.618596920087285</v>
      </c>
      <c r="K46" s="51">
        <f t="shared" si="9"/>
        <v>50.09368909638102</v>
      </c>
    </row>
    <row r="47" spans="1:11">
      <c r="A47" s="54" t="s">
        <v>29</v>
      </c>
      <c r="B47" s="49" t="s">
        <v>30</v>
      </c>
      <c r="C47" s="50">
        <v>21067848.539999999</v>
      </c>
      <c r="D47" s="50">
        <v>48495160</v>
      </c>
      <c r="E47" s="50">
        <v>24385134</v>
      </c>
      <c r="F47" s="50">
        <v>24294624.449999999</v>
      </c>
      <c r="G47" s="50">
        <f t="shared" si="5"/>
        <v>3226775.91</v>
      </c>
      <c r="H47" s="50">
        <f t="shared" si="6"/>
        <v>90509.550000000745</v>
      </c>
      <c r="I47" s="51">
        <f t="shared" si="7"/>
        <v>15.316114998043375</v>
      </c>
      <c r="J47" s="51">
        <f t="shared" si="8"/>
        <v>99.628833083303945</v>
      </c>
      <c r="K47" s="51">
        <f t="shared" si="9"/>
        <v>50.097008546832299</v>
      </c>
    </row>
    <row r="48" spans="1:11">
      <c r="A48" s="55" t="s">
        <v>31</v>
      </c>
      <c r="B48" s="49" t="s">
        <v>32</v>
      </c>
      <c r="C48" s="50">
        <v>217800.54</v>
      </c>
      <c r="D48" s="50">
        <v>876718</v>
      </c>
      <c r="E48" s="50">
        <v>397463</v>
      </c>
      <c r="F48" s="50">
        <v>273032.45</v>
      </c>
      <c r="G48" s="50">
        <f t="shared" si="5"/>
        <v>55231.91</v>
      </c>
      <c r="H48" s="50">
        <f t="shared" si="6"/>
        <v>124430.54999999999</v>
      </c>
      <c r="I48" s="51">
        <f t="shared" si="7"/>
        <v>25.35894079968763</v>
      </c>
      <c r="J48" s="51">
        <f t="shared" si="8"/>
        <v>68.693802945179812</v>
      </c>
      <c r="K48" s="51">
        <f t="shared" si="9"/>
        <v>31.142562374674643</v>
      </c>
    </row>
    <row r="49" spans="1:11">
      <c r="A49" s="56" t="s">
        <v>33</v>
      </c>
      <c r="B49" s="49" t="s">
        <v>34</v>
      </c>
      <c r="C49" s="50">
        <v>181021.72</v>
      </c>
      <c r="D49" s="50">
        <v>572087</v>
      </c>
      <c r="E49" s="50">
        <v>218314</v>
      </c>
      <c r="F49" s="50">
        <v>229186.92</v>
      </c>
      <c r="G49" s="50">
        <f t="shared" si="5"/>
        <v>48165.200000000012</v>
      </c>
      <c r="H49" s="50">
        <f t="shared" si="6"/>
        <v>-10872.920000000013</v>
      </c>
      <c r="I49" s="51">
        <f t="shared" si="7"/>
        <v>26.607414845025218</v>
      </c>
      <c r="J49" s="51">
        <f t="shared" si="8"/>
        <v>104.98040437168483</v>
      </c>
      <c r="K49" s="51">
        <f t="shared" si="9"/>
        <v>40.061550078921563</v>
      </c>
    </row>
    <row r="50" spans="1:11">
      <c r="A50" s="56" t="s">
        <v>35</v>
      </c>
      <c r="B50" s="49" t="s">
        <v>36</v>
      </c>
      <c r="C50" s="50">
        <v>36778.82</v>
      </c>
      <c r="D50" s="50">
        <v>304631</v>
      </c>
      <c r="E50" s="50">
        <v>179149</v>
      </c>
      <c r="F50" s="50">
        <v>43845.53</v>
      </c>
      <c r="G50" s="50">
        <f t="shared" si="5"/>
        <v>7066.7099999999991</v>
      </c>
      <c r="H50" s="50">
        <f t="shared" si="6"/>
        <v>135303.47</v>
      </c>
      <c r="I50" s="51">
        <f t="shared" si="7"/>
        <v>19.214074839812696</v>
      </c>
      <c r="J50" s="51">
        <f t="shared" si="8"/>
        <v>24.474337004392989</v>
      </c>
      <c r="K50" s="51">
        <f t="shared" si="9"/>
        <v>14.392996773145214</v>
      </c>
    </row>
    <row r="51" spans="1:11">
      <c r="A51" s="57" t="s">
        <v>37</v>
      </c>
      <c r="B51" s="49" t="s">
        <v>38</v>
      </c>
      <c r="C51" s="50">
        <v>690.09</v>
      </c>
      <c r="D51" s="50">
        <v>0</v>
      </c>
      <c r="E51" s="50">
        <v>0</v>
      </c>
      <c r="F51" s="50">
        <v>702.43</v>
      </c>
      <c r="G51" s="50">
        <f t="shared" si="5"/>
        <v>12.339999999999918</v>
      </c>
      <c r="H51" s="50">
        <f t="shared" si="6"/>
        <v>-702.43</v>
      </c>
      <c r="I51" s="51">
        <f t="shared" si="7"/>
        <v>1.788172557202671</v>
      </c>
      <c r="J51" s="51">
        <f t="shared" si="8"/>
        <v>0</v>
      </c>
      <c r="K51" s="51">
        <f t="shared" si="9"/>
        <v>0</v>
      </c>
    </row>
    <row r="52" spans="1:11">
      <c r="A52" s="55" t="s">
        <v>39</v>
      </c>
      <c r="B52" s="49" t="s">
        <v>40</v>
      </c>
      <c r="C52" s="50">
        <v>20850048</v>
      </c>
      <c r="D52" s="50">
        <v>47618442</v>
      </c>
      <c r="E52" s="50">
        <v>23987671</v>
      </c>
      <c r="F52" s="50">
        <v>24021592</v>
      </c>
      <c r="G52" s="50">
        <f t="shared" si="5"/>
        <v>3171544</v>
      </c>
      <c r="H52" s="50">
        <f t="shared" si="6"/>
        <v>-33921</v>
      </c>
      <c r="I52" s="51">
        <f t="shared" si="7"/>
        <v>15.211207187628546</v>
      </c>
      <c r="J52" s="51">
        <f t="shared" si="8"/>
        <v>100.14141014356916</v>
      </c>
      <c r="K52" s="51">
        <f t="shared" si="9"/>
        <v>50.445984772034336</v>
      </c>
    </row>
    <row r="53" spans="1:11">
      <c r="A53" s="56" t="s">
        <v>41</v>
      </c>
      <c r="B53" s="49" t="s">
        <v>42</v>
      </c>
      <c r="C53" s="50">
        <v>20850048</v>
      </c>
      <c r="D53" s="50">
        <v>47618442</v>
      </c>
      <c r="E53" s="50">
        <v>23987671</v>
      </c>
      <c r="F53" s="50">
        <v>24021592</v>
      </c>
      <c r="G53" s="50">
        <f t="shared" si="5"/>
        <v>3171544</v>
      </c>
      <c r="H53" s="50">
        <f t="shared" si="6"/>
        <v>-33921</v>
      </c>
      <c r="I53" s="51">
        <f t="shared" si="7"/>
        <v>15.211207187628546</v>
      </c>
      <c r="J53" s="51">
        <f t="shared" si="8"/>
        <v>100.14141014356916</v>
      </c>
      <c r="K53" s="51">
        <f t="shared" si="9"/>
        <v>50.445984772034336</v>
      </c>
    </row>
    <row r="54" spans="1:11">
      <c r="A54" s="54" t="s">
        <v>53</v>
      </c>
      <c r="B54" s="49" t="s">
        <v>54</v>
      </c>
      <c r="C54" s="50">
        <v>0</v>
      </c>
      <c r="D54" s="50">
        <v>3600</v>
      </c>
      <c r="E54" s="50">
        <v>2700</v>
      </c>
      <c r="F54" s="50">
        <v>193.6</v>
      </c>
      <c r="G54" s="50">
        <f t="shared" si="5"/>
        <v>193.6</v>
      </c>
      <c r="H54" s="50">
        <f t="shared" si="6"/>
        <v>2506.4</v>
      </c>
      <c r="I54" s="51">
        <f t="shared" si="7"/>
        <v>0</v>
      </c>
      <c r="J54" s="51">
        <f t="shared" si="8"/>
        <v>7.1703703703703701</v>
      </c>
      <c r="K54" s="51">
        <f t="shared" si="9"/>
        <v>5.3777777777777782</v>
      </c>
    </row>
    <row r="55" spans="1:11">
      <c r="A55" s="55" t="s">
        <v>55</v>
      </c>
      <c r="B55" s="49" t="s">
        <v>56</v>
      </c>
      <c r="C55" s="50">
        <v>0</v>
      </c>
      <c r="D55" s="50">
        <v>3600</v>
      </c>
      <c r="E55" s="50">
        <v>2700</v>
      </c>
      <c r="F55" s="50">
        <v>193.6</v>
      </c>
      <c r="G55" s="50">
        <f t="shared" si="5"/>
        <v>193.6</v>
      </c>
      <c r="H55" s="50">
        <f t="shared" si="6"/>
        <v>2506.4</v>
      </c>
      <c r="I55" s="51">
        <f t="shared" si="7"/>
        <v>0</v>
      </c>
      <c r="J55" s="51">
        <f t="shared" si="8"/>
        <v>7.1703703703703701</v>
      </c>
      <c r="K55" s="51">
        <f t="shared" si="9"/>
        <v>5.3777777777777782</v>
      </c>
    </row>
    <row r="56" spans="1:11">
      <c r="A56" s="48"/>
      <c r="B56" s="49" t="s">
        <v>57</v>
      </c>
      <c r="C56" s="50">
        <v>21578475.460000001</v>
      </c>
      <c r="D56" s="50">
        <v>0</v>
      </c>
      <c r="E56" s="50">
        <v>0</v>
      </c>
      <c r="F56" s="50">
        <v>24203941.949999999</v>
      </c>
      <c r="G56" s="50">
        <f t="shared" si="5"/>
        <v>2625466.4899999984</v>
      </c>
      <c r="H56" s="50">
        <f t="shared" si="6"/>
        <v>-24203941.949999999</v>
      </c>
      <c r="I56" s="51">
        <f t="shared" si="7"/>
        <v>12.167062009857105</v>
      </c>
      <c r="J56" s="51">
        <f t="shared" si="8"/>
        <v>0</v>
      </c>
      <c r="K56" s="51">
        <f t="shared" si="9"/>
        <v>0</v>
      </c>
    </row>
    <row r="57" spans="1:11">
      <c r="A57" s="48" t="s">
        <v>58</v>
      </c>
      <c r="B57" s="49" t="s">
        <v>59</v>
      </c>
      <c r="C57" s="50">
        <v>-21578475.460000001</v>
      </c>
      <c r="D57" s="50">
        <v>0</v>
      </c>
      <c r="E57" s="50">
        <v>0</v>
      </c>
      <c r="F57" s="50">
        <v>-24203941.949999999</v>
      </c>
      <c r="G57" s="50">
        <f t="shared" si="5"/>
        <v>-2625466.4899999984</v>
      </c>
      <c r="H57" s="50">
        <f t="shared" si="6"/>
        <v>24203941.949999999</v>
      </c>
      <c r="I57" s="51">
        <f t="shared" si="7"/>
        <v>12.167062009857105</v>
      </c>
      <c r="J57" s="51">
        <f t="shared" si="8"/>
        <v>0</v>
      </c>
      <c r="K57" s="51">
        <f t="shared" si="9"/>
        <v>0</v>
      </c>
    </row>
    <row r="58" spans="1:11">
      <c r="A58" s="54" t="s">
        <v>60</v>
      </c>
      <c r="B58" s="49" t="s">
        <v>61</v>
      </c>
      <c r="C58" s="50">
        <v>-21578475.460000001</v>
      </c>
      <c r="D58" s="50">
        <v>0</v>
      </c>
      <c r="E58" s="50">
        <v>0</v>
      </c>
      <c r="F58" s="50">
        <v>-24203941.949999999</v>
      </c>
      <c r="G58" s="50">
        <f t="shared" si="5"/>
        <v>-2625466.4899999984</v>
      </c>
      <c r="H58" s="50">
        <f t="shared" si="6"/>
        <v>24203941.949999999</v>
      </c>
      <c r="I58" s="51">
        <f t="shared" si="7"/>
        <v>12.167062009857105</v>
      </c>
      <c r="J58" s="51">
        <f t="shared" si="8"/>
        <v>0</v>
      </c>
      <c r="K58" s="51">
        <f t="shared" si="9"/>
        <v>0</v>
      </c>
    </row>
    <row r="59" spans="1:11" ht="26.4">
      <c r="A59" s="59" t="s">
        <v>75</v>
      </c>
      <c r="B59" s="60" t="s">
        <v>857</v>
      </c>
      <c r="C59" s="61"/>
      <c r="D59" s="61"/>
      <c r="E59" s="61"/>
      <c r="F59" s="61"/>
      <c r="G59" s="61"/>
      <c r="H59" s="61"/>
      <c r="I59" s="62"/>
      <c r="J59" s="62"/>
      <c r="K59" s="62"/>
    </row>
    <row r="60" spans="1:11" s="3" customFormat="1">
      <c r="A60" s="48" t="s">
        <v>19</v>
      </c>
      <c r="B60" s="49" t="s">
        <v>20</v>
      </c>
      <c r="C60" s="50">
        <v>1052194</v>
      </c>
      <c r="D60" s="50">
        <v>1293680</v>
      </c>
      <c r="E60" s="50">
        <v>420332</v>
      </c>
      <c r="F60" s="50">
        <v>1293680</v>
      </c>
      <c r="G60" s="50">
        <f t="shared" ref="G60:G75" si="10">F60-C60</f>
        <v>241486</v>
      </c>
      <c r="H60" s="50">
        <f t="shared" ref="H60:H75" si="11">E60-F60</f>
        <v>-873348</v>
      </c>
      <c r="I60" s="51">
        <f t="shared" ref="I60:I75" si="12">IF(ISERROR(F60/C60),0,F60/C60*100-100)</f>
        <v>22.950710610400748</v>
      </c>
      <c r="J60" s="51">
        <f t="shared" ref="J60:J75" si="13">IF(ISERROR(F60/E60),0,F60/E60*100)</f>
        <v>307.77575821017672</v>
      </c>
      <c r="K60" s="51">
        <f t="shared" ref="K60:K75" si="14">IF(ISERROR(F60/D60),0,F60/D60*100)</f>
        <v>100</v>
      </c>
    </row>
    <row r="61" spans="1:11">
      <c r="A61" s="54" t="s">
        <v>23</v>
      </c>
      <c r="B61" s="49" t="s">
        <v>24</v>
      </c>
      <c r="C61" s="50">
        <v>1052194</v>
      </c>
      <c r="D61" s="50">
        <v>1293680</v>
      </c>
      <c r="E61" s="50">
        <v>420332</v>
      </c>
      <c r="F61" s="50">
        <v>1293680</v>
      </c>
      <c r="G61" s="50">
        <f t="shared" si="10"/>
        <v>241486</v>
      </c>
      <c r="H61" s="50">
        <f t="shared" si="11"/>
        <v>-873348</v>
      </c>
      <c r="I61" s="51">
        <f t="shared" si="12"/>
        <v>22.950710610400748</v>
      </c>
      <c r="J61" s="51">
        <f t="shared" si="13"/>
        <v>307.77575821017672</v>
      </c>
      <c r="K61" s="51">
        <f t="shared" si="14"/>
        <v>100</v>
      </c>
    </row>
    <row r="62" spans="1:11" ht="26.4">
      <c r="A62" s="55" t="s">
        <v>25</v>
      </c>
      <c r="B62" s="49" t="s">
        <v>26</v>
      </c>
      <c r="C62" s="50">
        <v>1052194</v>
      </c>
      <c r="D62" s="50">
        <v>1293680</v>
      </c>
      <c r="E62" s="50">
        <v>420332</v>
      </c>
      <c r="F62" s="50">
        <v>1293680</v>
      </c>
      <c r="G62" s="50">
        <f t="shared" si="10"/>
        <v>241486</v>
      </c>
      <c r="H62" s="50">
        <f t="shared" si="11"/>
        <v>-873348</v>
      </c>
      <c r="I62" s="51">
        <f t="shared" si="12"/>
        <v>22.950710610400748</v>
      </c>
      <c r="J62" s="51">
        <f t="shared" si="13"/>
        <v>307.77575821017672</v>
      </c>
      <c r="K62" s="51">
        <f t="shared" si="14"/>
        <v>100</v>
      </c>
    </row>
    <row r="63" spans="1:11">
      <c r="A63" s="48" t="s">
        <v>27</v>
      </c>
      <c r="B63" s="49" t="s">
        <v>28</v>
      </c>
      <c r="C63" s="50">
        <v>217800.54</v>
      </c>
      <c r="D63" s="50">
        <v>1293680</v>
      </c>
      <c r="E63" s="50">
        <v>420332</v>
      </c>
      <c r="F63" s="50">
        <v>327316.05</v>
      </c>
      <c r="G63" s="50">
        <f t="shared" si="10"/>
        <v>109515.50999999998</v>
      </c>
      <c r="H63" s="50">
        <f t="shared" si="11"/>
        <v>93015.950000000012</v>
      </c>
      <c r="I63" s="51">
        <f t="shared" si="12"/>
        <v>50.282478638482701</v>
      </c>
      <c r="J63" s="51">
        <f t="shared" si="13"/>
        <v>77.870837813918513</v>
      </c>
      <c r="K63" s="51">
        <f t="shared" si="14"/>
        <v>25.301160256013848</v>
      </c>
    </row>
    <row r="64" spans="1:11">
      <c r="A64" s="54" t="s">
        <v>29</v>
      </c>
      <c r="B64" s="49" t="s">
        <v>30</v>
      </c>
      <c r="C64" s="50">
        <v>217800.54</v>
      </c>
      <c r="D64" s="50">
        <v>1290080</v>
      </c>
      <c r="E64" s="50">
        <v>417632</v>
      </c>
      <c r="F64" s="50">
        <v>327122.45</v>
      </c>
      <c r="G64" s="50">
        <f t="shared" si="10"/>
        <v>109321.91</v>
      </c>
      <c r="H64" s="50">
        <f t="shared" si="11"/>
        <v>90509.549999999988</v>
      </c>
      <c r="I64" s="51">
        <f t="shared" si="12"/>
        <v>50.193589969978945</v>
      </c>
      <c r="J64" s="51">
        <f t="shared" si="13"/>
        <v>78.32791787985596</v>
      </c>
      <c r="K64" s="51">
        <f t="shared" si="14"/>
        <v>25.356756945305719</v>
      </c>
    </row>
    <row r="65" spans="1:11">
      <c r="A65" s="55" t="s">
        <v>31</v>
      </c>
      <c r="B65" s="49" t="s">
        <v>32</v>
      </c>
      <c r="C65" s="50">
        <v>217800.54</v>
      </c>
      <c r="D65" s="50">
        <v>876718</v>
      </c>
      <c r="E65" s="50">
        <v>397463</v>
      </c>
      <c r="F65" s="50">
        <v>273032.45</v>
      </c>
      <c r="G65" s="50">
        <f t="shared" si="10"/>
        <v>55231.91</v>
      </c>
      <c r="H65" s="50">
        <f t="shared" si="11"/>
        <v>124430.54999999999</v>
      </c>
      <c r="I65" s="51">
        <f t="shared" si="12"/>
        <v>25.35894079968763</v>
      </c>
      <c r="J65" s="51">
        <f t="shared" si="13"/>
        <v>68.693802945179812</v>
      </c>
      <c r="K65" s="51">
        <f t="shared" si="14"/>
        <v>31.142562374674643</v>
      </c>
    </row>
    <row r="66" spans="1:11">
      <c r="A66" s="56" t="s">
        <v>33</v>
      </c>
      <c r="B66" s="49" t="s">
        <v>34</v>
      </c>
      <c r="C66" s="50">
        <v>181021.72</v>
      </c>
      <c r="D66" s="50">
        <v>572087</v>
      </c>
      <c r="E66" s="50">
        <v>218314</v>
      </c>
      <c r="F66" s="50">
        <v>229186.92</v>
      </c>
      <c r="G66" s="50">
        <f t="shared" si="10"/>
        <v>48165.200000000012</v>
      </c>
      <c r="H66" s="50">
        <f t="shared" si="11"/>
        <v>-10872.920000000013</v>
      </c>
      <c r="I66" s="51">
        <f t="shared" si="12"/>
        <v>26.607414845025218</v>
      </c>
      <c r="J66" s="51">
        <f t="shared" si="13"/>
        <v>104.98040437168483</v>
      </c>
      <c r="K66" s="51">
        <f t="shared" si="14"/>
        <v>40.061550078921563</v>
      </c>
    </row>
    <row r="67" spans="1:11">
      <c r="A67" s="56" t="s">
        <v>35</v>
      </c>
      <c r="B67" s="49" t="s">
        <v>36</v>
      </c>
      <c r="C67" s="50">
        <v>36778.82</v>
      </c>
      <c r="D67" s="50">
        <v>304631</v>
      </c>
      <c r="E67" s="50">
        <v>179149</v>
      </c>
      <c r="F67" s="50">
        <v>43845.53</v>
      </c>
      <c r="G67" s="50">
        <f t="shared" si="10"/>
        <v>7066.7099999999991</v>
      </c>
      <c r="H67" s="50">
        <f t="shared" si="11"/>
        <v>135303.47</v>
      </c>
      <c r="I67" s="51">
        <f t="shared" si="12"/>
        <v>19.214074839812696</v>
      </c>
      <c r="J67" s="51">
        <f t="shared" si="13"/>
        <v>24.474337004392989</v>
      </c>
      <c r="K67" s="51">
        <f t="shared" si="14"/>
        <v>14.392996773145214</v>
      </c>
    </row>
    <row r="68" spans="1:11">
      <c r="A68" s="57" t="s">
        <v>37</v>
      </c>
      <c r="B68" s="49" t="s">
        <v>38</v>
      </c>
      <c r="C68" s="50">
        <v>690.09</v>
      </c>
      <c r="D68" s="50">
        <v>0</v>
      </c>
      <c r="E68" s="50">
        <v>0</v>
      </c>
      <c r="F68" s="50">
        <v>702.43</v>
      </c>
      <c r="G68" s="50">
        <f t="shared" si="10"/>
        <v>12.339999999999918</v>
      </c>
      <c r="H68" s="50">
        <f t="shared" si="11"/>
        <v>-702.43</v>
      </c>
      <c r="I68" s="51">
        <f t="shared" si="12"/>
        <v>1.788172557202671</v>
      </c>
      <c r="J68" s="51">
        <f t="shared" si="13"/>
        <v>0</v>
      </c>
      <c r="K68" s="51">
        <f t="shared" si="14"/>
        <v>0</v>
      </c>
    </row>
    <row r="69" spans="1:11">
      <c r="A69" s="55" t="s">
        <v>39</v>
      </c>
      <c r="B69" s="49" t="s">
        <v>40</v>
      </c>
      <c r="C69" s="50">
        <v>0</v>
      </c>
      <c r="D69" s="50">
        <v>413362</v>
      </c>
      <c r="E69" s="50">
        <v>20169</v>
      </c>
      <c r="F69" s="50">
        <v>54090</v>
      </c>
      <c r="G69" s="50">
        <f t="shared" si="10"/>
        <v>54090</v>
      </c>
      <c r="H69" s="50">
        <f t="shared" si="11"/>
        <v>-33921</v>
      </c>
      <c r="I69" s="51">
        <f t="shared" si="12"/>
        <v>0</v>
      </c>
      <c r="J69" s="51">
        <f t="shared" si="13"/>
        <v>268.18384649709952</v>
      </c>
      <c r="K69" s="51">
        <f t="shared" si="14"/>
        <v>13.08538278796793</v>
      </c>
    </row>
    <row r="70" spans="1:11">
      <c r="A70" s="56" t="s">
        <v>41</v>
      </c>
      <c r="B70" s="49" t="s">
        <v>42</v>
      </c>
      <c r="C70" s="50">
        <v>0</v>
      </c>
      <c r="D70" s="50">
        <v>413362</v>
      </c>
      <c r="E70" s="50">
        <v>20169</v>
      </c>
      <c r="F70" s="50">
        <v>54090</v>
      </c>
      <c r="G70" s="50">
        <f t="shared" si="10"/>
        <v>54090</v>
      </c>
      <c r="H70" s="50">
        <f t="shared" si="11"/>
        <v>-33921</v>
      </c>
      <c r="I70" s="51">
        <f t="shared" si="12"/>
        <v>0</v>
      </c>
      <c r="J70" s="51">
        <f t="shared" si="13"/>
        <v>268.18384649709952</v>
      </c>
      <c r="K70" s="51">
        <f t="shared" si="14"/>
        <v>13.08538278796793</v>
      </c>
    </row>
    <row r="71" spans="1:11">
      <c r="A71" s="54" t="s">
        <v>53</v>
      </c>
      <c r="B71" s="49" t="s">
        <v>54</v>
      </c>
      <c r="C71" s="50">
        <v>0</v>
      </c>
      <c r="D71" s="50">
        <v>3600</v>
      </c>
      <c r="E71" s="50">
        <v>2700</v>
      </c>
      <c r="F71" s="50">
        <v>193.6</v>
      </c>
      <c r="G71" s="50">
        <f t="shared" si="10"/>
        <v>193.6</v>
      </c>
      <c r="H71" s="50">
        <f t="shared" si="11"/>
        <v>2506.4</v>
      </c>
      <c r="I71" s="51">
        <f t="shared" si="12"/>
        <v>0</v>
      </c>
      <c r="J71" s="51">
        <f t="shared" si="13"/>
        <v>7.1703703703703701</v>
      </c>
      <c r="K71" s="51">
        <f t="shared" si="14"/>
        <v>5.3777777777777782</v>
      </c>
    </row>
    <row r="72" spans="1:11">
      <c r="A72" s="55" t="s">
        <v>55</v>
      </c>
      <c r="B72" s="49" t="s">
        <v>56</v>
      </c>
      <c r="C72" s="50">
        <v>0</v>
      </c>
      <c r="D72" s="50">
        <v>3600</v>
      </c>
      <c r="E72" s="50">
        <v>2700</v>
      </c>
      <c r="F72" s="50">
        <v>193.6</v>
      </c>
      <c r="G72" s="50">
        <f t="shared" si="10"/>
        <v>193.6</v>
      </c>
      <c r="H72" s="50">
        <f t="shared" si="11"/>
        <v>2506.4</v>
      </c>
      <c r="I72" s="51">
        <f t="shared" si="12"/>
        <v>0</v>
      </c>
      <c r="J72" s="51">
        <f t="shared" si="13"/>
        <v>7.1703703703703701</v>
      </c>
      <c r="K72" s="51">
        <f t="shared" si="14"/>
        <v>5.3777777777777782</v>
      </c>
    </row>
    <row r="73" spans="1:11">
      <c r="A73" s="48"/>
      <c r="B73" s="49" t="s">
        <v>57</v>
      </c>
      <c r="C73" s="50">
        <v>834393.46</v>
      </c>
      <c r="D73" s="50">
        <v>0</v>
      </c>
      <c r="E73" s="50">
        <v>0</v>
      </c>
      <c r="F73" s="50">
        <v>966363.95</v>
      </c>
      <c r="G73" s="50">
        <f t="shared" si="10"/>
        <v>131970.49</v>
      </c>
      <c r="H73" s="50">
        <f t="shared" si="11"/>
        <v>-966363.95</v>
      </c>
      <c r="I73" s="51">
        <f t="shared" si="12"/>
        <v>15.816338013962877</v>
      </c>
      <c r="J73" s="51">
        <f t="shared" si="13"/>
        <v>0</v>
      </c>
      <c r="K73" s="51">
        <f t="shared" si="14"/>
        <v>0</v>
      </c>
    </row>
    <row r="74" spans="1:11">
      <c r="A74" s="48" t="s">
        <v>58</v>
      </c>
      <c r="B74" s="49" t="s">
        <v>59</v>
      </c>
      <c r="C74" s="50">
        <v>-834393.46</v>
      </c>
      <c r="D74" s="50">
        <v>0</v>
      </c>
      <c r="E74" s="50">
        <v>0</v>
      </c>
      <c r="F74" s="50">
        <v>-966363.95</v>
      </c>
      <c r="G74" s="50">
        <f t="shared" si="10"/>
        <v>-131970.49</v>
      </c>
      <c r="H74" s="50">
        <f t="shared" si="11"/>
        <v>966363.95</v>
      </c>
      <c r="I74" s="51">
        <f t="shared" si="12"/>
        <v>15.816338013962877</v>
      </c>
      <c r="J74" s="51">
        <f t="shared" si="13"/>
        <v>0</v>
      </c>
      <c r="K74" s="51">
        <f t="shared" si="14"/>
        <v>0</v>
      </c>
    </row>
    <row r="75" spans="1:11">
      <c r="A75" s="54" t="s">
        <v>60</v>
      </c>
      <c r="B75" s="49" t="s">
        <v>61</v>
      </c>
      <c r="C75" s="50">
        <v>-834393.46</v>
      </c>
      <c r="D75" s="50">
        <v>0</v>
      </c>
      <c r="E75" s="50">
        <v>0</v>
      </c>
      <c r="F75" s="50">
        <v>-966363.95</v>
      </c>
      <c r="G75" s="50">
        <f t="shared" si="10"/>
        <v>-131970.49</v>
      </c>
      <c r="H75" s="50">
        <f t="shared" si="11"/>
        <v>966363.95</v>
      </c>
      <c r="I75" s="51">
        <f t="shared" si="12"/>
        <v>15.816338013962877</v>
      </c>
      <c r="J75" s="51">
        <f t="shared" si="13"/>
        <v>0</v>
      </c>
      <c r="K75" s="51">
        <f t="shared" si="14"/>
        <v>0</v>
      </c>
    </row>
    <row r="76" spans="1:11">
      <c r="A76" s="59" t="s">
        <v>77</v>
      </c>
      <c r="B76" s="60" t="s">
        <v>858</v>
      </c>
      <c r="C76" s="61"/>
      <c r="D76" s="61"/>
      <c r="E76" s="61"/>
      <c r="F76" s="61"/>
      <c r="G76" s="61"/>
      <c r="H76" s="61"/>
      <c r="I76" s="62"/>
      <c r="J76" s="62"/>
      <c r="K76" s="62"/>
    </row>
    <row r="77" spans="1:11">
      <c r="A77" s="48" t="s">
        <v>19</v>
      </c>
      <c r="B77" s="49" t="s">
        <v>20</v>
      </c>
      <c r="C77" s="50">
        <v>13845707</v>
      </c>
      <c r="D77" s="50">
        <v>15209333</v>
      </c>
      <c r="E77" s="50">
        <v>7767502</v>
      </c>
      <c r="F77" s="50">
        <v>15209333</v>
      </c>
      <c r="G77" s="50">
        <f t="shared" ref="G77:G91" si="15">F77-C77</f>
        <v>1363626</v>
      </c>
      <c r="H77" s="50">
        <f t="shared" ref="H77:H91" si="16">E77-F77</f>
        <v>-7441831</v>
      </c>
      <c r="I77" s="51">
        <f t="shared" ref="I77:I91" si="17">IF(ISERROR(F77/C77),0,F77/C77*100-100)</f>
        <v>9.8487278403334528</v>
      </c>
      <c r="J77" s="51">
        <f t="shared" ref="J77:J91" si="18">IF(ISERROR(F77/E77),0,F77/E77*100)</f>
        <v>195.80726210305451</v>
      </c>
      <c r="K77" s="51">
        <f t="shared" ref="K77:K91" si="19">IF(ISERROR(F77/D77),0,F77/D77*100)</f>
        <v>100</v>
      </c>
    </row>
    <row r="78" spans="1:11">
      <c r="A78" s="54" t="s">
        <v>83</v>
      </c>
      <c r="B78" s="49" t="s">
        <v>84</v>
      </c>
      <c r="C78" s="50">
        <v>145000</v>
      </c>
      <c r="D78" s="50">
        <v>0</v>
      </c>
      <c r="E78" s="50">
        <v>0</v>
      </c>
      <c r="F78" s="50">
        <v>0</v>
      </c>
      <c r="G78" s="50">
        <f t="shared" si="15"/>
        <v>-145000</v>
      </c>
      <c r="H78" s="50">
        <f t="shared" si="16"/>
        <v>0</v>
      </c>
      <c r="I78" s="51">
        <f t="shared" si="17"/>
        <v>-100</v>
      </c>
      <c r="J78" s="51">
        <f t="shared" si="18"/>
        <v>0</v>
      </c>
      <c r="K78" s="51">
        <f t="shared" si="19"/>
        <v>0</v>
      </c>
    </row>
    <row r="79" spans="1:11">
      <c r="A79" s="55" t="s">
        <v>85</v>
      </c>
      <c r="B79" s="49" t="s">
        <v>86</v>
      </c>
      <c r="C79" s="50">
        <v>145000</v>
      </c>
      <c r="D79" s="50">
        <v>0</v>
      </c>
      <c r="E79" s="50">
        <v>0</v>
      </c>
      <c r="F79" s="50">
        <v>0</v>
      </c>
      <c r="G79" s="50">
        <f t="shared" si="15"/>
        <v>-145000</v>
      </c>
      <c r="H79" s="50">
        <f t="shared" si="16"/>
        <v>0</v>
      </c>
      <c r="I79" s="51">
        <f t="shared" si="17"/>
        <v>-100</v>
      </c>
      <c r="J79" s="51">
        <f t="shared" si="18"/>
        <v>0</v>
      </c>
      <c r="K79" s="51">
        <f t="shared" si="19"/>
        <v>0</v>
      </c>
    </row>
    <row r="80" spans="1:11">
      <c r="A80" s="56" t="s">
        <v>87</v>
      </c>
      <c r="B80" s="49" t="s">
        <v>88</v>
      </c>
      <c r="C80" s="50">
        <v>145000</v>
      </c>
      <c r="D80" s="50">
        <v>0</v>
      </c>
      <c r="E80" s="50">
        <v>0</v>
      </c>
      <c r="F80" s="50">
        <v>0</v>
      </c>
      <c r="G80" s="50">
        <f t="shared" si="15"/>
        <v>-145000</v>
      </c>
      <c r="H80" s="50">
        <f t="shared" si="16"/>
        <v>0</v>
      </c>
      <c r="I80" s="51">
        <f t="shared" si="17"/>
        <v>-100</v>
      </c>
      <c r="J80" s="51">
        <f t="shared" si="18"/>
        <v>0</v>
      </c>
      <c r="K80" s="51">
        <f t="shared" si="19"/>
        <v>0</v>
      </c>
    </row>
    <row r="81" spans="1:11" ht="26.4">
      <c r="A81" s="57" t="s">
        <v>89</v>
      </c>
      <c r="B81" s="49" t="s">
        <v>90</v>
      </c>
      <c r="C81" s="50">
        <v>145000</v>
      </c>
      <c r="D81" s="50">
        <v>0</v>
      </c>
      <c r="E81" s="50">
        <v>0</v>
      </c>
      <c r="F81" s="50">
        <v>0</v>
      </c>
      <c r="G81" s="50">
        <f t="shared" si="15"/>
        <v>-145000</v>
      </c>
      <c r="H81" s="50">
        <f t="shared" si="16"/>
        <v>0</v>
      </c>
      <c r="I81" s="51">
        <f t="shared" si="17"/>
        <v>-100</v>
      </c>
      <c r="J81" s="51">
        <f t="shared" si="18"/>
        <v>0</v>
      </c>
      <c r="K81" s="51">
        <f t="shared" si="19"/>
        <v>0</v>
      </c>
    </row>
    <row r="82" spans="1:11" ht="26.4">
      <c r="A82" s="58" t="s">
        <v>91</v>
      </c>
      <c r="B82" s="49" t="s">
        <v>92</v>
      </c>
      <c r="C82" s="50">
        <v>145000</v>
      </c>
      <c r="D82" s="50">
        <v>0</v>
      </c>
      <c r="E82" s="50">
        <v>0</v>
      </c>
      <c r="F82" s="50">
        <v>0</v>
      </c>
      <c r="G82" s="50">
        <f t="shared" si="15"/>
        <v>-145000</v>
      </c>
      <c r="H82" s="50">
        <f t="shared" si="16"/>
        <v>0</v>
      </c>
      <c r="I82" s="51">
        <f t="shared" si="17"/>
        <v>-100</v>
      </c>
      <c r="J82" s="51">
        <f t="shared" si="18"/>
        <v>0</v>
      </c>
      <c r="K82" s="51">
        <f t="shared" si="19"/>
        <v>0</v>
      </c>
    </row>
    <row r="83" spans="1:11" s="3" customFormat="1">
      <c r="A83" s="54" t="s">
        <v>23</v>
      </c>
      <c r="B83" s="49" t="s">
        <v>24</v>
      </c>
      <c r="C83" s="50">
        <v>13700707</v>
      </c>
      <c r="D83" s="50">
        <v>15209333</v>
      </c>
      <c r="E83" s="50">
        <v>7767502</v>
      </c>
      <c r="F83" s="50">
        <v>15209333</v>
      </c>
      <c r="G83" s="50">
        <f t="shared" si="15"/>
        <v>1508626</v>
      </c>
      <c r="H83" s="50">
        <f t="shared" si="16"/>
        <v>-7441831</v>
      </c>
      <c r="I83" s="51">
        <f t="shared" si="17"/>
        <v>11.011300365740254</v>
      </c>
      <c r="J83" s="51">
        <f t="shared" si="18"/>
        <v>195.80726210305451</v>
      </c>
      <c r="K83" s="51">
        <f t="shared" si="19"/>
        <v>100</v>
      </c>
    </row>
    <row r="84" spans="1:11" ht="26.4">
      <c r="A84" s="55" t="s">
        <v>25</v>
      </c>
      <c r="B84" s="49" t="s">
        <v>26</v>
      </c>
      <c r="C84" s="50">
        <v>13700707</v>
      </c>
      <c r="D84" s="50">
        <v>15209333</v>
      </c>
      <c r="E84" s="50">
        <v>7767502</v>
      </c>
      <c r="F84" s="50">
        <v>15209333</v>
      </c>
      <c r="G84" s="50">
        <f t="shared" si="15"/>
        <v>1508626</v>
      </c>
      <c r="H84" s="50">
        <f t="shared" si="16"/>
        <v>-7441831</v>
      </c>
      <c r="I84" s="51">
        <f t="shared" si="17"/>
        <v>11.011300365740254</v>
      </c>
      <c r="J84" s="51">
        <f t="shared" si="18"/>
        <v>195.80726210305451</v>
      </c>
      <c r="K84" s="51">
        <f t="shared" si="19"/>
        <v>100</v>
      </c>
    </row>
    <row r="85" spans="1:11">
      <c r="A85" s="48" t="s">
        <v>27</v>
      </c>
      <c r="B85" s="49" t="s">
        <v>28</v>
      </c>
      <c r="C85" s="50">
        <v>6922848</v>
      </c>
      <c r="D85" s="50">
        <v>15209333</v>
      </c>
      <c r="E85" s="50">
        <v>7767502</v>
      </c>
      <c r="F85" s="50">
        <v>7767502</v>
      </c>
      <c r="G85" s="50">
        <f t="shared" si="15"/>
        <v>844654</v>
      </c>
      <c r="H85" s="50">
        <f t="shared" si="16"/>
        <v>0</v>
      </c>
      <c r="I85" s="51">
        <f t="shared" si="17"/>
        <v>12.200961222895558</v>
      </c>
      <c r="J85" s="51">
        <f t="shared" si="18"/>
        <v>100</v>
      </c>
      <c r="K85" s="51">
        <f t="shared" si="19"/>
        <v>51.070628804037618</v>
      </c>
    </row>
    <row r="86" spans="1:11">
      <c r="A86" s="54" t="s">
        <v>29</v>
      </c>
      <c r="B86" s="49" t="s">
        <v>30</v>
      </c>
      <c r="C86" s="50">
        <v>6922848</v>
      </c>
      <c r="D86" s="50">
        <v>15209333</v>
      </c>
      <c r="E86" s="50">
        <v>7767502</v>
      </c>
      <c r="F86" s="50">
        <v>7767502</v>
      </c>
      <c r="G86" s="50">
        <f t="shared" si="15"/>
        <v>844654</v>
      </c>
      <c r="H86" s="50">
        <f t="shared" si="16"/>
        <v>0</v>
      </c>
      <c r="I86" s="51">
        <f t="shared" si="17"/>
        <v>12.200961222895558</v>
      </c>
      <c r="J86" s="51">
        <f t="shared" si="18"/>
        <v>100</v>
      </c>
      <c r="K86" s="51">
        <f t="shared" si="19"/>
        <v>51.070628804037618</v>
      </c>
    </row>
    <row r="87" spans="1:11">
      <c r="A87" s="55" t="s">
        <v>39</v>
      </c>
      <c r="B87" s="49" t="s">
        <v>40</v>
      </c>
      <c r="C87" s="50">
        <v>6922848</v>
      </c>
      <c r="D87" s="50">
        <v>15209333</v>
      </c>
      <c r="E87" s="50">
        <v>7767502</v>
      </c>
      <c r="F87" s="50">
        <v>7767502</v>
      </c>
      <c r="G87" s="50">
        <f t="shared" si="15"/>
        <v>844654</v>
      </c>
      <c r="H87" s="50">
        <f t="shared" si="16"/>
        <v>0</v>
      </c>
      <c r="I87" s="51">
        <f t="shared" si="17"/>
        <v>12.200961222895558</v>
      </c>
      <c r="J87" s="51">
        <f t="shared" si="18"/>
        <v>100</v>
      </c>
      <c r="K87" s="51">
        <f t="shared" si="19"/>
        <v>51.070628804037618</v>
      </c>
    </row>
    <row r="88" spans="1:11">
      <c r="A88" s="56" t="s">
        <v>41</v>
      </c>
      <c r="B88" s="49" t="s">
        <v>42</v>
      </c>
      <c r="C88" s="50">
        <v>6922848</v>
      </c>
      <c r="D88" s="50">
        <v>15209333</v>
      </c>
      <c r="E88" s="50">
        <v>7767502</v>
      </c>
      <c r="F88" s="50">
        <v>7767502</v>
      </c>
      <c r="G88" s="50">
        <f t="shared" si="15"/>
        <v>844654</v>
      </c>
      <c r="H88" s="50">
        <f t="shared" si="16"/>
        <v>0</v>
      </c>
      <c r="I88" s="51">
        <f t="shared" si="17"/>
        <v>12.200961222895558</v>
      </c>
      <c r="J88" s="51">
        <f t="shared" si="18"/>
        <v>100</v>
      </c>
      <c r="K88" s="51">
        <f t="shared" si="19"/>
        <v>51.070628804037618</v>
      </c>
    </row>
    <row r="89" spans="1:11">
      <c r="A89" s="48"/>
      <c r="B89" s="49" t="s">
        <v>57</v>
      </c>
      <c r="C89" s="50">
        <v>6922859</v>
      </c>
      <c r="D89" s="50">
        <v>0</v>
      </c>
      <c r="E89" s="50">
        <v>0</v>
      </c>
      <c r="F89" s="50">
        <v>7441831</v>
      </c>
      <c r="G89" s="50">
        <f t="shared" si="15"/>
        <v>518972</v>
      </c>
      <c r="H89" s="50">
        <f t="shared" si="16"/>
        <v>-7441831</v>
      </c>
      <c r="I89" s="51">
        <f t="shared" si="17"/>
        <v>7.4964981953265237</v>
      </c>
      <c r="J89" s="51">
        <f t="shared" si="18"/>
        <v>0</v>
      </c>
      <c r="K89" s="51">
        <f t="shared" si="19"/>
        <v>0</v>
      </c>
    </row>
    <row r="90" spans="1:11">
      <c r="A90" s="48" t="s">
        <v>58</v>
      </c>
      <c r="B90" s="49" t="s">
        <v>59</v>
      </c>
      <c r="C90" s="50">
        <v>-6922859</v>
      </c>
      <c r="D90" s="50">
        <v>0</v>
      </c>
      <c r="E90" s="50">
        <v>0</v>
      </c>
      <c r="F90" s="50">
        <v>-7441831</v>
      </c>
      <c r="G90" s="50">
        <f t="shared" si="15"/>
        <v>-518972</v>
      </c>
      <c r="H90" s="50">
        <f t="shared" si="16"/>
        <v>7441831</v>
      </c>
      <c r="I90" s="51">
        <f t="shared" si="17"/>
        <v>7.4964981953265237</v>
      </c>
      <c r="J90" s="51">
        <f t="shared" si="18"/>
        <v>0</v>
      </c>
      <c r="K90" s="51">
        <f t="shared" si="19"/>
        <v>0</v>
      </c>
    </row>
    <row r="91" spans="1:11">
      <c r="A91" s="54" t="s">
        <v>60</v>
      </c>
      <c r="B91" s="49" t="s">
        <v>61</v>
      </c>
      <c r="C91" s="50">
        <v>-6922859</v>
      </c>
      <c r="D91" s="50">
        <v>0</v>
      </c>
      <c r="E91" s="50">
        <v>0</v>
      </c>
      <c r="F91" s="50">
        <v>-7441831</v>
      </c>
      <c r="G91" s="50">
        <f t="shared" si="15"/>
        <v>-518972</v>
      </c>
      <c r="H91" s="50">
        <f t="shared" si="16"/>
        <v>7441831</v>
      </c>
      <c r="I91" s="51">
        <f t="shared" si="17"/>
        <v>7.4964981953265237</v>
      </c>
      <c r="J91" s="51">
        <f t="shared" si="18"/>
        <v>0</v>
      </c>
      <c r="K91" s="51">
        <f t="shared" si="19"/>
        <v>0</v>
      </c>
    </row>
    <row r="92" spans="1:11">
      <c r="A92" s="59" t="s">
        <v>165</v>
      </c>
      <c r="B92" s="60" t="s">
        <v>859</v>
      </c>
      <c r="C92" s="61"/>
      <c r="D92" s="61"/>
      <c r="E92" s="61"/>
      <c r="F92" s="61"/>
      <c r="G92" s="61"/>
      <c r="H92" s="61"/>
      <c r="I92" s="62"/>
      <c r="J92" s="62"/>
      <c r="K92" s="62"/>
    </row>
    <row r="93" spans="1:11">
      <c r="A93" s="48" t="s">
        <v>19</v>
      </c>
      <c r="B93" s="49" t="s">
        <v>20</v>
      </c>
      <c r="C93" s="50">
        <v>27748423</v>
      </c>
      <c r="D93" s="50">
        <v>31995747</v>
      </c>
      <c r="E93" s="50">
        <v>16200000</v>
      </c>
      <c r="F93" s="50">
        <v>31995747</v>
      </c>
      <c r="G93" s="50">
        <f t="shared" ref="G93:G107" si="20">F93-C93</f>
        <v>4247324</v>
      </c>
      <c r="H93" s="50">
        <f t="shared" ref="H93:H107" si="21">E93-F93</f>
        <v>-15795747</v>
      </c>
      <c r="I93" s="51">
        <f t="shared" ref="I93:I107" si="22">IF(ISERROR(F93/C93),0,F93/C93*100-100)</f>
        <v>15.306541924923096</v>
      </c>
      <c r="J93" s="51">
        <f t="shared" ref="J93:J107" si="23">IF(ISERROR(F93/E93),0,F93/E93*100)</f>
        <v>197.5046111111111</v>
      </c>
      <c r="K93" s="51">
        <f t="shared" ref="K93:K107" si="24">IF(ISERROR(F93/D93),0,F93/D93*100)</f>
        <v>100</v>
      </c>
    </row>
    <row r="94" spans="1:11">
      <c r="A94" s="54" t="s">
        <v>83</v>
      </c>
      <c r="B94" s="49" t="s">
        <v>84</v>
      </c>
      <c r="C94" s="50">
        <v>508600</v>
      </c>
      <c r="D94" s="50">
        <v>0</v>
      </c>
      <c r="E94" s="50">
        <v>0</v>
      </c>
      <c r="F94" s="50">
        <v>0</v>
      </c>
      <c r="G94" s="50">
        <f t="shared" si="20"/>
        <v>-508600</v>
      </c>
      <c r="H94" s="50">
        <f t="shared" si="21"/>
        <v>0</v>
      </c>
      <c r="I94" s="51">
        <f t="shared" si="22"/>
        <v>-100</v>
      </c>
      <c r="J94" s="51">
        <f t="shared" si="23"/>
        <v>0</v>
      </c>
      <c r="K94" s="51">
        <f t="shared" si="24"/>
        <v>0</v>
      </c>
    </row>
    <row r="95" spans="1:11">
      <c r="A95" s="55" t="s">
        <v>85</v>
      </c>
      <c r="B95" s="49" t="s">
        <v>86</v>
      </c>
      <c r="C95" s="50">
        <v>508600</v>
      </c>
      <c r="D95" s="50">
        <v>0</v>
      </c>
      <c r="E95" s="50">
        <v>0</v>
      </c>
      <c r="F95" s="50">
        <v>0</v>
      </c>
      <c r="G95" s="50">
        <f t="shared" si="20"/>
        <v>-508600</v>
      </c>
      <c r="H95" s="50">
        <f t="shared" si="21"/>
        <v>0</v>
      </c>
      <c r="I95" s="51">
        <f t="shared" si="22"/>
        <v>-100</v>
      </c>
      <c r="J95" s="51">
        <f t="shared" si="23"/>
        <v>0</v>
      </c>
      <c r="K95" s="51">
        <f t="shared" si="24"/>
        <v>0</v>
      </c>
    </row>
    <row r="96" spans="1:11">
      <c r="A96" s="56" t="s">
        <v>87</v>
      </c>
      <c r="B96" s="49" t="s">
        <v>88</v>
      </c>
      <c r="C96" s="50">
        <v>508600</v>
      </c>
      <c r="D96" s="50">
        <v>0</v>
      </c>
      <c r="E96" s="50">
        <v>0</v>
      </c>
      <c r="F96" s="50">
        <v>0</v>
      </c>
      <c r="G96" s="50">
        <f t="shared" si="20"/>
        <v>-508600</v>
      </c>
      <c r="H96" s="50">
        <f t="shared" si="21"/>
        <v>0</v>
      </c>
      <c r="I96" s="51">
        <f t="shared" si="22"/>
        <v>-100</v>
      </c>
      <c r="J96" s="51">
        <f t="shared" si="23"/>
        <v>0</v>
      </c>
      <c r="K96" s="51">
        <f t="shared" si="24"/>
        <v>0</v>
      </c>
    </row>
    <row r="97" spans="1:11" ht="26.4">
      <c r="A97" s="57" t="s">
        <v>89</v>
      </c>
      <c r="B97" s="49" t="s">
        <v>90</v>
      </c>
      <c r="C97" s="50">
        <v>508600</v>
      </c>
      <c r="D97" s="50">
        <v>0</v>
      </c>
      <c r="E97" s="50">
        <v>0</v>
      </c>
      <c r="F97" s="50">
        <v>0</v>
      </c>
      <c r="G97" s="50">
        <f t="shared" si="20"/>
        <v>-508600</v>
      </c>
      <c r="H97" s="50">
        <f t="shared" si="21"/>
        <v>0</v>
      </c>
      <c r="I97" s="51">
        <f t="shared" si="22"/>
        <v>-100</v>
      </c>
      <c r="J97" s="51">
        <f t="shared" si="23"/>
        <v>0</v>
      </c>
      <c r="K97" s="51">
        <f t="shared" si="24"/>
        <v>0</v>
      </c>
    </row>
    <row r="98" spans="1:11" ht="26.4">
      <c r="A98" s="58" t="s">
        <v>91</v>
      </c>
      <c r="B98" s="49" t="s">
        <v>92</v>
      </c>
      <c r="C98" s="50">
        <v>508600</v>
      </c>
      <c r="D98" s="50">
        <v>0</v>
      </c>
      <c r="E98" s="50">
        <v>0</v>
      </c>
      <c r="F98" s="50">
        <v>0</v>
      </c>
      <c r="G98" s="50">
        <f t="shared" si="20"/>
        <v>-508600</v>
      </c>
      <c r="H98" s="50">
        <f t="shared" si="21"/>
        <v>0</v>
      </c>
      <c r="I98" s="51">
        <f t="shared" si="22"/>
        <v>-100</v>
      </c>
      <c r="J98" s="51">
        <f t="shared" si="23"/>
        <v>0</v>
      </c>
      <c r="K98" s="51">
        <f t="shared" si="24"/>
        <v>0</v>
      </c>
    </row>
    <row r="99" spans="1:11">
      <c r="A99" s="54" t="s">
        <v>23</v>
      </c>
      <c r="B99" s="49" t="s">
        <v>24</v>
      </c>
      <c r="C99" s="50">
        <v>27239823</v>
      </c>
      <c r="D99" s="50">
        <v>31995747</v>
      </c>
      <c r="E99" s="50">
        <v>16200000</v>
      </c>
      <c r="F99" s="50">
        <v>31995747</v>
      </c>
      <c r="G99" s="50">
        <f t="shared" si="20"/>
        <v>4755924</v>
      </c>
      <c r="H99" s="50">
        <f t="shared" si="21"/>
        <v>-15795747</v>
      </c>
      <c r="I99" s="51">
        <f t="shared" si="22"/>
        <v>17.459452655033772</v>
      </c>
      <c r="J99" s="51">
        <f t="shared" si="23"/>
        <v>197.5046111111111</v>
      </c>
      <c r="K99" s="51">
        <f t="shared" si="24"/>
        <v>100</v>
      </c>
    </row>
    <row r="100" spans="1:11" ht="26.4">
      <c r="A100" s="55" t="s">
        <v>25</v>
      </c>
      <c r="B100" s="49" t="s">
        <v>26</v>
      </c>
      <c r="C100" s="50">
        <v>27239823</v>
      </c>
      <c r="D100" s="50">
        <v>31995747</v>
      </c>
      <c r="E100" s="50">
        <v>16200000</v>
      </c>
      <c r="F100" s="50">
        <v>31995747</v>
      </c>
      <c r="G100" s="50">
        <f t="shared" si="20"/>
        <v>4755924</v>
      </c>
      <c r="H100" s="50">
        <f t="shared" si="21"/>
        <v>-15795747</v>
      </c>
      <c r="I100" s="51">
        <f t="shared" si="22"/>
        <v>17.459452655033772</v>
      </c>
      <c r="J100" s="51">
        <f t="shared" si="23"/>
        <v>197.5046111111111</v>
      </c>
      <c r="K100" s="51">
        <f t="shared" si="24"/>
        <v>100</v>
      </c>
    </row>
    <row r="101" spans="1:11">
      <c r="A101" s="48" t="s">
        <v>27</v>
      </c>
      <c r="B101" s="49" t="s">
        <v>28</v>
      </c>
      <c r="C101" s="50">
        <v>13927200</v>
      </c>
      <c r="D101" s="50">
        <v>31995747</v>
      </c>
      <c r="E101" s="50">
        <v>16200000</v>
      </c>
      <c r="F101" s="50">
        <v>16200000</v>
      </c>
      <c r="G101" s="50">
        <f t="shared" si="20"/>
        <v>2272800</v>
      </c>
      <c r="H101" s="50">
        <f t="shared" si="21"/>
        <v>0</v>
      </c>
      <c r="I101" s="51">
        <f t="shared" si="22"/>
        <v>16.319145269688093</v>
      </c>
      <c r="J101" s="51">
        <f t="shared" si="23"/>
        <v>100</v>
      </c>
      <c r="K101" s="51">
        <f t="shared" si="24"/>
        <v>50.631729273268725</v>
      </c>
    </row>
    <row r="102" spans="1:11">
      <c r="A102" s="54" t="s">
        <v>29</v>
      </c>
      <c r="B102" s="49" t="s">
        <v>30</v>
      </c>
      <c r="C102" s="50">
        <v>13927200</v>
      </c>
      <c r="D102" s="50">
        <v>31995747</v>
      </c>
      <c r="E102" s="50">
        <v>16200000</v>
      </c>
      <c r="F102" s="50">
        <v>16200000</v>
      </c>
      <c r="G102" s="50">
        <f t="shared" si="20"/>
        <v>2272800</v>
      </c>
      <c r="H102" s="50">
        <f t="shared" si="21"/>
        <v>0</v>
      </c>
      <c r="I102" s="51">
        <f t="shared" si="22"/>
        <v>16.319145269688093</v>
      </c>
      <c r="J102" s="51">
        <f t="shared" si="23"/>
        <v>100</v>
      </c>
      <c r="K102" s="51">
        <f t="shared" si="24"/>
        <v>50.631729273268725</v>
      </c>
    </row>
    <row r="103" spans="1:11">
      <c r="A103" s="55" t="s">
        <v>39</v>
      </c>
      <c r="B103" s="49" t="s">
        <v>40</v>
      </c>
      <c r="C103" s="50">
        <v>13927200</v>
      </c>
      <c r="D103" s="50">
        <v>31995747</v>
      </c>
      <c r="E103" s="50">
        <v>16200000</v>
      </c>
      <c r="F103" s="50">
        <v>16200000</v>
      </c>
      <c r="G103" s="50">
        <f t="shared" si="20"/>
        <v>2272800</v>
      </c>
      <c r="H103" s="50">
        <f t="shared" si="21"/>
        <v>0</v>
      </c>
      <c r="I103" s="51">
        <f t="shared" si="22"/>
        <v>16.319145269688093</v>
      </c>
      <c r="J103" s="51">
        <f t="shared" si="23"/>
        <v>100</v>
      </c>
      <c r="K103" s="51">
        <f t="shared" si="24"/>
        <v>50.631729273268725</v>
      </c>
    </row>
    <row r="104" spans="1:11">
      <c r="A104" s="56" t="s">
        <v>41</v>
      </c>
      <c r="B104" s="49" t="s">
        <v>42</v>
      </c>
      <c r="C104" s="50">
        <v>13927200</v>
      </c>
      <c r="D104" s="50">
        <v>31995747</v>
      </c>
      <c r="E104" s="50">
        <v>16200000</v>
      </c>
      <c r="F104" s="50">
        <v>16200000</v>
      </c>
      <c r="G104" s="50">
        <f t="shared" si="20"/>
        <v>2272800</v>
      </c>
      <c r="H104" s="50">
        <f t="shared" si="21"/>
        <v>0</v>
      </c>
      <c r="I104" s="51">
        <f t="shared" si="22"/>
        <v>16.319145269688093</v>
      </c>
      <c r="J104" s="51">
        <f t="shared" si="23"/>
        <v>100</v>
      </c>
      <c r="K104" s="51">
        <f t="shared" si="24"/>
        <v>50.631729273268725</v>
      </c>
    </row>
    <row r="105" spans="1:11">
      <c r="A105" s="48"/>
      <c r="B105" s="49" t="s">
        <v>57</v>
      </c>
      <c r="C105" s="50">
        <v>13821223</v>
      </c>
      <c r="D105" s="50">
        <v>0</v>
      </c>
      <c r="E105" s="50">
        <v>0</v>
      </c>
      <c r="F105" s="50">
        <v>15795747</v>
      </c>
      <c r="G105" s="50">
        <f t="shared" si="20"/>
        <v>1974524</v>
      </c>
      <c r="H105" s="50">
        <f t="shared" si="21"/>
        <v>-15795747</v>
      </c>
      <c r="I105" s="51">
        <f t="shared" si="22"/>
        <v>14.286174240875795</v>
      </c>
      <c r="J105" s="51">
        <f t="shared" si="23"/>
        <v>0</v>
      </c>
      <c r="K105" s="51">
        <f t="shared" si="24"/>
        <v>0</v>
      </c>
    </row>
    <row r="106" spans="1:11">
      <c r="A106" s="48" t="s">
        <v>58</v>
      </c>
      <c r="B106" s="49" t="s">
        <v>59</v>
      </c>
      <c r="C106" s="50">
        <v>-13821223</v>
      </c>
      <c r="D106" s="50">
        <v>0</v>
      </c>
      <c r="E106" s="50">
        <v>0</v>
      </c>
      <c r="F106" s="50">
        <v>-15795747</v>
      </c>
      <c r="G106" s="50">
        <f t="shared" si="20"/>
        <v>-1974524</v>
      </c>
      <c r="H106" s="50">
        <f t="shared" si="21"/>
        <v>15795747</v>
      </c>
      <c r="I106" s="51">
        <f t="shared" si="22"/>
        <v>14.286174240875795</v>
      </c>
      <c r="J106" s="51">
        <f t="shared" si="23"/>
        <v>0</v>
      </c>
      <c r="K106" s="51">
        <f t="shared" si="24"/>
        <v>0</v>
      </c>
    </row>
    <row r="107" spans="1:11">
      <c r="A107" s="54" t="s">
        <v>60</v>
      </c>
      <c r="B107" s="49" t="s">
        <v>61</v>
      </c>
      <c r="C107" s="50">
        <v>-13821223</v>
      </c>
      <c r="D107" s="50">
        <v>0</v>
      </c>
      <c r="E107" s="50">
        <v>0</v>
      </c>
      <c r="F107" s="50">
        <v>-15795747</v>
      </c>
      <c r="G107" s="50">
        <f t="shared" si="20"/>
        <v>-1974524</v>
      </c>
      <c r="H107" s="50">
        <f t="shared" si="21"/>
        <v>15795747</v>
      </c>
      <c r="I107" s="51">
        <f t="shared" si="22"/>
        <v>14.286174240875795</v>
      </c>
      <c r="J107" s="51">
        <f t="shared" si="23"/>
        <v>0</v>
      </c>
      <c r="K107" s="51">
        <f t="shared" si="24"/>
        <v>0</v>
      </c>
    </row>
    <row r="108" spans="1:11">
      <c r="A108" s="16"/>
      <c r="B108" s="9"/>
      <c r="C108" s="10"/>
      <c r="D108" s="10"/>
      <c r="E108" s="10"/>
      <c r="F108" s="10"/>
      <c r="G108" s="10"/>
      <c r="H108" s="10"/>
      <c r="I108" s="11"/>
      <c r="J108" s="11"/>
      <c r="K108" s="11"/>
    </row>
    <row r="109" spans="1:11">
      <c r="A109" s="15"/>
      <c r="B109" s="9"/>
      <c r="C109" s="10"/>
      <c r="D109" s="10"/>
      <c r="E109" s="10"/>
      <c r="F109" s="10"/>
      <c r="G109" s="10"/>
      <c r="H109" s="10"/>
      <c r="I109" s="11"/>
      <c r="J109" s="11"/>
      <c r="K109" s="11"/>
    </row>
    <row r="110" spans="1:11">
      <c r="A110" s="20"/>
      <c r="B110" s="12"/>
      <c r="C110" s="13"/>
      <c r="D110" s="13"/>
      <c r="E110" s="13"/>
      <c r="F110" s="13"/>
      <c r="G110" s="13"/>
      <c r="H110" s="13"/>
      <c r="I110" s="14"/>
      <c r="J110" s="14"/>
      <c r="K110" s="14"/>
    </row>
    <row r="111" spans="1:11">
      <c r="A111" s="15"/>
      <c r="B111" s="9"/>
      <c r="C111" s="10"/>
      <c r="D111" s="10"/>
      <c r="E111" s="10"/>
      <c r="F111" s="10"/>
      <c r="G111" s="10"/>
      <c r="H111" s="10"/>
      <c r="I111" s="11"/>
      <c r="J111" s="11"/>
      <c r="K111" s="11"/>
    </row>
    <row r="112" spans="1:11">
      <c r="A112" s="16"/>
      <c r="B112" s="9"/>
      <c r="C112" s="10"/>
      <c r="D112" s="10"/>
      <c r="E112" s="10"/>
      <c r="F112" s="10"/>
      <c r="G112" s="10"/>
      <c r="H112" s="10"/>
      <c r="I112" s="11"/>
      <c r="J112" s="11"/>
      <c r="K112" s="11"/>
    </row>
    <row r="113" spans="1:11">
      <c r="A113" s="16"/>
      <c r="B113" s="9"/>
      <c r="C113" s="10"/>
      <c r="D113" s="10"/>
      <c r="E113" s="10"/>
      <c r="F113" s="10"/>
      <c r="G113" s="10"/>
      <c r="H113" s="10"/>
      <c r="I113" s="11"/>
      <c r="J113" s="11"/>
      <c r="K113" s="11"/>
    </row>
    <row r="114" spans="1:11">
      <c r="A114" s="17"/>
      <c r="B114" s="9"/>
      <c r="C114" s="10"/>
      <c r="D114" s="10"/>
      <c r="E114" s="10"/>
      <c r="F114" s="10"/>
      <c r="G114" s="10"/>
      <c r="H114" s="10"/>
      <c r="I114" s="11"/>
      <c r="J114" s="11"/>
      <c r="K114" s="11"/>
    </row>
    <row r="115" spans="1:11">
      <c r="A115" s="18"/>
      <c r="B115" s="9"/>
      <c r="C115" s="10"/>
      <c r="D115" s="10"/>
      <c r="E115" s="10"/>
      <c r="F115" s="10"/>
      <c r="G115" s="10"/>
      <c r="H115" s="10"/>
      <c r="I115" s="11"/>
      <c r="J115" s="11"/>
      <c r="K115" s="11"/>
    </row>
    <row r="116" spans="1:11">
      <c r="A116" s="19"/>
      <c r="B116" s="9"/>
      <c r="C116" s="10"/>
      <c r="D116" s="10"/>
      <c r="E116" s="10"/>
      <c r="F116" s="10"/>
      <c r="G116" s="10"/>
      <c r="H116" s="10"/>
      <c r="I116" s="11"/>
      <c r="J116" s="11"/>
      <c r="K116" s="11"/>
    </row>
    <row r="117" spans="1:11">
      <c r="A117" s="22"/>
      <c r="B117" s="9"/>
      <c r="C117" s="10"/>
      <c r="D117" s="10"/>
      <c r="E117" s="10"/>
      <c r="F117" s="10"/>
      <c r="G117" s="10"/>
      <c r="H117" s="10"/>
      <c r="I117" s="11"/>
      <c r="J117" s="11"/>
      <c r="K117" s="11"/>
    </row>
    <row r="118" spans="1:11">
      <c r="A118" s="22"/>
      <c r="B118" s="9"/>
      <c r="C118" s="10"/>
      <c r="D118" s="10"/>
      <c r="E118" s="10"/>
      <c r="F118" s="10"/>
      <c r="G118" s="10"/>
      <c r="H118" s="10"/>
      <c r="I118" s="11"/>
      <c r="J118" s="11"/>
      <c r="K118" s="11"/>
    </row>
    <row r="119" spans="1:11">
      <c r="A119" s="16"/>
      <c r="B119" s="9"/>
      <c r="C119" s="10"/>
      <c r="D119" s="10"/>
      <c r="E119" s="10"/>
      <c r="F119" s="10"/>
      <c r="G119" s="10"/>
      <c r="H119" s="10"/>
      <c r="I119" s="11"/>
      <c r="J119" s="11"/>
      <c r="K119" s="11"/>
    </row>
    <row r="120" spans="1:11">
      <c r="A120" s="17"/>
      <c r="B120" s="9"/>
      <c r="C120" s="10"/>
      <c r="D120" s="10"/>
      <c r="E120" s="10"/>
      <c r="F120" s="10"/>
      <c r="G120" s="10"/>
      <c r="H120" s="10"/>
      <c r="I120" s="11"/>
      <c r="J120" s="11"/>
      <c r="K120" s="11"/>
    </row>
    <row r="121" spans="1:11">
      <c r="A121" s="15"/>
      <c r="B121" s="9"/>
      <c r="C121" s="10"/>
      <c r="D121" s="10"/>
      <c r="E121" s="10"/>
      <c r="F121" s="10"/>
      <c r="G121" s="10"/>
      <c r="H121" s="10"/>
      <c r="I121" s="11"/>
      <c r="J121" s="11"/>
      <c r="K121" s="11"/>
    </row>
    <row r="122" spans="1:11">
      <c r="A122" s="16"/>
      <c r="B122" s="9"/>
      <c r="C122" s="10"/>
      <c r="D122" s="10"/>
      <c r="E122" s="10"/>
      <c r="F122" s="10"/>
      <c r="G122" s="10"/>
      <c r="H122" s="10"/>
      <c r="I122" s="11"/>
      <c r="J122" s="11"/>
      <c r="K122" s="11"/>
    </row>
    <row r="123" spans="1:11">
      <c r="A123" s="17"/>
      <c r="B123" s="9"/>
      <c r="C123" s="10"/>
      <c r="D123" s="10"/>
      <c r="E123" s="10"/>
      <c r="F123" s="10"/>
      <c r="G123" s="10"/>
      <c r="H123" s="10"/>
      <c r="I123" s="11"/>
      <c r="J123" s="11"/>
      <c r="K123" s="11"/>
    </row>
    <row r="124" spans="1:11">
      <c r="A124" s="18"/>
      <c r="B124" s="9"/>
      <c r="C124" s="10"/>
      <c r="D124" s="10"/>
      <c r="E124" s="10"/>
      <c r="F124" s="10"/>
      <c r="G124" s="10"/>
      <c r="H124" s="10"/>
      <c r="I124" s="11"/>
      <c r="J124" s="11"/>
      <c r="K124" s="11"/>
    </row>
    <row r="125" spans="1:11">
      <c r="A125" s="18"/>
      <c r="B125" s="9"/>
      <c r="C125" s="10"/>
      <c r="D125" s="10"/>
      <c r="E125" s="10"/>
      <c r="F125" s="10"/>
      <c r="G125" s="10"/>
      <c r="H125" s="10"/>
      <c r="I125" s="11"/>
      <c r="J125" s="11"/>
      <c r="K125" s="11"/>
    </row>
    <row r="126" spans="1:11">
      <c r="A126" s="19"/>
      <c r="B126" s="9"/>
      <c r="C126" s="10"/>
      <c r="D126" s="10"/>
      <c r="E126" s="10"/>
      <c r="F126" s="10"/>
      <c r="G126" s="10"/>
      <c r="H126" s="10"/>
      <c r="I126" s="11"/>
      <c r="J126" s="11"/>
      <c r="K126" s="11"/>
    </row>
    <row r="127" spans="1:11">
      <c r="A127" s="17"/>
      <c r="B127" s="9"/>
      <c r="C127" s="10"/>
      <c r="D127" s="10"/>
      <c r="E127" s="10"/>
      <c r="F127" s="10"/>
      <c r="G127" s="10"/>
      <c r="H127" s="10"/>
      <c r="I127" s="11"/>
      <c r="J127" s="11"/>
      <c r="K127" s="11"/>
    </row>
    <row r="128" spans="1:11">
      <c r="A128" s="18"/>
      <c r="B128" s="9"/>
      <c r="C128" s="10"/>
      <c r="D128" s="10"/>
      <c r="E128" s="10"/>
      <c r="F128" s="10"/>
      <c r="G128" s="10"/>
      <c r="H128" s="10"/>
      <c r="I128" s="11"/>
      <c r="J128" s="11"/>
      <c r="K128" s="11"/>
    </row>
    <row r="129" spans="1:11">
      <c r="A129" s="19"/>
      <c r="B129" s="9"/>
      <c r="C129" s="10"/>
      <c r="D129" s="10"/>
      <c r="E129" s="10"/>
      <c r="F129" s="10"/>
      <c r="G129" s="10"/>
      <c r="H129" s="10"/>
      <c r="I129" s="11"/>
      <c r="J129" s="11"/>
      <c r="K129" s="11"/>
    </row>
    <row r="130" spans="1:11">
      <c r="A130" s="22"/>
      <c r="B130" s="9"/>
      <c r="C130" s="10"/>
      <c r="D130" s="10"/>
      <c r="E130" s="10"/>
      <c r="F130" s="10"/>
      <c r="G130" s="10"/>
      <c r="H130" s="10"/>
      <c r="I130" s="11"/>
      <c r="J130" s="11"/>
      <c r="K130" s="11"/>
    </row>
    <row r="131" spans="1:11">
      <c r="A131" s="16"/>
      <c r="B131" s="9"/>
      <c r="C131" s="10"/>
      <c r="D131" s="10"/>
      <c r="E131" s="10"/>
      <c r="F131" s="10"/>
      <c r="G131" s="10"/>
      <c r="H131" s="10"/>
      <c r="I131" s="11"/>
      <c r="J131" s="11"/>
      <c r="K131" s="11"/>
    </row>
    <row r="132" spans="1:11">
      <c r="A132" s="17"/>
      <c r="B132" s="9"/>
      <c r="C132" s="10"/>
      <c r="D132" s="10"/>
      <c r="E132" s="10"/>
      <c r="F132" s="10"/>
      <c r="G132" s="10"/>
      <c r="H132" s="10"/>
      <c r="I132" s="11"/>
      <c r="J132" s="11"/>
      <c r="K132" s="11"/>
    </row>
    <row r="133" spans="1:11">
      <c r="A133" s="15"/>
      <c r="B133" s="9"/>
      <c r="C133" s="10"/>
      <c r="D133" s="10"/>
      <c r="E133" s="10"/>
      <c r="F133" s="10"/>
      <c r="G133" s="10"/>
      <c r="H133" s="10"/>
      <c r="I133" s="11"/>
      <c r="J133" s="11"/>
      <c r="K133" s="11"/>
    </row>
    <row r="134" spans="1:11">
      <c r="A134" s="15"/>
      <c r="B134" s="9"/>
      <c r="C134" s="10"/>
      <c r="D134" s="10"/>
      <c r="E134" s="10"/>
      <c r="F134" s="10"/>
      <c r="G134" s="10"/>
      <c r="H134" s="10"/>
      <c r="I134" s="11"/>
      <c r="J134" s="11"/>
      <c r="K134" s="11"/>
    </row>
    <row r="135" spans="1:11">
      <c r="A135" s="16"/>
      <c r="B135" s="9"/>
      <c r="C135" s="10"/>
      <c r="D135" s="10"/>
      <c r="E135" s="10"/>
      <c r="F135" s="10"/>
      <c r="G135" s="10"/>
      <c r="H135" s="10"/>
      <c r="I135" s="11"/>
      <c r="J135" s="11"/>
      <c r="K135" s="11"/>
    </row>
    <row r="136" spans="1:11">
      <c r="A136" s="20"/>
      <c r="B136" s="12"/>
      <c r="C136" s="13"/>
      <c r="D136" s="13"/>
      <c r="E136" s="13"/>
      <c r="F136" s="13"/>
      <c r="G136" s="13"/>
      <c r="H136" s="13"/>
      <c r="I136" s="14"/>
      <c r="J136" s="14"/>
      <c r="K136" s="14"/>
    </row>
    <row r="137" spans="1:11">
      <c r="A137" s="15"/>
      <c r="B137" s="9"/>
      <c r="C137" s="10"/>
      <c r="D137" s="10"/>
      <c r="E137" s="10"/>
      <c r="F137" s="10"/>
      <c r="G137" s="10"/>
      <c r="H137" s="10"/>
      <c r="I137" s="11"/>
      <c r="J137" s="11"/>
      <c r="K137" s="11"/>
    </row>
    <row r="138" spans="1:11">
      <c r="A138" s="16"/>
      <c r="B138" s="9"/>
      <c r="C138" s="10"/>
      <c r="D138" s="10"/>
      <c r="E138" s="10"/>
      <c r="F138" s="10"/>
      <c r="G138" s="10"/>
      <c r="H138" s="10"/>
      <c r="I138" s="11"/>
      <c r="J138" s="11"/>
      <c r="K138" s="11"/>
    </row>
    <row r="139" spans="1:11">
      <c r="A139" s="17"/>
      <c r="B139" s="9"/>
      <c r="C139" s="10"/>
      <c r="D139" s="10"/>
      <c r="E139" s="10"/>
      <c r="F139" s="10"/>
      <c r="G139" s="10"/>
      <c r="H139" s="10"/>
      <c r="I139" s="11"/>
      <c r="J139" s="11"/>
      <c r="K139" s="11"/>
    </row>
    <row r="140" spans="1:11">
      <c r="A140" s="15"/>
      <c r="B140" s="9"/>
      <c r="C140" s="10"/>
      <c r="D140" s="10"/>
      <c r="E140" s="10"/>
      <c r="F140" s="10"/>
      <c r="G140" s="10"/>
      <c r="H140" s="10"/>
      <c r="I140" s="11"/>
      <c r="J140" s="11"/>
      <c r="K140" s="11"/>
    </row>
    <row r="141" spans="1:11">
      <c r="A141" s="16"/>
      <c r="B141" s="9"/>
      <c r="C141" s="10"/>
      <c r="D141" s="10"/>
      <c r="E141" s="10"/>
      <c r="F141" s="10"/>
      <c r="G141" s="10"/>
      <c r="H141" s="10"/>
      <c r="I141" s="11"/>
      <c r="J141" s="11"/>
      <c r="K141" s="11"/>
    </row>
    <row r="142" spans="1:11">
      <c r="A142" s="17"/>
      <c r="B142" s="9"/>
      <c r="C142" s="10"/>
      <c r="D142" s="10"/>
      <c r="E142" s="10"/>
      <c r="F142" s="10"/>
      <c r="G142" s="10"/>
      <c r="H142" s="10"/>
      <c r="I142" s="11"/>
      <c r="J142" s="11"/>
      <c r="K142" s="11"/>
    </row>
    <row r="143" spans="1:11">
      <c r="A143" s="18"/>
      <c r="B143" s="9"/>
      <c r="C143" s="10"/>
      <c r="D143" s="10"/>
      <c r="E143" s="10"/>
      <c r="F143" s="10"/>
      <c r="G143" s="10"/>
      <c r="H143" s="10"/>
      <c r="I143" s="11"/>
      <c r="J143" s="11"/>
      <c r="K143" s="11"/>
    </row>
    <row r="144" spans="1:11">
      <c r="A144" s="18"/>
      <c r="B144" s="9"/>
      <c r="C144" s="10"/>
      <c r="D144" s="10"/>
      <c r="E144" s="10"/>
      <c r="F144" s="10"/>
      <c r="G144" s="10"/>
      <c r="H144" s="10"/>
      <c r="I144" s="11"/>
      <c r="J144" s="11"/>
      <c r="K144" s="11"/>
    </row>
    <row r="145" spans="1:11">
      <c r="A145" s="17"/>
      <c r="B145" s="9"/>
      <c r="C145" s="10"/>
      <c r="D145" s="10"/>
      <c r="E145" s="10"/>
      <c r="F145" s="10"/>
      <c r="G145" s="10"/>
      <c r="H145" s="10"/>
      <c r="I145" s="11"/>
      <c r="J145" s="11"/>
      <c r="K145" s="11"/>
    </row>
    <row r="146" spans="1:11">
      <c r="A146" s="18"/>
      <c r="B146" s="9"/>
      <c r="C146" s="10"/>
      <c r="D146" s="10"/>
      <c r="E146" s="10"/>
      <c r="F146" s="10"/>
      <c r="G146" s="10"/>
      <c r="H146" s="10"/>
      <c r="I146" s="11"/>
      <c r="J146" s="11"/>
      <c r="K146" s="11"/>
    </row>
    <row r="147" spans="1:11">
      <c r="A147" s="19"/>
      <c r="B147" s="9"/>
      <c r="C147" s="10"/>
      <c r="D147" s="10"/>
      <c r="E147" s="10"/>
      <c r="F147" s="10"/>
      <c r="G147" s="10"/>
      <c r="H147" s="10"/>
      <c r="I147" s="11"/>
      <c r="J147" s="11"/>
      <c r="K147" s="11"/>
    </row>
    <row r="148" spans="1:11">
      <c r="A148" s="22"/>
      <c r="B148" s="9"/>
      <c r="C148" s="10"/>
      <c r="D148" s="10"/>
      <c r="E148" s="10"/>
      <c r="F148" s="10"/>
      <c r="G148" s="10"/>
      <c r="H148" s="10"/>
      <c r="I148" s="11"/>
      <c r="J148" s="11"/>
      <c r="K148" s="11"/>
    </row>
    <row r="149" spans="1:11">
      <c r="A149" s="16"/>
      <c r="B149" s="9"/>
      <c r="C149" s="10"/>
      <c r="D149" s="10"/>
      <c r="E149" s="10"/>
      <c r="F149" s="10"/>
      <c r="G149" s="10"/>
      <c r="H149" s="10"/>
      <c r="I149" s="11"/>
      <c r="J149" s="11"/>
      <c r="K149" s="11"/>
    </row>
    <row r="150" spans="1:11">
      <c r="A150" s="17"/>
      <c r="B150" s="9"/>
      <c r="C150" s="10"/>
      <c r="D150" s="10"/>
      <c r="E150" s="10"/>
      <c r="F150" s="10"/>
      <c r="G150" s="10"/>
      <c r="H150" s="10"/>
      <c r="I150" s="11"/>
      <c r="J150" s="11"/>
      <c r="K150" s="11"/>
    </row>
    <row r="151" spans="1:11">
      <c r="A151" s="15"/>
      <c r="B151" s="9"/>
      <c r="C151" s="10"/>
      <c r="D151" s="10"/>
      <c r="E151" s="10"/>
      <c r="F151" s="10"/>
      <c r="G151" s="10"/>
      <c r="H151" s="10"/>
      <c r="I151" s="11"/>
      <c r="J151" s="11"/>
      <c r="K151" s="11"/>
    </row>
    <row r="152" spans="1:11">
      <c r="A152" s="15"/>
      <c r="B152" s="9"/>
      <c r="C152" s="10"/>
      <c r="D152" s="10"/>
      <c r="E152" s="10"/>
      <c r="F152" s="10"/>
      <c r="G152" s="10"/>
      <c r="H152" s="10"/>
      <c r="I152" s="11"/>
      <c r="J152" s="11"/>
      <c r="K152" s="11"/>
    </row>
    <row r="153" spans="1:11">
      <c r="A153" s="16"/>
      <c r="B153" s="9"/>
      <c r="C153" s="10"/>
      <c r="D153" s="10"/>
      <c r="E153" s="10"/>
      <c r="F153" s="10"/>
      <c r="G153" s="10"/>
      <c r="H153" s="10"/>
      <c r="I153" s="11"/>
      <c r="J153" s="11"/>
      <c r="K153" s="11"/>
    </row>
    <row r="154" spans="1:11">
      <c r="A154" s="21"/>
      <c r="B154" s="12"/>
      <c r="C154" s="13"/>
      <c r="D154" s="13"/>
      <c r="E154" s="13"/>
      <c r="F154" s="13"/>
      <c r="G154" s="13"/>
      <c r="H154" s="13"/>
      <c r="I154" s="14"/>
      <c r="J154" s="14"/>
      <c r="K154" s="14"/>
    </row>
    <row r="155" spans="1:11">
      <c r="A155" s="15"/>
      <c r="B155" s="9"/>
      <c r="C155" s="10"/>
      <c r="D155" s="10"/>
      <c r="E155" s="10"/>
      <c r="F155" s="10"/>
      <c r="G155" s="10"/>
      <c r="H155" s="10"/>
      <c r="I155" s="11"/>
      <c r="J155" s="11"/>
      <c r="K155" s="11"/>
    </row>
    <row r="156" spans="1:11">
      <c r="A156" s="16"/>
      <c r="B156" s="9"/>
      <c r="C156" s="10"/>
      <c r="D156" s="10"/>
      <c r="E156" s="10"/>
      <c r="F156" s="10"/>
      <c r="G156" s="10"/>
      <c r="H156" s="10"/>
      <c r="I156" s="11"/>
      <c r="J156" s="11"/>
      <c r="K156" s="11"/>
    </row>
    <row r="157" spans="1:11">
      <c r="A157" s="17"/>
      <c r="B157" s="9"/>
      <c r="C157" s="10"/>
      <c r="D157" s="10"/>
      <c r="E157" s="10"/>
      <c r="F157" s="10"/>
      <c r="G157" s="10"/>
      <c r="H157" s="10"/>
      <c r="I157" s="11"/>
      <c r="J157" s="11"/>
      <c r="K157" s="11"/>
    </row>
    <row r="158" spans="1:11">
      <c r="A158" s="15"/>
      <c r="B158" s="9"/>
      <c r="C158" s="10"/>
      <c r="D158" s="10"/>
      <c r="E158" s="10"/>
      <c r="F158" s="10"/>
      <c r="G158" s="10"/>
      <c r="H158" s="10"/>
      <c r="I158" s="11"/>
      <c r="J158" s="11"/>
      <c r="K158" s="11"/>
    </row>
    <row r="159" spans="1:11">
      <c r="A159" s="16"/>
      <c r="B159" s="9"/>
      <c r="C159" s="10"/>
      <c r="D159" s="10"/>
      <c r="E159" s="10"/>
      <c r="F159" s="10"/>
      <c r="G159" s="10"/>
      <c r="H159" s="10"/>
      <c r="I159" s="11"/>
      <c r="J159" s="11"/>
      <c r="K159" s="11"/>
    </row>
    <row r="160" spans="1:11">
      <c r="A160" s="17"/>
      <c r="B160" s="9"/>
      <c r="C160" s="10"/>
      <c r="D160" s="10"/>
      <c r="E160" s="10"/>
      <c r="F160" s="10"/>
      <c r="G160" s="10"/>
      <c r="H160" s="10"/>
      <c r="I160" s="11"/>
      <c r="J160" s="11"/>
      <c r="K160" s="11"/>
    </row>
    <row r="161" spans="1:11">
      <c r="A161" s="18"/>
      <c r="B161" s="9"/>
      <c r="C161" s="10"/>
      <c r="D161" s="10"/>
      <c r="E161" s="10"/>
      <c r="F161" s="10"/>
      <c r="G161" s="10"/>
      <c r="H161" s="10"/>
      <c r="I161" s="11"/>
      <c r="J161" s="11"/>
      <c r="K161" s="11"/>
    </row>
    <row r="162" spans="1:11">
      <c r="A162" s="18"/>
      <c r="B162" s="9"/>
      <c r="C162" s="10"/>
      <c r="D162" s="10"/>
      <c r="E162" s="10"/>
      <c r="F162" s="10"/>
      <c r="G162" s="10"/>
      <c r="H162" s="10"/>
      <c r="I162" s="11"/>
      <c r="J162" s="11"/>
      <c r="K162" s="11"/>
    </row>
    <row r="163" spans="1:11">
      <c r="A163" s="17"/>
      <c r="B163" s="9"/>
      <c r="C163" s="10"/>
      <c r="D163" s="10"/>
      <c r="E163" s="10"/>
      <c r="F163" s="10"/>
      <c r="G163" s="10"/>
      <c r="H163" s="10"/>
      <c r="I163" s="11"/>
      <c r="J163" s="11"/>
      <c r="K163" s="11"/>
    </row>
    <row r="164" spans="1:11">
      <c r="A164" s="18"/>
      <c r="B164" s="9"/>
      <c r="C164" s="10"/>
      <c r="D164" s="10"/>
      <c r="E164" s="10"/>
      <c r="F164" s="10"/>
      <c r="G164" s="10"/>
      <c r="H164" s="10"/>
      <c r="I164" s="11"/>
      <c r="J164" s="11"/>
      <c r="K164" s="11"/>
    </row>
    <row r="165" spans="1:11">
      <c r="A165" s="19"/>
      <c r="B165" s="9"/>
      <c r="C165" s="10"/>
      <c r="D165" s="10"/>
      <c r="E165" s="10"/>
      <c r="F165" s="10"/>
      <c r="G165" s="10"/>
      <c r="H165" s="10"/>
      <c r="I165" s="11"/>
      <c r="J165" s="11"/>
      <c r="K165" s="11"/>
    </row>
    <row r="166" spans="1:11">
      <c r="A166" s="22"/>
      <c r="B166" s="9"/>
      <c r="C166" s="10"/>
      <c r="D166" s="10"/>
      <c r="E166" s="10"/>
      <c r="F166" s="10"/>
      <c r="G166" s="10"/>
      <c r="H166" s="10"/>
      <c r="I166" s="11"/>
      <c r="J166" s="11"/>
      <c r="K166" s="11"/>
    </row>
    <row r="167" spans="1:11">
      <c r="A167" s="16"/>
      <c r="B167" s="9"/>
      <c r="C167" s="10"/>
      <c r="D167" s="10"/>
      <c r="E167" s="10"/>
      <c r="F167" s="10"/>
      <c r="G167" s="10"/>
      <c r="H167" s="10"/>
      <c r="I167" s="11"/>
      <c r="J167" s="11"/>
      <c r="K167" s="11"/>
    </row>
    <row r="168" spans="1:11">
      <c r="A168" s="17"/>
      <c r="B168" s="9"/>
      <c r="C168" s="10"/>
      <c r="D168" s="10"/>
      <c r="E168" s="10"/>
      <c r="F168" s="10"/>
      <c r="G168" s="10"/>
      <c r="H168" s="10"/>
      <c r="I168" s="11"/>
      <c r="J168" s="11"/>
      <c r="K168" s="11"/>
    </row>
    <row r="169" spans="1:11">
      <c r="A169" s="15"/>
      <c r="B169" s="9"/>
      <c r="C169" s="10"/>
      <c r="D169" s="10"/>
      <c r="E169" s="10"/>
      <c r="F169" s="10"/>
      <c r="G169" s="10"/>
      <c r="H169" s="10"/>
      <c r="I169" s="11"/>
      <c r="J169" s="11"/>
      <c r="K169" s="11"/>
    </row>
    <row r="170" spans="1:11">
      <c r="A170" s="15"/>
      <c r="B170" s="9"/>
      <c r="C170" s="10"/>
      <c r="D170" s="10"/>
      <c r="E170" s="10"/>
      <c r="F170" s="10"/>
      <c r="G170" s="10"/>
      <c r="H170" s="10"/>
      <c r="I170" s="11"/>
      <c r="J170" s="11"/>
      <c r="K170" s="11"/>
    </row>
    <row r="171" spans="1:11">
      <c r="A171" s="16"/>
      <c r="B171" s="9"/>
      <c r="C171" s="10"/>
      <c r="D171" s="10"/>
      <c r="E171" s="10"/>
      <c r="F171" s="10"/>
      <c r="G171" s="10"/>
      <c r="H171" s="10"/>
      <c r="I171" s="11"/>
      <c r="J171" s="11"/>
      <c r="K171" s="11"/>
    </row>
    <row r="172" spans="1:11">
      <c r="A172" s="20"/>
      <c r="B172" s="12"/>
      <c r="C172" s="13"/>
      <c r="D172" s="13"/>
      <c r="E172" s="13"/>
      <c r="F172" s="13"/>
      <c r="G172" s="13"/>
      <c r="H172" s="13"/>
      <c r="I172" s="14"/>
      <c r="J172" s="14"/>
      <c r="K172" s="14"/>
    </row>
    <row r="173" spans="1:11">
      <c r="A173" s="15"/>
      <c r="B173" s="9"/>
      <c r="C173" s="10"/>
      <c r="D173" s="10"/>
      <c r="E173" s="10"/>
      <c r="F173" s="10"/>
      <c r="G173" s="10"/>
      <c r="H173" s="10"/>
      <c r="I173" s="11"/>
      <c r="J173" s="11"/>
      <c r="K173" s="11"/>
    </row>
    <row r="174" spans="1:11">
      <c r="A174" s="16"/>
      <c r="B174" s="9"/>
      <c r="C174" s="10"/>
      <c r="D174" s="10"/>
      <c r="E174" s="10"/>
      <c r="F174" s="10"/>
      <c r="G174" s="10"/>
      <c r="H174" s="10"/>
      <c r="I174" s="11"/>
      <c r="J174" s="11"/>
      <c r="K174" s="11"/>
    </row>
    <row r="175" spans="1:11">
      <c r="A175" s="17"/>
      <c r="B175" s="9"/>
      <c r="C175" s="10"/>
      <c r="D175" s="10"/>
      <c r="E175" s="10"/>
      <c r="F175" s="10"/>
      <c r="G175" s="10"/>
      <c r="H175" s="10"/>
      <c r="I175" s="11"/>
      <c r="J175" s="11"/>
      <c r="K175" s="11"/>
    </row>
    <row r="176" spans="1:11">
      <c r="A176" s="18"/>
      <c r="B176" s="9"/>
      <c r="C176" s="10"/>
      <c r="D176" s="10"/>
      <c r="E176" s="10"/>
      <c r="F176" s="10"/>
      <c r="G176" s="10"/>
      <c r="H176" s="10"/>
      <c r="I176" s="11"/>
      <c r="J176" s="11"/>
      <c r="K176" s="11"/>
    </row>
    <row r="177" spans="1:11">
      <c r="A177" s="19"/>
      <c r="B177" s="9"/>
      <c r="C177" s="10"/>
      <c r="D177" s="10"/>
      <c r="E177" s="10"/>
      <c r="F177" s="10"/>
      <c r="G177" s="10"/>
      <c r="H177" s="10"/>
      <c r="I177" s="11"/>
      <c r="J177" s="11"/>
      <c r="K177" s="11"/>
    </row>
    <row r="178" spans="1:11">
      <c r="A178" s="22"/>
      <c r="B178" s="9"/>
      <c r="C178" s="10"/>
      <c r="D178" s="10"/>
      <c r="E178" s="10"/>
      <c r="F178" s="10"/>
      <c r="G178" s="10"/>
      <c r="H178" s="10"/>
      <c r="I178" s="11"/>
      <c r="J178" s="11"/>
      <c r="K178" s="11"/>
    </row>
    <row r="179" spans="1:11">
      <c r="A179" s="16"/>
      <c r="B179" s="9"/>
      <c r="C179" s="10"/>
      <c r="D179" s="10"/>
      <c r="E179" s="10"/>
      <c r="F179" s="10"/>
      <c r="G179" s="10"/>
      <c r="H179" s="10"/>
      <c r="I179" s="11"/>
      <c r="J179" s="11"/>
      <c r="K179" s="11"/>
    </row>
    <row r="180" spans="1:11">
      <c r="A180" s="17"/>
      <c r="B180" s="9"/>
      <c r="C180" s="10"/>
      <c r="D180" s="10"/>
      <c r="E180" s="10"/>
      <c r="F180" s="10"/>
      <c r="G180" s="10"/>
      <c r="H180" s="10"/>
      <c r="I180" s="11"/>
      <c r="J180" s="11"/>
      <c r="K180" s="11"/>
    </row>
    <row r="181" spans="1:11">
      <c r="A181" s="15"/>
      <c r="B181" s="9"/>
      <c r="C181" s="10"/>
      <c r="D181" s="10"/>
      <c r="E181" s="10"/>
      <c r="F181" s="10"/>
      <c r="G181" s="10"/>
      <c r="H181" s="10"/>
      <c r="I181" s="11"/>
      <c r="J181" s="11"/>
      <c r="K181" s="11"/>
    </row>
    <row r="182" spans="1:11">
      <c r="A182" s="16"/>
      <c r="B182" s="9"/>
      <c r="C182" s="10"/>
      <c r="D182" s="10"/>
      <c r="E182" s="10"/>
      <c r="F182" s="10"/>
      <c r="G182" s="10"/>
      <c r="H182" s="10"/>
      <c r="I182" s="11"/>
      <c r="J182" s="11"/>
      <c r="K182" s="11"/>
    </row>
    <row r="183" spans="1:11">
      <c r="A183" s="17"/>
      <c r="B183" s="9"/>
      <c r="C183" s="10"/>
      <c r="D183" s="10"/>
      <c r="E183" s="10"/>
      <c r="F183" s="10"/>
      <c r="G183" s="10"/>
      <c r="H183" s="10"/>
      <c r="I183" s="11"/>
      <c r="J183" s="11"/>
      <c r="K183" s="11"/>
    </row>
    <row r="184" spans="1:11">
      <c r="A184" s="18"/>
      <c r="B184" s="9"/>
      <c r="C184" s="10"/>
      <c r="D184" s="10"/>
      <c r="E184" s="10"/>
      <c r="F184" s="10"/>
      <c r="G184" s="10"/>
      <c r="H184" s="10"/>
      <c r="I184" s="11"/>
      <c r="J184" s="11"/>
      <c r="K184" s="11"/>
    </row>
    <row r="185" spans="1:11">
      <c r="A185" s="18"/>
      <c r="B185" s="9"/>
      <c r="C185" s="10"/>
      <c r="D185" s="10"/>
      <c r="E185" s="10"/>
      <c r="F185" s="10"/>
      <c r="G185" s="10"/>
      <c r="H185" s="10"/>
      <c r="I185" s="11"/>
      <c r="J185" s="11"/>
      <c r="K185" s="11"/>
    </row>
    <row r="186" spans="1:11">
      <c r="A186" s="16"/>
      <c r="B186" s="9"/>
      <c r="C186" s="10"/>
      <c r="D186" s="10"/>
      <c r="E186" s="10"/>
      <c r="F186" s="10"/>
      <c r="G186" s="10"/>
      <c r="H186" s="10"/>
      <c r="I186" s="11"/>
      <c r="J186" s="11"/>
      <c r="K186" s="11"/>
    </row>
    <row r="187" spans="1:11">
      <c r="A187" s="17"/>
      <c r="B187" s="9"/>
      <c r="C187" s="10"/>
      <c r="D187" s="10"/>
      <c r="E187" s="10"/>
      <c r="F187" s="10"/>
      <c r="G187" s="10"/>
      <c r="H187" s="10"/>
      <c r="I187" s="11"/>
      <c r="J187" s="11"/>
      <c r="K187" s="11"/>
    </row>
    <row r="188" spans="1:11">
      <c r="A188" s="15"/>
      <c r="B188" s="9"/>
      <c r="C188" s="10"/>
      <c r="D188" s="10"/>
      <c r="E188" s="10"/>
      <c r="F188" s="10"/>
      <c r="G188" s="10"/>
      <c r="H188" s="10"/>
      <c r="I188" s="11"/>
      <c r="J188" s="11"/>
      <c r="K188" s="11"/>
    </row>
    <row r="189" spans="1:11">
      <c r="A189" s="15"/>
      <c r="B189" s="9"/>
      <c r="C189" s="10"/>
      <c r="D189" s="10"/>
      <c r="E189" s="10"/>
      <c r="F189" s="10"/>
      <c r="G189" s="10"/>
      <c r="H189" s="10"/>
      <c r="I189" s="11"/>
      <c r="J189" s="11"/>
      <c r="K189" s="11"/>
    </row>
    <row r="190" spans="1:11">
      <c r="A190" s="16"/>
      <c r="B190" s="9"/>
      <c r="C190" s="10"/>
      <c r="D190" s="10"/>
      <c r="E190" s="10"/>
      <c r="F190" s="10"/>
      <c r="G190" s="10"/>
      <c r="H190" s="10"/>
      <c r="I190" s="11"/>
      <c r="J190" s="11"/>
      <c r="K190" s="11"/>
    </row>
    <row r="191" spans="1:11">
      <c r="A191" s="21"/>
      <c r="B191" s="12"/>
      <c r="C191" s="13"/>
      <c r="D191" s="13"/>
      <c r="E191" s="13"/>
      <c r="F191" s="13"/>
      <c r="G191" s="13"/>
      <c r="H191" s="13"/>
      <c r="I191" s="14"/>
      <c r="J191" s="14"/>
      <c r="K191" s="14"/>
    </row>
    <row r="192" spans="1:11">
      <c r="A192" s="15"/>
      <c r="B192" s="9"/>
      <c r="C192" s="10"/>
      <c r="D192" s="10"/>
      <c r="E192" s="10"/>
      <c r="F192" s="10"/>
      <c r="G192" s="10"/>
      <c r="H192" s="10"/>
      <c r="I192" s="11"/>
      <c r="J192" s="11"/>
      <c r="K192" s="11"/>
    </row>
    <row r="193" spans="1:11">
      <c r="A193" s="16"/>
      <c r="B193" s="9"/>
      <c r="C193" s="10"/>
      <c r="D193" s="10"/>
      <c r="E193" s="10"/>
      <c r="F193" s="10"/>
      <c r="G193" s="10"/>
      <c r="H193" s="10"/>
      <c r="I193" s="11"/>
      <c r="J193" s="11"/>
      <c r="K193" s="11"/>
    </row>
    <row r="194" spans="1:11">
      <c r="A194" s="17"/>
      <c r="B194" s="9"/>
      <c r="C194" s="10"/>
      <c r="D194" s="10"/>
      <c r="E194" s="10"/>
      <c r="F194" s="10"/>
      <c r="G194" s="10"/>
      <c r="H194" s="10"/>
      <c r="I194" s="11"/>
      <c r="J194" s="11"/>
      <c r="K194" s="11"/>
    </row>
    <row r="195" spans="1:11">
      <c r="A195" s="18"/>
      <c r="B195" s="9"/>
      <c r="C195" s="10"/>
      <c r="D195" s="10"/>
      <c r="E195" s="10"/>
      <c r="F195" s="10"/>
      <c r="G195" s="10"/>
      <c r="H195" s="10"/>
      <c r="I195" s="11"/>
      <c r="J195" s="11"/>
      <c r="K195" s="11"/>
    </row>
    <row r="196" spans="1:11">
      <c r="A196" s="19"/>
      <c r="B196" s="9"/>
      <c r="C196" s="10"/>
      <c r="D196" s="10"/>
      <c r="E196" s="10"/>
      <c r="F196" s="10"/>
      <c r="G196" s="10"/>
      <c r="H196" s="10"/>
      <c r="I196" s="11"/>
      <c r="J196" s="11"/>
      <c r="K196" s="11"/>
    </row>
    <row r="197" spans="1:11">
      <c r="A197" s="22"/>
      <c r="B197" s="9"/>
      <c r="C197" s="10"/>
      <c r="D197" s="10"/>
      <c r="E197" s="10"/>
      <c r="F197" s="10"/>
      <c r="G197" s="10"/>
      <c r="H197" s="10"/>
      <c r="I197" s="11"/>
      <c r="J197" s="11"/>
      <c r="K197" s="11"/>
    </row>
    <row r="198" spans="1:11">
      <c r="A198" s="15"/>
      <c r="B198" s="9"/>
      <c r="C198" s="10"/>
      <c r="D198" s="10"/>
      <c r="E198" s="10"/>
      <c r="F198" s="10"/>
      <c r="G198" s="10"/>
      <c r="H198" s="10"/>
      <c r="I198" s="11"/>
      <c r="J198" s="11"/>
      <c r="K198" s="11"/>
    </row>
    <row r="199" spans="1:11">
      <c r="A199" s="16"/>
      <c r="B199" s="9"/>
      <c r="C199" s="10"/>
      <c r="D199" s="10"/>
      <c r="E199" s="10"/>
      <c r="F199" s="10"/>
      <c r="G199" s="10"/>
      <c r="H199" s="10"/>
      <c r="I199" s="11"/>
      <c r="J199" s="11"/>
      <c r="K199" s="11"/>
    </row>
    <row r="200" spans="1:11">
      <c r="A200" s="17"/>
      <c r="B200" s="9"/>
      <c r="C200" s="10"/>
      <c r="D200" s="10"/>
      <c r="E200" s="10"/>
      <c r="F200" s="10"/>
      <c r="G200" s="10"/>
      <c r="H200" s="10"/>
      <c r="I200" s="11"/>
      <c r="J200" s="11"/>
      <c r="K200" s="11"/>
    </row>
    <row r="201" spans="1:11">
      <c r="A201" s="18"/>
      <c r="B201" s="9"/>
      <c r="C201" s="10"/>
      <c r="D201" s="10"/>
      <c r="E201" s="10"/>
      <c r="F201" s="10"/>
      <c r="G201" s="10"/>
      <c r="H201" s="10"/>
      <c r="I201" s="11"/>
      <c r="J201" s="11"/>
      <c r="K201" s="11"/>
    </row>
    <row r="202" spans="1:11">
      <c r="A202" s="15"/>
      <c r="B202" s="9"/>
      <c r="C202" s="10"/>
      <c r="D202" s="10"/>
      <c r="E202" s="10"/>
      <c r="F202" s="10"/>
      <c r="G202" s="10"/>
      <c r="H202" s="10"/>
      <c r="I202" s="11"/>
      <c r="J202" s="11"/>
      <c r="K202" s="11"/>
    </row>
    <row r="203" spans="1:11">
      <c r="A203" s="15"/>
      <c r="B203" s="9"/>
      <c r="C203" s="10"/>
      <c r="D203" s="10"/>
      <c r="E203" s="10"/>
      <c r="F203" s="10"/>
      <c r="G203" s="10"/>
      <c r="H203" s="10"/>
      <c r="I203" s="11"/>
      <c r="J203" s="11"/>
      <c r="K203" s="11"/>
    </row>
    <row r="204" spans="1:11">
      <c r="A204" s="16"/>
      <c r="B204" s="9"/>
      <c r="C204" s="10"/>
      <c r="D204" s="10"/>
      <c r="E204" s="10"/>
      <c r="F204" s="10"/>
      <c r="G204" s="10"/>
      <c r="H204" s="10"/>
      <c r="I204" s="11"/>
      <c r="J204" s="11"/>
      <c r="K204" s="11"/>
    </row>
    <row r="205" spans="1:11">
      <c r="A205" s="21"/>
      <c r="B205" s="12"/>
      <c r="C205" s="13"/>
      <c r="D205" s="13"/>
      <c r="E205" s="13"/>
      <c r="F205" s="13"/>
      <c r="G205" s="13"/>
      <c r="H205" s="13"/>
      <c r="I205" s="14"/>
      <c r="J205" s="14"/>
      <c r="K205" s="14"/>
    </row>
    <row r="206" spans="1:11">
      <c r="A206" s="15"/>
      <c r="B206" s="9"/>
      <c r="C206" s="10"/>
      <c r="D206" s="10"/>
      <c r="E206" s="10"/>
      <c r="F206" s="10"/>
      <c r="G206" s="10"/>
      <c r="H206" s="10"/>
      <c r="I206" s="11"/>
      <c r="J206" s="11"/>
      <c r="K206" s="11"/>
    </row>
    <row r="207" spans="1:11">
      <c r="A207" s="16"/>
      <c r="B207" s="9"/>
      <c r="C207" s="10"/>
      <c r="D207" s="10"/>
      <c r="E207" s="10"/>
      <c r="F207" s="10"/>
      <c r="G207" s="10"/>
      <c r="H207" s="10"/>
      <c r="I207" s="11"/>
      <c r="J207" s="11"/>
      <c r="K207" s="11"/>
    </row>
    <row r="208" spans="1:11">
      <c r="A208" s="17"/>
      <c r="B208" s="9"/>
      <c r="C208" s="10"/>
      <c r="D208" s="10"/>
      <c r="E208" s="10"/>
      <c r="F208" s="10"/>
      <c r="G208" s="10"/>
      <c r="H208" s="10"/>
      <c r="I208" s="11"/>
      <c r="J208" s="11"/>
      <c r="K208" s="11"/>
    </row>
    <row r="209" spans="1:11">
      <c r="A209" s="15"/>
      <c r="B209" s="9"/>
      <c r="C209" s="10"/>
      <c r="D209" s="10"/>
      <c r="E209" s="10"/>
      <c r="F209" s="10"/>
      <c r="G209" s="10"/>
      <c r="H209" s="10"/>
      <c r="I209" s="11"/>
      <c r="J209" s="11"/>
      <c r="K209" s="11"/>
    </row>
    <row r="210" spans="1:11">
      <c r="A210" s="16"/>
      <c r="B210" s="9"/>
      <c r="C210" s="10"/>
      <c r="D210" s="10"/>
      <c r="E210" s="10"/>
      <c r="F210" s="10"/>
      <c r="G210" s="10"/>
      <c r="H210" s="10"/>
      <c r="I210" s="11"/>
      <c r="J210" s="11"/>
      <c r="K210" s="11"/>
    </row>
    <row r="211" spans="1:11">
      <c r="A211" s="17"/>
      <c r="B211" s="9"/>
      <c r="C211" s="10"/>
      <c r="D211" s="10"/>
      <c r="E211" s="10"/>
      <c r="F211" s="10"/>
      <c r="G211" s="10"/>
      <c r="H211" s="10"/>
      <c r="I211" s="11"/>
      <c r="J211" s="11"/>
      <c r="K211" s="11"/>
    </row>
    <row r="212" spans="1:11">
      <c r="A212" s="18"/>
      <c r="B212" s="9"/>
      <c r="C212" s="10"/>
      <c r="D212" s="10"/>
      <c r="E212" s="10"/>
      <c r="F212" s="10"/>
      <c r="G212" s="10"/>
      <c r="H212" s="10"/>
      <c r="I212" s="11"/>
      <c r="J212" s="11"/>
      <c r="K212" s="11"/>
    </row>
    <row r="213" spans="1:11">
      <c r="A213" s="18"/>
      <c r="B213" s="9"/>
      <c r="C213" s="10"/>
      <c r="D213" s="10"/>
      <c r="E213" s="10"/>
      <c r="F213" s="10"/>
      <c r="G213" s="10"/>
      <c r="H213" s="10"/>
      <c r="I213" s="11"/>
      <c r="J213" s="11"/>
      <c r="K213" s="11"/>
    </row>
    <row r="214" spans="1:11">
      <c r="A214" s="16"/>
      <c r="B214" s="9"/>
      <c r="C214" s="10"/>
      <c r="D214" s="10"/>
      <c r="E214" s="10"/>
      <c r="F214" s="10"/>
      <c r="G214" s="10"/>
      <c r="H214" s="10"/>
      <c r="I214" s="11"/>
      <c r="J214" s="11"/>
      <c r="K214" s="11"/>
    </row>
    <row r="215" spans="1:11">
      <c r="A215" s="17"/>
      <c r="B215" s="9"/>
      <c r="C215" s="10"/>
      <c r="D215" s="10"/>
      <c r="E215" s="10"/>
      <c r="F215" s="10"/>
      <c r="G215" s="10"/>
      <c r="H215" s="10"/>
      <c r="I215" s="11"/>
      <c r="J215" s="11"/>
      <c r="K215" s="11"/>
    </row>
    <row r="216" spans="1:11">
      <c r="A216" s="15"/>
      <c r="B216" s="9"/>
      <c r="C216" s="10"/>
      <c r="D216" s="10"/>
      <c r="E216" s="10"/>
      <c r="F216" s="10"/>
      <c r="G216" s="10"/>
      <c r="H216" s="10"/>
      <c r="I216" s="11"/>
      <c r="J216" s="11"/>
      <c r="K216" s="11"/>
    </row>
    <row r="217" spans="1:11">
      <c r="A217" s="15"/>
      <c r="B217" s="9"/>
      <c r="C217" s="10"/>
      <c r="D217" s="10"/>
      <c r="E217" s="10"/>
      <c r="F217" s="10"/>
      <c r="G217" s="10"/>
      <c r="H217" s="10"/>
      <c r="I217" s="11"/>
      <c r="J217" s="11"/>
      <c r="K217" s="11"/>
    </row>
    <row r="218" spans="1:11">
      <c r="A218" s="16"/>
      <c r="B218" s="9"/>
      <c r="C218" s="10"/>
      <c r="D218" s="10"/>
      <c r="E218" s="10"/>
      <c r="F218" s="10"/>
      <c r="G218" s="10"/>
      <c r="H218" s="10"/>
      <c r="I218" s="11"/>
      <c r="J218" s="11"/>
      <c r="K218" s="11"/>
    </row>
    <row r="219" spans="1:11">
      <c r="A219" s="20"/>
      <c r="B219" s="12"/>
      <c r="C219" s="13"/>
      <c r="D219" s="13"/>
      <c r="E219" s="13"/>
      <c r="F219" s="13"/>
      <c r="G219" s="13"/>
      <c r="H219" s="13"/>
      <c r="I219" s="14"/>
      <c r="J219" s="14"/>
      <c r="K219" s="14"/>
    </row>
    <row r="220" spans="1:11">
      <c r="A220" s="15"/>
      <c r="B220" s="9"/>
      <c r="C220" s="10"/>
      <c r="D220" s="10"/>
      <c r="E220" s="10"/>
      <c r="F220" s="10"/>
      <c r="G220" s="10"/>
      <c r="H220" s="10"/>
      <c r="I220" s="11"/>
      <c r="J220" s="11"/>
      <c r="K220" s="11"/>
    </row>
    <row r="221" spans="1:11">
      <c r="A221" s="16"/>
      <c r="B221" s="9"/>
      <c r="C221" s="10"/>
      <c r="D221" s="10"/>
      <c r="E221" s="10"/>
      <c r="F221" s="10"/>
      <c r="G221" s="10"/>
      <c r="H221" s="10"/>
      <c r="I221" s="11"/>
      <c r="J221" s="11"/>
      <c r="K221" s="11"/>
    </row>
    <row r="222" spans="1:11">
      <c r="A222" s="17"/>
      <c r="B222" s="9"/>
      <c r="C222" s="10"/>
      <c r="D222" s="10"/>
      <c r="E222" s="10"/>
      <c r="F222" s="10"/>
      <c r="G222" s="10"/>
      <c r="H222" s="10"/>
      <c r="I222" s="11"/>
      <c r="J222" s="11"/>
      <c r="K222" s="11"/>
    </row>
    <row r="223" spans="1:11">
      <c r="A223" s="18"/>
      <c r="B223" s="9"/>
      <c r="C223" s="10"/>
      <c r="D223" s="10"/>
      <c r="E223" s="10"/>
      <c r="F223" s="10"/>
      <c r="G223" s="10"/>
      <c r="H223" s="10"/>
      <c r="I223" s="11"/>
      <c r="J223" s="11"/>
      <c r="K223" s="11"/>
    </row>
    <row r="224" spans="1:11">
      <c r="A224" s="19"/>
      <c r="B224" s="9"/>
      <c r="C224" s="10"/>
      <c r="D224" s="10"/>
      <c r="E224" s="10"/>
      <c r="F224" s="10"/>
      <c r="G224" s="10"/>
      <c r="H224" s="10"/>
      <c r="I224" s="11"/>
      <c r="J224" s="11"/>
      <c r="K224" s="11"/>
    </row>
    <row r="225" spans="1:11">
      <c r="A225" s="22"/>
      <c r="B225" s="9"/>
      <c r="C225" s="10"/>
      <c r="D225" s="10"/>
      <c r="E225" s="10"/>
      <c r="F225" s="10"/>
      <c r="G225" s="10"/>
      <c r="H225" s="10"/>
      <c r="I225" s="11"/>
      <c r="J225" s="11"/>
      <c r="K225" s="11"/>
    </row>
    <row r="226" spans="1:11">
      <c r="A226" s="16"/>
      <c r="B226" s="9"/>
      <c r="C226" s="10"/>
      <c r="D226" s="10"/>
      <c r="E226" s="10"/>
      <c r="F226" s="10"/>
      <c r="G226" s="10"/>
      <c r="H226" s="10"/>
      <c r="I226" s="11"/>
      <c r="J226" s="11"/>
      <c r="K226" s="11"/>
    </row>
    <row r="227" spans="1:11">
      <c r="A227" s="17"/>
      <c r="B227" s="9"/>
      <c r="C227" s="10"/>
      <c r="D227" s="10"/>
      <c r="E227" s="10"/>
      <c r="F227" s="10"/>
      <c r="G227" s="10"/>
      <c r="H227" s="10"/>
      <c r="I227" s="11"/>
      <c r="J227" s="11"/>
      <c r="K227" s="11"/>
    </row>
    <row r="228" spans="1:11">
      <c r="A228" s="15"/>
      <c r="B228" s="9"/>
      <c r="C228" s="10"/>
      <c r="D228" s="10"/>
      <c r="E228" s="10"/>
      <c r="F228" s="10"/>
      <c r="G228" s="10"/>
      <c r="H228" s="10"/>
      <c r="I228" s="11"/>
      <c r="J228" s="11"/>
      <c r="K228" s="11"/>
    </row>
    <row r="229" spans="1:11">
      <c r="A229" s="16"/>
      <c r="B229" s="9"/>
      <c r="C229" s="10"/>
      <c r="D229" s="10"/>
      <c r="E229" s="10"/>
      <c r="F229" s="10"/>
      <c r="G229" s="10"/>
      <c r="H229" s="10"/>
      <c r="I229" s="11"/>
      <c r="J229" s="11"/>
      <c r="K229" s="11"/>
    </row>
    <row r="230" spans="1:11">
      <c r="A230" s="17"/>
      <c r="B230" s="9"/>
      <c r="C230" s="10"/>
      <c r="D230" s="10"/>
      <c r="E230" s="10"/>
      <c r="F230" s="10"/>
      <c r="G230" s="10"/>
      <c r="H230" s="10"/>
      <c r="I230" s="11"/>
      <c r="J230" s="11"/>
      <c r="K230" s="11"/>
    </row>
    <row r="231" spans="1:11">
      <c r="A231" s="18"/>
      <c r="B231" s="9"/>
      <c r="C231" s="10"/>
      <c r="D231" s="10"/>
      <c r="E231" s="10"/>
      <c r="F231" s="10"/>
      <c r="G231" s="10"/>
      <c r="H231" s="10"/>
      <c r="I231" s="11"/>
      <c r="J231" s="11"/>
      <c r="K231" s="11"/>
    </row>
    <row r="232" spans="1:11">
      <c r="A232" s="18"/>
      <c r="B232" s="9"/>
      <c r="C232" s="10"/>
      <c r="D232" s="10"/>
      <c r="E232" s="10"/>
      <c r="F232" s="10"/>
      <c r="G232" s="10"/>
      <c r="H232" s="10"/>
      <c r="I232" s="11"/>
      <c r="J232" s="11"/>
      <c r="K232" s="11"/>
    </row>
    <row r="233" spans="1:11">
      <c r="A233" s="19"/>
      <c r="B233" s="9"/>
      <c r="C233" s="10"/>
      <c r="D233" s="10"/>
      <c r="E233" s="10"/>
      <c r="F233" s="10"/>
      <c r="G233" s="10"/>
      <c r="H233" s="10"/>
      <c r="I233" s="11"/>
      <c r="J233" s="11"/>
      <c r="K233" s="11"/>
    </row>
    <row r="234" spans="1:11">
      <c r="A234" s="17"/>
      <c r="B234" s="9"/>
      <c r="C234" s="10"/>
      <c r="D234" s="10"/>
      <c r="E234" s="10"/>
      <c r="F234" s="10"/>
      <c r="G234" s="10"/>
      <c r="H234" s="10"/>
      <c r="I234" s="11"/>
      <c r="J234" s="11"/>
      <c r="K234" s="11"/>
    </row>
    <row r="235" spans="1:11">
      <c r="A235" s="18"/>
      <c r="B235" s="9"/>
      <c r="C235" s="10"/>
      <c r="D235" s="10"/>
      <c r="E235" s="10"/>
      <c r="F235" s="10"/>
      <c r="G235" s="10"/>
      <c r="H235" s="10"/>
      <c r="I235" s="11"/>
      <c r="J235" s="11"/>
      <c r="K235" s="11"/>
    </row>
    <row r="236" spans="1:11">
      <c r="A236" s="19"/>
      <c r="B236" s="9"/>
      <c r="C236" s="10"/>
      <c r="D236" s="10"/>
      <c r="E236" s="10"/>
      <c r="F236" s="10"/>
      <c r="G236" s="10"/>
      <c r="H236" s="10"/>
      <c r="I236" s="11"/>
      <c r="J236" s="11"/>
      <c r="K236" s="11"/>
    </row>
    <row r="237" spans="1:11">
      <c r="A237" s="22"/>
      <c r="B237" s="9"/>
      <c r="C237" s="10"/>
      <c r="D237" s="10"/>
      <c r="E237" s="10"/>
      <c r="F237" s="10"/>
      <c r="G237" s="10"/>
      <c r="H237" s="10"/>
      <c r="I237" s="11"/>
      <c r="J237" s="11"/>
      <c r="K237" s="11"/>
    </row>
    <row r="238" spans="1:11">
      <c r="A238" s="16"/>
      <c r="B238" s="9"/>
      <c r="C238" s="10"/>
      <c r="D238" s="10"/>
      <c r="E238" s="10"/>
      <c r="F238" s="10"/>
      <c r="G238" s="10"/>
      <c r="H238" s="10"/>
      <c r="I238" s="11"/>
      <c r="J238" s="11"/>
      <c r="K238" s="11"/>
    </row>
    <row r="239" spans="1:11">
      <c r="A239" s="17"/>
      <c r="B239" s="9"/>
      <c r="C239" s="10"/>
      <c r="D239" s="10"/>
      <c r="E239" s="10"/>
      <c r="F239" s="10"/>
      <c r="G239" s="10"/>
      <c r="H239" s="10"/>
      <c r="I239" s="11"/>
      <c r="J239" s="11"/>
      <c r="K239" s="11"/>
    </row>
    <row r="240" spans="1:11">
      <c r="A240" s="15"/>
      <c r="B240" s="9"/>
      <c r="C240" s="10"/>
      <c r="D240" s="10"/>
      <c r="E240" s="10"/>
      <c r="F240" s="10"/>
      <c r="G240" s="10"/>
      <c r="H240" s="10"/>
      <c r="I240" s="11"/>
      <c r="J240" s="11"/>
      <c r="K240" s="11"/>
    </row>
    <row r="241" spans="1:11">
      <c r="A241" s="15"/>
      <c r="B241" s="9"/>
      <c r="C241" s="10"/>
      <c r="D241" s="10"/>
      <c r="E241" s="10"/>
      <c r="F241" s="10"/>
      <c r="G241" s="10"/>
      <c r="H241" s="10"/>
      <c r="I241" s="11"/>
      <c r="J241" s="11"/>
      <c r="K241" s="11"/>
    </row>
    <row r="242" spans="1:11">
      <c r="A242" s="16"/>
      <c r="B242" s="9"/>
      <c r="C242" s="10"/>
      <c r="D242" s="10"/>
      <c r="E242" s="10"/>
      <c r="F242" s="10"/>
      <c r="G242" s="10"/>
      <c r="H242" s="10"/>
      <c r="I242" s="11"/>
      <c r="J242" s="11"/>
      <c r="K242" s="11"/>
    </row>
    <row r="243" spans="1:11">
      <c r="A243" s="21"/>
      <c r="B243" s="12"/>
      <c r="C243" s="13"/>
      <c r="D243" s="13"/>
      <c r="E243" s="13"/>
      <c r="F243" s="13"/>
      <c r="G243" s="13"/>
      <c r="H243" s="13"/>
      <c r="I243" s="14"/>
      <c r="J243" s="14"/>
      <c r="K243" s="14"/>
    </row>
    <row r="244" spans="1:11">
      <c r="A244" s="15"/>
      <c r="B244" s="9"/>
      <c r="C244" s="10"/>
      <c r="D244" s="10"/>
      <c r="E244" s="10"/>
      <c r="F244" s="10"/>
      <c r="G244" s="10"/>
      <c r="H244" s="10"/>
      <c r="I244" s="11"/>
      <c r="J244" s="11"/>
      <c r="K244" s="11"/>
    </row>
    <row r="245" spans="1:11">
      <c r="A245" s="16"/>
      <c r="B245" s="9"/>
      <c r="C245" s="10"/>
      <c r="D245" s="10"/>
      <c r="E245" s="10"/>
      <c r="F245" s="10"/>
      <c r="G245" s="10"/>
      <c r="H245" s="10"/>
      <c r="I245" s="11"/>
      <c r="J245" s="11"/>
      <c r="K245" s="11"/>
    </row>
    <row r="246" spans="1:11">
      <c r="A246" s="17"/>
      <c r="B246" s="9"/>
      <c r="C246" s="10"/>
      <c r="D246" s="10"/>
      <c r="E246" s="10"/>
      <c r="F246" s="10"/>
      <c r="G246" s="10"/>
      <c r="H246" s="10"/>
      <c r="I246" s="11"/>
      <c r="J246" s="11"/>
      <c r="K246" s="11"/>
    </row>
    <row r="247" spans="1:11">
      <c r="A247" s="18"/>
      <c r="B247" s="9"/>
      <c r="C247" s="10"/>
      <c r="D247" s="10"/>
      <c r="E247" s="10"/>
      <c r="F247" s="10"/>
      <c r="G247" s="10"/>
      <c r="H247" s="10"/>
      <c r="I247" s="11"/>
      <c r="J247" s="11"/>
      <c r="K247" s="11"/>
    </row>
    <row r="248" spans="1:11">
      <c r="A248" s="19"/>
      <c r="B248" s="9"/>
      <c r="C248" s="10"/>
      <c r="D248" s="10"/>
      <c r="E248" s="10"/>
      <c r="F248" s="10"/>
      <c r="G248" s="10"/>
      <c r="H248" s="10"/>
      <c r="I248" s="11"/>
      <c r="J248" s="11"/>
      <c r="K248" s="11"/>
    </row>
    <row r="249" spans="1:11">
      <c r="A249" s="22"/>
      <c r="B249" s="9"/>
      <c r="C249" s="10"/>
      <c r="D249" s="10"/>
      <c r="E249" s="10"/>
      <c r="F249" s="10"/>
      <c r="G249" s="10"/>
      <c r="H249" s="10"/>
      <c r="I249" s="11"/>
      <c r="J249" s="11"/>
      <c r="K249" s="11"/>
    </row>
    <row r="250" spans="1:11">
      <c r="A250" s="15"/>
      <c r="B250" s="9"/>
      <c r="C250" s="10"/>
      <c r="D250" s="10"/>
      <c r="E250" s="10"/>
      <c r="F250" s="10"/>
      <c r="G250" s="10"/>
      <c r="H250" s="10"/>
      <c r="I250" s="11"/>
      <c r="J250" s="11"/>
      <c r="K250" s="11"/>
    </row>
    <row r="251" spans="1:11">
      <c r="A251" s="16"/>
      <c r="B251" s="9"/>
      <c r="C251" s="10"/>
      <c r="D251" s="10"/>
      <c r="E251" s="10"/>
      <c r="F251" s="10"/>
      <c r="G251" s="10"/>
      <c r="H251" s="10"/>
      <c r="I251" s="11"/>
      <c r="J251" s="11"/>
      <c r="K251" s="11"/>
    </row>
    <row r="252" spans="1:11">
      <c r="A252" s="17"/>
      <c r="B252" s="9"/>
      <c r="C252" s="10"/>
      <c r="D252" s="10"/>
      <c r="E252" s="10"/>
      <c r="F252" s="10"/>
      <c r="G252" s="10"/>
      <c r="H252" s="10"/>
      <c r="I252" s="11"/>
      <c r="J252" s="11"/>
      <c r="K252" s="11"/>
    </row>
    <row r="253" spans="1:11">
      <c r="A253" s="18"/>
      <c r="B253" s="9"/>
      <c r="C253" s="10"/>
      <c r="D253" s="10"/>
      <c r="E253" s="10"/>
      <c r="F253" s="10"/>
      <c r="G253" s="10"/>
      <c r="H253" s="10"/>
      <c r="I253" s="11"/>
      <c r="J253" s="11"/>
      <c r="K253" s="11"/>
    </row>
    <row r="254" spans="1:11">
      <c r="A254" s="15"/>
      <c r="B254" s="9"/>
      <c r="C254" s="10"/>
      <c r="D254" s="10"/>
      <c r="E254" s="10"/>
      <c r="F254" s="10"/>
      <c r="G254" s="10"/>
      <c r="H254" s="10"/>
      <c r="I254" s="11"/>
      <c r="J254" s="11"/>
      <c r="K254" s="11"/>
    </row>
    <row r="255" spans="1:11">
      <c r="A255" s="15"/>
      <c r="B255" s="9"/>
      <c r="C255" s="10"/>
      <c r="D255" s="10"/>
      <c r="E255" s="10"/>
      <c r="F255" s="10"/>
      <c r="G255" s="10"/>
      <c r="H255" s="10"/>
      <c r="I255" s="11"/>
      <c r="J255" s="11"/>
      <c r="K255" s="11"/>
    </row>
    <row r="256" spans="1:11">
      <c r="A256" s="16"/>
      <c r="B256" s="9"/>
      <c r="C256" s="10"/>
      <c r="D256" s="10"/>
      <c r="E256" s="10"/>
      <c r="F256" s="10"/>
      <c r="G256" s="10"/>
      <c r="H256" s="10"/>
      <c r="I256" s="11"/>
      <c r="J256" s="11"/>
      <c r="K256" s="11"/>
    </row>
    <row r="257" spans="1:11">
      <c r="A257" s="21"/>
      <c r="B257" s="12"/>
      <c r="C257" s="13"/>
      <c r="D257" s="13"/>
      <c r="E257" s="13"/>
      <c r="F257" s="13"/>
      <c r="G257" s="13"/>
      <c r="H257" s="13"/>
      <c r="I257" s="14"/>
      <c r="J257" s="14"/>
      <c r="K257" s="14"/>
    </row>
    <row r="258" spans="1:11">
      <c r="A258" s="15"/>
      <c r="B258" s="9"/>
      <c r="C258" s="10"/>
      <c r="D258" s="10"/>
      <c r="E258" s="10"/>
      <c r="F258" s="10"/>
      <c r="G258" s="10"/>
      <c r="H258" s="10"/>
      <c r="I258" s="11"/>
      <c r="J258" s="11"/>
      <c r="K258" s="11"/>
    </row>
    <row r="259" spans="1:11">
      <c r="A259" s="16"/>
      <c r="B259" s="9"/>
      <c r="C259" s="10"/>
      <c r="D259" s="10"/>
      <c r="E259" s="10"/>
      <c r="F259" s="10"/>
      <c r="G259" s="10"/>
      <c r="H259" s="10"/>
      <c r="I259" s="11"/>
      <c r="J259" s="11"/>
      <c r="K259" s="11"/>
    </row>
    <row r="260" spans="1:11">
      <c r="A260" s="17"/>
      <c r="B260" s="9"/>
      <c r="C260" s="10"/>
      <c r="D260" s="10"/>
      <c r="E260" s="10"/>
      <c r="F260" s="10"/>
      <c r="G260" s="10"/>
      <c r="H260" s="10"/>
      <c r="I260" s="11"/>
      <c r="J260" s="11"/>
      <c r="K260" s="11"/>
    </row>
    <row r="261" spans="1:11">
      <c r="A261" s="15"/>
      <c r="B261" s="9"/>
      <c r="C261" s="10"/>
      <c r="D261" s="10"/>
      <c r="E261" s="10"/>
      <c r="F261" s="10"/>
      <c r="G261" s="10"/>
      <c r="H261" s="10"/>
      <c r="I261" s="11"/>
      <c r="J261" s="11"/>
      <c r="K261" s="11"/>
    </row>
    <row r="262" spans="1:11">
      <c r="A262" s="16"/>
      <c r="B262" s="9"/>
      <c r="C262" s="10"/>
      <c r="D262" s="10"/>
      <c r="E262" s="10"/>
      <c r="F262" s="10"/>
      <c r="G262" s="10"/>
      <c r="H262" s="10"/>
      <c r="I262" s="11"/>
      <c r="J262" s="11"/>
      <c r="K262" s="11"/>
    </row>
    <row r="263" spans="1:11">
      <c r="A263" s="17"/>
      <c r="B263" s="9"/>
      <c r="C263" s="10"/>
      <c r="D263" s="10"/>
      <c r="E263" s="10"/>
      <c r="F263" s="10"/>
      <c r="G263" s="10"/>
      <c r="H263" s="10"/>
      <c r="I263" s="11"/>
      <c r="J263" s="11"/>
      <c r="K263" s="11"/>
    </row>
    <row r="264" spans="1:11">
      <c r="A264" s="18"/>
      <c r="B264" s="9"/>
      <c r="C264" s="10"/>
      <c r="D264" s="10"/>
      <c r="E264" s="10"/>
      <c r="F264" s="10"/>
      <c r="G264" s="10"/>
      <c r="H264" s="10"/>
      <c r="I264" s="11"/>
      <c r="J264" s="11"/>
      <c r="K264" s="11"/>
    </row>
    <row r="265" spans="1:11">
      <c r="A265" s="18"/>
      <c r="B265" s="9"/>
      <c r="C265" s="10"/>
      <c r="D265" s="10"/>
      <c r="E265" s="10"/>
      <c r="F265" s="10"/>
      <c r="G265" s="10"/>
      <c r="H265" s="10"/>
      <c r="I265" s="11"/>
      <c r="J265" s="11"/>
      <c r="K265" s="11"/>
    </row>
    <row r="266" spans="1:11">
      <c r="A266" s="19"/>
      <c r="B266" s="9"/>
      <c r="C266" s="10"/>
      <c r="D266" s="10"/>
      <c r="E266" s="10"/>
      <c r="F266" s="10"/>
      <c r="G266" s="10"/>
      <c r="H266" s="10"/>
      <c r="I266" s="11"/>
      <c r="J266" s="11"/>
      <c r="K266" s="11"/>
    </row>
    <row r="267" spans="1:11">
      <c r="A267" s="17"/>
      <c r="B267" s="9"/>
      <c r="C267" s="10"/>
      <c r="D267" s="10"/>
      <c r="E267" s="10"/>
      <c r="F267" s="10"/>
      <c r="G267" s="10"/>
      <c r="H267" s="10"/>
      <c r="I267" s="11"/>
      <c r="J267" s="11"/>
      <c r="K267" s="11"/>
    </row>
    <row r="268" spans="1:11">
      <c r="A268" s="18"/>
      <c r="B268" s="9"/>
      <c r="C268" s="10"/>
      <c r="D268" s="10"/>
      <c r="E268" s="10"/>
      <c r="F268" s="10"/>
      <c r="G268" s="10"/>
      <c r="H268" s="10"/>
      <c r="I268" s="11"/>
      <c r="J268" s="11"/>
      <c r="K268" s="11"/>
    </row>
    <row r="269" spans="1:11">
      <c r="A269" s="19"/>
      <c r="B269" s="9"/>
      <c r="C269" s="10"/>
      <c r="D269" s="10"/>
      <c r="E269" s="10"/>
      <c r="F269" s="10"/>
      <c r="G269" s="10"/>
      <c r="H269" s="10"/>
      <c r="I269" s="11"/>
      <c r="J269" s="11"/>
      <c r="K269" s="11"/>
    </row>
    <row r="270" spans="1:11">
      <c r="A270" s="22"/>
      <c r="B270" s="9"/>
      <c r="C270" s="10"/>
      <c r="D270" s="10"/>
      <c r="E270" s="10"/>
      <c r="F270" s="10"/>
      <c r="G270" s="10"/>
      <c r="H270" s="10"/>
      <c r="I270" s="11"/>
      <c r="J270" s="11"/>
      <c r="K270" s="11"/>
    </row>
    <row r="271" spans="1:11">
      <c r="A271" s="16"/>
      <c r="B271" s="9"/>
      <c r="C271" s="10"/>
      <c r="D271" s="10"/>
      <c r="E271" s="10"/>
      <c r="F271" s="10"/>
      <c r="G271" s="10"/>
      <c r="H271" s="10"/>
      <c r="I271" s="11"/>
      <c r="J271" s="11"/>
      <c r="K271" s="11"/>
    </row>
    <row r="272" spans="1:11">
      <c r="A272" s="17"/>
      <c r="B272" s="9"/>
      <c r="C272" s="10"/>
      <c r="D272" s="10"/>
      <c r="E272" s="10"/>
      <c r="F272" s="10"/>
      <c r="G272" s="10"/>
      <c r="H272" s="10"/>
      <c r="I272" s="11"/>
      <c r="J272" s="11"/>
      <c r="K272" s="11"/>
    </row>
    <row r="273" spans="1:11">
      <c r="A273" s="15"/>
      <c r="B273" s="9"/>
      <c r="C273" s="10"/>
      <c r="D273" s="10"/>
      <c r="E273" s="10"/>
      <c r="F273" s="10"/>
      <c r="G273" s="10"/>
      <c r="H273" s="10"/>
      <c r="I273" s="11"/>
      <c r="J273" s="11"/>
      <c r="K273" s="11"/>
    </row>
    <row r="274" spans="1:11">
      <c r="A274" s="15"/>
      <c r="B274" s="9"/>
      <c r="C274" s="10"/>
      <c r="D274" s="10"/>
      <c r="E274" s="10"/>
      <c r="F274" s="10"/>
      <c r="G274" s="10"/>
      <c r="H274" s="10"/>
      <c r="I274" s="11"/>
      <c r="J274" s="11"/>
      <c r="K274" s="11"/>
    </row>
    <row r="275" spans="1:11">
      <c r="A275" s="16"/>
      <c r="B275" s="9"/>
      <c r="C275" s="10"/>
      <c r="D275" s="10"/>
      <c r="E275" s="10"/>
      <c r="F275" s="10"/>
      <c r="G275" s="10"/>
      <c r="H275" s="10"/>
      <c r="I275" s="11"/>
      <c r="J275" s="11"/>
      <c r="K275" s="11"/>
    </row>
    <row r="276" spans="1:11">
      <c r="A276" s="20"/>
      <c r="B276" s="12"/>
      <c r="C276" s="13"/>
      <c r="D276" s="13"/>
      <c r="E276" s="13"/>
      <c r="F276" s="13"/>
      <c r="G276" s="13"/>
      <c r="H276" s="13"/>
      <c r="I276" s="14"/>
      <c r="J276" s="14"/>
      <c r="K276" s="14"/>
    </row>
    <row r="277" spans="1:11">
      <c r="A277" s="15"/>
      <c r="B277" s="9"/>
      <c r="C277" s="10"/>
      <c r="D277" s="10"/>
      <c r="E277" s="10"/>
      <c r="F277" s="10"/>
      <c r="G277" s="10"/>
      <c r="H277" s="10"/>
      <c r="I277" s="11"/>
      <c r="J277" s="11"/>
      <c r="K277" s="11"/>
    </row>
    <row r="278" spans="1:11">
      <c r="A278" s="16"/>
      <c r="B278" s="9"/>
      <c r="C278" s="10"/>
      <c r="D278" s="10"/>
      <c r="E278" s="10"/>
      <c r="F278" s="10"/>
      <c r="G278" s="10"/>
      <c r="H278" s="10"/>
      <c r="I278" s="11"/>
      <c r="J278" s="11"/>
      <c r="K278" s="11"/>
    </row>
    <row r="279" spans="1:11">
      <c r="A279" s="16"/>
      <c r="B279" s="9"/>
      <c r="C279" s="10"/>
      <c r="D279" s="10"/>
      <c r="E279" s="10"/>
      <c r="F279" s="10"/>
      <c r="G279" s="10"/>
      <c r="H279" s="10"/>
      <c r="I279" s="11"/>
      <c r="J279" s="11"/>
      <c r="K279" s="11"/>
    </row>
    <row r="280" spans="1:11">
      <c r="A280" s="17"/>
      <c r="B280" s="9"/>
      <c r="C280" s="10"/>
      <c r="D280" s="10"/>
      <c r="E280" s="10"/>
      <c r="F280" s="10"/>
      <c r="G280" s="10"/>
      <c r="H280" s="10"/>
      <c r="I280" s="11"/>
      <c r="J280" s="11"/>
      <c r="K280" s="11"/>
    </row>
    <row r="281" spans="1:11">
      <c r="A281" s="15"/>
      <c r="B281" s="9"/>
      <c r="C281" s="10"/>
      <c r="D281" s="10"/>
      <c r="E281" s="10"/>
      <c r="F281" s="10"/>
      <c r="G281" s="10"/>
      <c r="H281" s="10"/>
      <c r="I281" s="11"/>
      <c r="J281" s="11"/>
      <c r="K281" s="11"/>
    </row>
    <row r="282" spans="1:11">
      <c r="A282" s="16"/>
      <c r="B282" s="9"/>
      <c r="C282" s="10"/>
      <c r="D282" s="10"/>
      <c r="E282" s="10"/>
      <c r="F282" s="10"/>
      <c r="G282" s="10"/>
      <c r="H282" s="10"/>
      <c r="I282" s="11"/>
      <c r="J282" s="11"/>
      <c r="K282" s="11"/>
    </row>
    <row r="283" spans="1:11">
      <c r="A283" s="17"/>
      <c r="B283" s="9"/>
      <c r="C283" s="10"/>
      <c r="D283" s="10"/>
      <c r="E283" s="10"/>
      <c r="F283" s="10"/>
      <c r="G283" s="10"/>
      <c r="H283" s="10"/>
      <c r="I283" s="11"/>
      <c r="J283" s="11"/>
      <c r="K283" s="11"/>
    </row>
    <row r="284" spans="1:11">
      <c r="A284" s="18"/>
      <c r="B284" s="9"/>
      <c r="C284" s="10"/>
      <c r="D284" s="10"/>
      <c r="E284" s="10"/>
      <c r="F284" s="10"/>
      <c r="G284" s="10"/>
      <c r="H284" s="10"/>
      <c r="I284" s="11"/>
      <c r="J284" s="11"/>
      <c r="K284" s="11"/>
    </row>
    <row r="285" spans="1:11">
      <c r="A285" s="18"/>
      <c r="B285" s="9"/>
      <c r="C285" s="10"/>
      <c r="D285" s="10"/>
      <c r="E285" s="10"/>
      <c r="F285" s="10"/>
      <c r="G285" s="10"/>
      <c r="H285" s="10"/>
      <c r="I285" s="11"/>
      <c r="J285" s="11"/>
      <c r="K285" s="11"/>
    </row>
    <row r="286" spans="1:11">
      <c r="A286" s="15"/>
      <c r="B286" s="9"/>
      <c r="C286" s="10"/>
      <c r="D286" s="10"/>
      <c r="E286" s="10"/>
      <c r="F286" s="10"/>
      <c r="G286" s="10"/>
      <c r="H286" s="10"/>
      <c r="I286" s="11"/>
      <c r="J286" s="11"/>
      <c r="K286" s="11"/>
    </row>
    <row r="287" spans="1:11">
      <c r="A287" s="15"/>
      <c r="B287" s="9"/>
      <c r="C287" s="10"/>
      <c r="D287" s="10"/>
      <c r="E287" s="10"/>
      <c r="F287" s="10"/>
      <c r="G287" s="10"/>
      <c r="H287" s="10"/>
      <c r="I287" s="11"/>
      <c r="J287" s="11"/>
      <c r="K287" s="11"/>
    </row>
    <row r="288" spans="1:11">
      <c r="A288" s="16"/>
      <c r="B288" s="9"/>
      <c r="C288" s="10"/>
      <c r="D288" s="10"/>
      <c r="E288" s="10"/>
      <c r="F288" s="10"/>
      <c r="G288" s="10"/>
      <c r="H288" s="10"/>
      <c r="I288" s="11"/>
      <c r="J288" s="11"/>
      <c r="K288" s="11"/>
    </row>
    <row r="289" spans="1:11">
      <c r="A289" s="21"/>
      <c r="B289" s="12"/>
      <c r="C289" s="13"/>
      <c r="D289" s="13"/>
      <c r="E289" s="13"/>
      <c r="F289" s="13"/>
      <c r="G289" s="13"/>
      <c r="H289" s="13"/>
      <c r="I289" s="14"/>
      <c r="J289" s="14"/>
      <c r="K289" s="14"/>
    </row>
    <row r="290" spans="1:11">
      <c r="A290" s="15"/>
      <c r="B290" s="9"/>
      <c r="C290" s="10"/>
      <c r="D290" s="10"/>
      <c r="E290" s="10"/>
      <c r="F290" s="10"/>
      <c r="G290" s="10"/>
      <c r="H290" s="10"/>
      <c r="I290" s="11"/>
      <c r="J290" s="11"/>
      <c r="K290" s="11"/>
    </row>
    <row r="291" spans="1:11">
      <c r="A291" s="16"/>
      <c r="B291" s="9"/>
      <c r="C291" s="10"/>
      <c r="D291" s="10"/>
      <c r="E291" s="10"/>
      <c r="F291" s="10"/>
      <c r="G291" s="10"/>
      <c r="H291" s="10"/>
      <c r="I291" s="11"/>
      <c r="J291" s="11"/>
      <c r="K291" s="11"/>
    </row>
    <row r="292" spans="1:11">
      <c r="A292" s="16"/>
      <c r="B292" s="9"/>
      <c r="C292" s="10"/>
      <c r="D292" s="10"/>
      <c r="E292" s="10"/>
      <c r="F292" s="10"/>
      <c r="G292" s="10"/>
      <c r="H292" s="10"/>
      <c r="I292" s="11"/>
      <c r="J292" s="11"/>
      <c r="K292" s="11"/>
    </row>
    <row r="293" spans="1:11">
      <c r="A293" s="17"/>
      <c r="B293" s="9"/>
      <c r="C293" s="10"/>
      <c r="D293" s="10"/>
      <c r="E293" s="10"/>
      <c r="F293" s="10"/>
      <c r="G293" s="10"/>
      <c r="H293" s="10"/>
      <c r="I293" s="11"/>
      <c r="J293" s="11"/>
      <c r="K293" s="11"/>
    </row>
    <row r="294" spans="1:11">
      <c r="A294" s="15"/>
      <c r="B294" s="9"/>
      <c r="C294" s="10"/>
      <c r="D294" s="10"/>
      <c r="E294" s="10"/>
      <c r="F294" s="10"/>
      <c r="G294" s="10"/>
      <c r="H294" s="10"/>
      <c r="I294" s="11"/>
      <c r="J294" s="11"/>
      <c r="K294" s="11"/>
    </row>
    <row r="295" spans="1:11">
      <c r="A295" s="16"/>
      <c r="B295" s="9"/>
      <c r="C295" s="10"/>
      <c r="D295" s="10"/>
      <c r="E295" s="10"/>
      <c r="F295" s="10"/>
      <c r="G295" s="10"/>
      <c r="H295" s="10"/>
      <c r="I295" s="11"/>
      <c r="J295" s="11"/>
      <c r="K295" s="11"/>
    </row>
    <row r="296" spans="1:11">
      <c r="A296" s="17"/>
      <c r="B296" s="9"/>
      <c r="C296" s="10"/>
      <c r="D296" s="10"/>
      <c r="E296" s="10"/>
      <c r="F296" s="10"/>
      <c r="G296" s="10"/>
      <c r="H296" s="10"/>
      <c r="I296" s="11"/>
      <c r="J296" s="11"/>
      <c r="K296" s="11"/>
    </row>
    <row r="297" spans="1:11">
      <c r="A297" s="18"/>
      <c r="B297" s="9"/>
      <c r="C297" s="10"/>
      <c r="D297" s="10"/>
      <c r="E297" s="10"/>
      <c r="F297" s="10"/>
      <c r="G297" s="10"/>
      <c r="H297" s="10"/>
      <c r="I297" s="11"/>
      <c r="J297" s="11"/>
      <c r="K297" s="11"/>
    </row>
    <row r="298" spans="1:11">
      <c r="A298" s="18"/>
      <c r="B298" s="9"/>
      <c r="C298" s="10"/>
      <c r="D298" s="10"/>
      <c r="E298" s="10"/>
      <c r="F298" s="10"/>
      <c r="G298" s="10"/>
      <c r="H298" s="10"/>
      <c r="I298" s="11"/>
      <c r="J298" s="11"/>
      <c r="K298" s="11"/>
    </row>
    <row r="299" spans="1:11">
      <c r="A299" s="15"/>
      <c r="B299" s="9"/>
      <c r="C299" s="10"/>
      <c r="D299" s="10"/>
      <c r="E299" s="10"/>
      <c r="F299" s="10"/>
      <c r="G299" s="10"/>
      <c r="H299" s="10"/>
      <c r="I299" s="11"/>
      <c r="J299" s="11"/>
      <c r="K299" s="11"/>
    </row>
    <row r="300" spans="1:11">
      <c r="A300" s="15"/>
      <c r="B300" s="9"/>
      <c r="C300" s="10"/>
      <c r="D300" s="10"/>
      <c r="E300" s="10"/>
      <c r="F300" s="10"/>
      <c r="G300" s="10"/>
      <c r="H300" s="10"/>
      <c r="I300" s="11"/>
      <c r="J300" s="11"/>
      <c r="K300" s="11"/>
    </row>
    <row r="301" spans="1:11">
      <c r="A301" s="16"/>
      <c r="B301" s="9"/>
      <c r="C301" s="10"/>
      <c r="D301" s="10"/>
      <c r="E301" s="10"/>
      <c r="F301" s="10"/>
      <c r="G301" s="10"/>
      <c r="H301" s="10"/>
      <c r="I301" s="11"/>
      <c r="J301" s="11"/>
      <c r="K301" s="11"/>
    </row>
    <row r="302" spans="1:11">
      <c r="A302" s="20"/>
      <c r="B302" s="12"/>
      <c r="C302" s="13"/>
      <c r="D302" s="13"/>
      <c r="E302" s="13"/>
      <c r="F302" s="13"/>
      <c r="G302" s="13"/>
      <c r="H302" s="13"/>
      <c r="I302" s="14"/>
      <c r="J302" s="14"/>
      <c r="K302" s="14"/>
    </row>
    <row r="303" spans="1:11">
      <c r="A303" s="15"/>
      <c r="B303" s="9"/>
      <c r="C303" s="10"/>
      <c r="D303" s="10"/>
      <c r="E303" s="10"/>
      <c r="F303" s="10"/>
      <c r="G303" s="10"/>
      <c r="H303" s="10"/>
      <c r="I303" s="11"/>
      <c r="J303" s="11"/>
      <c r="K303" s="11"/>
    </row>
    <row r="304" spans="1:11">
      <c r="A304" s="16"/>
      <c r="B304" s="9"/>
      <c r="C304" s="10"/>
      <c r="D304" s="10"/>
      <c r="E304" s="10"/>
      <c r="F304" s="10"/>
      <c r="G304" s="10"/>
      <c r="H304" s="10"/>
      <c r="I304" s="11"/>
      <c r="J304" s="11"/>
      <c r="K304" s="11"/>
    </row>
    <row r="305" spans="1:11">
      <c r="A305" s="17"/>
      <c r="B305" s="9"/>
      <c r="C305" s="10"/>
      <c r="D305" s="10"/>
      <c r="E305" s="10"/>
      <c r="F305" s="10"/>
      <c r="G305" s="10"/>
      <c r="H305" s="10"/>
      <c r="I305" s="11"/>
      <c r="J305" s="11"/>
      <c r="K305" s="11"/>
    </row>
    <row r="306" spans="1:11">
      <c r="A306" s="15"/>
      <c r="B306" s="9"/>
      <c r="C306" s="10"/>
      <c r="D306" s="10"/>
      <c r="E306" s="10"/>
      <c r="F306" s="10"/>
      <c r="G306" s="10"/>
      <c r="H306" s="10"/>
      <c r="I306" s="11"/>
      <c r="J306" s="11"/>
      <c r="K306" s="11"/>
    </row>
    <row r="307" spans="1:11">
      <c r="A307" s="16"/>
      <c r="B307" s="9"/>
      <c r="C307" s="10"/>
      <c r="D307" s="10"/>
      <c r="E307" s="10"/>
      <c r="F307" s="10"/>
      <c r="G307" s="10"/>
      <c r="H307" s="10"/>
      <c r="I307" s="11"/>
      <c r="J307" s="11"/>
      <c r="K307" s="11"/>
    </row>
    <row r="308" spans="1:11">
      <c r="A308" s="17"/>
      <c r="B308" s="9"/>
      <c r="C308" s="10"/>
      <c r="D308" s="10"/>
      <c r="E308" s="10"/>
      <c r="F308" s="10"/>
      <c r="G308" s="10"/>
      <c r="H308" s="10"/>
      <c r="I308" s="11"/>
      <c r="J308" s="11"/>
      <c r="K308" s="11"/>
    </row>
    <row r="309" spans="1:11">
      <c r="A309" s="18"/>
      <c r="B309" s="9"/>
      <c r="C309" s="10"/>
      <c r="D309" s="10"/>
      <c r="E309" s="10"/>
      <c r="F309" s="10"/>
      <c r="G309" s="10"/>
      <c r="H309" s="10"/>
      <c r="I309" s="11"/>
      <c r="J309" s="11"/>
      <c r="K309" s="11"/>
    </row>
    <row r="310" spans="1:11">
      <c r="A310" s="18"/>
      <c r="B310" s="9"/>
      <c r="C310" s="10"/>
      <c r="D310" s="10"/>
      <c r="E310" s="10"/>
      <c r="F310" s="10"/>
      <c r="G310" s="10"/>
      <c r="H310" s="10"/>
      <c r="I310" s="11"/>
      <c r="J310" s="11"/>
      <c r="K310" s="11"/>
    </row>
    <row r="311" spans="1:11">
      <c r="A311" s="19"/>
      <c r="B311" s="9"/>
      <c r="C311" s="10"/>
      <c r="D311" s="10"/>
      <c r="E311" s="10"/>
      <c r="F311" s="10"/>
      <c r="G311" s="10"/>
      <c r="H311" s="10"/>
      <c r="I311" s="11"/>
      <c r="J311" s="11"/>
      <c r="K311" s="11"/>
    </row>
    <row r="312" spans="1:11">
      <c r="A312" s="17"/>
      <c r="B312" s="9"/>
      <c r="C312" s="10"/>
      <c r="D312" s="10"/>
      <c r="E312" s="10"/>
      <c r="F312" s="10"/>
      <c r="G312" s="10"/>
      <c r="H312" s="10"/>
      <c r="I312" s="11"/>
      <c r="J312" s="11"/>
      <c r="K312" s="11"/>
    </row>
    <row r="313" spans="1:11">
      <c r="A313" s="18"/>
      <c r="B313" s="9"/>
      <c r="C313" s="10"/>
      <c r="D313" s="10"/>
      <c r="E313" s="10"/>
      <c r="F313" s="10"/>
      <c r="G313" s="10"/>
      <c r="H313" s="10"/>
      <c r="I313" s="11"/>
      <c r="J313" s="11"/>
      <c r="K313" s="11"/>
    </row>
    <row r="314" spans="1:11">
      <c r="A314" s="19"/>
      <c r="B314" s="9"/>
      <c r="C314" s="10"/>
      <c r="D314" s="10"/>
      <c r="E314" s="10"/>
      <c r="F314" s="10"/>
      <c r="G314" s="10"/>
      <c r="H314" s="10"/>
      <c r="I314" s="11"/>
      <c r="J314" s="11"/>
      <c r="K314" s="11"/>
    </row>
    <row r="315" spans="1:11">
      <c r="A315" s="22"/>
      <c r="B315" s="9"/>
      <c r="C315" s="10"/>
      <c r="D315" s="10"/>
      <c r="E315" s="10"/>
      <c r="F315" s="10"/>
      <c r="G315" s="10"/>
      <c r="H315" s="10"/>
      <c r="I315" s="11"/>
      <c r="J315" s="11"/>
      <c r="K315" s="11"/>
    </row>
    <row r="316" spans="1:11">
      <c r="A316" s="16"/>
      <c r="B316" s="9"/>
      <c r="C316" s="10"/>
      <c r="D316" s="10"/>
      <c r="E316" s="10"/>
      <c r="F316" s="10"/>
      <c r="G316" s="10"/>
      <c r="H316" s="10"/>
      <c r="I316" s="11"/>
      <c r="J316" s="11"/>
      <c r="K316" s="11"/>
    </row>
    <row r="317" spans="1:11">
      <c r="A317" s="17"/>
      <c r="B317" s="9"/>
      <c r="C317" s="10"/>
      <c r="D317" s="10"/>
      <c r="E317" s="10"/>
      <c r="F317" s="10"/>
      <c r="G317" s="10"/>
      <c r="H317" s="10"/>
      <c r="I317" s="11"/>
      <c r="J317" s="11"/>
      <c r="K317" s="11"/>
    </row>
    <row r="318" spans="1:11">
      <c r="A318" s="15"/>
      <c r="B318" s="9"/>
      <c r="C318" s="10"/>
      <c r="D318" s="10"/>
      <c r="E318" s="10"/>
      <c r="F318" s="10"/>
      <c r="G318" s="10"/>
      <c r="H318" s="10"/>
      <c r="I318" s="11"/>
      <c r="J318" s="11"/>
      <c r="K318" s="11"/>
    </row>
    <row r="319" spans="1:11">
      <c r="A319" s="15"/>
      <c r="B319" s="9"/>
      <c r="C319" s="10"/>
      <c r="D319" s="10"/>
      <c r="E319" s="10"/>
      <c r="F319" s="10"/>
      <c r="G319" s="10"/>
      <c r="H319" s="10"/>
      <c r="I319" s="11"/>
      <c r="J319" s="11"/>
      <c r="K319" s="11"/>
    </row>
    <row r="320" spans="1:11">
      <c r="A320" s="16"/>
      <c r="B320" s="9"/>
      <c r="C320" s="10"/>
      <c r="D320" s="10"/>
      <c r="E320" s="10"/>
      <c r="F320" s="10"/>
      <c r="G320" s="10"/>
      <c r="H320" s="10"/>
      <c r="I320" s="11"/>
      <c r="J320" s="11"/>
      <c r="K320" s="11"/>
    </row>
    <row r="321" spans="1:11">
      <c r="A321" s="21"/>
      <c r="B321" s="12"/>
      <c r="C321" s="13"/>
      <c r="D321" s="13"/>
      <c r="E321" s="13"/>
      <c r="F321" s="13"/>
      <c r="G321" s="13"/>
      <c r="H321" s="13"/>
      <c r="I321" s="14"/>
      <c r="J321" s="14"/>
      <c r="K321" s="14"/>
    </row>
    <row r="322" spans="1:11">
      <c r="A322" s="15"/>
      <c r="B322" s="9"/>
      <c r="C322" s="10"/>
      <c r="D322" s="10"/>
      <c r="E322" s="10"/>
      <c r="F322" s="10"/>
      <c r="G322" s="10"/>
      <c r="H322" s="10"/>
      <c r="I322" s="11"/>
      <c r="J322" s="11"/>
      <c r="K322" s="11"/>
    </row>
    <row r="323" spans="1:11">
      <c r="A323" s="16"/>
      <c r="B323" s="9"/>
      <c r="C323" s="10"/>
      <c r="D323" s="10"/>
      <c r="E323" s="10"/>
      <c r="F323" s="10"/>
      <c r="G323" s="10"/>
      <c r="H323" s="10"/>
      <c r="I323" s="11"/>
      <c r="J323" s="11"/>
      <c r="K323" s="11"/>
    </row>
    <row r="324" spans="1:11">
      <c r="A324" s="17"/>
      <c r="B324" s="9"/>
      <c r="C324" s="10"/>
      <c r="D324" s="10"/>
      <c r="E324" s="10"/>
      <c r="F324" s="10"/>
      <c r="G324" s="10"/>
      <c r="H324" s="10"/>
      <c r="I324" s="11"/>
      <c r="J324" s="11"/>
      <c r="K324" s="11"/>
    </row>
    <row r="325" spans="1:11">
      <c r="A325" s="15"/>
      <c r="B325" s="9"/>
      <c r="C325" s="10"/>
      <c r="D325" s="10"/>
      <c r="E325" s="10"/>
      <c r="F325" s="10"/>
      <c r="G325" s="10"/>
      <c r="H325" s="10"/>
      <c r="I325" s="11"/>
      <c r="J325" s="11"/>
      <c r="K325" s="11"/>
    </row>
    <row r="326" spans="1:11">
      <c r="A326" s="16"/>
      <c r="B326" s="9"/>
      <c r="C326" s="10"/>
      <c r="D326" s="10"/>
      <c r="E326" s="10"/>
      <c r="F326" s="10"/>
      <c r="G326" s="10"/>
      <c r="H326" s="10"/>
      <c r="I326" s="11"/>
      <c r="J326" s="11"/>
      <c r="K326" s="11"/>
    </row>
    <row r="327" spans="1:11">
      <c r="A327" s="17"/>
      <c r="B327" s="9"/>
      <c r="C327" s="10"/>
      <c r="D327" s="10"/>
      <c r="E327" s="10"/>
      <c r="F327" s="10"/>
      <c r="G327" s="10"/>
      <c r="H327" s="10"/>
      <c r="I327" s="11"/>
      <c r="J327" s="11"/>
      <c r="K327" s="11"/>
    </row>
    <row r="328" spans="1:11">
      <c r="A328" s="18"/>
      <c r="B328" s="9"/>
      <c r="C328" s="10"/>
      <c r="D328" s="10"/>
      <c r="E328" s="10"/>
      <c r="F328" s="10"/>
      <c r="G328" s="10"/>
      <c r="H328" s="10"/>
      <c r="I328" s="11"/>
      <c r="J328" s="11"/>
      <c r="K328" s="11"/>
    </row>
    <row r="329" spans="1:11">
      <c r="A329" s="18"/>
      <c r="B329" s="9"/>
      <c r="C329" s="10"/>
      <c r="D329" s="10"/>
      <c r="E329" s="10"/>
      <c r="F329" s="10"/>
      <c r="G329" s="10"/>
      <c r="H329" s="10"/>
      <c r="I329" s="11"/>
      <c r="J329" s="11"/>
      <c r="K329" s="11"/>
    </row>
    <row r="330" spans="1:11">
      <c r="A330" s="19"/>
      <c r="B330" s="9"/>
      <c r="C330" s="10"/>
      <c r="D330" s="10"/>
      <c r="E330" s="10"/>
      <c r="F330" s="10"/>
      <c r="G330" s="10"/>
      <c r="H330" s="10"/>
      <c r="I330" s="11"/>
      <c r="J330" s="11"/>
      <c r="K330" s="11"/>
    </row>
    <row r="331" spans="1:11">
      <c r="A331" s="17"/>
      <c r="B331" s="9"/>
      <c r="C331" s="10"/>
      <c r="D331" s="10"/>
      <c r="E331" s="10"/>
      <c r="F331" s="10"/>
      <c r="G331" s="10"/>
      <c r="H331" s="10"/>
      <c r="I331" s="11"/>
      <c r="J331" s="11"/>
      <c r="K331" s="11"/>
    </row>
    <row r="332" spans="1:11">
      <c r="A332" s="18"/>
      <c r="B332" s="9"/>
      <c r="C332" s="10"/>
      <c r="D332" s="10"/>
      <c r="E332" s="10"/>
      <c r="F332" s="10"/>
      <c r="G332" s="10"/>
      <c r="H332" s="10"/>
      <c r="I332" s="11"/>
      <c r="J332" s="11"/>
      <c r="K332" s="11"/>
    </row>
    <row r="333" spans="1:11">
      <c r="A333" s="19"/>
      <c r="B333" s="9"/>
      <c r="C333" s="10"/>
      <c r="D333" s="10"/>
      <c r="E333" s="10"/>
      <c r="F333" s="10"/>
      <c r="G333" s="10"/>
      <c r="H333" s="10"/>
      <c r="I333" s="11"/>
      <c r="J333" s="11"/>
      <c r="K333" s="11"/>
    </row>
    <row r="334" spans="1:11">
      <c r="A334" s="22"/>
      <c r="B334" s="9"/>
      <c r="C334" s="10"/>
      <c r="D334" s="10"/>
      <c r="E334" s="10"/>
      <c r="F334" s="10"/>
      <c r="G334" s="10"/>
      <c r="H334" s="10"/>
      <c r="I334" s="11"/>
      <c r="J334" s="11"/>
      <c r="K334" s="11"/>
    </row>
    <row r="335" spans="1:11">
      <c r="A335" s="16"/>
      <c r="B335" s="9"/>
      <c r="C335" s="10"/>
      <c r="D335" s="10"/>
      <c r="E335" s="10"/>
      <c r="F335" s="10"/>
      <c r="G335" s="10"/>
      <c r="H335" s="10"/>
      <c r="I335" s="11"/>
      <c r="J335" s="11"/>
      <c r="K335" s="11"/>
    </row>
    <row r="336" spans="1:11">
      <c r="A336" s="17"/>
      <c r="B336" s="9"/>
      <c r="C336" s="10"/>
      <c r="D336" s="10"/>
      <c r="E336" s="10"/>
      <c r="F336" s="10"/>
      <c r="G336" s="10"/>
      <c r="H336" s="10"/>
      <c r="I336" s="11"/>
      <c r="J336" s="11"/>
      <c r="K336" s="11"/>
    </row>
    <row r="337" spans="1:11">
      <c r="A337" s="15"/>
      <c r="B337" s="9"/>
      <c r="C337" s="10"/>
      <c r="D337" s="10"/>
      <c r="E337" s="10"/>
      <c r="F337" s="10"/>
      <c r="G337" s="10"/>
      <c r="H337" s="10"/>
      <c r="I337" s="11"/>
      <c r="J337" s="11"/>
      <c r="K337" s="11"/>
    </row>
    <row r="338" spans="1:11">
      <c r="A338" s="15"/>
      <c r="B338" s="9"/>
      <c r="C338" s="10"/>
      <c r="D338" s="10"/>
      <c r="E338" s="10"/>
      <c r="F338" s="10"/>
      <c r="G338" s="10"/>
      <c r="H338" s="10"/>
      <c r="I338" s="11"/>
      <c r="J338" s="11"/>
      <c r="K338" s="11"/>
    </row>
    <row r="339" spans="1:11">
      <c r="A339" s="16"/>
      <c r="B339" s="9"/>
      <c r="C339" s="10"/>
      <c r="D339" s="10"/>
      <c r="E339" s="10"/>
      <c r="F339" s="10"/>
      <c r="G339" s="10"/>
      <c r="H339" s="10"/>
      <c r="I339" s="11"/>
      <c r="J339" s="11"/>
      <c r="K339" s="11"/>
    </row>
    <row r="340" spans="1:11">
      <c r="A340" s="21"/>
      <c r="B340" s="12"/>
      <c r="C340" s="13"/>
      <c r="D340" s="13"/>
      <c r="E340" s="13"/>
      <c r="F340" s="13"/>
      <c r="G340" s="13"/>
      <c r="H340" s="13"/>
      <c r="I340" s="14"/>
      <c r="J340" s="14"/>
      <c r="K340" s="14"/>
    </row>
    <row r="341" spans="1:11">
      <c r="A341" s="15"/>
      <c r="B341" s="9"/>
      <c r="C341" s="10"/>
      <c r="D341" s="10"/>
      <c r="E341" s="10"/>
      <c r="F341" s="10"/>
      <c r="G341" s="10"/>
      <c r="H341" s="10"/>
      <c r="I341" s="11"/>
      <c r="J341" s="11"/>
      <c r="K341" s="11"/>
    </row>
    <row r="342" spans="1:11">
      <c r="A342" s="16"/>
      <c r="B342" s="9"/>
      <c r="C342" s="10"/>
      <c r="D342" s="10"/>
      <c r="E342" s="10"/>
      <c r="F342" s="10"/>
      <c r="G342" s="10"/>
      <c r="H342" s="10"/>
      <c r="I342" s="11"/>
      <c r="J342" s="11"/>
      <c r="K342" s="11"/>
    </row>
    <row r="343" spans="1:11">
      <c r="A343" s="17"/>
      <c r="B343" s="9"/>
      <c r="C343" s="10"/>
      <c r="D343" s="10"/>
      <c r="E343" s="10"/>
      <c r="F343" s="10"/>
      <c r="G343" s="10"/>
      <c r="H343" s="10"/>
      <c r="I343" s="11"/>
      <c r="J343" s="11"/>
      <c r="K343" s="11"/>
    </row>
    <row r="344" spans="1:11">
      <c r="A344" s="15"/>
      <c r="B344" s="9"/>
      <c r="C344" s="10"/>
      <c r="D344" s="10"/>
      <c r="E344" s="10"/>
      <c r="F344" s="10"/>
      <c r="G344" s="10"/>
      <c r="H344" s="10"/>
      <c r="I344" s="11"/>
      <c r="J344" s="11"/>
      <c r="K344" s="11"/>
    </row>
    <row r="345" spans="1:11">
      <c r="A345" s="16"/>
      <c r="B345" s="9"/>
      <c r="C345" s="10"/>
      <c r="D345" s="10"/>
      <c r="E345" s="10"/>
      <c r="F345" s="10"/>
      <c r="G345" s="10"/>
      <c r="H345" s="10"/>
      <c r="I345" s="11"/>
      <c r="J345" s="11"/>
      <c r="K345" s="11"/>
    </row>
    <row r="346" spans="1:11">
      <c r="A346" s="17"/>
      <c r="B346" s="9"/>
      <c r="C346" s="10"/>
      <c r="D346" s="10"/>
      <c r="E346" s="10"/>
      <c r="F346" s="10"/>
      <c r="G346" s="10"/>
      <c r="H346" s="10"/>
      <c r="I346" s="11"/>
      <c r="J346" s="11"/>
      <c r="K346" s="11"/>
    </row>
    <row r="347" spans="1:11">
      <c r="A347" s="18"/>
      <c r="B347" s="9"/>
      <c r="C347" s="10"/>
      <c r="D347" s="10"/>
      <c r="E347" s="10"/>
      <c r="F347" s="10"/>
      <c r="G347" s="10"/>
      <c r="H347" s="10"/>
      <c r="I347" s="11"/>
      <c r="J347" s="11"/>
      <c r="K347" s="11"/>
    </row>
    <row r="348" spans="1:11">
      <c r="A348" s="17"/>
      <c r="B348" s="9"/>
      <c r="C348" s="10"/>
      <c r="D348" s="10"/>
      <c r="E348" s="10"/>
      <c r="F348" s="10"/>
      <c r="G348" s="10"/>
      <c r="H348" s="10"/>
      <c r="I348" s="11"/>
      <c r="J348" s="11"/>
      <c r="K348" s="11"/>
    </row>
    <row r="349" spans="1:11">
      <c r="A349" s="18"/>
      <c r="B349" s="9"/>
      <c r="C349" s="10"/>
      <c r="D349" s="10"/>
      <c r="E349" s="10"/>
      <c r="F349" s="10"/>
      <c r="G349" s="10"/>
      <c r="H349" s="10"/>
      <c r="I349" s="11"/>
      <c r="J349" s="11"/>
      <c r="K349" s="11"/>
    </row>
    <row r="350" spans="1:11">
      <c r="A350" s="19"/>
      <c r="B350" s="9"/>
      <c r="C350" s="10"/>
      <c r="D350" s="10"/>
      <c r="E350" s="10"/>
      <c r="F350" s="10"/>
      <c r="G350" s="10"/>
      <c r="H350" s="10"/>
      <c r="I350" s="11"/>
      <c r="J350" s="11"/>
      <c r="K350" s="11"/>
    </row>
    <row r="351" spans="1:11">
      <c r="A351" s="22"/>
      <c r="B351" s="9"/>
      <c r="C351" s="10"/>
      <c r="D351" s="10"/>
      <c r="E351" s="10"/>
      <c r="F351" s="10"/>
      <c r="G351" s="10"/>
      <c r="H351" s="10"/>
      <c r="I351" s="11"/>
      <c r="J351" s="11"/>
      <c r="K351" s="11"/>
    </row>
    <row r="352" spans="1:11">
      <c r="A352" s="15"/>
      <c r="B352" s="9"/>
      <c r="C352" s="10"/>
      <c r="D352" s="10"/>
      <c r="E352" s="10"/>
      <c r="F352" s="10"/>
      <c r="G352" s="10"/>
      <c r="H352" s="10"/>
      <c r="I352" s="11"/>
      <c r="J352" s="11"/>
      <c r="K352" s="11"/>
    </row>
    <row r="353" spans="1:11">
      <c r="A353" s="15"/>
      <c r="B353" s="9"/>
      <c r="C353" s="10"/>
      <c r="D353" s="10"/>
      <c r="E353" s="10"/>
      <c r="F353" s="10"/>
      <c r="G353" s="10"/>
      <c r="H353" s="10"/>
      <c r="I353" s="11"/>
      <c r="J353" s="11"/>
      <c r="K353" s="11"/>
    </row>
    <row r="354" spans="1:11">
      <c r="A354" s="16"/>
      <c r="B354" s="9"/>
      <c r="C354" s="10"/>
      <c r="D354" s="10"/>
      <c r="E354" s="10"/>
      <c r="F354" s="10"/>
      <c r="G354" s="10"/>
      <c r="H354" s="10"/>
      <c r="I354" s="11"/>
      <c r="J354" s="11"/>
      <c r="K354" s="11"/>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zoomScaleNormal="100" workbookViewId="0">
      <pane ySplit="11" topLeftCell="A12" activePane="bottomLeft" state="frozen"/>
      <selection pane="bottomLeft" activeCell="G17" sqref="G17"/>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860</v>
      </c>
      <c r="B14" s="53" t="s">
        <v>861</v>
      </c>
      <c r="C14" s="50"/>
      <c r="D14" s="50"/>
      <c r="E14" s="50"/>
      <c r="F14" s="50"/>
      <c r="G14" s="50"/>
      <c r="H14" s="50"/>
      <c r="I14" s="51"/>
      <c r="J14" s="51"/>
      <c r="K14" s="51"/>
    </row>
    <row r="15" spans="1:11">
      <c r="A15" s="48" t="s">
        <v>19</v>
      </c>
      <c r="B15" s="49" t="s">
        <v>20</v>
      </c>
      <c r="C15" s="50">
        <v>5281864</v>
      </c>
      <c r="D15" s="50">
        <v>4558174</v>
      </c>
      <c r="E15" s="50">
        <v>2271040</v>
      </c>
      <c r="F15" s="50">
        <v>4559917</v>
      </c>
      <c r="G15" s="50">
        <f t="shared" ref="G15:G33" si="0">F15-C15</f>
        <v>-721947</v>
      </c>
      <c r="H15" s="50">
        <f t="shared" ref="H15:H33" si="1">E15-F15</f>
        <v>-2288877</v>
      </c>
      <c r="I15" s="51">
        <f t="shared" ref="I15:I33" si="2">IF(ISERROR(F15/C15),0,F15/C15*100-100)</f>
        <v>-13.66841327228417</v>
      </c>
      <c r="J15" s="51">
        <f t="shared" ref="J15:J33" si="3">IF(ISERROR(F15/E15),0,F15/E15*100)</f>
        <v>200.78541108919262</v>
      </c>
      <c r="K15" s="51">
        <f t="shared" ref="K15:K33" si="4">IF(ISERROR(F15/D15),0,F15/D15*100)</f>
        <v>100.03823899658065</v>
      </c>
    </row>
    <row r="16" spans="1:11" ht="26.4">
      <c r="A16" s="54" t="s">
        <v>21</v>
      </c>
      <c r="B16" s="49" t="s">
        <v>22</v>
      </c>
      <c r="C16" s="50">
        <v>2134</v>
      </c>
      <c r="D16" s="50">
        <v>5726</v>
      </c>
      <c r="E16" s="50">
        <v>2864</v>
      </c>
      <c r="F16" s="50">
        <v>7469</v>
      </c>
      <c r="G16" s="50">
        <f t="shared" si="0"/>
        <v>5335</v>
      </c>
      <c r="H16" s="50">
        <f t="shared" si="1"/>
        <v>-4605</v>
      </c>
      <c r="I16" s="51">
        <f t="shared" si="2"/>
        <v>250</v>
      </c>
      <c r="J16" s="51">
        <f t="shared" si="3"/>
        <v>260.78910614525142</v>
      </c>
      <c r="K16" s="51">
        <f t="shared" si="4"/>
        <v>130.44009779951099</v>
      </c>
    </row>
    <row r="17" spans="1:11">
      <c r="A17" s="54" t="s">
        <v>23</v>
      </c>
      <c r="B17" s="49" t="s">
        <v>24</v>
      </c>
      <c r="C17" s="50">
        <v>5279730</v>
      </c>
      <c r="D17" s="50">
        <v>4552448</v>
      </c>
      <c r="E17" s="50">
        <v>2268176</v>
      </c>
      <c r="F17" s="50">
        <v>4552448</v>
      </c>
      <c r="G17" s="50">
        <f t="shared" si="0"/>
        <v>-727282</v>
      </c>
      <c r="H17" s="50">
        <f t="shared" si="1"/>
        <v>-2284272</v>
      </c>
      <c r="I17" s="51">
        <f t="shared" si="2"/>
        <v>-13.774984705657303</v>
      </c>
      <c r="J17" s="51">
        <f t="shared" si="3"/>
        <v>200.7096451069053</v>
      </c>
      <c r="K17" s="51">
        <f t="shared" si="4"/>
        <v>100</v>
      </c>
    </row>
    <row r="18" spans="1:11" ht="26.4">
      <c r="A18" s="55" t="s">
        <v>25</v>
      </c>
      <c r="B18" s="49" t="s">
        <v>26</v>
      </c>
      <c r="C18" s="50">
        <v>5279730</v>
      </c>
      <c r="D18" s="50">
        <v>4552448</v>
      </c>
      <c r="E18" s="50">
        <v>2268176</v>
      </c>
      <c r="F18" s="50">
        <v>4552448</v>
      </c>
      <c r="G18" s="50">
        <f t="shared" si="0"/>
        <v>-727282</v>
      </c>
      <c r="H18" s="50">
        <f t="shared" si="1"/>
        <v>-2284272</v>
      </c>
      <c r="I18" s="51">
        <f t="shared" si="2"/>
        <v>-13.774984705657303</v>
      </c>
      <c r="J18" s="51">
        <f t="shared" si="3"/>
        <v>200.7096451069053</v>
      </c>
      <c r="K18" s="51">
        <f t="shared" si="4"/>
        <v>100</v>
      </c>
    </row>
    <row r="19" spans="1:11">
      <c r="A19" s="48" t="s">
        <v>27</v>
      </c>
      <c r="B19" s="49" t="s">
        <v>28</v>
      </c>
      <c r="C19" s="50">
        <v>1672635.86</v>
      </c>
      <c r="D19" s="50">
        <v>4558174</v>
      </c>
      <c r="E19" s="50">
        <v>2271040</v>
      </c>
      <c r="F19" s="50">
        <v>1718750.04</v>
      </c>
      <c r="G19" s="50">
        <f t="shared" si="0"/>
        <v>46114.179999999935</v>
      </c>
      <c r="H19" s="50">
        <f t="shared" si="1"/>
        <v>552289.96</v>
      </c>
      <c r="I19" s="51">
        <f t="shared" si="2"/>
        <v>2.7569766440377634</v>
      </c>
      <c r="J19" s="51">
        <f t="shared" si="3"/>
        <v>75.681187473580394</v>
      </c>
      <c r="K19" s="51">
        <f t="shared" si="4"/>
        <v>37.706986174726985</v>
      </c>
    </row>
    <row r="20" spans="1:11">
      <c r="A20" s="54" t="s">
        <v>29</v>
      </c>
      <c r="B20" s="49" t="s">
        <v>30</v>
      </c>
      <c r="C20" s="50">
        <v>1668799.94</v>
      </c>
      <c r="D20" s="50">
        <v>4539703</v>
      </c>
      <c r="E20" s="50">
        <v>2261804</v>
      </c>
      <c r="F20" s="50">
        <v>1713965.02</v>
      </c>
      <c r="G20" s="50">
        <f t="shared" si="0"/>
        <v>45165.080000000075</v>
      </c>
      <c r="H20" s="50">
        <f t="shared" si="1"/>
        <v>547838.98</v>
      </c>
      <c r="I20" s="51">
        <f t="shared" si="2"/>
        <v>2.7064406533955179</v>
      </c>
      <c r="J20" s="51">
        <f t="shared" si="3"/>
        <v>75.778671361444225</v>
      </c>
      <c r="K20" s="51">
        <f t="shared" si="4"/>
        <v>37.755003355946414</v>
      </c>
    </row>
    <row r="21" spans="1:11">
      <c r="A21" s="55" t="s">
        <v>31</v>
      </c>
      <c r="B21" s="49" t="s">
        <v>32</v>
      </c>
      <c r="C21" s="50">
        <v>1665169.94</v>
      </c>
      <c r="D21" s="50">
        <v>4535803</v>
      </c>
      <c r="E21" s="50">
        <v>2257904</v>
      </c>
      <c r="F21" s="50">
        <v>1710065.02</v>
      </c>
      <c r="G21" s="50">
        <f t="shared" si="0"/>
        <v>44895.080000000075</v>
      </c>
      <c r="H21" s="50">
        <f t="shared" si="1"/>
        <v>547838.98</v>
      </c>
      <c r="I21" s="51">
        <f t="shared" si="2"/>
        <v>2.6961260182249021</v>
      </c>
      <c r="J21" s="51">
        <f t="shared" si="3"/>
        <v>75.736834692706154</v>
      </c>
      <c r="K21" s="51">
        <f t="shared" si="4"/>
        <v>37.70148350799186</v>
      </c>
    </row>
    <row r="22" spans="1:11">
      <c r="A22" s="56" t="s">
        <v>33</v>
      </c>
      <c r="B22" s="49" t="s">
        <v>34</v>
      </c>
      <c r="C22" s="50">
        <v>365812.96</v>
      </c>
      <c r="D22" s="50">
        <v>1196378</v>
      </c>
      <c r="E22" s="50">
        <v>598190</v>
      </c>
      <c r="F22" s="50">
        <v>450279.1</v>
      </c>
      <c r="G22" s="50">
        <f t="shared" si="0"/>
        <v>84466.139999999956</v>
      </c>
      <c r="H22" s="50">
        <f t="shared" si="1"/>
        <v>147910.90000000002</v>
      </c>
      <c r="I22" s="51">
        <f t="shared" si="2"/>
        <v>23.089980190969712</v>
      </c>
      <c r="J22" s="51">
        <f t="shared" si="3"/>
        <v>75.273592002540994</v>
      </c>
      <c r="K22" s="51">
        <f t="shared" si="4"/>
        <v>37.636858919171026</v>
      </c>
    </row>
    <row r="23" spans="1:11">
      <c r="A23" s="56" t="s">
        <v>35</v>
      </c>
      <c r="B23" s="49" t="s">
        <v>36</v>
      </c>
      <c r="C23" s="50">
        <v>1299356.98</v>
      </c>
      <c r="D23" s="50">
        <v>3339425</v>
      </c>
      <c r="E23" s="50">
        <v>1659714</v>
      </c>
      <c r="F23" s="50">
        <v>1259785.92</v>
      </c>
      <c r="G23" s="50">
        <f t="shared" si="0"/>
        <v>-39571.060000000056</v>
      </c>
      <c r="H23" s="50">
        <f t="shared" si="1"/>
        <v>399928.08000000007</v>
      </c>
      <c r="I23" s="51">
        <f t="shared" si="2"/>
        <v>-3.0454340576982872</v>
      </c>
      <c r="J23" s="51">
        <f t="shared" si="3"/>
        <v>75.903795473195984</v>
      </c>
      <c r="K23" s="51">
        <f t="shared" si="4"/>
        <v>37.724635828024283</v>
      </c>
    </row>
    <row r="24" spans="1:11">
      <c r="A24" s="57" t="s">
        <v>37</v>
      </c>
      <c r="B24" s="49" t="s">
        <v>38</v>
      </c>
      <c r="C24" s="50">
        <v>1478.95</v>
      </c>
      <c r="D24" s="50">
        <v>0</v>
      </c>
      <c r="E24" s="50">
        <v>0</v>
      </c>
      <c r="F24" s="50">
        <v>3560</v>
      </c>
      <c r="G24" s="50">
        <f t="shared" si="0"/>
        <v>2081.0500000000002</v>
      </c>
      <c r="H24" s="50">
        <f t="shared" si="1"/>
        <v>-3560</v>
      </c>
      <c r="I24" s="51">
        <f t="shared" si="2"/>
        <v>140.71131546029275</v>
      </c>
      <c r="J24" s="51">
        <f t="shared" si="3"/>
        <v>0</v>
      </c>
      <c r="K24" s="51">
        <f t="shared" si="4"/>
        <v>0</v>
      </c>
    </row>
    <row r="25" spans="1:11">
      <c r="A25" s="55" t="s">
        <v>39</v>
      </c>
      <c r="B25" s="49" t="s">
        <v>40</v>
      </c>
      <c r="C25" s="50">
        <v>30</v>
      </c>
      <c r="D25" s="50">
        <v>0</v>
      </c>
      <c r="E25" s="50">
        <v>0</v>
      </c>
      <c r="F25" s="50">
        <v>0</v>
      </c>
      <c r="G25" s="50">
        <f t="shared" si="0"/>
        <v>-30</v>
      </c>
      <c r="H25" s="50">
        <f t="shared" si="1"/>
        <v>0</v>
      </c>
      <c r="I25" s="51">
        <f t="shared" si="2"/>
        <v>-100</v>
      </c>
      <c r="J25" s="51">
        <f t="shared" si="3"/>
        <v>0</v>
      </c>
      <c r="K25" s="51">
        <f t="shared" si="4"/>
        <v>0</v>
      </c>
    </row>
    <row r="26" spans="1:11">
      <c r="A26" s="56" t="s">
        <v>43</v>
      </c>
      <c r="B26" s="49" t="s">
        <v>44</v>
      </c>
      <c r="C26" s="50">
        <v>30</v>
      </c>
      <c r="D26" s="50">
        <v>0</v>
      </c>
      <c r="E26" s="50">
        <v>0</v>
      </c>
      <c r="F26" s="50">
        <v>0</v>
      </c>
      <c r="G26" s="50">
        <f t="shared" si="0"/>
        <v>-30</v>
      </c>
      <c r="H26" s="50">
        <f t="shared" si="1"/>
        <v>0</v>
      </c>
      <c r="I26" s="51">
        <f t="shared" si="2"/>
        <v>-100</v>
      </c>
      <c r="J26" s="51">
        <f t="shared" si="3"/>
        <v>0</v>
      </c>
      <c r="K26" s="51">
        <f t="shared" si="4"/>
        <v>0</v>
      </c>
    </row>
    <row r="27" spans="1:11" ht="26.4">
      <c r="A27" s="55" t="s">
        <v>69</v>
      </c>
      <c r="B27" s="49" t="s">
        <v>70</v>
      </c>
      <c r="C27" s="50">
        <v>3600</v>
      </c>
      <c r="D27" s="50">
        <v>3900</v>
      </c>
      <c r="E27" s="50">
        <v>3900</v>
      </c>
      <c r="F27" s="50">
        <v>3900</v>
      </c>
      <c r="G27" s="50">
        <f t="shared" si="0"/>
        <v>300</v>
      </c>
      <c r="H27" s="50">
        <f t="shared" si="1"/>
        <v>0</v>
      </c>
      <c r="I27" s="51">
        <f t="shared" si="2"/>
        <v>8.3333333333333286</v>
      </c>
      <c r="J27" s="51">
        <f t="shared" si="3"/>
        <v>100</v>
      </c>
      <c r="K27" s="51">
        <f t="shared" si="4"/>
        <v>100</v>
      </c>
    </row>
    <row r="28" spans="1:11">
      <c r="A28" s="56" t="s">
        <v>71</v>
      </c>
      <c r="B28" s="49" t="s">
        <v>72</v>
      </c>
      <c r="C28" s="50">
        <v>3600</v>
      </c>
      <c r="D28" s="50">
        <v>3900</v>
      </c>
      <c r="E28" s="50">
        <v>3900</v>
      </c>
      <c r="F28" s="50">
        <v>3900</v>
      </c>
      <c r="G28" s="50">
        <f t="shared" si="0"/>
        <v>300</v>
      </c>
      <c r="H28" s="50">
        <f t="shared" si="1"/>
        <v>0</v>
      </c>
      <c r="I28" s="51">
        <f t="shared" si="2"/>
        <v>8.3333333333333286</v>
      </c>
      <c r="J28" s="51">
        <f t="shared" si="3"/>
        <v>100</v>
      </c>
      <c r="K28" s="51">
        <f t="shared" si="4"/>
        <v>100</v>
      </c>
    </row>
    <row r="29" spans="1:11">
      <c r="A29" s="54" t="s">
        <v>53</v>
      </c>
      <c r="B29" s="49" t="s">
        <v>54</v>
      </c>
      <c r="C29" s="50">
        <v>3835.92</v>
      </c>
      <c r="D29" s="50">
        <v>18471</v>
      </c>
      <c r="E29" s="50">
        <v>9236</v>
      </c>
      <c r="F29" s="50">
        <v>4785.0200000000004</v>
      </c>
      <c r="G29" s="50">
        <f t="shared" si="0"/>
        <v>949.10000000000036</v>
      </c>
      <c r="H29" s="50">
        <f t="shared" si="1"/>
        <v>4450.9799999999996</v>
      </c>
      <c r="I29" s="51">
        <f t="shared" si="2"/>
        <v>24.742434670170383</v>
      </c>
      <c r="J29" s="51">
        <f t="shared" si="3"/>
        <v>51.808358596795159</v>
      </c>
      <c r="K29" s="51">
        <f t="shared" si="4"/>
        <v>25.90558172270045</v>
      </c>
    </row>
    <row r="30" spans="1:11">
      <c r="A30" s="55" t="s">
        <v>55</v>
      </c>
      <c r="B30" s="49" t="s">
        <v>56</v>
      </c>
      <c r="C30" s="50">
        <v>3835.92</v>
      </c>
      <c r="D30" s="50">
        <v>18471</v>
      </c>
      <c r="E30" s="50">
        <v>9236</v>
      </c>
      <c r="F30" s="50">
        <v>4785.0200000000004</v>
      </c>
      <c r="G30" s="50">
        <f t="shared" si="0"/>
        <v>949.10000000000036</v>
      </c>
      <c r="H30" s="50">
        <f t="shared" si="1"/>
        <v>4450.9799999999996</v>
      </c>
      <c r="I30" s="51">
        <f t="shared" si="2"/>
        <v>24.742434670170383</v>
      </c>
      <c r="J30" s="51">
        <f t="shared" si="3"/>
        <v>51.808358596795159</v>
      </c>
      <c r="K30" s="51">
        <f t="shared" si="4"/>
        <v>25.90558172270045</v>
      </c>
    </row>
    <row r="31" spans="1:11">
      <c r="A31" s="48"/>
      <c r="B31" s="49" t="s">
        <v>57</v>
      </c>
      <c r="C31" s="50">
        <v>3609228.14</v>
      </c>
      <c r="D31" s="50">
        <v>0</v>
      </c>
      <c r="E31" s="50">
        <v>0</v>
      </c>
      <c r="F31" s="50">
        <v>2841166.96</v>
      </c>
      <c r="G31" s="50">
        <f t="shared" si="0"/>
        <v>-768061.18000000017</v>
      </c>
      <c r="H31" s="50">
        <f t="shared" si="1"/>
        <v>-2841166.96</v>
      </c>
      <c r="I31" s="51">
        <f t="shared" si="2"/>
        <v>-21.280482978834371</v>
      </c>
      <c r="J31" s="51">
        <f t="shared" si="3"/>
        <v>0</v>
      </c>
      <c r="K31" s="51">
        <f t="shared" si="4"/>
        <v>0</v>
      </c>
    </row>
    <row r="32" spans="1:11">
      <c r="A32" s="48" t="s">
        <v>58</v>
      </c>
      <c r="B32" s="49" t="s">
        <v>59</v>
      </c>
      <c r="C32" s="50">
        <v>-3609228.14</v>
      </c>
      <c r="D32" s="50">
        <v>0</v>
      </c>
      <c r="E32" s="50">
        <v>0</v>
      </c>
      <c r="F32" s="50">
        <v>-2841166.96</v>
      </c>
      <c r="G32" s="50">
        <f t="shared" si="0"/>
        <v>768061.18000000017</v>
      </c>
      <c r="H32" s="50">
        <f t="shared" si="1"/>
        <v>2841166.96</v>
      </c>
      <c r="I32" s="51">
        <f t="shared" si="2"/>
        <v>-21.280482978834371</v>
      </c>
      <c r="J32" s="51">
        <f t="shared" si="3"/>
        <v>0</v>
      </c>
      <c r="K32" s="51">
        <f t="shared" si="4"/>
        <v>0</v>
      </c>
    </row>
    <row r="33" spans="1:11">
      <c r="A33" s="54" t="s">
        <v>60</v>
      </c>
      <c r="B33" s="49" t="s">
        <v>61</v>
      </c>
      <c r="C33" s="50">
        <v>-3609228.14</v>
      </c>
      <c r="D33" s="50">
        <v>0</v>
      </c>
      <c r="E33" s="50">
        <v>0</v>
      </c>
      <c r="F33" s="50">
        <v>-2841166.96</v>
      </c>
      <c r="G33" s="50">
        <f t="shared" si="0"/>
        <v>768061.18000000017</v>
      </c>
      <c r="H33" s="50">
        <f t="shared" si="1"/>
        <v>2841166.96</v>
      </c>
      <c r="I33" s="51">
        <f t="shared" si="2"/>
        <v>-21.280482978834371</v>
      </c>
      <c r="J33" s="51">
        <f t="shared" si="3"/>
        <v>0</v>
      </c>
      <c r="K33" s="51">
        <f t="shared" si="4"/>
        <v>0</v>
      </c>
    </row>
    <row r="34" spans="1:11">
      <c r="A34" s="48"/>
      <c r="B34" s="49"/>
      <c r="C34" s="50"/>
      <c r="D34" s="50"/>
      <c r="E34" s="50"/>
      <c r="F34" s="50"/>
      <c r="G34" s="50"/>
      <c r="H34" s="50"/>
      <c r="I34" s="51"/>
      <c r="J34" s="51"/>
      <c r="K34" s="51"/>
    </row>
    <row r="35" spans="1:11">
      <c r="A35" s="59"/>
      <c r="B35" s="60" t="s">
        <v>62</v>
      </c>
      <c r="C35" s="61"/>
      <c r="D35" s="61"/>
      <c r="E35" s="61"/>
      <c r="F35" s="61"/>
      <c r="G35" s="61"/>
      <c r="H35" s="61"/>
      <c r="I35" s="62"/>
      <c r="J35" s="62"/>
      <c r="K35" s="62"/>
    </row>
    <row r="36" spans="1:11">
      <c r="A36" s="48" t="s">
        <v>19</v>
      </c>
      <c r="B36" s="49" t="s">
        <v>20</v>
      </c>
      <c r="C36" s="50">
        <v>5281864</v>
      </c>
      <c r="D36" s="50">
        <v>4558174</v>
      </c>
      <c r="E36" s="50">
        <v>2271040</v>
      </c>
      <c r="F36" s="50">
        <v>4559917</v>
      </c>
      <c r="G36" s="50">
        <f t="shared" ref="G36:G54" si="5">F36-C36</f>
        <v>-721947</v>
      </c>
      <c r="H36" s="50">
        <f t="shared" ref="H36:H54" si="6">E36-F36</f>
        <v>-2288877</v>
      </c>
      <c r="I36" s="51">
        <f t="shared" ref="I36:I54" si="7">IF(ISERROR(F36/C36),0,F36/C36*100-100)</f>
        <v>-13.66841327228417</v>
      </c>
      <c r="J36" s="51">
        <f t="shared" ref="J36:J54" si="8">IF(ISERROR(F36/E36),0,F36/E36*100)</f>
        <v>200.78541108919262</v>
      </c>
      <c r="K36" s="51">
        <f t="shared" ref="K36:K54" si="9">IF(ISERROR(F36/D36),0,F36/D36*100)</f>
        <v>100.03823899658065</v>
      </c>
    </row>
    <row r="37" spans="1:11" s="3" customFormat="1" ht="26.4">
      <c r="A37" s="54" t="s">
        <v>21</v>
      </c>
      <c r="B37" s="49" t="s">
        <v>22</v>
      </c>
      <c r="C37" s="50">
        <v>2134</v>
      </c>
      <c r="D37" s="50">
        <v>5726</v>
      </c>
      <c r="E37" s="50">
        <v>2864</v>
      </c>
      <c r="F37" s="50">
        <v>7469</v>
      </c>
      <c r="G37" s="50">
        <f t="shared" si="5"/>
        <v>5335</v>
      </c>
      <c r="H37" s="50">
        <f t="shared" si="6"/>
        <v>-4605</v>
      </c>
      <c r="I37" s="51">
        <f t="shared" si="7"/>
        <v>250</v>
      </c>
      <c r="J37" s="51">
        <f t="shared" si="8"/>
        <v>260.78910614525142</v>
      </c>
      <c r="K37" s="51">
        <f t="shared" si="9"/>
        <v>130.44009779951099</v>
      </c>
    </row>
    <row r="38" spans="1:11">
      <c r="A38" s="54" t="s">
        <v>23</v>
      </c>
      <c r="B38" s="49" t="s">
        <v>24</v>
      </c>
      <c r="C38" s="50">
        <v>5279730</v>
      </c>
      <c r="D38" s="50">
        <v>4552448</v>
      </c>
      <c r="E38" s="50">
        <v>2268176</v>
      </c>
      <c r="F38" s="50">
        <v>4552448</v>
      </c>
      <c r="G38" s="50">
        <f t="shared" si="5"/>
        <v>-727282</v>
      </c>
      <c r="H38" s="50">
        <f t="shared" si="6"/>
        <v>-2284272</v>
      </c>
      <c r="I38" s="51">
        <f t="shared" si="7"/>
        <v>-13.774984705657303</v>
      </c>
      <c r="J38" s="51">
        <f t="shared" si="8"/>
        <v>200.7096451069053</v>
      </c>
      <c r="K38" s="51">
        <f t="shared" si="9"/>
        <v>100</v>
      </c>
    </row>
    <row r="39" spans="1:11" ht="26.4">
      <c r="A39" s="55" t="s">
        <v>25</v>
      </c>
      <c r="B39" s="49" t="s">
        <v>26</v>
      </c>
      <c r="C39" s="50">
        <v>5279730</v>
      </c>
      <c r="D39" s="50">
        <v>4552448</v>
      </c>
      <c r="E39" s="50">
        <v>2268176</v>
      </c>
      <c r="F39" s="50">
        <v>4552448</v>
      </c>
      <c r="G39" s="50">
        <f t="shared" si="5"/>
        <v>-727282</v>
      </c>
      <c r="H39" s="50">
        <f t="shared" si="6"/>
        <v>-2284272</v>
      </c>
      <c r="I39" s="51">
        <f t="shared" si="7"/>
        <v>-13.774984705657303</v>
      </c>
      <c r="J39" s="51">
        <f t="shared" si="8"/>
        <v>200.7096451069053</v>
      </c>
      <c r="K39" s="51">
        <f t="shared" si="9"/>
        <v>100</v>
      </c>
    </row>
    <row r="40" spans="1:11">
      <c r="A40" s="48" t="s">
        <v>27</v>
      </c>
      <c r="B40" s="49" t="s">
        <v>28</v>
      </c>
      <c r="C40" s="50">
        <v>1672635.86</v>
      </c>
      <c r="D40" s="50">
        <v>4558174</v>
      </c>
      <c r="E40" s="50">
        <v>2271040</v>
      </c>
      <c r="F40" s="50">
        <v>1718750.04</v>
      </c>
      <c r="G40" s="50">
        <f t="shared" si="5"/>
        <v>46114.179999999935</v>
      </c>
      <c r="H40" s="50">
        <f t="shared" si="6"/>
        <v>552289.96</v>
      </c>
      <c r="I40" s="51">
        <f t="shared" si="7"/>
        <v>2.7569766440377634</v>
      </c>
      <c r="J40" s="51">
        <f t="shared" si="8"/>
        <v>75.681187473580394</v>
      </c>
      <c r="K40" s="51">
        <f t="shared" si="9"/>
        <v>37.706986174726985</v>
      </c>
    </row>
    <row r="41" spans="1:11">
      <c r="A41" s="54" t="s">
        <v>29</v>
      </c>
      <c r="B41" s="49" t="s">
        <v>30</v>
      </c>
      <c r="C41" s="50">
        <v>1668799.94</v>
      </c>
      <c r="D41" s="50">
        <v>4539703</v>
      </c>
      <c r="E41" s="50">
        <v>2261804</v>
      </c>
      <c r="F41" s="50">
        <v>1713965.02</v>
      </c>
      <c r="G41" s="50">
        <f t="shared" si="5"/>
        <v>45165.080000000075</v>
      </c>
      <c r="H41" s="50">
        <f t="shared" si="6"/>
        <v>547838.98</v>
      </c>
      <c r="I41" s="51">
        <f t="shared" si="7"/>
        <v>2.7064406533955179</v>
      </c>
      <c r="J41" s="51">
        <f t="shared" si="8"/>
        <v>75.778671361444225</v>
      </c>
      <c r="K41" s="51">
        <f t="shared" si="9"/>
        <v>37.755003355946414</v>
      </c>
    </row>
    <row r="42" spans="1:11">
      <c r="A42" s="55" t="s">
        <v>31</v>
      </c>
      <c r="B42" s="49" t="s">
        <v>32</v>
      </c>
      <c r="C42" s="50">
        <v>1665169.94</v>
      </c>
      <c r="D42" s="50">
        <v>4535803</v>
      </c>
      <c r="E42" s="50">
        <v>2257904</v>
      </c>
      <c r="F42" s="50">
        <v>1710065.02</v>
      </c>
      <c r="G42" s="50">
        <f t="shared" si="5"/>
        <v>44895.080000000075</v>
      </c>
      <c r="H42" s="50">
        <f t="shared" si="6"/>
        <v>547838.98</v>
      </c>
      <c r="I42" s="51">
        <f t="shared" si="7"/>
        <v>2.6961260182249021</v>
      </c>
      <c r="J42" s="51">
        <f t="shared" si="8"/>
        <v>75.736834692706154</v>
      </c>
      <c r="K42" s="51">
        <f t="shared" si="9"/>
        <v>37.70148350799186</v>
      </c>
    </row>
    <row r="43" spans="1:11">
      <c r="A43" s="56" t="s">
        <v>33</v>
      </c>
      <c r="B43" s="49" t="s">
        <v>34</v>
      </c>
      <c r="C43" s="50">
        <v>365812.96</v>
      </c>
      <c r="D43" s="50">
        <v>1196378</v>
      </c>
      <c r="E43" s="50">
        <v>598190</v>
      </c>
      <c r="F43" s="50">
        <v>450279.1</v>
      </c>
      <c r="G43" s="50">
        <f t="shared" si="5"/>
        <v>84466.139999999956</v>
      </c>
      <c r="H43" s="50">
        <f t="shared" si="6"/>
        <v>147910.90000000002</v>
      </c>
      <c r="I43" s="51">
        <f t="shared" si="7"/>
        <v>23.089980190969712</v>
      </c>
      <c r="J43" s="51">
        <f t="shared" si="8"/>
        <v>75.273592002540994</v>
      </c>
      <c r="K43" s="51">
        <f t="shared" si="9"/>
        <v>37.636858919171026</v>
      </c>
    </row>
    <row r="44" spans="1:11">
      <c r="A44" s="56" t="s">
        <v>35</v>
      </c>
      <c r="B44" s="49" t="s">
        <v>36</v>
      </c>
      <c r="C44" s="50">
        <v>1299356.98</v>
      </c>
      <c r="D44" s="50">
        <v>3339425</v>
      </c>
      <c r="E44" s="50">
        <v>1659714</v>
      </c>
      <c r="F44" s="50">
        <v>1259785.92</v>
      </c>
      <c r="G44" s="50">
        <f t="shared" si="5"/>
        <v>-39571.060000000056</v>
      </c>
      <c r="H44" s="50">
        <f t="shared" si="6"/>
        <v>399928.08000000007</v>
      </c>
      <c r="I44" s="51">
        <f t="shared" si="7"/>
        <v>-3.0454340576982872</v>
      </c>
      <c r="J44" s="51">
        <f t="shared" si="8"/>
        <v>75.903795473195984</v>
      </c>
      <c r="K44" s="51">
        <f t="shared" si="9"/>
        <v>37.724635828024283</v>
      </c>
    </row>
    <row r="45" spans="1:11">
      <c r="A45" s="57" t="s">
        <v>37</v>
      </c>
      <c r="B45" s="49" t="s">
        <v>38</v>
      </c>
      <c r="C45" s="50">
        <v>1478.95</v>
      </c>
      <c r="D45" s="50">
        <v>0</v>
      </c>
      <c r="E45" s="50">
        <v>0</v>
      </c>
      <c r="F45" s="50">
        <v>3560</v>
      </c>
      <c r="G45" s="50">
        <f t="shared" si="5"/>
        <v>2081.0500000000002</v>
      </c>
      <c r="H45" s="50">
        <f t="shared" si="6"/>
        <v>-3560</v>
      </c>
      <c r="I45" s="51">
        <f t="shared" si="7"/>
        <v>140.71131546029275</v>
      </c>
      <c r="J45" s="51">
        <f t="shared" si="8"/>
        <v>0</v>
      </c>
      <c r="K45" s="51">
        <f t="shared" si="9"/>
        <v>0</v>
      </c>
    </row>
    <row r="46" spans="1:11">
      <c r="A46" s="55" t="s">
        <v>39</v>
      </c>
      <c r="B46" s="49" t="s">
        <v>40</v>
      </c>
      <c r="C46" s="50">
        <v>30</v>
      </c>
      <c r="D46" s="50">
        <v>0</v>
      </c>
      <c r="E46" s="50">
        <v>0</v>
      </c>
      <c r="F46" s="50">
        <v>0</v>
      </c>
      <c r="G46" s="50">
        <f t="shared" si="5"/>
        <v>-30</v>
      </c>
      <c r="H46" s="50">
        <f t="shared" si="6"/>
        <v>0</v>
      </c>
      <c r="I46" s="51">
        <f t="shared" si="7"/>
        <v>-100</v>
      </c>
      <c r="J46" s="51">
        <f t="shared" si="8"/>
        <v>0</v>
      </c>
      <c r="K46" s="51">
        <f t="shared" si="9"/>
        <v>0</v>
      </c>
    </row>
    <row r="47" spans="1:11">
      <c r="A47" s="56" t="s">
        <v>43</v>
      </c>
      <c r="B47" s="49" t="s">
        <v>44</v>
      </c>
      <c r="C47" s="50">
        <v>30</v>
      </c>
      <c r="D47" s="50">
        <v>0</v>
      </c>
      <c r="E47" s="50">
        <v>0</v>
      </c>
      <c r="F47" s="50">
        <v>0</v>
      </c>
      <c r="G47" s="50">
        <f t="shared" si="5"/>
        <v>-30</v>
      </c>
      <c r="H47" s="50">
        <f t="shared" si="6"/>
        <v>0</v>
      </c>
      <c r="I47" s="51">
        <f t="shared" si="7"/>
        <v>-100</v>
      </c>
      <c r="J47" s="51">
        <f t="shared" si="8"/>
        <v>0</v>
      </c>
      <c r="K47" s="51">
        <f t="shared" si="9"/>
        <v>0</v>
      </c>
    </row>
    <row r="48" spans="1:11" ht="26.4">
      <c r="A48" s="55" t="s">
        <v>69</v>
      </c>
      <c r="B48" s="49" t="s">
        <v>70</v>
      </c>
      <c r="C48" s="50">
        <v>3600</v>
      </c>
      <c r="D48" s="50">
        <v>3900</v>
      </c>
      <c r="E48" s="50">
        <v>3900</v>
      </c>
      <c r="F48" s="50">
        <v>3900</v>
      </c>
      <c r="G48" s="50">
        <f t="shared" si="5"/>
        <v>300</v>
      </c>
      <c r="H48" s="50">
        <f t="shared" si="6"/>
        <v>0</v>
      </c>
      <c r="I48" s="51">
        <f t="shared" si="7"/>
        <v>8.3333333333333286</v>
      </c>
      <c r="J48" s="51">
        <f t="shared" si="8"/>
        <v>100</v>
      </c>
      <c r="K48" s="51">
        <f t="shared" si="9"/>
        <v>100</v>
      </c>
    </row>
    <row r="49" spans="1:11">
      <c r="A49" s="56" t="s">
        <v>71</v>
      </c>
      <c r="B49" s="49" t="s">
        <v>72</v>
      </c>
      <c r="C49" s="50">
        <v>3600</v>
      </c>
      <c r="D49" s="50">
        <v>3900</v>
      </c>
      <c r="E49" s="50">
        <v>3900</v>
      </c>
      <c r="F49" s="50">
        <v>3900</v>
      </c>
      <c r="G49" s="50">
        <f t="shared" si="5"/>
        <v>300</v>
      </c>
      <c r="H49" s="50">
        <f t="shared" si="6"/>
        <v>0</v>
      </c>
      <c r="I49" s="51">
        <f t="shared" si="7"/>
        <v>8.3333333333333286</v>
      </c>
      <c r="J49" s="51">
        <f t="shared" si="8"/>
        <v>100</v>
      </c>
      <c r="K49" s="51">
        <f t="shared" si="9"/>
        <v>100</v>
      </c>
    </row>
    <row r="50" spans="1:11">
      <c r="A50" s="54" t="s">
        <v>53</v>
      </c>
      <c r="B50" s="49" t="s">
        <v>54</v>
      </c>
      <c r="C50" s="50">
        <v>3835.92</v>
      </c>
      <c r="D50" s="50">
        <v>18471</v>
      </c>
      <c r="E50" s="50">
        <v>9236</v>
      </c>
      <c r="F50" s="50">
        <v>4785.0200000000004</v>
      </c>
      <c r="G50" s="50">
        <f t="shared" si="5"/>
        <v>949.10000000000036</v>
      </c>
      <c r="H50" s="50">
        <f t="shared" si="6"/>
        <v>4450.9799999999996</v>
      </c>
      <c r="I50" s="51">
        <f t="shared" si="7"/>
        <v>24.742434670170383</v>
      </c>
      <c r="J50" s="51">
        <f t="shared" si="8"/>
        <v>51.808358596795159</v>
      </c>
      <c r="K50" s="51">
        <f t="shared" si="9"/>
        <v>25.90558172270045</v>
      </c>
    </row>
    <row r="51" spans="1:11">
      <c r="A51" s="55" t="s">
        <v>55</v>
      </c>
      <c r="B51" s="49" t="s">
        <v>56</v>
      </c>
      <c r="C51" s="50">
        <v>3835.92</v>
      </c>
      <c r="D51" s="50">
        <v>18471</v>
      </c>
      <c r="E51" s="50">
        <v>9236</v>
      </c>
      <c r="F51" s="50">
        <v>4785.0200000000004</v>
      </c>
      <c r="G51" s="50">
        <f t="shared" si="5"/>
        <v>949.10000000000036</v>
      </c>
      <c r="H51" s="50">
        <f t="shared" si="6"/>
        <v>4450.9799999999996</v>
      </c>
      <c r="I51" s="51">
        <f t="shared" si="7"/>
        <v>24.742434670170383</v>
      </c>
      <c r="J51" s="51">
        <f t="shared" si="8"/>
        <v>51.808358596795159</v>
      </c>
      <c r="K51" s="51">
        <f t="shared" si="9"/>
        <v>25.90558172270045</v>
      </c>
    </row>
    <row r="52" spans="1:11">
      <c r="A52" s="48"/>
      <c r="B52" s="49" t="s">
        <v>57</v>
      </c>
      <c r="C52" s="50">
        <v>3609228.14</v>
      </c>
      <c r="D52" s="50">
        <v>0</v>
      </c>
      <c r="E52" s="50">
        <v>0</v>
      </c>
      <c r="F52" s="50">
        <v>2841166.96</v>
      </c>
      <c r="G52" s="50">
        <f t="shared" si="5"/>
        <v>-768061.18000000017</v>
      </c>
      <c r="H52" s="50">
        <f t="shared" si="6"/>
        <v>-2841166.96</v>
      </c>
      <c r="I52" s="51">
        <f t="shared" si="7"/>
        <v>-21.280482978834371</v>
      </c>
      <c r="J52" s="51">
        <f t="shared" si="8"/>
        <v>0</v>
      </c>
      <c r="K52" s="51">
        <f t="shared" si="9"/>
        <v>0</v>
      </c>
    </row>
    <row r="53" spans="1:11">
      <c r="A53" s="48" t="s">
        <v>58</v>
      </c>
      <c r="B53" s="49" t="s">
        <v>59</v>
      </c>
      <c r="C53" s="50">
        <v>-3609228.14</v>
      </c>
      <c r="D53" s="50">
        <v>0</v>
      </c>
      <c r="E53" s="50">
        <v>0</v>
      </c>
      <c r="F53" s="50">
        <v>-2841166.96</v>
      </c>
      <c r="G53" s="50">
        <f t="shared" si="5"/>
        <v>768061.18000000017</v>
      </c>
      <c r="H53" s="50">
        <f t="shared" si="6"/>
        <v>2841166.96</v>
      </c>
      <c r="I53" s="51">
        <f t="shared" si="7"/>
        <v>-21.280482978834371</v>
      </c>
      <c r="J53" s="51">
        <f t="shared" si="8"/>
        <v>0</v>
      </c>
      <c r="K53" s="51">
        <f t="shared" si="9"/>
        <v>0</v>
      </c>
    </row>
    <row r="54" spans="1:11">
      <c r="A54" s="54" t="s">
        <v>60</v>
      </c>
      <c r="B54" s="49" t="s">
        <v>61</v>
      </c>
      <c r="C54" s="50">
        <v>-3609228.14</v>
      </c>
      <c r="D54" s="50">
        <v>0</v>
      </c>
      <c r="E54" s="50">
        <v>0</v>
      </c>
      <c r="F54" s="50">
        <v>-2841166.96</v>
      </c>
      <c r="G54" s="50">
        <f t="shared" si="5"/>
        <v>768061.18000000017</v>
      </c>
      <c r="H54" s="50">
        <f t="shared" si="6"/>
        <v>2841166.96</v>
      </c>
      <c r="I54" s="51">
        <f t="shared" si="7"/>
        <v>-21.280482978834371</v>
      </c>
      <c r="J54" s="51">
        <f t="shared" si="8"/>
        <v>0</v>
      </c>
      <c r="K54" s="51">
        <f t="shared" si="9"/>
        <v>0</v>
      </c>
    </row>
    <row r="55" spans="1:11">
      <c r="A55" s="59" t="s">
        <v>75</v>
      </c>
      <c r="B55" s="60" t="s">
        <v>862</v>
      </c>
      <c r="C55" s="61"/>
      <c r="D55" s="61"/>
      <c r="E55" s="61"/>
      <c r="F55" s="61"/>
      <c r="G55" s="61"/>
      <c r="H55" s="61"/>
      <c r="I55" s="62"/>
      <c r="J55" s="62"/>
      <c r="K55" s="62"/>
    </row>
    <row r="56" spans="1:11">
      <c r="A56" s="48" t="s">
        <v>19</v>
      </c>
      <c r="B56" s="49" t="s">
        <v>20</v>
      </c>
      <c r="C56" s="50">
        <v>2378826</v>
      </c>
      <c r="D56" s="50">
        <v>1655136</v>
      </c>
      <c r="E56" s="50">
        <v>819520</v>
      </c>
      <c r="F56" s="50">
        <v>1656879</v>
      </c>
      <c r="G56" s="50">
        <f t="shared" ref="G56:G74" si="10">F56-C56</f>
        <v>-721947</v>
      </c>
      <c r="H56" s="50">
        <f t="shared" ref="H56:H74" si="11">E56-F56</f>
        <v>-837359</v>
      </c>
      <c r="I56" s="51">
        <f t="shared" ref="I56:I74" si="12">IF(ISERROR(F56/C56),0,F56/C56*100-100)</f>
        <v>-30.348877975942756</v>
      </c>
      <c r="J56" s="51">
        <f t="shared" ref="J56:J74" si="13">IF(ISERROR(F56/E56),0,F56/E56*100)</f>
        <v>202.17676200702849</v>
      </c>
      <c r="K56" s="51">
        <f t="shared" ref="K56:K74" si="14">IF(ISERROR(F56/D56),0,F56/D56*100)</f>
        <v>100.10530856678848</v>
      </c>
    </row>
    <row r="57" spans="1:11" ht="26.4">
      <c r="A57" s="54" t="s">
        <v>21</v>
      </c>
      <c r="B57" s="49" t="s">
        <v>22</v>
      </c>
      <c r="C57" s="50">
        <v>2134</v>
      </c>
      <c r="D57" s="50">
        <v>5726</v>
      </c>
      <c r="E57" s="50">
        <v>2864</v>
      </c>
      <c r="F57" s="50">
        <v>7469</v>
      </c>
      <c r="G57" s="50">
        <f t="shared" si="10"/>
        <v>5335</v>
      </c>
      <c r="H57" s="50">
        <f t="shared" si="11"/>
        <v>-4605</v>
      </c>
      <c r="I57" s="51">
        <f t="shared" si="12"/>
        <v>250</v>
      </c>
      <c r="J57" s="51">
        <f t="shared" si="13"/>
        <v>260.78910614525142</v>
      </c>
      <c r="K57" s="51">
        <f t="shared" si="14"/>
        <v>130.44009779951099</v>
      </c>
    </row>
    <row r="58" spans="1:11">
      <c r="A58" s="54" t="s">
        <v>23</v>
      </c>
      <c r="B58" s="49" t="s">
        <v>24</v>
      </c>
      <c r="C58" s="50">
        <v>2376692</v>
      </c>
      <c r="D58" s="50">
        <v>1649410</v>
      </c>
      <c r="E58" s="50">
        <v>816656</v>
      </c>
      <c r="F58" s="50">
        <v>1649410</v>
      </c>
      <c r="G58" s="50">
        <f t="shared" si="10"/>
        <v>-727282</v>
      </c>
      <c r="H58" s="50">
        <f t="shared" si="11"/>
        <v>-832754</v>
      </c>
      <c r="I58" s="51">
        <f t="shared" si="12"/>
        <v>-30.600599488701093</v>
      </c>
      <c r="J58" s="51">
        <f t="shared" si="13"/>
        <v>201.97120941987814</v>
      </c>
      <c r="K58" s="51">
        <f t="shared" si="14"/>
        <v>100</v>
      </c>
    </row>
    <row r="59" spans="1:11" ht="26.4">
      <c r="A59" s="55" t="s">
        <v>25</v>
      </c>
      <c r="B59" s="49" t="s">
        <v>26</v>
      </c>
      <c r="C59" s="50">
        <v>2376692</v>
      </c>
      <c r="D59" s="50">
        <v>1649410</v>
      </c>
      <c r="E59" s="50">
        <v>816656</v>
      </c>
      <c r="F59" s="50">
        <v>1649410</v>
      </c>
      <c r="G59" s="50">
        <f t="shared" si="10"/>
        <v>-727282</v>
      </c>
      <c r="H59" s="50">
        <f t="shared" si="11"/>
        <v>-832754</v>
      </c>
      <c r="I59" s="51">
        <f t="shared" si="12"/>
        <v>-30.600599488701093</v>
      </c>
      <c r="J59" s="51">
        <f t="shared" si="13"/>
        <v>201.97120941987814</v>
      </c>
      <c r="K59" s="51">
        <f t="shared" si="14"/>
        <v>100</v>
      </c>
    </row>
    <row r="60" spans="1:11" s="3" customFormat="1">
      <c r="A60" s="48" t="s">
        <v>27</v>
      </c>
      <c r="B60" s="49" t="s">
        <v>28</v>
      </c>
      <c r="C60" s="50">
        <v>477273.13</v>
      </c>
      <c r="D60" s="50">
        <v>1655136</v>
      </c>
      <c r="E60" s="50">
        <v>819520</v>
      </c>
      <c r="F60" s="50">
        <v>610315.01</v>
      </c>
      <c r="G60" s="50">
        <f t="shared" si="10"/>
        <v>133041.88</v>
      </c>
      <c r="H60" s="50">
        <f t="shared" si="11"/>
        <v>209204.99</v>
      </c>
      <c r="I60" s="51">
        <f t="shared" si="12"/>
        <v>27.875418002266343</v>
      </c>
      <c r="J60" s="51">
        <f t="shared" si="13"/>
        <v>74.472253270206963</v>
      </c>
      <c r="K60" s="51">
        <f t="shared" si="14"/>
        <v>36.874009749047815</v>
      </c>
    </row>
    <row r="61" spans="1:11">
      <c r="A61" s="54" t="s">
        <v>29</v>
      </c>
      <c r="B61" s="49" t="s">
        <v>30</v>
      </c>
      <c r="C61" s="50">
        <v>473437.21</v>
      </c>
      <c r="D61" s="50">
        <v>1636665</v>
      </c>
      <c r="E61" s="50">
        <v>810284</v>
      </c>
      <c r="F61" s="50">
        <v>605529.99</v>
      </c>
      <c r="G61" s="50">
        <f t="shared" si="10"/>
        <v>132092.77999999997</v>
      </c>
      <c r="H61" s="50">
        <f t="shared" si="11"/>
        <v>204754.01</v>
      </c>
      <c r="I61" s="51">
        <f t="shared" si="12"/>
        <v>27.900802304913867</v>
      </c>
      <c r="J61" s="51">
        <f t="shared" si="13"/>
        <v>74.730587053428181</v>
      </c>
      <c r="K61" s="51">
        <f t="shared" si="14"/>
        <v>36.997796739100544</v>
      </c>
    </row>
    <row r="62" spans="1:11">
      <c r="A62" s="55" t="s">
        <v>31</v>
      </c>
      <c r="B62" s="49" t="s">
        <v>32</v>
      </c>
      <c r="C62" s="50">
        <v>469807.21</v>
      </c>
      <c r="D62" s="50">
        <v>1632765</v>
      </c>
      <c r="E62" s="50">
        <v>806384</v>
      </c>
      <c r="F62" s="50">
        <v>601629.99</v>
      </c>
      <c r="G62" s="50">
        <f t="shared" si="10"/>
        <v>131822.77999999997</v>
      </c>
      <c r="H62" s="50">
        <f t="shared" si="11"/>
        <v>204754.01</v>
      </c>
      <c r="I62" s="51">
        <f t="shared" si="12"/>
        <v>28.058909525888282</v>
      </c>
      <c r="J62" s="51">
        <f t="shared" si="13"/>
        <v>74.608373926069959</v>
      </c>
      <c r="K62" s="51">
        <f t="shared" si="14"/>
        <v>36.847310543770845</v>
      </c>
    </row>
    <row r="63" spans="1:11">
      <c r="A63" s="56" t="s">
        <v>33</v>
      </c>
      <c r="B63" s="49" t="s">
        <v>34</v>
      </c>
      <c r="C63" s="50">
        <v>365812.96</v>
      </c>
      <c r="D63" s="50">
        <v>1196378</v>
      </c>
      <c r="E63" s="50">
        <v>598190</v>
      </c>
      <c r="F63" s="50">
        <v>450279.1</v>
      </c>
      <c r="G63" s="50">
        <f t="shared" si="10"/>
        <v>84466.139999999956</v>
      </c>
      <c r="H63" s="50">
        <f t="shared" si="11"/>
        <v>147910.90000000002</v>
      </c>
      <c r="I63" s="51">
        <f t="shared" si="12"/>
        <v>23.089980190969712</v>
      </c>
      <c r="J63" s="51">
        <f t="shared" si="13"/>
        <v>75.273592002540994</v>
      </c>
      <c r="K63" s="51">
        <f t="shared" si="14"/>
        <v>37.636858919171026</v>
      </c>
    </row>
    <row r="64" spans="1:11">
      <c r="A64" s="56" t="s">
        <v>35</v>
      </c>
      <c r="B64" s="49" t="s">
        <v>36</v>
      </c>
      <c r="C64" s="50">
        <v>103994.25</v>
      </c>
      <c r="D64" s="50">
        <v>436387</v>
      </c>
      <c r="E64" s="50">
        <v>208194</v>
      </c>
      <c r="F64" s="50">
        <v>151350.89000000001</v>
      </c>
      <c r="G64" s="50">
        <f t="shared" si="10"/>
        <v>47356.640000000014</v>
      </c>
      <c r="H64" s="50">
        <f t="shared" si="11"/>
        <v>56843.109999999986</v>
      </c>
      <c r="I64" s="51">
        <f t="shared" si="12"/>
        <v>45.537748481286258</v>
      </c>
      <c r="J64" s="51">
        <f t="shared" si="13"/>
        <v>72.69704698502359</v>
      </c>
      <c r="K64" s="51">
        <f t="shared" si="14"/>
        <v>34.682721987593581</v>
      </c>
    </row>
    <row r="65" spans="1:11">
      <c r="A65" s="57" t="s">
        <v>37</v>
      </c>
      <c r="B65" s="49" t="s">
        <v>38</v>
      </c>
      <c r="C65" s="50">
        <v>1478.95</v>
      </c>
      <c r="D65" s="50">
        <v>0</v>
      </c>
      <c r="E65" s="50">
        <v>0</v>
      </c>
      <c r="F65" s="50">
        <v>3560</v>
      </c>
      <c r="G65" s="50">
        <f t="shared" si="10"/>
        <v>2081.0500000000002</v>
      </c>
      <c r="H65" s="50">
        <f t="shared" si="11"/>
        <v>-3560</v>
      </c>
      <c r="I65" s="51">
        <f t="shared" si="12"/>
        <v>140.71131546029275</v>
      </c>
      <c r="J65" s="51">
        <f t="shared" si="13"/>
        <v>0</v>
      </c>
      <c r="K65" s="51">
        <f t="shared" si="14"/>
        <v>0</v>
      </c>
    </row>
    <row r="66" spans="1:11">
      <c r="A66" s="55" t="s">
        <v>39</v>
      </c>
      <c r="B66" s="49" t="s">
        <v>40</v>
      </c>
      <c r="C66" s="50">
        <v>30</v>
      </c>
      <c r="D66" s="50">
        <v>0</v>
      </c>
      <c r="E66" s="50">
        <v>0</v>
      </c>
      <c r="F66" s="50">
        <v>0</v>
      </c>
      <c r="G66" s="50">
        <f t="shared" si="10"/>
        <v>-30</v>
      </c>
      <c r="H66" s="50">
        <f t="shared" si="11"/>
        <v>0</v>
      </c>
      <c r="I66" s="51">
        <f t="shared" si="12"/>
        <v>-100</v>
      </c>
      <c r="J66" s="51">
        <f t="shared" si="13"/>
        <v>0</v>
      </c>
      <c r="K66" s="51">
        <f t="shared" si="14"/>
        <v>0</v>
      </c>
    </row>
    <row r="67" spans="1:11">
      <c r="A67" s="56" t="s">
        <v>43</v>
      </c>
      <c r="B67" s="49" t="s">
        <v>44</v>
      </c>
      <c r="C67" s="50">
        <v>30</v>
      </c>
      <c r="D67" s="50">
        <v>0</v>
      </c>
      <c r="E67" s="50">
        <v>0</v>
      </c>
      <c r="F67" s="50">
        <v>0</v>
      </c>
      <c r="G67" s="50">
        <f t="shared" si="10"/>
        <v>-30</v>
      </c>
      <c r="H67" s="50">
        <f t="shared" si="11"/>
        <v>0</v>
      </c>
      <c r="I67" s="51">
        <f t="shared" si="12"/>
        <v>-100</v>
      </c>
      <c r="J67" s="51">
        <f t="shared" si="13"/>
        <v>0</v>
      </c>
      <c r="K67" s="51">
        <f t="shared" si="14"/>
        <v>0</v>
      </c>
    </row>
    <row r="68" spans="1:11" ht="26.4">
      <c r="A68" s="55" t="s">
        <v>69</v>
      </c>
      <c r="B68" s="49" t="s">
        <v>70</v>
      </c>
      <c r="C68" s="50">
        <v>3600</v>
      </c>
      <c r="D68" s="50">
        <v>3900</v>
      </c>
      <c r="E68" s="50">
        <v>3900</v>
      </c>
      <c r="F68" s="50">
        <v>3900</v>
      </c>
      <c r="G68" s="50">
        <f t="shared" si="10"/>
        <v>300</v>
      </c>
      <c r="H68" s="50">
        <f t="shared" si="11"/>
        <v>0</v>
      </c>
      <c r="I68" s="51">
        <f t="shared" si="12"/>
        <v>8.3333333333333286</v>
      </c>
      <c r="J68" s="51">
        <f t="shared" si="13"/>
        <v>100</v>
      </c>
      <c r="K68" s="51">
        <f t="shared" si="14"/>
        <v>100</v>
      </c>
    </row>
    <row r="69" spans="1:11">
      <c r="A69" s="56" t="s">
        <v>71</v>
      </c>
      <c r="B69" s="49" t="s">
        <v>72</v>
      </c>
      <c r="C69" s="50">
        <v>3600</v>
      </c>
      <c r="D69" s="50">
        <v>3900</v>
      </c>
      <c r="E69" s="50">
        <v>3900</v>
      </c>
      <c r="F69" s="50">
        <v>3900</v>
      </c>
      <c r="G69" s="50">
        <f t="shared" si="10"/>
        <v>300</v>
      </c>
      <c r="H69" s="50">
        <f t="shared" si="11"/>
        <v>0</v>
      </c>
      <c r="I69" s="51">
        <f t="shared" si="12"/>
        <v>8.3333333333333286</v>
      </c>
      <c r="J69" s="51">
        <f t="shared" si="13"/>
        <v>100</v>
      </c>
      <c r="K69" s="51">
        <f t="shared" si="14"/>
        <v>100</v>
      </c>
    </row>
    <row r="70" spans="1:11">
      <c r="A70" s="54" t="s">
        <v>53</v>
      </c>
      <c r="B70" s="49" t="s">
        <v>54</v>
      </c>
      <c r="C70" s="50">
        <v>3835.92</v>
      </c>
      <c r="D70" s="50">
        <v>18471</v>
      </c>
      <c r="E70" s="50">
        <v>9236</v>
      </c>
      <c r="F70" s="50">
        <v>4785.0200000000004</v>
      </c>
      <c r="G70" s="50">
        <f t="shared" si="10"/>
        <v>949.10000000000036</v>
      </c>
      <c r="H70" s="50">
        <f t="shared" si="11"/>
        <v>4450.9799999999996</v>
      </c>
      <c r="I70" s="51">
        <f t="shared" si="12"/>
        <v>24.742434670170383</v>
      </c>
      <c r="J70" s="51">
        <f t="shared" si="13"/>
        <v>51.808358596795159</v>
      </c>
      <c r="K70" s="51">
        <f t="shared" si="14"/>
        <v>25.90558172270045</v>
      </c>
    </row>
    <row r="71" spans="1:11">
      <c r="A71" s="55" t="s">
        <v>55</v>
      </c>
      <c r="B71" s="49" t="s">
        <v>56</v>
      </c>
      <c r="C71" s="50">
        <v>3835.92</v>
      </c>
      <c r="D71" s="50">
        <v>18471</v>
      </c>
      <c r="E71" s="50">
        <v>9236</v>
      </c>
      <c r="F71" s="50">
        <v>4785.0200000000004</v>
      </c>
      <c r="G71" s="50">
        <f t="shared" si="10"/>
        <v>949.10000000000036</v>
      </c>
      <c r="H71" s="50">
        <f t="shared" si="11"/>
        <v>4450.9799999999996</v>
      </c>
      <c r="I71" s="51">
        <f t="shared" si="12"/>
        <v>24.742434670170383</v>
      </c>
      <c r="J71" s="51">
        <f t="shared" si="13"/>
        <v>51.808358596795159</v>
      </c>
      <c r="K71" s="51">
        <f t="shared" si="14"/>
        <v>25.90558172270045</v>
      </c>
    </row>
    <row r="72" spans="1:11">
      <c r="A72" s="48"/>
      <c r="B72" s="49" t="s">
        <v>57</v>
      </c>
      <c r="C72" s="50">
        <v>1901552.87</v>
      </c>
      <c r="D72" s="50">
        <v>0</v>
      </c>
      <c r="E72" s="50">
        <v>0</v>
      </c>
      <c r="F72" s="50">
        <v>1046563.99</v>
      </c>
      <c r="G72" s="50">
        <f t="shared" si="10"/>
        <v>-854988.88000000012</v>
      </c>
      <c r="H72" s="50">
        <f t="shared" si="11"/>
        <v>-1046563.99</v>
      </c>
      <c r="I72" s="51">
        <f t="shared" si="12"/>
        <v>-44.9626667493079</v>
      </c>
      <c r="J72" s="51">
        <f t="shared" si="13"/>
        <v>0</v>
      </c>
      <c r="K72" s="51">
        <f t="shared" si="14"/>
        <v>0</v>
      </c>
    </row>
    <row r="73" spans="1:11">
      <c r="A73" s="48" t="s">
        <v>58</v>
      </c>
      <c r="B73" s="49" t="s">
        <v>59</v>
      </c>
      <c r="C73" s="50">
        <v>-1901552.87</v>
      </c>
      <c r="D73" s="50">
        <v>0</v>
      </c>
      <c r="E73" s="50">
        <v>0</v>
      </c>
      <c r="F73" s="50">
        <v>-1046563.99</v>
      </c>
      <c r="G73" s="50">
        <f t="shared" si="10"/>
        <v>854988.88000000012</v>
      </c>
      <c r="H73" s="50">
        <f t="shared" si="11"/>
        <v>1046563.99</v>
      </c>
      <c r="I73" s="51">
        <f t="shared" si="12"/>
        <v>-44.9626667493079</v>
      </c>
      <c r="J73" s="51">
        <f t="shared" si="13"/>
        <v>0</v>
      </c>
      <c r="K73" s="51">
        <f t="shared" si="14"/>
        <v>0</v>
      </c>
    </row>
    <row r="74" spans="1:11">
      <c r="A74" s="54" t="s">
        <v>60</v>
      </c>
      <c r="B74" s="49" t="s">
        <v>61</v>
      </c>
      <c r="C74" s="50">
        <v>-1901552.87</v>
      </c>
      <c r="D74" s="50">
        <v>0</v>
      </c>
      <c r="E74" s="50">
        <v>0</v>
      </c>
      <c r="F74" s="50">
        <v>-1046563.99</v>
      </c>
      <c r="G74" s="50">
        <f t="shared" si="10"/>
        <v>854988.88000000012</v>
      </c>
      <c r="H74" s="50">
        <f t="shared" si="11"/>
        <v>1046563.99</v>
      </c>
      <c r="I74" s="51">
        <f t="shared" si="12"/>
        <v>-44.9626667493079</v>
      </c>
      <c r="J74" s="51">
        <f t="shared" si="13"/>
        <v>0</v>
      </c>
      <c r="K74" s="51">
        <f t="shared" si="14"/>
        <v>0</v>
      </c>
    </row>
    <row r="75" spans="1:11" ht="26.4">
      <c r="A75" s="59" t="s">
        <v>424</v>
      </c>
      <c r="B75" s="60" t="s">
        <v>863</v>
      </c>
      <c r="C75" s="61"/>
      <c r="D75" s="61"/>
      <c r="E75" s="61"/>
      <c r="F75" s="61"/>
      <c r="G75" s="61"/>
      <c r="H75" s="61"/>
      <c r="I75" s="62"/>
      <c r="J75" s="62"/>
      <c r="K75" s="62"/>
    </row>
    <row r="76" spans="1:11">
      <c r="A76" s="48" t="s">
        <v>19</v>
      </c>
      <c r="B76" s="49" t="s">
        <v>20</v>
      </c>
      <c r="C76" s="50">
        <v>2903038</v>
      </c>
      <c r="D76" s="50">
        <v>2903038</v>
      </c>
      <c r="E76" s="50">
        <v>1451520</v>
      </c>
      <c r="F76" s="50">
        <v>2903038</v>
      </c>
      <c r="G76" s="50">
        <f t="shared" ref="G76:G85" si="15">F76-C76</f>
        <v>0</v>
      </c>
      <c r="H76" s="50">
        <f t="shared" ref="H76:H85" si="16">E76-F76</f>
        <v>-1451518</v>
      </c>
      <c r="I76" s="51">
        <f t="shared" ref="I76:I85" si="17">IF(ISERROR(F76/C76),0,F76/C76*100-100)</f>
        <v>0</v>
      </c>
      <c r="J76" s="51">
        <f t="shared" ref="J76:J85" si="18">IF(ISERROR(F76/E76),0,F76/E76*100)</f>
        <v>199.9998622134039</v>
      </c>
      <c r="K76" s="51">
        <f t="shared" ref="K76:K85" si="19">IF(ISERROR(F76/D76),0,F76/D76*100)</f>
        <v>100</v>
      </c>
    </row>
    <row r="77" spans="1:11">
      <c r="A77" s="54" t="s">
        <v>23</v>
      </c>
      <c r="B77" s="49" t="s">
        <v>24</v>
      </c>
      <c r="C77" s="50">
        <v>2903038</v>
      </c>
      <c r="D77" s="50">
        <v>2903038</v>
      </c>
      <c r="E77" s="50">
        <v>1451520</v>
      </c>
      <c r="F77" s="50">
        <v>2903038</v>
      </c>
      <c r="G77" s="50">
        <f t="shared" si="15"/>
        <v>0</v>
      </c>
      <c r="H77" s="50">
        <f t="shared" si="16"/>
        <v>-1451518</v>
      </c>
      <c r="I77" s="51">
        <f t="shared" si="17"/>
        <v>0</v>
      </c>
      <c r="J77" s="51">
        <f t="shared" si="18"/>
        <v>199.9998622134039</v>
      </c>
      <c r="K77" s="51">
        <f t="shared" si="19"/>
        <v>100</v>
      </c>
    </row>
    <row r="78" spans="1:11" ht="26.4">
      <c r="A78" s="55" t="s">
        <v>25</v>
      </c>
      <c r="B78" s="49" t="s">
        <v>26</v>
      </c>
      <c r="C78" s="50">
        <v>2903038</v>
      </c>
      <c r="D78" s="50">
        <v>2903038</v>
      </c>
      <c r="E78" s="50">
        <v>1451520</v>
      </c>
      <c r="F78" s="50">
        <v>2903038</v>
      </c>
      <c r="G78" s="50">
        <f t="shared" si="15"/>
        <v>0</v>
      </c>
      <c r="H78" s="50">
        <f t="shared" si="16"/>
        <v>-1451518</v>
      </c>
      <c r="I78" s="51">
        <f t="shared" si="17"/>
        <v>0</v>
      </c>
      <c r="J78" s="51">
        <f t="shared" si="18"/>
        <v>199.9998622134039</v>
      </c>
      <c r="K78" s="51">
        <f t="shared" si="19"/>
        <v>100</v>
      </c>
    </row>
    <row r="79" spans="1:11">
      <c r="A79" s="48" t="s">
        <v>27</v>
      </c>
      <c r="B79" s="49" t="s">
        <v>28</v>
      </c>
      <c r="C79" s="50">
        <v>1195362.73</v>
      </c>
      <c r="D79" s="50">
        <v>2903038</v>
      </c>
      <c r="E79" s="50">
        <v>1451520</v>
      </c>
      <c r="F79" s="50">
        <v>1108435.03</v>
      </c>
      <c r="G79" s="50">
        <f t="shared" si="15"/>
        <v>-86927.699999999953</v>
      </c>
      <c r="H79" s="50">
        <f t="shared" si="16"/>
        <v>343084.97</v>
      </c>
      <c r="I79" s="51">
        <f t="shared" si="17"/>
        <v>-7.2720771543546334</v>
      </c>
      <c r="J79" s="51">
        <f t="shared" si="18"/>
        <v>76.363744901895942</v>
      </c>
      <c r="K79" s="51">
        <f t="shared" si="19"/>
        <v>38.181898755717285</v>
      </c>
    </row>
    <row r="80" spans="1:11">
      <c r="A80" s="54" t="s">
        <v>29</v>
      </c>
      <c r="B80" s="49" t="s">
        <v>30</v>
      </c>
      <c r="C80" s="50">
        <v>1195362.73</v>
      </c>
      <c r="D80" s="50">
        <v>2903038</v>
      </c>
      <c r="E80" s="50">
        <v>1451520</v>
      </c>
      <c r="F80" s="50">
        <v>1108435.03</v>
      </c>
      <c r="G80" s="50">
        <f t="shared" si="15"/>
        <v>-86927.699999999953</v>
      </c>
      <c r="H80" s="50">
        <f t="shared" si="16"/>
        <v>343084.97</v>
      </c>
      <c r="I80" s="51">
        <f t="shared" si="17"/>
        <v>-7.2720771543546334</v>
      </c>
      <c r="J80" s="51">
        <f t="shared" si="18"/>
        <v>76.363744901895942</v>
      </c>
      <c r="K80" s="51">
        <f t="shared" si="19"/>
        <v>38.181898755717285</v>
      </c>
    </row>
    <row r="81" spans="1:11">
      <c r="A81" s="55" t="s">
        <v>31</v>
      </c>
      <c r="B81" s="49" t="s">
        <v>32</v>
      </c>
      <c r="C81" s="50">
        <v>1195362.73</v>
      </c>
      <c r="D81" s="50">
        <v>2903038</v>
      </c>
      <c r="E81" s="50">
        <v>1451520</v>
      </c>
      <c r="F81" s="50">
        <v>1108435.03</v>
      </c>
      <c r="G81" s="50">
        <f t="shared" si="15"/>
        <v>-86927.699999999953</v>
      </c>
      <c r="H81" s="50">
        <f t="shared" si="16"/>
        <v>343084.97</v>
      </c>
      <c r="I81" s="51">
        <f t="shared" si="17"/>
        <v>-7.2720771543546334</v>
      </c>
      <c r="J81" s="51">
        <f t="shared" si="18"/>
        <v>76.363744901895942</v>
      </c>
      <c r="K81" s="51">
        <f t="shared" si="19"/>
        <v>38.181898755717285</v>
      </c>
    </row>
    <row r="82" spans="1:11">
      <c r="A82" s="56" t="s">
        <v>35</v>
      </c>
      <c r="B82" s="49" t="s">
        <v>36</v>
      </c>
      <c r="C82" s="50">
        <v>1195362.73</v>
      </c>
      <c r="D82" s="50">
        <v>2903038</v>
      </c>
      <c r="E82" s="50">
        <v>1451520</v>
      </c>
      <c r="F82" s="50">
        <v>1108435.03</v>
      </c>
      <c r="G82" s="50">
        <f t="shared" si="15"/>
        <v>-86927.699999999953</v>
      </c>
      <c r="H82" s="50">
        <f t="shared" si="16"/>
        <v>343084.97</v>
      </c>
      <c r="I82" s="51">
        <f t="shared" si="17"/>
        <v>-7.2720771543546334</v>
      </c>
      <c r="J82" s="51">
        <f t="shared" si="18"/>
        <v>76.363744901895942</v>
      </c>
      <c r="K82" s="51">
        <f t="shared" si="19"/>
        <v>38.181898755717285</v>
      </c>
    </row>
    <row r="83" spans="1:11">
      <c r="A83" s="48"/>
      <c r="B83" s="49" t="s">
        <v>57</v>
      </c>
      <c r="C83" s="50">
        <v>1707675.27</v>
      </c>
      <c r="D83" s="50">
        <v>0</v>
      </c>
      <c r="E83" s="50">
        <v>0</v>
      </c>
      <c r="F83" s="50">
        <v>1794602.97</v>
      </c>
      <c r="G83" s="50">
        <f t="shared" si="15"/>
        <v>86927.699999999953</v>
      </c>
      <c r="H83" s="50">
        <f t="shared" si="16"/>
        <v>-1794602.97</v>
      </c>
      <c r="I83" s="51">
        <f t="shared" si="17"/>
        <v>5.0904115979848825</v>
      </c>
      <c r="J83" s="51">
        <f t="shared" si="18"/>
        <v>0</v>
      </c>
      <c r="K83" s="51">
        <f t="shared" si="19"/>
        <v>0</v>
      </c>
    </row>
    <row r="84" spans="1:11">
      <c r="A84" s="48" t="s">
        <v>58</v>
      </c>
      <c r="B84" s="49" t="s">
        <v>59</v>
      </c>
      <c r="C84" s="50">
        <v>-1707675.27</v>
      </c>
      <c r="D84" s="50">
        <v>0</v>
      </c>
      <c r="E84" s="50">
        <v>0</v>
      </c>
      <c r="F84" s="50">
        <v>-1794602.97</v>
      </c>
      <c r="G84" s="50">
        <f t="shared" si="15"/>
        <v>-86927.699999999953</v>
      </c>
      <c r="H84" s="50">
        <f t="shared" si="16"/>
        <v>1794602.97</v>
      </c>
      <c r="I84" s="51">
        <f t="shared" si="17"/>
        <v>5.0904115979848825</v>
      </c>
      <c r="J84" s="51">
        <f t="shared" si="18"/>
        <v>0</v>
      </c>
      <c r="K84" s="51">
        <f t="shared" si="19"/>
        <v>0</v>
      </c>
    </row>
    <row r="85" spans="1:11">
      <c r="A85" s="54" t="s">
        <v>60</v>
      </c>
      <c r="B85" s="49" t="s">
        <v>61</v>
      </c>
      <c r="C85" s="50">
        <v>-1707675.27</v>
      </c>
      <c r="D85" s="50">
        <v>0</v>
      </c>
      <c r="E85" s="50">
        <v>0</v>
      </c>
      <c r="F85" s="50">
        <v>-1794602.97</v>
      </c>
      <c r="G85" s="50">
        <f t="shared" si="15"/>
        <v>-86927.699999999953</v>
      </c>
      <c r="H85" s="50">
        <f t="shared" si="16"/>
        <v>1794602.97</v>
      </c>
      <c r="I85" s="51">
        <f t="shared" si="17"/>
        <v>5.0904115979848825</v>
      </c>
      <c r="J85" s="51">
        <f t="shared" si="18"/>
        <v>0</v>
      </c>
      <c r="K85" s="51">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6"/>
  <sheetViews>
    <sheetView zoomScaleNormal="100" workbookViewId="0">
      <pane ySplit="11" topLeftCell="A12" activePane="bottomLeft" state="frozen"/>
      <selection pane="bottomLeft" activeCell="E75" sqref="E75"/>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1017</v>
      </c>
      <c r="B14" s="53" t="s">
        <v>1018</v>
      </c>
      <c r="C14" s="50"/>
      <c r="D14" s="50"/>
      <c r="E14" s="50"/>
      <c r="F14" s="50"/>
      <c r="G14" s="50"/>
      <c r="H14" s="50"/>
      <c r="I14" s="51"/>
      <c r="J14" s="51"/>
      <c r="K14" s="51"/>
    </row>
    <row r="15" spans="1:11">
      <c r="A15" s="48" t="s">
        <v>19</v>
      </c>
      <c r="B15" s="49" t="s">
        <v>20</v>
      </c>
      <c r="C15" s="50">
        <v>515136361</v>
      </c>
      <c r="D15" s="50">
        <v>622041295</v>
      </c>
      <c r="E15" s="50">
        <v>408250703</v>
      </c>
      <c r="F15" s="50">
        <v>622041295</v>
      </c>
      <c r="G15" s="50">
        <f>F15-C15</f>
        <v>106904934</v>
      </c>
      <c r="H15" s="50">
        <f>E15-F15</f>
        <v>-213790592</v>
      </c>
      <c r="I15" s="51">
        <f>IF(ISERROR(F15/C15),0,F15/C15*100-100)</f>
        <v>20.752744728108993</v>
      </c>
      <c r="J15" s="51">
        <f>IF(ISERROR(F15/E15),0,F15/E15*100)</f>
        <v>152.36747675606574</v>
      </c>
      <c r="K15" s="51">
        <f>IF(ISERROR(F15/D15),0,F15/D15*100)</f>
        <v>100</v>
      </c>
    </row>
    <row r="16" spans="1:11">
      <c r="A16" s="54" t="s">
        <v>23</v>
      </c>
      <c r="B16" s="49" t="s">
        <v>24</v>
      </c>
      <c r="C16" s="50">
        <v>515136361</v>
      </c>
      <c r="D16" s="50">
        <v>622041295</v>
      </c>
      <c r="E16" s="50">
        <v>408250703</v>
      </c>
      <c r="F16" s="50">
        <v>622041295</v>
      </c>
      <c r="G16" s="50">
        <f>F16-C16</f>
        <v>106904934</v>
      </c>
      <c r="H16" s="50">
        <f>E16-F16</f>
        <v>-213790592</v>
      </c>
      <c r="I16" s="51">
        <f>IF(ISERROR(F16/C16),0,F16/C16*100-100)</f>
        <v>20.752744728108993</v>
      </c>
      <c r="J16" s="51">
        <f>IF(ISERROR(F16/E16),0,F16/E16*100)</f>
        <v>152.36747675606574</v>
      </c>
      <c r="K16" s="51">
        <f>IF(ISERROR(F16/D16),0,F16/D16*100)</f>
        <v>100</v>
      </c>
    </row>
    <row r="17" spans="1:11" ht="26.4">
      <c r="A17" s="55" t="s">
        <v>25</v>
      </c>
      <c r="B17" s="49" t="s">
        <v>26</v>
      </c>
      <c r="C17" s="50">
        <v>515136361</v>
      </c>
      <c r="D17" s="50">
        <v>622041295</v>
      </c>
      <c r="E17" s="50">
        <v>408250703</v>
      </c>
      <c r="F17" s="50">
        <v>622041295</v>
      </c>
      <c r="G17" s="50">
        <f>F17-C17</f>
        <v>106904934</v>
      </c>
      <c r="H17" s="50">
        <f>E17-F17</f>
        <v>-213790592</v>
      </c>
      <c r="I17" s="51">
        <f>IF(ISERROR(F17/C17),0,F17/C17*100-100)</f>
        <v>20.752744728108993</v>
      </c>
      <c r="J17" s="51">
        <f>IF(ISERROR(F17/E17),0,F17/E17*100)</f>
        <v>152.36747675606574</v>
      </c>
      <c r="K17" s="51">
        <f>IF(ISERROR(F17/D17),0,F17/D17*100)</f>
        <v>100</v>
      </c>
    </row>
    <row r="18" spans="1:11">
      <c r="A18" s="48" t="s">
        <v>27</v>
      </c>
      <c r="B18" s="49" t="s">
        <v>28</v>
      </c>
      <c r="C18" s="50">
        <v>341113166</v>
      </c>
      <c r="D18" s="50">
        <v>622041295</v>
      </c>
      <c r="E18" s="50">
        <v>408250703</v>
      </c>
      <c r="F18" s="50">
        <v>416658051</v>
      </c>
      <c r="G18" s="50">
        <f>F18-C18</f>
        <v>75544885</v>
      </c>
      <c r="H18" s="50">
        <f>E18-F18</f>
        <v>-8407348</v>
      </c>
      <c r="I18" s="51">
        <f>IF(ISERROR(F18/C18),0,F18/C18*100-100)</f>
        <v>22.146575544375196</v>
      </c>
      <c r="J18" s="51">
        <f>IF(ISERROR(F18/E18),0,F18/E18*100)</f>
        <v>102.05935909925425</v>
      </c>
      <c r="K18" s="51">
        <f>IF(ISERROR(F18/D18),0,F18/D18*100)</f>
        <v>66.982377914315165</v>
      </c>
    </row>
    <row r="19" spans="1:11">
      <c r="A19" s="54" t="s">
        <v>29</v>
      </c>
      <c r="B19" s="49" t="s">
        <v>30</v>
      </c>
      <c r="C19" s="50">
        <v>341113166</v>
      </c>
      <c r="D19" s="50">
        <v>622041295</v>
      </c>
      <c r="E19" s="50">
        <v>408250703</v>
      </c>
      <c r="F19" s="50">
        <v>416658051</v>
      </c>
      <c r="G19" s="50">
        <f>F19-C19</f>
        <v>75544885</v>
      </c>
      <c r="H19" s="50">
        <f>E19-F19</f>
        <v>-8407348</v>
      </c>
      <c r="I19" s="51">
        <f>IF(ISERROR(F19/C19),0,F19/C19*100-100)</f>
        <v>22.146575544375196</v>
      </c>
      <c r="J19" s="51">
        <f>IF(ISERROR(F19/E19),0,F19/E19*100)</f>
        <v>102.05935909925425</v>
      </c>
      <c r="K19" s="51">
        <f>IF(ISERROR(F19/D19),0,F19/D19*100)</f>
        <v>66.982377914315165</v>
      </c>
    </row>
    <row r="20" spans="1:11" ht="26.4">
      <c r="A20" s="55" t="s">
        <v>45</v>
      </c>
      <c r="B20" s="49" t="s">
        <v>46</v>
      </c>
      <c r="C20" s="50">
        <v>341113166</v>
      </c>
      <c r="D20" s="50">
        <v>622041295</v>
      </c>
      <c r="E20" s="50">
        <v>408250703</v>
      </c>
      <c r="F20" s="50">
        <v>416658051</v>
      </c>
      <c r="G20" s="50">
        <f>F20-C20</f>
        <v>75544885</v>
      </c>
      <c r="H20" s="50">
        <f>E20-F20</f>
        <v>-8407348</v>
      </c>
      <c r="I20" s="51">
        <f>IF(ISERROR(F20/C20),0,F20/C20*100-100)</f>
        <v>22.146575544375196</v>
      </c>
      <c r="J20" s="51">
        <f>IF(ISERROR(F20/E20),0,F20/E20*100)</f>
        <v>102.05935909925425</v>
      </c>
      <c r="K20" s="51">
        <f>IF(ISERROR(F20/D20),0,F20/D20*100)</f>
        <v>66.982377914315165</v>
      </c>
    </row>
    <row r="21" spans="1:11" ht="26.4">
      <c r="A21" s="56" t="s">
        <v>157</v>
      </c>
      <c r="B21" s="49" t="s">
        <v>158</v>
      </c>
      <c r="C21" s="50">
        <v>341113166</v>
      </c>
      <c r="D21" s="50">
        <v>622041295</v>
      </c>
      <c r="E21" s="50">
        <v>408250703</v>
      </c>
      <c r="F21" s="50">
        <v>416658051</v>
      </c>
      <c r="G21" s="50">
        <f>F21-C21</f>
        <v>75544885</v>
      </c>
      <c r="H21" s="50">
        <f>E21-F21</f>
        <v>-8407348</v>
      </c>
      <c r="I21" s="51">
        <f>IF(ISERROR(F21/C21),0,F21/C21*100-100)</f>
        <v>22.146575544375196</v>
      </c>
      <c r="J21" s="51">
        <f>IF(ISERROR(F21/E21),0,F21/E21*100)</f>
        <v>102.05935909925425</v>
      </c>
      <c r="K21" s="51">
        <f>IF(ISERROR(F21/D21),0,F21/D21*100)</f>
        <v>66.982377914315165</v>
      </c>
    </row>
    <row r="22" spans="1:11" ht="26.4">
      <c r="A22" s="57" t="s">
        <v>159</v>
      </c>
      <c r="B22" s="49" t="s">
        <v>160</v>
      </c>
      <c r="C22" s="50">
        <v>341113166</v>
      </c>
      <c r="D22" s="50">
        <v>622041295</v>
      </c>
      <c r="E22" s="50">
        <v>408250703</v>
      </c>
      <c r="F22" s="50">
        <v>416658051</v>
      </c>
      <c r="G22" s="50">
        <f>F22-C22</f>
        <v>75544885</v>
      </c>
      <c r="H22" s="50">
        <f>E22-F22</f>
        <v>-8407348</v>
      </c>
      <c r="I22" s="51">
        <f>IF(ISERROR(F22/C22),0,F22/C22*100-100)</f>
        <v>22.146575544375196</v>
      </c>
      <c r="J22" s="51">
        <f>IF(ISERROR(F22/E22),0,F22/E22*100)</f>
        <v>102.05935909925425</v>
      </c>
      <c r="K22" s="51">
        <f>IF(ISERROR(F22/D22),0,F22/D22*100)</f>
        <v>66.982377914315165</v>
      </c>
    </row>
    <row r="23" spans="1:11">
      <c r="A23" s="48"/>
      <c r="B23" s="49" t="s">
        <v>57</v>
      </c>
      <c r="C23" s="50">
        <v>174023195</v>
      </c>
      <c r="D23" s="50">
        <v>0</v>
      </c>
      <c r="E23" s="50">
        <v>0</v>
      </c>
      <c r="F23" s="50">
        <v>205383244</v>
      </c>
      <c r="G23" s="50">
        <f>F23-C23</f>
        <v>31360049</v>
      </c>
      <c r="H23" s="50">
        <f>E23-F23</f>
        <v>-205383244</v>
      </c>
      <c r="I23" s="51">
        <f>IF(ISERROR(F23/C23),0,F23/C23*100-100)</f>
        <v>18.020614435908968</v>
      </c>
      <c r="J23" s="51">
        <f>IF(ISERROR(F23/E23),0,F23/E23*100)</f>
        <v>0</v>
      </c>
      <c r="K23" s="51">
        <f>IF(ISERROR(F23/D23),0,F23/D23*100)</f>
        <v>0</v>
      </c>
    </row>
    <row r="24" spans="1:11">
      <c r="A24" s="48" t="s">
        <v>58</v>
      </c>
      <c r="B24" s="49" t="s">
        <v>59</v>
      </c>
      <c r="C24" s="50">
        <v>-174023195</v>
      </c>
      <c r="D24" s="50">
        <v>0</v>
      </c>
      <c r="E24" s="50">
        <v>0</v>
      </c>
      <c r="F24" s="50">
        <v>-205383244</v>
      </c>
      <c r="G24" s="50">
        <f>F24-C24</f>
        <v>-31360049</v>
      </c>
      <c r="H24" s="50">
        <f>E24-F24</f>
        <v>205383244</v>
      </c>
      <c r="I24" s="51">
        <f>IF(ISERROR(F24/C24),0,F24/C24*100-100)</f>
        <v>18.020614435908968</v>
      </c>
      <c r="J24" s="51">
        <f>IF(ISERROR(F24/E24),0,F24/E24*100)</f>
        <v>0</v>
      </c>
      <c r="K24" s="51">
        <f>IF(ISERROR(F24/D24),0,F24/D24*100)</f>
        <v>0</v>
      </c>
    </row>
    <row r="25" spans="1:11">
      <c r="A25" s="54" t="s">
        <v>60</v>
      </c>
      <c r="B25" s="49" t="s">
        <v>61</v>
      </c>
      <c r="C25" s="50">
        <v>-174023195</v>
      </c>
      <c r="D25" s="50">
        <v>0</v>
      </c>
      <c r="E25" s="50">
        <v>0</v>
      </c>
      <c r="F25" s="50">
        <v>-205383244</v>
      </c>
      <c r="G25" s="50">
        <f>F25-C25</f>
        <v>-31360049</v>
      </c>
      <c r="H25" s="50">
        <f>E25-F25</f>
        <v>205383244</v>
      </c>
      <c r="I25" s="51">
        <f>IF(ISERROR(F25/C25),0,F25/C25*100-100)</f>
        <v>18.020614435908968</v>
      </c>
      <c r="J25" s="51">
        <f>IF(ISERROR(F25/E25),0,F25/E25*100)</f>
        <v>0</v>
      </c>
      <c r="K25" s="51">
        <f>IF(ISERROR(F25/D25),0,F25/D25*100)</f>
        <v>0</v>
      </c>
    </row>
    <row r="26" spans="1:11">
      <c r="A26" s="48"/>
      <c r="B26" s="49"/>
      <c r="C26" s="50"/>
      <c r="D26" s="50"/>
      <c r="E26" s="50"/>
      <c r="F26" s="50"/>
      <c r="G26" s="50"/>
      <c r="H26" s="50"/>
      <c r="I26" s="51"/>
      <c r="J26" s="51"/>
      <c r="K26" s="51"/>
    </row>
    <row r="27" spans="1:11">
      <c r="A27" s="59"/>
      <c r="B27" s="60" t="s">
        <v>62</v>
      </c>
      <c r="C27" s="61"/>
      <c r="D27" s="61"/>
      <c r="E27" s="61"/>
      <c r="F27" s="61"/>
      <c r="G27" s="61"/>
      <c r="H27" s="61"/>
      <c r="I27" s="62"/>
      <c r="J27" s="62"/>
      <c r="K27" s="62"/>
    </row>
    <row r="28" spans="1:11">
      <c r="A28" s="48" t="s">
        <v>19</v>
      </c>
      <c r="B28" s="49" t="s">
        <v>20</v>
      </c>
      <c r="C28" s="50">
        <v>515136361</v>
      </c>
      <c r="D28" s="50">
        <v>622041295</v>
      </c>
      <c r="E28" s="50">
        <v>408250703</v>
      </c>
      <c r="F28" s="50">
        <v>622041295</v>
      </c>
      <c r="G28" s="50">
        <f>F28-C28</f>
        <v>106904934</v>
      </c>
      <c r="H28" s="50">
        <f>E28-F28</f>
        <v>-213790592</v>
      </c>
      <c r="I28" s="51">
        <f>IF(ISERROR(F28/C28),0,F28/C28*100-100)</f>
        <v>20.752744728108993</v>
      </c>
      <c r="J28" s="51">
        <f>IF(ISERROR(F28/E28),0,F28/E28*100)</f>
        <v>152.36747675606574</v>
      </c>
      <c r="K28" s="51">
        <f>IF(ISERROR(F28/D28),0,F28/D28*100)</f>
        <v>100</v>
      </c>
    </row>
    <row r="29" spans="1:11">
      <c r="A29" s="54" t="s">
        <v>23</v>
      </c>
      <c r="B29" s="49" t="s">
        <v>24</v>
      </c>
      <c r="C29" s="50">
        <v>515136361</v>
      </c>
      <c r="D29" s="50">
        <v>622041295</v>
      </c>
      <c r="E29" s="50">
        <v>408250703</v>
      </c>
      <c r="F29" s="50">
        <v>622041295</v>
      </c>
      <c r="G29" s="50">
        <f>F29-C29</f>
        <v>106904934</v>
      </c>
      <c r="H29" s="50">
        <f>E29-F29</f>
        <v>-213790592</v>
      </c>
      <c r="I29" s="51">
        <f>IF(ISERROR(F29/C29),0,F29/C29*100-100)</f>
        <v>20.752744728108993</v>
      </c>
      <c r="J29" s="51">
        <f>IF(ISERROR(F29/E29),0,F29/E29*100)</f>
        <v>152.36747675606574</v>
      </c>
      <c r="K29" s="51">
        <f>IF(ISERROR(F29/D29),0,F29/D29*100)</f>
        <v>100</v>
      </c>
    </row>
    <row r="30" spans="1:11" ht="26.4">
      <c r="A30" s="55" t="s">
        <v>25</v>
      </c>
      <c r="B30" s="49" t="s">
        <v>26</v>
      </c>
      <c r="C30" s="50">
        <v>515136361</v>
      </c>
      <c r="D30" s="50">
        <v>622041295</v>
      </c>
      <c r="E30" s="50">
        <v>408250703</v>
      </c>
      <c r="F30" s="50">
        <v>622041295</v>
      </c>
      <c r="G30" s="50">
        <f>F30-C30</f>
        <v>106904934</v>
      </c>
      <c r="H30" s="50">
        <f>E30-F30</f>
        <v>-213790592</v>
      </c>
      <c r="I30" s="51">
        <f>IF(ISERROR(F30/C30),0,F30/C30*100-100)</f>
        <v>20.752744728108993</v>
      </c>
      <c r="J30" s="51">
        <f>IF(ISERROR(F30/E30),0,F30/E30*100)</f>
        <v>152.36747675606574</v>
      </c>
      <c r="K30" s="51">
        <f>IF(ISERROR(F30/D30),0,F30/D30*100)</f>
        <v>100</v>
      </c>
    </row>
    <row r="31" spans="1:11">
      <c r="A31" s="48" t="s">
        <v>27</v>
      </c>
      <c r="B31" s="49" t="s">
        <v>28</v>
      </c>
      <c r="C31" s="50">
        <v>341113166</v>
      </c>
      <c r="D31" s="50">
        <v>622041295</v>
      </c>
      <c r="E31" s="50">
        <v>408250703</v>
      </c>
      <c r="F31" s="50">
        <v>416658051</v>
      </c>
      <c r="G31" s="50">
        <f>F31-C31</f>
        <v>75544885</v>
      </c>
      <c r="H31" s="50">
        <f>E31-F31</f>
        <v>-8407348</v>
      </c>
      <c r="I31" s="51">
        <f>IF(ISERROR(F31/C31),0,F31/C31*100-100)</f>
        <v>22.146575544375196</v>
      </c>
      <c r="J31" s="51">
        <f>IF(ISERROR(F31/E31),0,F31/E31*100)</f>
        <v>102.05935909925425</v>
      </c>
      <c r="K31" s="51">
        <f>IF(ISERROR(F31/D31),0,F31/D31*100)</f>
        <v>66.982377914315165</v>
      </c>
    </row>
    <row r="32" spans="1:11">
      <c r="A32" s="54" t="s">
        <v>29</v>
      </c>
      <c r="B32" s="49" t="s">
        <v>30</v>
      </c>
      <c r="C32" s="50">
        <v>341113166</v>
      </c>
      <c r="D32" s="50">
        <v>622041295</v>
      </c>
      <c r="E32" s="50">
        <v>408250703</v>
      </c>
      <c r="F32" s="50">
        <v>416658051</v>
      </c>
      <c r="G32" s="50">
        <f>F32-C32</f>
        <v>75544885</v>
      </c>
      <c r="H32" s="50">
        <f>E32-F32</f>
        <v>-8407348</v>
      </c>
      <c r="I32" s="51">
        <f>IF(ISERROR(F32/C32),0,F32/C32*100-100)</f>
        <v>22.146575544375196</v>
      </c>
      <c r="J32" s="51">
        <f>IF(ISERROR(F32/E32),0,F32/E32*100)</f>
        <v>102.05935909925425</v>
      </c>
      <c r="K32" s="51">
        <f>IF(ISERROR(F32/D32),0,F32/D32*100)</f>
        <v>66.982377914315165</v>
      </c>
    </row>
    <row r="33" spans="1:11" ht="26.4">
      <c r="A33" s="55" t="s">
        <v>45</v>
      </c>
      <c r="B33" s="49" t="s">
        <v>46</v>
      </c>
      <c r="C33" s="50">
        <v>341113166</v>
      </c>
      <c r="D33" s="50">
        <v>622041295</v>
      </c>
      <c r="E33" s="50">
        <v>408250703</v>
      </c>
      <c r="F33" s="50">
        <v>416658051</v>
      </c>
      <c r="G33" s="50">
        <f>F33-C33</f>
        <v>75544885</v>
      </c>
      <c r="H33" s="50">
        <f>E33-F33</f>
        <v>-8407348</v>
      </c>
      <c r="I33" s="51">
        <f>IF(ISERROR(F33/C33),0,F33/C33*100-100)</f>
        <v>22.146575544375196</v>
      </c>
      <c r="J33" s="51">
        <f>IF(ISERROR(F33/E33),0,F33/E33*100)</f>
        <v>102.05935909925425</v>
      </c>
      <c r="K33" s="51">
        <f>IF(ISERROR(F33/D33),0,F33/D33*100)</f>
        <v>66.982377914315165</v>
      </c>
    </row>
    <row r="34" spans="1:11" ht="26.4">
      <c r="A34" s="56" t="s">
        <v>157</v>
      </c>
      <c r="B34" s="49" t="s">
        <v>158</v>
      </c>
      <c r="C34" s="50">
        <v>341113166</v>
      </c>
      <c r="D34" s="50">
        <v>622041295</v>
      </c>
      <c r="E34" s="50">
        <v>408250703</v>
      </c>
      <c r="F34" s="50">
        <v>416658051</v>
      </c>
      <c r="G34" s="50">
        <f>F34-C34</f>
        <v>75544885</v>
      </c>
      <c r="H34" s="50">
        <f>E34-F34</f>
        <v>-8407348</v>
      </c>
      <c r="I34" s="51">
        <f>IF(ISERROR(F34/C34),0,F34/C34*100-100)</f>
        <v>22.146575544375196</v>
      </c>
      <c r="J34" s="51">
        <f>IF(ISERROR(F34/E34),0,F34/E34*100)</f>
        <v>102.05935909925425</v>
      </c>
      <c r="K34" s="51">
        <f>IF(ISERROR(F34/D34),0,F34/D34*100)</f>
        <v>66.982377914315165</v>
      </c>
    </row>
    <row r="35" spans="1:11" ht="26.4">
      <c r="A35" s="57" t="s">
        <v>159</v>
      </c>
      <c r="B35" s="49" t="s">
        <v>160</v>
      </c>
      <c r="C35" s="50">
        <v>341113166</v>
      </c>
      <c r="D35" s="50">
        <v>622041295</v>
      </c>
      <c r="E35" s="50">
        <v>408250703</v>
      </c>
      <c r="F35" s="50">
        <v>416658051</v>
      </c>
      <c r="G35" s="50">
        <f>F35-C35</f>
        <v>75544885</v>
      </c>
      <c r="H35" s="50">
        <f>E35-F35</f>
        <v>-8407348</v>
      </c>
      <c r="I35" s="51">
        <f>IF(ISERROR(F35/C35),0,F35/C35*100-100)</f>
        <v>22.146575544375196</v>
      </c>
      <c r="J35" s="51">
        <f>IF(ISERROR(F35/E35),0,F35/E35*100)</f>
        <v>102.05935909925425</v>
      </c>
      <c r="K35" s="51">
        <f>IF(ISERROR(F35/D35),0,F35/D35*100)</f>
        <v>66.982377914315165</v>
      </c>
    </row>
    <row r="36" spans="1:11">
      <c r="A36" s="48"/>
      <c r="B36" s="49" t="s">
        <v>57</v>
      </c>
      <c r="C36" s="50">
        <v>174023195</v>
      </c>
      <c r="D36" s="50">
        <v>0</v>
      </c>
      <c r="E36" s="50">
        <v>0</v>
      </c>
      <c r="F36" s="50">
        <v>205383244</v>
      </c>
      <c r="G36" s="50">
        <f>F36-C36</f>
        <v>31360049</v>
      </c>
      <c r="H36" s="50">
        <f>E36-F36</f>
        <v>-205383244</v>
      </c>
      <c r="I36" s="51">
        <f>IF(ISERROR(F36/C36),0,F36/C36*100-100)</f>
        <v>18.020614435908968</v>
      </c>
      <c r="J36" s="51">
        <f>IF(ISERROR(F36/E36),0,F36/E36*100)</f>
        <v>0</v>
      </c>
      <c r="K36" s="51">
        <f>IF(ISERROR(F36/D36),0,F36/D36*100)</f>
        <v>0</v>
      </c>
    </row>
    <row r="37" spans="1:11" s="3" customFormat="1">
      <c r="A37" s="48" t="s">
        <v>58</v>
      </c>
      <c r="B37" s="49" t="s">
        <v>59</v>
      </c>
      <c r="C37" s="50">
        <v>-174023195</v>
      </c>
      <c r="D37" s="50">
        <v>0</v>
      </c>
      <c r="E37" s="50">
        <v>0</v>
      </c>
      <c r="F37" s="50">
        <v>-205383244</v>
      </c>
      <c r="G37" s="50">
        <f>F37-C37</f>
        <v>-31360049</v>
      </c>
      <c r="H37" s="50">
        <f>E37-F37</f>
        <v>205383244</v>
      </c>
      <c r="I37" s="51">
        <f>IF(ISERROR(F37/C37),0,F37/C37*100-100)</f>
        <v>18.020614435908968</v>
      </c>
      <c r="J37" s="51">
        <f>IF(ISERROR(F37/E37),0,F37/E37*100)</f>
        <v>0</v>
      </c>
      <c r="K37" s="51">
        <f>IF(ISERROR(F37/D37),0,F37/D37*100)</f>
        <v>0</v>
      </c>
    </row>
    <row r="38" spans="1:11">
      <c r="A38" s="54" t="s">
        <v>60</v>
      </c>
      <c r="B38" s="49" t="s">
        <v>61</v>
      </c>
      <c r="C38" s="50">
        <v>-174023195</v>
      </c>
      <c r="D38" s="50">
        <v>0</v>
      </c>
      <c r="E38" s="50">
        <v>0</v>
      </c>
      <c r="F38" s="50">
        <v>-205383244</v>
      </c>
      <c r="G38" s="50">
        <f>F38-C38</f>
        <v>-31360049</v>
      </c>
      <c r="H38" s="50">
        <f>E38-F38</f>
        <v>205383244</v>
      </c>
      <c r="I38" s="51">
        <f>IF(ISERROR(F38/C38),0,F38/C38*100-100)</f>
        <v>18.020614435908968</v>
      </c>
      <c r="J38" s="51">
        <f>IF(ISERROR(F38/E38),0,F38/E38*100)</f>
        <v>0</v>
      </c>
      <c r="K38" s="51">
        <f>IF(ISERROR(F38/D38),0,F38/D38*100)</f>
        <v>0</v>
      </c>
    </row>
    <row r="39" spans="1:11">
      <c r="A39" s="59" t="s">
        <v>75</v>
      </c>
      <c r="B39" s="60" t="s">
        <v>1019</v>
      </c>
      <c r="C39" s="61"/>
      <c r="D39" s="61"/>
      <c r="E39" s="61"/>
      <c r="F39" s="61"/>
      <c r="G39" s="61"/>
      <c r="H39" s="61"/>
      <c r="I39" s="62"/>
      <c r="J39" s="62"/>
      <c r="K39" s="62"/>
    </row>
    <row r="40" spans="1:11">
      <c r="A40" s="48" t="s">
        <v>19</v>
      </c>
      <c r="B40" s="49" t="s">
        <v>20</v>
      </c>
      <c r="C40" s="50">
        <v>61879130</v>
      </c>
      <c r="D40" s="50">
        <v>71799092</v>
      </c>
      <c r="E40" s="50">
        <v>43997497</v>
      </c>
      <c r="F40" s="50">
        <v>71799092</v>
      </c>
      <c r="G40" s="50">
        <f>F40-C40</f>
        <v>9919962</v>
      </c>
      <c r="H40" s="50">
        <f>E40-F40</f>
        <v>-27801595</v>
      </c>
      <c r="I40" s="51">
        <f>IF(ISERROR(F40/C40),0,F40/C40*100-100)</f>
        <v>16.031191776613539</v>
      </c>
      <c r="J40" s="51">
        <f>IF(ISERROR(F40/E40),0,F40/E40*100)</f>
        <v>163.18903777639898</v>
      </c>
      <c r="K40" s="51">
        <f>IF(ISERROR(F40/D40),0,F40/D40*100)</f>
        <v>100</v>
      </c>
    </row>
    <row r="41" spans="1:11">
      <c r="A41" s="54" t="s">
        <v>23</v>
      </c>
      <c r="B41" s="49" t="s">
        <v>24</v>
      </c>
      <c r="C41" s="50">
        <v>61879130</v>
      </c>
      <c r="D41" s="50">
        <v>71799092</v>
      </c>
      <c r="E41" s="50">
        <v>43997497</v>
      </c>
      <c r="F41" s="50">
        <v>71799092</v>
      </c>
      <c r="G41" s="50">
        <f>F41-C41</f>
        <v>9919962</v>
      </c>
      <c r="H41" s="50">
        <f>E41-F41</f>
        <v>-27801595</v>
      </c>
      <c r="I41" s="51">
        <f>IF(ISERROR(F41/C41),0,F41/C41*100-100)</f>
        <v>16.031191776613539</v>
      </c>
      <c r="J41" s="51">
        <f>IF(ISERROR(F41/E41),0,F41/E41*100)</f>
        <v>163.18903777639898</v>
      </c>
      <c r="K41" s="51">
        <f>IF(ISERROR(F41/D41),0,F41/D41*100)</f>
        <v>100</v>
      </c>
    </row>
    <row r="42" spans="1:11" ht="26.4">
      <c r="A42" s="55" t="s">
        <v>25</v>
      </c>
      <c r="B42" s="49" t="s">
        <v>26</v>
      </c>
      <c r="C42" s="50">
        <v>61879130</v>
      </c>
      <c r="D42" s="50">
        <v>71799092</v>
      </c>
      <c r="E42" s="50">
        <v>43997497</v>
      </c>
      <c r="F42" s="50">
        <v>71799092</v>
      </c>
      <c r="G42" s="50">
        <f>F42-C42</f>
        <v>9919962</v>
      </c>
      <c r="H42" s="50">
        <f>E42-F42</f>
        <v>-27801595</v>
      </c>
      <c r="I42" s="51">
        <f>IF(ISERROR(F42/C42),0,F42/C42*100-100)</f>
        <v>16.031191776613539</v>
      </c>
      <c r="J42" s="51">
        <f>IF(ISERROR(F42/E42),0,F42/E42*100)</f>
        <v>163.18903777639898</v>
      </c>
      <c r="K42" s="51">
        <f>IF(ISERROR(F42/D42),0,F42/D42*100)</f>
        <v>100</v>
      </c>
    </row>
    <row r="43" spans="1:11">
      <c r="A43" s="48" t="s">
        <v>27</v>
      </c>
      <c r="B43" s="49" t="s">
        <v>28</v>
      </c>
      <c r="C43" s="50">
        <v>38101363</v>
      </c>
      <c r="D43" s="50">
        <v>71799092</v>
      </c>
      <c r="E43" s="50">
        <v>43997497</v>
      </c>
      <c r="F43" s="50">
        <v>48039455</v>
      </c>
      <c r="G43" s="50">
        <f>F43-C43</f>
        <v>9938092</v>
      </c>
      <c r="H43" s="50">
        <f>E43-F43</f>
        <v>-4041958</v>
      </c>
      <c r="I43" s="51">
        <f>IF(ISERROR(F43/C43),0,F43/C43*100-100)</f>
        <v>26.083297859974181</v>
      </c>
      <c r="J43" s="51">
        <f>IF(ISERROR(F43/E43),0,F43/E43*100)</f>
        <v>109.18679078493942</v>
      </c>
      <c r="K43" s="51">
        <f>IF(ISERROR(F43/D43),0,F43/D43*100)</f>
        <v>66.908165078187892</v>
      </c>
    </row>
    <row r="44" spans="1:11">
      <c r="A44" s="54" t="s">
        <v>29</v>
      </c>
      <c r="B44" s="49" t="s">
        <v>30</v>
      </c>
      <c r="C44" s="50">
        <v>38101363</v>
      </c>
      <c r="D44" s="50">
        <v>71799092</v>
      </c>
      <c r="E44" s="50">
        <v>43997497</v>
      </c>
      <c r="F44" s="50">
        <v>48039455</v>
      </c>
      <c r="G44" s="50">
        <f>F44-C44</f>
        <v>9938092</v>
      </c>
      <c r="H44" s="50">
        <f>E44-F44</f>
        <v>-4041958</v>
      </c>
      <c r="I44" s="51">
        <f>IF(ISERROR(F44/C44),0,F44/C44*100-100)</f>
        <v>26.083297859974181</v>
      </c>
      <c r="J44" s="51">
        <f>IF(ISERROR(F44/E44),0,F44/E44*100)</f>
        <v>109.18679078493942</v>
      </c>
      <c r="K44" s="51">
        <f>IF(ISERROR(F44/D44),0,F44/D44*100)</f>
        <v>66.908165078187892</v>
      </c>
    </row>
    <row r="45" spans="1:11" ht="26.4">
      <c r="A45" s="55" t="s">
        <v>45</v>
      </c>
      <c r="B45" s="49" t="s">
        <v>46</v>
      </c>
      <c r="C45" s="50">
        <v>38101363</v>
      </c>
      <c r="D45" s="50">
        <v>71799092</v>
      </c>
      <c r="E45" s="50">
        <v>43997497</v>
      </c>
      <c r="F45" s="50">
        <v>48039455</v>
      </c>
      <c r="G45" s="50">
        <f>F45-C45</f>
        <v>9938092</v>
      </c>
      <c r="H45" s="50">
        <f>E45-F45</f>
        <v>-4041958</v>
      </c>
      <c r="I45" s="51">
        <f>IF(ISERROR(F45/C45),0,F45/C45*100-100)</f>
        <v>26.083297859974181</v>
      </c>
      <c r="J45" s="51">
        <f>IF(ISERROR(F45/E45),0,F45/E45*100)</f>
        <v>109.18679078493942</v>
      </c>
      <c r="K45" s="51">
        <f>IF(ISERROR(F45/D45),0,F45/D45*100)</f>
        <v>66.908165078187892</v>
      </c>
    </row>
    <row r="46" spans="1:11" ht="26.4">
      <c r="A46" s="56" t="s">
        <v>157</v>
      </c>
      <c r="B46" s="49" t="s">
        <v>158</v>
      </c>
      <c r="C46" s="50">
        <v>38101363</v>
      </c>
      <c r="D46" s="50">
        <v>71799092</v>
      </c>
      <c r="E46" s="50">
        <v>43997497</v>
      </c>
      <c r="F46" s="50">
        <v>48039455</v>
      </c>
      <c r="G46" s="50">
        <f>F46-C46</f>
        <v>9938092</v>
      </c>
      <c r="H46" s="50">
        <f>E46-F46</f>
        <v>-4041958</v>
      </c>
      <c r="I46" s="51">
        <f>IF(ISERROR(F46/C46),0,F46/C46*100-100)</f>
        <v>26.083297859974181</v>
      </c>
      <c r="J46" s="51">
        <f>IF(ISERROR(F46/E46),0,F46/E46*100)</f>
        <v>109.18679078493942</v>
      </c>
      <c r="K46" s="51">
        <f>IF(ISERROR(F46/D46),0,F46/D46*100)</f>
        <v>66.908165078187892</v>
      </c>
    </row>
    <row r="47" spans="1:11" ht="26.4">
      <c r="A47" s="57" t="s">
        <v>159</v>
      </c>
      <c r="B47" s="49" t="s">
        <v>160</v>
      </c>
      <c r="C47" s="50">
        <v>38101363</v>
      </c>
      <c r="D47" s="50">
        <v>71799092</v>
      </c>
      <c r="E47" s="50">
        <v>43997497</v>
      </c>
      <c r="F47" s="50">
        <v>48039455</v>
      </c>
      <c r="G47" s="50">
        <f>F47-C47</f>
        <v>9938092</v>
      </c>
      <c r="H47" s="50">
        <f>E47-F47</f>
        <v>-4041958</v>
      </c>
      <c r="I47" s="51">
        <f>IF(ISERROR(F47/C47),0,F47/C47*100-100)</f>
        <v>26.083297859974181</v>
      </c>
      <c r="J47" s="51">
        <f>IF(ISERROR(F47/E47),0,F47/E47*100)</f>
        <v>109.18679078493942</v>
      </c>
      <c r="K47" s="51">
        <f>IF(ISERROR(F47/D47),0,F47/D47*100)</f>
        <v>66.908165078187892</v>
      </c>
    </row>
    <row r="48" spans="1:11">
      <c r="A48" s="48"/>
      <c r="B48" s="49" t="s">
        <v>57</v>
      </c>
      <c r="C48" s="50">
        <v>23777767</v>
      </c>
      <c r="D48" s="50">
        <v>0</v>
      </c>
      <c r="E48" s="50">
        <v>0</v>
      </c>
      <c r="F48" s="50">
        <v>23759637</v>
      </c>
      <c r="G48" s="50">
        <f>F48-C48</f>
        <v>-18130</v>
      </c>
      <c r="H48" s="50">
        <f>E48-F48</f>
        <v>-23759637</v>
      </c>
      <c r="I48" s="51">
        <f>IF(ISERROR(F48/C48),0,F48/C48*100-100)</f>
        <v>-7.6247698112268836E-2</v>
      </c>
      <c r="J48" s="51">
        <f>IF(ISERROR(F48/E48),0,F48/E48*100)</f>
        <v>0</v>
      </c>
      <c r="K48" s="51">
        <f>IF(ISERROR(F48/D48),0,F48/D48*100)</f>
        <v>0</v>
      </c>
    </row>
    <row r="49" spans="1:11">
      <c r="A49" s="48" t="s">
        <v>58</v>
      </c>
      <c r="B49" s="49" t="s">
        <v>59</v>
      </c>
      <c r="C49" s="50">
        <v>-23777767</v>
      </c>
      <c r="D49" s="50">
        <v>0</v>
      </c>
      <c r="E49" s="50">
        <v>0</v>
      </c>
      <c r="F49" s="50">
        <v>-23759637</v>
      </c>
      <c r="G49" s="50">
        <f>F49-C49</f>
        <v>18130</v>
      </c>
      <c r="H49" s="50">
        <f>E49-F49</f>
        <v>23759637</v>
      </c>
      <c r="I49" s="51">
        <f>IF(ISERROR(F49/C49),0,F49/C49*100-100)</f>
        <v>-7.6247698112268836E-2</v>
      </c>
      <c r="J49" s="51">
        <f>IF(ISERROR(F49/E49),0,F49/E49*100)</f>
        <v>0</v>
      </c>
      <c r="K49" s="51">
        <f>IF(ISERROR(F49/D49),0,F49/D49*100)</f>
        <v>0</v>
      </c>
    </row>
    <row r="50" spans="1:11">
      <c r="A50" s="54" t="s">
        <v>60</v>
      </c>
      <c r="B50" s="49" t="s">
        <v>61</v>
      </c>
      <c r="C50" s="50">
        <v>-23777767</v>
      </c>
      <c r="D50" s="50">
        <v>0</v>
      </c>
      <c r="E50" s="50">
        <v>0</v>
      </c>
      <c r="F50" s="50">
        <v>-23759637</v>
      </c>
      <c r="G50" s="50">
        <f>F50-C50</f>
        <v>18130</v>
      </c>
      <c r="H50" s="50">
        <f>E50-F50</f>
        <v>23759637</v>
      </c>
      <c r="I50" s="51">
        <f>IF(ISERROR(F50/C50),0,F50/C50*100-100)</f>
        <v>-7.6247698112268836E-2</v>
      </c>
      <c r="J50" s="51">
        <f>IF(ISERROR(F50/E50),0,F50/E50*100)</f>
        <v>0</v>
      </c>
      <c r="K50" s="51">
        <f>IF(ISERROR(F50/D50),0,F50/D50*100)</f>
        <v>0</v>
      </c>
    </row>
    <row r="51" spans="1:11" ht="39.6">
      <c r="A51" s="59" t="s">
        <v>77</v>
      </c>
      <c r="B51" s="60" t="s">
        <v>1020</v>
      </c>
      <c r="C51" s="61"/>
      <c r="D51" s="61"/>
      <c r="E51" s="61"/>
      <c r="F51" s="61"/>
      <c r="G51" s="61"/>
      <c r="H51" s="61"/>
      <c r="I51" s="62"/>
      <c r="J51" s="62"/>
      <c r="K51" s="62"/>
    </row>
    <row r="52" spans="1:11">
      <c r="A52" s="48" t="s">
        <v>19</v>
      </c>
      <c r="B52" s="49" t="s">
        <v>20</v>
      </c>
      <c r="C52" s="50">
        <v>984463</v>
      </c>
      <c r="D52" s="50">
        <v>966394</v>
      </c>
      <c r="E52" s="50">
        <v>483197</v>
      </c>
      <c r="F52" s="50">
        <v>966394</v>
      </c>
      <c r="G52" s="50">
        <f>F52-C52</f>
        <v>-18069</v>
      </c>
      <c r="H52" s="50">
        <f>E52-F52</f>
        <v>-483197</v>
      </c>
      <c r="I52" s="51">
        <f>IF(ISERROR(F52/C52),0,F52/C52*100-100)</f>
        <v>-1.8354168719393158</v>
      </c>
      <c r="J52" s="51">
        <f>IF(ISERROR(F52/E52),0,F52/E52*100)</f>
        <v>200</v>
      </c>
      <c r="K52" s="51">
        <f>IF(ISERROR(F52/D52),0,F52/D52*100)</f>
        <v>100</v>
      </c>
    </row>
    <row r="53" spans="1:11">
      <c r="A53" s="54" t="s">
        <v>23</v>
      </c>
      <c r="B53" s="49" t="s">
        <v>24</v>
      </c>
      <c r="C53" s="50">
        <v>984463</v>
      </c>
      <c r="D53" s="50">
        <v>966394</v>
      </c>
      <c r="E53" s="50">
        <v>483197</v>
      </c>
      <c r="F53" s="50">
        <v>966394</v>
      </c>
      <c r="G53" s="50">
        <f>F53-C53</f>
        <v>-18069</v>
      </c>
      <c r="H53" s="50">
        <f>E53-F53</f>
        <v>-483197</v>
      </c>
      <c r="I53" s="51">
        <f>IF(ISERROR(F53/C53),0,F53/C53*100-100)</f>
        <v>-1.8354168719393158</v>
      </c>
      <c r="J53" s="51">
        <f>IF(ISERROR(F53/E53),0,F53/E53*100)</f>
        <v>200</v>
      </c>
      <c r="K53" s="51">
        <f>IF(ISERROR(F53/D53),0,F53/D53*100)</f>
        <v>100</v>
      </c>
    </row>
    <row r="54" spans="1:11" ht="26.4">
      <c r="A54" s="55" t="s">
        <v>25</v>
      </c>
      <c r="B54" s="49" t="s">
        <v>26</v>
      </c>
      <c r="C54" s="50">
        <v>984463</v>
      </c>
      <c r="D54" s="50">
        <v>966394</v>
      </c>
      <c r="E54" s="50">
        <v>483197</v>
      </c>
      <c r="F54" s="50">
        <v>966394</v>
      </c>
      <c r="G54" s="50">
        <f>F54-C54</f>
        <v>-18069</v>
      </c>
      <c r="H54" s="50">
        <f>E54-F54</f>
        <v>-483197</v>
      </c>
      <c r="I54" s="51">
        <f>IF(ISERROR(F54/C54),0,F54/C54*100-100)</f>
        <v>-1.8354168719393158</v>
      </c>
      <c r="J54" s="51">
        <f>IF(ISERROR(F54/E54),0,F54/E54*100)</f>
        <v>200</v>
      </c>
      <c r="K54" s="51">
        <f>IF(ISERROR(F54/D54),0,F54/D54*100)</f>
        <v>100</v>
      </c>
    </row>
    <row r="55" spans="1:11">
      <c r="A55" s="48" t="s">
        <v>27</v>
      </c>
      <c r="B55" s="49" t="s">
        <v>28</v>
      </c>
      <c r="C55" s="50">
        <v>492222</v>
      </c>
      <c r="D55" s="50">
        <v>966394</v>
      </c>
      <c r="E55" s="50">
        <v>483197</v>
      </c>
      <c r="F55" s="50">
        <v>483185</v>
      </c>
      <c r="G55" s="50">
        <f>F55-C55</f>
        <v>-9037</v>
      </c>
      <c r="H55" s="50">
        <f>E55-F55</f>
        <v>12</v>
      </c>
      <c r="I55" s="51">
        <f>IF(ISERROR(F55/C55),0,F55/C55*100-100)</f>
        <v>-1.8359601968217589</v>
      </c>
      <c r="J55" s="51">
        <f>IF(ISERROR(F55/E55),0,F55/E55*100)</f>
        <v>99.997516540872567</v>
      </c>
      <c r="K55" s="51">
        <f>IF(ISERROR(F55/D55),0,F55/D55*100)</f>
        <v>49.998758270436284</v>
      </c>
    </row>
    <row r="56" spans="1:11">
      <c r="A56" s="54" t="s">
        <v>29</v>
      </c>
      <c r="B56" s="49" t="s">
        <v>30</v>
      </c>
      <c r="C56" s="50">
        <v>492222</v>
      </c>
      <c r="D56" s="50">
        <v>966394</v>
      </c>
      <c r="E56" s="50">
        <v>483197</v>
      </c>
      <c r="F56" s="50">
        <v>483185</v>
      </c>
      <c r="G56" s="50">
        <f>F56-C56</f>
        <v>-9037</v>
      </c>
      <c r="H56" s="50">
        <f>E56-F56</f>
        <v>12</v>
      </c>
      <c r="I56" s="51">
        <f>IF(ISERROR(F56/C56),0,F56/C56*100-100)</f>
        <v>-1.8359601968217589</v>
      </c>
      <c r="J56" s="51">
        <f>IF(ISERROR(F56/E56),0,F56/E56*100)</f>
        <v>99.997516540872567</v>
      </c>
      <c r="K56" s="51">
        <f>IF(ISERROR(F56/D56),0,F56/D56*100)</f>
        <v>49.998758270436284</v>
      </c>
    </row>
    <row r="57" spans="1:11" ht="26.4">
      <c r="A57" s="55" t="s">
        <v>45</v>
      </c>
      <c r="B57" s="49" t="s">
        <v>46</v>
      </c>
      <c r="C57" s="50">
        <v>492222</v>
      </c>
      <c r="D57" s="50">
        <v>966394</v>
      </c>
      <c r="E57" s="50">
        <v>483197</v>
      </c>
      <c r="F57" s="50">
        <v>483185</v>
      </c>
      <c r="G57" s="50">
        <f>F57-C57</f>
        <v>-9037</v>
      </c>
      <c r="H57" s="50">
        <f>E57-F57</f>
        <v>12</v>
      </c>
      <c r="I57" s="51">
        <f>IF(ISERROR(F57/C57),0,F57/C57*100-100)</f>
        <v>-1.8359601968217589</v>
      </c>
      <c r="J57" s="51">
        <f>IF(ISERROR(F57/E57),0,F57/E57*100)</f>
        <v>99.997516540872567</v>
      </c>
      <c r="K57" s="51">
        <f>IF(ISERROR(F57/D57),0,F57/D57*100)</f>
        <v>49.998758270436284</v>
      </c>
    </row>
    <row r="58" spans="1:11" ht="26.4">
      <c r="A58" s="56" t="s">
        <v>157</v>
      </c>
      <c r="B58" s="49" t="s">
        <v>158</v>
      </c>
      <c r="C58" s="50">
        <v>492222</v>
      </c>
      <c r="D58" s="50">
        <v>966394</v>
      </c>
      <c r="E58" s="50">
        <v>483197</v>
      </c>
      <c r="F58" s="50">
        <v>483185</v>
      </c>
      <c r="G58" s="50">
        <f>F58-C58</f>
        <v>-9037</v>
      </c>
      <c r="H58" s="50">
        <f>E58-F58</f>
        <v>12</v>
      </c>
      <c r="I58" s="51">
        <f>IF(ISERROR(F58/C58),0,F58/C58*100-100)</f>
        <v>-1.8359601968217589</v>
      </c>
      <c r="J58" s="51">
        <f>IF(ISERROR(F58/E58),0,F58/E58*100)</f>
        <v>99.997516540872567</v>
      </c>
      <c r="K58" s="51">
        <f>IF(ISERROR(F58/D58),0,F58/D58*100)</f>
        <v>49.998758270436284</v>
      </c>
    </row>
    <row r="59" spans="1:11" ht="26.4">
      <c r="A59" s="57" t="s">
        <v>159</v>
      </c>
      <c r="B59" s="49" t="s">
        <v>160</v>
      </c>
      <c r="C59" s="50">
        <v>492222</v>
      </c>
      <c r="D59" s="50">
        <v>966394</v>
      </c>
      <c r="E59" s="50">
        <v>483197</v>
      </c>
      <c r="F59" s="50">
        <v>483185</v>
      </c>
      <c r="G59" s="50">
        <f>F59-C59</f>
        <v>-9037</v>
      </c>
      <c r="H59" s="50">
        <f>E59-F59</f>
        <v>12</v>
      </c>
      <c r="I59" s="51">
        <f>IF(ISERROR(F59/C59),0,F59/C59*100-100)</f>
        <v>-1.8359601968217589</v>
      </c>
      <c r="J59" s="51">
        <f>IF(ISERROR(F59/E59),0,F59/E59*100)</f>
        <v>99.997516540872567</v>
      </c>
      <c r="K59" s="51">
        <f>IF(ISERROR(F59/D59),0,F59/D59*100)</f>
        <v>49.998758270436284</v>
      </c>
    </row>
    <row r="60" spans="1:11" s="3" customFormat="1">
      <c r="A60" s="48"/>
      <c r="B60" s="49" t="s">
        <v>57</v>
      </c>
      <c r="C60" s="50">
        <v>492241</v>
      </c>
      <c r="D60" s="50">
        <v>0</v>
      </c>
      <c r="E60" s="50">
        <v>0</v>
      </c>
      <c r="F60" s="50">
        <v>483209</v>
      </c>
      <c r="G60" s="50">
        <f>F60-C60</f>
        <v>-9032</v>
      </c>
      <c r="H60" s="50">
        <f>E60-F60</f>
        <v>-483209</v>
      </c>
      <c r="I60" s="51">
        <f>IF(ISERROR(F60/C60),0,F60/C60*100-100)</f>
        <v>-1.8348735680286694</v>
      </c>
      <c r="J60" s="51">
        <f>IF(ISERROR(F60/E60),0,F60/E60*100)</f>
        <v>0</v>
      </c>
      <c r="K60" s="51">
        <f>IF(ISERROR(F60/D60),0,F60/D60*100)</f>
        <v>0</v>
      </c>
    </row>
    <row r="61" spans="1:11">
      <c r="A61" s="48" t="s">
        <v>58</v>
      </c>
      <c r="B61" s="49" t="s">
        <v>59</v>
      </c>
      <c r="C61" s="50">
        <v>-492241</v>
      </c>
      <c r="D61" s="50">
        <v>0</v>
      </c>
      <c r="E61" s="50">
        <v>0</v>
      </c>
      <c r="F61" s="50">
        <v>-483209</v>
      </c>
      <c r="G61" s="50">
        <f>F61-C61</f>
        <v>9032</v>
      </c>
      <c r="H61" s="50">
        <f>E61-F61</f>
        <v>483209</v>
      </c>
      <c r="I61" s="51">
        <f>IF(ISERROR(F61/C61),0,F61/C61*100-100)</f>
        <v>-1.8348735680286694</v>
      </c>
      <c r="J61" s="51">
        <f>IF(ISERROR(F61/E61),0,F61/E61*100)</f>
        <v>0</v>
      </c>
      <c r="K61" s="51">
        <f>IF(ISERROR(F61/D61),0,F61/D61*100)</f>
        <v>0</v>
      </c>
    </row>
    <row r="62" spans="1:11">
      <c r="A62" s="54" t="s">
        <v>60</v>
      </c>
      <c r="B62" s="49" t="s">
        <v>61</v>
      </c>
      <c r="C62" s="50">
        <v>-492241</v>
      </c>
      <c r="D62" s="50">
        <v>0</v>
      </c>
      <c r="E62" s="50">
        <v>0</v>
      </c>
      <c r="F62" s="50">
        <v>-483209</v>
      </c>
      <c r="G62" s="50">
        <f>F62-C62</f>
        <v>9032</v>
      </c>
      <c r="H62" s="50">
        <f>E62-F62</f>
        <v>483209</v>
      </c>
      <c r="I62" s="51">
        <f>IF(ISERROR(F62/C62),0,F62/C62*100-100)</f>
        <v>-1.8348735680286694</v>
      </c>
      <c r="J62" s="51">
        <f>IF(ISERROR(F62/E62),0,F62/E62*100)</f>
        <v>0</v>
      </c>
      <c r="K62" s="51">
        <f>IF(ISERROR(F62/D62),0,F62/D62*100)</f>
        <v>0</v>
      </c>
    </row>
    <row r="63" spans="1:11" ht="39.6">
      <c r="A63" s="59" t="s">
        <v>424</v>
      </c>
      <c r="B63" s="60" t="s">
        <v>1021</v>
      </c>
      <c r="C63" s="61"/>
      <c r="D63" s="61"/>
      <c r="E63" s="61"/>
      <c r="F63" s="61"/>
      <c r="G63" s="61"/>
      <c r="H63" s="61"/>
      <c r="I63" s="62"/>
      <c r="J63" s="62"/>
      <c r="K63" s="62"/>
    </row>
    <row r="64" spans="1:11">
      <c r="A64" s="48" t="s">
        <v>19</v>
      </c>
      <c r="B64" s="49" t="s">
        <v>20</v>
      </c>
      <c r="C64" s="50">
        <v>396969832</v>
      </c>
      <c r="D64" s="50">
        <v>472968769</v>
      </c>
      <c r="E64" s="50">
        <v>312775152</v>
      </c>
      <c r="F64" s="50">
        <v>472968769</v>
      </c>
      <c r="G64" s="50">
        <f>F64-C64</f>
        <v>75998937</v>
      </c>
      <c r="H64" s="50">
        <f>E64-F64</f>
        <v>-160193617</v>
      </c>
      <c r="I64" s="51">
        <f>IF(ISERROR(F64/C64),0,F64/C64*100-100)</f>
        <v>19.144763877170391</v>
      </c>
      <c r="J64" s="51">
        <f>IF(ISERROR(F64/E64),0,F64/E64*100)</f>
        <v>151.2168616898314</v>
      </c>
      <c r="K64" s="51">
        <f>IF(ISERROR(F64/D64),0,F64/D64*100)</f>
        <v>100</v>
      </c>
    </row>
    <row r="65" spans="1:11">
      <c r="A65" s="54" t="s">
        <v>23</v>
      </c>
      <c r="B65" s="49" t="s">
        <v>24</v>
      </c>
      <c r="C65" s="50">
        <v>396969832</v>
      </c>
      <c r="D65" s="50">
        <v>472968769</v>
      </c>
      <c r="E65" s="50">
        <v>312775152</v>
      </c>
      <c r="F65" s="50">
        <v>472968769</v>
      </c>
      <c r="G65" s="50">
        <f>F65-C65</f>
        <v>75998937</v>
      </c>
      <c r="H65" s="50">
        <f>E65-F65</f>
        <v>-160193617</v>
      </c>
      <c r="I65" s="51">
        <f>IF(ISERROR(F65/C65),0,F65/C65*100-100)</f>
        <v>19.144763877170391</v>
      </c>
      <c r="J65" s="51">
        <f>IF(ISERROR(F65/E65),0,F65/E65*100)</f>
        <v>151.2168616898314</v>
      </c>
      <c r="K65" s="51">
        <f>IF(ISERROR(F65/D65),0,F65/D65*100)</f>
        <v>100</v>
      </c>
    </row>
    <row r="66" spans="1:11" ht="26.4">
      <c r="A66" s="55" t="s">
        <v>25</v>
      </c>
      <c r="B66" s="49" t="s">
        <v>26</v>
      </c>
      <c r="C66" s="50">
        <v>396969832</v>
      </c>
      <c r="D66" s="50">
        <v>472968769</v>
      </c>
      <c r="E66" s="50">
        <v>312775152</v>
      </c>
      <c r="F66" s="50">
        <v>472968769</v>
      </c>
      <c r="G66" s="50">
        <f>F66-C66</f>
        <v>75998937</v>
      </c>
      <c r="H66" s="50">
        <f>E66-F66</f>
        <v>-160193617</v>
      </c>
      <c r="I66" s="51">
        <f>IF(ISERROR(F66/C66),0,F66/C66*100-100)</f>
        <v>19.144763877170391</v>
      </c>
      <c r="J66" s="51">
        <f>IF(ISERROR(F66/E66),0,F66/E66*100)</f>
        <v>151.2168616898314</v>
      </c>
      <c r="K66" s="51">
        <f>IF(ISERROR(F66/D66),0,F66/D66*100)</f>
        <v>100</v>
      </c>
    </row>
    <row r="67" spans="1:11">
      <c r="A67" s="48" t="s">
        <v>27</v>
      </c>
      <c r="B67" s="49" t="s">
        <v>28</v>
      </c>
      <c r="C67" s="50">
        <v>265844453</v>
      </c>
      <c r="D67" s="50">
        <v>472968769</v>
      </c>
      <c r="E67" s="50">
        <v>312775152</v>
      </c>
      <c r="F67" s="50">
        <v>316603603</v>
      </c>
      <c r="G67" s="50">
        <f>F67-C67</f>
        <v>50759150</v>
      </c>
      <c r="H67" s="50">
        <f>E67-F67</f>
        <v>-3828451</v>
      </c>
      <c r="I67" s="51">
        <f>IF(ISERROR(F67/C67),0,F67/C67*100-100)</f>
        <v>19.093552424056043</v>
      </c>
      <c r="J67" s="51">
        <f>IF(ISERROR(F67/E67),0,F67/E67*100)</f>
        <v>101.22402658124199</v>
      </c>
      <c r="K67" s="51">
        <f>IF(ISERROR(F67/D67),0,F67/D67*100)</f>
        <v>66.939642477746773</v>
      </c>
    </row>
    <row r="68" spans="1:11">
      <c r="A68" s="54" t="s">
        <v>29</v>
      </c>
      <c r="B68" s="49" t="s">
        <v>30</v>
      </c>
      <c r="C68" s="50">
        <v>265844453</v>
      </c>
      <c r="D68" s="50">
        <v>472968769</v>
      </c>
      <c r="E68" s="50">
        <v>312775152</v>
      </c>
      <c r="F68" s="50">
        <v>316603603</v>
      </c>
      <c r="G68" s="50">
        <f>F68-C68</f>
        <v>50759150</v>
      </c>
      <c r="H68" s="50">
        <f>E68-F68</f>
        <v>-3828451</v>
      </c>
      <c r="I68" s="51">
        <f>IF(ISERROR(F68/C68),0,F68/C68*100-100)</f>
        <v>19.093552424056043</v>
      </c>
      <c r="J68" s="51">
        <f>IF(ISERROR(F68/E68),0,F68/E68*100)</f>
        <v>101.22402658124199</v>
      </c>
      <c r="K68" s="51">
        <f>IF(ISERROR(F68/D68),0,F68/D68*100)</f>
        <v>66.939642477746773</v>
      </c>
    </row>
    <row r="69" spans="1:11" ht="26.4">
      <c r="A69" s="55" t="s">
        <v>45</v>
      </c>
      <c r="B69" s="49" t="s">
        <v>46</v>
      </c>
      <c r="C69" s="50">
        <v>265844453</v>
      </c>
      <c r="D69" s="50">
        <v>472968769</v>
      </c>
      <c r="E69" s="50">
        <v>312775152</v>
      </c>
      <c r="F69" s="50">
        <v>316603603</v>
      </c>
      <c r="G69" s="50">
        <f>F69-C69</f>
        <v>50759150</v>
      </c>
      <c r="H69" s="50">
        <f>E69-F69</f>
        <v>-3828451</v>
      </c>
      <c r="I69" s="51">
        <f>IF(ISERROR(F69/C69),0,F69/C69*100-100)</f>
        <v>19.093552424056043</v>
      </c>
      <c r="J69" s="51">
        <f>IF(ISERROR(F69/E69),0,F69/E69*100)</f>
        <v>101.22402658124199</v>
      </c>
      <c r="K69" s="51">
        <f>IF(ISERROR(F69/D69),0,F69/D69*100)</f>
        <v>66.939642477746773</v>
      </c>
    </row>
    <row r="70" spans="1:11" ht="26.4">
      <c r="A70" s="56" t="s">
        <v>157</v>
      </c>
      <c r="B70" s="49" t="s">
        <v>158</v>
      </c>
      <c r="C70" s="50">
        <v>265844453</v>
      </c>
      <c r="D70" s="50">
        <v>472968769</v>
      </c>
      <c r="E70" s="50">
        <v>312775152</v>
      </c>
      <c r="F70" s="50">
        <v>316603603</v>
      </c>
      <c r="G70" s="50">
        <f>F70-C70</f>
        <v>50759150</v>
      </c>
      <c r="H70" s="50">
        <f>E70-F70</f>
        <v>-3828451</v>
      </c>
      <c r="I70" s="51">
        <f>IF(ISERROR(F70/C70),0,F70/C70*100-100)</f>
        <v>19.093552424056043</v>
      </c>
      <c r="J70" s="51">
        <f>IF(ISERROR(F70/E70),0,F70/E70*100)</f>
        <v>101.22402658124199</v>
      </c>
      <c r="K70" s="51">
        <f>IF(ISERROR(F70/D70),0,F70/D70*100)</f>
        <v>66.939642477746773</v>
      </c>
    </row>
    <row r="71" spans="1:11" ht="26.4">
      <c r="A71" s="57" t="s">
        <v>159</v>
      </c>
      <c r="B71" s="49" t="s">
        <v>160</v>
      </c>
      <c r="C71" s="50">
        <v>265844453</v>
      </c>
      <c r="D71" s="50">
        <v>472968769</v>
      </c>
      <c r="E71" s="50">
        <v>312775152</v>
      </c>
      <c r="F71" s="50">
        <v>316603603</v>
      </c>
      <c r="G71" s="50">
        <f>F71-C71</f>
        <v>50759150</v>
      </c>
      <c r="H71" s="50">
        <f>E71-F71</f>
        <v>-3828451</v>
      </c>
      <c r="I71" s="51">
        <f>IF(ISERROR(F71/C71),0,F71/C71*100-100)</f>
        <v>19.093552424056043</v>
      </c>
      <c r="J71" s="51">
        <f>IF(ISERROR(F71/E71),0,F71/E71*100)</f>
        <v>101.22402658124199</v>
      </c>
      <c r="K71" s="51">
        <f>IF(ISERROR(F71/D71),0,F71/D71*100)</f>
        <v>66.939642477746773</v>
      </c>
    </row>
    <row r="72" spans="1:11">
      <c r="A72" s="48"/>
      <c r="B72" s="49" t="s">
        <v>57</v>
      </c>
      <c r="C72" s="50">
        <v>131125379</v>
      </c>
      <c r="D72" s="50">
        <v>0</v>
      </c>
      <c r="E72" s="50">
        <v>0</v>
      </c>
      <c r="F72" s="50">
        <v>156365166</v>
      </c>
      <c r="G72" s="50">
        <f>F72-C72</f>
        <v>25239787</v>
      </c>
      <c r="H72" s="50">
        <f>E72-F72</f>
        <v>-156365166</v>
      </c>
      <c r="I72" s="51">
        <f>IF(ISERROR(F72/C72),0,F72/C72*100-100)</f>
        <v>19.248590312940109</v>
      </c>
      <c r="J72" s="51">
        <f>IF(ISERROR(F72/E72),0,F72/E72*100)</f>
        <v>0</v>
      </c>
      <c r="K72" s="51">
        <f>IF(ISERROR(F72/D72),0,F72/D72*100)</f>
        <v>0</v>
      </c>
    </row>
    <row r="73" spans="1:11">
      <c r="A73" s="48" t="s">
        <v>58</v>
      </c>
      <c r="B73" s="49" t="s">
        <v>59</v>
      </c>
      <c r="C73" s="50">
        <v>-131125379</v>
      </c>
      <c r="D73" s="50">
        <v>0</v>
      </c>
      <c r="E73" s="50">
        <v>0</v>
      </c>
      <c r="F73" s="50">
        <v>-156365166</v>
      </c>
      <c r="G73" s="50">
        <f>F73-C73</f>
        <v>-25239787</v>
      </c>
      <c r="H73" s="50">
        <f>E73-F73</f>
        <v>156365166</v>
      </c>
      <c r="I73" s="51">
        <f>IF(ISERROR(F73/C73),0,F73/C73*100-100)</f>
        <v>19.248590312940109</v>
      </c>
      <c r="J73" s="51">
        <f>IF(ISERROR(F73/E73),0,F73/E73*100)</f>
        <v>0</v>
      </c>
      <c r="K73" s="51">
        <f>IF(ISERROR(F73/D73),0,F73/D73*100)</f>
        <v>0</v>
      </c>
    </row>
    <row r="74" spans="1:11">
      <c r="A74" s="54" t="s">
        <v>60</v>
      </c>
      <c r="B74" s="49" t="s">
        <v>61</v>
      </c>
      <c r="C74" s="50">
        <v>-131125379</v>
      </c>
      <c r="D74" s="50">
        <v>0</v>
      </c>
      <c r="E74" s="50">
        <v>0</v>
      </c>
      <c r="F74" s="50">
        <v>-156365166</v>
      </c>
      <c r="G74" s="50">
        <f>F74-C74</f>
        <v>-25239787</v>
      </c>
      <c r="H74" s="50">
        <f>E74-F74</f>
        <v>156365166</v>
      </c>
      <c r="I74" s="51">
        <f>IF(ISERROR(F74/C74),0,F74/C74*100-100)</f>
        <v>19.248590312940109</v>
      </c>
      <c r="J74" s="51">
        <f>IF(ISERROR(F74/E74),0,F74/E74*100)</f>
        <v>0</v>
      </c>
      <c r="K74" s="51">
        <f>IF(ISERROR(F74/D74),0,F74/D74*100)</f>
        <v>0</v>
      </c>
    </row>
    <row r="75" spans="1:11" ht="52.8">
      <c r="A75" s="59" t="s">
        <v>323</v>
      </c>
      <c r="B75" s="60" t="s">
        <v>1022</v>
      </c>
      <c r="C75" s="61"/>
      <c r="D75" s="61"/>
      <c r="E75" s="61"/>
      <c r="F75" s="61"/>
      <c r="G75" s="61"/>
      <c r="H75" s="61"/>
      <c r="I75" s="62"/>
      <c r="J75" s="62"/>
      <c r="K75" s="62"/>
    </row>
    <row r="76" spans="1:11">
      <c r="A76" s="48" t="s">
        <v>19</v>
      </c>
      <c r="B76" s="49" t="s">
        <v>20</v>
      </c>
      <c r="C76" s="50">
        <v>55302936</v>
      </c>
      <c r="D76" s="50">
        <v>76307040</v>
      </c>
      <c r="E76" s="50">
        <v>50994857</v>
      </c>
      <c r="F76" s="50">
        <v>76307040</v>
      </c>
      <c r="G76" s="50">
        <f>F76-C76</f>
        <v>21004104</v>
      </c>
      <c r="H76" s="50">
        <f>E76-F76</f>
        <v>-25312183</v>
      </c>
      <c r="I76" s="51">
        <f>IF(ISERROR(F76/C76),0,F76/C76*100-100)</f>
        <v>37.980088435087765</v>
      </c>
      <c r="J76" s="51">
        <f>IF(ISERROR(F76/E76),0,F76/E76*100)</f>
        <v>149.63673689682079</v>
      </c>
      <c r="K76" s="51">
        <f>IF(ISERROR(F76/D76),0,F76/D76*100)</f>
        <v>100</v>
      </c>
    </row>
    <row r="77" spans="1:11">
      <c r="A77" s="54" t="s">
        <v>23</v>
      </c>
      <c r="B77" s="49" t="s">
        <v>24</v>
      </c>
      <c r="C77" s="50">
        <v>55302936</v>
      </c>
      <c r="D77" s="50">
        <v>76307040</v>
      </c>
      <c r="E77" s="50">
        <v>50994857</v>
      </c>
      <c r="F77" s="50">
        <v>76307040</v>
      </c>
      <c r="G77" s="50">
        <f>F77-C77</f>
        <v>21004104</v>
      </c>
      <c r="H77" s="50">
        <f>E77-F77</f>
        <v>-25312183</v>
      </c>
      <c r="I77" s="51">
        <f>IF(ISERROR(F77/C77),0,F77/C77*100-100)</f>
        <v>37.980088435087765</v>
      </c>
      <c r="J77" s="51">
        <f>IF(ISERROR(F77/E77),0,F77/E77*100)</f>
        <v>149.63673689682079</v>
      </c>
      <c r="K77" s="51">
        <f>IF(ISERROR(F77/D77),0,F77/D77*100)</f>
        <v>100</v>
      </c>
    </row>
    <row r="78" spans="1:11" ht="26.4">
      <c r="A78" s="55" t="s">
        <v>25</v>
      </c>
      <c r="B78" s="49" t="s">
        <v>26</v>
      </c>
      <c r="C78" s="50">
        <v>55302936</v>
      </c>
      <c r="D78" s="50">
        <v>76307040</v>
      </c>
      <c r="E78" s="50">
        <v>50994857</v>
      </c>
      <c r="F78" s="50">
        <v>76307040</v>
      </c>
      <c r="G78" s="50">
        <f>F78-C78</f>
        <v>21004104</v>
      </c>
      <c r="H78" s="50">
        <f>E78-F78</f>
        <v>-25312183</v>
      </c>
      <c r="I78" s="51">
        <f>IF(ISERROR(F78/C78),0,F78/C78*100-100)</f>
        <v>37.980088435087765</v>
      </c>
      <c r="J78" s="51">
        <f>IF(ISERROR(F78/E78),0,F78/E78*100)</f>
        <v>149.63673689682079</v>
      </c>
      <c r="K78" s="51">
        <f>IF(ISERROR(F78/D78),0,F78/D78*100)</f>
        <v>100</v>
      </c>
    </row>
    <row r="79" spans="1:11">
      <c r="A79" s="48" t="s">
        <v>27</v>
      </c>
      <c r="B79" s="49" t="s">
        <v>28</v>
      </c>
      <c r="C79" s="50">
        <v>36675128</v>
      </c>
      <c r="D79" s="50">
        <v>76307040</v>
      </c>
      <c r="E79" s="50">
        <v>50994857</v>
      </c>
      <c r="F79" s="50">
        <v>51531808</v>
      </c>
      <c r="G79" s="50">
        <f>F79-C79</f>
        <v>14856680</v>
      </c>
      <c r="H79" s="50">
        <f>E79-F79</f>
        <v>-536951</v>
      </c>
      <c r="I79" s="51">
        <f>IF(ISERROR(F79/C79),0,F79/C79*100-100)</f>
        <v>40.508870207624085</v>
      </c>
      <c r="J79" s="51">
        <f>IF(ISERROR(F79/E79),0,F79/E79*100)</f>
        <v>101.05295128094976</v>
      </c>
      <c r="K79" s="51">
        <f>IF(ISERROR(F79/D79),0,F79/D79*100)</f>
        <v>67.532180517027001</v>
      </c>
    </row>
    <row r="80" spans="1:11">
      <c r="A80" s="54" t="s">
        <v>29</v>
      </c>
      <c r="B80" s="49" t="s">
        <v>30</v>
      </c>
      <c r="C80" s="50">
        <v>36675128</v>
      </c>
      <c r="D80" s="50">
        <v>76307040</v>
      </c>
      <c r="E80" s="50">
        <v>50994857</v>
      </c>
      <c r="F80" s="50">
        <v>51531808</v>
      </c>
      <c r="G80" s="50">
        <f>F80-C80</f>
        <v>14856680</v>
      </c>
      <c r="H80" s="50">
        <f>E80-F80</f>
        <v>-536951</v>
      </c>
      <c r="I80" s="51">
        <f>IF(ISERROR(F80/C80),0,F80/C80*100-100)</f>
        <v>40.508870207624085</v>
      </c>
      <c r="J80" s="51">
        <f>IF(ISERROR(F80/E80),0,F80/E80*100)</f>
        <v>101.05295128094976</v>
      </c>
      <c r="K80" s="51">
        <f>IF(ISERROR(F80/D80),0,F80/D80*100)</f>
        <v>67.532180517027001</v>
      </c>
    </row>
    <row r="81" spans="1:11" ht="26.4">
      <c r="A81" s="55" t="s">
        <v>45</v>
      </c>
      <c r="B81" s="49" t="s">
        <v>46</v>
      </c>
      <c r="C81" s="50">
        <v>36675128</v>
      </c>
      <c r="D81" s="50">
        <v>76307040</v>
      </c>
      <c r="E81" s="50">
        <v>50994857</v>
      </c>
      <c r="F81" s="50">
        <v>51531808</v>
      </c>
      <c r="G81" s="50">
        <f>F81-C81</f>
        <v>14856680</v>
      </c>
      <c r="H81" s="50">
        <f>E81-F81</f>
        <v>-536951</v>
      </c>
      <c r="I81" s="51">
        <f>IF(ISERROR(F81/C81),0,F81/C81*100-100)</f>
        <v>40.508870207624085</v>
      </c>
      <c r="J81" s="51">
        <f>IF(ISERROR(F81/E81),0,F81/E81*100)</f>
        <v>101.05295128094976</v>
      </c>
      <c r="K81" s="51">
        <f>IF(ISERROR(F81/D81),0,F81/D81*100)</f>
        <v>67.532180517027001</v>
      </c>
    </row>
    <row r="82" spans="1:11" ht="26.4">
      <c r="A82" s="56" t="s">
        <v>157</v>
      </c>
      <c r="B82" s="49" t="s">
        <v>158</v>
      </c>
      <c r="C82" s="50">
        <v>36675128</v>
      </c>
      <c r="D82" s="50">
        <v>76307040</v>
      </c>
      <c r="E82" s="50">
        <v>50994857</v>
      </c>
      <c r="F82" s="50">
        <v>51531808</v>
      </c>
      <c r="G82" s="50">
        <f>F82-C82</f>
        <v>14856680</v>
      </c>
      <c r="H82" s="50">
        <f>E82-F82</f>
        <v>-536951</v>
      </c>
      <c r="I82" s="51">
        <f>IF(ISERROR(F82/C82),0,F82/C82*100-100)</f>
        <v>40.508870207624085</v>
      </c>
      <c r="J82" s="51">
        <f>IF(ISERROR(F82/E82),0,F82/E82*100)</f>
        <v>101.05295128094976</v>
      </c>
      <c r="K82" s="51">
        <f>IF(ISERROR(F82/D82),0,F82/D82*100)</f>
        <v>67.532180517027001</v>
      </c>
    </row>
    <row r="83" spans="1:11" s="3" customFormat="1" ht="26.4">
      <c r="A83" s="57" t="s">
        <v>159</v>
      </c>
      <c r="B83" s="49" t="s">
        <v>160</v>
      </c>
      <c r="C83" s="50">
        <v>36675128</v>
      </c>
      <c r="D83" s="50">
        <v>76307040</v>
      </c>
      <c r="E83" s="50">
        <v>50994857</v>
      </c>
      <c r="F83" s="50">
        <v>51531808</v>
      </c>
      <c r="G83" s="50">
        <f>F83-C83</f>
        <v>14856680</v>
      </c>
      <c r="H83" s="50">
        <f>E83-F83</f>
        <v>-536951</v>
      </c>
      <c r="I83" s="51">
        <f>IF(ISERROR(F83/C83),0,F83/C83*100-100)</f>
        <v>40.508870207624085</v>
      </c>
      <c r="J83" s="51">
        <f>IF(ISERROR(F83/E83),0,F83/E83*100)</f>
        <v>101.05295128094976</v>
      </c>
      <c r="K83" s="51">
        <f>IF(ISERROR(F83/D83),0,F83/D83*100)</f>
        <v>67.532180517027001</v>
      </c>
    </row>
    <row r="84" spans="1:11">
      <c r="A84" s="48"/>
      <c r="B84" s="49" t="s">
        <v>57</v>
      </c>
      <c r="C84" s="50">
        <v>18627808</v>
      </c>
      <c r="D84" s="50">
        <v>0</v>
      </c>
      <c r="E84" s="50">
        <v>0</v>
      </c>
      <c r="F84" s="50">
        <v>24775232</v>
      </c>
      <c r="G84" s="50">
        <f>F84-C84</f>
        <v>6147424</v>
      </c>
      <c r="H84" s="50">
        <f>E84-F84</f>
        <v>-24775232</v>
      </c>
      <c r="I84" s="51">
        <f>IF(ISERROR(F84/C84),0,F84/C84*100-100)</f>
        <v>33.001327907180496</v>
      </c>
      <c r="J84" s="51">
        <f>IF(ISERROR(F84/E84),0,F84/E84*100)</f>
        <v>0</v>
      </c>
      <c r="K84" s="51">
        <f>IF(ISERROR(F84/D84),0,F84/D84*100)</f>
        <v>0</v>
      </c>
    </row>
    <row r="85" spans="1:11">
      <c r="A85" s="48" t="s">
        <v>58</v>
      </c>
      <c r="B85" s="49" t="s">
        <v>59</v>
      </c>
      <c r="C85" s="50">
        <v>-18627808</v>
      </c>
      <c r="D85" s="50">
        <v>0</v>
      </c>
      <c r="E85" s="50">
        <v>0</v>
      </c>
      <c r="F85" s="50">
        <v>-24775232</v>
      </c>
      <c r="G85" s="50">
        <f>F85-C85</f>
        <v>-6147424</v>
      </c>
      <c r="H85" s="50">
        <f>E85-F85</f>
        <v>24775232</v>
      </c>
      <c r="I85" s="51">
        <f>IF(ISERROR(F85/C85),0,F85/C85*100-100)</f>
        <v>33.001327907180496</v>
      </c>
      <c r="J85" s="51">
        <f>IF(ISERROR(F85/E85),0,F85/E85*100)</f>
        <v>0</v>
      </c>
      <c r="K85" s="51">
        <f>IF(ISERROR(F85/D85),0,F85/D85*100)</f>
        <v>0</v>
      </c>
    </row>
    <row r="86" spans="1:11">
      <c r="A86" s="54" t="s">
        <v>60</v>
      </c>
      <c r="B86" s="49" t="s">
        <v>61</v>
      </c>
      <c r="C86" s="50">
        <v>-18627808</v>
      </c>
      <c r="D86" s="50">
        <v>0</v>
      </c>
      <c r="E86" s="50">
        <v>0</v>
      </c>
      <c r="F86" s="50">
        <v>-24775232</v>
      </c>
      <c r="G86" s="50">
        <f>F86-C86</f>
        <v>-6147424</v>
      </c>
      <c r="H86" s="50">
        <f>E86-F86</f>
        <v>24775232</v>
      </c>
      <c r="I86" s="51">
        <f>IF(ISERROR(F86/C86),0,F86/C86*100-100)</f>
        <v>33.001327907180496</v>
      </c>
      <c r="J86" s="51">
        <f>IF(ISERROR(F86/E86),0,F86/E86*100)</f>
        <v>0</v>
      </c>
      <c r="K86" s="51">
        <f>IF(ISERROR(F86/D86),0,F86/D86*100)</f>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6"/>
  <sheetViews>
    <sheetView zoomScaleNormal="100" workbookViewId="0">
      <pane ySplit="11" topLeftCell="A12" activePane="bottomLeft" state="frozen"/>
      <selection pane="bottomLeft" activeCell="A6" sqref="A6:K436"/>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79</v>
      </c>
      <c r="B14" s="53" t="s">
        <v>80</v>
      </c>
      <c r="C14" s="50"/>
      <c r="D14" s="50"/>
      <c r="E14" s="50"/>
      <c r="F14" s="50"/>
      <c r="G14" s="50"/>
      <c r="H14" s="50"/>
      <c r="I14" s="51"/>
      <c r="J14" s="51"/>
      <c r="K14" s="51"/>
    </row>
    <row r="15" spans="1:11">
      <c r="A15" s="48" t="s">
        <v>19</v>
      </c>
      <c r="B15" s="49" t="s">
        <v>20</v>
      </c>
      <c r="C15" s="50">
        <v>17268840.010000002</v>
      </c>
      <c r="D15" s="50">
        <v>26833770</v>
      </c>
      <c r="E15" s="50">
        <v>7918252</v>
      </c>
      <c r="F15" s="50">
        <v>26484251.190000001</v>
      </c>
      <c r="G15" s="50">
        <f t="shared" ref="G15:G46" si="0">F15-C15</f>
        <v>9215411.1799999997</v>
      </c>
      <c r="H15" s="50">
        <f t="shared" ref="H15:H46" si="1">E15-F15</f>
        <v>-18565999.190000001</v>
      </c>
      <c r="I15" s="51">
        <f t="shared" ref="I15:I46" si="2">IF(ISERROR(F15/C15),0,F15/C15*100-100)</f>
        <v>53.364390281359732</v>
      </c>
      <c r="J15" s="51">
        <f t="shared" ref="J15:J46" si="3">IF(ISERROR(F15/E15),0,F15/E15*100)</f>
        <v>334.47093108428476</v>
      </c>
      <c r="K15" s="51">
        <f t="shared" ref="K15:K46" si="4">IF(ISERROR(F15/D15),0,F15/D15*100)</f>
        <v>98.697466625077297</v>
      </c>
    </row>
    <row r="16" spans="1:11" ht="26.4">
      <c r="A16" s="54" t="s">
        <v>21</v>
      </c>
      <c r="B16" s="49" t="s">
        <v>22</v>
      </c>
      <c r="C16" s="50">
        <v>167280.37</v>
      </c>
      <c r="D16" s="50">
        <v>372621</v>
      </c>
      <c r="E16" s="50">
        <v>183610</v>
      </c>
      <c r="F16" s="50">
        <v>189707.44</v>
      </c>
      <c r="G16" s="50">
        <f t="shared" si="0"/>
        <v>22427.070000000007</v>
      </c>
      <c r="H16" s="50">
        <f t="shared" si="1"/>
        <v>-6097.4400000000023</v>
      </c>
      <c r="I16" s="51">
        <f t="shared" si="2"/>
        <v>13.406874936969587</v>
      </c>
      <c r="J16" s="51">
        <f t="shared" si="3"/>
        <v>103.32086487664071</v>
      </c>
      <c r="K16" s="51">
        <f t="shared" si="4"/>
        <v>50.911634073227219</v>
      </c>
    </row>
    <row r="17" spans="1:11">
      <c r="A17" s="54" t="s">
        <v>81</v>
      </c>
      <c r="B17" s="49" t="s">
        <v>82</v>
      </c>
      <c r="C17" s="50">
        <v>0</v>
      </c>
      <c r="D17" s="50">
        <v>29827</v>
      </c>
      <c r="E17" s="50">
        <v>14913</v>
      </c>
      <c r="F17" s="50">
        <v>22416</v>
      </c>
      <c r="G17" s="50">
        <f t="shared" si="0"/>
        <v>22416</v>
      </c>
      <c r="H17" s="50">
        <f t="shared" si="1"/>
        <v>-7503</v>
      </c>
      <c r="I17" s="51">
        <f t="shared" si="2"/>
        <v>0</v>
      </c>
      <c r="J17" s="51">
        <f t="shared" si="3"/>
        <v>150.31180848923756</v>
      </c>
      <c r="K17" s="51">
        <f t="shared" si="4"/>
        <v>75.153384517383586</v>
      </c>
    </row>
    <row r="18" spans="1:11">
      <c r="A18" s="54" t="s">
        <v>83</v>
      </c>
      <c r="B18" s="49" t="s">
        <v>84</v>
      </c>
      <c r="C18" s="50">
        <v>126623.64</v>
      </c>
      <c r="D18" s="50">
        <v>278432</v>
      </c>
      <c r="E18" s="50">
        <v>78996</v>
      </c>
      <c r="F18" s="50">
        <v>119237.75</v>
      </c>
      <c r="G18" s="50">
        <f t="shared" si="0"/>
        <v>-7385.8899999999994</v>
      </c>
      <c r="H18" s="50">
        <f t="shared" si="1"/>
        <v>-40241.75</v>
      </c>
      <c r="I18" s="51">
        <f t="shared" si="2"/>
        <v>-5.8329471495212033</v>
      </c>
      <c r="J18" s="51">
        <f t="shared" si="3"/>
        <v>150.94150336725912</v>
      </c>
      <c r="K18" s="51">
        <f t="shared" si="4"/>
        <v>42.82472919779336</v>
      </c>
    </row>
    <row r="19" spans="1:11">
      <c r="A19" s="55" t="s">
        <v>85</v>
      </c>
      <c r="B19" s="49" t="s">
        <v>86</v>
      </c>
      <c r="C19" s="50">
        <v>126623.64</v>
      </c>
      <c r="D19" s="50">
        <v>278432</v>
      </c>
      <c r="E19" s="50">
        <v>78996</v>
      </c>
      <c r="F19" s="50">
        <v>119237.75</v>
      </c>
      <c r="G19" s="50">
        <f t="shared" si="0"/>
        <v>-7385.8899999999994</v>
      </c>
      <c r="H19" s="50">
        <f t="shared" si="1"/>
        <v>-40241.75</v>
      </c>
      <c r="I19" s="51">
        <f t="shared" si="2"/>
        <v>-5.8329471495212033</v>
      </c>
      <c r="J19" s="51">
        <f t="shared" si="3"/>
        <v>150.94150336725912</v>
      </c>
      <c r="K19" s="51">
        <f t="shared" si="4"/>
        <v>42.82472919779336</v>
      </c>
    </row>
    <row r="20" spans="1:11">
      <c r="A20" s="56" t="s">
        <v>87</v>
      </c>
      <c r="B20" s="49" t="s">
        <v>88</v>
      </c>
      <c r="C20" s="50">
        <v>126623.64</v>
      </c>
      <c r="D20" s="50">
        <v>278432</v>
      </c>
      <c r="E20" s="50">
        <v>78996</v>
      </c>
      <c r="F20" s="50">
        <v>119237.75</v>
      </c>
      <c r="G20" s="50">
        <f t="shared" si="0"/>
        <v>-7385.8899999999994</v>
      </c>
      <c r="H20" s="50">
        <f t="shared" si="1"/>
        <v>-40241.75</v>
      </c>
      <c r="I20" s="51">
        <f t="shared" si="2"/>
        <v>-5.8329471495212033</v>
      </c>
      <c r="J20" s="51">
        <f t="shared" si="3"/>
        <v>150.94150336725912</v>
      </c>
      <c r="K20" s="51">
        <f t="shared" si="4"/>
        <v>42.82472919779336</v>
      </c>
    </row>
    <row r="21" spans="1:11" ht="26.4">
      <c r="A21" s="57" t="s">
        <v>89</v>
      </c>
      <c r="B21" s="49" t="s">
        <v>90</v>
      </c>
      <c r="C21" s="50">
        <v>126623.64</v>
      </c>
      <c r="D21" s="50">
        <v>278432</v>
      </c>
      <c r="E21" s="50">
        <v>78996</v>
      </c>
      <c r="F21" s="50">
        <v>119237.75</v>
      </c>
      <c r="G21" s="50">
        <f t="shared" si="0"/>
        <v>-7385.8899999999994</v>
      </c>
      <c r="H21" s="50">
        <f t="shared" si="1"/>
        <v>-40241.75</v>
      </c>
      <c r="I21" s="51">
        <f t="shared" si="2"/>
        <v>-5.8329471495212033</v>
      </c>
      <c r="J21" s="51">
        <f t="shared" si="3"/>
        <v>150.94150336725912</v>
      </c>
      <c r="K21" s="51">
        <f t="shared" si="4"/>
        <v>42.82472919779336</v>
      </c>
    </row>
    <row r="22" spans="1:11" ht="26.4">
      <c r="A22" s="58" t="s">
        <v>91</v>
      </c>
      <c r="B22" s="49" t="s">
        <v>92</v>
      </c>
      <c r="C22" s="50">
        <v>19246</v>
      </c>
      <c r="D22" s="50">
        <v>120439</v>
      </c>
      <c r="E22" s="50">
        <v>0</v>
      </c>
      <c r="F22" s="50">
        <v>30109.75</v>
      </c>
      <c r="G22" s="50">
        <f t="shared" si="0"/>
        <v>10863.75</v>
      </c>
      <c r="H22" s="50">
        <f t="shared" si="1"/>
        <v>-30109.75</v>
      </c>
      <c r="I22" s="51">
        <f t="shared" si="2"/>
        <v>56.446794139041884</v>
      </c>
      <c r="J22" s="51">
        <f t="shared" si="3"/>
        <v>0</v>
      </c>
      <c r="K22" s="51">
        <f t="shared" si="4"/>
        <v>25</v>
      </c>
    </row>
    <row r="23" spans="1:11" ht="26.4">
      <c r="A23" s="58" t="s">
        <v>93</v>
      </c>
      <c r="B23" s="49" t="s">
        <v>94</v>
      </c>
      <c r="C23" s="50">
        <v>107377.64</v>
      </c>
      <c r="D23" s="50">
        <v>157993</v>
      </c>
      <c r="E23" s="50">
        <v>78996</v>
      </c>
      <c r="F23" s="50">
        <v>89128</v>
      </c>
      <c r="G23" s="50">
        <f t="shared" si="0"/>
        <v>-18249.64</v>
      </c>
      <c r="H23" s="50">
        <f t="shared" si="1"/>
        <v>-10132</v>
      </c>
      <c r="I23" s="51">
        <f t="shared" si="2"/>
        <v>-16.995754423360395</v>
      </c>
      <c r="J23" s="51">
        <f t="shared" si="3"/>
        <v>112.82596587168972</v>
      </c>
      <c r="K23" s="51">
        <f t="shared" si="4"/>
        <v>56.412625875829946</v>
      </c>
    </row>
    <row r="24" spans="1:11">
      <c r="A24" s="54" t="s">
        <v>23</v>
      </c>
      <c r="B24" s="49" t="s">
        <v>24</v>
      </c>
      <c r="C24" s="50">
        <v>16974936</v>
      </c>
      <c r="D24" s="50">
        <v>26152890</v>
      </c>
      <c r="E24" s="50">
        <v>7640733</v>
      </c>
      <c r="F24" s="50">
        <v>26152890</v>
      </c>
      <c r="G24" s="50">
        <f t="shared" si="0"/>
        <v>9177954</v>
      </c>
      <c r="H24" s="50">
        <f t="shared" si="1"/>
        <v>-18512157</v>
      </c>
      <c r="I24" s="51">
        <f t="shared" si="2"/>
        <v>54.0676795482469</v>
      </c>
      <c r="J24" s="51">
        <f t="shared" si="3"/>
        <v>342.28247473115471</v>
      </c>
      <c r="K24" s="51">
        <f t="shared" si="4"/>
        <v>100</v>
      </c>
    </row>
    <row r="25" spans="1:11" ht="26.4">
      <c r="A25" s="55" t="s">
        <v>25</v>
      </c>
      <c r="B25" s="49" t="s">
        <v>26</v>
      </c>
      <c r="C25" s="50">
        <v>16974936</v>
      </c>
      <c r="D25" s="50">
        <v>26152890</v>
      </c>
      <c r="E25" s="50">
        <v>7640733</v>
      </c>
      <c r="F25" s="50">
        <v>26152890</v>
      </c>
      <c r="G25" s="50">
        <f t="shared" si="0"/>
        <v>9177954</v>
      </c>
      <c r="H25" s="50">
        <f t="shared" si="1"/>
        <v>-18512157</v>
      </c>
      <c r="I25" s="51">
        <f t="shared" si="2"/>
        <v>54.0676795482469</v>
      </c>
      <c r="J25" s="51">
        <f t="shared" si="3"/>
        <v>342.28247473115471</v>
      </c>
      <c r="K25" s="51">
        <f t="shared" si="4"/>
        <v>100</v>
      </c>
    </row>
    <row r="26" spans="1:11">
      <c r="A26" s="48" t="s">
        <v>27</v>
      </c>
      <c r="B26" s="49" t="s">
        <v>28</v>
      </c>
      <c r="C26" s="50">
        <v>6901851.0999999996</v>
      </c>
      <c r="D26" s="50">
        <v>26833770</v>
      </c>
      <c r="E26" s="50">
        <v>7918252</v>
      </c>
      <c r="F26" s="50">
        <v>8681197.6699999999</v>
      </c>
      <c r="G26" s="50">
        <f t="shared" si="0"/>
        <v>1779346.5700000003</v>
      </c>
      <c r="H26" s="50">
        <f t="shared" si="1"/>
        <v>-762945.66999999993</v>
      </c>
      <c r="I26" s="51">
        <f t="shared" si="2"/>
        <v>25.780715118586087</v>
      </c>
      <c r="J26" s="51">
        <f t="shared" si="3"/>
        <v>109.63527897318752</v>
      </c>
      <c r="K26" s="51">
        <f t="shared" si="4"/>
        <v>32.351762983732812</v>
      </c>
    </row>
    <row r="27" spans="1:11">
      <c r="A27" s="54" t="s">
        <v>29</v>
      </c>
      <c r="B27" s="49" t="s">
        <v>30</v>
      </c>
      <c r="C27" s="50">
        <v>6558908.9199999999</v>
      </c>
      <c r="D27" s="50">
        <v>25675017</v>
      </c>
      <c r="E27" s="50">
        <v>7732567</v>
      </c>
      <c r="F27" s="50">
        <v>8498675.3100000005</v>
      </c>
      <c r="G27" s="50">
        <f t="shared" si="0"/>
        <v>1939766.3900000006</v>
      </c>
      <c r="H27" s="50">
        <f t="shared" si="1"/>
        <v>-766108.31000000052</v>
      </c>
      <c r="I27" s="51">
        <f t="shared" si="2"/>
        <v>29.574528533017059</v>
      </c>
      <c r="J27" s="51">
        <f t="shared" si="3"/>
        <v>109.90755476156883</v>
      </c>
      <c r="K27" s="51">
        <f t="shared" si="4"/>
        <v>33.100953000342706</v>
      </c>
    </row>
    <row r="28" spans="1:11">
      <c r="A28" s="55" t="s">
        <v>31</v>
      </c>
      <c r="B28" s="49" t="s">
        <v>32</v>
      </c>
      <c r="C28" s="50">
        <v>6465811.5800000001</v>
      </c>
      <c r="D28" s="50">
        <v>25055957</v>
      </c>
      <c r="E28" s="50">
        <v>7484829</v>
      </c>
      <c r="F28" s="50">
        <v>8141590.46</v>
      </c>
      <c r="G28" s="50">
        <f t="shared" si="0"/>
        <v>1675778.88</v>
      </c>
      <c r="H28" s="50">
        <f t="shared" si="1"/>
        <v>-656761.46</v>
      </c>
      <c r="I28" s="51">
        <f t="shared" si="2"/>
        <v>25.917533464530678</v>
      </c>
      <c r="J28" s="51">
        <f t="shared" si="3"/>
        <v>108.77456866416053</v>
      </c>
      <c r="K28" s="51">
        <f t="shared" si="4"/>
        <v>32.493631993381854</v>
      </c>
    </row>
    <row r="29" spans="1:11">
      <c r="A29" s="56" t="s">
        <v>33</v>
      </c>
      <c r="B29" s="49" t="s">
        <v>34</v>
      </c>
      <c r="C29" s="50">
        <v>3049116.14</v>
      </c>
      <c r="D29" s="50">
        <v>10817917</v>
      </c>
      <c r="E29" s="50">
        <v>4453074</v>
      </c>
      <c r="F29" s="50">
        <v>4060016.03</v>
      </c>
      <c r="G29" s="50">
        <f t="shared" si="0"/>
        <v>1010899.8899999997</v>
      </c>
      <c r="H29" s="50">
        <f t="shared" si="1"/>
        <v>393057.9700000002</v>
      </c>
      <c r="I29" s="51">
        <f t="shared" si="2"/>
        <v>33.153866352890049</v>
      </c>
      <c r="J29" s="51">
        <f t="shared" si="3"/>
        <v>91.173333971095019</v>
      </c>
      <c r="K29" s="51">
        <f t="shared" si="4"/>
        <v>37.530478649447943</v>
      </c>
    </row>
    <row r="30" spans="1:11">
      <c r="A30" s="56" t="s">
        <v>35</v>
      </c>
      <c r="B30" s="49" t="s">
        <v>36</v>
      </c>
      <c r="C30" s="50">
        <v>3416695.44</v>
      </c>
      <c r="D30" s="50">
        <v>14238040</v>
      </c>
      <c r="E30" s="50">
        <v>3031755</v>
      </c>
      <c r="F30" s="50">
        <v>4081574.43</v>
      </c>
      <c r="G30" s="50">
        <f t="shared" si="0"/>
        <v>664878.99000000022</v>
      </c>
      <c r="H30" s="50">
        <f t="shared" si="1"/>
        <v>-1049819.4300000002</v>
      </c>
      <c r="I30" s="51">
        <f t="shared" si="2"/>
        <v>19.459708998821384</v>
      </c>
      <c r="J30" s="51">
        <f t="shared" si="3"/>
        <v>134.6274494475972</v>
      </c>
      <c r="K30" s="51">
        <f t="shared" si="4"/>
        <v>28.666687479456442</v>
      </c>
    </row>
    <row r="31" spans="1:11">
      <c r="A31" s="57" t="s">
        <v>37</v>
      </c>
      <c r="B31" s="49" t="s">
        <v>38</v>
      </c>
      <c r="C31" s="50">
        <v>135217.32999999999</v>
      </c>
      <c r="D31" s="50">
        <v>0</v>
      </c>
      <c r="E31" s="50">
        <v>0</v>
      </c>
      <c r="F31" s="50">
        <v>495750.96</v>
      </c>
      <c r="G31" s="50">
        <f t="shared" si="0"/>
        <v>360533.63</v>
      </c>
      <c r="H31" s="50">
        <f t="shared" si="1"/>
        <v>-495750.96</v>
      </c>
      <c r="I31" s="51">
        <f t="shared" si="2"/>
        <v>266.63270898781991</v>
      </c>
      <c r="J31" s="51">
        <f t="shared" si="3"/>
        <v>0</v>
      </c>
      <c r="K31" s="51">
        <f t="shared" si="4"/>
        <v>0</v>
      </c>
    </row>
    <row r="32" spans="1:11">
      <c r="A32" s="55" t="s">
        <v>39</v>
      </c>
      <c r="B32" s="49" t="s">
        <v>40</v>
      </c>
      <c r="C32" s="50">
        <v>0</v>
      </c>
      <c r="D32" s="50">
        <v>260000</v>
      </c>
      <c r="E32" s="50">
        <v>100000</v>
      </c>
      <c r="F32" s="50">
        <v>0</v>
      </c>
      <c r="G32" s="50">
        <f t="shared" si="0"/>
        <v>0</v>
      </c>
      <c r="H32" s="50">
        <f t="shared" si="1"/>
        <v>100000</v>
      </c>
      <c r="I32" s="51">
        <f t="shared" si="2"/>
        <v>0</v>
      </c>
      <c r="J32" s="51">
        <f t="shared" si="3"/>
        <v>0</v>
      </c>
      <c r="K32" s="51">
        <f t="shared" si="4"/>
        <v>0</v>
      </c>
    </row>
    <row r="33" spans="1:11">
      <c r="A33" s="56" t="s">
        <v>41</v>
      </c>
      <c r="B33" s="49" t="s">
        <v>42</v>
      </c>
      <c r="C33" s="50">
        <v>0</v>
      </c>
      <c r="D33" s="50">
        <v>200000</v>
      </c>
      <c r="E33" s="50">
        <v>100000</v>
      </c>
      <c r="F33" s="50">
        <v>0</v>
      </c>
      <c r="G33" s="50">
        <f t="shared" si="0"/>
        <v>0</v>
      </c>
      <c r="H33" s="50">
        <f t="shared" si="1"/>
        <v>100000</v>
      </c>
      <c r="I33" s="51">
        <f t="shared" si="2"/>
        <v>0</v>
      </c>
      <c r="J33" s="51">
        <f t="shared" si="3"/>
        <v>0</v>
      </c>
      <c r="K33" s="51">
        <f t="shared" si="4"/>
        <v>0</v>
      </c>
    </row>
    <row r="34" spans="1:11">
      <c r="A34" s="56" t="s">
        <v>43</v>
      </c>
      <c r="B34" s="49" t="s">
        <v>44</v>
      </c>
      <c r="C34" s="50">
        <v>0</v>
      </c>
      <c r="D34" s="50">
        <v>60000</v>
      </c>
      <c r="E34" s="50">
        <v>0</v>
      </c>
      <c r="F34" s="50">
        <v>0</v>
      </c>
      <c r="G34" s="50">
        <f t="shared" si="0"/>
        <v>0</v>
      </c>
      <c r="H34" s="50">
        <f t="shared" si="1"/>
        <v>0</v>
      </c>
      <c r="I34" s="51">
        <f t="shared" si="2"/>
        <v>0</v>
      </c>
      <c r="J34" s="51">
        <f t="shared" si="3"/>
        <v>0</v>
      </c>
      <c r="K34" s="51">
        <f t="shared" si="4"/>
        <v>0</v>
      </c>
    </row>
    <row r="35" spans="1:11" ht="26.4">
      <c r="A35" s="55" t="s">
        <v>69</v>
      </c>
      <c r="B35" s="49" t="s">
        <v>70</v>
      </c>
      <c r="C35" s="50">
        <v>12339.19</v>
      </c>
      <c r="D35" s="50">
        <v>6399</v>
      </c>
      <c r="E35" s="50">
        <v>6399</v>
      </c>
      <c r="F35" s="50">
        <v>4423.8900000000003</v>
      </c>
      <c r="G35" s="50">
        <f t="shared" si="0"/>
        <v>-7915.3</v>
      </c>
      <c r="H35" s="50">
        <f t="shared" si="1"/>
        <v>1975.1099999999997</v>
      </c>
      <c r="I35" s="51">
        <f t="shared" si="2"/>
        <v>-64.14764664455285</v>
      </c>
      <c r="J35" s="51">
        <f t="shared" si="3"/>
        <v>69.134083450539151</v>
      </c>
      <c r="K35" s="51">
        <f t="shared" si="4"/>
        <v>69.134083450539151</v>
      </c>
    </row>
    <row r="36" spans="1:11">
      <c r="A36" s="56" t="s">
        <v>71</v>
      </c>
      <c r="B36" s="49" t="s">
        <v>72</v>
      </c>
      <c r="C36" s="50">
        <v>12339.19</v>
      </c>
      <c r="D36" s="50">
        <v>6399</v>
      </c>
      <c r="E36" s="50">
        <v>6399</v>
      </c>
      <c r="F36" s="50">
        <v>4423.8900000000003</v>
      </c>
      <c r="G36" s="50">
        <f t="shared" si="0"/>
        <v>-7915.3</v>
      </c>
      <c r="H36" s="50">
        <f t="shared" si="1"/>
        <v>1975.1099999999997</v>
      </c>
      <c r="I36" s="51">
        <f t="shared" si="2"/>
        <v>-64.14764664455285</v>
      </c>
      <c r="J36" s="51">
        <f t="shared" si="3"/>
        <v>69.134083450539151</v>
      </c>
      <c r="K36" s="51">
        <f t="shared" si="4"/>
        <v>69.134083450539151</v>
      </c>
    </row>
    <row r="37" spans="1:11" ht="26.4">
      <c r="A37" s="55" t="s">
        <v>45</v>
      </c>
      <c r="B37" s="49" t="s">
        <v>46</v>
      </c>
      <c r="C37" s="50">
        <v>80758.149999999994</v>
      </c>
      <c r="D37" s="50">
        <v>352661</v>
      </c>
      <c r="E37" s="50">
        <v>141339</v>
      </c>
      <c r="F37" s="50">
        <v>352660.96</v>
      </c>
      <c r="G37" s="50">
        <f t="shared" si="0"/>
        <v>271902.81000000006</v>
      </c>
      <c r="H37" s="50">
        <f t="shared" si="1"/>
        <v>-211321.96000000002</v>
      </c>
      <c r="I37" s="51">
        <f t="shared" si="2"/>
        <v>336.68776464047284</v>
      </c>
      <c r="J37" s="51">
        <f t="shared" si="3"/>
        <v>249.5142600414606</v>
      </c>
      <c r="K37" s="51">
        <f t="shared" si="4"/>
        <v>99.99998865766274</v>
      </c>
    </row>
    <row r="38" spans="1:11">
      <c r="A38" s="56" t="s">
        <v>47</v>
      </c>
      <c r="B38" s="49" t="s">
        <v>48</v>
      </c>
      <c r="C38" s="50">
        <v>80758.149999999994</v>
      </c>
      <c r="D38" s="50">
        <v>352661</v>
      </c>
      <c r="E38" s="50">
        <v>141339</v>
      </c>
      <c r="F38" s="50">
        <v>352660.96</v>
      </c>
      <c r="G38" s="50">
        <f t="shared" si="0"/>
        <v>271902.81000000006</v>
      </c>
      <c r="H38" s="50">
        <f t="shared" si="1"/>
        <v>-211321.96000000002</v>
      </c>
      <c r="I38" s="51">
        <f t="shared" si="2"/>
        <v>336.68776464047284</v>
      </c>
      <c r="J38" s="51">
        <f t="shared" si="3"/>
        <v>249.5142600414606</v>
      </c>
      <c r="K38" s="51">
        <f t="shared" si="4"/>
        <v>99.99998865766274</v>
      </c>
    </row>
    <row r="39" spans="1:11" ht="26.4">
      <c r="A39" s="57" t="s">
        <v>49</v>
      </c>
      <c r="B39" s="49" t="s">
        <v>50</v>
      </c>
      <c r="C39" s="50">
        <v>80758.149999999994</v>
      </c>
      <c r="D39" s="50">
        <v>352661</v>
      </c>
      <c r="E39" s="50">
        <v>141339</v>
      </c>
      <c r="F39" s="50">
        <v>352660.96</v>
      </c>
      <c r="G39" s="50">
        <f t="shared" si="0"/>
        <v>271902.81000000006</v>
      </c>
      <c r="H39" s="50">
        <f t="shared" si="1"/>
        <v>-211321.96000000002</v>
      </c>
      <c r="I39" s="51">
        <f t="shared" si="2"/>
        <v>336.68776464047284</v>
      </c>
      <c r="J39" s="51">
        <f t="shared" si="3"/>
        <v>249.5142600414606</v>
      </c>
      <c r="K39" s="51">
        <f t="shared" si="4"/>
        <v>99.99998865766274</v>
      </c>
    </row>
    <row r="40" spans="1:11" ht="26.4">
      <c r="A40" s="58" t="s">
        <v>51</v>
      </c>
      <c r="B40" s="49" t="s">
        <v>52</v>
      </c>
      <c r="C40" s="50">
        <v>80758.149999999994</v>
      </c>
      <c r="D40" s="50">
        <v>352661</v>
      </c>
      <c r="E40" s="50">
        <v>141339</v>
      </c>
      <c r="F40" s="50">
        <v>352660.96</v>
      </c>
      <c r="G40" s="50">
        <f t="shared" si="0"/>
        <v>271902.81000000006</v>
      </c>
      <c r="H40" s="50">
        <f t="shared" si="1"/>
        <v>-211321.96000000002</v>
      </c>
      <c r="I40" s="51">
        <f t="shared" si="2"/>
        <v>336.68776464047284</v>
      </c>
      <c r="J40" s="51">
        <f t="shared" si="3"/>
        <v>249.5142600414606</v>
      </c>
      <c r="K40" s="51">
        <f t="shared" si="4"/>
        <v>99.99998865766274</v>
      </c>
    </row>
    <row r="41" spans="1:11">
      <c r="A41" s="54" t="s">
        <v>53</v>
      </c>
      <c r="B41" s="49" t="s">
        <v>54</v>
      </c>
      <c r="C41" s="50">
        <v>342942.18</v>
      </c>
      <c r="D41" s="50">
        <v>1158753</v>
      </c>
      <c r="E41" s="50">
        <v>185685</v>
      </c>
      <c r="F41" s="50">
        <v>182522.36</v>
      </c>
      <c r="G41" s="50">
        <f t="shared" si="0"/>
        <v>-160419.82</v>
      </c>
      <c r="H41" s="50">
        <f t="shared" si="1"/>
        <v>3162.640000000014</v>
      </c>
      <c r="I41" s="51">
        <f t="shared" si="2"/>
        <v>-46.777512174209654</v>
      </c>
      <c r="J41" s="51">
        <f t="shared" si="3"/>
        <v>98.296771413953735</v>
      </c>
      <c r="K41" s="51">
        <f t="shared" si="4"/>
        <v>15.7516191975339</v>
      </c>
    </row>
    <row r="42" spans="1:11">
      <c r="A42" s="55" t="s">
        <v>55</v>
      </c>
      <c r="B42" s="49" t="s">
        <v>56</v>
      </c>
      <c r="C42" s="50">
        <v>342942.18</v>
      </c>
      <c r="D42" s="50">
        <v>1158753</v>
      </c>
      <c r="E42" s="50">
        <v>185685</v>
      </c>
      <c r="F42" s="50">
        <v>182522.36</v>
      </c>
      <c r="G42" s="50">
        <f t="shared" si="0"/>
        <v>-160419.82</v>
      </c>
      <c r="H42" s="50">
        <f t="shared" si="1"/>
        <v>3162.640000000014</v>
      </c>
      <c r="I42" s="51">
        <f t="shared" si="2"/>
        <v>-46.777512174209654</v>
      </c>
      <c r="J42" s="51">
        <f t="shared" si="3"/>
        <v>98.296771413953735</v>
      </c>
      <c r="K42" s="51">
        <f t="shared" si="4"/>
        <v>15.7516191975339</v>
      </c>
    </row>
    <row r="43" spans="1:11">
      <c r="A43" s="48"/>
      <c r="B43" s="49" t="s">
        <v>57</v>
      </c>
      <c r="C43" s="50">
        <v>10366988.91</v>
      </c>
      <c r="D43" s="50">
        <v>0</v>
      </c>
      <c r="E43" s="50">
        <v>0</v>
      </c>
      <c r="F43" s="50">
        <v>17803053.52</v>
      </c>
      <c r="G43" s="50">
        <f t="shared" si="0"/>
        <v>7436064.6099999994</v>
      </c>
      <c r="H43" s="50">
        <f t="shared" si="1"/>
        <v>-17803053.52</v>
      </c>
      <c r="I43" s="51">
        <f t="shared" si="2"/>
        <v>71.728297141585358</v>
      </c>
      <c r="J43" s="51">
        <f t="shared" si="3"/>
        <v>0</v>
      </c>
      <c r="K43" s="51">
        <f t="shared" si="4"/>
        <v>0</v>
      </c>
    </row>
    <row r="44" spans="1:11">
      <c r="A44" s="48" t="s">
        <v>58</v>
      </c>
      <c r="B44" s="49" t="s">
        <v>59</v>
      </c>
      <c r="C44" s="50">
        <v>-10366988.91</v>
      </c>
      <c r="D44" s="50">
        <v>0</v>
      </c>
      <c r="E44" s="50">
        <v>0</v>
      </c>
      <c r="F44" s="50">
        <v>-17803053.52</v>
      </c>
      <c r="G44" s="50">
        <f t="shared" si="0"/>
        <v>-7436064.6099999994</v>
      </c>
      <c r="H44" s="50">
        <f t="shared" si="1"/>
        <v>17803053.52</v>
      </c>
      <c r="I44" s="51">
        <f t="shared" si="2"/>
        <v>71.728297141585358</v>
      </c>
      <c r="J44" s="51">
        <f t="shared" si="3"/>
        <v>0</v>
      </c>
      <c r="K44" s="51">
        <f t="shared" si="4"/>
        <v>0</v>
      </c>
    </row>
    <row r="45" spans="1:11">
      <c r="A45" s="54" t="s">
        <v>60</v>
      </c>
      <c r="B45" s="49" t="s">
        <v>61</v>
      </c>
      <c r="C45" s="50">
        <v>-10366988.91</v>
      </c>
      <c r="D45" s="50">
        <v>0</v>
      </c>
      <c r="E45" s="50">
        <v>0</v>
      </c>
      <c r="F45" s="50">
        <v>-17803053.52</v>
      </c>
      <c r="G45" s="50">
        <f t="shared" si="0"/>
        <v>-7436064.6099999994</v>
      </c>
      <c r="H45" s="50">
        <f t="shared" si="1"/>
        <v>17803053.52</v>
      </c>
      <c r="I45" s="51">
        <f t="shared" si="2"/>
        <v>71.728297141585358</v>
      </c>
      <c r="J45" s="51">
        <f t="shared" si="3"/>
        <v>0</v>
      </c>
      <c r="K45" s="51">
        <f t="shared" si="4"/>
        <v>0</v>
      </c>
    </row>
    <row r="46" spans="1:11" ht="26.4">
      <c r="A46" s="55" t="s">
        <v>97</v>
      </c>
      <c r="B46" s="49" t="s">
        <v>98</v>
      </c>
      <c r="C46" s="50">
        <v>-21625</v>
      </c>
      <c r="D46" s="50">
        <v>0</v>
      </c>
      <c r="E46" s="50">
        <v>0</v>
      </c>
      <c r="F46" s="50">
        <v>0</v>
      </c>
      <c r="G46" s="50">
        <f t="shared" si="0"/>
        <v>21625</v>
      </c>
      <c r="H46" s="50">
        <f t="shared" si="1"/>
        <v>0</v>
      </c>
      <c r="I46" s="51">
        <f t="shared" si="2"/>
        <v>-100</v>
      </c>
      <c r="J46" s="51">
        <f t="shared" si="3"/>
        <v>0</v>
      </c>
      <c r="K46" s="51">
        <f t="shared" si="4"/>
        <v>0</v>
      </c>
    </row>
    <row r="47" spans="1:11">
      <c r="A47" s="48"/>
      <c r="B47" s="49"/>
      <c r="C47" s="50"/>
      <c r="D47" s="50"/>
      <c r="E47" s="50"/>
      <c r="F47" s="50"/>
      <c r="G47" s="50"/>
      <c r="H47" s="50"/>
      <c r="I47" s="51"/>
      <c r="J47" s="51"/>
      <c r="K47" s="51"/>
    </row>
    <row r="48" spans="1:11" s="3" customFormat="1">
      <c r="A48" s="59"/>
      <c r="B48" s="60" t="s">
        <v>62</v>
      </c>
      <c r="C48" s="61"/>
      <c r="D48" s="61"/>
      <c r="E48" s="61"/>
      <c r="F48" s="61"/>
      <c r="G48" s="61"/>
      <c r="H48" s="61"/>
      <c r="I48" s="62"/>
      <c r="J48" s="62"/>
      <c r="K48" s="62"/>
    </row>
    <row r="49" spans="1:11">
      <c r="A49" s="48" t="s">
        <v>19</v>
      </c>
      <c r="B49" s="49" t="s">
        <v>20</v>
      </c>
      <c r="C49" s="50">
        <v>14486044.369999999</v>
      </c>
      <c r="D49" s="50">
        <v>17285340</v>
      </c>
      <c r="E49" s="50">
        <v>6521264</v>
      </c>
      <c r="F49" s="50">
        <v>17102426.440000001</v>
      </c>
      <c r="G49" s="50">
        <f t="shared" ref="G49:G68" si="5">F49-C49</f>
        <v>2616382.0700000022</v>
      </c>
      <c r="H49" s="50">
        <f t="shared" ref="H49:H68" si="6">E49-F49</f>
        <v>-10581162.440000001</v>
      </c>
      <c r="I49" s="51">
        <f t="shared" ref="I49:I68" si="7">IF(ISERROR(F49/C49),0,F49/C49*100-100)</f>
        <v>18.061397598770455</v>
      </c>
      <c r="J49" s="51">
        <f t="shared" ref="J49:J68" si="8">IF(ISERROR(F49/E49),0,F49/E49*100)</f>
        <v>262.25631165982549</v>
      </c>
      <c r="K49" s="51">
        <f t="shared" ref="K49:K68" si="9">IF(ISERROR(F49/D49),0,F49/D49*100)</f>
        <v>98.94179946706285</v>
      </c>
    </row>
    <row r="50" spans="1:11" ht="26.4">
      <c r="A50" s="54" t="s">
        <v>21</v>
      </c>
      <c r="B50" s="49" t="s">
        <v>22</v>
      </c>
      <c r="C50" s="50">
        <v>167280.37</v>
      </c>
      <c r="D50" s="50">
        <v>372621</v>
      </c>
      <c r="E50" s="50">
        <v>183610</v>
      </c>
      <c r="F50" s="50">
        <v>189707.44</v>
      </c>
      <c r="G50" s="50">
        <f t="shared" si="5"/>
        <v>22427.070000000007</v>
      </c>
      <c r="H50" s="50">
        <f t="shared" si="6"/>
        <v>-6097.4400000000023</v>
      </c>
      <c r="I50" s="51">
        <f t="shared" si="7"/>
        <v>13.406874936969587</v>
      </c>
      <c r="J50" s="51">
        <f t="shared" si="8"/>
        <v>103.32086487664071</v>
      </c>
      <c r="K50" s="51">
        <f t="shared" si="9"/>
        <v>50.911634073227219</v>
      </c>
    </row>
    <row r="51" spans="1:11">
      <c r="A51" s="54" t="s">
        <v>23</v>
      </c>
      <c r="B51" s="49" t="s">
        <v>24</v>
      </c>
      <c r="C51" s="50">
        <v>14318764</v>
      </c>
      <c r="D51" s="50">
        <v>16912719</v>
      </c>
      <c r="E51" s="50">
        <v>6337654</v>
      </c>
      <c r="F51" s="50">
        <v>16912719</v>
      </c>
      <c r="G51" s="50">
        <f t="shared" si="5"/>
        <v>2593955</v>
      </c>
      <c r="H51" s="50">
        <f t="shared" si="6"/>
        <v>-10575065</v>
      </c>
      <c r="I51" s="51">
        <f t="shared" si="7"/>
        <v>18.115774517968177</v>
      </c>
      <c r="J51" s="51">
        <f t="shared" si="8"/>
        <v>266.86087628008727</v>
      </c>
      <c r="K51" s="51">
        <f t="shared" si="9"/>
        <v>100</v>
      </c>
    </row>
    <row r="52" spans="1:11" ht="26.4">
      <c r="A52" s="55" t="s">
        <v>25</v>
      </c>
      <c r="B52" s="49" t="s">
        <v>26</v>
      </c>
      <c r="C52" s="50">
        <v>14318764</v>
      </c>
      <c r="D52" s="50">
        <v>16912719</v>
      </c>
      <c r="E52" s="50">
        <v>6337654</v>
      </c>
      <c r="F52" s="50">
        <v>16912719</v>
      </c>
      <c r="G52" s="50">
        <f t="shared" si="5"/>
        <v>2593955</v>
      </c>
      <c r="H52" s="50">
        <f t="shared" si="6"/>
        <v>-10575065</v>
      </c>
      <c r="I52" s="51">
        <f t="shared" si="7"/>
        <v>18.115774517968177</v>
      </c>
      <c r="J52" s="51">
        <f t="shared" si="8"/>
        <v>266.86087628008727</v>
      </c>
      <c r="K52" s="51">
        <f t="shared" si="9"/>
        <v>100</v>
      </c>
    </row>
    <row r="53" spans="1:11">
      <c r="A53" s="48" t="s">
        <v>27</v>
      </c>
      <c r="B53" s="49" t="s">
        <v>28</v>
      </c>
      <c r="C53" s="50">
        <v>6244485.8099999996</v>
      </c>
      <c r="D53" s="50">
        <v>17285340</v>
      </c>
      <c r="E53" s="50">
        <v>6521264</v>
      </c>
      <c r="F53" s="50">
        <v>6876058.5899999999</v>
      </c>
      <c r="G53" s="50">
        <f t="shared" si="5"/>
        <v>631572.78000000026</v>
      </c>
      <c r="H53" s="50">
        <f t="shared" si="6"/>
        <v>-354794.58999999985</v>
      </c>
      <c r="I53" s="51">
        <f t="shared" si="7"/>
        <v>10.11408784032453</v>
      </c>
      <c r="J53" s="51">
        <f t="shared" si="8"/>
        <v>105.44058007772725</v>
      </c>
      <c r="K53" s="51">
        <f t="shared" si="9"/>
        <v>39.779712692952522</v>
      </c>
    </row>
    <row r="54" spans="1:11">
      <c r="A54" s="54" t="s">
        <v>29</v>
      </c>
      <c r="B54" s="49" t="s">
        <v>30</v>
      </c>
      <c r="C54" s="50">
        <v>6054174.4000000004</v>
      </c>
      <c r="D54" s="50">
        <v>16628567</v>
      </c>
      <c r="E54" s="50">
        <v>6338579</v>
      </c>
      <c r="F54" s="50">
        <v>6712567.4100000001</v>
      </c>
      <c r="G54" s="50">
        <f t="shared" si="5"/>
        <v>658393.00999999978</v>
      </c>
      <c r="H54" s="50">
        <f t="shared" si="6"/>
        <v>-373988.41000000015</v>
      </c>
      <c r="I54" s="51">
        <f t="shared" si="7"/>
        <v>10.87502550306445</v>
      </c>
      <c r="J54" s="51">
        <f t="shared" si="8"/>
        <v>105.90019324520527</v>
      </c>
      <c r="K54" s="51">
        <f t="shared" si="9"/>
        <v>40.367684178678772</v>
      </c>
    </row>
    <row r="55" spans="1:11">
      <c r="A55" s="55" t="s">
        <v>31</v>
      </c>
      <c r="B55" s="49" t="s">
        <v>32</v>
      </c>
      <c r="C55" s="50">
        <v>6049968.71</v>
      </c>
      <c r="D55" s="50">
        <v>16362168</v>
      </c>
      <c r="E55" s="50">
        <v>6232180</v>
      </c>
      <c r="F55" s="50">
        <v>6708143.5199999996</v>
      </c>
      <c r="G55" s="50">
        <f t="shared" si="5"/>
        <v>658174.80999999959</v>
      </c>
      <c r="H55" s="50">
        <f t="shared" si="6"/>
        <v>-475963.51999999955</v>
      </c>
      <c r="I55" s="51">
        <f t="shared" si="7"/>
        <v>10.878978744337985</v>
      </c>
      <c r="J55" s="51">
        <f t="shared" si="8"/>
        <v>107.63719148034876</v>
      </c>
      <c r="K55" s="51">
        <f t="shared" si="9"/>
        <v>40.997889277264477</v>
      </c>
    </row>
    <row r="56" spans="1:11">
      <c r="A56" s="56" t="s">
        <v>33</v>
      </c>
      <c r="B56" s="49" t="s">
        <v>34</v>
      </c>
      <c r="C56" s="50">
        <v>2848946.77</v>
      </c>
      <c r="D56" s="50">
        <v>9197586</v>
      </c>
      <c r="E56" s="50">
        <v>4069416</v>
      </c>
      <c r="F56" s="50">
        <v>3556552.44</v>
      </c>
      <c r="G56" s="50">
        <f t="shared" si="5"/>
        <v>707605.66999999993</v>
      </c>
      <c r="H56" s="50">
        <f t="shared" si="6"/>
        <v>512863.56000000006</v>
      </c>
      <c r="I56" s="51">
        <f t="shared" si="7"/>
        <v>24.83744791061855</v>
      </c>
      <c r="J56" s="51">
        <f t="shared" si="8"/>
        <v>87.39712135598819</v>
      </c>
      <c r="K56" s="51">
        <f t="shared" si="9"/>
        <v>38.668324927866941</v>
      </c>
    </row>
    <row r="57" spans="1:11">
      <c r="A57" s="56" t="s">
        <v>35</v>
      </c>
      <c r="B57" s="49" t="s">
        <v>36</v>
      </c>
      <c r="C57" s="50">
        <v>3201021.94</v>
      </c>
      <c r="D57" s="50">
        <v>7164582</v>
      </c>
      <c r="E57" s="50">
        <v>2162764</v>
      </c>
      <c r="F57" s="50">
        <v>3151591.08</v>
      </c>
      <c r="G57" s="50">
        <f t="shared" si="5"/>
        <v>-49430.85999999987</v>
      </c>
      <c r="H57" s="50">
        <f t="shared" si="6"/>
        <v>-988827.08000000007</v>
      </c>
      <c r="I57" s="51">
        <f t="shared" si="7"/>
        <v>-1.544221218302539</v>
      </c>
      <c r="J57" s="51">
        <f t="shared" si="8"/>
        <v>145.7205261415485</v>
      </c>
      <c r="K57" s="51">
        <f t="shared" si="9"/>
        <v>43.988485022573542</v>
      </c>
    </row>
    <row r="58" spans="1:11">
      <c r="A58" s="57" t="s">
        <v>37</v>
      </c>
      <c r="B58" s="49" t="s">
        <v>38</v>
      </c>
      <c r="C58" s="50">
        <v>109291.44</v>
      </c>
      <c r="D58" s="50">
        <v>0</v>
      </c>
      <c r="E58" s="50">
        <v>0</v>
      </c>
      <c r="F58" s="50">
        <v>76667.08</v>
      </c>
      <c r="G58" s="50">
        <f t="shared" si="5"/>
        <v>-32624.36</v>
      </c>
      <c r="H58" s="50">
        <f t="shared" si="6"/>
        <v>-76667.08</v>
      </c>
      <c r="I58" s="51">
        <f t="shared" si="7"/>
        <v>-29.850791608199145</v>
      </c>
      <c r="J58" s="51">
        <f t="shared" si="8"/>
        <v>0</v>
      </c>
      <c r="K58" s="51">
        <f t="shared" si="9"/>
        <v>0</v>
      </c>
    </row>
    <row r="59" spans="1:11">
      <c r="A59" s="55" t="s">
        <v>39</v>
      </c>
      <c r="B59" s="49" t="s">
        <v>40</v>
      </c>
      <c r="C59" s="50">
        <v>0</v>
      </c>
      <c r="D59" s="50">
        <v>260000</v>
      </c>
      <c r="E59" s="50">
        <v>100000</v>
      </c>
      <c r="F59" s="50">
        <v>0</v>
      </c>
      <c r="G59" s="50">
        <f t="shared" si="5"/>
        <v>0</v>
      </c>
      <c r="H59" s="50">
        <f t="shared" si="6"/>
        <v>100000</v>
      </c>
      <c r="I59" s="51">
        <f t="shared" si="7"/>
        <v>0</v>
      </c>
      <c r="J59" s="51">
        <f t="shared" si="8"/>
        <v>0</v>
      </c>
      <c r="K59" s="51">
        <f t="shared" si="9"/>
        <v>0</v>
      </c>
    </row>
    <row r="60" spans="1:11">
      <c r="A60" s="56" t="s">
        <v>41</v>
      </c>
      <c r="B60" s="49" t="s">
        <v>42</v>
      </c>
      <c r="C60" s="50">
        <v>0</v>
      </c>
      <c r="D60" s="50">
        <v>200000</v>
      </c>
      <c r="E60" s="50">
        <v>100000</v>
      </c>
      <c r="F60" s="50">
        <v>0</v>
      </c>
      <c r="G60" s="50">
        <f t="shared" si="5"/>
        <v>0</v>
      </c>
      <c r="H60" s="50">
        <f t="shared" si="6"/>
        <v>100000</v>
      </c>
      <c r="I60" s="51">
        <f t="shared" si="7"/>
        <v>0</v>
      </c>
      <c r="J60" s="51">
        <f t="shared" si="8"/>
        <v>0</v>
      </c>
      <c r="K60" s="51">
        <f t="shared" si="9"/>
        <v>0</v>
      </c>
    </row>
    <row r="61" spans="1:11">
      <c r="A61" s="56" t="s">
        <v>43</v>
      </c>
      <c r="B61" s="49" t="s">
        <v>44</v>
      </c>
      <c r="C61" s="50">
        <v>0</v>
      </c>
      <c r="D61" s="50">
        <v>60000</v>
      </c>
      <c r="E61" s="50">
        <v>0</v>
      </c>
      <c r="F61" s="50">
        <v>0</v>
      </c>
      <c r="G61" s="50">
        <f t="shared" si="5"/>
        <v>0</v>
      </c>
      <c r="H61" s="50">
        <f t="shared" si="6"/>
        <v>0</v>
      </c>
      <c r="I61" s="51">
        <f t="shared" si="7"/>
        <v>0</v>
      </c>
      <c r="J61" s="51">
        <f t="shared" si="8"/>
        <v>0</v>
      </c>
      <c r="K61" s="51">
        <f t="shared" si="9"/>
        <v>0</v>
      </c>
    </row>
    <row r="62" spans="1:11" ht="26.4">
      <c r="A62" s="55" t="s">
        <v>69</v>
      </c>
      <c r="B62" s="49" t="s">
        <v>70</v>
      </c>
      <c r="C62" s="50">
        <v>4205.6899999999996</v>
      </c>
      <c r="D62" s="50">
        <v>6399</v>
      </c>
      <c r="E62" s="50">
        <v>6399</v>
      </c>
      <c r="F62" s="50">
        <v>4423.8900000000003</v>
      </c>
      <c r="G62" s="50">
        <f t="shared" si="5"/>
        <v>218.20000000000073</v>
      </c>
      <c r="H62" s="50">
        <f t="shared" si="6"/>
        <v>1975.1099999999997</v>
      </c>
      <c r="I62" s="51">
        <f t="shared" si="7"/>
        <v>5.1882093069151693</v>
      </c>
      <c r="J62" s="51">
        <f t="shared" si="8"/>
        <v>69.134083450539151</v>
      </c>
      <c r="K62" s="51">
        <f t="shared" si="9"/>
        <v>69.134083450539151</v>
      </c>
    </row>
    <row r="63" spans="1:11">
      <c r="A63" s="56" t="s">
        <v>71</v>
      </c>
      <c r="B63" s="49" t="s">
        <v>72</v>
      </c>
      <c r="C63" s="50">
        <v>4205.6899999999996</v>
      </c>
      <c r="D63" s="50">
        <v>6399</v>
      </c>
      <c r="E63" s="50">
        <v>6399</v>
      </c>
      <c r="F63" s="50">
        <v>4423.8900000000003</v>
      </c>
      <c r="G63" s="50">
        <f t="shared" si="5"/>
        <v>218.20000000000073</v>
      </c>
      <c r="H63" s="50">
        <f t="shared" si="6"/>
        <v>1975.1099999999997</v>
      </c>
      <c r="I63" s="51">
        <f t="shared" si="7"/>
        <v>5.1882093069151693</v>
      </c>
      <c r="J63" s="51">
        <f t="shared" si="8"/>
        <v>69.134083450539151</v>
      </c>
      <c r="K63" s="51">
        <f t="shared" si="9"/>
        <v>69.134083450539151</v>
      </c>
    </row>
    <row r="64" spans="1:11">
      <c r="A64" s="54" t="s">
        <v>53</v>
      </c>
      <c r="B64" s="49" t="s">
        <v>54</v>
      </c>
      <c r="C64" s="50">
        <v>190311.41</v>
      </c>
      <c r="D64" s="50">
        <v>656773</v>
      </c>
      <c r="E64" s="50">
        <v>182685</v>
      </c>
      <c r="F64" s="50">
        <v>163491.18</v>
      </c>
      <c r="G64" s="50">
        <f t="shared" si="5"/>
        <v>-26820.23000000001</v>
      </c>
      <c r="H64" s="50">
        <f t="shared" si="6"/>
        <v>19193.820000000007</v>
      </c>
      <c r="I64" s="51">
        <f t="shared" si="7"/>
        <v>-14.092812406781093</v>
      </c>
      <c r="J64" s="51">
        <f t="shared" si="8"/>
        <v>89.493488792183257</v>
      </c>
      <c r="K64" s="51">
        <f t="shared" si="9"/>
        <v>24.893103096503662</v>
      </c>
    </row>
    <row r="65" spans="1:11">
      <c r="A65" s="55" t="s">
        <v>55</v>
      </c>
      <c r="B65" s="49" t="s">
        <v>56</v>
      </c>
      <c r="C65" s="50">
        <v>190311.41</v>
      </c>
      <c r="D65" s="50">
        <v>656773</v>
      </c>
      <c r="E65" s="50">
        <v>182685</v>
      </c>
      <c r="F65" s="50">
        <v>163491.18</v>
      </c>
      <c r="G65" s="50">
        <f t="shared" si="5"/>
        <v>-26820.23000000001</v>
      </c>
      <c r="H65" s="50">
        <f t="shared" si="6"/>
        <v>19193.820000000007</v>
      </c>
      <c r="I65" s="51">
        <f t="shared" si="7"/>
        <v>-14.092812406781093</v>
      </c>
      <c r="J65" s="51">
        <f t="shared" si="8"/>
        <v>89.493488792183257</v>
      </c>
      <c r="K65" s="51">
        <f t="shared" si="9"/>
        <v>24.893103096503662</v>
      </c>
    </row>
    <row r="66" spans="1:11">
      <c r="A66" s="48"/>
      <c r="B66" s="49" t="s">
        <v>57</v>
      </c>
      <c r="C66" s="50">
        <v>8241558.5599999996</v>
      </c>
      <c r="D66" s="50">
        <v>0</v>
      </c>
      <c r="E66" s="50">
        <v>0</v>
      </c>
      <c r="F66" s="50">
        <v>10226367.85</v>
      </c>
      <c r="G66" s="50">
        <f t="shared" si="5"/>
        <v>1984809.29</v>
      </c>
      <c r="H66" s="50">
        <f t="shared" si="6"/>
        <v>-10226367.85</v>
      </c>
      <c r="I66" s="51">
        <f t="shared" si="7"/>
        <v>24.082936201329375</v>
      </c>
      <c r="J66" s="51">
        <f t="shared" si="8"/>
        <v>0</v>
      </c>
      <c r="K66" s="51">
        <f t="shared" si="9"/>
        <v>0</v>
      </c>
    </row>
    <row r="67" spans="1:11">
      <c r="A67" s="48" t="s">
        <v>58</v>
      </c>
      <c r="B67" s="49" t="s">
        <v>59</v>
      </c>
      <c r="C67" s="50">
        <v>-8241558.5599999996</v>
      </c>
      <c r="D67" s="50">
        <v>0</v>
      </c>
      <c r="E67" s="50">
        <v>0</v>
      </c>
      <c r="F67" s="50">
        <v>-10226367.85</v>
      </c>
      <c r="G67" s="50">
        <f t="shared" si="5"/>
        <v>-1984809.29</v>
      </c>
      <c r="H67" s="50">
        <f t="shared" si="6"/>
        <v>10226367.85</v>
      </c>
      <c r="I67" s="51">
        <f t="shared" si="7"/>
        <v>24.082936201329375</v>
      </c>
      <c r="J67" s="51">
        <f t="shared" si="8"/>
        <v>0</v>
      </c>
      <c r="K67" s="51">
        <f t="shared" si="9"/>
        <v>0</v>
      </c>
    </row>
    <row r="68" spans="1:11" s="3" customFormat="1">
      <c r="A68" s="54" t="s">
        <v>60</v>
      </c>
      <c r="B68" s="49" t="s">
        <v>61</v>
      </c>
      <c r="C68" s="50">
        <v>-8241558.5599999996</v>
      </c>
      <c r="D68" s="50">
        <v>0</v>
      </c>
      <c r="E68" s="50">
        <v>0</v>
      </c>
      <c r="F68" s="50">
        <v>-10226367.85</v>
      </c>
      <c r="G68" s="50">
        <f t="shared" si="5"/>
        <v>-1984809.29</v>
      </c>
      <c r="H68" s="50">
        <f t="shared" si="6"/>
        <v>10226367.85</v>
      </c>
      <c r="I68" s="51">
        <f t="shared" si="7"/>
        <v>24.082936201329375</v>
      </c>
      <c r="J68" s="51">
        <f t="shared" si="8"/>
        <v>0</v>
      </c>
      <c r="K68" s="51">
        <f t="shared" si="9"/>
        <v>0</v>
      </c>
    </row>
    <row r="69" spans="1:11" ht="26.4">
      <c r="A69" s="59" t="s">
        <v>75</v>
      </c>
      <c r="B69" s="60" t="s">
        <v>99</v>
      </c>
      <c r="C69" s="61"/>
      <c r="D69" s="61"/>
      <c r="E69" s="61"/>
      <c r="F69" s="61"/>
      <c r="G69" s="61"/>
      <c r="H69" s="61"/>
      <c r="I69" s="62"/>
      <c r="J69" s="62"/>
      <c r="K69" s="62"/>
    </row>
    <row r="70" spans="1:11">
      <c r="A70" s="48" t="s">
        <v>19</v>
      </c>
      <c r="B70" s="49" t="s">
        <v>20</v>
      </c>
      <c r="C70" s="50">
        <v>12304180.74</v>
      </c>
      <c r="D70" s="50">
        <v>14225700</v>
      </c>
      <c r="E70" s="50">
        <v>5990807</v>
      </c>
      <c r="F70" s="50">
        <v>14226282.140000001</v>
      </c>
      <c r="G70" s="50">
        <f t="shared" ref="G70:G87" si="10">F70-C70</f>
        <v>1922101.4000000004</v>
      </c>
      <c r="H70" s="50">
        <f t="shared" ref="H70:H87" si="11">E70-F70</f>
        <v>-8235475.1400000006</v>
      </c>
      <c r="I70" s="51">
        <f t="shared" ref="I70:I87" si="12">IF(ISERROR(F70/C70),0,F70/C70*100-100)</f>
        <v>15.621530930144644</v>
      </c>
      <c r="J70" s="51">
        <f t="shared" ref="J70:J87" si="13">IF(ISERROR(F70/E70),0,F70/E70*100)</f>
        <v>237.4685437204036</v>
      </c>
      <c r="K70" s="51">
        <f t="shared" ref="K70:K87" si="14">IF(ISERROR(F70/D70),0,F70/D70*100)</f>
        <v>100.00409217121127</v>
      </c>
    </row>
    <row r="71" spans="1:11" ht="26.4">
      <c r="A71" s="54" t="s">
        <v>21</v>
      </c>
      <c r="B71" s="49" t="s">
        <v>22</v>
      </c>
      <c r="C71" s="50">
        <v>6290.74</v>
      </c>
      <c r="D71" s="50">
        <v>13219</v>
      </c>
      <c r="E71" s="50">
        <v>6610</v>
      </c>
      <c r="F71" s="50">
        <v>13801.14</v>
      </c>
      <c r="G71" s="50">
        <f t="shared" si="10"/>
        <v>7510.4</v>
      </c>
      <c r="H71" s="50">
        <f t="shared" si="11"/>
        <v>-7191.1399999999994</v>
      </c>
      <c r="I71" s="51">
        <f t="shared" si="12"/>
        <v>119.38818008692144</v>
      </c>
      <c r="J71" s="51">
        <f t="shared" si="13"/>
        <v>208.79183055975795</v>
      </c>
      <c r="K71" s="51">
        <f t="shared" si="14"/>
        <v>104.40381269384974</v>
      </c>
    </row>
    <row r="72" spans="1:11">
      <c r="A72" s="54" t="s">
        <v>23</v>
      </c>
      <c r="B72" s="49" t="s">
        <v>24</v>
      </c>
      <c r="C72" s="50">
        <v>12297890</v>
      </c>
      <c r="D72" s="50">
        <v>14212481</v>
      </c>
      <c r="E72" s="50">
        <v>5984197</v>
      </c>
      <c r="F72" s="50">
        <v>14212481</v>
      </c>
      <c r="G72" s="50">
        <f t="shared" si="10"/>
        <v>1914591</v>
      </c>
      <c r="H72" s="50">
        <f t="shared" si="11"/>
        <v>-8228284</v>
      </c>
      <c r="I72" s="51">
        <f t="shared" si="12"/>
        <v>15.568451173331368</v>
      </c>
      <c r="J72" s="51">
        <f t="shared" si="13"/>
        <v>237.50021932767251</v>
      </c>
      <c r="K72" s="51">
        <f t="shared" si="14"/>
        <v>100</v>
      </c>
    </row>
    <row r="73" spans="1:11" ht="26.4">
      <c r="A73" s="55" t="s">
        <v>25</v>
      </c>
      <c r="B73" s="49" t="s">
        <v>26</v>
      </c>
      <c r="C73" s="50">
        <v>12297890</v>
      </c>
      <c r="D73" s="50">
        <v>14212481</v>
      </c>
      <c r="E73" s="50">
        <v>5984197</v>
      </c>
      <c r="F73" s="50">
        <v>14212481</v>
      </c>
      <c r="G73" s="50">
        <f t="shared" si="10"/>
        <v>1914591</v>
      </c>
      <c r="H73" s="50">
        <f t="shared" si="11"/>
        <v>-8228284</v>
      </c>
      <c r="I73" s="51">
        <f t="shared" si="12"/>
        <v>15.568451173331368</v>
      </c>
      <c r="J73" s="51">
        <f t="shared" si="13"/>
        <v>237.50021932767251</v>
      </c>
      <c r="K73" s="51">
        <f t="shared" si="14"/>
        <v>100</v>
      </c>
    </row>
    <row r="74" spans="1:11">
      <c r="A74" s="48" t="s">
        <v>27</v>
      </c>
      <c r="B74" s="49" t="s">
        <v>28</v>
      </c>
      <c r="C74" s="50">
        <v>4263636.8600000003</v>
      </c>
      <c r="D74" s="50">
        <v>14225700</v>
      </c>
      <c r="E74" s="50">
        <v>5990807</v>
      </c>
      <c r="F74" s="50">
        <v>5156247.01</v>
      </c>
      <c r="G74" s="50">
        <f t="shared" si="10"/>
        <v>892610.14999999944</v>
      </c>
      <c r="H74" s="50">
        <f t="shared" si="11"/>
        <v>834559.99000000022</v>
      </c>
      <c r="I74" s="51">
        <f t="shared" si="12"/>
        <v>20.935416859117765</v>
      </c>
      <c r="J74" s="51">
        <f t="shared" si="13"/>
        <v>86.06932271395155</v>
      </c>
      <c r="K74" s="51">
        <f t="shared" si="14"/>
        <v>36.245998509739415</v>
      </c>
    </row>
    <row r="75" spans="1:11">
      <c r="A75" s="54" t="s">
        <v>29</v>
      </c>
      <c r="B75" s="49" t="s">
        <v>30</v>
      </c>
      <c r="C75" s="50">
        <v>4075217.89</v>
      </c>
      <c r="D75" s="50">
        <v>13574903</v>
      </c>
      <c r="E75" s="50">
        <v>5811110</v>
      </c>
      <c r="F75" s="50">
        <v>4994243.53</v>
      </c>
      <c r="G75" s="50">
        <f t="shared" si="10"/>
        <v>919025.64000000013</v>
      </c>
      <c r="H75" s="50">
        <f t="shared" si="11"/>
        <v>816866.46999999974</v>
      </c>
      <c r="I75" s="51">
        <f t="shared" si="12"/>
        <v>22.551570610620786</v>
      </c>
      <c r="J75" s="51">
        <f t="shared" si="13"/>
        <v>85.943021729067254</v>
      </c>
      <c r="K75" s="51">
        <f t="shared" si="14"/>
        <v>36.790270471914241</v>
      </c>
    </row>
    <row r="76" spans="1:11">
      <c r="A76" s="55" t="s">
        <v>31</v>
      </c>
      <c r="B76" s="49" t="s">
        <v>32</v>
      </c>
      <c r="C76" s="50">
        <v>4075217.89</v>
      </c>
      <c r="D76" s="50">
        <v>13332213</v>
      </c>
      <c r="E76" s="50">
        <v>5711110</v>
      </c>
      <c r="F76" s="50">
        <v>4994243.53</v>
      </c>
      <c r="G76" s="50">
        <f t="shared" si="10"/>
        <v>919025.64000000013</v>
      </c>
      <c r="H76" s="50">
        <f t="shared" si="11"/>
        <v>716866.46999999974</v>
      </c>
      <c r="I76" s="51">
        <f t="shared" si="12"/>
        <v>22.551570610620786</v>
      </c>
      <c r="J76" s="51">
        <f t="shared" si="13"/>
        <v>87.447860923708348</v>
      </c>
      <c r="K76" s="51">
        <f t="shared" si="14"/>
        <v>37.459974049319491</v>
      </c>
    </row>
    <row r="77" spans="1:11">
      <c r="A77" s="56" t="s">
        <v>33</v>
      </c>
      <c r="B77" s="49" t="s">
        <v>34</v>
      </c>
      <c r="C77" s="50">
        <v>2698743.62</v>
      </c>
      <c r="D77" s="50">
        <v>8584542</v>
      </c>
      <c r="E77" s="50">
        <v>3872946</v>
      </c>
      <c r="F77" s="50">
        <v>3439193.38</v>
      </c>
      <c r="G77" s="50">
        <f t="shared" si="10"/>
        <v>740449.75999999978</v>
      </c>
      <c r="H77" s="50">
        <f t="shared" si="11"/>
        <v>433752.62000000011</v>
      </c>
      <c r="I77" s="51">
        <f t="shared" si="12"/>
        <v>27.43683225455851</v>
      </c>
      <c r="J77" s="51">
        <f t="shared" si="13"/>
        <v>88.800447514630974</v>
      </c>
      <c r="K77" s="51">
        <f t="shared" si="14"/>
        <v>40.062630947579962</v>
      </c>
    </row>
    <row r="78" spans="1:11">
      <c r="A78" s="56" t="s">
        <v>35</v>
      </c>
      <c r="B78" s="49" t="s">
        <v>36</v>
      </c>
      <c r="C78" s="50">
        <v>1376474.27</v>
      </c>
      <c r="D78" s="50">
        <v>4747671</v>
      </c>
      <c r="E78" s="50">
        <v>1838164</v>
      </c>
      <c r="F78" s="50">
        <v>1555050.15</v>
      </c>
      <c r="G78" s="50">
        <f t="shared" si="10"/>
        <v>178575.87999999989</v>
      </c>
      <c r="H78" s="50">
        <f t="shared" si="11"/>
        <v>283113.85000000009</v>
      </c>
      <c r="I78" s="51">
        <f t="shared" si="12"/>
        <v>12.973426666377136</v>
      </c>
      <c r="J78" s="51">
        <f t="shared" si="13"/>
        <v>84.598009209189158</v>
      </c>
      <c r="K78" s="51">
        <f t="shared" si="14"/>
        <v>32.753957677353803</v>
      </c>
    </row>
    <row r="79" spans="1:11">
      <c r="A79" s="57" t="s">
        <v>37</v>
      </c>
      <c r="B79" s="49" t="s">
        <v>38</v>
      </c>
      <c r="C79" s="50">
        <v>55195.44</v>
      </c>
      <c r="D79" s="50">
        <v>0</v>
      </c>
      <c r="E79" s="50">
        <v>0</v>
      </c>
      <c r="F79" s="50">
        <v>10826.23</v>
      </c>
      <c r="G79" s="50">
        <f t="shared" si="10"/>
        <v>-44369.210000000006</v>
      </c>
      <c r="H79" s="50">
        <f t="shared" si="11"/>
        <v>-10826.23</v>
      </c>
      <c r="I79" s="51">
        <f t="shared" si="12"/>
        <v>-80.385644176402977</v>
      </c>
      <c r="J79" s="51">
        <f t="shared" si="13"/>
        <v>0</v>
      </c>
      <c r="K79" s="51">
        <f t="shared" si="14"/>
        <v>0</v>
      </c>
    </row>
    <row r="80" spans="1:11">
      <c r="A80" s="55" t="s">
        <v>39</v>
      </c>
      <c r="B80" s="49" t="s">
        <v>40</v>
      </c>
      <c r="C80" s="50">
        <v>0</v>
      </c>
      <c r="D80" s="50">
        <v>242690</v>
      </c>
      <c r="E80" s="50">
        <v>100000</v>
      </c>
      <c r="F80" s="50">
        <v>0</v>
      </c>
      <c r="G80" s="50">
        <f t="shared" si="10"/>
        <v>0</v>
      </c>
      <c r="H80" s="50">
        <f t="shared" si="11"/>
        <v>100000</v>
      </c>
      <c r="I80" s="51">
        <f t="shared" si="12"/>
        <v>0</v>
      </c>
      <c r="J80" s="51">
        <f t="shared" si="13"/>
        <v>0</v>
      </c>
      <c r="K80" s="51">
        <f t="shared" si="14"/>
        <v>0</v>
      </c>
    </row>
    <row r="81" spans="1:11">
      <c r="A81" s="56" t="s">
        <v>41</v>
      </c>
      <c r="B81" s="49" t="s">
        <v>42</v>
      </c>
      <c r="C81" s="50">
        <v>0</v>
      </c>
      <c r="D81" s="50">
        <v>200000</v>
      </c>
      <c r="E81" s="50">
        <v>100000</v>
      </c>
      <c r="F81" s="50">
        <v>0</v>
      </c>
      <c r="G81" s="50">
        <f t="shared" si="10"/>
        <v>0</v>
      </c>
      <c r="H81" s="50">
        <f t="shared" si="11"/>
        <v>100000</v>
      </c>
      <c r="I81" s="51">
        <f t="shared" si="12"/>
        <v>0</v>
      </c>
      <c r="J81" s="51">
        <f t="shared" si="13"/>
        <v>0</v>
      </c>
      <c r="K81" s="51">
        <f t="shared" si="14"/>
        <v>0</v>
      </c>
    </row>
    <row r="82" spans="1:11">
      <c r="A82" s="56" t="s">
        <v>43</v>
      </c>
      <c r="B82" s="49" t="s">
        <v>44</v>
      </c>
      <c r="C82" s="50">
        <v>0</v>
      </c>
      <c r="D82" s="50">
        <v>42690</v>
      </c>
      <c r="E82" s="50">
        <v>0</v>
      </c>
      <c r="F82" s="50">
        <v>0</v>
      </c>
      <c r="G82" s="50">
        <f t="shared" si="10"/>
        <v>0</v>
      </c>
      <c r="H82" s="50">
        <f t="shared" si="11"/>
        <v>0</v>
      </c>
      <c r="I82" s="51">
        <f t="shared" si="12"/>
        <v>0</v>
      </c>
      <c r="J82" s="51">
        <f t="shared" si="13"/>
        <v>0</v>
      </c>
      <c r="K82" s="51">
        <f t="shared" si="14"/>
        <v>0</v>
      </c>
    </row>
    <row r="83" spans="1:11">
      <c r="A83" s="54" t="s">
        <v>53</v>
      </c>
      <c r="B83" s="49" t="s">
        <v>54</v>
      </c>
      <c r="C83" s="50">
        <v>188418.97</v>
      </c>
      <c r="D83" s="50">
        <v>650797</v>
      </c>
      <c r="E83" s="50">
        <v>179697</v>
      </c>
      <c r="F83" s="50">
        <v>162003.48000000001</v>
      </c>
      <c r="G83" s="50">
        <f t="shared" si="10"/>
        <v>-26415.489999999991</v>
      </c>
      <c r="H83" s="50">
        <f t="shared" si="11"/>
        <v>17693.51999999999</v>
      </c>
      <c r="I83" s="51">
        <f t="shared" si="12"/>
        <v>-14.019549093172515</v>
      </c>
      <c r="J83" s="51">
        <f t="shared" si="13"/>
        <v>90.153692048281272</v>
      </c>
      <c r="K83" s="51">
        <f t="shared" si="14"/>
        <v>24.893089550197683</v>
      </c>
    </row>
    <row r="84" spans="1:11">
      <c r="A84" s="55" t="s">
        <v>55</v>
      </c>
      <c r="B84" s="49" t="s">
        <v>56</v>
      </c>
      <c r="C84" s="50">
        <v>188418.97</v>
      </c>
      <c r="D84" s="50">
        <v>650797</v>
      </c>
      <c r="E84" s="50">
        <v>179697</v>
      </c>
      <c r="F84" s="50">
        <v>162003.48000000001</v>
      </c>
      <c r="G84" s="50">
        <f t="shared" si="10"/>
        <v>-26415.489999999991</v>
      </c>
      <c r="H84" s="50">
        <f t="shared" si="11"/>
        <v>17693.51999999999</v>
      </c>
      <c r="I84" s="51">
        <f t="shared" si="12"/>
        <v>-14.019549093172515</v>
      </c>
      <c r="J84" s="51">
        <f t="shared" si="13"/>
        <v>90.153692048281272</v>
      </c>
      <c r="K84" s="51">
        <f t="shared" si="14"/>
        <v>24.893089550197683</v>
      </c>
    </row>
    <row r="85" spans="1:11">
      <c r="A85" s="48"/>
      <c r="B85" s="49" t="s">
        <v>57</v>
      </c>
      <c r="C85" s="50">
        <v>8040543.8799999999</v>
      </c>
      <c r="D85" s="50">
        <v>0</v>
      </c>
      <c r="E85" s="50">
        <v>0</v>
      </c>
      <c r="F85" s="50">
        <v>9070035.1300000008</v>
      </c>
      <c r="G85" s="50">
        <f t="shared" si="10"/>
        <v>1029491.2500000009</v>
      </c>
      <c r="H85" s="50">
        <f t="shared" si="11"/>
        <v>-9070035.1300000008</v>
      </c>
      <c r="I85" s="51">
        <f t="shared" si="12"/>
        <v>12.803751404936065</v>
      </c>
      <c r="J85" s="51">
        <f t="shared" si="13"/>
        <v>0</v>
      </c>
      <c r="K85" s="51">
        <f t="shared" si="14"/>
        <v>0</v>
      </c>
    </row>
    <row r="86" spans="1:11" s="3" customFormat="1">
      <c r="A86" s="48" t="s">
        <v>58</v>
      </c>
      <c r="B86" s="49" t="s">
        <v>59</v>
      </c>
      <c r="C86" s="50">
        <v>-8040543.8799999999</v>
      </c>
      <c r="D86" s="50">
        <v>0</v>
      </c>
      <c r="E86" s="50">
        <v>0</v>
      </c>
      <c r="F86" s="50">
        <v>-9070035.1300000008</v>
      </c>
      <c r="G86" s="50">
        <f t="shared" si="10"/>
        <v>-1029491.2500000009</v>
      </c>
      <c r="H86" s="50">
        <f t="shared" si="11"/>
        <v>9070035.1300000008</v>
      </c>
      <c r="I86" s="51">
        <f t="shared" si="12"/>
        <v>12.803751404936065</v>
      </c>
      <c r="J86" s="51">
        <f t="shared" si="13"/>
        <v>0</v>
      </c>
      <c r="K86" s="51">
        <f t="shared" si="14"/>
        <v>0</v>
      </c>
    </row>
    <row r="87" spans="1:11">
      <c r="A87" s="54" t="s">
        <v>60</v>
      </c>
      <c r="B87" s="49" t="s">
        <v>61</v>
      </c>
      <c r="C87" s="50">
        <v>-8040543.8799999999</v>
      </c>
      <c r="D87" s="50">
        <v>0</v>
      </c>
      <c r="E87" s="50">
        <v>0</v>
      </c>
      <c r="F87" s="50">
        <v>-9070035.1300000008</v>
      </c>
      <c r="G87" s="50">
        <f t="shared" si="10"/>
        <v>-1029491.2500000009</v>
      </c>
      <c r="H87" s="50">
        <f t="shared" si="11"/>
        <v>9070035.1300000008</v>
      </c>
      <c r="I87" s="51">
        <f t="shared" si="12"/>
        <v>12.803751404936065</v>
      </c>
      <c r="J87" s="51">
        <f t="shared" si="13"/>
        <v>0</v>
      </c>
      <c r="K87" s="51">
        <f t="shared" si="14"/>
        <v>0</v>
      </c>
    </row>
    <row r="88" spans="1:11">
      <c r="A88" s="59" t="s">
        <v>100</v>
      </c>
      <c r="B88" s="60" t="s">
        <v>101</v>
      </c>
      <c r="C88" s="61"/>
      <c r="D88" s="61"/>
      <c r="E88" s="61"/>
      <c r="F88" s="61"/>
      <c r="G88" s="61"/>
      <c r="H88" s="61"/>
      <c r="I88" s="62"/>
      <c r="J88" s="62"/>
      <c r="K88" s="62"/>
    </row>
    <row r="89" spans="1:11">
      <c r="A89" s="48" t="s">
        <v>19</v>
      </c>
      <c r="B89" s="49" t="s">
        <v>20</v>
      </c>
      <c r="C89" s="50">
        <v>351351.63</v>
      </c>
      <c r="D89" s="50">
        <v>1320748</v>
      </c>
      <c r="E89" s="50">
        <v>530457</v>
      </c>
      <c r="F89" s="50">
        <v>1137252.3</v>
      </c>
      <c r="G89" s="50">
        <f t="shared" ref="G89:G105" si="15">F89-C89</f>
        <v>785900.67</v>
      </c>
      <c r="H89" s="50">
        <f t="shared" ref="H89:H105" si="16">E89-F89</f>
        <v>-606795.30000000005</v>
      </c>
      <c r="I89" s="51">
        <f t="shared" ref="I89:I105" si="17">IF(ISERROR(F89/C89),0,F89/C89*100-100)</f>
        <v>223.67924406669187</v>
      </c>
      <c r="J89" s="51">
        <f t="shared" ref="J89:J105" si="18">IF(ISERROR(F89/E89),0,F89/E89*100)</f>
        <v>214.39104394889691</v>
      </c>
      <c r="K89" s="51">
        <f t="shared" ref="K89:K105" si="19">IF(ISERROR(F89/D89),0,F89/D89*100)</f>
        <v>86.10668348541887</v>
      </c>
    </row>
    <row r="90" spans="1:11" ht="26.4">
      <c r="A90" s="54" t="s">
        <v>21</v>
      </c>
      <c r="B90" s="49" t="s">
        <v>22</v>
      </c>
      <c r="C90" s="50">
        <v>160989.63</v>
      </c>
      <c r="D90" s="50">
        <v>359402</v>
      </c>
      <c r="E90" s="50">
        <v>177000</v>
      </c>
      <c r="F90" s="50">
        <v>175906.3</v>
      </c>
      <c r="G90" s="50">
        <f t="shared" si="15"/>
        <v>14916.669999999984</v>
      </c>
      <c r="H90" s="50">
        <f t="shared" si="16"/>
        <v>1093.7000000000116</v>
      </c>
      <c r="I90" s="51">
        <f t="shared" si="17"/>
        <v>9.265609219674559</v>
      </c>
      <c r="J90" s="51">
        <f t="shared" si="18"/>
        <v>99.382090395480219</v>
      </c>
      <c r="K90" s="51">
        <f t="shared" si="19"/>
        <v>48.944162803768478</v>
      </c>
    </row>
    <row r="91" spans="1:11">
      <c r="A91" s="54" t="s">
        <v>23</v>
      </c>
      <c r="B91" s="49" t="s">
        <v>24</v>
      </c>
      <c r="C91" s="50">
        <v>190362</v>
      </c>
      <c r="D91" s="50">
        <v>961346</v>
      </c>
      <c r="E91" s="50">
        <v>353457</v>
      </c>
      <c r="F91" s="50">
        <v>961346</v>
      </c>
      <c r="G91" s="50">
        <f t="shared" si="15"/>
        <v>770984</v>
      </c>
      <c r="H91" s="50">
        <f t="shared" si="16"/>
        <v>-607889</v>
      </c>
      <c r="I91" s="51">
        <f t="shared" si="17"/>
        <v>405.0094031371807</v>
      </c>
      <c r="J91" s="51">
        <f t="shared" si="18"/>
        <v>271.98386225198539</v>
      </c>
      <c r="K91" s="51">
        <f t="shared" si="19"/>
        <v>100</v>
      </c>
    </row>
    <row r="92" spans="1:11" ht="26.4">
      <c r="A92" s="55" t="s">
        <v>25</v>
      </c>
      <c r="B92" s="49" t="s">
        <v>26</v>
      </c>
      <c r="C92" s="50">
        <v>190362</v>
      </c>
      <c r="D92" s="50">
        <v>961346</v>
      </c>
      <c r="E92" s="50">
        <v>353457</v>
      </c>
      <c r="F92" s="50">
        <v>961346</v>
      </c>
      <c r="G92" s="50">
        <f t="shared" si="15"/>
        <v>770984</v>
      </c>
      <c r="H92" s="50">
        <f t="shared" si="16"/>
        <v>-607889</v>
      </c>
      <c r="I92" s="51">
        <f t="shared" si="17"/>
        <v>405.0094031371807</v>
      </c>
      <c r="J92" s="51">
        <f t="shared" si="18"/>
        <v>271.98386225198539</v>
      </c>
      <c r="K92" s="51">
        <f t="shared" si="19"/>
        <v>100</v>
      </c>
    </row>
    <row r="93" spans="1:11">
      <c r="A93" s="48" t="s">
        <v>27</v>
      </c>
      <c r="B93" s="49" t="s">
        <v>28</v>
      </c>
      <c r="C93" s="50">
        <v>327802.96000000002</v>
      </c>
      <c r="D93" s="50">
        <v>1320748</v>
      </c>
      <c r="E93" s="50">
        <v>530457</v>
      </c>
      <c r="F93" s="50">
        <v>277451.53999999998</v>
      </c>
      <c r="G93" s="50">
        <f t="shared" si="15"/>
        <v>-50351.420000000042</v>
      </c>
      <c r="H93" s="50">
        <f t="shared" si="16"/>
        <v>253005.46000000002</v>
      </c>
      <c r="I93" s="51">
        <f t="shared" si="17"/>
        <v>-15.360270084199385</v>
      </c>
      <c r="J93" s="51">
        <f t="shared" si="18"/>
        <v>52.304247092601287</v>
      </c>
      <c r="K93" s="51">
        <f t="shared" si="19"/>
        <v>21.00715200780164</v>
      </c>
    </row>
    <row r="94" spans="1:11">
      <c r="A94" s="54" t="s">
        <v>29</v>
      </c>
      <c r="B94" s="49" t="s">
        <v>30</v>
      </c>
      <c r="C94" s="50">
        <v>325910.52</v>
      </c>
      <c r="D94" s="50">
        <v>1314772</v>
      </c>
      <c r="E94" s="50">
        <v>527469</v>
      </c>
      <c r="F94" s="50">
        <v>275963.84000000003</v>
      </c>
      <c r="G94" s="50">
        <f t="shared" si="15"/>
        <v>-49946.679999999993</v>
      </c>
      <c r="H94" s="50">
        <f t="shared" si="16"/>
        <v>251505.15999999997</v>
      </c>
      <c r="I94" s="51">
        <f t="shared" si="17"/>
        <v>-15.325273943289702</v>
      </c>
      <c r="J94" s="51">
        <f t="shared" si="18"/>
        <v>52.318494546598949</v>
      </c>
      <c r="K94" s="51">
        <f t="shared" si="19"/>
        <v>20.989482587094951</v>
      </c>
    </row>
    <row r="95" spans="1:11">
      <c r="A95" s="55" t="s">
        <v>31</v>
      </c>
      <c r="B95" s="49" t="s">
        <v>32</v>
      </c>
      <c r="C95" s="50">
        <v>321704.83</v>
      </c>
      <c r="D95" s="50">
        <v>1308373</v>
      </c>
      <c r="E95" s="50">
        <v>521070</v>
      </c>
      <c r="F95" s="50">
        <v>271539.95</v>
      </c>
      <c r="G95" s="50">
        <f t="shared" si="15"/>
        <v>-50164.880000000005</v>
      </c>
      <c r="H95" s="50">
        <f t="shared" si="16"/>
        <v>249530.05</v>
      </c>
      <c r="I95" s="51">
        <f t="shared" si="17"/>
        <v>-15.593449436242537</v>
      </c>
      <c r="J95" s="51">
        <f t="shared" si="18"/>
        <v>52.111990711420731</v>
      </c>
      <c r="K95" s="51">
        <f t="shared" si="19"/>
        <v>20.754016629814281</v>
      </c>
    </row>
    <row r="96" spans="1:11">
      <c r="A96" s="56" t="s">
        <v>33</v>
      </c>
      <c r="B96" s="49" t="s">
        <v>34</v>
      </c>
      <c r="C96" s="50">
        <v>150203.15</v>
      </c>
      <c r="D96" s="50">
        <v>422428</v>
      </c>
      <c r="E96" s="50">
        <v>196470</v>
      </c>
      <c r="F96" s="50">
        <v>105380.01</v>
      </c>
      <c r="G96" s="50">
        <f t="shared" si="15"/>
        <v>-44823.14</v>
      </c>
      <c r="H96" s="50">
        <f t="shared" si="16"/>
        <v>91089.99</v>
      </c>
      <c r="I96" s="51">
        <f t="shared" si="17"/>
        <v>-29.84167775442792</v>
      </c>
      <c r="J96" s="51">
        <f t="shared" si="18"/>
        <v>53.636692624828221</v>
      </c>
      <c r="K96" s="51">
        <f t="shared" si="19"/>
        <v>24.946265399073926</v>
      </c>
    </row>
    <row r="97" spans="1:11">
      <c r="A97" s="56" t="s">
        <v>35</v>
      </c>
      <c r="B97" s="49" t="s">
        <v>36</v>
      </c>
      <c r="C97" s="50">
        <v>171501.68</v>
      </c>
      <c r="D97" s="50">
        <v>885945</v>
      </c>
      <c r="E97" s="50">
        <v>324600</v>
      </c>
      <c r="F97" s="50">
        <v>166159.94</v>
      </c>
      <c r="G97" s="50">
        <f t="shared" si="15"/>
        <v>-5341.7399999999907</v>
      </c>
      <c r="H97" s="50">
        <f t="shared" si="16"/>
        <v>158440.06</v>
      </c>
      <c r="I97" s="51">
        <f t="shared" si="17"/>
        <v>-3.1146866899496217</v>
      </c>
      <c r="J97" s="51">
        <f t="shared" si="18"/>
        <v>51.18913739987677</v>
      </c>
      <c r="K97" s="51">
        <f t="shared" si="19"/>
        <v>18.755107822720372</v>
      </c>
    </row>
    <row r="98" spans="1:11">
      <c r="A98" s="57" t="s">
        <v>37</v>
      </c>
      <c r="B98" s="49" t="s">
        <v>38</v>
      </c>
      <c r="C98" s="50">
        <v>54096</v>
      </c>
      <c r="D98" s="50">
        <v>0</v>
      </c>
      <c r="E98" s="50">
        <v>0</v>
      </c>
      <c r="F98" s="50">
        <v>65840.850000000006</v>
      </c>
      <c r="G98" s="50">
        <f t="shared" si="15"/>
        <v>11744.850000000006</v>
      </c>
      <c r="H98" s="50">
        <f t="shared" si="16"/>
        <v>-65840.850000000006</v>
      </c>
      <c r="I98" s="51">
        <f t="shared" si="17"/>
        <v>21.711124667258218</v>
      </c>
      <c r="J98" s="51">
        <f t="shared" si="18"/>
        <v>0</v>
      </c>
      <c r="K98" s="51">
        <f t="shared" si="19"/>
        <v>0</v>
      </c>
    </row>
    <row r="99" spans="1:11" ht="26.4">
      <c r="A99" s="55" t="s">
        <v>69</v>
      </c>
      <c r="B99" s="49" t="s">
        <v>70</v>
      </c>
      <c r="C99" s="50">
        <v>4205.6899999999996</v>
      </c>
      <c r="D99" s="50">
        <v>6399</v>
      </c>
      <c r="E99" s="50">
        <v>6399</v>
      </c>
      <c r="F99" s="50">
        <v>4423.8900000000003</v>
      </c>
      <c r="G99" s="50">
        <f t="shared" si="15"/>
        <v>218.20000000000073</v>
      </c>
      <c r="H99" s="50">
        <f t="shared" si="16"/>
        <v>1975.1099999999997</v>
      </c>
      <c r="I99" s="51">
        <f t="shared" si="17"/>
        <v>5.1882093069151693</v>
      </c>
      <c r="J99" s="51">
        <f t="shared" si="18"/>
        <v>69.134083450539151</v>
      </c>
      <c r="K99" s="51">
        <f t="shared" si="19"/>
        <v>69.134083450539151</v>
      </c>
    </row>
    <row r="100" spans="1:11">
      <c r="A100" s="56" t="s">
        <v>71</v>
      </c>
      <c r="B100" s="49" t="s">
        <v>72</v>
      </c>
      <c r="C100" s="50">
        <v>4205.6899999999996</v>
      </c>
      <c r="D100" s="50">
        <v>6399</v>
      </c>
      <c r="E100" s="50">
        <v>6399</v>
      </c>
      <c r="F100" s="50">
        <v>4423.8900000000003</v>
      </c>
      <c r="G100" s="50">
        <f t="shared" si="15"/>
        <v>218.20000000000073</v>
      </c>
      <c r="H100" s="50">
        <f t="shared" si="16"/>
        <v>1975.1099999999997</v>
      </c>
      <c r="I100" s="51">
        <f t="shared" si="17"/>
        <v>5.1882093069151693</v>
      </c>
      <c r="J100" s="51">
        <f t="shared" si="18"/>
        <v>69.134083450539151</v>
      </c>
      <c r="K100" s="51">
        <f t="shared" si="19"/>
        <v>69.134083450539151</v>
      </c>
    </row>
    <row r="101" spans="1:11">
      <c r="A101" s="54" t="s">
        <v>53</v>
      </c>
      <c r="B101" s="49" t="s">
        <v>54</v>
      </c>
      <c r="C101" s="50">
        <v>1892.44</v>
      </c>
      <c r="D101" s="50">
        <v>5976</v>
      </c>
      <c r="E101" s="50">
        <v>2988</v>
      </c>
      <c r="F101" s="50">
        <v>1487.7</v>
      </c>
      <c r="G101" s="50">
        <f t="shared" si="15"/>
        <v>-404.74</v>
      </c>
      <c r="H101" s="50">
        <f t="shared" si="16"/>
        <v>1500.3</v>
      </c>
      <c r="I101" s="51">
        <f t="shared" si="17"/>
        <v>-21.38720382152141</v>
      </c>
      <c r="J101" s="51">
        <f t="shared" si="18"/>
        <v>49.789156626506028</v>
      </c>
      <c r="K101" s="51">
        <f t="shared" si="19"/>
        <v>24.894578313253014</v>
      </c>
    </row>
    <row r="102" spans="1:11">
      <c r="A102" s="55" t="s">
        <v>55</v>
      </c>
      <c r="B102" s="49" t="s">
        <v>56</v>
      </c>
      <c r="C102" s="50">
        <v>1892.44</v>
      </c>
      <c r="D102" s="50">
        <v>5976</v>
      </c>
      <c r="E102" s="50">
        <v>2988</v>
      </c>
      <c r="F102" s="50">
        <v>1487.7</v>
      </c>
      <c r="G102" s="50">
        <f t="shared" si="15"/>
        <v>-404.74</v>
      </c>
      <c r="H102" s="50">
        <f t="shared" si="16"/>
        <v>1500.3</v>
      </c>
      <c r="I102" s="51">
        <f t="shared" si="17"/>
        <v>-21.38720382152141</v>
      </c>
      <c r="J102" s="51">
        <f t="shared" si="18"/>
        <v>49.789156626506028</v>
      </c>
      <c r="K102" s="51">
        <f t="shared" si="19"/>
        <v>24.894578313253014</v>
      </c>
    </row>
    <row r="103" spans="1:11">
      <c r="A103" s="48"/>
      <c r="B103" s="49" t="s">
        <v>57</v>
      </c>
      <c r="C103" s="50">
        <v>23548.67</v>
      </c>
      <c r="D103" s="50">
        <v>0</v>
      </c>
      <c r="E103" s="50">
        <v>0</v>
      </c>
      <c r="F103" s="50">
        <v>859800.76</v>
      </c>
      <c r="G103" s="50">
        <f t="shared" si="15"/>
        <v>836252.09</v>
      </c>
      <c r="H103" s="50">
        <f t="shared" si="16"/>
        <v>-859800.76</v>
      </c>
      <c r="I103" s="51">
        <f t="shared" si="17"/>
        <v>3551.1648428552439</v>
      </c>
      <c r="J103" s="51">
        <f t="shared" si="18"/>
        <v>0</v>
      </c>
      <c r="K103" s="51">
        <f t="shared" si="19"/>
        <v>0</v>
      </c>
    </row>
    <row r="104" spans="1:11" s="3" customFormat="1">
      <c r="A104" s="48" t="s">
        <v>58</v>
      </c>
      <c r="B104" s="49" t="s">
        <v>59</v>
      </c>
      <c r="C104" s="50">
        <v>-23548.67</v>
      </c>
      <c r="D104" s="50">
        <v>0</v>
      </c>
      <c r="E104" s="50">
        <v>0</v>
      </c>
      <c r="F104" s="50">
        <v>-859800.76</v>
      </c>
      <c r="G104" s="50">
        <f t="shared" si="15"/>
        <v>-836252.09</v>
      </c>
      <c r="H104" s="50">
        <f t="shared" si="16"/>
        <v>859800.76</v>
      </c>
      <c r="I104" s="51">
        <f t="shared" si="17"/>
        <v>3551.1648428552439</v>
      </c>
      <c r="J104" s="51">
        <f t="shared" si="18"/>
        <v>0</v>
      </c>
      <c r="K104" s="51">
        <f t="shared" si="19"/>
        <v>0</v>
      </c>
    </row>
    <row r="105" spans="1:11">
      <c r="A105" s="54" t="s">
        <v>60</v>
      </c>
      <c r="B105" s="49" t="s">
        <v>61</v>
      </c>
      <c r="C105" s="50">
        <v>-23548.67</v>
      </c>
      <c r="D105" s="50">
        <v>0</v>
      </c>
      <c r="E105" s="50">
        <v>0</v>
      </c>
      <c r="F105" s="50">
        <v>-859800.76</v>
      </c>
      <c r="G105" s="50">
        <f t="shared" si="15"/>
        <v>-836252.09</v>
      </c>
      <c r="H105" s="50">
        <f t="shared" si="16"/>
        <v>859800.76</v>
      </c>
      <c r="I105" s="51">
        <f t="shared" si="17"/>
        <v>3551.1648428552439</v>
      </c>
      <c r="J105" s="51">
        <f t="shared" si="18"/>
        <v>0</v>
      </c>
      <c r="K105" s="51">
        <f t="shared" si="19"/>
        <v>0</v>
      </c>
    </row>
    <row r="106" spans="1:11">
      <c r="A106" s="59" t="s">
        <v>65</v>
      </c>
      <c r="B106" s="60" t="s">
        <v>66</v>
      </c>
      <c r="C106" s="61"/>
      <c r="D106" s="61"/>
      <c r="E106" s="61"/>
      <c r="F106" s="61"/>
      <c r="G106" s="61"/>
      <c r="H106" s="61"/>
      <c r="I106" s="62"/>
      <c r="J106" s="62"/>
      <c r="K106" s="62"/>
    </row>
    <row r="107" spans="1:11">
      <c r="A107" s="48" t="s">
        <v>19</v>
      </c>
      <c r="B107" s="49" t="s">
        <v>20</v>
      </c>
      <c r="C107" s="50">
        <v>1830512</v>
      </c>
      <c r="D107" s="50">
        <v>1738892</v>
      </c>
      <c r="E107" s="50">
        <v>0</v>
      </c>
      <c r="F107" s="50">
        <v>1738892</v>
      </c>
      <c r="G107" s="50">
        <f t="shared" ref="G107:G119" si="20">F107-C107</f>
        <v>-91620</v>
      </c>
      <c r="H107" s="50">
        <f t="shared" ref="H107:H119" si="21">E107-F107</f>
        <v>-1738892</v>
      </c>
      <c r="I107" s="51">
        <f t="shared" ref="I107:I119" si="22">IF(ISERROR(F107/C107),0,F107/C107*100-100)</f>
        <v>-5.0051570271049854</v>
      </c>
      <c r="J107" s="51">
        <f t="shared" ref="J107:J119" si="23">IF(ISERROR(F107/E107),0,F107/E107*100)</f>
        <v>0</v>
      </c>
      <c r="K107" s="51">
        <f t="shared" ref="K107:K119" si="24">IF(ISERROR(F107/D107),0,F107/D107*100)</f>
        <v>100</v>
      </c>
    </row>
    <row r="108" spans="1:11">
      <c r="A108" s="54" t="s">
        <v>23</v>
      </c>
      <c r="B108" s="49" t="s">
        <v>24</v>
      </c>
      <c r="C108" s="50">
        <v>1830512</v>
      </c>
      <c r="D108" s="50">
        <v>1738892</v>
      </c>
      <c r="E108" s="50">
        <v>0</v>
      </c>
      <c r="F108" s="50">
        <v>1738892</v>
      </c>
      <c r="G108" s="50">
        <f t="shared" si="20"/>
        <v>-91620</v>
      </c>
      <c r="H108" s="50">
        <f t="shared" si="21"/>
        <v>-1738892</v>
      </c>
      <c r="I108" s="51">
        <f t="shared" si="22"/>
        <v>-5.0051570271049854</v>
      </c>
      <c r="J108" s="51">
        <f t="shared" si="23"/>
        <v>0</v>
      </c>
      <c r="K108" s="51">
        <f t="shared" si="24"/>
        <v>100</v>
      </c>
    </row>
    <row r="109" spans="1:11" ht="26.4">
      <c r="A109" s="55" t="s">
        <v>25</v>
      </c>
      <c r="B109" s="49" t="s">
        <v>26</v>
      </c>
      <c r="C109" s="50">
        <v>1830512</v>
      </c>
      <c r="D109" s="50">
        <v>1738892</v>
      </c>
      <c r="E109" s="50">
        <v>0</v>
      </c>
      <c r="F109" s="50">
        <v>1738892</v>
      </c>
      <c r="G109" s="50">
        <f t="shared" si="20"/>
        <v>-91620</v>
      </c>
      <c r="H109" s="50">
        <f t="shared" si="21"/>
        <v>-1738892</v>
      </c>
      <c r="I109" s="51">
        <f t="shared" si="22"/>
        <v>-5.0051570271049854</v>
      </c>
      <c r="J109" s="51">
        <f t="shared" si="23"/>
        <v>0</v>
      </c>
      <c r="K109" s="51">
        <f t="shared" si="24"/>
        <v>100</v>
      </c>
    </row>
    <row r="110" spans="1:11">
      <c r="A110" s="48" t="s">
        <v>27</v>
      </c>
      <c r="B110" s="49" t="s">
        <v>28</v>
      </c>
      <c r="C110" s="50">
        <v>1653045.99</v>
      </c>
      <c r="D110" s="50">
        <v>1738892</v>
      </c>
      <c r="E110" s="50">
        <v>0</v>
      </c>
      <c r="F110" s="50">
        <v>1442360.04</v>
      </c>
      <c r="G110" s="50">
        <f t="shared" si="20"/>
        <v>-210685.94999999995</v>
      </c>
      <c r="H110" s="50">
        <f t="shared" si="21"/>
        <v>-1442360.04</v>
      </c>
      <c r="I110" s="51">
        <f t="shared" si="22"/>
        <v>-12.745316904340925</v>
      </c>
      <c r="J110" s="51">
        <f t="shared" si="23"/>
        <v>0</v>
      </c>
      <c r="K110" s="51">
        <f t="shared" si="24"/>
        <v>82.947074343892552</v>
      </c>
    </row>
    <row r="111" spans="1:11">
      <c r="A111" s="54" t="s">
        <v>29</v>
      </c>
      <c r="B111" s="49" t="s">
        <v>30</v>
      </c>
      <c r="C111" s="50">
        <v>1653045.99</v>
      </c>
      <c r="D111" s="50">
        <v>1738892</v>
      </c>
      <c r="E111" s="50">
        <v>0</v>
      </c>
      <c r="F111" s="50">
        <v>1442360.04</v>
      </c>
      <c r="G111" s="50">
        <f t="shared" si="20"/>
        <v>-210685.94999999995</v>
      </c>
      <c r="H111" s="50">
        <f t="shared" si="21"/>
        <v>-1442360.04</v>
      </c>
      <c r="I111" s="51">
        <f t="shared" si="22"/>
        <v>-12.745316904340925</v>
      </c>
      <c r="J111" s="51">
        <f t="shared" si="23"/>
        <v>0</v>
      </c>
      <c r="K111" s="51">
        <f t="shared" si="24"/>
        <v>82.947074343892552</v>
      </c>
    </row>
    <row r="112" spans="1:11">
      <c r="A112" s="55" t="s">
        <v>31</v>
      </c>
      <c r="B112" s="49" t="s">
        <v>32</v>
      </c>
      <c r="C112" s="50">
        <v>1653045.99</v>
      </c>
      <c r="D112" s="50">
        <v>1721582</v>
      </c>
      <c r="E112" s="50">
        <v>0</v>
      </c>
      <c r="F112" s="50">
        <v>1442360.04</v>
      </c>
      <c r="G112" s="50">
        <f t="shared" si="20"/>
        <v>-210685.94999999995</v>
      </c>
      <c r="H112" s="50">
        <f t="shared" si="21"/>
        <v>-1442360.04</v>
      </c>
      <c r="I112" s="51">
        <f t="shared" si="22"/>
        <v>-12.745316904340925</v>
      </c>
      <c r="J112" s="51">
        <f t="shared" si="23"/>
        <v>0</v>
      </c>
      <c r="K112" s="51">
        <f t="shared" si="24"/>
        <v>83.781082748309416</v>
      </c>
    </row>
    <row r="113" spans="1:11">
      <c r="A113" s="56" t="s">
        <v>33</v>
      </c>
      <c r="B113" s="49" t="s">
        <v>34</v>
      </c>
      <c r="C113" s="50">
        <v>0</v>
      </c>
      <c r="D113" s="50">
        <v>190616</v>
      </c>
      <c r="E113" s="50">
        <v>0</v>
      </c>
      <c r="F113" s="50">
        <v>11979.05</v>
      </c>
      <c r="G113" s="50">
        <f t="shared" si="20"/>
        <v>11979.05</v>
      </c>
      <c r="H113" s="50">
        <f t="shared" si="21"/>
        <v>-11979.05</v>
      </c>
      <c r="I113" s="51">
        <f t="shared" si="22"/>
        <v>0</v>
      </c>
      <c r="J113" s="51">
        <f t="shared" si="23"/>
        <v>0</v>
      </c>
      <c r="K113" s="51">
        <f t="shared" si="24"/>
        <v>6.2843885088345157</v>
      </c>
    </row>
    <row r="114" spans="1:11">
      <c r="A114" s="56" t="s">
        <v>35</v>
      </c>
      <c r="B114" s="49" t="s">
        <v>36</v>
      </c>
      <c r="C114" s="50">
        <v>1653045.99</v>
      </c>
      <c r="D114" s="50">
        <v>1530966</v>
      </c>
      <c r="E114" s="50">
        <v>0</v>
      </c>
      <c r="F114" s="50">
        <v>1430380.99</v>
      </c>
      <c r="G114" s="50">
        <f t="shared" si="20"/>
        <v>-222665</v>
      </c>
      <c r="H114" s="50">
        <f t="shared" si="21"/>
        <v>-1430380.99</v>
      </c>
      <c r="I114" s="51">
        <f t="shared" si="22"/>
        <v>-13.469982163049195</v>
      </c>
      <c r="J114" s="51">
        <f t="shared" si="23"/>
        <v>0</v>
      </c>
      <c r="K114" s="51">
        <f t="shared" si="24"/>
        <v>93.429964479942726</v>
      </c>
    </row>
    <row r="115" spans="1:11">
      <c r="A115" s="55" t="s">
        <v>39</v>
      </c>
      <c r="B115" s="49" t="s">
        <v>40</v>
      </c>
      <c r="C115" s="50">
        <v>0</v>
      </c>
      <c r="D115" s="50">
        <v>17310</v>
      </c>
      <c r="E115" s="50">
        <v>0</v>
      </c>
      <c r="F115" s="50">
        <v>0</v>
      </c>
      <c r="G115" s="50">
        <f t="shared" si="20"/>
        <v>0</v>
      </c>
      <c r="H115" s="50">
        <f t="shared" si="21"/>
        <v>0</v>
      </c>
      <c r="I115" s="51">
        <f t="shared" si="22"/>
        <v>0</v>
      </c>
      <c r="J115" s="51">
        <f t="shared" si="23"/>
        <v>0</v>
      </c>
      <c r="K115" s="51">
        <f t="shared" si="24"/>
        <v>0</v>
      </c>
    </row>
    <row r="116" spans="1:11" s="3" customFormat="1">
      <c r="A116" s="56" t="s">
        <v>43</v>
      </c>
      <c r="B116" s="49" t="s">
        <v>44</v>
      </c>
      <c r="C116" s="50">
        <v>0</v>
      </c>
      <c r="D116" s="50">
        <v>17310</v>
      </c>
      <c r="E116" s="50">
        <v>0</v>
      </c>
      <c r="F116" s="50">
        <v>0</v>
      </c>
      <c r="G116" s="50">
        <f t="shared" si="20"/>
        <v>0</v>
      </c>
      <c r="H116" s="50">
        <f t="shared" si="21"/>
        <v>0</v>
      </c>
      <c r="I116" s="51">
        <f t="shared" si="22"/>
        <v>0</v>
      </c>
      <c r="J116" s="51">
        <f t="shared" si="23"/>
        <v>0</v>
      </c>
      <c r="K116" s="51">
        <f t="shared" si="24"/>
        <v>0</v>
      </c>
    </row>
    <row r="117" spans="1:11">
      <c r="A117" s="48"/>
      <c r="B117" s="49" t="s">
        <v>57</v>
      </c>
      <c r="C117" s="50">
        <v>177466.01</v>
      </c>
      <c r="D117" s="50">
        <v>0</v>
      </c>
      <c r="E117" s="50">
        <v>0</v>
      </c>
      <c r="F117" s="50">
        <v>296531.96000000002</v>
      </c>
      <c r="G117" s="50">
        <f t="shared" si="20"/>
        <v>119065.95000000001</v>
      </c>
      <c r="H117" s="50">
        <f t="shared" si="21"/>
        <v>-296531.96000000002</v>
      </c>
      <c r="I117" s="51">
        <f t="shared" si="22"/>
        <v>67.092256145275371</v>
      </c>
      <c r="J117" s="51">
        <f t="shared" si="23"/>
        <v>0</v>
      </c>
      <c r="K117" s="51">
        <f t="shared" si="24"/>
        <v>0</v>
      </c>
    </row>
    <row r="118" spans="1:11">
      <c r="A118" s="48" t="s">
        <v>58</v>
      </c>
      <c r="B118" s="49" t="s">
        <v>59</v>
      </c>
      <c r="C118" s="50">
        <v>-177466.01</v>
      </c>
      <c r="D118" s="50">
        <v>0</v>
      </c>
      <c r="E118" s="50">
        <v>0</v>
      </c>
      <c r="F118" s="50">
        <v>-296531.96000000002</v>
      </c>
      <c r="G118" s="50">
        <f t="shared" si="20"/>
        <v>-119065.95000000001</v>
      </c>
      <c r="H118" s="50">
        <f t="shared" si="21"/>
        <v>296531.96000000002</v>
      </c>
      <c r="I118" s="51">
        <f t="shared" si="22"/>
        <v>67.092256145275371</v>
      </c>
      <c r="J118" s="51">
        <f t="shared" si="23"/>
        <v>0</v>
      </c>
      <c r="K118" s="51">
        <f t="shared" si="24"/>
        <v>0</v>
      </c>
    </row>
    <row r="119" spans="1:11">
      <c r="A119" s="54" t="s">
        <v>60</v>
      </c>
      <c r="B119" s="49" t="s">
        <v>61</v>
      </c>
      <c r="C119" s="50">
        <v>-177466.01</v>
      </c>
      <c r="D119" s="50">
        <v>0</v>
      </c>
      <c r="E119" s="50">
        <v>0</v>
      </c>
      <c r="F119" s="50">
        <v>-296531.96000000002</v>
      </c>
      <c r="G119" s="50">
        <f t="shared" si="20"/>
        <v>-119065.95000000001</v>
      </c>
      <c r="H119" s="50">
        <f t="shared" si="21"/>
        <v>296531.96000000002</v>
      </c>
      <c r="I119" s="51">
        <f t="shared" si="22"/>
        <v>67.092256145275371</v>
      </c>
      <c r="J119" s="51">
        <f t="shared" si="23"/>
        <v>0</v>
      </c>
      <c r="K119" s="51">
        <f t="shared" si="24"/>
        <v>0</v>
      </c>
    </row>
    <row r="120" spans="1:11">
      <c r="A120" s="48"/>
      <c r="B120" s="49"/>
      <c r="C120" s="50"/>
      <c r="D120" s="50"/>
      <c r="E120" s="50"/>
      <c r="F120" s="50"/>
      <c r="G120" s="50"/>
      <c r="H120" s="50"/>
      <c r="I120" s="51"/>
      <c r="J120" s="51"/>
      <c r="K120" s="51"/>
    </row>
    <row r="121" spans="1:11" ht="39.6">
      <c r="A121" s="59"/>
      <c r="B121" s="60" t="s">
        <v>102</v>
      </c>
      <c r="C121" s="61"/>
      <c r="D121" s="61"/>
      <c r="E121" s="61"/>
      <c r="F121" s="61"/>
      <c r="G121" s="61"/>
      <c r="H121" s="61"/>
      <c r="I121" s="62"/>
      <c r="J121" s="62"/>
      <c r="K121" s="62"/>
    </row>
    <row r="122" spans="1:11">
      <c r="A122" s="48" t="s">
        <v>19</v>
      </c>
      <c r="B122" s="49" t="s">
        <v>20</v>
      </c>
      <c r="C122" s="50">
        <v>2782795.64</v>
      </c>
      <c r="D122" s="50">
        <v>9548430</v>
      </c>
      <c r="E122" s="50">
        <v>1396988</v>
      </c>
      <c r="F122" s="50">
        <v>9381824.75</v>
      </c>
      <c r="G122" s="50">
        <f t="shared" ref="G122:G149" si="25">F122-C122</f>
        <v>6599029.1099999994</v>
      </c>
      <c r="H122" s="50">
        <f t="shared" ref="H122:H149" si="26">E122-F122</f>
        <v>-7984836.75</v>
      </c>
      <c r="I122" s="51">
        <f t="shared" ref="I122:I149" si="27">IF(ISERROR(F122/C122),0,F122/C122*100-100)</f>
        <v>237.13667705760815</v>
      </c>
      <c r="J122" s="51">
        <f t="shared" ref="J122:J149" si="28">IF(ISERROR(F122/E122),0,F122/E122*100)</f>
        <v>671.57518532728989</v>
      </c>
      <c r="K122" s="51">
        <f t="shared" ref="K122:K149" si="29">IF(ISERROR(F122/D122),0,F122/D122*100)</f>
        <v>98.255155559605086</v>
      </c>
    </row>
    <row r="123" spans="1:11">
      <c r="A123" s="54" t="s">
        <v>81</v>
      </c>
      <c r="B123" s="49" t="s">
        <v>82</v>
      </c>
      <c r="C123" s="50">
        <v>0</v>
      </c>
      <c r="D123" s="50">
        <v>29827</v>
      </c>
      <c r="E123" s="50">
        <v>14913</v>
      </c>
      <c r="F123" s="50">
        <v>22416</v>
      </c>
      <c r="G123" s="50">
        <f t="shared" si="25"/>
        <v>22416</v>
      </c>
      <c r="H123" s="50">
        <f t="shared" si="26"/>
        <v>-7503</v>
      </c>
      <c r="I123" s="51">
        <f t="shared" si="27"/>
        <v>0</v>
      </c>
      <c r="J123" s="51">
        <f t="shared" si="28"/>
        <v>150.31180848923756</v>
      </c>
      <c r="K123" s="51">
        <f t="shared" si="29"/>
        <v>75.153384517383586</v>
      </c>
    </row>
    <row r="124" spans="1:11">
      <c r="A124" s="54" t="s">
        <v>83</v>
      </c>
      <c r="B124" s="49" t="s">
        <v>84</v>
      </c>
      <c r="C124" s="50">
        <v>126623.64</v>
      </c>
      <c r="D124" s="50">
        <v>278432</v>
      </c>
      <c r="E124" s="50">
        <v>78996</v>
      </c>
      <c r="F124" s="50">
        <v>119237.75</v>
      </c>
      <c r="G124" s="50">
        <f t="shared" si="25"/>
        <v>-7385.8899999999994</v>
      </c>
      <c r="H124" s="50">
        <f t="shared" si="26"/>
        <v>-40241.75</v>
      </c>
      <c r="I124" s="51">
        <f t="shared" si="27"/>
        <v>-5.8329471495212033</v>
      </c>
      <c r="J124" s="51">
        <f t="shared" si="28"/>
        <v>150.94150336725912</v>
      </c>
      <c r="K124" s="51">
        <f t="shared" si="29"/>
        <v>42.82472919779336</v>
      </c>
    </row>
    <row r="125" spans="1:11">
      <c r="A125" s="55" t="s">
        <v>85</v>
      </c>
      <c r="B125" s="49" t="s">
        <v>86</v>
      </c>
      <c r="C125" s="50">
        <v>126623.64</v>
      </c>
      <c r="D125" s="50">
        <v>278432</v>
      </c>
      <c r="E125" s="50">
        <v>78996</v>
      </c>
      <c r="F125" s="50">
        <v>119237.75</v>
      </c>
      <c r="G125" s="50">
        <f t="shared" si="25"/>
        <v>-7385.8899999999994</v>
      </c>
      <c r="H125" s="50">
        <f t="shared" si="26"/>
        <v>-40241.75</v>
      </c>
      <c r="I125" s="51">
        <f t="shared" si="27"/>
        <v>-5.8329471495212033</v>
      </c>
      <c r="J125" s="51">
        <f t="shared" si="28"/>
        <v>150.94150336725912</v>
      </c>
      <c r="K125" s="51">
        <f t="shared" si="29"/>
        <v>42.82472919779336</v>
      </c>
    </row>
    <row r="126" spans="1:11">
      <c r="A126" s="56" t="s">
        <v>87</v>
      </c>
      <c r="B126" s="49" t="s">
        <v>88</v>
      </c>
      <c r="C126" s="50">
        <v>126623.64</v>
      </c>
      <c r="D126" s="50">
        <v>278432</v>
      </c>
      <c r="E126" s="50">
        <v>78996</v>
      </c>
      <c r="F126" s="50">
        <v>119237.75</v>
      </c>
      <c r="G126" s="50">
        <f t="shared" si="25"/>
        <v>-7385.8899999999994</v>
      </c>
      <c r="H126" s="50">
        <f t="shared" si="26"/>
        <v>-40241.75</v>
      </c>
      <c r="I126" s="51">
        <f t="shared" si="27"/>
        <v>-5.8329471495212033</v>
      </c>
      <c r="J126" s="51">
        <f t="shared" si="28"/>
        <v>150.94150336725912</v>
      </c>
      <c r="K126" s="51">
        <f t="shared" si="29"/>
        <v>42.82472919779336</v>
      </c>
    </row>
    <row r="127" spans="1:11" ht="26.4">
      <c r="A127" s="57" t="s">
        <v>89</v>
      </c>
      <c r="B127" s="49" t="s">
        <v>90</v>
      </c>
      <c r="C127" s="50">
        <v>126623.64</v>
      </c>
      <c r="D127" s="50">
        <v>278432</v>
      </c>
      <c r="E127" s="50">
        <v>78996</v>
      </c>
      <c r="F127" s="50">
        <v>119237.75</v>
      </c>
      <c r="G127" s="50">
        <f t="shared" si="25"/>
        <v>-7385.8899999999994</v>
      </c>
      <c r="H127" s="50">
        <f t="shared" si="26"/>
        <v>-40241.75</v>
      </c>
      <c r="I127" s="51">
        <f t="shared" si="27"/>
        <v>-5.8329471495212033</v>
      </c>
      <c r="J127" s="51">
        <f t="shared" si="28"/>
        <v>150.94150336725912</v>
      </c>
      <c r="K127" s="51">
        <f t="shared" si="29"/>
        <v>42.82472919779336</v>
      </c>
    </row>
    <row r="128" spans="1:11" ht="26.4">
      <c r="A128" s="58" t="s">
        <v>91</v>
      </c>
      <c r="B128" s="49" t="s">
        <v>92</v>
      </c>
      <c r="C128" s="50">
        <v>19246</v>
      </c>
      <c r="D128" s="50">
        <v>120439</v>
      </c>
      <c r="E128" s="50">
        <v>0</v>
      </c>
      <c r="F128" s="50">
        <v>30109.75</v>
      </c>
      <c r="G128" s="50">
        <f t="shared" si="25"/>
        <v>10863.75</v>
      </c>
      <c r="H128" s="50">
        <f t="shared" si="26"/>
        <v>-30109.75</v>
      </c>
      <c r="I128" s="51">
        <f t="shared" si="27"/>
        <v>56.446794139041884</v>
      </c>
      <c r="J128" s="51">
        <f t="shared" si="28"/>
        <v>0</v>
      </c>
      <c r="K128" s="51">
        <f t="shared" si="29"/>
        <v>25</v>
      </c>
    </row>
    <row r="129" spans="1:11" ht="26.4">
      <c r="A129" s="58" t="s">
        <v>93</v>
      </c>
      <c r="B129" s="49" t="s">
        <v>94</v>
      </c>
      <c r="C129" s="50">
        <v>107377.64</v>
      </c>
      <c r="D129" s="50">
        <v>157993</v>
      </c>
      <c r="E129" s="50">
        <v>78996</v>
      </c>
      <c r="F129" s="50">
        <v>89128</v>
      </c>
      <c r="G129" s="50">
        <f t="shared" si="25"/>
        <v>-18249.64</v>
      </c>
      <c r="H129" s="50">
        <f t="shared" si="26"/>
        <v>-10132</v>
      </c>
      <c r="I129" s="51">
        <f t="shared" si="27"/>
        <v>-16.995754423360395</v>
      </c>
      <c r="J129" s="51">
        <f t="shared" si="28"/>
        <v>112.82596587168972</v>
      </c>
      <c r="K129" s="51">
        <f t="shared" si="29"/>
        <v>56.412625875829946</v>
      </c>
    </row>
    <row r="130" spans="1:11">
      <c r="A130" s="54" t="s">
        <v>23</v>
      </c>
      <c r="B130" s="49" t="s">
        <v>24</v>
      </c>
      <c r="C130" s="50">
        <v>2656172</v>
      </c>
      <c r="D130" s="50">
        <v>9240171</v>
      </c>
      <c r="E130" s="50">
        <v>1303079</v>
      </c>
      <c r="F130" s="50">
        <v>9240171</v>
      </c>
      <c r="G130" s="50">
        <f t="shared" si="25"/>
        <v>6583999</v>
      </c>
      <c r="H130" s="50">
        <f t="shared" si="26"/>
        <v>-7937092</v>
      </c>
      <c r="I130" s="51">
        <f t="shared" si="27"/>
        <v>247.87547643751986</v>
      </c>
      <c r="J130" s="51">
        <f t="shared" si="28"/>
        <v>709.10290166597724</v>
      </c>
      <c r="K130" s="51">
        <f t="shared" si="29"/>
        <v>100</v>
      </c>
    </row>
    <row r="131" spans="1:11" ht="26.4">
      <c r="A131" s="55" t="s">
        <v>25</v>
      </c>
      <c r="B131" s="49" t="s">
        <v>26</v>
      </c>
      <c r="C131" s="50">
        <v>2656172</v>
      </c>
      <c r="D131" s="50">
        <v>9240171</v>
      </c>
      <c r="E131" s="50">
        <v>1303079</v>
      </c>
      <c r="F131" s="50">
        <v>9240171</v>
      </c>
      <c r="G131" s="50">
        <f t="shared" si="25"/>
        <v>6583999</v>
      </c>
      <c r="H131" s="50">
        <f t="shared" si="26"/>
        <v>-7937092</v>
      </c>
      <c r="I131" s="51">
        <f t="shared" si="27"/>
        <v>247.87547643751986</v>
      </c>
      <c r="J131" s="51">
        <f t="shared" si="28"/>
        <v>709.10290166597724</v>
      </c>
      <c r="K131" s="51">
        <f t="shared" si="29"/>
        <v>100</v>
      </c>
    </row>
    <row r="132" spans="1:11">
      <c r="A132" s="48" t="s">
        <v>27</v>
      </c>
      <c r="B132" s="49" t="s">
        <v>28</v>
      </c>
      <c r="C132" s="50">
        <v>657365.29</v>
      </c>
      <c r="D132" s="50">
        <v>9548430</v>
      </c>
      <c r="E132" s="50">
        <v>1396988</v>
      </c>
      <c r="F132" s="50">
        <v>1805139.08</v>
      </c>
      <c r="G132" s="50">
        <f t="shared" si="25"/>
        <v>1147773.79</v>
      </c>
      <c r="H132" s="50">
        <f t="shared" si="26"/>
        <v>-408151.08000000007</v>
      </c>
      <c r="I132" s="51">
        <f t="shared" si="27"/>
        <v>174.60212874945069</v>
      </c>
      <c r="J132" s="51">
        <f t="shared" si="28"/>
        <v>129.21650579675702</v>
      </c>
      <c r="K132" s="51">
        <f t="shared" si="29"/>
        <v>18.905087852139044</v>
      </c>
    </row>
    <row r="133" spans="1:11">
      <c r="A133" s="54" t="s">
        <v>29</v>
      </c>
      <c r="B133" s="49" t="s">
        <v>30</v>
      </c>
      <c r="C133" s="50">
        <v>504734.52</v>
      </c>
      <c r="D133" s="50">
        <v>9046450</v>
      </c>
      <c r="E133" s="50">
        <v>1393988</v>
      </c>
      <c r="F133" s="50">
        <v>1786107.9</v>
      </c>
      <c r="G133" s="50">
        <f t="shared" si="25"/>
        <v>1281373.3799999999</v>
      </c>
      <c r="H133" s="50">
        <f t="shared" si="26"/>
        <v>-392119.89999999991</v>
      </c>
      <c r="I133" s="51">
        <f t="shared" si="27"/>
        <v>253.8707635847851</v>
      </c>
      <c r="J133" s="51">
        <f t="shared" si="28"/>
        <v>128.12935979362805</v>
      </c>
      <c r="K133" s="51">
        <f t="shared" si="29"/>
        <v>19.743743678459506</v>
      </c>
    </row>
    <row r="134" spans="1:11">
      <c r="A134" s="55" t="s">
        <v>31</v>
      </c>
      <c r="B134" s="49" t="s">
        <v>32</v>
      </c>
      <c r="C134" s="50">
        <v>415842.87</v>
      </c>
      <c r="D134" s="50">
        <v>8693789</v>
      </c>
      <c r="E134" s="50">
        <v>1252649</v>
      </c>
      <c r="F134" s="50">
        <v>1433446.94</v>
      </c>
      <c r="G134" s="50">
        <f t="shared" si="25"/>
        <v>1017604.07</v>
      </c>
      <c r="H134" s="50">
        <f t="shared" si="26"/>
        <v>-180797.93999999994</v>
      </c>
      <c r="I134" s="51">
        <f t="shared" si="27"/>
        <v>244.70879349211879</v>
      </c>
      <c r="J134" s="51">
        <f t="shared" si="28"/>
        <v>114.4332482602868</v>
      </c>
      <c r="K134" s="51">
        <f t="shared" si="29"/>
        <v>16.488172648312492</v>
      </c>
    </row>
    <row r="135" spans="1:11">
      <c r="A135" s="56" t="s">
        <v>33</v>
      </c>
      <c r="B135" s="49" t="s">
        <v>34</v>
      </c>
      <c r="C135" s="50">
        <v>200169.37</v>
      </c>
      <c r="D135" s="50">
        <v>1620331</v>
      </c>
      <c r="E135" s="50">
        <v>383658</v>
      </c>
      <c r="F135" s="50">
        <v>503463.59</v>
      </c>
      <c r="G135" s="50">
        <f t="shared" si="25"/>
        <v>303294.22000000003</v>
      </c>
      <c r="H135" s="50">
        <f t="shared" si="26"/>
        <v>-119805.59000000003</v>
      </c>
      <c r="I135" s="51">
        <f t="shared" si="27"/>
        <v>151.51879630734712</v>
      </c>
      <c r="J135" s="51">
        <f t="shared" si="28"/>
        <v>131.22718410667835</v>
      </c>
      <c r="K135" s="51">
        <f t="shared" si="29"/>
        <v>31.071650792338112</v>
      </c>
    </row>
    <row r="136" spans="1:11">
      <c r="A136" s="56" t="s">
        <v>35</v>
      </c>
      <c r="B136" s="49" t="s">
        <v>36</v>
      </c>
      <c r="C136" s="50">
        <v>215673.5</v>
      </c>
      <c r="D136" s="50">
        <v>7073458</v>
      </c>
      <c r="E136" s="50">
        <v>868991</v>
      </c>
      <c r="F136" s="50">
        <v>929983.35</v>
      </c>
      <c r="G136" s="50">
        <f t="shared" si="25"/>
        <v>714309.85</v>
      </c>
      <c r="H136" s="50">
        <f t="shared" si="26"/>
        <v>-60992.349999999977</v>
      </c>
      <c r="I136" s="51">
        <f t="shared" si="27"/>
        <v>331.19963741488868</v>
      </c>
      <c r="J136" s="51">
        <f t="shared" si="28"/>
        <v>107.01875508492031</v>
      </c>
      <c r="K136" s="51">
        <f t="shared" si="29"/>
        <v>13.147506495408608</v>
      </c>
    </row>
    <row r="137" spans="1:11">
      <c r="A137" s="57" t="s">
        <v>37</v>
      </c>
      <c r="B137" s="49" t="s">
        <v>38</v>
      </c>
      <c r="C137" s="50">
        <v>25925.89</v>
      </c>
      <c r="D137" s="50">
        <v>0</v>
      </c>
      <c r="E137" s="50">
        <v>0</v>
      </c>
      <c r="F137" s="50">
        <v>419083.88</v>
      </c>
      <c r="G137" s="50">
        <f t="shared" si="25"/>
        <v>393157.99</v>
      </c>
      <c r="H137" s="50">
        <f t="shared" si="26"/>
        <v>-419083.88</v>
      </c>
      <c r="I137" s="51">
        <f t="shared" si="27"/>
        <v>1516.4686342493933</v>
      </c>
      <c r="J137" s="51">
        <f t="shared" si="28"/>
        <v>0</v>
      </c>
      <c r="K137" s="51">
        <f t="shared" si="29"/>
        <v>0</v>
      </c>
    </row>
    <row r="138" spans="1:11" ht="26.4">
      <c r="A138" s="55" t="s">
        <v>69</v>
      </c>
      <c r="B138" s="49" t="s">
        <v>70</v>
      </c>
      <c r="C138" s="50">
        <v>8133.5</v>
      </c>
      <c r="D138" s="50">
        <v>0</v>
      </c>
      <c r="E138" s="50">
        <v>0</v>
      </c>
      <c r="F138" s="50">
        <v>0</v>
      </c>
      <c r="G138" s="50">
        <f t="shared" si="25"/>
        <v>-8133.5</v>
      </c>
      <c r="H138" s="50">
        <f t="shared" si="26"/>
        <v>0</v>
      </c>
      <c r="I138" s="51">
        <f t="shared" si="27"/>
        <v>-100</v>
      </c>
      <c r="J138" s="51">
        <f t="shared" si="28"/>
        <v>0</v>
      </c>
      <c r="K138" s="51">
        <f t="shared" si="29"/>
        <v>0</v>
      </c>
    </row>
    <row r="139" spans="1:11">
      <c r="A139" s="56" t="s">
        <v>71</v>
      </c>
      <c r="B139" s="49" t="s">
        <v>72</v>
      </c>
      <c r="C139" s="50">
        <v>8133.5</v>
      </c>
      <c r="D139" s="50">
        <v>0</v>
      </c>
      <c r="E139" s="50">
        <v>0</v>
      </c>
      <c r="F139" s="50">
        <v>0</v>
      </c>
      <c r="G139" s="50">
        <f t="shared" si="25"/>
        <v>-8133.5</v>
      </c>
      <c r="H139" s="50">
        <f t="shared" si="26"/>
        <v>0</v>
      </c>
      <c r="I139" s="51">
        <f t="shared" si="27"/>
        <v>-100</v>
      </c>
      <c r="J139" s="51">
        <f t="shared" si="28"/>
        <v>0</v>
      </c>
      <c r="K139" s="51">
        <f t="shared" si="29"/>
        <v>0</v>
      </c>
    </row>
    <row r="140" spans="1:11" ht="26.4">
      <c r="A140" s="55" t="s">
        <v>45</v>
      </c>
      <c r="B140" s="49" t="s">
        <v>46</v>
      </c>
      <c r="C140" s="50">
        <v>80758.149999999994</v>
      </c>
      <c r="D140" s="50">
        <v>352661</v>
      </c>
      <c r="E140" s="50">
        <v>141339</v>
      </c>
      <c r="F140" s="50">
        <v>352660.96</v>
      </c>
      <c r="G140" s="50">
        <f t="shared" si="25"/>
        <v>271902.81000000006</v>
      </c>
      <c r="H140" s="50">
        <f t="shared" si="26"/>
        <v>-211321.96000000002</v>
      </c>
      <c r="I140" s="51">
        <f t="shared" si="27"/>
        <v>336.68776464047284</v>
      </c>
      <c r="J140" s="51">
        <f t="shared" si="28"/>
        <v>249.5142600414606</v>
      </c>
      <c r="K140" s="51">
        <f t="shared" si="29"/>
        <v>99.99998865766274</v>
      </c>
    </row>
    <row r="141" spans="1:11">
      <c r="A141" s="56" t="s">
        <v>47</v>
      </c>
      <c r="B141" s="49" t="s">
        <v>48</v>
      </c>
      <c r="C141" s="50">
        <v>80758.149999999994</v>
      </c>
      <c r="D141" s="50">
        <v>352661</v>
      </c>
      <c r="E141" s="50">
        <v>141339</v>
      </c>
      <c r="F141" s="50">
        <v>352660.96</v>
      </c>
      <c r="G141" s="50">
        <f t="shared" si="25"/>
        <v>271902.81000000006</v>
      </c>
      <c r="H141" s="50">
        <f t="shared" si="26"/>
        <v>-211321.96000000002</v>
      </c>
      <c r="I141" s="51">
        <f t="shared" si="27"/>
        <v>336.68776464047284</v>
      </c>
      <c r="J141" s="51">
        <f t="shared" si="28"/>
        <v>249.5142600414606</v>
      </c>
      <c r="K141" s="51">
        <f t="shared" si="29"/>
        <v>99.99998865766274</v>
      </c>
    </row>
    <row r="142" spans="1:11" ht="26.4">
      <c r="A142" s="57" t="s">
        <v>49</v>
      </c>
      <c r="B142" s="49" t="s">
        <v>50</v>
      </c>
      <c r="C142" s="50">
        <v>80758.149999999994</v>
      </c>
      <c r="D142" s="50">
        <v>352661</v>
      </c>
      <c r="E142" s="50">
        <v>141339</v>
      </c>
      <c r="F142" s="50">
        <v>352660.96</v>
      </c>
      <c r="G142" s="50">
        <f t="shared" si="25"/>
        <v>271902.81000000006</v>
      </c>
      <c r="H142" s="50">
        <f t="shared" si="26"/>
        <v>-211321.96000000002</v>
      </c>
      <c r="I142" s="51">
        <f t="shared" si="27"/>
        <v>336.68776464047284</v>
      </c>
      <c r="J142" s="51">
        <f t="shared" si="28"/>
        <v>249.5142600414606</v>
      </c>
      <c r="K142" s="51">
        <f t="shared" si="29"/>
        <v>99.99998865766274</v>
      </c>
    </row>
    <row r="143" spans="1:11" ht="26.4">
      <c r="A143" s="58" t="s">
        <v>51</v>
      </c>
      <c r="B143" s="49" t="s">
        <v>52</v>
      </c>
      <c r="C143" s="50">
        <v>80758.149999999994</v>
      </c>
      <c r="D143" s="50">
        <v>352661</v>
      </c>
      <c r="E143" s="50">
        <v>141339</v>
      </c>
      <c r="F143" s="50">
        <v>352660.96</v>
      </c>
      <c r="G143" s="50">
        <f t="shared" si="25"/>
        <v>271902.81000000006</v>
      </c>
      <c r="H143" s="50">
        <f t="shared" si="26"/>
        <v>-211321.96000000002</v>
      </c>
      <c r="I143" s="51">
        <f t="shared" si="27"/>
        <v>336.68776464047284</v>
      </c>
      <c r="J143" s="51">
        <f t="shared" si="28"/>
        <v>249.5142600414606</v>
      </c>
      <c r="K143" s="51">
        <f t="shared" si="29"/>
        <v>99.99998865766274</v>
      </c>
    </row>
    <row r="144" spans="1:11">
      <c r="A144" s="54" t="s">
        <v>53</v>
      </c>
      <c r="B144" s="49" t="s">
        <v>54</v>
      </c>
      <c r="C144" s="50">
        <v>152630.76999999999</v>
      </c>
      <c r="D144" s="50">
        <v>501980</v>
      </c>
      <c r="E144" s="50">
        <v>3000</v>
      </c>
      <c r="F144" s="50">
        <v>19031.18</v>
      </c>
      <c r="G144" s="50">
        <f t="shared" si="25"/>
        <v>-133599.59</v>
      </c>
      <c r="H144" s="50">
        <f t="shared" si="26"/>
        <v>-16031.18</v>
      </c>
      <c r="I144" s="51">
        <f t="shared" si="27"/>
        <v>-87.531229777586788</v>
      </c>
      <c r="J144" s="51">
        <f t="shared" si="28"/>
        <v>634.37266666666665</v>
      </c>
      <c r="K144" s="51">
        <f t="shared" si="29"/>
        <v>3.7912227578788005</v>
      </c>
    </row>
    <row r="145" spans="1:11">
      <c r="A145" s="55" t="s">
        <v>55</v>
      </c>
      <c r="B145" s="49" t="s">
        <v>56</v>
      </c>
      <c r="C145" s="50">
        <v>152630.76999999999</v>
      </c>
      <c r="D145" s="50">
        <v>501980</v>
      </c>
      <c r="E145" s="50">
        <v>3000</v>
      </c>
      <c r="F145" s="50">
        <v>19031.18</v>
      </c>
      <c r="G145" s="50">
        <f t="shared" si="25"/>
        <v>-133599.59</v>
      </c>
      <c r="H145" s="50">
        <f t="shared" si="26"/>
        <v>-16031.18</v>
      </c>
      <c r="I145" s="51">
        <f t="shared" si="27"/>
        <v>-87.531229777586788</v>
      </c>
      <c r="J145" s="51">
        <f t="shared" si="28"/>
        <v>634.37266666666665</v>
      </c>
      <c r="K145" s="51">
        <f t="shared" si="29"/>
        <v>3.7912227578788005</v>
      </c>
    </row>
    <row r="146" spans="1:11">
      <c r="A146" s="48"/>
      <c r="B146" s="49" t="s">
        <v>57</v>
      </c>
      <c r="C146" s="50">
        <v>2125430.35</v>
      </c>
      <c r="D146" s="50">
        <v>0</v>
      </c>
      <c r="E146" s="50">
        <v>0</v>
      </c>
      <c r="F146" s="50">
        <v>7576685.6699999999</v>
      </c>
      <c r="G146" s="50">
        <f t="shared" si="25"/>
        <v>5451255.3200000003</v>
      </c>
      <c r="H146" s="50">
        <f t="shared" si="26"/>
        <v>-7576685.6699999999</v>
      </c>
      <c r="I146" s="51">
        <f t="shared" si="27"/>
        <v>256.47772085309686</v>
      </c>
      <c r="J146" s="51">
        <f t="shared" si="28"/>
        <v>0</v>
      </c>
      <c r="K146" s="51">
        <f t="shared" si="29"/>
        <v>0</v>
      </c>
    </row>
    <row r="147" spans="1:11">
      <c r="A147" s="48" t="s">
        <v>58</v>
      </c>
      <c r="B147" s="49" t="s">
        <v>59</v>
      </c>
      <c r="C147" s="50">
        <v>-2125430.35</v>
      </c>
      <c r="D147" s="50">
        <v>0</v>
      </c>
      <c r="E147" s="50">
        <v>0</v>
      </c>
      <c r="F147" s="50">
        <v>-7576685.6699999999</v>
      </c>
      <c r="G147" s="50">
        <f t="shared" si="25"/>
        <v>-5451255.3200000003</v>
      </c>
      <c r="H147" s="50">
        <f t="shared" si="26"/>
        <v>7576685.6699999999</v>
      </c>
      <c r="I147" s="51">
        <f t="shared" si="27"/>
        <v>256.47772085309686</v>
      </c>
      <c r="J147" s="51">
        <f t="shared" si="28"/>
        <v>0</v>
      </c>
      <c r="K147" s="51">
        <f t="shared" si="29"/>
        <v>0</v>
      </c>
    </row>
    <row r="148" spans="1:11" s="3" customFormat="1">
      <c r="A148" s="54" t="s">
        <v>60</v>
      </c>
      <c r="B148" s="49" t="s">
        <v>61</v>
      </c>
      <c r="C148" s="50">
        <v>-2125430.35</v>
      </c>
      <c r="D148" s="50">
        <v>0</v>
      </c>
      <c r="E148" s="50">
        <v>0</v>
      </c>
      <c r="F148" s="50">
        <v>-7576685.6699999999</v>
      </c>
      <c r="G148" s="50">
        <f t="shared" si="25"/>
        <v>-5451255.3200000003</v>
      </c>
      <c r="H148" s="50">
        <f t="shared" si="26"/>
        <v>7576685.6699999999</v>
      </c>
      <c r="I148" s="51">
        <f t="shared" si="27"/>
        <v>256.47772085309686</v>
      </c>
      <c r="J148" s="51">
        <f t="shared" si="28"/>
        <v>0</v>
      </c>
      <c r="K148" s="51">
        <f t="shared" si="29"/>
        <v>0</v>
      </c>
    </row>
    <row r="149" spans="1:11" ht="26.4">
      <c r="A149" s="55" t="s">
        <v>97</v>
      </c>
      <c r="B149" s="49" t="s">
        <v>98</v>
      </c>
      <c r="C149" s="50">
        <v>-21625</v>
      </c>
      <c r="D149" s="50">
        <v>0</v>
      </c>
      <c r="E149" s="50">
        <v>0</v>
      </c>
      <c r="F149" s="50">
        <v>0</v>
      </c>
      <c r="G149" s="50">
        <f t="shared" si="25"/>
        <v>21625</v>
      </c>
      <c r="H149" s="50">
        <f t="shared" si="26"/>
        <v>0</v>
      </c>
      <c r="I149" s="51">
        <f t="shared" si="27"/>
        <v>-100</v>
      </c>
      <c r="J149" s="51">
        <f t="shared" si="28"/>
        <v>0</v>
      </c>
      <c r="K149" s="51">
        <f t="shared" si="29"/>
        <v>0</v>
      </c>
    </row>
    <row r="150" spans="1:11" ht="26.4">
      <c r="A150" s="59" t="s">
        <v>103</v>
      </c>
      <c r="B150" s="60" t="s">
        <v>104</v>
      </c>
      <c r="C150" s="61"/>
      <c r="D150" s="61"/>
      <c r="E150" s="61"/>
      <c r="F150" s="61"/>
      <c r="G150" s="61"/>
      <c r="H150" s="61"/>
      <c r="I150" s="62"/>
      <c r="J150" s="62"/>
      <c r="K150" s="62"/>
    </row>
    <row r="151" spans="1:11">
      <c r="A151" s="48" t="s">
        <v>19</v>
      </c>
      <c r="B151" s="49" t="s">
        <v>20</v>
      </c>
      <c r="C151" s="50">
        <v>595848</v>
      </c>
      <c r="D151" s="50">
        <v>138000</v>
      </c>
      <c r="E151" s="50">
        <v>0</v>
      </c>
      <c r="F151" s="50">
        <v>138000</v>
      </c>
      <c r="G151" s="50">
        <f t="shared" ref="G151:G168" si="30">F151-C151</f>
        <v>-457848</v>
      </c>
      <c r="H151" s="50">
        <f t="shared" ref="H151:H168" si="31">E151-F151</f>
        <v>-138000</v>
      </c>
      <c r="I151" s="51">
        <f t="shared" ref="I151:I168" si="32">IF(ISERROR(F151/C151),0,F151/C151*100-100)</f>
        <v>-76.839730938091591</v>
      </c>
      <c r="J151" s="51">
        <f t="shared" ref="J151:J168" si="33">IF(ISERROR(F151/E151),0,F151/E151*100)</f>
        <v>0</v>
      </c>
      <c r="K151" s="51">
        <f t="shared" ref="K151:K168" si="34">IF(ISERROR(F151/D151),0,F151/D151*100)</f>
        <v>100</v>
      </c>
    </row>
    <row r="152" spans="1:11">
      <c r="A152" s="54" t="s">
        <v>23</v>
      </c>
      <c r="B152" s="49" t="s">
        <v>24</v>
      </c>
      <c r="C152" s="50">
        <v>595848</v>
      </c>
      <c r="D152" s="50">
        <v>138000</v>
      </c>
      <c r="E152" s="50">
        <v>0</v>
      </c>
      <c r="F152" s="50">
        <v>138000</v>
      </c>
      <c r="G152" s="50">
        <f t="shared" si="30"/>
        <v>-457848</v>
      </c>
      <c r="H152" s="50">
        <f t="shared" si="31"/>
        <v>-138000</v>
      </c>
      <c r="I152" s="51">
        <f t="shared" si="32"/>
        <v>-76.839730938091591</v>
      </c>
      <c r="J152" s="51">
        <f t="shared" si="33"/>
        <v>0</v>
      </c>
      <c r="K152" s="51">
        <f t="shared" si="34"/>
        <v>100</v>
      </c>
    </row>
    <row r="153" spans="1:11" ht="26.4">
      <c r="A153" s="55" t="s">
        <v>25</v>
      </c>
      <c r="B153" s="49" t="s">
        <v>26</v>
      </c>
      <c r="C153" s="50">
        <v>595848</v>
      </c>
      <c r="D153" s="50">
        <v>138000</v>
      </c>
      <c r="E153" s="50">
        <v>0</v>
      </c>
      <c r="F153" s="50">
        <v>138000</v>
      </c>
      <c r="G153" s="50">
        <f t="shared" si="30"/>
        <v>-457848</v>
      </c>
      <c r="H153" s="50">
        <f t="shared" si="31"/>
        <v>-138000</v>
      </c>
      <c r="I153" s="51">
        <f t="shared" si="32"/>
        <v>-76.839730938091591</v>
      </c>
      <c r="J153" s="51">
        <f t="shared" si="33"/>
        <v>0</v>
      </c>
      <c r="K153" s="51">
        <f t="shared" si="34"/>
        <v>100</v>
      </c>
    </row>
    <row r="154" spans="1:11">
      <c r="A154" s="48" t="s">
        <v>27</v>
      </c>
      <c r="B154" s="49" t="s">
        <v>28</v>
      </c>
      <c r="C154" s="50">
        <v>376817.8</v>
      </c>
      <c r="D154" s="50">
        <v>138000</v>
      </c>
      <c r="E154" s="50">
        <v>0</v>
      </c>
      <c r="F154" s="50">
        <v>3774.48</v>
      </c>
      <c r="G154" s="50">
        <f t="shared" si="30"/>
        <v>-373043.32</v>
      </c>
      <c r="H154" s="50">
        <f t="shared" si="31"/>
        <v>-3774.48</v>
      </c>
      <c r="I154" s="51">
        <f t="shared" si="32"/>
        <v>-98.998327573697424</v>
      </c>
      <c r="J154" s="51">
        <f t="shared" si="33"/>
        <v>0</v>
      </c>
      <c r="K154" s="51">
        <f t="shared" si="34"/>
        <v>2.7351304347826089</v>
      </c>
    </row>
    <row r="155" spans="1:11">
      <c r="A155" s="54" t="s">
        <v>29</v>
      </c>
      <c r="B155" s="49" t="s">
        <v>30</v>
      </c>
      <c r="C155" s="50">
        <v>229076.8</v>
      </c>
      <c r="D155" s="50">
        <v>138000</v>
      </c>
      <c r="E155" s="50">
        <v>0</v>
      </c>
      <c r="F155" s="50">
        <v>3774.48</v>
      </c>
      <c r="G155" s="50">
        <f t="shared" si="30"/>
        <v>-225302.31999999998</v>
      </c>
      <c r="H155" s="50">
        <f t="shared" si="31"/>
        <v>-3774.48</v>
      </c>
      <c r="I155" s="51">
        <f t="shared" si="32"/>
        <v>-98.352308046908291</v>
      </c>
      <c r="J155" s="51">
        <f t="shared" si="33"/>
        <v>0</v>
      </c>
      <c r="K155" s="51">
        <f t="shared" si="34"/>
        <v>2.7351304347826089</v>
      </c>
    </row>
    <row r="156" spans="1:11">
      <c r="A156" s="55" t="s">
        <v>31</v>
      </c>
      <c r="B156" s="49" t="s">
        <v>32</v>
      </c>
      <c r="C156" s="50">
        <v>204153.65</v>
      </c>
      <c r="D156" s="50">
        <v>138000</v>
      </c>
      <c r="E156" s="50">
        <v>0</v>
      </c>
      <c r="F156" s="50">
        <v>3774.48</v>
      </c>
      <c r="G156" s="50">
        <f t="shared" si="30"/>
        <v>-200379.16999999998</v>
      </c>
      <c r="H156" s="50">
        <f t="shared" si="31"/>
        <v>-3774.48</v>
      </c>
      <c r="I156" s="51">
        <f t="shared" si="32"/>
        <v>-98.151157228881289</v>
      </c>
      <c r="J156" s="51">
        <f t="shared" si="33"/>
        <v>0</v>
      </c>
      <c r="K156" s="51">
        <f t="shared" si="34"/>
        <v>2.7351304347826089</v>
      </c>
    </row>
    <row r="157" spans="1:11">
      <c r="A157" s="56" t="s">
        <v>33</v>
      </c>
      <c r="B157" s="49" t="s">
        <v>34</v>
      </c>
      <c r="C157" s="50">
        <v>123258.7</v>
      </c>
      <c r="D157" s="50">
        <v>31725</v>
      </c>
      <c r="E157" s="50">
        <v>0</v>
      </c>
      <c r="F157" s="50">
        <v>3731.05</v>
      </c>
      <c r="G157" s="50">
        <f t="shared" si="30"/>
        <v>-119527.65</v>
      </c>
      <c r="H157" s="50">
        <f t="shared" si="31"/>
        <v>-3731.05</v>
      </c>
      <c r="I157" s="51">
        <f t="shared" si="32"/>
        <v>-96.97299257577761</v>
      </c>
      <c r="J157" s="51">
        <f t="shared" si="33"/>
        <v>0</v>
      </c>
      <c r="K157" s="51">
        <f t="shared" si="34"/>
        <v>11.76059889676911</v>
      </c>
    </row>
    <row r="158" spans="1:11">
      <c r="A158" s="56" t="s">
        <v>35</v>
      </c>
      <c r="B158" s="49" t="s">
        <v>36</v>
      </c>
      <c r="C158" s="50">
        <v>80894.95</v>
      </c>
      <c r="D158" s="50">
        <v>106275</v>
      </c>
      <c r="E158" s="50">
        <v>0</v>
      </c>
      <c r="F158" s="50">
        <v>43.43</v>
      </c>
      <c r="G158" s="50">
        <f t="shared" si="30"/>
        <v>-80851.520000000004</v>
      </c>
      <c r="H158" s="50">
        <f t="shared" si="31"/>
        <v>-43.43</v>
      </c>
      <c r="I158" s="51">
        <f t="shared" si="32"/>
        <v>-99.946313088765123</v>
      </c>
      <c r="J158" s="51">
        <f t="shared" si="33"/>
        <v>0</v>
      </c>
      <c r="K158" s="51">
        <f t="shared" si="34"/>
        <v>4.0865678663843802E-2</v>
      </c>
    </row>
    <row r="159" spans="1:11">
      <c r="A159" s="57" t="s">
        <v>37</v>
      </c>
      <c r="B159" s="49" t="s">
        <v>38</v>
      </c>
      <c r="C159" s="50">
        <v>2928.32</v>
      </c>
      <c r="D159" s="50">
        <v>0</v>
      </c>
      <c r="E159" s="50">
        <v>0</v>
      </c>
      <c r="F159" s="50">
        <v>0</v>
      </c>
      <c r="G159" s="50">
        <f t="shared" si="30"/>
        <v>-2928.32</v>
      </c>
      <c r="H159" s="50">
        <f t="shared" si="31"/>
        <v>0</v>
      </c>
      <c r="I159" s="51">
        <f t="shared" si="32"/>
        <v>-100</v>
      </c>
      <c r="J159" s="51">
        <f t="shared" si="33"/>
        <v>0</v>
      </c>
      <c r="K159" s="51">
        <f t="shared" si="34"/>
        <v>0</v>
      </c>
    </row>
    <row r="160" spans="1:11" ht="26.4">
      <c r="A160" s="55" t="s">
        <v>45</v>
      </c>
      <c r="B160" s="49" t="s">
        <v>46</v>
      </c>
      <c r="C160" s="50">
        <v>24923.15</v>
      </c>
      <c r="D160" s="50">
        <v>0</v>
      </c>
      <c r="E160" s="50">
        <v>0</v>
      </c>
      <c r="F160" s="50">
        <v>0</v>
      </c>
      <c r="G160" s="50">
        <f t="shared" si="30"/>
        <v>-24923.15</v>
      </c>
      <c r="H160" s="50">
        <f t="shared" si="31"/>
        <v>0</v>
      </c>
      <c r="I160" s="51">
        <f t="shared" si="32"/>
        <v>-100</v>
      </c>
      <c r="J160" s="51">
        <f t="shared" si="33"/>
        <v>0</v>
      </c>
      <c r="K160" s="51">
        <f t="shared" si="34"/>
        <v>0</v>
      </c>
    </row>
    <row r="161" spans="1:11">
      <c r="A161" s="56" t="s">
        <v>47</v>
      </c>
      <c r="B161" s="49" t="s">
        <v>48</v>
      </c>
      <c r="C161" s="50">
        <v>24923.15</v>
      </c>
      <c r="D161" s="50">
        <v>0</v>
      </c>
      <c r="E161" s="50">
        <v>0</v>
      </c>
      <c r="F161" s="50">
        <v>0</v>
      </c>
      <c r="G161" s="50">
        <f t="shared" si="30"/>
        <v>-24923.15</v>
      </c>
      <c r="H161" s="50">
        <f t="shared" si="31"/>
        <v>0</v>
      </c>
      <c r="I161" s="51">
        <f t="shared" si="32"/>
        <v>-100</v>
      </c>
      <c r="J161" s="51">
        <f t="shared" si="33"/>
        <v>0</v>
      </c>
      <c r="K161" s="51">
        <f t="shared" si="34"/>
        <v>0</v>
      </c>
    </row>
    <row r="162" spans="1:11" ht="26.4">
      <c r="A162" s="57" t="s">
        <v>49</v>
      </c>
      <c r="B162" s="49" t="s">
        <v>50</v>
      </c>
      <c r="C162" s="50">
        <v>24923.15</v>
      </c>
      <c r="D162" s="50">
        <v>0</v>
      </c>
      <c r="E162" s="50">
        <v>0</v>
      </c>
      <c r="F162" s="50">
        <v>0</v>
      </c>
      <c r="G162" s="50">
        <f t="shared" si="30"/>
        <v>-24923.15</v>
      </c>
      <c r="H162" s="50">
        <f t="shared" si="31"/>
        <v>0</v>
      </c>
      <c r="I162" s="51">
        <f t="shared" si="32"/>
        <v>-100</v>
      </c>
      <c r="J162" s="51">
        <f t="shared" si="33"/>
        <v>0</v>
      </c>
      <c r="K162" s="51">
        <f t="shared" si="34"/>
        <v>0</v>
      </c>
    </row>
    <row r="163" spans="1:11" ht="26.4">
      <c r="A163" s="58" t="s">
        <v>51</v>
      </c>
      <c r="B163" s="49" t="s">
        <v>52</v>
      </c>
      <c r="C163" s="50">
        <v>24923.15</v>
      </c>
      <c r="D163" s="50">
        <v>0</v>
      </c>
      <c r="E163" s="50">
        <v>0</v>
      </c>
      <c r="F163" s="50">
        <v>0</v>
      </c>
      <c r="G163" s="50">
        <f t="shared" si="30"/>
        <v>-24923.15</v>
      </c>
      <c r="H163" s="50">
        <f t="shared" si="31"/>
        <v>0</v>
      </c>
      <c r="I163" s="51">
        <f t="shared" si="32"/>
        <v>-100</v>
      </c>
      <c r="J163" s="51">
        <f t="shared" si="33"/>
        <v>0</v>
      </c>
      <c r="K163" s="51">
        <f t="shared" si="34"/>
        <v>0</v>
      </c>
    </row>
    <row r="164" spans="1:11">
      <c r="A164" s="54" t="s">
        <v>53</v>
      </c>
      <c r="B164" s="49" t="s">
        <v>54</v>
      </c>
      <c r="C164" s="50">
        <v>147741</v>
      </c>
      <c r="D164" s="50">
        <v>0</v>
      </c>
      <c r="E164" s="50">
        <v>0</v>
      </c>
      <c r="F164" s="50">
        <v>0</v>
      </c>
      <c r="G164" s="50">
        <f t="shared" si="30"/>
        <v>-147741</v>
      </c>
      <c r="H164" s="50">
        <f t="shared" si="31"/>
        <v>0</v>
      </c>
      <c r="I164" s="51">
        <f t="shared" si="32"/>
        <v>-100</v>
      </c>
      <c r="J164" s="51">
        <f t="shared" si="33"/>
        <v>0</v>
      </c>
      <c r="K164" s="51">
        <f t="shared" si="34"/>
        <v>0</v>
      </c>
    </row>
    <row r="165" spans="1:11">
      <c r="A165" s="55" t="s">
        <v>55</v>
      </c>
      <c r="B165" s="49" t="s">
        <v>56</v>
      </c>
      <c r="C165" s="50">
        <v>147741</v>
      </c>
      <c r="D165" s="50">
        <v>0</v>
      </c>
      <c r="E165" s="50">
        <v>0</v>
      </c>
      <c r="F165" s="50">
        <v>0</v>
      </c>
      <c r="G165" s="50">
        <f t="shared" si="30"/>
        <v>-147741</v>
      </c>
      <c r="H165" s="50">
        <f t="shared" si="31"/>
        <v>0</v>
      </c>
      <c r="I165" s="51">
        <f t="shared" si="32"/>
        <v>-100</v>
      </c>
      <c r="J165" s="51">
        <f t="shared" si="33"/>
        <v>0</v>
      </c>
      <c r="K165" s="51">
        <f t="shared" si="34"/>
        <v>0</v>
      </c>
    </row>
    <row r="166" spans="1:11">
      <c r="A166" s="48"/>
      <c r="B166" s="49" t="s">
        <v>57</v>
      </c>
      <c r="C166" s="50">
        <v>219030.2</v>
      </c>
      <c r="D166" s="50">
        <v>0</v>
      </c>
      <c r="E166" s="50">
        <v>0</v>
      </c>
      <c r="F166" s="50">
        <v>134225.51999999999</v>
      </c>
      <c r="G166" s="50">
        <f t="shared" si="30"/>
        <v>-84804.680000000022</v>
      </c>
      <c r="H166" s="50">
        <f t="shared" si="31"/>
        <v>-134225.51999999999</v>
      </c>
      <c r="I166" s="51">
        <f t="shared" si="32"/>
        <v>-38.718258943287275</v>
      </c>
      <c r="J166" s="51">
        <f t="shared" si="33"/>
        <v>0</v>
      </c>
      <c r="K166" s="51">
        <f t="shared" si="34"/>
        <v>0</v>
      </c>
    </row>
    <row r="167" spans="1:11" s="3" customFormat="1">
      <c r="A167" s="48" t="s">
        <v>58</v>
      </c>
      <c r="B167" s="49" t="s">
        <v>59</v>
      </c>
      <c r="C167" s="50">
        <v>-219030.2</v>
      </c>
      <c r="D167" s="50">
        <v>0</v>
      </c>
      <c r="E167" s="50">
        <v>0</v>
      </c>
      <c r="F167" s="50">
        <v>-134225.51999999999</v>
      </c>
      <c r="G167" s="50">
        <f t="shared" si="30"/>
        <v>84804.680000000022</v>
      </c>
      <c r="H167" s="50">
        <f t="shared" si="31"/>
        <v>134225.51999999999</v>
      </c>
      <c r="I167" s="51">
        <f t="shared" si="32"/>
        <v>-38.718258943287275</v>
      </c>
      <c r="J167" s="51">
        <f t="shared" si="33"/>
        <v>0</v>
      </c>
      <c r="K167" s="51">
        <f t="shared" si="34"/>
        <v>0</v>
      </c>
    </row>
    <row r="168" spans="1:11">
      <c r="A168" s="54" t="s">
        <v>60</v>
      </c>
      <c r="B168" s="49" t="s">
        <v>61</v>
      </c>
      <c r="C168" s="50">
        <v>-219030.2</v>
      </c>
      <c r="D168" s="50">
        <v>0</v>
      </c>
      <c r="E168" s="50">
        <v>0</v>
      </c>
      <c r="F168" s="50">
        <v>-134225.51999999999</v>
      </c>
      <c r="G168" s="50">
        <f t="shared" si="30"/>
        <v>84804.680000000022</v>
      </c>
      <c r="H168" s="50">
        <f t="shared" si="31"/>
        <v>134225.51999999999</v>
      </c>
      <c r="I168" s="51">
        <f t="shared" si="32"/>
        <v>-38.718258943287275</v>
      </c>
      <c r="J168" s="51">
        <f t="shared" si="33"/>
        <v>0</v>
      </c>
      <c r="K168" s="51">
        <f t="shared" si="34"/>
        <v>0</v>
      </c>
    </row>
    <row r="169" spans="1:11" ht="26.4">
      <c r="A169" s="63" t="s">
        <v>105</v>
      </c>
      <c r="B169" s="60" t="s">
        <v>106</v>
      </c>
      <c r="C169" s="61"/>
      <c r="D169" s="61"/>
      <c r="E169" s="61"/>
      <c r="F169" s="61"/>
      <c r="G169" s="61"/>
      <c r="H169" s="61"/>
      <c r="I169" s="62"/>
      <c r="J169" s="62"/>
      <c r="K169" s="62"/>
    </row>
    <row r="170" spans="1:11">
      <c r="A170" s="48" t="s">
        <v>19</v>
      </c>
      <c r="B170" s="49" t="s">
        <v>20</v>
      </c>
      <c r="C170" s="50">
        <v>375442</v>
      </c>
      <c r="D170" s="50">
        <v>0</v>
      </c>
      <c r="E170" s="50">
        <v>0</v>
      </c>
      <c r="F170" s="50">
        <v>0</v>
      </c>
      <c r="G170" s="50">
        <f t="shared" ref="G170:G187" si="35">F170-C170</f>
        <v>-375442</v>
      </c>
      <c r="H170" s="50">
        <f t="shared" ref="H170:H187" si="36">E170-F170</f>
        <v>0</v>
      </c>
      <c r="I170" s="51">
        <f t="shared" ref="I170:I187" si="37">IF(ISERROR(F170/C170),0,F170/C170*100-100)</f>
        <v>-100</v>
      </c>
      <c r="J170" s="51">
        <f t="shared" ref="J170:J187" si="38">IF(ISERROR(F170/E170),0,F170/E170*100)</f>
        <v>0</v>
      </c>
      <c r="K170" s="51">
        <f t="shared" ref="K170:K187" si="39">IF(ISERROR(F170/D170),0,F170/D170*100)</f>
        <v>0</v>
      </c>
    </row>
    <row r="171" spans="1:11">
      <c r="A171" s="54" t="s">
        <v>23</v>
      </c>
      <c r="B171" s="49" t="s">
        <v>24</v>
      </c>
      <c r="C171" s="50">
        <v>375442</v>
      </c>
      <c r="D171" s="50">
        <v>0</v>
      </c>
      <c r="E171" s="50">
        <v>0</v>
      </c>
      <c r="F171" s="50">
        <v>0</v>
      </c>
      <c r="G171" s="50">
        <f t="shared" si="35"/>
        <v>-375442</v>
      </c>
      <c r="H171" s="50">
        <f t="shared" si="36"/>
        <v>0</v>
      </c>
      <c r="I171" s="51">
        <f t="shared" si="37"/>
        <v>-100</v>
      </c>
      <c r="J171" s="51">
        <f t="shared" si="38"/>
        <v>0</v>
      </c>
      <c r="K171" s="51">
        <f t="shared" si="39"/>
        <v>0</v>
      </c>
    </row>
    <row r="172" spans="1:11" ht="26.4">
      <c r="A172" s="55" t="s">
        <v>25</v>
      </c>
      <c r="B172" s="49" t="s">
        <v>26</v>
      </c>
      <c r="C172" s="50">
        <v>375442</v>
      </c>
      <c r="D172" s="50">
        <v>0</v>
      </c>
      <c r="E172" s="50">
        <v>0</v>
      </c>
      <c r="F172" s="50">
        <v>0</v>
      </c>
      <c r="G172" s="50">
        <f t="shared" si="35"/>
        <v>-375442</v>
      </c>
      <c r="H172" s="50">
        <f t="shared" si="36"/>
        <v>0</v>
      </c>
      <c r="I172" s="51">
        <f t="shared" si="37"/>
        <v>-100</v>
      </c>
      <c r="J172" s="51">
        <f t="shared" si="38"/>
        <v>0</v>
      </c>
      <c r="K172" s="51">
        <f t="shared" si="39"/>
        <v>0</v>
      </c>
    </row>
    <row r="173" spans="1:11">
      <c r="A173" s="48" t="s">
        <v>27</v>
      </c>
      <c r="B173" s="49" t="s">
        <v>28</v>
      </c>
      <c r="C173" s="50">
        <v>232744.65</v>
      </c>
      <c r="D173" s="50">
        <v>0</v>
      </c>
      <c r="E173" s="50">
        <v>0</v>
      </c>
      <c r="F173" s="50">
        <v>0</v>
      </c>
      <c r="G173" s="50">
        <f t="shared" si="35"/>
        <v>-232744.65</v>
      </c>
      <c r="H173" s="50">
        <f t="shared" si="36"/>
        <v>0</v>
      </c>
      <c r="I173" s="51">
        <f t="shared" si="37"/>
        <v>-100</v>
      </c>
      <c r="J173" s="51">
        <f t="shared" si="38"/>
        <v>0</v>
      </c>
      <c r="K173" s="51">
        <f t="shared" si="39"/>
        <v>0</v>
      </c>
    </row>
    <row r="174" spans="1:11">
      <c r="A174" s="54" t="s">
        <v>29</v>
      </c>
      <c r="B174" s="49" t="s">
        <v>30</v>
      </c>
      <c r="C174" s="50">
        <v>85003.65</v>
      </c>
      <c r="D174" s="50">
        <v>0</v>
      </c>
      <c r="E174" s="50">
        <v>0</v>
      </c>
      <c r="F174" s="50">
        <v>0</v>
      </c>
      <c r="G174" s="50">
        <f t="shared" si="35"/>
        <v>-85003.65</v>
      </c>
      <c r="H174" s="50">
        <f t="shared" si="36"/>
        <v>0</v>
      </c>
      <c r="I174" s="51">
        <f t="shared" si="37"/>
        <v>-100</v>
      </c>
      <c r="J174" s="51">
        <f t="shared" si="38"/>
        <v>0</v>
      </c>
      <c r="K174" s="51">
        <f t="shared" si="39"/>
        <v>0</v>
      </c>
    </row>
    <row r="175" spans="1:11">
      <c r="A175" s="55" t="s">
        <v>31</v>
      </c>
      <c r="B175" s="49" t="s">
        <v>32</v>
      </c>
      <c r="C175" s="50">
        <v>60080.5</v>
      </c>
      <c r="D175" s="50">
        <v>0</v>
      </c>
      <c r="E175" s="50">
        <v>0</v>
      </c>
      <c r="F175" s="50">
        <v>0</v>
      </c>
      <c r="G175" s="50">
        <f t="shared" si="35"/>
        <v>-60080.5</v>
      </c>
      <c r="H175" s="50">
        <f t="shared" si="36"/>
        <v>0</v>
      </c>
      <c r="I175" s="51">
        <f t="shared" si="37"/>
        <v>-100</v>
      </c>
      <c r="J175" s="51">
        <f t="shared" si="38"/>
        <v>0</v>
      </c>
      <c r="K175" s="51">
        <f t="shared" si="39"/>
        <v>0</v>
      </c>
    </row>
    <row r="176" spans="1:11">
      <c r="A176" s="56" t="s">
        <v>33</v>
      </c>
      <c r="B176" s="49" t="s">
        <v>34</v>
      </c>
      <c r="C176" s="50">
        <v>27098.67</v>
      </c>
      <c r="D176" s="50">
        <v>0</v>
      </c>
      <c r="E176" s="50">
        <v>0</v>
      </c>
      <c r="F176" s="50">
        <v>0</v>
      </c>
      <c r="G176" s="50">
        <f t="shared" si="35"/>
        <v>-27098.67</v>
      </c>
      <c r="H176" s="50">
        <f t="shared" si="36"/>
        <v>0</v>
      </c>
      <c r="I176" s="51">
        <f t="shared" si="37"/>
        <v>-100</v>
      </c>
      <c r="J176" s="51">
        <f t="shared" si="38"/>
        <v>0</v>
      </c>
      <c r="K176" s="51">
        <f t="shared" si="39"/>
        <v>0</v>
      </c>
    </row>
    <row r="177" spans="1:11">
      <c r="A177" s="56" t="s">
        <v>35</v>
      </c>
      <c r="B177" s="49" t="s">
        <v>36</v>
      </c>
      <c r="C177" s="50">
        <v>32981.83</v>
      </c>
      <c r="D177" s="50">
        <v>0</v>
      </c>
      <c r="E177" s="50">
        <v>0</v>
      </c>
      <c r="F177" s="50">
        <v>0</v>
      </c>
      <c r="G177" s="50">
        <f t="shared" si="35"/>
        <v>-32981.83</v>
      </c>
      <c r="H177" s="50">
        <f t="shared" si="36"/>
        <v>0</v>
      </c>
      <c r="I177" s="51">
        <f t="shared" si="37"/>
        <v>-100</v>
      </c>
      <c r="J177" s="51">
        <f t="shared" si="38"/>
        <v>0</v>
      </c>
      <c r="K177" s="51">
        <f t="shared" si="39"/>
        <v>0</v>
      </c>
    </row>
    <row r="178" spans="1:11">
      <c r="A178" s="57" t="s">
        <v>37</v>
      </c>
      <c r="B178" s="49" t="s">
        <v>38</v>
      </c>
      <c r="C178" s="50">
        <v>1839.2</v>
      </c>
      <c r="D178" s="50">
        <v>0</v>
      </c>
      <c r="E178" s="50">
        <v>0</v>
      </c>
      <c r="F178" s="50">
        <v>0</v>
      </c>
      <c r="G178" s="50">
        <f t="shared" si="35"/>
        <v>-1839.2</v>
      </c>
      <c r="H178" s="50">
        <f t="shared" si="36"/>
        <v>0</v>
      </c>
      <c r="I178" s="51">
        <f t="shared" si="37"/>
        <v>-100</v>
      </c>
      <c r="J178" s="51">
        <f t="shared" si="38"/>
        <v>0</v>
      </c>
      <c r="K178" s="51">
        <f t="shared" si="39"/>
        <v>0</v>
      </c>
    </row>
    <row r="179" spans="1:11" ht="26.4">
      <c r="A179" s="55" t="s">
        <v>45</v>
      </c>
      <c r="B179" s="49" t="s">
        <v>46</v>
      </c>
      <c r="C179" s="50">
        <v>24923.15</v>
      </c>
      <c r="D179" s="50">
        <v>0</v>
      </c>
      <c r="E179" s="50">
        <v>0</v>
      </c>
      <c r="F179" s="50">
        <v>0</v>
      </c>
      <c r="G179" s="50">
        <f t="shared" si="35"/>
        <v>-24923.15</v>
      </c>
      <c r="H179" s="50">
        <f t="shared" si="36"/>
        <v>0</v>
      </c>
      <c r="I179" s="51">
        <f t="shared" si="37"/>
        <v>-100</v>
      </c>
      <c r="J179" s="51">
        <f t="shared" si="38"/>
        <v>0</v>
      </c>
      <c r="K179" s="51">
        <f t="shared" si="39"/>
        <v>0</v>
      </c>
    </row>
    <row r="180" spans="1:11">
      <c r="A180" s="56" t="s">
        <v>47</v>
      </c>
      <c r="B180" s="49" t="s">
        <v>48</v>
      </c>
      <c r="C180" s="50">
        <v>24923.15</v>
      </c>
      <c r="D180" s="50">
        <v>0</v>
      </c>
      <c r="E180" s="50">
        <v>0</v>
      </c>
      <c r="F180" s="50">
        <v>0</v>
      </c>
      <c r="G180" s="50">
        <f t="shared" si="35"/>
        <v>-24923.15</v>
      </c>
      <c r="H180" s="50">
        <f t="shared" si="36"/>
        <v>0</v>
      </c>
      <c r="I180" s="51">
        <f t="shared" si="37"/>
        <v>-100</v>
      </c>
      <c r="J180" s="51">
        <f t="shared" si="38"/>
        <v>0</v>
      </c>
      <c r="K180" s="51">
        <f t="shared" si="39"/>
        <v>0</v>
      </c>
    </row>
    <row r="181" spans="1:11" ht="26.4">
      <c r="A181" s="57" t="s">
        <v>49</v>
      </c>
      <c r="B181" s="49" t="s">
        <v>50</v>
      </c>
      <c r="C181" s="50">
        <v>24923.15</v>
      </c>
      <c r="D181" s="50">
        <v>0</v>
      </c>
      <c r="E181" s="50">
        <v>0</v>
      </c>
      <c r="F181" s="50">
        <v>0</v>
      </c>
      <c r="G181" s="50">
        <f t="shared" si="35"/>
        <v>-24923.15</v>
      </c>
      <c r="H181" s="50">
        <f t="shared" si="36"/>
        <v>0</v>
      </c>
      <c r="I181" s="51">
        <f t="shared" si="37"/>
        <v>-100</v>
      </c>
      <c r="J181" s="51">
        <f t="shared" si="38"/>
        <v>0</v>
      </c>
      <c r="K181" s="51">
        <f t="shared" si="39"/>
        <v>0</v>
      </c>
    </row>
    <row r="182" spans="1:11" ht="26.4">
      <c r="A182" s="58" t="s">
        <v>51</v>
      </c>
      <c r="B182" s="49" t="s">
        <v>52</v>
      </c>
      <c r="C182" s="50">
        <v>24923.15</v>
      </c>
      <c r="D182" s="50">
        <v>0</v>
      </c>
      <c r="E182" s="50">
        <v>0</v>
      </c>
      <c r="F182" s="50">
        <v>0</v>
      </c>
      <c r="G182" s="50">
        <f t="shared" si="35"/>
        <v>-24923.15</v>
      </c>
      <c r="H182" s="50">
        <f t="shared" si="36"/>
        <v>0</v>
      </c>
      <c r="I182" s="51">
        <f t="shared" si="37"/>
        <v>-100</v>
      </c>
      <c r="J182" s="51">
        <f t="shared" si="38"/>
        <v>0</v>
      </c>
      <c r="K182" s="51">
        <f t="shared" si="39"/>
        <v>0</v>
      </c>
    </row>
    <row r="183" spans="1:11">
      <c r="A183" s="54" t="s">
        <v>53</v>
      </c>
      <c r="B183" s="49" t="s">
        <v>54</v>
      </c>
      <c r="C183" s="50">
        <v>147741</v>
      </c>
      <c r="D183" s="50">
        <v>0</v>
      </c>
      <c r="E183" s="50">
        <v>0</v>
      </c>
      <c r="F183" s="50">
        <v>0</v>
      </c>
      <c r="G183" s="50">
        <f t="shared" si="35"/>
        <v>-147741</v>
      </c>
      <c r="H183" s="50">
        <f t="shared" si="36"/>
        <v>0</v>
      </c>
      <c r="I183" s="51">
        <f t="shared" si="37"/>
        <v>-100</v>
      </c>
      <c r="J183" s="51">
        <f t="shared" si="38"/>
        <v>0</v>
      </c>
      <c r="K183" s="51">
        <f t="shared" si="39"/>
        <v>0</v>
      </c>
    </row>
    <row r="184" spans="1:11">
      <c r="A184" s="55" t="s">
        <v>55</v>
      </c>
      <c r="B184" s="49" t="s">
        <v>56</v>
      </c>
      <c r="C184" s="50">
        <v>147741</v>
      </c>
      <c r="D184" s="50">
        <v>0</v>
      </c>
      <c r="E184" s="50">
        <v>0</v>
      </c>
      <c r="F184" s="50">
        <v>0</v>
      </c>
      <c r="G184" s="50">
        <f t="shared" si="35"/>
        <v>-147741</v>
      </c>
      <c r="H184" s="50">
        <f t="shared" si="36"/>
        <v>0</v>
      </c>
      <c r="I184" s="51">
        <f t="shared" si="37"/>
        <v>-100</v>
      </c>
      <c r="J184" s="51">
        <f t="shared" si="38"/>
        <v>0</v>
      </c>
      <c r="K184" s="51">
        <f t="shared" si="39"/>
        <v>0</v>
      </c>
    </row>
    <row r="185" spans="1:11">
      <c r="A185" s="48"/>
      <c r="B185" s="49" t="s">
        <v>57</v>
      </c>
      <c r="C185" s="50">
        <v>142697.35</v>
      </c>
      <c r="D185" s="50">
        <v>0</v>
      </c>
      <c r="E185" s="50">
        <v>0</v>
      </c>
      <c r="F185" s="50">
        <v>0</v>
      </c>
      <c r="G185" s="50">
        <f t="shared" si="35"/>
        <v>-142697.35</v>
      </c>
      <c r="H185" s="50">
        <f t="shared" si="36"/>
        <v>0</v>
      </c>
      <c r="I185" s="51">
        <f t="shared" si="37"/>
        <v>-100</v>
      </c>
      <c r="J185" s="51">
        <f t="shared" si="38"/>
        <v>0</v>
      </c>
      <c r="K185" s="51">
        <f t="shared" si="39"/>
        <v>0</v>
      </c>
    </row>
    <row r="186" spans="1:11" s="3" customFormat="1">
      <c r="A186" s="48" t="s">
        <v>58</v>
      </c>
      <c r="B186" s="49" t="s">
        <v>59</v>
      </c>
      <c r="C186" s="50">
        <v>-142697.35</v>
      </c>
      <c r="D186" s="50">
        <v>0</v>
      </c>
      <c r="E186" s="50">
        <v>0</v>
      </c>
      <c r="F186" s="50">
        <v>0</v>
      </c>
      <c r="G186" s="50">
        <f t="shared" si="35"/>
        <v>142697.35</v>
      </c>
      <c r="H186" s="50">
        <f t="shared" si="36"/>
        <v>0</v>
      </c>
      <c r="I186" s="51">
        <f t="shared" si="37"/>
        <v>-100</v>
      </c>
      <c r="J186" s="51">
        <f t="shared" si="38"/>
        <v>0</v>
      </c>
      <c r="K186" s="51">
        <f t="shared" si="39"/>
        <v>0</v>
      </c>
    </row>
    <row r="187" spans="1:11">
      <c r="A187" s="54" t="s">
        <v>60</v>
      </c>
      <c r="B187" s="49" t="s">
        <v>61</v>
      </c>
      <c r="C187" s="50">
        <v>-142697.35</v>
      </c>
      <c r="D187" s="50">
        <v>0</v>
      </c>
      <c r="E187" s="50">
        <v>0</v>
      </c>
      <c r="F187" s="50">
        <v>0</v>
      </c>
      <c r="G187" s="50">
        <f t="shared" si="35"/>
        <v>142697.35</v>
      </c>
      <c r="H187" s="50">
        <f t="shared" si="36"/>
        <v>0</v>
      </c>
      <c r="I187" s="51">
        <f t="shared" si="37"/>
        <v>-100</v>
      </c>
      <c r="J187" s="51">
        <f t="shared" si="38"/>
        <v>0</v>
      </c>
      <c r="K187" s="51">
        <f t="shared" si="39"/>
        <v>0</v>
      </c>
    </row>
    <row r="188" spans="1:11" ht="26.4">
      <c r="A188" s="63" t="s">
        <v>282</v>
      </c>
      <c r="B188" s="60" t="s">
        <v>477</v>
      </c>
      <c r="C188" s="61"/>
      <c r="D188" s="61"/>
      <c r="E188" s="61"/>
      <c r="F188" s="61"/>
      <c r="G188" s="61"/>
      <c r="H188" s="61"/>
      <c r="I188" s="62"/>
      <c r="J188" s="62"/>
      <c r="K188" s="62"/>
    </row>
    <row r="189" spans="1:11">
      <c r="A189" s="48" t="s">
        <v>19</v>
      </c>
      <c r="B189" s="49" t="s">
        <v>20</v>
      </c>
      <c r="C189" s="50">
        <v>0</v>
      </c>
      <c r="D189" s="50">
        <v>138000</v>
      </c>
      <c r="E189" s="50">
        <v>0</v>
      </c>
      <c r="F189" s="50">
        <v>138000</v>
      </c>
      <c r="G189" s="50">
        <f t="shared" ref="G189:G199" si="40">F189-C189</f>
        <v>138000</v>
      </c>
      <c r="H189" s="50">
        <f t="shared" ref="H189:H199" si="41">E189-F189</f>
        <v>-138000</v>
      </c>
      <c r="I189" s="51">
        <f t="shared" ref="I189:I199" si="42">IF(ISERROR(F189/C189),0,F189/C189*100-100)</f>
        <v>0</v>
      </c>
      <c r="J189" s="51">
        <f t="shared" ref="J189:J199" si="43">IF(ISERROR(F189/E189),0,F189/E189*100)</f>
        <v>0</v>
      </c>
      <c r="K189" s="51">
        <f t="shared" ref="K189:K199" si="44">IF(ISERROR(F189/D189),0,F189/D189*100)</f>
        <v>100</v>
      </c>
    </row>
    <row r="190" spans="1:11">
      <c r="A190" s="54" t="s">
        <v>23</v>
      </c>
      <c r="B190" s="49" t="s">
        <v>24</v>
      </c>
      <c r="C190" s="50">
        <v>0</v>
      </c>
      <c r="D190" s="50">
        <v>138000</v>
      </c>
      <c r="E190" s="50">
        <v>0</v>
      </c>
      <c r="F190" s="50">
        <v>138000</v>
      </c>
      <c r="G190" s="50">
        <f t="shared" si="40"/>
        <v>138000</v>
      </c>
      <c r="H190" s="50">
        <f t="shared" si="41"/>
        <v>-138000</v>
      </c>
      <c r="I190" s="51">
        <f t="shared" si="42"/>
        <v>0</v>
      </c>
      <c r="J190" s="51">
        <f t="shared" si="43"/>
        <v>0</v>
      </c>
      <c r="K190" s="51">
        <f t="shared" si="44"/>
        <v>100</v>
      </c>
    </row>
    <row r="191" spans="1:11" ht="26.4">
      <c r="A191" s="55" t="s">
        <v>25</v>
      </c>
      <c r="B191" s="49" t="s">
        <v>26</v>
      </c>
      <c r="C191" s="50">
        <v>0</v>
      </c>
      <c r="D191" s="50">
        <v>138000</v>
      </c>
      <c r="E191" s="50">
        <v>0</v>
      </c>
      <c r="F191" s="50">
        <v>138000</v>
      </c>
      <c r="G191" s="50">
        <f t="shared" si="40"/>
        <v>138000</v>
      </c>
      <c r="H191" s="50">
        <f t="shared" si="41"/>
        <v>-138000</v>
      </c>
      <c r="I191" s="51">
        <f t="shared" si="42"/>
        <v>0</v>
      </c>
      <c r="J191" s="51">
        <f t="shared" si="43"/>
        <v>0</v>
      </c>
      <c r="K191" s="51">
        <f t="shared" si="44"/>
        <v>100</v>
      </c>
    </row>
    <row r="192" spans="1:11">
      <c r="A192" s="48" t="s">
        <v>27</v>
      </c>
      <c r="B192" s="49" t="s">
        <v>28</v>
      </c>
      <c r="C192" s="50">
        <v>0</v>
      </c>
      <c r="D192" s="50">
        <v>138000</v>
      </c>
      <c r="E192" s="50">
        <v>0</v>
      </c>
      <c r="F192" s="50">
        <v>3774.48</v>
      </c>
      <c r="G192" s="50">
        <f t="shared" si="40"/>
        <v>3774.48</v>
      </c>
      <c r="H192" s="50">
        <f t="shared" si="41"/>
        <v>-3774.48</v>
      </c>
      <c r="I192" s="51">
        <f t="shared" si="42"/>
        <v>0</v>
      </c>
      <c r="J192" s="51">
        <f t="shared" si="43"/>
        <v>0</v>
      </c>
      <c r="K192" s="51">
        <f t="shared" si="44"/>
        <v>2.7351304347826089</v>
      </c>
    </row>
    <row r="193" spans="1:11">
      <c r="A193" s="54" t="s">
        <v>29</v>
      </c>
      <c r="B193" s="49" t="s">
        <v>30</v>
      </c>
      <c r="C193" s="50">
        <v>0</v>
      </c>
      <c r="D193" s="50">
        <v>138000</v>
      </c>
      <c r="E193" s="50">
        <v>0</v>
      </c>
      <c r="F193" s="50">
        <v>3774.48</v>
      </c>
      <c r="G193" s="50">
        <f t="shared" si="40"/>
        <v>3774.48</v>
      </c>
      <c r="H193" s="50">
        <f t="shared" si="41"/>
        <v>-3774.48</v>
      </c>
      <c r="I193" s="51">
        <f t="shared" si="42"/>
        <v>0</v>
      </c>
      <c r="J193" s="51">
        <f t="shared" si="43"/>
        <v>0</v>
      </c>
      <c r="K193" s="51">
        <f t="shared" si="44"/>
        <v>2.7351304347826089</v>
      </c>
    </row>
    <row r="194" spans="1:11">
      <c r="A194" s="55" t="s">
        <v>31</v>
      </c>
      <c r="B194" s="49" t="s">
        <v>32</v>
      </c>
      <c r="C194" s="50">
        <v>0</v>
      </c>
      <c r="D194" s="50">
        <v>138000</v>
      </c>
      <c r="E194" s="50">
        <v>0</v>
      </c>
      <c r="F194" s="50">
        <v>3774.48</v>
      </c>
      <c r="G194" s="50">
        <f t="shared" si="40"/>
        <v>3774.48</v>
      </c>
      <c r="H194" s="50">
        <f t="shared" si="41"/>
        <v>-3774.48</v>
      </c>
      <c r="I194" s="51">
        <f t="shared" si="42"/>
        <v>0</v>
      </c>
      <c r="J194" s="51">
        <f t="shared" si="43"/>
        <v>0</v>
      </c>
      <c r="K194" s="51">
        <f t="shared" si="44"/>
        <v>2.7351304347826089</v>
      </c>
    </row>
    <row r="195" spans="1:11">
      <c r="A195" s="56" t="s">
        <v>33</v>
      </c>
      <c r="B195" s="49" t="s">
        <v>34</v>
      </c>
      <c r="C195" s="50">
        <v>0</v>
      </c>
      <c r="D195" s="50">
        <v>31725</v>
      </c>
      <c r="E195" s="50">
        <v>0</v>
      </c>
      <c r="F195" s="50">
        <v>3731.05</v>
      </c>
      <c r="G195" s="50">
        <f t="shared" si="40"/>
        <v>3731.05</v>
      </c>
      <c r="H195" s="50">
        <f t="shared" si="41"/>
        <v>-3731.05</v>
      </c>
      <c r="I195" s="51">
        <f t="shared" si="42"/>
        <v>0</v>
      </c>
      <c r="J195" s="51">
        <f t="shared" si="43"/>
        <v>0</v>
      </c>
      <c r="K195" s="51">
        <f t="shared" si="44"/>
        <v>11.76059889676911</v>
      </c>
    </row>
    <row r="196" spans="1:11">
      <c r="A196" s="56" t="s">
        <v>35</v>
      </c>
      <c r="B196" s="49" t="s">
        <v>36</v>
      </c>
      <c r="C196" s="50">
        <v>0</v>
      </c>
      <c r="D196" s="50">
        <v>106275</v>
      </c>
      <c r="E196" s="50">
        <v>0</v>
      </c>
      <c r="F196" s="50">
        <v>43.43</v>
      </c>
      <c r="G196" s="50">
        <f t="shared" si="40"/>
        <v>43.43</v>
      </c>
      <c r="H196" s="50">
        <f t="shared" si="41"/>
        <v>-43.43</v>
      </c>
      <c r="I196" s="51">
        <f t="shared" si="42"/>
        <v>0</v>
      </c>
      <c r="J196" s="51">
        <f t="shared" si="43"/>
        <v>0</v>
      </c>
      <c r="K196" s="51">
        <f t="shared" si="44"/>
        <v>4.0865678663843802E-2</v>
      </c>
    </row>
    <row r="197" spans="1:11">
      <c r="A197" s="48"/>
      <c r="B197" s="49" t="s">
        <v>57</v>
      </c>
      <c r="C197" s="50">
        <v>0</v>
      </c>
      <c r="D197" s="50">
        <v>0</v>
      </c>
      <c r="E197" s="50">
        <v>0</v>
      </c>
      <c r="F197" s="50">
        <v>134225.51999999999</v>
      </c>
      <c r="G197" s="50">
        <f t="shared" si="40"/>
        <v>134225.51999999999</v>
      </c>
      <c r="H197" s="50">
        <f t="shared" si="41"/>
        <v>-134225.51999999999</v>
      </c>
      <c r="I197" s="51">
        <f t="shared" si="42"/>
        <v>0</v>
      </c>
      <c r="J197" s="51">
        <f t="shared" si="43"/>
        <v>0</v>
      </c>
      <c r="K197" s="51">
        <f t="shared" si="44"/>
        <v>0</v>
      </c>
    </row>
    <row r="198" spans="1:11">
      <c r="A198" s="48" t="s">
        <v>58</v>
      </c>
      <c r="B198" s="49" t="s">
        <v>59</v>
      </c>
      <c r="C198" s="50">
        <v>0</v>
      </c>
      <c r="D198" s="50">
        <v>0</v>
      </c>
      <c r="E198" s="50">
        <v>0</v>
      </c>
      <c r="F198" s="50">
        <v>-134225.51999999999</v>
      </c>
      <c r="G198" s="50">
        <f t="shared" si="40"/>
        <v>-134225.51999999999</v>
      </c>
      <c r="H198" s="50">
        <f t="shared" si="41"/>
        <v>134225.51999999999</v>
      </c>
      <c r="I198" s="51">
        <f t="shared" si="42"/>
        <v>0</v>
      </c>
      <c r="J198" s="51">
        <f t="shared" si="43"/>
        <v>0</v>
      </c>
      <c r="K198" s="51">
        <f t="shared" si="44"/>
        <v>0</v>
      </c>
    </row>
    <row r="199" spans="1:11">
      <c r="A199" s="54" t="s">
        <v>60</v>
      </c>
      <c r="B199" s="49" t="s">
        <v>61</v>
      </c>
      <c r="C199" s="50">
        <v>0</v>
      </c>
      <c r="D199" s="50">
        <v>0</v>
      </c>
      <c r="E199" s="50">
        <v>0</v>
      </c>
      <c r="F199" s="50">
        <v>-134225.51999999999</v>
      </c>
      <c r="G199" s="50">
        <f t="shared" si="40"/>
        <v>-134225.51999999999</v>
      </c>
      <c r="H199" s="50">
        <f t="shared" si="41"/>
        <v>134225.51999999999</v>
      </c>
      <c r="I199" s="51">
        <f t="shared" si="42"/>
        <v>0</v>
      </c>
      <c r="J199" s="51">
        <f t="shared" si="43"/>
        <v>0</v>
      </c>
      <c r="K199" s="51">
        <f t="shared" si="44"/>
        <v>0</v>
      </c>
    </row>
    <row r="200" spans="1:11" ht="26.4">
      <c r="A200" s="63" t="s">
        <v>107</v>
      </c>
      <c r="B200" s="60" t="s">
        <v>108</v>
      </c>
      <c r="C200" s="61"/>
      <c r="D200" s="61"/>
      <c r="E200" s="61"/>
      <c r="F200" s="61"/>
      <c r="G200" s="61"/>
      <c r="H200" s="61"/>
      <c r="I200" s="62"/>
      <c r="J200" s="62"/>
      <c r="K200" s="62"/>
    </row>
    <row r="201" spans="1:11" s="3" customFormat="1">
      <c r="A201" s="48" t="s">
        <v>19</v>
      </c>
      <c r="B201" s="49" t="s">
        <v>20</v>
      </c>
      <c r="C201" s="50">
        <v>220406</v>
      </c>
      <c r="D201" s="50">
        <v>0</v>
      </c>
      <c r="E201" s="50">
        <v>0</v>
      </c>
      <c r="F201" s="50">
        <v>0</v>
      </c>
      <c r="G201" s="50">
        <f t="shared" ref="G201:G212" si="45">F201-C201</f>
        <v>-220406</v>
      </c>
      <c r="H201" s="50">
        <f t="shared" ref="H201:H212" si="46">E201-F201</f>
        <v>0</v>
      </c>
      <c r="I201" s="51">
        <f t="shared" ref="I201:I212" si="47">IF(ISERROR(F201/C201),0,F201/C201*100-100)</f>
        <v>-100</v>
      </c>
      <c r="J201" s="51">
        <f t="shared" ref="J201:J212" si="48">IF(ISERROR(F201/E201),0,F201/E201*100)</f>
        <v>0</v>
      </c>
      <c r="K201" s="51">
        <f t="shared" ref="K201:K212" si="49">IF(ISERROR(F201/D201),0,F201/D201*100)</f>
        <v>0</v>
      </c>
    </row>
    <row r="202" spans="1:11">
      <c r="A202" s="54" t="s">
        <v>23</v>
      </c>
      <c r="B202" s="49" t="s">
        <v>24</v>
      </c>
      <c r="C202" s="50">
        <v>220406</v>
      </c>
      <c r="D202" s="50">
        <v>0</v>
      </c>
      <c r="E202" s="50">
        <v>0</v>
      </c>
      <c r="F202" s="50">
        <v>0</v>
      </c>
      <c r="G202" s="50">
        <f t="shared" si="45"/>
        <v>-220406</v>
      </c>
      <c r="H202" s="50">
        <f t="shared" si="46"/>
        <v>0</v>
      </c>
      <c r="I202" s="51">
        <f t="shared" si="47"/>
        <v>-100</v>
      </c>
      <c r="J202" s="51">
        <f t="shared" si="48"/>
        <v>0</v>
      </c>
      <c r="K202" s="51">
        <f t="shared" si="49"/>
        <v>0</v>
      </c>
    </row>
    <row r="203" spans="1:11" ht="26.4">
      <c r="A203" s="55" t="s">
        <v>25</v>
      </c>
      <c r="B203" s="49" t="s">
        <v>26</v>
      </c>
      <c r="C203" s="50">
        <v>220406</v>
      </c>
      <c r="D203" s="50">
        <v>0</v>
      </c>
      <c r="E203" s="50">
        <v>0</v>
      </c>
      <c r="F203" s="50">
        <v>0</v>
      </c>
      <c r="G203" s="50">
        <f t="shared" si="45"/>
        <v>-220406</v>
      </c>
      <c r="H203" s="50">
        <f t="shared" si="46"/>
        <v>0</v>
      </c>
      <c r="I203" s="51">
        <f t="shared" si="47"/>
        <v>-100</v>
      </c>
      <c r="J203" s="51">
        <f t="shared" si="48"/>
        <v>0</v>
      </c>
      <c r="K203" s="51">
        <f t="shared" si="49"/>
        <v>0</v>
      </c>
    </row>
    <row r="204" spans="1:11">
      <c r="A204" s="48" t="s">
        <v>27</v>
      </c>
      <c r="B204" s="49" t="s">
        <v>28</v>
      </c>
      <c r="C204" s="50">
        <v>144073.15</v>
      </c>
      <c r="D204" s="50">
        <v>0</v>
      </c>
      <c r="E204" s="50">
        <v>0</v>
      </c>
      <c r="F204" s="50">
        <v>0</v>
      </c>
      <c r="G204" s="50">
        <f t="shared" si="45"/>
        <v>-144073.15</v>
      </c>
      <c r="H204" s="50">
        <f t="shared" si="46"/>
        <v>0</v>
      </c>
      <c r="I204" s="51">
        <f t="shared" si="47"/>
        <v>-100</v>
      </c>
      <c r="J204" s="51">
        <f t="shared" si="48"/>
        <v>0</v>
      </c>
      <c r="K204" s="51">
        <f t="shared" si="49"/>
        <v>0</v>
      </c>
    </row>
    <row r="205" spans="1:11">
      <c r="A205" s="54" t="s">
        <v>29</v>
      </c>
      <c r="B205" s="49" t="s">
        <v>30</v>
      </c>
      <c r="C205" s="50">
        <v>144073.15</v>
      </c>
      <c r="D205" s="50">
        <v>0</v>
      </c>
      <c r="E205" s="50">
        <v>0</v>
      </c>
      <c r="F205" s="50">
        <v>0</v>
      </c>
      <c r="G205" s="50">
        <f t="shared" si="45"/>
        <v>-144073.15</v>
      </c>
      <c r="H205" s="50">
        <f t="shared" si="46"/>
        <v>0</v>
      </c>
      <c r="I205" s="51">
        <f t="shared" si="47"/>
        <v>-100</v>
      </c>
      <c r="J205" s="51">
        <f t="shared" si="48"/>
        <v>0</v>
      </c>
      <c r="K205" s="51">
        <f t="shared" si="49"/>
        <v>0</v>
      </c>
    </row>
    <row r="206" spans="1:11">
      <c r="A206" s="55" t="s">
        <v>31</v>
      </c>
      <c r="B206" s="49" t="s">
        <v>32</v>
      </c>
      <c r="C206" s="50">
        <v>144073.15</v>
      </c>
      <c r="D206" s="50">
        <v>0</v>
      </c>
      <c r="E206" s="50">
        <v>0</v>
      </c>
      <c r="F206" s="50">
        <v>0</v>
      </c>
      <c r="G206" s="50">
        <f t="shared" si="45"/>
        <v>-144073.15</v>
      </c>
      <c r="H206" s="50">
        <f t="shared" si="46"/>
        <v>0</v>
      </c>
      <c r="I206" s="51">
        <f t="shared" si="47"/>
        <v>-100</v>
      </c>
      <c r="J206" s="51">
        <f t="shared" si="48"/>
        <v>0</v>
      </c>
      <c r="K206" s="51">
        <f t="shared" si="49"/>
        <v>0</v>
      </c>
    </row>
    <row r="207" spans="1:11">
      <c r="A207" s="56" t="s">
        <v>33</v>
      </c>
      <c r="B207" s="49" t="s">
        <v>34</v>
      </c>
      <c r="C207" s="50">
        <v>96160.03</v>
      </c>
      <c r="D207" s="50">
        <v>0</v>
      </c>
      <c r="E207" s="50">
        <v>0</v>
      </c>
      <c r="F207" s="50">
        <v>0</v>
      </c>
      <c r="G207" s="50">
        <f t="shared" si="45"/>
        <v>-96160.03</v>
      </c>
      <c r="H207" s="50">
        <f t="shared" si="46"/>
        <v>0</v>
      </c>
      <c r="I207" s="51">
        <f t="shared" si="47"/>
        <v>-100</v>
      </c>
      <c r="J207" s="51">
        <f t="shared" si="48"/>
        <v>0</v>
      </c>
      <c r="K207" s="51">
        <f t="shared" si="49"/>
        <v>0</v>
      </c>
    </row>
    <row r="208" spans="1:11">
      <c r="A208" s="56" t="s">
        <v>35</v>
      </c>
      <c r="B208" s="49" t="s">
        <v>36</v>
      </c>
      <c r="C208" s="50">
        <v>47913.120000000003</v>
      </c>
      <c r="D208" s="50">
        <v>0</v>
      </c>
      <c r="E208" s="50">
        <v>0</v>
      </c>
      <c r="F208" s="50">
        <v>0</v>
      </c>
      <c r="G208" s="50">
        <f t="shared" si="45"/>
        <v>-47913.120000000003</v>
      </c>
      <c r="H208" s="50">
        <f t="shared" si="46"/>
        <v>0</v>
      </c>
      <c r="I208" s="51">
        <f t="shared" si="47"/>
        <v>-100</v>
      </c>
      <c r="J208" s="51">
        <f t="shared" si="48"/>
        <v>0</v>
      </c>
      <c r="K208" s="51">
        <f t="shared" si="49"/>
        <v>0</v>
      </c>
    </row>
    <row r="209" spans="1:11">
      <c r="A209" s="57" t="s">
        <v>37</v>
      </c>
      <c r="B209" s="49" t="s">
        <v>38</v>
      </c>
      <c r="C209" s="50">
        <v>1089.1199999999999</v>
      </c>
      <c r="D209" s="50">
        <v>0</v>
      </c>
      <c r="E209" s="50">
        <v>0</v>
      </c>
      <c r="F209" s="50">
        <v>0</v>
      </c>
      <c r="G209" s="50">
        <f t="shared" si="45"/>
        <v>-1089.1199999999999</v>
      </c>
      <c r="H209" s="50">
        <f t="shared" si="46"/>
        <v>0</v>
      </c>
      <c r="I209" s="51">
        <f t="shared" si="47"/>
        <v>-100</v>
      </c>
      <c r="J209" s="51">
        <f t="shared" si="48"/>
        <v>0</v>
      </c>
      <c r="K209" s="51">
        <f t="shared" si="49"/>
        <v>0</v>
      </c>
    </row>
    <row r="210" spans="1:11">
      <c r="A210" s="48"/>
      <c r="B210" s="49" t="s">
        <v>57</v>
      </c>
      <c r="C210" s="50">
        <v>76332.850000000006</v>
      </c>
      <c r="D210" s="50">
        <v>0</v>
      </c>
      <c r="E210" s="50">
        <v>0</v>
      </c>
      <c r="F210" s="50">
        <v>0</v>
      </c>
      <c r="G210" s="50">
        <f t="shared" si="45"/>
        <v>-76332.850000000006</v>
      </c>
      <c r="H210" s="50">
        <f t="shared" si="46"/>
        <v>0</v>
      </c>
      <c r="I210" s="51">
        <f t="shared" si="47"/>
        <v>-100</v>
      </c>
      <c r="J210" s="51">
        <f t="shared" si="48"/>
        <v>0</v>
      </c>
      <c r="K210" s="51">
        <f t="shared" si="49"/>
        <v>0</v>
      </c>
    </row>
    <row r="211" spans="1:11">
      <c r="A211" s="48" t="s">
        <v>58</v>
      </c>
      <c r="B211" s="49" t="s">
        <v>59</v>
      </c>
      <c r="C211" s="50">
        <v>-76332.850000000006</v>
      </c>
      <c r="D211" s="50">
        <v>0</v>
      </c>
      <c r="E211" s="50">
        <v>0</v>
      </c>
      <c r="F211" s="50">
        <v>0</v>
      </c>
      <c r="G211" s="50">
        <f t="shared" si="45"/>
        <v>76332.850000000006</v>
      </c>
      <c r="H211" s="50">
        <f t="shared" si="46"/>
        <v>0</v>
      </c>
      <c r="I211" s="51">
        <f t="shared" si="47"/>
        <v>-100</v>
      </c>
      <c r="J211" s="51">
        <f t="shared" si="48"/>
        <v>0</v>
      </c>
      <c r="K211" s="51">
        <f t="shared" si="49"/>
        <v>0</v>
      </c>
    </row>
    <row r="212" spans="1:11">
      <c r="A212" s="54" t="s">
        <v>60</v>
      </c>
      <c r="B212" s="49" t="s">
        <v>61</v>
      </c>
      <c r="C212" s="50">
        <v>-76332.850000000006</v>
      </c>
      <c r="D212" s="50">
        <v>0</v>
      </c>
      <c r="E212" s="50">
        <v>0</v>
      </c>
      <c r="F212" s="50">
        <v>0</v>
      </c>
      <c r="G212" s="50">
        <f t="shared" si="45"/>
        <v>76332.850000000006</v>
      </c>
      <c r="H212" s="50">
        <f t="shared" si="46"/>
        <v>0</v>
      </c>
      <c r="I212" s="51">
        <f t="shared" si="47"/>
        <v>-100</v>
      </c>
      <c r="J212" s="51">
        <f t="shared" si="48"/>
        <v>0</v>
      </c>
      <c r="K212" s="51">
        <f t="shared" si="49"/>
        <v>0</v>
      </c>
    </row>
    <row r="213" spans="1:11" ht="26.4">
      <c r="A213" s="59" t="s">
        <v>109</v>
      </c>
      <c r="B213" s="60" t="s">
        <v>110</v>
      </c>
      <c r="C213" s="61"/>
      <c r="D213" s="61"/>
      <c r="E213" s="61"/>
      <c r="F213" s="61"/>
      <c r="G213" s="61"/>
      <c r="H213" s="61"/>
      <c r="I213" s="62"/>
      <c r="J213" s="62"/>
      <c r="K213" s="62"/>
    </row>
    <row r="214" spans="1:11">
      <c r="A214" s="48" t="s">
        <v>19</v>
      </c>
      <c r="B214" s="49" t="s">
        <v>20</v>
      </c>
      <c r="C214" s="50">
        <v>19246</v>
      </c>
      <c r="D214" s="50">
        <v>1987237</v>
      </c>
      <c r="E214" s="50">
        <v>0</v>
      </c>
      <c r="F214" s="50">
        <v>1896907.75</v>
      </c>
      <c r="G214" s="50">
        <f t="shared" ref="G214:G236" si="50">F214-C214</f>
        <v>1877661.75</v>
      </c>
      <c r="H214" s="50">
        <f t="shared" ref="H214:H236" si="51">E214-F214</f>
        <v>-1896907.75</v>
      </c>
      <c r="I214" s="51">
        <f t="shared" ref="I214:I236" si="52">IF(ISERROR(F214/C214),0,F214/C214*100-100)</f>
        <v>9756.1142575080539</v>
      </c>
      <c r="J214" s="51">
        <f t="shared" ref="J214:J236" si="53">IF(ISERROR(F214/E214),0,F214/E214*100)</f>
        <v>0</v>
      </c>
      <c r="K214" s="51">
        <f t="shared" ref="K214:K236" si="54">IF(ISERROR(F214/D214),0,F214/D214*100)</f>
        <v>95.45453058694055</v>
      </c>
    </row>
    <row r="215" spans="1:11">
      <c r="A215" s="54" t="s">
        <v>83</v>
      </c>
      <c r="B215" s="49" t="s">
        <v>84</v>
      </c>
      <c r="C215" s="50">
        <v>19246</v>
      </c>
      <c r="D215" s="50">
        <v>120439</v>
      </c>
      <c r="E215" s="50">
        <v>0</v>
      </c>
      <c r="F215" s="50">
        <v>30109.75</v>
      </c>
      <c r="G215" s="50">
        <f t="shared" si="50"/>
        <v>10863.75</v>
      </c>
      <c r="H215" s="50">
        <f t="shared" si="51"/>
        <v>-30109.75</v>
      </c>
      <c r="I215" s="51">
        <f t="shared" si="52"/>
        <v>56.446794139041884</v>
      </c>
      <c r="J215" s="51">
        <f t="shared" si="53"/>
        <v>0</v>
      </c>
      <c r="K215" s="51">
        <f t="shared" si="54"/>
        <v>25</v>
      </c>
    </row>
    <row r="216" spans="1:11">
      <c r="A216" s="55" t="s">
        <v>85</v>
      </c>
      <c r="B216" s="49" t="s">
        <v>86</v>
      </c>
      <c r="C216" s="50">
        <v>19246</v>
      </c>
      <c r="D216" s="50">
        <v>120439</v>
      </c>
      <c r="E216" s="50">
        <v>0</v>
      </c>
      <c r="F216" s="50">
        <v>30109.75</v>
      </c>
      <c r="G216" s="50">
        <f t="shared" si="50"/>
        <v>10863.75</v>
      </c>
      <c r="H216" s="50">
        <f t="shared" si="51"/>
        <v>-30109.75</v>
      </c>
      <c r="I216" s="51">
        <f t="shared" si="52"/>
        <v>56.446794139041884</v>
      </c>
      <c r="J216" s="51">
        <f t="shared" si="53"/>
        <v>0</v>
      </c>
      <c r="K216" s="51">
        <f t="shared" si="54"/>
        <v>25</v>
      </c>
    </row>
    <row r="217" spans="1:11">
      <c r="A217" s="56" t="s">
        <v>87</v>
      </c>
      <c r="B217" s="49" t="s">
        <v>88</v>
      </c>
      <c r="C217" s="50">
        <v>19246</v>
      </c>
      <c r="D217" s="50">
        <v>120439</v>
      </c>
      <c r="E217" s="50">
        <v>0</v>
      </c>
      <c r="F217" s="50">
        <v>30109.75</v>
      </c>
      <c r="G217" s="50">
        <f t="shared" si="50"/>
        <v>10863.75</v>
      </c>
      <c r="H217" s="50">
        <f t="shared" si="51"/>
        <v>-30109.75</v>
      </c>
      <c r="I217" s="51">
        <f t="shared" si="52"/>
        <v>56.446794139041884</v>
      </c>
      <c r="J217" s="51">
        <f t="shared" si="53"/>
        <v>0</v>
      </c>
      <c r="K217" s="51">
        <f t="shared" si="54"/>
        <v>25</v>
      </c>
    </row>
    <row r="218" spans="1:11" ht="26.4">
      <c r="A218" s="57" t="s">
        <v>89</v>
      </c>
      <c r="B218" s="49" t="s">
        <v>90</v>
      </c>
      <c r="C218" s="50">
        <v>19246</v>
      </c>
      <c r="D218" s="50">
        <v>120439</v>
      </c>
      <c r="E218" s="50">
        <v>0</v>
      </c>
      <c r="F218" s="50">
        <v>30109.75</v>
      </c>
      <c r="G218" s="50">
        <f t="shared" si="50"/>
        <v>10863.75</v>
      </c>
      <c r="H218" s="50">
        <f t="shared" si="51"/>
        <v>-30109.75</v>
      </c>
      <c r="I218" s="51">
        <f t="shared" si="52"/>
        <v>56.446794139041884</v>
      </c>
      <c r="J218" s="51">
        <f t="shared" si="53"/>
        <v>0</v>
      </c>
      <c r="K218" s="51">
        <f t="shared" si="54"/>
        <v>25</v>
      </c>
    </row>
    <row r="219" spans="1:11" ht="26.4">
      <c r="A219" s="58" t="s">
        <v>91</v>
      </c>
      <c r="B219" s="49" t="s">
        <v>92</v>
      </c>
      <c r="C219" s="50">
        <v>19246</v>
      </c>
      <c r="D219" s="50">
        <v>120439</v>
      </c>
      <c r="E219" s="50">
        <v>0</v>
      </c>
      <c r="F219" s="50">
        <v>30109.75</v>
      </c>
      <c r="G219" s="50">
        <f t="shared" si="50"/>
        <v>10863.75</v>
      </c>
      <c r="H219" s="50">
        <f t="shared" si="51"/>
        <v>-30109.75</v>
      </c>
      <c r="I219" s="51">
        <f t="shared" si="52"/>
        <v>56.446794139041884</v>
      </c>
      <c r="J219" s="51">
        <f t="shared" si="53"/>
        <v>0</v>
      </c>
      <c r="K219" s="51">
        <f t="shared" si="54"/>
        <v>25</v>
      </c>
    </row>
    <row r="220" spans="1:11">
      <c r="A220" s="54" t="s">
        <v>23</v>
      </c>
      <c r="B220" s="49" t="s">
        <v>24</v>
      </c>
      <c r="C220" s="50">
        <v>0</v>
      </c>
      <c r="D220" s="50">
        <v>1866798</v>
      </c>
      <c r="E220" s="50">
        <v>0</v>
      </c>
      <c r="F220" s="50">
        <v>1866798</v>
      </c>
      <c r="G220" s="50">
        <f t="shared" si="50"/>
        <v>1866798</v>
      </c>
      <c r="H220" s="50">
        <f t="shared" si="51"/>
        <v>-1866798</v>
      </c>
      <c r="I220" s="51">
        <f t="shared" si="52"/>
        <v>0</v>
      </c>
      <c r="J220" s="51">
        <f t="shared" si="53"/>
        <v>0</v>
      </c>
      <c r="K220" s="51">
        <f t="shared" si="54"/>
        <v>100</v>
      </c>
    </row>
    <row r="221" spans="1:11" s="3" customFormat="1" ht="26.4">
      <c r="A221" s="55" t="s">
        <v>25</v>
      </c>
      <c r="B221" s="49" t="s">
        <v>26</v>
      </c>
      <c r="C221" s="50">
        <v>0</v>
      </c>
      <c r="D221" s="50">
        <v>1866798</v>
      </c>
      <c r="E221" s="50">
        <v>0</v>
      </c>
      <c r="F221" s="50">
        <v>1866798</v>
      </c>
      <c r="G221" s="50">
        <f t="shared" si="50"/>
        <v>1866798</v>
      </c>
      <c r="H221" s="50">
        <f t="shared" si="51"/>
        <v>-1866798</v>
      </c>
      <c r="I221" s="51">
        <f t="shared" si="52"/>
        <v>0</v>
      </c>
      <c r="J221" s="51">
        <f t="shared" si="53"/>
        <v>0</v>
      </c>
      <c r="K221" s="51">
        <f t="shared" si="54"/>
        <v>100</v>
      </c>
    </row>
    <row r="222" spans="1:11">
      <c r="A222" s="48" t="s">
        <v>27</v>
      </c>
      <c r="B222" s="49" t="s">
        <v>28</v>
      </c>
      <c r="C222" s="50">
        <v>4302.8</v>
      </c>
      <c r="D222" s="50">
        <v>1987237</v>
      </c>
      <c r="E222" s="50">
        <v>0</v>
      </c>
      <c r="F222" s="50">
        <v>455729.86</v>
      </c>
      <c r="G222" s="50">
        <f t="shared" si="50"/>
        <v>451427.06</v>
      </c>
      <c r="H222" s="50">
        <f t="shared" si="51"/>
        <v>-455729.86</v>
      </c>
      <c r="I222" s="51">
        <f t="shared" si="52"/>
        <v>10491.472064702053</v>
      </c>
      <c r="J222" s="51">
        <f t="shared" si="53"/>
        <v>0</v>
      </c>
      <c r="K222" s="51">
        <f t="shared" si="54"/>
        <v>22.932838911513826</v>
      </c>
    </row>
    <row r="223" spans="1:11">
      <c r="A223" s="54" t="s">
        <v>29</v>
      </c>
      <c r="B223" s="49" t="s">
        <v>30</v>
      </c>
      <c r="C223" s="50">
        <v>4302.8</v>
      </c>
      <c r="D223" s="50">
        <v>1721737</v>
      </c>
      <c r="E223" s="50">
        <v>0</v>
      </c>
      <c r="F223" s="50">
        <v>446316.91</v>
      </c>
      <c r="G223" s="50">
        <f t="shared" si="50"/>
        <v>442014.11</v>
      </c>
      <c r="H223" s="50">
        <f t="shared" si="51"/>
        <v>-446316.91</v>
      </c>
      <c r="I223" s="51">
        <f t="shared" si="52"/>
        <v>10272.708701310774</v>
      </c>
      <c r="J223" s="51">
        <f t="shared" si="53"/>
        <v>0</v>
      </c>
      <c r="K223" s="51">
        <f t="shared" si="54"/>
        <v>25.922478868723854</v>
      </c>
    </row>
    <row r="224" spans="1:11">
      <c r="A224" s="55" t="s">
        <v>31</v>
      </c>
      <c r="B224" s="49" t="s">
        <v>32</v>
      </c>
      <c r="C224" s="50">
        <v>4302.8</v>
      </c>
      <c r="D224" s="50">
        <v>1557488</v>
      </c>
      <c r="E224" s="50">
        <v>0</v>
      </c>
      <c r="F224" s="50">
        <v>282067.90999999997</v>
      </c>
      <c r="G224" s="50">
        <f t="shared" si="50"/>
        <v>277765.11</v>
      </c>
      <c r="H224" s="50">
        <f t="shared" si="51"/>
        <v>-282067.90999999997</v>
      </c>
      <c r="I224" s="51">
        <f t="shared" si="52"/>
        <v>6455.4501719810351</v>
      </c>
      <c r="J224" s="51">
        <f t="shared" si="53"/>
        <v>0</v>
      </c>
      <c r="K224" s="51">
        <f t="shared" si="54"/>
        <v>18.110438732112218</v>
      </c>
    </row>
    <row r="225" spans="1:11">
      <c r="A225" s="56" t="s">
        <v>33</v>
      </c>
      <c r="B225" s="49" t="s">
        <v>34</v>
      </c>
      <c r="C225" s="50">
        <v>4302.8</v>
      </c>
      <c r="D225" s="50">
        <v>227779</v>
      </c>
      <c r="E225" s="50">
        <v>0</v>
      </c>
      <c r="F225" s="50">
        <v>32017.360000000001</v>
      </c>
      <c r="G225" s="50">
        <f t="shared" si="50"/>
        <v>27714.560000000001</v>
      </c>
      <c r="H225" s="50">
        <f t="shared" si="51"/>
        <v>-32017.360000000001</v>
      </c>
      <c r="I225" s="51">
        <f t="shared" si="52"/>
        <v>644.10523380124573</v>
      </c>
      <c r="J225" s="51">
        <f t="shared" si="53"/>
        <v>0</v>
      </c>
      <c r="K225" s="51">
        <f t="shared" si="54"/>
        <v>14.056326527028393</v>
      </c>
    </row>
    <row r="226" spans="1:11">
      <c r="A226" s="56" t="s">
        <v>35</v>
      </c>
      <c r="B226" s="49" t="s">
        <v>36</v>
      </c>
      <c r="C226" s="50">
        <v>0</v>
      </c>
      <c r="D226" s="50">
        <v>1329709</v>
      </c>
      <c r="E226" s="50">
        <v>0</v>
      </c>
      <c r="F226" s="50">
        <v>250050.55</v>
      </c>
      <c r="G226" s="50">
        <f t="shared" si="50"/>
        <v>250050.55</v>
      </c>
      <c r="H226" s="50">
        <f t="shared" si="51"/>
        <v>-250050.55</v>
      </c>
      <c r="I226" s="51">
        <f t="shared" si="52"/>
        <v>0</v>
      </c>
      <c r="J226" s="51">
        <f t="shared" si="53"/>
        <v>0</v>
      </c>
      <c r="K226" s="51">
        <f t="shared" si="54"/>
        <v>18.804907690329237</v>
      </c>
    </row>
    <row r="227" spans="1:11">
      <c r="A227" s="57" t="s">
        <v>37</v>
      </c>
      <c r="B227" s="49" t="s">
        <v>38</v>
      </c>
      <c r="C227" s="50">
        <v>0</v>
      </c>
      <c r="D227" s="50">
        <v>0</v>
      </c>
      <c r="E227" s="50">
        <v>0</v>
      </c>
      <c r="F227" s="50">
        <v>161.41</v>
      </c>
      <c r="G227" s="50">
        <f t="shared" si="50"/>
        <v>161.41</v>
      </c>
      <c r="H227" s="50">
        <f t="shared" si="51"/>
        <v>-161.41</v>
      </c>
      <c r="I227" s="51">
        <f t="shared" si="52"/>
        <v>0</v>
      </c>
      <c r="J227" s="51">
        <f t="shared" si="53"/>
        <v>0</v>
      </c>
      <c r="K227" s="51">
        <f t="shared" si="54"/>
        <v>0</v>
      </c>
    </row>
    <row r="228" spans="1:11" ht="26.4">
      <c r="A228" s="55" t="s">
        <v>45</v>
      </c>
      <c r="B228" s="49" t="s">
        <v>46</v>
      </c>
      <c r="C228" s="50">
        <v>0</v>
      </c>
      <c r="D228" s="50">
        <v>164249</v>
      </c>
      <c r="E228" s="50">
        <v>0</v>
      </c>
      <c r="F228" s="50">
        <v>164249</v>
      </c>
      <c r="G228" s="50">
        <f t="shared" si="50"/>
        <v>164249</v>
      </c>
      <c r="H228" s="50">
        <f t="shared" si="51"/>
        <v>-164249</v>
      </c>
      <c r="I228" s="51">
        <f t="shared" si="52"/>
        <v>0</v>
      </c>
      <c r="J228" s="51">
        <f t="shared" si="53"/>
        <v>0</v>
      </c>
      <c r="K228" s="51">
        <f t="shared" si="54"/>
        <v>100</v>
      </c>
    </row>
    <row r="229" spans="1:11">
      <c r="A229" s="56" t="s">
        <v>47</v>
      </c>
      <c r="B229" s="49" t="s">
        <v>48</v>
      </c>
      <c r="C229" s="50">
        <v>0</v>
      </c>
      <c r="D229" s="50">
        <v>164249</v>
      </c>
      <c r="E229" s="50">
        <v>0</v>
      </c>
      <c r="F229" s="50">
        <v>164249</v>
      </c>
      <c r="G229" s="50">
        <f t="shared" si="50"/>
        <v>164249</v>
      </c>
      <c r="H229" s="50">
        <f t="shared" si="51"/>
        <v>-164249</v>
      </c>
      <c r="I229" s="51">
        <f t="shared" si="52"/>
        <v>0</v>
      </c>
      <c r="J229" s="51">
        <f t="shared" si="53"/>
        <v>0</v>
      </c>
      <c r="K229" s="51">
        <f t="shared" si="54"/>
        <v>100</v>
      </c>
    </row>
    <row r="230" spans="1:11" ht="26.4">
      <c r="A230" s="57" t="s">
        <v>49</v>
      </c>
      <c r="B230" s="49" t="s">
        <v>50</v>
      </c>
      <c r="C230" s="50">
        <v>0</v>
      </c>
      <c r="D230" s="50">
        <v>164249</v>
      </c>
      <c r="E230" s="50">
        <v>0</v>
      </c>
      <c r="F230" s="50">
        <v>164249</v>
      </c>
      <c r="G230" s="50">
        <f t="shared" si="50"/>
        <v>164249</v>
      </c>
      <c r="H230" s="50">
        <f t="shared" si="51"/>
        <v>-164249</v>
      </c>
      <c r="I230" s="51">
        <f t="shared" si="52"/>
        <v>0</v>
      </c>
      <c r="J230" s="51">
        <f t="shared" si="53"/>
        <v>0</v>
      </c>
      <c r="K230" s="51">
        <f t="shared" si="54"/>
        <v>100</v>
      </c>
    </row>
    <row r="231" spans="1:11" ht="26.4">
      <c r="A231" s="58" t="s">
        <v>51</v>
      </c>
      <c r="B231" s="49" t="s">
        <v>52</v>
      </c>
      <c r="C231" s="50">
        <v>0</v>
      </c>
      <c r="D231" s="50">
        <v>164249</v>
      </c>
      <c r="E231" s="50">
        <v>0</v>
      </c>
      <c r="F231" s="50">
        <v>164249</v>
      </c>
      <c r="G231" s="50">
        <f t="shared" si="50"/>
        <v>164249</v>
      </c>
      <c r="H231" s="50">
        <f t="shared" si="51"/>
        <v>-164249</v>
      </c>
      <c r="I231" s="51">
        <f t="shared" si="52"/>
        <v>0</v>
      </c>
      <c r="J231" s="51">
        <f t="shared" si="53"/>
        <v>0</v>
      </c>
      <c r="K231" s="51">
        <f t="shared" si="54"/>
        <v>100</v>
      </c>
    </row>
    <row r="232" spans="1:11">
      <c r="A232" s="54" t="s">
        <v>53</v>
      </c>
      <c r="B232" s="49" t="s">
        <v>54</v>
      </c>
      <c r="C232" s="50">
        <v>0</v>
      </c>
      <c r="D232" s="50">
        <v>265500</v>
      </c>
      <c r="E232" s="50">
        <v>0</v>
      </c>
      <c r="F232" s="50">
        <v>9412.9500000000007</v>
      </c>
      <c r="G232" s="50">
        <f t="shared" si="50"/>
        <v>9412.9500000000007</v>
      </c>
      <c r="H232" s="50">
        <f t="shared" si="51"/>
        <v>-9412.9500000000007</v>
      </c>
      <c r="I232" s="51">
        <f t="shared" si="52"/>
        <v>0</v>
      </c>
      <c r="J232" s="51">
        <f t="shared" si="53"/>
        <v>0</v>
      </c>
      <c r="K232" s="51">
        <f t="shared" si="54"/>
        <v>3.5453672316384179</v>
      </c>
    </row>
    <row r="233" spans="1:11">
      <c r="A233" s="55" t="s">
        <v>55</v>
      </c>
      <c r="B233" s="49" t="s">
        <v>56</v>
      </c>
      <c r="C233" s="50">
        <v>0</v>
      </c>
      <c r="D233" s="50">
        <v>265500</v>
      </c>
      <c r="E233" s="50">
        <v>0</v>
      </c>
      <c r="F233" s="50">
        <v>9412.9500000000007</v>
      </c>
      <c r="G233" s="50">
        <f t="shared" si="50"/>
        <v>9412.9500000000007</v>
      </c>
      <c r="H233" s="50">
        <f t="shared" si="51"/>
        <v>-9412.9500000000007</v>
      </c>
      <c r="I233" s="51">
        <f t="shared" si="52"/>
        <v>0</v>
      </c>
      <c r="J233" s="51">
        <f t="shared" si="53"/>
        <v>0</v>
      </c>
      <c r="K233" s="51">
        <f t="shared" si="54"/>
        <v>3.5453672316384179</v>
      </c>
    </row>
    <row r="234" spans="1:11">
      <c r="A234" s="48"/>
      <c r="B234" s="49" t="s">
        <v>57</v>
      </c>
      <c r="C234" s="50">
        <v>14943.2</v>
      </c>
      <c r="D234" s="50">
        <v>0</v>
      </c>
      <c r="E234" s="50">
        <v>0</v>
      </c>
      <c r="F234" s="50">
        <v>1441177.89</v>
      </c>
      <c r="G234" s="50">
        <f t="shared" si="50"/>
        <v>1426234.69</v>
      </c>
      <c r="H234" s="50">
        <f t="shared" si="51"/>
        <v>-1441177.89</v>
      </c>
      <c r="I234" s="51">
        <f t="shared" si="52"/>
        <v>9544.3726243374895</v>
      </c>
      <c r="J234" s="51">
        <f t="shared" si="53"/>
        <v>0</v>
      </c>
      <c r="K234" s="51">
        <f t="shared" si="54"/>
        <v>0</v>
      </c>
    </row>
    <row r="235" spans="1:11">
      <c r="A235" s="48" t="s">
        <v>58</v>
      </c>
      <c r="B235" s="49" t="s">
        <v>59</v>
      </c>
      <c r="C235" s="50">
        <v>-14943.2</v>
      </c>
      <c r="D235" s="50">
        <v>0</v>
      </c>
      <c r="E235" s="50">
        <v>0</v>
      </c>
      <c r="F235" s="50">
        <v>-1441177.89</v>
      </c>
      <c r="G235" s="50">
        <f t="shared" si="50"/>
        <v>-1426234.69</v>
      </c>
      <c r="H235" s="50">
        <f t="shared" si="51"/>
        <v>1441177.89</v>
      </c>
      <c r="I235" s="51">
        <f t="shared" si="52"/>
        <v>9544.3726243374895</v>
      </c>
      <c r="J235" s="51">
        <f t="shared" si="53"/>
        <v>0</v>
      </c>
      <c r="K235" s="51">
        <f t="shared" si="54"/>
        <v>0</v>
      </c>
    </row>
    <row r="236" spans="1:11">
      <c r="A236" s="54" t="s">
        <v>60</v>
      </c>
      <c r="B236" s="49" t="s">
        <v>61</v>
      </c>
      <c r="C236" s="50">
        <v>-14943.2</v>
      </c>
      <c r="D236" s="50">
        <v>0</v>
      </c>
      <c r="E236" s="50">
        <v>0</v>
      </c>
      <c r="F236" s="50">
        <v>-1441177.89</v>
      </c>
      <c r="G236" s="50">
        <f t="shared" si="50"/>
        <v>-1426234.69</v>
      </c>
      <c r="H236" s="50">
        <f t="shared" si="51"/>
        <v>1441177.89</v>
      </c>
      <c r="I236" s="51">
        <f t="shared" si="52"/>
        <v>9544.3726243374895</v>
      </c>
      <c r="J236" s="51">
        <f t="shared" si="53"/>
        <v>0</v>
      </c>
      <c r="K236" s="51">
        <f t="shared" si="54"/>
        <v>0</v>
      </c>
    </row>
    <row r="237" spans="1:11">
      <c r="A237" s="63" t="s">
        <v>111</v>
      </c>
      <c r="B237" s="60" t="s">
        <v>112</v>
      </c>
      <c r="C237" s="61"/>
      <c r="D237" s="61"/>
      <c r="E237" s="61"/>
      <c r="F237" s="61"/>
      <c r="G237" s="61"/>
      <c r="H237" s="61"/>
      <c r="I237" s="62"/>
      <c r="J237" s="62"/>
      <c r="K237" s="62"/>
    </row>
    <row r="238" spans="1:11">
      <c r="A238" s="48" t="s">
        <v>19</v>
      </c>
      <c r="B238" s="49" t="s">
        <v>20</v>
      </c>
      <c r="C238" s="50">
        <v>19246</v>
      </c>
      <c r="D238" s="50">
        <v>0</v>
      </c>
      <c r="E238" s="50">
        <v>0</v>
      </c>
      <c r="F238" s="50">
        <v>0</v>
      </c>
      <c r="G238" s="50">
        <f t="shared" ref="G238:G250" si="55">F238-C238</f>
        <v>-19246</v>
      </c>
      <c r="H238" s="50">
        <f t="shared" ref="H238:H250" si="56">E238-F238</f>
        <v>0</v>
      </c>
      <c r="I238" s="51">
        <f t="shared" ref="I238:I250" si="57">IF(ISERROR(F238/C238),0,F238/C238*100-100)</f>
        <v>-100</v>
      </c>
      <c r="J238" s="51">
        <f t="shared" ref="J238:J250" si="58">IF(ISERROR(F238/E238),0,F238/E238*100)</f>
        <v>0</v>
      </c>
      <c r="K238" s="51">
        <f t="shared" ref="K238:K250" si="59">IF(ISERROR(F238/D238),0,F238/D238*100)</f>
        <v>0</v>
      </c>
    </row>
    <row r="239" spans="1:11">
      <c r="A239" s="54" t="s">
        <v>83</v>
      </c>
      <c r="B239" s="49" t="s">
        <v>84</v>
      </c>
      <c r="C239" s="50">
        <v>19246</v>
      </c>
      <c r="D239" s="50">
        <v>0</v>
      </c>
      <c r="E239" s="50">
        <v>0</v>
      </c>
      <c r="F239" s="50">
        <v>0</v>
      </c>
      <c r="G239" s="50">
        <f t="shared" si="55"/>
        <v>-19246</v>
      </c>
      <c r="H239" s="50">
        <f t="shared" si="56"/>
        <v>0</v>
      </c>
      <c r="I239" s="51">
        <f t="shared" si="57"/>
        <v>-100</v>
      </c>
      <c r="J239" s="51">
        <f t="shared" si="58"/>
        <v>0</v>
      </c>
      <c r="K239" s="51">
        <f t="shared" si="59"/>
        <v>0</v>
      </c>
    </row>
    <row r="240" spans="1:11">
      <c r="A240" s="55" t="s">
        <v>85</v>
      </c>
      <c r="B240" s="49" t="s">
        <v>86</v>
      </c>
      <c r="C240" s="50">
        <v>19246</v>
      </c>
      <c r="D240" s="50">
        <v>0</v>
      </c>
      <c r="E240" s="50">
        <v>0</v>
      </c>
      <c r="F240" s="50">
        <v>0</v>
      </c>
      <c r="G240" s="50">
        <f t="shared" si="55"/>
        <v>-19246</v>
      </c>
      <c r="H240" s="50">
        <f t="shared" si="56"/>
        <v>0</v>
      </c>
      <c r="I240" s="51">
        <f t="shared" si="57"/>
        <v>-100</v>
      </c>
      <c r="J240" s="51">
        <f t="shared" si="58"/>
        <v>0</v>
      </c>
      <c r="K240" s="51">
        <f t="shared" si="59"/>
        <v>0</v>
      </c>
    </row>
    <row r="241" spans="1:11" s="3" customFormat="1">
      <c r="A241" s="56" t="s">
        <v>87</v>
      </c>
      <c r="B241" s="49" t="s">
        <v>88</v>
      </c>
      <c r="C241" s="50">
        <v>19246</v>
      </c>
      <c r="D241" s="50">
        <v>0</v>
      </c>
      <c r="E241" s="50">
        <v>0</v>
      </c>
      <c r="F241" s="50">
        <v>0</v>
      </c>
      <c r="G241" s="50">
        <f t="shared" si="55"/>
        <v>-19246</v>
      </c>
      <c r="H241" s="50">
        <f t="shared" si="56"/>
        <v>0</v>
      </c>
      <c r="I241" s="51">
        <f t="shared" si="57"/>
        <v>-100</v>
      </c>
      <c r="J241" s="51">
        <f t="shared" si="58"/>
        <v>0</v>
      </c>
      <c r="K241" s="51">
        <f t="shared" si="59"/>
        <v>0</v>
      </c>
    </row>
    <row r="242" spans="1:11" ht="26.4">
      <c r="A242" s="57" t="s">
        <v>89</v>
      </c>
      <c r="B242" s="49" t="s">
        <v>90</v>
      </c>
      <c r="C242" s="50">
        <v>19246</v>
      </c>
      <c r="D242" s="50">
        <v>0</v>
      </c>
      <c r="E242" s="50">
        <v>0</v>
      </c>
      <c r="F242" s="50">
        <v>0</v>
      </c>
      <c r="G242" s="50">
        <f t="shared" si="55"/>
        <v>-19246</v>
      </c>
      <c r="H242" s="50">
        <f t="shared" si="56"/>
        <v>0</v>
      </c>
      <c r="I242" s="51">
        <f t="shared" si="57"/>
        <v>-100</v>
      </c>
      <c r="J242" s="51">
        <f t="shared" si="58"/>
        <v>0</v>
      </c>
      <c r="K242" s="51">
        <f t="shared" si="59"/>
        <v>0</v>
      </c>
    </row>
    <row r="243" spans="1:11" ht="26.4">
      <c r="A243" s="58" t="s">
        <v>91</v>
      </c>
      <c r="B243" s="49" t="s">
        <v>92</v>
      </c>
      <c r="C243" s="50">
        <v>19246</v>
      </c>
      <c r="D243" s="50">
        <v>0</v>
      </c>
      <c r="E243" s="50">
        <v>0</v>
      </c>
      <c r="F243" s="50">
        <v>0</v>
      </c>
      <c r="G243" s="50">
        <f t="shared" si="55"/>
        <v>-19246</v>
      </c>
      <c r="H243" s="50">
        <f t="shared" si="56"/>
        <v>0</v>
      </c>
      <c r="I243" s="51">
        <f t="shared" si="57"/>
        <v>-100</v>
      </c>
      <c r="J243" s="51">
        <f t="shared" si="58"/>
        <v>0</v>
      </c>
      <c r="K243" s="51">
        <f t="shared" si="59"/>
        <v>0</v>
      </c>
    </row>
    <row r="244" spans="1:11">
      <c r="A244" s="48" t="s">
        <v>27</v>
      </c>
      <c r="B244" s="49" t="s">
        <v>28</v>
      </c>
      <c r="C244" s="50">
        <v>4302.8</v>
      </c>
      <c r="D244" s="50">
        <v>0</v>
      </c>
      <c r="E244" s="50">
        <v>0</v>
      </c>
      <c r="F244" s="50">
        <v>0</v>
      </c>
      <c r="G244" s="50">
        <f t="shared" si="55"/>
        <v>-4302.8</v>
      </c>
      <c r="H244" s="50">
        <f t="shared" si="56"/>
        <v>0</v>
      </c>
      <c r="I244" s="51">
        <f t="shared" si="57"/>
        <v>-100</v>
      </c>
      <c r="J244" s="51">
        <f t="shared" si="58"/>
        <v>0</v>
      </c>
      <c r="K244" s="51">
        <f t="shared" si="59"/>
        <v>0</v>
      </c>
    </row>
    <row r="245" spans="1:11">
      <c r="A245" s="54" t="s">
        <v>29</v>
      </c>
      <c r="B245" s="49" t="s">
        <v>30</v>
      </c>
      <c r="C245" s="50">
        <v>4302.8</v>
      </c>
      <c r="D245" s="50">
        <v>0</v>
      </c>
      <c r="E245" s="50">
        <v>0</v>
      </c>
      <c r="F245" s="50">
        <v>0</v>
      </c>
      <c r="G245" s="50">
        <f t="shared" si="55"/>
        <v>-4302.8</v>
      </c>
      <c r="H245" s="50">
        <f t="shared" si="56"/>
        <v>0</v>
      </c>
      <c r="I245" s="51">
        <f t="shared" si="57"/>
        <v>-100</v>
      </c>
      <c r="J245" s="51">
        <f t="shared" si="58"/>
        <v>0</v>
      </c>
      <c r="K245" s="51">
        <f t="shared" si="59"/>
        <v>0</v>
      </c>
    </row>
    <row r="246" spans="1:11">
      <c r="A246" s="55" t="s">
        <v>31</v>
      </c>
      <c r="B246" s="49" t="s">
        <v>32</v>
      </c>
      <c r="C246" s="50">
        <v>4302.8</v>
      </c>
      <c r="D246" s="50">
        <v>0</v>
      </c>
      <c r="E246" s="50">
        <v>0</v>
      </c>
      <c r="F246" s="50">
        <v>0</v>
      </c>
      <c r="G246" s="50">
        <f t="shared" si="55"/>
        <v>-4302.8</v>
      </c>
      <c r="H246" s="50">
        <f t="shared" si="56"/>
        <v>0</v>
      </c>
      <c r="I246" s="51">
        <f t="shared" si="57"/>
        <v>-100</v>
      </c>
      <c r="J246" s="51">
        <f t="shared" si="58"/>
        <v>0</v>
      </c>
      <c r="K246" s="51">
        <f t="shared" si="59"/>
        <v>0</v>
      </c>
    </row>
    <row r="247" spans="1:11">
      <c r="A247" s="56" t="s">
        <v>33</v>
      </c>
      <c r="B247" s="49" t="s">
        <v>34</v>
      </c>
      <c r="C247" s="50">
        <v>4302.8</v>
      </c>
      <c r="D247" s="50">
        <v>0</v>
      </c>
      <c r="E247" s="50">
        <v>0</v>
      </c>
      <c r="F247" s="50">
        <v>0</v>
      </c>
      <c r="G247" s="50">
        <f t="shared" si="55"/>
        <v>-4302.8</v>
      </c>
      <c r="H247" s="50">
        <f t="shared" si="56"/>
        <v>0</v>
      </c>
      <c r="I247" s="51">
        <f t="shared" si="57"/>
        <v>-100</v>
      </c>
      <c r="J247" s="51">
        <f t="shared" si="58"/>
        <v>0</v>
      </c>
      <c r="K247" s="51">
        <f t="shared" si="59"/>
        <v>0</v>
      </c>
    </row>
    <row r="248" spans="1:11">
      <c r="A248" s="48"/>
      <c r="B248" s="49" t="s">
        <v>57</v>
      </c>
      <c r="C248" s="50">
        <v>14943.2</v>
      </c>
      <c r="D248" s="50">
        <v>0</v>
      </c>
      <c r="E248" s="50">
        <v>0</v>
      </c>
      <c r="F248" s="50">
        <v>0</v>
      </c>
      <c r="G248" s="50">
        <f t="shared" si="55"/>
        <v>-14943.2</v>
      </c>
      <c r="H248" s="50">
        <f t="shared" si="56"/>
        <v>0</v>
      </c>
      <c r="I248" s="51">
        <f t="shared" si="57"/>
        <v>-100</v>
      </c>
      <c r="J248" s="51">
        <f t="shared" si="58"/>
        <v>0</v>
      </c>
      <c r="K248" s="51">
        <f t="shared" si="59"/>
        <v>0</v>
      </c>
    </row>
    <row r="249" spans="1:11">
      <c r="A249" s="48" t="s">
        <v>58</v>
      </c>
      <c r="B249" s="49" t="s">
        <v>59</v>
      </c>
      <c r="C249" s="50">
        <v>-14943.2</v>
      </c>
      <c r="D249" s="50">
        <v>0</v>
      </c>
      <c r="E249" s="50">
        <v>0</v>
      </c>
      <c r="F249" s="50">
        <v>0</v>
      </c>
      <c r="G249" s="50">
        <f t="shared" si="55"/>
        <v>14943.2</v>
      </c>
      <c r="H249" s="50">
        <f t="shared" si="56"/>
        <v>0</v>
      </c>
      <c r="I249" s="51">
        <f t="shared" si="57"/>
        <v>-100</v>
      </c>
      <c r="J249" s="51">
        <f t="shared" si="58"/>
        <v>0</v>
      </c>
      <c r="K249" s="51">
        <f t="shared" si="59"/>
        <v>0</v>
      </c>
    </row>
    <row r="250" spans="1:11">
      <c r="A250" s="54" t="s">
        <v>60</v>
      </c>
      <c r="B250" s="49" t="s">
        <v>61</v>
      </c>
      <c r="C250" s="50">
        <v>-14943.2</v>
      </c>
      <c r="D250" s="50">
        <v>0</v>
      </c>
      <c r="E250" s="50">
        <v>0</v>
      </c>
      <c r="F250" s="50">
        <v>0</v>
      </c>
      <c r="G250" s="50">
        <f t="shared" si="55"/>
        <v>14943.2</v>
      </c>
      <c r="H250" s="50">
        <f t="shared" si="56"/>
        <v>0</v>
      </c>
      <c r="I250" s="51">
        <f t="shared" si="57"/>
        <v>-100</v>
      </c>
      <c r="J250" s="51">
        <f t="shared" si="58"/>
        <v>0</v>
      </c>
      <c r="K250" s="51">
        <f t="shared" si="59"/>
        <v>0</v>
      </c>
    </row>
    <row r="251" spans="1:11">
      <c r="A251" s="63" t="s">
        <v>478</v>
      </c>
      <c r="B251" s="60" t="s">
        <v>887</v>
      </c>
      <c r="C251" s="61"/>
      <c r="D251" s="61"/>
      <c r="E251" s="61"/>
      <c r="F251" s="61"/>
      <c r="G251" s="61"/>
      <c r="H251" s="61"/>
      <c r="I251" s="62"/>
      <c r="J251" s="62"/>
      <c r="K251" s="62"/>
    </row>
    <row r="252" spans="1:11">
      <c r="A252" s="48" t="s">
        <v>19</v>
      </c>
      <c r="B252" s="49" t="s">
        <v>20</v>
      </c>
      <c r="C252" s="50">
        <v>0</v>
      </c>
      <c r="D252" s="50">
        <v>1987237</v>
      </c>
      <c r="E252" s="50">
        <v>0</v>
      </c>
      <c r="F252" s="50">
        <v>1896907.75</v>
      </c>
      <c r="G252" s="50">
        <f t="shared" ref="G252:G274" si="60">F252-C252</f>
        <v>1896907.75</v>
      </c>
      <c r="H252" s="50">
        <f t="shared" ref="H252:H274" si="61">E252-F252</f>
        <v>-1896907.75</v>
      </c>
      <c r="I252" s="51">
        <f t="shared" ref="I252:I274" si="62">IF(ISERROR(F252/C252),0,F252/C252*100-100)</f>
        <v>0</v>
      </c>
      <c r="J252" s="51">
        <f t="shared" ref="J252:J274" si="63">IF(ISERROR(F252/E252),0,F252/E252*100)</f>
        <v>0</v>
      </c>
      <c r="K252" s="51">
        <f t="shared" ref="K252:K274" si="64">IF(ISERROR(F252/D252),0,F252/D252*100)</f>
        <v>95.45453058694055</v>
      </c>
    </row>
    <row r="253" spans="1:11" s="3" customFormat="1">
      <c r="A253" s="54" t="s">
        <v>83</v>
      </c>
      <c r="B253" s="49" t="s">
        <v>84</v>
      </c>
      <c r="C253" s="50">
        <v>0</v>
      </c>
      <c r="D253" s="50">
        <v>120439</v>
      </c>
      <c r="E253" s="50">
        <v>0</v>
      </c>
      <c r="F253" s="50">
        <v>30109.75</v>
      </c>
      <c r="G253" s="50">
        <f t="shared" si="60"/>
        <v>30109.75</v>
      </c>
      <c r="H253" s="50">
        <f t="shared" si="61"/>
        <v>-30109.75</v>
      </c>
      <c r="I253" s="51">
        <f t="shared" si="62"/>
        <v>0</v>
      </c>
      <c r="J253" s="51">
        <f t="shared" si="63"/>
        <v>0</v>
      </c>
      <c r="K253" s="51">
        <f t="shared" si="64"/>
        <v>25</v>
      </c>
    </row>
    <row r="254" spans="1:11">
      <c r="A254" s="55" t="s">
        <v>85</v>
      </c>
      <c r="B254" s="49" t="s">
        <v>86</v>
      </c>
      <c r="C254" s="50">
        <v>0</v>
      </c>
      <c r="D254" s="50">
        <v>120439</v>
      </c>
      <c r="E254" s="50">
        <v>0</v>
      </c>
      <c r="F254" s="50">
        <v>30109.75</v>
      </c>
      <c r="G254" s="50">
        <f t="shared" si="60"/>
        <v>30109.75</v>
      </c>
      <c r="H254" s="50">
        <f t="shared" si="61"/>
        <v>-30109.75</v>
      </c>
      <c r="I254" s="51">
        <f t="shared" si="62"/>
        <v>0</v>
      </c>
      <c r="J254" s="51">
        <f t="shared" si="63"/>
        <v>0</v>
      </c>
      <c r="K254" s="51">
        <f t="shared" si="64"/>
        <v>25</v>
      </c>
    </row>
    <row r="255" spans="1:11">
      <c r="A255" s="56" t="s">
        <v>87</v>
      </c>
      <c r="B255" s="49" t="s">
        <v>88</v>
      </c>
      <c r="C255" s="50">
        <v>0</v>
      </c>
      <c r="D255" s="50">
        <v>120439</v>
      </c>
      <c r="E255" s="50">
        <v>0</v>
      </c>
      <c r="F255" s="50">
        <v>30109.75</v>
      </c>
      <c r="G255" s="50">
        <f t="shared" si="60"/>
        <v>30109.75</v>
      </c>
      <c r="H255" s="50">
        <f t="shared" si="61"/>
        <v>-30109.75</v>
      </c>
      <c r="I255" s="51">
        <f t="shared" si="62"/>
        <v>0</v>
      </c>
      <c r="J255" s="51">
        <f t="shared" si="63"/>
        <v>0</v>
      </c>
      <c r="K255" s="51">
        <f t="shared" si="64"/>
        <v>25</v>
      </c>
    </row>
    <row r="256" spans="1:11" ht="26.4">
      <c r="A256" s="57" t="s">
        <v>89</v>
      </c>
      <c r="B256" s="49" t="s">
        <v>90</v>
      </c>
      <c r="C256" s="50">
        <v>0</v>
      </c>
      <c r="D256" s="50">
        <v>120439</v>
      </c>
      <c r="E256" s="50">
        <v>0</v>
      </c>
      <c r="F256" s="50">
        <v>30109.75</v>
      </c>
      <c r="G256" s="50">
        <f t="shared" si="60"/>
        <v>30109.75</v>
      </c>
      <c r="H256" s="50">
        <f t="shared" si="61"/>
        <v>-30109.75</v>
      </c>
      <c r="I256" s="51">
        <f t="shared" si="62"/>
        <v>0</v>
      </c>
      <c r="J256" s="51">
        <f t="shared" si="63"/>
        <v>0</v>
      </c>
      <c r="K256" s="51">
        <f t="shared" si="64"/>
        <v>25</v>
      </c>
    </row>
    <row r="257" spans="1:11" ht="26.4">
      <c r="A257" s="58" t="s">
        <v>91</v>
      </c>
      <c r="B257" s="49" t="s">
        <v>92</v>
      </c>
      <c r="C257" s="50">
        <v>0</v>
      </c>
      <c r="D257" s="50">
        <v>120439</v>
      </c>
      <c r="E257" s="50">
        <v>0</v>
      </c>
      <c r="F257" s="50">
        <v>30109.75</v>
      </c>
      <c r="G257" s="50">
        <f t="shared" si="60"/>
        <v>30109.75</v>
      </c>
      <c r="H257" s="50">
        <f t="shared" si="61"/>
        <v>-30109.75</v>
      </c>
      <c r="I257" s="51">
        <f t="shared" si="62"/>
        <v>0</v>
      </c>
      <c r="J257" s="51">
        <f t="shared" si="63"/>
        <v>0</v>
      </c>
      <c r="K257" s="51">
        <f t="shared" si="64"/>
        <v>25</v>
      </c>
    </row>
    <row r="258" spans="1:11">
      <c r="A258" s="54" t="s">
        <v>23</v>
      </c>
      <c r="B258" s="49" t="s">
        <v>24</v>
      </c>
      <c r="C258" s="50">
        <v>0</v>
      </c>
      <c r="D258" s="50">
        <v>1866798</v>
      </c>
      <c r="E258" s="50">
        <v>0</v>
      </c>
      <c r="F258" s="50">
        <v>1866798</v>
      </c>
      <c r="G258" s="50">
        <f t="shared" si="60"/>
        <v>1866798</v>
      </c>
      <c r="H258" s="50">
        <f t="shared" si="61"/>
        <v>-1866798</v>
      </c>
      <c r="I258" s="51">
        <f t="shared" si="62"/>
        <v>0</v>
      </c>
      <c r="J258" s="51">
        <f t="shared" si="63"/>
        <v>0</v>
      </c>
      <c r="K258" s="51">
        <f t="shared" si="64"/>
        <v>100</v>
      </c>
    </row>
    <row r="259" spans="1:11" ht="26.4">
      <c r="A259" s="55" t="s">
        <v>25</v>
      </c>
      <c r="B259" s="49" t="s">
        <v>26</v>
      </c>
      <c r="C259" s="50">
        <v>0</v>
      </c>
      <c r="D259" s="50">
        <v>1866798</v>
      </c>
      <c r="E259" s="50">
        <v>0</v>
      </c>
      <c r="F259" s="50">
        <v>1866798</v>
      </c>
      <c r="G259" s="50">
        <f t="shared" si="60"/>
        <v>1866798</v>
      </c>
      <c r="H259" s="50">
        <f t="shared" si="61"/>
        <v>-1866798</v>
      </c>
      <c r="I259" s="51">
        <f t="shared" si="62"/>
        <v>0</v>
      </c>
      <c r="J259" s="51">
        <f t="shared" si="63"/>
        <v>0</v>
      </c>
      <c r="K259" s="51">
        <f t="shared" si="64"/>
        <v>100</v>
      </c>
    </row>
    <row r="260" spans="1:11">
      <c r="A260" s="48" t="s">
        <v>27</v>
      </c>
      <c r="B260" s="49" t="s">
        <v>28</v>
      </c>
      <c r="C260" s="50">
        <v>0</v>
      </c>
      <c r="D260" s="50">
        <v>1987237</v>
      </c>
      <c r="E260" s="50">
        <v>0</v>
      </c>
      <c r="F260" s="50">
        <v>455729.86</v>
      </c>
      <c r="G260" s="50">
        <f t="shared" si="60"/>
        <v>455729.86</v>
      </c>
      <c r="H260" s="50">
        <f t="shared" si="61"/>
        <v>-455729.86</v>
      </c>
      <c r="I260" s="51">
        <f t="shared" si="62"/>
        <v>0</v>
      </c>
      <c r="J260" s="51">
        <f t="shared" si="63"/>
        <v>0</v>
      </c>
      <c r="K260" s="51">
        <f t="shared" si="64"/>
        <v>22.932838911513826</v>
      </c>
    </row>
    <row r="261" spans="1:11">
      <c r="A261" s="54" t="s">
        <v>29</v>
      </c>
      <c r="B261" s="49" t="s">
        <v>30</v>
      </c>
      <c r="C261" s="50">
        <v>0</v>
      </c>
      <c r="D261" s="50">
        <v>1721737</v>
      </c>
      <c r="E261" s="50">
        <v>0</v>
      </c>
      <c r="F261" s="50">
        <v>446316.91</v>
      </c>
      <c r="G261" s="50">
        <f t="shared" si="60"/>
        <v>446316.91</v>
      </c>
      <c r="H261" s="50">
        <f t="shared" si="61"/>
        <v>-446316.91</v>
      </c>
      <c r="I261" s="51">
        <f t="shared" si="62"/>
        <v>0</v>
      </c>
      <c r="J261" s="51">
        <f t="shared" si="63"/>
        <v>0</v>
      </c>
      <c r="K261" s="51">
        <f t="shared" si="64"/>
        <v>25.922478868723854</v>
      </c>
    </row>
    <row r="262" spans="1:11">
      <c r="A262" s="55" t="s">
        <v>31</v>
      </c>
      <c r="B262" s="49" t="s">
        <v>32</v>
      </c>
      <c r="C262" s="50">
        <v>0</v>
      </c>
      <c r="D262" s="50">
        <v>1557488</v>
      </c>
      <c r="E262" s="50">
        <v>0</v>
      </c>
      <c r="F262" s="50">
        <v>282067.90999999997</v>
      </c>
      <c r="G262" s="50">
        <f t="shared" si="60"/>
        <v>282067.90999999997</v>
      </c>
      <c r="H262" s="50">
        <f t="shared" si="61"/>
        <v>-282067.90999999997</v>
      </c>
      <c r="I262" s="51">
        <f t="shared" si="62"/>
        <v>0</v>
      </c>
      <c r="J262" s="51">
        <f t="shared" si="63"/>
        <v>0</v>
      </c>
      <c r="K262" s="51">
        <f t="shared" si="64"/>
        <v>18.110438732112218</v>
      </c>
    </row>
    <row r="263" spans="1:11">
      <c r="A263" s="56" t="s">
        <v>33</v>
      </c>
      <c r="B263" s="49" t="s">
        <v>34</v>
      </c>
      <c r="C263" s="50">
        <v>0</v>
      </c>
      <c r="D263" s="50">
        <v>227779</v>
      </c>
      <c r="E263" s="50">
        <v>0</v>
      </c>
      <c r="F263" s="50">
        <v>32017.360000000001</v>
      </c>
      <c r="G263" s="50">
        <f t="shared" si="60"/>
        <v>32017.360000000001</v>
      </c>
      <c r="H263" s="50">
        <f t="shared" si="61"/>
        <v>-32017.360000000001</v>
      </c>
      <c r="I263" s="51">
        <f t="shared" si="62"/>
        <v>0</v>
      </c>
      <c r="J263" s="51">
        <f t="shared" si="63"/>
        <v>0</v>
      </c>
      <c r="K263" s="51">
        <f t="shared" si="64"/>
        <v>14.056326527028393</v>
      </c>
    </row>
    <row r="264" spans="1:11">
      <c r="A264" s="56" t="s">
        <v>35</v>
      </c>
      <c r="B264" s="49" t="s">
        <v>36</v>
      </c>
      <c r="C264" s="50">
        <v>0</v>
      </c>
      <c r="D264" s="50">
        <v>1329709</v>
      </c>
      <c r="E264" s="50">
        <v>0</v>
      </c>
      <c r="F264" s="50">
        <v>250050.55</v>
      </c>
      <c r="G264" s="50">
        <f t="shared" si="60"/>
        <v>250050.55</v>
      </c>
      <c r="H264" s="50">
        <f t="shared" si="61"/>
        <v>-250050.55</v>
      </c>
      <c r="I264" s="51">
        <f t="shared" si="62"/>
        <v>0</v>
      </c>
      <c r="J264" s="51">
        <f t="shared" si="63"/>
        <v>0</v>
      </c>
      <c r="K264" s="51">
        <f t="shared" si="64"/>
        <v>18.804907690329237</v>
      </c>
    </row>
    <row r="265" spans="1:11">
      <c r="A265" s="57" t="s">
        <v>37</v>
      </c>
      <c r="B265" s="49" t="s">
        <v>38</v>
      </c>
      <c r="C265" s="50">
        <v>0</v>
      </c>
      <c r="D265" s="50">
        <v>0</v>
      </c>
      <c r="E265" s="50">
        <v>0</v>
      </c>
      <c r="F265" s="50">
        <v>161.41</v>
      </c>
      <c r="G265" s="50">
        <f t="shared" si="60"/>
        <v>161.41</v>
      </c>
      <c r="H265" s="50">
        <f t="shared" si="61"/>
        <v>-161.41</v>
      </c>
      <c r="I265" s="51">
        <f t="shared" si="62"/>
        <v>0</v>
      </c>
      <c r="J265" s="51">
        <f t="shared" si="63"/>
        <v>0</v>
      </c>
      <c r="K265" s="51">
        <f t="shared" si="64"/>
        <v>0</v>
      </c>
    </row>
    <row r="266" spans="1:11" ht="26.4">
      <c r="A266" s="55" t="s">
        <v>45</v>
      </c>
      <c r="B266" s="49" t="s">
        <v>46</v>
      </c>
      <c r="C266" s="50">
        <v>0</v>
      </c>
      <c r="D266" s="50">
        <v>164249</v>
      </c>
      <c r="E266" s="50">
        <v>0</v>
      </c>
      <c r="F266" s="50">
        <v>164249</v>
      </c>
      <c r="G266" s="50">
        <f t="shared" si="60"/>
        <v>164249</v>
      </c>
      <c r="H266" s="50">
        <f t="shared" si="61"/>
        <v>-164249</v>
      </c>
      <c r="I266" s="51">
        <f t="shared" si="62"/>
        <v>0</v>
      </c>
      <c r="J266" s="51">
        <f t="shared" si="63"/>
        <v>0</v>
      </c>
      <c r="K266" s="51">
        <f t="shared" si="64"/>
        <v>100</v>
      </c>
    </row>
    <row r="267" spans="1:11">
      <c r="A267" s="56" t="s">
        <v>47</v>
      </c>
      <c r="B267" s="49" t="s">
        <v>48</v>
      </c>
      <c r="C267" s="50">
        <v>0</v>
      </c>
      <c r="D267" s="50">
        <v>164249</v>
      </c>
      <c r="E267" s="50">
        <v>0</v>
      </c>
      <c r="F267" s="50">
        <v>164249</v>
      </c>
      <c r="G267" s="50">
        <f t="shared" si="60"/>
        <v>164249</v>
      </c>
      <c r="H267" s="50">
        <f t="shared" si="61"/>
        <v>-164249</v>
      </c>
      <c r="I267" s="51">
        <f t="shared" si="62"/>
        <v>0</v>
      </c>
      <c r="J267" s="51">
        <f t="shared" si="63"/>
        <v>0</v>
      </c>
      <c r="K267" s="51">
        <f t="shared" si="64"/>
        <v>100</v>
      </c>
    </row>
    <row r="268" spans="1:11" ht="26.4">
      <c r="A268" s="57" t="s">
        <v>49</v>
      </c>
      <c r="B268" s="49" t="s">
        <v>50</v>
      </c>
      <c r="C268" s="50">
        <v>0</v>
      </c>
      <c r="D268" s="50">
        <v>164249</v>
      </c>
      <c r="E268" s="50">
        <v>0</v>
      </c>
      <c r="F268" s="50">
        <v>164249</v>
      </c>
      <c r="G268" s="50">
        <f t="shared" si="60"/>
        <v>164249</v>
      </c>
      <c r="H268" s="50">
        <f t="shared" si="61"/>
        <v>-164249</v>
      </c>
      <c r="I268" s="51">
        <f t="shared" si="62"/>
        <v>0</v>
      </c>
      <c r="J268" s="51">
        <f t="shared" si="63"/>
        <v>0</v>
      </c>
      <c r="K268" s="51">
        <f t="shared" si="64"/>
        <v>100</v>
      </c>
    </row>
    <row r="269" spans="1:11" ht="26.4">
      <c r="A269" s="58" t="s">
        <v>51</v>
      </c>
      <c r="B269" s="49" t="s">
        <v>52</v>
      </c>
      <c r="C269" s="50">
        <v>0</v>
      </c>
      <c r="D269" s="50">
        <v>164249</v>
      </c>
      <c r="E269" s="50">
        <v>0</v>
      </c>
      <c r="F269" s="50">
        <v>164249</v>
      </c>
      <c r="G269" s="50">
        <f t="shared" si="60"/>
        <v>164249</v>
      </c>
      <c r="H269" s="50">
        <f t="shared" si="61"/>
        <v>-164249</v>
      </c>
      <c r="I269" s="51">
        <f t="shared" si="62"/>
        <v>0</v>
      </c>
      <c r="J269" s="51">
        <f t="shared" si="63"/>
        <v>0</v>
      </c>
      <c r="K269" s="51">
        <f t="shared" si="64"/>
        <v>100</v>
      </c>
    </row>
    <row r="270" spans="1:11">
      <c r="A270" s="54" t="s">
        <v>53</v>
      </c>
      <c r="B270" s="49" t="s">
        <v>54</v>
      </c>
      <c r="C270" s="50">
        <v>0</v>
      </c>
      <c r="D270" s="50">
        <v>265500</v>
      </c>
      <c r="E270" s="50">
        <v>0</v>
      </c>
      <c r="F270" s="50">
        <v>9412.9500000000007</v>
      </c>
      <c r="G270" s="50">
        <f t="shared" si="60"/>
        <v>9412.9500000000007</v>
      </c>
      <c r="H270" s="50">
        <f t="shared" si="61"/>
        <v>-9412.9500000000007</v>
      </c>
      <c r="I270" s="51">
        <f t="shared" si="62"/>
        <v>0</v>
      </c>
      <c r="J270" s="51">
        <f t="shared" si="63"/>
        <v>0</v>
      </c>
      <c r="K270" s="51">
        <f t="shared" si="64"/>
        <v>3.5453672316384179</v>
      </c>
    </row>
    <row r="271" spans="1:11">
      <c r="A271" s="55" t="s">
        <v>55</v>
      </c>
      <c r="B271" s="49" t="s">
        <v>56</v>
      </c>
      <c r="C271" s="50">
        <v>0</v>
      </c>
      <c r="D271" s="50">
        <v>265500</v>
      </c>
      <c r="E271" s="50">
        <v>0</v>
      </c>
      <c r="F271" s="50">
        <v>9412.9500000000007</v>
      </c>
      <c r="G271" s="50">
        <f t="shared" si="60"/>
        <v>9412.9500000000007</v>
      </c>
      <c r="H271" s="50">
        <f t="shared" si="61"/>
        <v>-9412.9500000000007</v>
      </c>
      <c r="I271" s="51">
        <f t="shared" si="62"/>
        <v>0</v>
      </c>
      <c r="J271" s="51">
        <f t="shared" si="63"/>
        <v>0</v>
      </c>
      <c r="K271" s="51">
        <f t="shared" si="64"/>
        <v>3.5453672316384179</v>
      </c>
    </row>
    <row r="272" spans="1:11">
      <c r="A272" s="48"/>
      <c r="B272" s="49" t="s">
        <v>57</v>
      </c>
      <c r="C272" s="50">
        <v>0</v>
      </c>
      <c r="D272" s="50">
        <v>0</v>
      </c>
      <c r="E272" s="50">
        <v>0</v>
      </c>
      <c r="F272" s="50">
        <v>1441177.89</v>
      </c>
      <c r="G272" s="50">
        <f t="shared" si="60"/>
        <v>1441177.89</v>
      </c>
      <c r="H272" s="50">
        <f t="shared" si="61"/>
        <v>-1441177.89</v>
      </c>
      <c r="I272" s="51">
        <f t="shared" si="62"/>
        <v>0</v>
      </c>
      <c r="J272" s="51">
        <f t="shared" si="63"/>
        <v>0</v>
      </c>
      <c r="K272" s="51">
        <f t="shared" si="64"/>
        <v>0</v>
      </c>
    </row>
    <row r="273" spans="1:11">
      <c r="A273" s="48" t="s">
        <v>58</v>
      </c>
      <c r="B273" s="49" t="s">
        <v>59</v>
      </c>
      <c r="C273" s="50">
        <v>0</v>
      </c>
      <c r="D273" s="50">
        <v>0</v>
      </c>
      <c r="E273" s="50">
        <v>0</v>
      </c>
      <c r="F273" s="50">
        <v>-1441177.89</v>
      </c>
      <c r="G273" s="50">
        <f t="shared" si="60"/>
        <v>-1441177.89</v>
      </c>
      <c r="H273" s="50">
        <f t="shared" si="61"/>
        <v>1441177.89</v>
      </c>
      <c r="I273" s="51">
        <f t="shared" si="62"/>
        <v>0</v>
      </c>
      <c r="J273" s="51">
        <f t="shared" si="63"/>
        <v>0</v>
      </c>
      <c r="K273" s="51">
        <f t="shared" si="64"/>
        <v>0</v>
      </c>
    </row>
    <row r="274" spans="1:11">
      <c r="A274" s="54" t="s">
        <v>60</v>
      </c>
      <c r="B274" s="49" t="s">
        <v>61</v>
      </c>
      <c r="C274" s="50">
        <v>0</v>
      </c>
      <c r="D274" s="50">
        <v>0</v>
      </c>
      <c r="E274" s="50">
        <v>0</v>
      </c>
      <c r="F274" s="50">
        <v>-1441177.89</v>
      </c>
      <c r="G274" s="50">
        <f t="shared" si="60"/>
        <v>-1441177.89</v>
      </c>
      <c r="H274" s="50">
        <f t="shared" si="61"/>
        <v>1441177.89</v>
      </c>
      <c r="I274" s="51">
        <f t="shared" si="62"/>
        <v>0</v>
      </c>
      <c r="J274" s="51">
        <f t="shared" si="63"/>
        <v>0</v>
      </c>
      <c r="K274" s="51">
        <f t="shared" si="64"/>
        <v>0</v>
      </c>
    </row>
    <row r="275" spans="1:11" ht="26.4">
      <c r="A275" s="59" t="s">
        <v>115</v>
      </c>
      <c r="B275" s="60" t="s">
        <v>116</v>
      </c>
      <c r="C275" s="61"/>
      <c r="D275" s="61"/>
      <c r="E275" s="61"/>
      <c r="F275" s="61"/>
      <c r="G275" s="61"/>
      <c r="H275" s="61"/>
      <c r="I275" s="62"/>
      <c r="J275" s="62"/>
      <c r="K275" s="62"/>
    </row>
    <row r="276" spans="1:11">
      <c r="A276" s="48" t="s">
        <v>19</v>
      </c>
      <c r="B276" s="49" t="s">
        <v>20</v>
      </c>
      <c r="C276" s="50">
        <v>632932.64</v>
      </c>
      <c r="D276" s="50">
        <v>1020524</v>
      </c>
      <c r="E276" s="50">
        <v>492013</v>
      </c>
      <c r="F276" s="50">
        <v>951659</v>
      </c>
      <c r="G276" s="50">
        <f t="shared" ref="G276:G301" si="65">F276-C276</f>
        <v>318726.36</v>
      </c>
      <c r="H276" s="50">
        <f t="shared" ref="H276:H301" si="66">E276-F276</f>
        <v>-459646</v>
      </c>
      <c r="I276" s="51">
        <f t="shared" ref="I276:I301" si="67">IF(ISERROR(F276/C276),0,F276/C276*100-100)</f>
        <v>50.357074332586166</v>
      </c>
      <c r="J276" s="51">
        <f t="shared" ref="J276:J301" si="68">IF(ISERROR(F276/E276),0,F276/E276*100)</f>
        <v>193.42151528516521</v>
      </c>
      <c r="K276" s="51">
        <f t="shared" ref="K276:K301" si="69">IF(ISERROR(F276/D276),0,F276/D276*100)</f>
        <v>93.251996033410293</v>
      </c>
    </row>
    <row r="277" spans="1:11">
      <c r="A277" s="54" t="s">
        <v>83</v>
      </c>
      <c r="B277" s="49" t="s">
        <v>84</v>
      </c>
      <c r="C277" s="50">
        <v>107377.64</v>
      </c>
      <c r="D277" s="50">
        <v>157993</v>
      </c>
      <c r="E277" s="50">
        <v>78996</v>
      </c>
      <c r="F277" s="50">
        <v>89128</v>
      </c>
      <c r="G277" s="50">
        <f t="shared" si="65"/>
        <v>-18249.64</v>
      </c>
      <c r="H277" s="50">
        <f t="shared" si="66"/>
        <v>-10132</v>
      </c>
      <c r="I277" s="51">
        <f t="shared" si="67"/>
        <v>-16.995754423360395</v>
      </c>
      <c r="J277" s="51">
        <f t="shared" si="68"/>
        <v>112.82596587168972</v>
      </c>
      <c r="K277" s="51">
        <f t="shared" si="69"/>
        <v>56.412625875829946</v>
      </c>
    </row>
    <row r="278" spans="1:11">
      <c r="A278" s="55" t="s">
        <v>85</v>
      </c>
      <c r="B278" s="49" t="s">
        <v>86</v>
      </c>
      <c r="C278" s="50">
        <v>107377.64</v>
      </c>
      <c r="D278" s="50">
        <v>157993</v>
      </c>
      <c r="E278" s="50">
        <v>78996</v>
      </c>
      <c r="F278" s="50">
        <v>89128</v>
      </c>
      <c r="G278" s="50">
        <f t="shared" si="65"/>
        <v>-18249.64</v>
      </c>
      <c r="H278" s="50">
        <f t="shared" si="66"/>
        <v>-10132</v>
      </c>
      <c r="I278" s="51">
        <f t="shared" si="67"/>
        <v>-16.995754423360395</v>
      </c>
      <c r="J278" s="51">
        <f t="shared" si="68"/>
        <v>112.82596587168972</v>
      </c>
      <c r="K278" s="51">
        <f t="shared" si="69"/>
        <v>56.412625875829946</v>
      </c>
    </row>
    <row r="279" spans="1:11">
      <c r="A279" s="56" t="s">
        <v>87</v>
      </c>
      <c r="B279" s="49" t="s">
        <v>88</v>
      </c>
      <c r="C279" s="50">
        <v>107377.64</v>
      </c>
      <c r="D279" s="50">
        <v>157993</v>
      </c>
      <c r="E279" s="50">
        <v>78996</v>
      </c>
      <c r="F279" s="50">
        <v>89128</v>
      </c>
      <c r="G279" s="50">
        <f t="shared" si="65"/>
        <v>-18249.64</v>
      </c>
      <c r="H279" s="50">
        <f t="shared" si="66"/>
        <v>-10132</v>
      </c>
      <c r="I279" s="51">
        <f t="shared" si="67"/>
        <v>-16.995754423360395</v>
      </c>
      <c r="J279" s="51">
        <f t="shared" si="68"/>
        <v>112.82596587168972</v>
      </c>
      <c r="K279" s="51">
        <f t="shared" si="69"/>
        <v>56.412625875829946</v>
      </c>
    </row>
    <row r="280" spans="1:11" ht="26.4">
      <c r="A280" s="57" t="s">
        <v>89</v>
      </c>
      <c r="B280" s="49" t="s">
        <v>90</v>
      </c>
      <c r="C280" s="50">
        <v>107377.64</v>
      </c>
      <c r="D280" s="50">
        <v>157993</v>
      </c>
      <c r="E280" s="50">
        <v>78996</v>
      </c>
      <c r="F280" s="50">
        <v>89128</v>
      </c>
      <c r="G280" s="50">
        <f t="shared" si="65"/>
        <v>-18249.64</v>
      </c>
      <c r="H280" s="50">
        <f t="shared" si="66"/>
        <v>-10132</v>
      </c>
      <c r="I280" s="51">
        <f t="shared" si="67"/>
        <v>-16.995754423360395</v>
      </c>
      <c r="J280" s="51">
        <f t="shared" si="68"/>
        <v>112.82596587168972</v>
      </c>
      <c r="K280" s="51">
        <f t="shared" si="69"/>
        <v>56.412625875829946</v>
      </c>
    </row>
    <row r="281" spans="1:11" ht="26.4">
      <c r="A281" s="58" t="s">
        <v>93</v>
      </c>
      <c r="B281" s="49" t="s">
        <v>94</v>
      </c>
      <c r="C281" s="50">
        <v>107377.64</v>
      </c>
      <c r="D281" s="50">
        <v>157993</v>
      </c>
      <c r="E281" s="50">
        <v>78996</v>
      </c>
      <c r="F281" s="50">
        <v>89128</v>
      </c>
      <c r="G281" s="50">
        <f t="shared" si="65"/>
        <v>-18249.64</v>
      </c>
      <c r="H281" s="50">
        <f t="shared" si="66"/>
        <v>-10132</v>
      </c>
      <c r="I281" s="51">
        <f t="shared" si="67"/>
        <v>-16.995754423360395</v>
      </c>
      <c r="J281" s="51">
        <f t="shared" si="68"/>
        <v>112.82596587168972</v>
      </c>
      <c r="K281" s="51">
        <f t="shared" si="69"/>
        <v>56.412625875829946</v>
      </c>
    </row>
    <row r="282" spans="1:11">
      <c r="A282" s="54" t="s">
        <v>23</v>
      </c>
      <c r="B282" s="49" t="s">
        <v>24</v>
      </c>
      <c r="C282" s="50">
        <v>525555</v>
      </c>
      <c r="D282" s="50">
        <v>862531</v>
      </c>
      <c r="E282" s="50">
        <v>413017</v>
      </c>
      <c r="F282" s="50">
        <v>862531</v>
      </c>
      <c r="G282" s="50">
        <f t="shared" si="65"/>
        <v>336976</v>
      </c>
      <c r="H282" s="50">
        <f t="shared" si="66"/>
        <v>-449514</v>
      </c>
      <c r="I282" s="51">
        <f t="shared" si="67"/>
        <v>64.118122746429975</v>
      </c>
      <c r="J282" s="51">
        <f t="shared" si="68"/>
        <v>208.83668226731587</v>
      </c>
      <c r="K282" s="51">
        <f t="shared" si="69"/>
        <v>100</v>
      </c>
    </row>
    <row r="283" spans="1:11" s="3" customFormat="1" ht="26.4">
      <c r="A283" s="55" t="s">
        <v>25</v>
      </c>
      <c r="B283" s="49" t="s">
        <v>26</v>
      </c>
      <c r="C283" s="50">
        <v>525555</v>
      </c>
      <c r="D283" s="50">
        <v>862531</v>
      </c>
      <c r="E283" s="50">
        <v>413017</v>
      </c>
      <c r="F283" s="50">
        <v>862531</v>
      </c>
      <c r="G283" s="50">
        <f t="shared" si="65"/>
        <v>336976</v>
      </c>
      <c r="H283" s="50">
        <f t="shared" si="66"/>
        <v>-449514</v>
      </c>
      <c r="I283" s="51">
        <f t="shared" si="67"/>
        <v>64.118122746429975</v>
      </c>
      <c r="J283" s="51">
        <f t="shared" si="68"/>
        <v>208.83668226731587</v>
      </c>
      <c r="K283" s="51">
        <f t="shared" si="69"/>
        <v>100</v>
      </c>
    </row>
    <row r="284" spans="1:11">
      <c r="A284" s="48" t="s">
        <v>27</v>
      </c>
      <c r="B284" s="49" t="s">
        <v>28</v>
      </c>
      <c r="C284" s="50">
        <v>112182.86</v>
      </c>
      <c r="D284" s="50">
        <v>1020524</v>
      </c>
      <c r="E284" s="50">
        <v>492013</v>
      </c>
      <c r="F284" s="50">
        <v>371224.79</v>
      </c>
      <c r="G284" s="50">
        <f t="shared" si="65"/>
        <v>259041.93</v>
      </c>
      <c r="H284" s="50">
        <f t="shared" si="66"/>
        <v>120788.21000000002</v>
      </c>
      <c r="I284" s="51">
        <f t="shared" si="67"/>
        <v>230.91043498088743</v>
      </c>
      <c r="J284" s="51">
        <f t="shared" si="68"/>
        <v>75.450199486598919</v>
      </c>
      <c r="K284" s="51">
        <f t="shared" si="69"/>
        <v>36.375900027828841</v>
      </c>
    </row>
    <row r="285" spans="1:11">
      <c r="A285" s="54" t="s">
        <v>29</v>
      </c>
      <c r="B285" s="49" t="s">
        <v>30</v>
      </c>
      <c r="C285" s="50">
        <v>112182.86</v>
      </c>
      <c r="D285" s="50">
        <v>1014524</v>
      </c>
      <c r="E285" s="50">
        <v>489013</v>
      </c>
      <c r="F285" s="50">
        <v>371224.79</v>
      </c>
      <c r="G285" s="50">
        <f t="shared" si="65"/>
        <v>259041.93</v>
      </c>
      <c r="H285" s="50">
        <f t="shared" si="66"/>
        <v>117788.21000000002</v>
      </c>
      <c r="I285" s="51">
        <f t="shared" si="67"/>
        <v>230.91043498088743</v>
      </c>
      <c r="J285" s="51">
        <f t="shared" si="68"/>
        <v>75.913071840625918</v>
      </c>
      <c r="K285" s="51">
        <f t="shared" si="69"/>
        <v>36.591030867677844</v>
      </c>
    </row>
    <row r="286" spans="1:11">
      <c r="A286" s="55" t="s">
        <v>31</v>
      </c>
      <c r="B286" s="49" t="s">
        <v>32</v>
      </c>
      <c r="C286" s="50">
        <v>70714.36</v>
      </c>
      <c r="D286" s="50">
        <v>936189</v>
      </c>
      <c r="E286" s="50">
        <v>410678</v>
      </c>
      <c r="F286" s="50">
        <v>292889.78999999998</v>
      </c>
      <c r="G286" s="50">
        <f t="shared" si="65"/>
        <v>222175.43</v>
      </c>
      <c r="H286" s="50">
        <f t="shared" si="66"/>
        <v>117788.21000000002</v>
      </c>
      <c r="I286" s="51">
        <f t="shared" si="67"/>
        <v>314.18714671249228</v>
      </c>
      <c r="J286" s="51">
        <f t="shared" si="68"/>
        <v>71.318597538704282</v>
      </c>
      <c r="K286" s="51">
        <f t="shared" si="69"/>
        <v>31.285327001278585</v>
      </c>
    </row>
    <row r="287" spans="1:11">
      <c r="A287" s="56" t="s">
        <v>33</v>
      </c>
      <c r="B287" s="49" t="s">
        <v>34</v>
      </c>
      <c r="C287" s="50">
        <v>5595.5</v>
      </c>
      <c r="D287" s="50">
        <v>320000</v>
      </c>
      <c r="E287" s="50">
        <v>153604</v>
      </c>
      <c r="F287" s="50">
        <v>133641.62</v>
      </c>
      <c r="G287" s="50">
        <f t="shared" si="65"/>
        <v>128046.12</v>
      </c>
      <c r="H287" s="50">
        <f t="shared" si="66"/>
        <v>19962.380000000005</v>
      </c>
      <c r="I287" s="51">
        <f t="shared" si="67"/>
        <v>2288.3767313019389</v>
      </c>
      <c r="J287" s="51">
        <f t="shared" si="68"/>
        <v>87.003997291737193</v>
      </c>
      <c r="K287" s="51">
        <f t="shared" si="69"/>
        <v>41.763006250000004</v>
      </c>
    </row>
    <row r="288" spans="1:11">
      <c r="A288" s="56" t="s">
        <v>35</v>
      </c>
      <c r="B288" s="49" t="s">
        <v>36</v>
      </c>
      <c r="C288" s="50">
        <v>65118.86</v>
      </c>
      <c r="D288" s="50">
        <v>616189</v>
      </c>
      <c r="E288" s="50">
        <v>257074</v>
      </c>
      <c r="F288" s="50">
        <v>159248.17000000001</v>
      </c>
      <c r="G288" s="50">
        <f t="shared" si="65"/>
        <v>94129.310000000012</v>
      </c>
      <c r="H288" s="50">
        <f t="shared" si="66"/>
        <v>97825.829999999987</v>
      </c>
      <c r="I288" s="51">
        <f t="shared" si="67"/>
        <v>144.54999672905822</v>
      </c>
      <c r="J288" s="51">
        <f t="shared" si="68"/>
        <v>61.946431766728651</v>
      </c>
      <c r="K288" s="51">
        <f t="shared" si="69"/>
        <v>25.844046226076738</v>
      </c>
    </row>
    <row r="289" spans="1:11">
      <c r="A289" s="57" t="s">
        <v>37</v>
      </c>
      <c r="B289" s="49" t="s">
        <v>38</v>
      </c>
      <c r="C289" s="50">
        <v>82.11</v>
      </c>
      <c r="D289" s="50">
        <v>0</v>
      </c>
      <c r="E289" s="50">
        <v>0</v>
      </c>
      <c r="F289" s="50">
        <v>90329.58</v>
      </c>
      <c r="G289" s="50">
        <f t="shared" si="65"/>
        <v>90247.47</v>
      </c>
      <c r="H289" s="50">
        <f t="shared" si="66"/>
        <v>-90329.58</v>
      </c>
      <c r="I289" s="51">
        <f t="shared" si="67"/>
        <v>109910.44939715017</v>
      </c>
      <c r="J289" s="51">
        <f t="shared" si="68"/>
        <v>0</v>
      </c>
      <c r="K289" s="51">
        <f t="shared" si="69"/>
        <v>0</v>
      </c>
    </row>
    <row r="290" spans="1:11" ht="26.4">
      <c r="A290" s="55" t="s">
        <v>69</v>
      </c>
      <c r="B290" s="49" t="s">
        <v>70</v>
      </c>
      <c r="C290" s="50">
        <v>8133.5</v>
      </c>
      <c r="D290" s="50">
        <v>0</v>
      </c>
      <c r="E290" s="50">
        <v>0</v>
      </c>
      <c r="F290" s="50">
        <v>0</v>
      </c>
      <c r="G290" s="50">
        <f t="shared" si="65"/>
        <v>-8133.5</v>
      </c>
      <c r="H290" s="50">
        <f t="shared" si="66"/>
        <v>0</v>
      </c>
      <c r="I290" s="51">
        <f t="shared" si="67"/>
        <v>-100</v>
      </c>
      <c r="J290" s="51">
        <f t="shared" si="68"/>
        <v>0</v>
      </c>
      <c r="K290" s="51">
        <f t="shared" si="69"/>
        <v>0</v>
      </c>
    </row>
    <row r="291" spans="1:11">
      <c r="A291" s="56" t="s">
        <v>71</v>
      </c>
      <c r="B291" s="49" t="s">
        <v>72</v>
      </c>
      <c r="C291" s="50">
        <v>8133.5</v>
      </c>
      <c r="D291" s="50">
        <v>0</v>
      </c>
      <c r="E291" s="50">
        <v>0</v>
      </c>
      <c r="F291" s="50">
        <v>0</v>
      </c>
      <c r="G291" s="50">
        <f t="shared" si="65"/>
        <v>-8133.5</v>
      </c>
      <c r="H291" s="50">
        <f t="shared" si="66"/>
        <v>0</v>
      </c>
      <c r="I291" s="51">
        <f t="shared" si="67"/>
        <v>-100</v>
      </c>
      <c r="J291" s="51">
        <f t="shared" si="68"/>
        <v>0</v>
      </c>
      <c r="K291" s="51">
        <f t="shared" si="69"/>
        <v>0</v>
      </c>
    </row>
    <row r="292" spans="1:11" ht="26.4">
      <c r="A292" s="55" t="s">
        <v>45</v>
      </c>
      <c r="B292" s="49" t="s">
        <v>46</v>
      </c>
      <c r="C292" s="50">
        <v>33335</v>
      </c>
      <c r="D292" s="50">
        <v>78335</v>
      </c>
      <c r="E292" s="50">
        <v>78335</v>
      </c>
      <c r="F292" s="50">
        <v>78335</v>
      </c>
      <c r="G292" s="50">
        <f t="shared" si="65"/>
        <v>45000</v>
      </c>
      <c r="H292" s="50">
        <f t="shared" si="66"/>
        <v>0</v>
      </c>
      <c r="I292" s="51">
        <f t="shared" si="67"/>
        <v>134.99325033748312</v>
      </c>
      <c r="J292" s="51">
        <f t="shared" si="68"/>
        <v>100</v>
      </c>
      <c r="K292" s="51">
        <f t="shared" si="69"/>
        <v>100</v>
      </c>
    </row>
    <row r="293" spans="1:11">
      <c r="A293" s="56" t="s">
        <v>47</v>
      </c>
      <c r="B293" s="49" t="s">
        <v>48</v>
      </c>
      <c r="C293" s="50">
        <v>33335</v>
      </c>
      <c r="D293" s="50">
        <v>78335</v>
      </c>
      <c r="E293" s="50">
        <v>78335</v>
      </c>
      <c r="F293" s="50">
        <v>78335</v>
      </c>
      <c r="G293" s="50">
        <f t="shared" si="65"/>
        <v>45000</v>
      </c>
      <c r="H293" s="50">
        <f t="shared" si="66"/>
        <v>0</v>
      </c>
      <c r="I293" s="51">
        <f t="shared" si="67"/>
        <v>134.99325033748312</v>
      </c>
      <c r="J293" s="51">
        <f t="shared" si="68"/>
        <v>100</v>
      </c>
      <c r="K293" s="51">
        <f t="shared" si="69"/>
        <v>100</v>
      </c>
    </row>
    <row r="294" spans="1:11" ht="26.4">
      <c r="A294" s="57" t="s">
        <v>49</v>
      </c>
      <c r="B294" s="49" t="s">
        <v>50</v>
      </c>
      <c r="C294" s="50">
        <v>33335</v>
      </c>
      <c r="D294" s="50">
        <v>78335</v>
      </c>
      <c r="E294" s="50">
        <v>78335</v>
      </c>
      <c r="F294" s="50">
        <v>78335</v>
      </c>
      <c r="G294" s="50">
        <f t="shared" si="65"/>
        <v>45000</v>
      </c>
      <c r="H294" s="50">
        <f t="shared" si="66"/>
        <v>0</v>
      </c>
      <c r="I294" s="51">
        <f t="shared" si="67"/>
        <v>134.99325033748312</v>
      </c>
      <c r="J294" s="51">
        <f t="shared" si="68"/>
        <v>100</v>
      </c>
      <c r="K294" s="51">
        <f t="shared" si="69"/>
        <v>100</v>
      </c>
    </row>
    <row r="295" spans="1:11" ht="26.4">
      <c r="A295" s="58" t="s">
        <v>51</v>
      </c>
      <c r="B295" s="49" t="s">
        <v>52</v>
      </c>
      <c r="C295" s="50">
        <v>33335</v>
      </c>
      <c r="D295" s="50">
        <v>78335</v>
      </c>
      <c r="E295" s="50">
        <v>78335</v>
      </c>
      <c r="F295" s="50">
        <v>78335</v>
      </c>
      <c r="G295" s="50">
        <f t="shared" si="65"/>
        <v>45000</v>
      </c>
      <c r="H295" s="50">
        <f t="shared" si="66"/>
        <v>0</v>
      </c>
      <c r="I295" s="51">
        <f t="shared" si="67"/>
        <v>134.99325033748312</v>
      </c>
      <c r="J295" s="51">
        <f t="shared" si="68"/>
        <v>100</v>
      </c>
      <c r="K295" s="51">
        <f t="shared" si="69"/>
        <v>100</v>
      </c>
    </row>
    <row r="296" spans="1:11">
      <c r="A296" s="54" t="s">
        <v>53</v>
      </c>
      <c r="B296" s="49" t="s">
        <v>54</v>
      </c>
      <c r="C296" s="50">
        <v>0</v>
      </c>
      <c r="D296" s="50">
        <v>6000</v>
      </c>
      <c r="E296" s="50">
        <v>3000</v>
      </c>
      <c r="F296" s="50">
        <v>0</v>
      </c>
      <c r="G296" s="50">
        <f t="shared" si="65"/>
        <v>0</v>
      </c>
      <c r="H296" s="50">
        <f t="shared" si="66"/>
        <v>3000</v>
      </c>
      <c r="I296" s="51">
        <f t="shared" si="67"/>
        <v>0</v>
      </c>
      <c r="J296" s="51">
        <f t="shared" si="68"/>
        <v>0</v>
      </c>
      <c r="K296" s="51">
        <f t="shared" si="69"/>
        <v>0</v>
      </c>
    </row>
    <row r="297" spans="1:11" s="3" customFormat="1">
      <c r="A297" s="55" t="s">
        <v>55</v>
      </c>
      <c r="B297" s="49" t="s">
        <v>56</v>
      </c>
      <c r="C297" s="50">
        <v>0</v>
      </c>
      <c r="D297" s="50">
        <v>6000</v>
      </c>
      <c r="E297" s="50">
        <v>3000</v>
      </c>
      <c r="F297" s="50">
        <v>0</v>
      </c>
      <c r="G297" s="50">
        <f t="shared" si="65"/>
        <v>0</v>
      </c>
      <c r="H297" s="50">
        <f t="shared" si="66"/>
        <v>3000</v>
      </c>
      <c r="I297" s="51">
        <f t="shared" si="67"/>
        <v>0</v>
      </c>
      <c r="J297" s="51">
        <f t="shared" si="68"/>
        <v>0</v>
      </c>
      <c r="K297" s="51">
        <f t="shared" si="69"/>
        <v>0</v>
      </c>
    </row>
    <row r="298" spans="1:11">
      <c r="A298" s="48"/>
      <c r="B298" s="49" t="s">
        <v>57</v>
      </c>
      <c r="C298" s="50">
        <v>520749.78</v>
      </c>
      <c r="D298" s="50">
        <v>0</v>
      </c>
      <c r="E298" s="50">
        <v>0</v>
      </c>
      <c r="F298" s="50">
        <v>580434.21</v>
      </c>
      <c r="G298" s="50">
        <f t="shared" si="65"/>
        <v>59684.429999999935</v>
      </c>
      <c r="H298" s="50">
        <f t="shared" si="66"/>
        <v>-580434.21</v>
      </c>
      <c r="I298" s="51">
        <f t="shared" si="67"/>
        <v>11.461249201103826</v>
      </c>
      <c r="J298" s="51">
        <f t="shared" si="68"/>
        <v>0</v>
      </c>
      <c r="K298" s="51">
        <f t="shared" si="69"/>
        <v>0</v>
      </c>
    </row>
    <row r="299" spans="1:11">
      <c r="A299" s="48" t="s">
        <v>58</v>
      </c>
      <c r="B299" s="49" t="s">
        <v>59</v>
      </c>
      <c r="C299" s="50">
        <v>-520749.78</v>
      </c>
      <c r="D299" s="50">
        <v>0</v>
      </c>
      <c r="E299" s="50">
        <v>0</v>
      </c>
      <c r="F299" s="50">
        <v>-580434.21</v>
      </c>
      <c r="G299" s="50">
        <f t="shared" si="65"/>
        <v>-59684.429999999935</v>
      </c>
      <c r="H299" s="50">
        <f t="shared" si="66"/>
        <v>580434.21</v>
      </c>
      <c r="I299" s="51">
        <f t="shared" si="67"/>
        <v>11.461249201103826</v>
      </c>
      <c r="J299" s="51">
        <f t="shared" si="68"/>
        <v>0</v>
      </c>
      <c r="K299" s="51">
        <f t="shared" si="69"/>
        <v>0</v>
      </c>
    </row>
    <row r="300" spans="1:11">
      <c r="A300" s="54" t="s">
        <v>60</v>
      </c>
      <c r="B300" s="49" t="s">
        <v>61</v>
      </c>
      <c r="C300" s="50">
        <v>-520749.78</v>
      </c>
      <c r="D300" s="50">
        <v>0</v>
      </c>
      <c r="E300" s="50">
        <v>0</v>
      </c>
      <c r="F300" s="50">
        <v>-580434.21</v>
      </c>
      <c r="G300" s="50">
        <f t="shared" si="65"/>
        <v>-59684.429999999935</v>
      </c>
      <c r="H300" s="50">
        <f t="shared" si="66"/>
        <v>580434.21</v>
      </c>
      <c r="I300" s="51">
        <f t="shared" si="67"/>
        <v>11.461249201103826</v>
      </c>
      <c r="J300" s="51">
        <f t="shared" si="68"/>
        <v>0</v>
      </c>
      <c r="K300" s="51">
        <f t="shared" si="69"/>
        <v>0</v>
      </c>
    </row>
    <row r="301" spans="1:11" ht="26.4">
      <c r="A301" s="55" t="s">
        <v>97</v>
      </c>
      <c r="B301" s="49" t="s">
        <v>98</v>
      </c>
      <c r="C301" s="50">
        <v>-539</v>
      </c>
      <c r="D301" s="50">
        <v>0</v>
      </c>
      <c r="E301" s="50">
        <v>0</v>
      </c>
      <c r="F301" s="50">
        <v>0</v>
      </c>
      <c r="G301" s="50">
        <f t="shared" si="65"/>
        <v>539</v>
      </c>
      <c r="H301" s="50">
        <f t="shared" si="66"/>
        <v>0</v>
      </c>
      <c r="I301" s="51">
        <f t="shared" si="67"/>
        <v>-100</v>
      </c>
      <c r="J301" s="51">
        <f t="shared" si="68"/>
        <v>0</v>
      </c>
      <c r="K301" s="51">
        <f t="shared" si="69"/>
        <v>0</v>
      </c>
    </row>
    <row r="302" spans="1:11" ht="39.6">
      <c r="A302" s="63" t="s">
        <v>117</v>
      </c>
      <c r="B302" s="60" t="s">
        <v>118</v>
      </c>
      <c r="C302" s="61"/>
      <c r="D302" s="61"/>
      <c r="E302" s="61"/>
      <c r="F302" s="61"/>
      <c r="G302" s="61"/>
      <c r="H302" s="61"/>
      <c r="I302" s="62"/>
      <c r="J302" s="62"/>
      <c r="K302" s="62"/>
    </row>
    <row r="303" spans="1:11">
      <c r="A303" s="48" t="s">
        <v>19</v>
      </c>
      <c r="B303" s="49" t="s">
        <v>20</v>
      </c>
      <c r="C303" s="50">
        <v>98400</v>
      </c>
      <c r="D303" s="50">
        <v>157993</v>
      </c>
      <c r="E303" s="50">
        <v>78996</v>
      </c>
      <c r="F303" s="50">
        <v>89128</v>
      </c>
      <c r="G303" s="50">
        <f t="shared" ref="G303:G315" si="70">F303-C303</f>
        <v>-9272</v>
      </c>
      <c r="H303" s="50">
        <f t="shared" ref="H303:H315" si="71">E303-F303</f>
        <v>-10132</v>
      </c>
      <c r="I303" s="51">
        <f t="shared" ref="I303:I315" si="72">IF(ISERROR(F303/C303),0,F303/C303*100-100)</f>
        <v>-9.4227642276422756</v>
      </c>
      <c r="J303" s="51">
        <f t="shared" ref="J303:J315" si="73">IF(ISERROR(F303/E303),0,F303/E303*100)</f>
        <v>112.82596587168972</v>
      </c>
      <c r="K303" s="51">
        <f t="shared" ref="K303:K315" si="74">IF(ISERROR(F303/D303),0,F303/D303*100)</f>
        <v>56.412625875829946</v>
      </c>
    </row>
    <row r="304" spans="1:11">
      <c r="A304" s="54" t="s">
        <v>83</v>
      </c>
      <c r="B304" s="49" t="s">
        <v>84</v>
      </c>
      <c r="C304" s="50">
        <v>98400</v>
      </c>
      <c r="D304" s="50">
        <v>157993</v>
      </c>
      <c r="E304" s="50">
        <v>78996</v>
      </c>
      <c r="F304" s="50">
        <v>89128</v>
      </c>
      <c r="G304" s="50">
        <f t="shared" si="70"/>
        <v>-9272</v>
      </c>
      <c r="H304" s="50">
        <f t="shared" si="71"/>
        <v>-10132</v>
      </c>
      <c r="I304" s="51">
        <f t="shared" si="72"/>
        <v>-9.4227642276422756</v>
      </c>
      <c r="J304" s="51">
        <f t="shared" si="73"/>
        <v>112.82596587168972</v>
      </c>
      <c r="K304" s="51">
        <f t="shared" si="74"/>
        <v>56.412625875829946</v>
      </c>
    </row>
    <row r="305" spans="1:11">
      <c r="A305" s="55" t="s">
        <v>85</v>
      </c>
      <c r="B305" s="49" t="s">
        <v>86</v>
      </c>
      <c r="C305" s="50">
        <v>98400</v>
      </c>
      <c r="D305" s="50">
        <v>157993</v>
      </c>
      <c r="E305" s="50">
        <v>78996</v>
      </c>
      <c r="F305" s="50">
        <v>89128</v>
      </c>
      <c r="G305" s="50">
        <f t="shared" si="70"/>
        <v>-9272</v>
      </c>
      <c r="H305" s="50">
        <f t="shared" si="71"/>
        <v>-10132</v>
      </c>
      <c r="I305" s="51">
        <f t="shared" si="72"/>
        <v>-9.4227642276422756</v>
      </c>
      <c r="J305" s="51">
        <f t="shared" si="73"/>
        <v>112.82596587168972</v>
      </c>
      <c r="K305" s="51">
        <f t="shared" si="74"/>
        <v>56.412625875829946</v>
      </c>
    </row>
    <row r="306" spans="1:11">
      <c r="A306" s="56" t="s">
        <v>87</v>
      </c>
      <c r="B306" s="49" t="s">
        <v>88</v>
      </c>
      <c r="C306" s="50">
        <v>98400</v>
      </c>
      <c r="D306" s="50">
        <v>157993</v>
      </c>
      <c r="E306" s="50">
        <v>78996</v>
      </c>
      <c r="F306" s="50">
        <v>89128</v>
      </c>
      <c r="G306" s="50">
        <f t="shared" si="70"/>
        <v>-9272</v>
      </c>
      <c r="H306" s="50">
        <f t="shared" si="71"/>
        <v>-10132</v>
      </c>
      <c r="I306" s="51">
        <f t="shared" si="72"/>
        <v>-9.4227642276422756</v>
      </c>
      <c r="J306" s="51">
        <f t="shared" si="73"/>
        <v>112.82596587168972</v>
      </c>
      <c r="K306" s="51">
        <f t="shared" si="74"/>
        <v>56.412625875829946</v>
      </c>
    </row>
    <row r="307" spans="1:11" ht="26.4">
      <c r="A307" s="57" t="s">
        <v>89</v>
      </c>
      <c r="B307" s="49" t="s">
        <v>90</v>
      </c>
      <c r="C307" s="50">
        <v>98400</v>
      </c>
      <c r="D307" s="50">
        <v>157993</v>
      </c>
      <c r="E307" s="50">
        <v>78996</v>
      </c>
      <c r="F307" s="50">
        <v>89128</v>
      </c>
      <c r="G307" s="50">
        <f t="shared" si="70"/>
        <v>-9272</v>
      </c>
      <c r="H307" s="50">
        <f t="shared" si="71"/>
        <v>-10132</v>
      </c>
      <c r="I307" s="51">
        <f t="shared" si="72"/>
        <v>-9.4227642276422756</v>
      </c>
      <c r="J307" s="51">
        <f t="shared" si="73"/>
        <v>112.82596587168972</v>
      </c>
      <c r="K307" s="51">
        <f t="shared" si="74"/>
        <v>56.412625875829946</v>
      </c>
    </row>
    <row r="308" spans="1:11" ht="26.4">
      <c r="A308" s="58" t="s">
        <v>93</v>
      </c>
      <c r="B308" s="49" t="s">
        <v>94</v>
      </c>
      <c r="C308" s="50">
        <v>98400</v>
      </c>
      <c r="D308" s="50">
        <v>157993</v>
      </c>
      <c r="E308" s="50">
        <v>78996</v>
      </c>
      <c r="F308" s="50">
        <v>89128</v>
      </c>
      <c r="G308" s="50">
        <f t="shared" si="70"/>
        <v>-9272</v>
      </c>
      <c r="H308" s="50">
        <f t="shared" si="71"/>
        <v>-10132</v>
      </c>
      <c r="I308" s="51">
        <f t="shared" si="72"/>
        <v>-9.4227642276422756</v>
      </c>
      <c r="J308" s="51">
        <f t="shared" si="73"/>
        <v>112.82596587168972</v>
      </c>
      <c r="K308" s="51">
        <f t="shared" si="74"/>
        <v>56.412625875829946</v>
      </c>
    </row>
    <row r="309" spans="1:11">
      <c r="A309" s="48" t="s">
        <v>27</v>
      </c>
      <c r="B309" s="49" t="s">
        <v>28</v>
      </c>
      <c r="C309" s="50">
        <v>63861.25</v>
      </c>
      <c r="D309" s="50">
        <v>157993</v>
      </c>
      <c r="E309" s="50">
        <v>78996</v>
      </c>
      <c r="F309" s="50">
        <v>16727</v>
      </c>
      <c r="G309" s="50">
        <f t="shared" si="70"/>
        <v>-47134.25</v>
      </c>
      <c r="H309" s="50">
        <f t="shared" si="71"/>
        <v>62269</v>
      </c>
      <c r="I309" s="51">
        <f t="shared" si="72"/>
        <v>-73.807277496134191</v>
      </c>
      <c r="J309" s="51">
        <f t="shared" si="73"/>
        <v>21.174489847587218</v>
      </c>
      <c r="K309" s="51">
        <f t="shared" si="74"/>
        <v>10.58717791294551</v>
      </c>
    </row>
    <row r="310" spans="1:11">
      <c r="A310" s="54" t="s">
        <v>29</v>
      </c>
      <c r="B310" s="49" t="s">
        <v>30</v>
      </c>
      <c r="C310" s="50">
        <v>63861.25</v>
      </c>
      <c r="D310" s="50">
        <v>157993</v>
      </c>
      <c r="E310" s="50">
        <v>78996</v>
      </c>
      <c r="F310" s="50">
        <v>16727</v>
      </c>
      <c r="G310" s="50">
        <f t="shared" si="70"/>
        <v>-47134.25</v>
      </c>
      <c r="H310" s="50">
        <f t="shared" si="71"/>
        <v>62269</v>
      </c>
      <c r="I310" s="51">
        <f t="shared" si="72"/>
        <v>-73.807277496134191</v>
      </c>
      <c r="J310" s="51">
        <f t="shared" si="73"/>
        <v>21.174489847587218</v>
      </c>
      <c r="K310" s="51">
        <f t="shared" si="74"/>
        <v>10.58717791294551</v>
      </c>
    </row>
    <row r="311" spans="1:11">
      <c r="A311" s="55" t="s">
        <v>31</v>
      </c>
      <c r="B311" s="49" t="s">
        <v>32</v>
      </c>
      <c r="C311" s="50">
        <v>63861.25</v>
      </c>
      <c r="D311" s="50">
        <v>157993</v>
      </c>
      <c r="E311" s="50">
        <v>78996</v>
      </c>
      <c r="F311" s="50">
        <v>16727</v>
      </c>
      <c r="G311" s="50">
        <f t="shared" si="70"/>
        <v>-47134.25</v>
      </c>
      <c r="H311" s="50">
        <f t="shared" si="71"/>
        <v>62269</v>
      </c>
      <c r="I311" s="51">
        <f t="shared" si="72"/>
        <v>-73.807277496134191</v>
      </c>
      <c r="J311" s="51">
        <f t="shared" si="73"/>
        <v>21.174489847587218</v>
      </c>
      <c r="K311" s="51">
        <f t="shared" si="74"/>
        <v>10.58717791294551</v>
      </c>
    </row>
    <row r="312" spans="1:11">
      <c r="A312" s="56" t="s">
        <v>35</v>
      </c>
      <c r="B312" s="49" t="s">
        <v>36</v>
      </c>
      <c r="C312" s="50">
        <v>63861.25</v>
      </c>
      <c r="D312" s="50">
        <v>157993</v>
      </c>
      <c r="E312" s="50">
        <v>78996</v>
      </c>
      <c r="F312" s="50">
        <v>16727</v>
      </c>
      <c r="G312" s="50">
        <f t="shared" si="70"/>
        <v>-47134.25</v>
      </c>
      <c r="H312" s="50">
        <f t="shared" si="71"/>
        <v>62269</v>
      </c>
      <c r="I312" s="51">
        <f t="shared" si="72"/>
        <v>-73.807277496134191</v>
      </c>
      <c r="J312" s="51">
        <f t="shared" si="73"/>
        <v>21.174489847587218</v>
      </c>
      <c r="K312" s="51">
        <f t="shared" si="74"/>
        <v>10.58717791294551</v>
      </c>
    </row>
    <row r="313" spans="1:11">
      <c r="A313" s="48"/>
      <c r="B313" s="49" t="s">
        <v>57</v>
      </c>
      <c r="C313" s="50">
        <v>34538.75</v>
      </c>
      <c r="D313" s="50">
        <v>0</v>
      </c>
      <c r="E313" s="50">
        <v>0</v>
      </c>
      <c r="F313" s="50">
        <v>72401</v>
      </c>
      <c r="G313" s="50">
        <f t="shared" si="70"/>
        <v>37862.25</v>
      </c>
      <c r="H313" s="50">
        <f t="shared" si="71"/>
        <v>-72401</v>
      </c>
      <c r="I313" s="51">
        <f t="shared" si="72"/>
        <v>109.62252542434223</v>
      </c>
      <c r="J313" s="51">
        <f t="shared" si="73"/>
        <v>0</v>
      </c>
      <c r="K313" s="51">
        <f t="shared" si="74"/>
        <v>0</v>
      </c>
    </row>
    <row r="314" spans="1:11">
      <c r="A314" s="48" t="s">
        <v>58</v>
      </c>
      <c r="B314" s="49" t="s">
        <v>59</v>
      </c>
      <c r="C314" s="50">
        <v>-34538.75</v>
      </c>
      <c r="D314" s="50">
        <v>0</v>
      </c>
      <c r="E314" s="50">
        <v>0</v>
      </c>
      <c r="F314" s="50">
        <v>-72401</v>
      </c>
      <c r="G314" s="50">
        <f t="shared" si="70"/>
        <v>-37862.25</v>
      </c>
      <c r="H314" s="50">
        <f t="shared" si="71"/>
        <v>72401</v>
      </c>
      <c r="I314" s="51">
        <f t="shared" si="72"/>
        <v>109.62252542434223</v>
      </c>
      <c r="J314" s="51">
        <f t="shared" si="73"/>
        <v>0</v>
      </c>
      <c r="K314" s="51">
        <f t="shared" si="74"/>
        <v>0</v>
      </c>
    </row>
    <row r="315" spans="1:11">
      <c r="A315" s="54" t="s">
        <v>60</v>
      </c>
      <c r="B315" s="49" t="s">
        <v>61</v>
      </c>
      <c r="C315" s="50">
        <v>-34538.75</v>
      </c>
      <c r="D315" s="50">
        <v>0</v>
      </c>
      <c r="E315" s="50">
        <v>0</v>
      </c>
      <c r="F315" s="50">
        <v>-72401</v>
      </c>
      <c r="G315" s="50">
        <f t="shared" si="70"/>
        <v>-37862.25</v>
      </c>
      <c r="H315" s="50">
        <f t="shared" si="71"/>
        <v>72401</v>
      </c>
      <c r="I315" s="51">
        <f t="shared" si="72"/>
        <v>109.62252542434223</v>
      </c>
      <c r="J315" s="51">
        <f t="shared" si="73"/>
        <v>0</v>
      </c>
      <c r="K315" s="51">
        <f t="shared" si="74"/>
        <v>0</v>
      </c>
    </row>
    <row r="316" spans="1:11" ht="26.4">
      <c r="A316" s="63" t="s">
        <v>119</v>
      </c>
      <c r="B316" s="60" t="s">
        <v>120</v>
      </c>
      <c r="C316" s="61"/>
      <c r="D316" s="61"/>
      <c r="E316" s="61"/>
      <c r="F316" s="61"/>
      <c r="G316" s="61"/>
      <c r="H316" s="61"/>
      <c r="I316" s="62"/>
      <c r="J316" s="62"/>
      <c r="K316" s="62"/>
    </row>
    <row r="317" spans="1:11">
      <c r="A317" s="48" t="s">
        <v>19</v>
      </c>
      <c r="B317" s="49" t="s">
        <v>20</v>
      </c>
      <c r="C317" s="50">
        <v>8977.64</v>
      </c>
      <c r="D317" s="50">
        <v>0</v>
      </c>
      <c r="E317" s="50">
        <v>0</v>
      </c>
      <c r="F317" s="50">
        <v>0</v>
      </c>
      <c r="G317" s="50">
        <f t="shared" ref="G317:G333" si="75">F317-C317</f>
        <v>-8977.64</v>
      </c>
      <c r="H317" s="50">
        <f t="shared" ref="H317:H333" si="76">E317-F317</f>
        <v>0</v>
      </c>
      <c r="I317" s="51">
        <f t="shared" ref="I317:I333" si="77">IF(ISERROR(F317/C317),0,F317/C317*100-100)</f>
        <v>-100</v>
      </c>
      <c r="J317" s="51">
        <f t="shared" ref="J317:J333" si="78">IF(ISERROR(F317/E317),0,F317/E317*100)</f>
        <v>0</v>
      </c>
      <c r="K317" s="51">
        <f t="shared" ref="K317:K333" si="79">IF(ISERROR(F317/D317),0,F317/D317*100)</f>
        <v>0</v>
      </c>
    </row>
    <row r="318" spans="1:11">
      <c r="A318" s="54" t="s">
        <v>83</v>
      </c>
      <c r="B318" s="49" t="s">
        <v>84</v>
      </c>
      <c r="C318" s="50">
        <v>8977.64</v>
      </c>
      <c r="D318" s="50">
        <v>0</v>
      </c>
      <c r="E318" s="50">
        <v>0</v>
      </c>
      <c r="F318" s="50">
        <v>0</v>
      </c>
      <c r="G318" s="50">
        <f t="shared" si="75"/>
        <v>-8977.64</v>
      </c>
      <c r="H318" s="50">
        <f t="shared" si="76"/>
        <v>0</v>
      </c>
      <c r="I318" s="51">
        <f t="shared" si="77"/>
        <v>-100</v>
      </c>
      <c r="J318" s="51">
        <f t="shared" si="78"/>
        <v>0</v>
      </c>
      <c r="K318" s="51">
        <f t="shared" si="79"/>
        <v>0</v>
      </c>
    </row>
    <row r="319" spans="1:11">
      <c r="A319" s="55" t="s">
        <v>85</v>
      </c>
      <c r="B319" s="49" t="s">
        <v>86</v>
      </c>
      <c r="C319" s="50">
        <v>8977.64</v>
      </c>
      <c r="D319" s="50">
        <v>0</v>
      </c>
      <c r="E319" s="50">
        <v>0</v>
      </c>
      <c r="F319" s="50">
        <v>0</v>
      </c>
      <c r="G319" s="50">
        <f t="shared" si="75"/>
        <v>-8977.64</v>
      </c>
      <c r="H319" s="50">
        <f t="shared" si="76"/>
        <v>0</v>
      </c>
      <c r="I319" s="51">
        <f t="shared" si="77"/>
        <v>-100</v>
      </c>
      <c r="J319" s="51">
        <f t="shared" si="78"/>
        <v>0</v>
      </c>
      <c r="K319" s="51">
        <f t="shared" si="79"/>
        <v>0</v>
      </c>
    </row>
    <row r="320" spans="1:11">
      <c r="A320" s="56" t="s">
        <v>87</v>
      </c>
      <c r="B320" s="49" t="s">
        <v>88</v>
      </c>
      <c r="C320" s="50">
        <v>8977.64</v>
      </c>
      <c r="D320" s="50">
        <v>0</v>
      </c>
      <c r="E320" s="50">
        <v>0</v>
      </c>
      <c r="F320" s="50">
        <v>0</v>
      </c>
      <c r="G320" s="50">
        <f t="shared" si="75"/>
        <v>-8977.64</v>
      </c>
      <c r="H320" s="50">
        <f t="shared" si="76"/>
        <v>0</v>
      </c>
      <c r="I320" s="51">
        <f t="shared" si="77"/>
        <v>-100</v>
      </c>
      <c r="J320" s="51">
        <f t="shared" si="78"/>
        <v>0</v>
      </c>
      <c r="K320" s="51">
        <f t="shared" si="79"/>
        <v>0</v>
      </c>
    </row>
    <row r="321" spans="1:11" ht="26.4">
      <c r="A321" s="57" t="s">
        <v>89</v>
      </c>
      <c r="B321" s="49" t="s">
        <v>90</v>
      </c>
      <c r="C321" s="50">
        <v>8977.64</v>
      </c>
      <c r="D321" s="50">
        <v>0</v>
      </c>
      <c r="E321" s="50">
        <v>0</v>
      </c>
      <c r="F321" s="50">
        <v>0</v>
      </c>
      <c r="G321" s="50">
        <f t="shared" si="75"/>
        <v>-8977.64</v>
      </c>
      <c r="H321" s="50">
        <f t="shared" si="76"/>
        <v>0</v>
      </c>
      <c r="I321" s="51">
        <f t="shared" si="77"/>
        <v>-100</v>
      </c>
      <c r="J321" s="51">
        <f t="shared" si="78"/>
        <v>0</v>
      </c>
      <c r="K321" s="51">
        <f t="shared" si="79"/>
        <v>0</v>
      </c>
    </row>
    <row r="322" spans="1:11" s="3" customFormat="1" ht="26.4">
      <c r="A322" s="58" t="s">
        <v>93</v>
      </c>
      <c r="B322" s="49" t="s">
        <v>94</v>
      </c>
      <c r="C322" s="50">
        <v>8977.64</v>
      </c>
      <c r="D322" s="50">
        <v>0</v>
      </c>
      <c r="E322" s="50">
        <v>0</v>
      </c>
      <c r="F322" s="50">
        <v>0</v>
      </c>
      <c r="G322" s="50">
        <f t="shared" si="75"/>
        <v>-8977.64</v>
      </c>
      <c r="H322" s="50">
        <f t="shared" si="76"/>
        <v>0</v>
      </c>
      <c r="I322" s="51">
        <f t="shared" si="77"/>
        <v>-100</v>
      </c>
      <c r="J322" s="51">
        <f t="shared" si="78"/>
        <v>0</v>
      </c>
      <c r="K322" s="51">
        <f t="shared" si="79"/>
        <v>0</v>
      </c>
    </row>
    <row r="323" spans="1:11">
      <c r="A323" s="48" t="s">
        <v>27</v>
      </c>
      <c r="B323" s="49" t="s">
        <v>28</v>
      </c>
      <c r="C323" s="50">
        <v>8215.61</v>
      </c>
      <c r="D323" s="50">
        <v>0</v>
      </c>
      <c r="E323" s="50">
        <v>0</v>
      </c>
      <c r="F323" s="50">
        <v>0</v>
      </c>
      <c r="G323" s="50">
        <f t="shared" si="75"/>
        <v>-8215.61</v>
      </c>
      <c r="H323" s="50">
        <f t="shared" si="76"/>
        <v>0</v>
      </c>
      <c r="I323" s="51">
        <f t="shared" si="77"/>
        <v>-100</v>
      </c>
      <c r="J323" s="51">
        <f t="shared" si="78"/>
        <v>0</v>
      </c>
      <c r="K323" s="51">
        <f t="shared" si="79"/>
        <v>0</v>
      </c>
    </row>
    <row r="324" spans="1:11">
      <c r="A324" s="54" t="s">
        <v>29</v>
      </c>
      <c r="B324" s="49" t="s">
        <v>30</v>
      </c>
      <c r="C324" s="50">
        <v>8215.61</v>
      </c>
      <c r="D324" s="50">
        <v>0</v>
      </c>
      <c r="E324" s="50">
        <v>0</v>
      </c>
      <c r="F324" s="50">
        <v>0</v>
      </c>
      <c r="G324" s="50">
        <f t="shared" si="75"/>
        <v>-8215.61</v>
      </c>
      <c r="H324" s="50">
        <f t="shared" si="76"/>
        <v>0</v>
      </c>
      <c r="I324" s="51">
        <f t="shared" si="77"/>
        <v>-100</v>
      </c>
      <c r="J324" s="51">
        <f t="shared" si="78"/>
        <v>0</v>
      </c>
      <c r="K324" s="51">
        <f t="shared" si="79"/>
        <v>0</v>
      </c>
    </row>
    <row r="325" spans="1:11">
      <c r="A325" s="55" t="s">
        <v>31</v>
      </c>
      <c r="B325" s="49" t="s">
        <v>32</v>
      </c>
      <c r="C325" s="50">
        <v>82.11</v>
      </c>
      <c r="D325" s="50">
        <v>0</v>
      </c>
      <c r="E325" s="50">
        <v>0</v>
      </c>
      <c r="F325" s="50">
        <v>0</v>
      </c>
      <c r="G325" s="50">
        <f t="shared" si="75"/>
        <v>-82.11</v>
      </c>
      <c r="H325" s="50">
        <f t="shared" si="76"/>
        <v>0</v>
      </c>
      <c r="I325" s="51">
        <f t="shared" si="77"/>
        <v>-100</v>
      </c>
      <c r="J325" s="51">
        <f t="shared" si="78"/>
        <v>0</v>
      </c>
      <c r="K325" s="51">
        <f t="shared" si="79"/>
        <v>0</v>
      </c>
    </row>
    <row r="326" spans="1:11">
      <c r="A326" s="56" t="s">
        <v>35</v>
      </c>
      <c r="B326" s="49" t="s">
        <v>36</v>
      </c>
      <c r="C326" s="50">
        <v>82.11</v>
      </c>
      <c r="D326" s="50">
        <v>0</v>
      </c>
      <c r="E326" s="50">
        <v>0</v>
      </c>
      <c r="F326" s="50">
        <v>0</v>
      </c>
      <c r="G326" s="50">
        <f t="shared" si="75"/>
        <v>-82.11</v>
      </c>
      <c r="H326" s="50">
        <f t="shared" si="76"/>
        <v>0</v>
      </c>
      <c r="I326" s="51">
        <f t="shared" si="77"/>
        <v>-100</v>
      </c>
      <c r="J326" s="51">
        <f t="shared" si="78"/>
        <v>0</v>
      </c>
      <c r="K326" s="51">
        <f t="shared" si="79"/>
        <v>0</v>
      </c>
    </row>
    <row r="327" spans="1:11">
      <c r="A327" s="57" t="s">
        <v>37</v>
      </c>
      <c r="B327" s="49" t="s">
        <v>38</v>
      </c>
      <c r="C327" s="50">
        <v>82.11</v>
      </c>
      <c r="D327" s="50">
        <v>0</v>
      </c>
      <c r="E327" s="50">
        <v>0</v>
      </c>
      <c r="F327" s="50">
        <v>0</v>
      </c>
      <c r="G327" s="50">
        <f t="shared" si="75"/>
        <v>-82.11</v>
      </c>
      <c r="H327" s="50">
        <f t="shared" si="76"/>
        <v>0</v>
      </c>
      <c r="I327" s="51">
        <f t="shared" si="77"/>
        <v>-100</v>
      </c>
      <c r="J327" s="51">
        <f t="shared" si="78"/>
        <v>0</v>
      </c>
      <c r="K327" s="51">
        <f t="shared" si="79"/>
        <v>0</v>
      </c>
    </row>
    <row r="328" spans="1:11" ht="26.4">
      <c r="A328" s="55" t="s">
        <v>69</v>
      </c>
      <c r="B328" s="49" t="s">
        <v>70</v>
      </c>
      <c r="C328" s="50">
        <v>8133.5</v>
      </c>
      <c r="D328" s="50">
        <v>0</v>
      </c>
      <c r="E328" s="50">
        <v>0</v>
      </c>
      <c r="F328" s="50">
        <v>0</v>
      </c>
      <c r="G328" s="50">
        <f t="shared" si="75"/>
        <v>-8133.5</v>
      </c>
      <c r="H328" s="50">
        <f t="shared" si="76"/>
        <v>0</v>
      </c>
      <c r="I328" s="51">
        <f t="shared" si="77"/>
        <v>-100</v>
      </c>
      <c r="J328" s="51">
        <f t="shared" si="78"/>
        <v>0</v>
      </c>
      <c r="K328" s="51">
        <f t="shared" si="79"/>
        <v>0</v>
      </c>
    </row>
    <row r="329" spans="1:11">
      <c r="A329" s="56" t="s">
        <v>71</v>
      </c>
      <c r="B329" s="49" t="s">
        <v>72</v>
      </c>
      <c r="C329" s="50">
        <v>8133.5</v>
      </c>
      <c r="D329" s="50">
        <v>0</v>
      </c>
      <c r="E329" s="50">
        <v>0</v>
      </c>
      <c r="F329" s="50">
        <v>0</v>
      </c>
      <c r="G329" s="50">
        <f t="shared" si="75"/>
        <v>-8133.5</v>
      </c>
      <c r="H329" s="50">
        <f t="shared" si="76"/>
        <v>0</v>
      </c>
      <c r="I329" s="51">
        <f t="shared" si="77"/>
        <v>-100</v>
      </c>
      <c r="J329" s="51">
        <f t="shared" si="78"/>
        <v>0</v>
      </c>
      <c r="K329" s="51">
        <f t="shared" si="79"/>
        <v>0</v>
      </c>
    </row>
    <row r="330" spans="1:11">
      <c r="A330" s="48"/>
      <c r="B330" s="49" t="s">
        <v>57</v>
      </c>
      <c r="C330" s="50">
        <v>762.03</v>
      </c>
      <c r="D330" s="50">
        <v>0</v>
      </c>
      <c r="E330" s="50">
        <v>0</v>
      </c>
      <c r="F330" s="50">
        <v>0</v>
      </c>
      <c r="G330" s="50">
        <f t="shared" si="75"/>
        <v>-762.03</v>
      </c>
      <c r="H330" s="50">
        <f t="shared" si="76"/>
        <v>0</v>
      </c>
      <c r="I330" s="51">
        <f t="shared" si="77"/>
        <v>-100</v>
      </c>
      <c r="J330" s="51">
        <f t="shared" si="78"/>
        <v>0</v>
      </c>
      <c r="K330" s="51">
        <f t="shared" si="79"/>
        <v>0</v>
      </c>
    </row>
    <row r="331" spans="1:11">
      <c r="A331" s="48" t="s">
        <v>58</v>
      </c>
      <c r="B331" s="49" t="s">
        <v>59</v>
      </c>
      <c r="C331" s="50">
        <v>-762.03</v>
      </c>
      <c r="D331" s="50">
        <v>0</v>
      </c>
      <c r="E331" s="50">
        <v>0</v>
      </c>
      <c r="F331" s="50">
        <v>0</v>
      </c>
      <c r="G331" s="50">
        <f t="shared" si="75"/>
        <v>762.03</v>
      </c>
      <c r="H331" s="50">
        <f t="shared" si="76"/>
        <v>0</v>
      </c>
      <c r="I331" s="51">
        <f t="shared" si="77"/>
        <v>-100</v>
      </c>
      <c r="J331" s="51">
        <f t="shared" si="78"/>
        <v>0</v>
      </c>
      <c r="K331" s="51">
        <f t="shared" si="79"/>
        <v>0</v>
      </c>
    </row>
    <row r="332" spans="1:11">
      <c r="A332" s="54" t="s">
        <v>60</v>
      </c>
      <c r="B332" s="49" t="s">
        <v>61</v>
      </c>
      <c r="C332" s="50">
        <v>-762.03</v>
      </c>
      <c r="D332" s="50">
        <v>0</v>
      </c>
      <c r="E332" s="50">
        <v>0</v>
      </c>
      <c r="F332" s="50">
        <v>0</v>
      </c>
      <c r="G332" s="50">
        <f t="shared" si="75"/>
        <v>762.03</v>
      </c>
      <c r="H332" s="50">
        <f t="shared" si="76"/>
        <v>0</v>
      </c>
      <c r="I332" s="51">
        <f t="shared" si="77"/>
        <v>-100</v>
      </c>
      <c r="J332" s="51">
        <f t="shared" si="78"/>
        <v>0</v>
      </c>
      <c r="K332" s="51">
        <f t="shared" si="79"/>
        <v>0</v>
      </c>
    </row>
    <row r="333" spans="1:11" ht="26.4">
      <c r="A333" s="55" t="s">
        <v>97</v>
      </c>
      <c r="B333" s="49" t="s">
        <v>98</v>
      </c>
      <c r="C333" s="50">
        <v>-539</v>
      </c>
      <c r="D333" s="50">
        <v>0</v>
      </c>
      <c r="E333" s="50">
        <v>0</v>
      </c>
      <c r="F333" s="50">
        <v>0</v>
      </c>
      <c r="G333" s="50">
        <f t="shared" si="75"/>
        <v>539</v>
      </c>
      <c r="H333" s="50">
        <f t="shared" si="76"/>
        <v>0</v>
      </c>
      <c r="I333" s="51">
        <f t="shared" si="77"/>
        <v>-100</v>
      </c>
      <c r="J333" s="51">
        <f t="shared" si="78"/>
        <v>0</v>
      </c>
      <c r="K333" s="51">
        <f t="shared" si="79"/>
        <v>0</v>
      </c>
    </row>
    <row r="334" spans="1:11" ht="26.4">
      <c r="A334" s="63" t="s">
        <v>121</v>
      </c>
      <c r="B334" s="60" t="s">
        <v>122</v>
      </c>
      <c r="C334" s="61"/>
      <c r="D334" s="61"/>
      <c r="E334" s="61"/>
      <c r="F334" s="61"/>
      <c r="G334" s="61"/>
      <c r="H334" s="61"/>
      <c r="I334" s="62"/>
      <c r="J334" s="62"/>
      <c r="K334" s="62"/>
    </row>
    <row r="335" spans="1:11">
      <c r="A335" s="48" t="s">
        <v>19</v>
      </c>
      <c r="B335" s="49" t="s">
        <v>20</v>
      </c>
      <c r="C335" s="50">
        <v>525555</v>
      </c>
      <c r="D335" s="50">
        <v>862531</v>
      </c>
      <c r="E335" s="50">
        <v>413017</v>
      </c>
      <c r="F335" s="50">
        <v>862531</v>
      </c>
      <c r="G335" s="50">
        <f t="shared" ref="G335:G352" si="80">F335-C335</f>
        <v>336976</v>
      </c>
      <c r="H335" s="50">
        <f t="shared" ref="H335:H352" si="81">E335-F335</f>
        <v>-449514</v>
      </c>
      <c r="I335" s="51">
        <f t="shared" ref="I335:I352" si="82">IF(ISERROR(F335/C335),0,F335/C335*100-100)</f>
        <v>64.118122746429975</v>
      </c>
      <c r="J335" s="51">
        <f t="shared" ref="J335:J352" si="83">IF(ISERROR(F335/E335),0,F335/E335*100)</f>
        <v>208.83668226731587</v>
      </c>
      <c r="K335" s="51">
        <f t="shared" ref="K335:K352" si="84">IF(ISERROR(F335/D335),0,F335/D335*100)</f>
        <v>100</v>
      </c>
    </row>
    <row r="336" spans="1:11">
      <c r="A336" s="54" t="s">
        <v>23</v>
      </c>
      <c r="B336" s="49" t="s">
        <v>24</v>
      </c>
      <c r="C336" s="50">
        <v>525555</v>
      </c>
      <c r="D336" s="50">
        <v>862531</v>
      </c>
      <c r="E336" s="50">
        <v>413017</v>
      </c>
      <c r="F336" s="50">
        <v>862531</v>
      </c>
      <c r="G336" s="50">
        <f t="shared" si="80"/>
        <v>336976</v>
      </c>
      <c r="H336" s="50">
        <f t="shared" si="81"/>
        <v>-449514</v>
      </c>
      <c r="I336" s="51">
        <f t="shared" si="82"/>
        <v>64.118122746429975</v>
      </c>
      <c r="J336" s="51">
        <f t="shared" si="83"/>
        <v>208.83668226731587</v>
      </c>
      <c r="K336" s="51">
        <f t="shared" si="84"/>
        <v>100</v>
      </c>
    </row>
    <row r="337" spans="1:11" ht="26.4">
      <c r="A337" s="55" t="s">
        <v>25</v>
      </c>
      <c r="B337" s="49" t="s">
        <v>26</v>
      </c>
      <c r="C337" s="50">
        <v>525555</v>
      </c>
      <c r="D337" s="50">
        <v>862531</v>
      </c>
      <c r="E337" s="50">
        <v>413017</v>
      </c>
      <c r="F337" s="50">
        <v>862531</v>
      </c>
      <c r="G337" s="50">
        <f t="shared" si="80"/>
        <v>336976</v>
      </c>
      <c r="H337" s="50">
        <f t="shared" si="81"/>
        <v>-449514</v>
      </c>
      <c r="I337" s="51">
        <f t="shared" si="82"/>
        <v>64.118122746429975</v>
      </c>
      <c r="J337" s="51">
        <f t="shared" si="83"/>
        <v>208.83668226731587</v>
      </c>
      <c r="K337" s="51">
        <f t="shared" si="84"/>
        <v>100</v>
      </c>
    </row>
    <row r="338" spans="1:11">
      <c r="A338" s="48" t="s">
        <v>27</v>
      </c>
      <c r="B338" s="49" t="s">
        <v>28</v>
      </c>
      <c r="C338" s="50">
        <v>40106</v>
      </c>
      <c r="D338" s="50">
        <v>862531</v>
      </c>
      <c r="E338" s="50">
        <v>413017</v>
      </c>
      <c r="F338" s="50">
        <v>354497.79</v>
      </c>
      <c r="G338" s="50">
        <f t="shared" si="80"/>
        <v>314391.78999999998</v>
      </c>
      <c r="H338" s="50">
        <f t="shared" si="81"/>
        <v>58519.210000000021</v>
      </c>
      <c r="I338" s="51">
        <f t="shared" si="82"/>
        <v>783.90213434398834</v>
      </c>
      <c r="J338" s="51">
        <f t="shared" si="83"/>
        <v>85.831282973824315</v>
      </c>
      <c r="K338" s="51">
        <f t="shared" si="84"/>
        <v>41.099715836300376</v>
      </c>
    </row>
    <row r="339" spans="1:11">
      <c r="A339" s="54" t="s">
        <v>29</v>
      </c>
      <c r="B339" s="49" t="s">
        <v>30</v>
      </c>
      <c r="C339" s="50">
        <v>40106</v>
      </c>
      <c r="D339" s="50">
        <v>856531</v>
      </c>
      <c r="E339" s="50">
        <v>410017</v>
      </c>
      <c r="F339" s="50">
        <v>354497.79</v>
      </c>
      <c r="G339" s="50">
        <f t="shared" si="80"/>
        <v>314391.78999999998</v>
      </c>
      <c r="H339" s="50">
        <f t="shared" si="81"/>
        <v>55519.210000000021</v>
      </c>
      <c r="I339" s="51">
        <f t="shared" si="82"/>
        <v>783.90213434398834</v>
      </c>
      <c r="J339" s="51">
        <f t="shared" si="83"/>
        <v>86.459290712336312</v>
      </c>
      <c r="K339" s="51">
        <f t="shared" si="84"/>
        <v>41.387619362288106</v>
      </c>
    </row>
    <row r="340" spans="1:11" s="3" customFormat="1">
      <c r="A340" s="55" t="s">
        <v>31</v>
      </c>
      <c r="B340" s="49" t="s">
        <v>32</v>
      </c>
      <c r="C340" s="50">
        <v>6771</v>
      </c>
      <c r="D340" s="50">
        <v>778196</v>
      </c>
      <c r="E340" s="50">
        <v>331682</v>
      </c>
      <c r="F340" s="50">
        <v>276162.78999999998</v>
      </c>
      <c r="G340" s="50">
        <f t="shared" si="80"/>
        <v>269391.78999999998</v>
      </c>
      <c r="H340" s="50">
        <f t="shared" si="81"/>
        <v>55519.210000000021</v>
      </c>
      <c r="I340" s="51">
        <f t="shared" si="82"/>
        <v>3978.6115787919066</v>
      </c>
      <c r="J340" s="51">
        <f t="shared" si="83"/>
        <v>83.261313547313392</v>
      </c>
      <c r="K340" s="51">
        <f t="shared" si="84"/>
        <v>35.487562259379388</v>
      </c>
    </row>
    <row r="341" spans="1:11">
      <c r="A341" s="56" t="s">
        <v>33</v>
      </c>
      <c r="B341" s="49" t="s">
        <v>34</v>
      </c>
      <c r="C341" s="50">
        <v>5595.5</v>
      </c>
      <c r="D341" s="50">
        <v>320000</v>
      </c>
      <c r="E341" s="50">
        <v>153604</v>
      </c>
      <c r="F341" s="50">
        <v>133641.62</v>
      </c>
      <c r="G341" s="50">
        <f t="shared" si="80"/>
        <v>128046.12</v>
      </c>
      <c r="H341" s="50">
        <f t="shared" si="81"/>
        <v>19962.380000000005</v>
      </c>
      <c r="I341" s="51">
        <f t="shared" si="82"/>
        <v>2288.3767313019389</v>
      </c>
      <c r="J341" s="51">
        <f t="shared" si="83"/>
        <v>87.003997291737193</v>
      </c>
      <c r="K341" s="51">
        <f t="shared" si="84"/>
        <v>41.763006250000004</v>
      </c>
    </row>
    <row r="342" spans="1:11">
      <c r="A342" s="56" t="s">
        <v>35</v>
      </c>
      <c r="B342" s="49" t="s">
        <v>36</v>
      </c>
      <c r="C342" s="50">
        <v>1175.5</v>
      </c>
      <c r="D342" s="50">
        <v>458196</v>
      </c>
      <c r="E342" s="50">
        <v>178078</v>
      </c>
      <c r="F342" s="50">
        <v>142521.17000000001</v>
      </c>
      <c r="G342" s="50">
        <f t="shared" si="80"/>
        <v>141345.67000000001</v>
      </c>
      <c r="H342" s="50">
        <f t="shared" si="81"/>
        <v>35556.829999999987</v>
      </c>
      <c r="I342" s="51">
        <f t="shared" si="82"/>
        <v>12024.301999149298</v>
      </c>
      <c r="J342" s="51">
        <f t="shared" si="83"/>
        <v>80.033002392210165</v>
      </c>
      <c r="K342" s="51">
        <f t="shared" si="84"/>
        <v>31.104848143589209</v>
      </c>
    </row>
    <row r="343" spans="1:11">
      <c r="A343" s="57" t="s">
        <v>37</v>
      </c>
      <c r="B343" s="49" t="s">
        <v>38</v>
      </c>
      <c r="C343" s="50">
        <v>0</v>
      </c>
      <c r="D343" s="50">
        <v>0</v>
      </c>
      <c r="E343" s="50">
        <v>0</v>
      </c>
      <c r="F343" s="50">
        <v>90329.58</v>
      </c>
      <c r="G343" s="50">
        <f t="shared" si="80"/>
        <v>90329.58</v>
      </c>
      <c r="H343" s="50">
        <f t="shared" si="81"/>
        <v>-90329.58</v>
      </c>
      <c r="I343" s="51">
        <f t="shared" si="82"/>
        <v>0</v>
      </c>
      <c r="J343" s="51">
        <f t="shared" si="83"/>
        <v>0</v>
      </c>
      <c r="K343" s="51">
        <f t="shared" si="84"/>
        <v>0</v>
      </c>
    </row>
    <row r="344" spans="1:11" ht="26.4">
      <c r="A344" s="55" t="s">
        <v>45</v>
      </c>
      <c r="B344" s="49" t="s">
        <v>46</v>
      </c>
      <c r="C344" s="50">
        <v>33335</v>
      </c>
      <c r="D344" s="50">
        <v>78335</v>
      </c>
      <c r="E344" s="50">
        <v>78335</v>
      </c>
      <c r="F344" s="50">
        <v>78335</v>
      </c>
      <c r="G344" s="50">
        <f t="shared" si="80"/>
        <v>45000</v>
      </c>
      <c r="H344" s="50">
        <f t="shared" si="81"/>
        <v>0</v>
      </c>
      <c r="I344" s="51">
        <f t="shared" si="82"/>
        <v>134.99325033748312</v>
      </c>
      <c r="J344" s="51">
        <f t="shared" si="83"/>
        <v>100</v>
      </c>
      <c r="K344" s="51">
        <f t="shared" si="84"/>
        <v>100</v>
      </c>
    </row>
    <row r="345" spans="1:11">
      <c r="A345" s="56" t="s">
        <v>47</v>
      </c>
      <c r="B345" s="49" t="s">
        <v>48</v>
      </c>
      <c r="C345" s="50">
        <v>33335</v>
      </c>
      <c r="D345" s="50">
        <v>78335</v>
      </c>
      <c r="E345" s="50">
        <v>78335</v>
      </c>
      <c r="F345" s="50">
        <v>78335</v>
      </c>
      <c r="G345" s="50">
        <f t="shared" si="80"/>
        <v>45000</v>
      </c>
      <c r="H345" s="50">
        <f t="shared" si="81"/>
        <v>0</v>
      </c>
      <c r="I345" s="51">
        <f t="shared" si="82"/>
        <v>134.99325033748312</v>
      </c>
      <c r="J345" s="51">
        <f t="shared" si="83"/>
        <v>100</v>
      </c>
      <c r="K345" s="51">
        <f t="shared" si="84"/>
        <v>100</v>
      </c>
    </row>
    <row r="346" spans="1:11" ht="26.4">
      <c r="A346" s="57" t="s">
        <v>49</v>
      </c>
      <c r="B346" s="49" t="s">
        <v>50</v>
      </c>
      <c r="C346" s="50">
        <v>33335</v>
      </c>
      <c r="D346" s="50">
        <v>78335</v>
      </c>
      <c r="E346" s="50">
        <v>78335</v>
      </c>
      <c r="F346" s="50">
        <v>78335</v>
      </c>
      <c r="G346" s="50">
        <f t="shared" si="80"/>
        <v>45000</v>
      </c>
      <c r="H346" s="50">
        <f t="shared" si="81"/>
        <v>0</v>
      </c>
      <c r="I346" s="51">
        <f t="shared" si="82"/>
        <v>134.99325033748312</v>
      </c>
      <c r="J346" s="51">
        <f t="shared" si="83"/>
        <v>100</v>
      </c>
      <c r="K346" s="51">
        <f t="shared" si="84"/>
        <v>100</v>
      </c>
    </row>
    <row r="347" spans="1:11" ht="26.4">
      <c r="A347" s="58" t="s">
        <v>51</v>
      </c>
      <c r="B347" s="49" t="s">
        <v>52</v>
      </c>
      <c r="C347" s="50">
        <v>33335</v>
      </c>
      <c r="D347" s="50">
        <v>78335</v>
      </c>
      <c r="E347" s="50">
        <v>78335</v>
      </c>
      <c r="F347" s="50">
        <v>78335</v>
      </c>
      <c r="G347" s="50">
        <f t="shared" si="80"/>
        <v>45000</v>
      </c>
      <c r="H347" s="50">
        <f t="shared" si="81"/>
        <v>0</v>
      </c>
      <c r="I347" s="51">
        <f t="shared" si="82"/>
        <v>134.99325033748312</v>
      </c>
      <c r="J347" s="51">
        <f t="shared" si="83"/>
        <v>100</v>
      </c>
      <c r="K347" s="51">
        <f t="shared" si="84"/>
        <v>100</v>
      </c>
    </row>
    <row r="348" spans="1:11">
      <c r="A348" s="54" t="s">
        <v>53</v>
      </c>
      <c r="B348" s="49" t="s">
        <v>54</v>
      </c>
      <c r="C348" s="50">
        <v>0</v>
      </c>
      <c r="D348" s="50">
        <v>6000</v>
      </c>
      <c r="E348" s="50">
        <v>3000</v>
      </c>
      <c r="F348" s="50">
        <v>0</v>
      </c>
      <c r="G348" s="50">
        <f t="shared" si="80"/>
        <v>0</v>
      </c>
      <c r="H348" s="50">
        <f t="shared" si="81"/>
        <v>3000</v>
      </c>
      <c r="I348" s="51">
        <f t="shared" si="82"/>
        <v>0</v>
      </c>
      <c r="J348" s="51">
        <f t="shared" si="83"/>
        <v>0</v>
      </c>
      <c r="K348" s="51">
        <f t="shared" si="84"/>
        <v>0</v>
      </c>
    </row>
    <row r="349" spans="1:11">
      <c r="A349" s="55" t="s">
        <v>55</v>
      </c>
      <c r="B349" s="49" t="s">
        <v>56</v>
      </c>
      <c r="C349" s="50">
        <v>0</v>
      </c>
      <c r="D349" s="50">
        <v>6000</v>
      </c>
      <c r="E349" s="50">
        <v>3000</v>
      </c>
      <c r="F349" s="50">
        <v>0</v>
      </c>
      <c r="G349" s="50">
        <f t="shared" si="80"/>
        <v>0</v>
      </c>
      <c r="H349" s="50">
        <f t="shared" si="81"/>
        <v>3000</v>
      </c>
      <c r="I349" s="51">
        <f t="shared" si="82"/>
        <v>0</v>
      </c>
      <c r="J349" s="51">
        <f t="shared" si="83"/>
        <v>0</v>
      </c>
      <c r="K349" s="51">
        <f t="shared" si="84"/>
        <v>0</v>
      </c>
    </row>
    <row r="350" spans="1:11">
      <c r="A350" s="48"/>
      <c r="B350" s="49" t="s">
        <v>57</v>
      </c>
      <c r="C350" s="50">
        <v>485449</v>
      </c>
      <c r="D350" s="50">
        <v>0</v>
      </c>
      <c r="E350" s="50">
        <v>0</v>
      </c>
      <c r="F350" s="50">
        <v>508033.21</v>
      </c>
      <c r="G350" s="50">
        <f t="shared" si="80"/>
        <v>22584.210000000021</v>
      </c>
      <c r="H350" s="50">
        <f t="shared" si="81"/>
        <v>-508033.21</v>
      </c>
      <c r="I350" s="51">
        <f t="shared" si="82"/>
        <v>4.6522312333530493</v>
      </c>
      <c r="J350" s="51">
        <f t="shared" si="83"/>
        <v>0</v>
      </c>
      <c r="K350" s="51">
        <f t="shared" si="84"/>
        <v>0</v>
      </c>
    </row>
    <row r="351" spans="1:11" s="3" customFormat="1">
      <c r="A351" s="48" t="s">
        <v>58</v>
      </c>
      <c r="B351" s="49" t="s">
        <v>59</v>
      </c>
      <c r="C351" s="50">
        <v>-485449</v>
      </c>
      <c r="D351" s="50">
        <v>0</v>
      </c>
      <c r="E351" s="50">
        <v>0</v>
      </c>
      <c r="F351" s="50">
        <v>-508033.21</v>
      </c>
      <c r="G351" s="50">
        <f t="shared" si="80"/>
        <v>-22584.210000000021</v>
      </c>
      <c r="H351" s="50">
        <f t="shared" si="81"/>
        <v>508033.21</v>
      </c>
      <c r="I351" s="51">
        <f t="shared" si="82"/>
        <v>4.6522312333530493</v>
      </c>
      <c r="J351" s="51">
        <f t="shared" si="83"/>
        <v>0</v>
      </c>
      <c r="K351" s="51">
        <f t="shared" si="84"/>
        <v>0</v>
      </c>
    </row>
    <row r="352" spans="1:11">
      <c r="A352" s="54" t="s">
        <v>60</v>
      </c>
      <c r="B352" s="49" t="s">
        <v>61</v>
      </c>
      <c r="C352" s="50">
        <v>-485449</v>
      </c>
      <c r="D352" s="50">
        <v>0</v>
      </c>
      <c r="E352" s="50">
        <v>0</v>
      </c>
      <c r="F352" s="50">
        <v>-508033.21</v>
      </c>
      <c r="G352" s="50">
        <f t="shared" si="80"/>
        <v>-22584.210000000021</v>
      </c>
      <c r="H352" s="50">
        <f t="shared" si="81"/>
        <v>508033.21</v>
      </c>
      <c r="I352" s="51">
        <f t="shared" si="82"/>
        <v>4.6522312333530493</v>
      </c>
      <c r="J352" s="51">
        <f t="shared" si="83"/>
        <v>0</v>
      </c>
      <c r="K352" s="51">
        <f t="shared" si="84"/>
        <v>0</v>
      </c>
    </row>
    <row r="353" spans="1:11">
      <c r="A353" s="59" t="s">
        <v>127</v>
      </c>
      <c r="B353" s="60" t="s">
        <v>128</v>
      </c>
      <c r="C353" s="61"/>
      <c r="D353" s="61"/>
      <c r="E353" s="61"/>
      <c r="F353" s="61"/>
      <c r="G353" s="61"/>
      <c r="H353" s="61"/>
      <c r="I353" s="62"/>
      <c r="J353" s="62"/>
      <c r="K353" s="62"/>
    </row>
    <row r="354" spans="1:11">
      <c r="A354" s="48" t="s">
        <v>19</v>
      </c>
      <c r="B354" s="49" t="s">
        <v>20</v>
      </c>
      <c r="C354" s="50">
        <v>57025</v>
      </c>
      <c r="D354" s="50">
        <v>108605</v>
      </c>
      <c r="E354" s="50">
        <v>54301</v>
      </c>
      <c r="F354" s="50">
        <v>101194</v>
      </c>
      <c r="G354" s="50">
        <f t="shared" ref="G354:G367" si="85">F354-C354</f>
        <v>44169</v>
      </c>
      <c r="H354" s="50">
        <f t="shared" ref="H354:H367" si="86">E354-F354</f>
        <v>-46893</v>
      </c>
      <c r="I354" s="51">
        <f t="shared" ref="I354:I367" si="87">IF(ISERROR(F354/C354),0,F354/C354*100-100)</f>
        <v>77.455501972818951</v>
      </c>
      <c r="J354" s="51">
        <f t="shared" ref="J354:J367" si="88">IF(ISERROR(F354/E354),0,F354/E354*100)</f>
        <v>186.35752564409495</v>
      </c>
      <c r="K354" s="51">
        <f t="shared" ref="K354:K367" si="89">IF(ISERROR(F354/D354),0,F354/D354*100)</f>
        <v>93.17618894157728</v>
      </c>
    </row>
    <row r="355" spans="1:11">
      <c r="A355" s="54" t="s">
        <v>81</v>
      </c>
      <c r="B355" s="49" t="s">
        <v>82</v>
      </c>
      <c r="C355" s="50">
        <v>0</v>
      </c>
      <c r="D355" s="50">
        <v>29827</v>
      </c>
      <c r="E355" s="50">
        <v>14913</v>
      </c>
      <c r="F355" s="50">
        <v>22416</v>
      </c>
      <c r="G355" s="50">
        <f t="shared" si="85"/>
        <v>22416</v>
      </c>
      <c r="H355" s="50">
        <f t="shared" si="86"/>
        <v>-7503</v>
      </c>
      <c r="I355" s="51">
        <f t="shared" si="87"/>
        <v>0</v>
      </c>
      <c r="J355" s="51">
        <f t="shared" si="88"/>
        <v>150.31180848923756</v>
      </c>
      <c r="K355" s="51">
        <f t="shared" si="89"/>
        <v>75.153384517383586</v>
      </c>
    </row>
    <row r="356" spans="1:11">
      <c r="A356" s="54" t="s">
        <v>23</v>
      </c>
      <c r="B356" s="49" t="s">
        <v>24</v>
      </c>
      <c r="C356" s="50">
        <v>57025</v>
      </c>
      <c r="D356" s="50">
        <v>78778</v>
      </c>
      <c r="E356" s="50">
        <v>39388</v>
      </c>
      <c r="F356" s="50">
        <v>78778</v>
      </c>
      <c r="G356" s="50">
        <f t="shared" si="85"/>
        <v>21753</v>
      </c>
      <c r="H356" s="50">
        <f t="shared" si="86"/>
        <v>-39390</v>
      </c>
      <c r="I356" s="51">
        <f t="shared" si="87"/>
        <v>38.146427005699252</v>
      </c>
      <c r="J356" s="51">
        <f t="shared" si="88"/>
        <v>200.00507768863613</v>
      </c>
      <c r="K356" s="51">
        <f t="shared" si="89"/>
        <v>100</v>
      </c>
    </row>
    <row r="357" spans="1:11" ht="26.4">
      <c r="A357" s="55" t="s">
        <v>25</v>
      </c>
      <c r="B357" s="49" t="s">
        <v>26</v>
      </c>
      <c r="C357" s="50">
        <v>57025</v>
      </c>
      <c r="D357" s="50">
        <v>78778</v>
      </c>
      <c r="E357" s="50">
        <v>39388</v>
      </c>
      <c r="F357" s="50">
        <v>78778</v>
      </c>
      <c r="G357" s="50">
        <f t="shared" si="85"/>
        <v>21753</v>
      </c>
      <c r="H357" s="50">
        <f t="shared" si="86"/>
        <v>-39390</v>
      </c>
      <c r="I357" s="51">
        <f t="shared" si="87"/>
        <v>38.146427005699252</v>
      </c>
      <c r="J357" s="51">
        <f t="shared" si="88"/>
        <v>200.00507768863613</v>
      </c>
      <c r="K357" s="51">
        <f t="shared" si="89"/>
        <v>100</v>
      </c>
    </row>
    <row r="358" spans="1:11">
      <c r="A358" s="48" t="s">
        <v>27</v>
      </c>
      <c r="B358" s="49" t="s">
        <v>28</v>
      </c>
      <c r="C358" s="50">
        <v>3335.33</v>
      </c>
      <c r="D358" s="50">
        <v>108605</v>
      </c>
      <c r="E358" s="50">
        <v>54301</v>
      </c>
      <c r="F358" s="50">
        <v>35815.69</v>
      </c>
      <c r="G358" s="50">
        <f t="shared" si="85"/>
        <v>32480.36</v>
      </c>
      <c r="H358" s="50">
        <f t="shared" si="86"/>
        <v>18485.309999999998</v>
      </c>
      <c r="I358" s="51">
        <f t="shared" si="87"/>
        <v>973.82747734107284</v>
      </c>
      <c r="J358" s="51">
        <f t="shared" si="88"/>
        <v>65.957698753245793</v>
      </c>
      <c r="K358" s="51">
        <f t="shared" si="89"/>
        <v>32.977938400626122</v>
      </c>
    </row>
    <row r="359" spans="1:11">
      <c r="A359" s="54" t="s">
        <v>29</v>
      </c>
      <c r="B359" s="49" t="s">
        <v>30</v>
      </c>
      <c r="C359" s="50">
        <v>3335.33</v>
      </c>
      <c r="D359" s="50">
        <v>108605</v>
      </c>
      <c r="E359" s="50">
        <v>54301</v>
      </c>
      <c r="F359" s="50">
        <v>35815.69</v>
      </c>
      <c r="G359" s="50">
        <f t="shared" si="85"/>
        <v>32480.36</v>
      </c>
      <c r="H359" s="50">
        <f t="shared" si="86"/>
        <v>18485.309999999998</v>
      </c>
      <c r="I359" s="51">
        <f t="shared" si="87"/>
        <v>973.82747734107284</v>
      </c>
      <c r="J359" s="51">
        <f t="shared" si="88"/>
        <v>65.957698753245793</v>
      </c>
      <c r="K359" s="51">
        <f t="shared" si="89"/>
        <v>32.977938400626122</v>
      </c>
    </row>
    <row r="360" spans="1:11">
      <c r="A360" s="55" t="s">
        <v>31</v>
      </c>
      <c r="B360" s="49" t="s">
        <v>32</v>
      </c>
      <c r="C360" s="50">
        <v>3335.33</v>
      </c>
      <c r="D360" s="50">
        <v>108605</v>
      </c>
      <c r="E360" s="50">
        <v>54301</v>
      </c>
      <c r="F360" s="50">
        <v>35815.69</v>
      </c>
      <c r="G360" s="50">
        <f t="shared" si="85"/>
        <v>32480.36</v>
      </c>
      <c r="H360" s="50">
        <f t="shared" si="86"/>
        <v>18485.309999999998</v>
      </c>
      <c r="I360" s="51">
        <f t="shared" si="87"/>
        <v>973.82747734107284</v>
      </c>
      <c r="J360" s="51">
        <f t="shared" si="88"/>
        <v>65.957698753245793</v>
      </c>
      <c r="K360" s="51">
        <f t="shared" si="89"/>
        <v>32.977938400626122</v>
      </c>
    </row>
    <row r="361" spans="1:11">
      <c r="A361" s="56" t="s">
        <v>33</v>
      </c>
      <c r="B361" s="49" t="s">
        <v>34</v>
      </c>
      <c r="C361" s="50">
        <v>0</v>
      </c>
      <c r="D361" s="50">
        <v>47250</v>
      </c>
      <c r="E361" s="50">
        <v>23624</v>
      </c>
      <c r="F361" s="50">
        <v>17701.189999999999</v>
      </c>
      <c r="G361" s="50">
        <f t="shared" si="85"/>
        <v>17701.189999999999</v>
      </c>
      <c r="H361" s="50">
        <f t="shared" si="86"/>
        <v>5922.8100000000013</v>
      </c>
      <c r="I361" s="51">
        <f t="shared" si="87"/>
        <v>0</v>
      </c>
      <c r="J361" s="51">
        <f t="shared" si="88"/>
        <v>74.928843548933273</v>
      </c>
      <c r="K361" s="51">
        <f t="shared" si="89"/>
        <v>37.462835978835976</v>
      </c>
    </row>
    <row r="362" spans="1:11" s="3" customFormat="1">
      <c r="A362" s="56" t="s">
        <v>35</v>
      </c>
      <c r="B362" s="49" t="s">
        <v>36</v>
      </c>
      <c r="C362" s="50">
        <v>3335.33</v>
      </c>
      <c r="D362" s="50">
        <v>61355</v>
      </c>
      <c r="E362" s="50">
        <v>30677</v>
      </c>
      <c r="F362" s="50">
        <v>18114.5</v>
      </c>
      <c r="G362" s="50">
        <f t="shared" si="85"/>
        <v>14779.17</v>
      </c>
      <c r="H362" s="50">
        <f t="shared" si="86"/>
        <v>12562.5</v>
      </c>
      <c r="I362" s="51">
        <f t="shared" si="87"/>
        <v>443.10967730329537</v>
      </c>
      <c r="J362" s="51">
        <f t="shared" si="88"/>
        <v>59.049124751442449</v>
      </c>
      <c r="K362" s="51">
        <f t="shared" si="89"/>
        <v>29.524081166979055</v>
      </c>
    </row>
    <row r="363" spans="1:11">
      <c r="A363" s="57" t="s">
        <v>37</v>
      </c>
      <c r="B363" s="49" t="s">
        <v>38</v>
      </c>
      <c r="C363" s="50">
        <v>0</v>
      </c>
      <c r="D363" s="50">
        <v>0</v>
      </c>
      <c r="E363" s="50">
        <v>0</v>
      </c>
      <c r="F363" s="50">
        <v>16479.91</v>
      </c>
      <c r="G363" s="50">
        <f t="shared" si="85"/>
        <v>16479.91</v>
      </c>
      <c r="H363" s="50">
        <f t="shared" si="86"/>
        <v>-16479.91</v>
      </c>
      <c r="I363" s="51">
        <f t="shared" si="87"/>
        <v>0</v>
      </c>
      <c r="J363" s="51">
        <f t="shared" si="88"/>
        <v>0</v>
      </c>
      <c r="K363" s="51">
        <f t="shared" si="89"/>
        <v>0</v>
      </c>
    </row>
    <row r="364" spans="1:11">
      <c r="A364" s="48"/>
      <c r="B364" s="49" t="s">
        <v>57</v>
      </c>
      <c r="C364" s="50">
        <v>53689.67</v>
      </c>
      <c r="D364" s="50">
        <v>0</v>
      </c>
      <c r="E364" s="50">
        <v>0</v>
      </c>
      <c r="F364" s="50">
        <v>65378.31</v>
      </c>
      <c r="G364" s="50">
        <f t="shared" si="85"/>
        <v>11688.64</v>
      </c>
      <c r="H364" s="50">
        <f t="shared" si="86"/>
        <v>-65378.31</v>
      </c>
      <c r="I364" s="51">
        <f t="shared" si="87"/>
        <v>21.770742863571328</v>
      </c>
      <c r="J364" s="51">
        <f t="shared" si="88"/>
        <v>0</v>
      </c>
      <c r="K364" s="51">
        <f t="shared" si="89"/>
        <v>0</v>
      </c>
    </row>
    <row r="365" spans="1:11">
      <c r="A365" s="48" t="s">
        <v>58</v>
      </c>
      <c r="B365" s="49" t="s">
        <v>59</v>
      </c>
      <c r="C365" s="50">
        <v>-53689.67</v>
      </c>
      <c r="D365" s="50">
        <v>0</v>
      </c>
      <c r="E365" s="50">
        <v>0</v>
      </c>
      <c r="F365" s="50">
        <v>-65378.31</v>
      </c>
      <c r="G365" s="50">
        <f t="shared" si="85"/>
        <v>-11688.64</v>
      </c>
      <c r="H365" s="50">
        <f t="shared" si="86"/>
        <v>65378.31</v>
      </c>
      <c r="I365" s="51">
        <f t="shared" si="87"/>
        <v>21.770742863571328</v>
      </c>
      <c r="J365" s="51">
        <f t="shared" si="88"/>
        <v>0</v>
      </c>
      <c r="K365" s="51">
        <f t="shared" si="89"/>
        <v>0</v>
      </c>
    </row>
    <row r="366" spans="1:11">
      <c r="A366" s="54" t="s">
        <v>60</v>
      </c>
      <c r="B366" s="49" t="s">
        <v>61</v>
      </c>
      <c r="C366" s="50">
        <v>-53689.67</v>
      </c>
      <c r="D366" s="50">
        <v>0</v>
      </c>
      <c r="E366" s="50">
        <v>0</v>
      </c>
      <c r="F366" s="50">
        <v>-65378.31</v>
      </c>
      <c r="G366" s="50">
        <f t="shared" si="85"/>
        <v>-11688.64</v>
      </c>
      <c r="H366" s="50">
        <f t="shared" si="86"/>
        <v>65378.31</v>
      </c>
      <c r="I366" s="51">
        <f t="shared" si="87"/>
        <v>21.770742863571328</v>
      </c>
      <c r="J366" s="51">
        <f t="shared" si="88"/>
        <v>0</v>
      </c>
      <c r="K366" s="51">
        <f t="shared" si="89"/>
        <v>0</v>
      </c>
    </row>
    <row r="367" spans="1:11" ht="26.4">
      <c r="A367" s="55" t="s">
        <v>97</v>
      </c>
      <c r="B367" s="49" t="s">
        <v>98</v>
      </c>
      <c r="C367" s="50">
        <v>-21086</v>
      </c>
      <c r="D367" s="50">
        <v>0</v>
      </c>
      <c r="E367" s="50">
        <v>0</v>
      </c>
      <c r="F367" s="50">
        <v>0</v>
      </c>
      <c r="G367" s="50">
        <f t="shared" si="85"/>
        <v>21086</v>
      </c>
      <c r="H367" s="50">
        <f t="shared" si="86"/>
        <v>0</v>
      </c>
      <c r="I367" s="51">
        <f t="shared" si="87"/>
        <v>-100</v>
      </c>
      <c r="J367" s="51">
        <f t="shared" si="88"/>
        <v>0</v>
      </c>
      <c r="K367" s="51">
        <f t="shared" si="89"/>
        <v>0</v>
      </c>
    </row>
    <row r="368" spans="1:11" ht="26.4">
      <c r="A368" s="63" t="s">
        <v>129</v>
      </c>
      <c r="B368" s="60" t="s">
        <v>130</v>
      </c>
      <c r="C368" s="61"/>
      <c r="D368" s="61"/>
      <c r="E368" s="61"/>
      <c r="F368" s="61"/>
      <c r="G368" s="61"/>
      <c r="H368" s="61"/>
      <c r="I368" s="62"/>
      <c r="J368" s="62"/>
      <c r="K368" s="62"/>
    </row>
    <row r="369" spans="1:11">
      <c r="A369" s="48" t="s">
        <v>19</v>
      </c>
      <c r="B369" s="49" t="s">
        <v>20</v>
      </c>
      <c r="C369" s="50">
        <v>57025</v>
      </c>
      <c r="D369" s="50">
        <v>108605</v>
      </c>
      <c r="E369" s="50">
        <v>54301</v>
      </c>
      <c r="F369" s="50">
        <v>101194</v>
      </c>
      <c r="G369" s="50">
        <f t="shared" ref="G369:G382" si="90">F369-C369</f>
        <v>44169</v>
      </c>
      <c r="H369" s="50">
        <f t="shared" ref="H369:H382" si="91">E369-F369</f>
        <v>-46893</v>
      </c>
      <c r="I369" s="51">
        <f t="shared" ref="I369:I382" si="92">IF(ISERROR(F369/C369),0,F369/C369*100-100)</f>
        <v>77.455501972818951</v>
      </c>
      <c r="J369" s="51">
        <f t="shared" ref="J369:J382" si="93">IF(ISERROR(F369/E369),0,F369/E369*100)</f>
        <v>186.35752564409495</v>
      </c>
      <c r="K369" s="51">
        <f t="shared" ref="K369:K382" si="94">IF(ISERROR(F369/D369),0,F369/D369*100)</f>
        <v>93.17618894157728</v>
      </c>
    </row>
    <row r="370" spans="1:11">
      <c r="A370" s="54" t="s">
        <v>81</v>
      </c>
      <c r="B370" s="49" t="s">
        <v>82</v>
      </c>
      <c r="C370" s="50">
        <v>0</v>
      </c>
      <c r="D370" s="50">
        <v>29827</v>
      </c>
      <c r="E370" s="50">
        <v>14913</v>
      </c>
      <c r="F370" s="50">
        <v>22416</v>
      </c>
      <c r="G370" s="50">
        <f t="shared" si="90"/>
        <v>22416</v>
      </c>
      <c r="H370" s="50">
        <f t="shared" si="91"/>
        <v>-7503</v>
      </c>
      <c r="I370" s="51">
        <f t="shared" si="92"/>
        <v>0</v>
      </c>
      <c r="J370" s="51">
        <f t="shared" si="93"/>
        <v>150.31180848923756</v>
      </c>
      <c r="K370" s="51">
        <f t="shared" si="94"/>
        <v>75.153384517383586</v>
      </c>
    </row>
    <row r="371" spans="1:11">
      <c r="A371" s="54" t="s">
        <v>23</v>
      </c>
      <c r="B371" s="49" t="s">
        <v>24</v>
      </c>
      <c r="C371" s="50">
        <v>57025</v>
      </c>
      <c r="D371" s="50">
        <v>78778</v>
      </c>
      <c r="E371" s="50">
        <v>39388</v>
      </c>
      <c r="F371" s="50">
        <v>78778</v>
      </c>
      <c r="G371" s="50">
        <f t="shared" si="90"/>
        <v>21753</v>
      </c>
      <c r="H371" s="50">
        <f t="shared" si="91"/>
        <v>-39390</v>
      </c>
      <c r="I371" s="51">
        <f t="shared" si="92"/>
        <v>38.146427005699252</v>
      </c>
      <c r="J371" s="51">
        <f t="shared" si="93"/>
        <v>200.00507768863613</v>
      </c>
      <c r="K371" s="51">
        <f t="shared" si="94"/>
        <v>100</v>
      </c>
    </row>
    <row r="372" spans="1:11" ht="26.4">
      <c r="A372" s="55" t="s">
        <v>25</v>
      </c>
      <c r="B372" s="49" t="s">
        <v>26</v>
      </c>
      <c r="C372" s="50">
        <v>57025</v>
      </c>
      <c r="D372" s="50">
        <v>78778</v>
      </c>
      <c r="E372" s="50">
        <v>39388</v>
      </c>
      <c r="F372" s="50">
        <v>78778</v>
      </c>
      <c r="G372" s="50">
        <f t="shared" si="90"/>
        <v>21753</v>
      </c>
      <c r="H372" s="50">
        <f t="shared" si="91"/>
        <v>-39390</v>
      </c>
      <c r="I372" s="51">
        <f t="shared" si="92"/>
        <v>38.146427005699252</v>
      </c>
      <c r="J372" s="51">
        <f t="shared" si="93"/>
        <v>200.00507768863613</v>
      </c>
      <c r="K372" s="51">
        <f t="shared" si="94"/>
        <v>100</v>
      </c>
    </row>
    <row r="373" spans="1:11">
      <c r="A373" s="48" t="s">
        <v>27</v>
      </c>
      <c r="B373" s="49" t="s">
        <v>28</v>
      </c>
      <c r="C373" s="50">
        <v>3335.33</v>
      </c>
      <c r="D373" s="50">
        <v>108605</v>
      </c>
      <c r="E373" s="50">
        <v>54301</v>
      </c>
      <c r="F373" s="50">
        <v>35815.69</v>
      </c>
      <c r="G373" s="50">
        <f t="shared" si="90"/>
        <v>32480.36</v>
      </c>
      <c r="H373" s="50">
        <f t="shared" si="91"/>
        <v>18485.309999999998</v>
      </c>
      <c r="I373" s="51">
        <f t="shared" si="92"/>
        <v>973.82747734107284</v>
      </c>
      <c r="J373" s="51">
        <f t="shared" si="93"/>
        <v>65.957698753245793</v>
      </c>
      <c r="K373" s="51">
        <f t="shared" si="94"/>
        <v>32.977938400626122</v>
      </c>
    </row>
    <row r="374" spans="1:11">
      <c r="A374" s="54" t="s">
        <v>29</v>
      </c>
      <c r="B374" s="49" t="s">
        <v>30</v>
      </c>
      <c r="C374" s="50">
        <v>3335.33</v>
      </c>
      <c r="D374" s="50">
        <v>108605</v>
      </c>
      <c r="E374" s="50">
        <v>54301</v>
      </c>
      <c r="F374" s="50">
        <v>35815.69</v>
      </c>
      <c r="G374" s="50">
        <f t="shared" si="90"/>
        <v>32480.36</v>
      </c>
      <c r="H374" s="50">
        <f t="shared" si="91"/>
        <v>18485.309999999998</v>
      </c>
      <c r="I374" s="51">
        <f t="shared" si="92"/>
        <v>973.82747734107284</v>
      </c>
      <c r="J374" s="51">
        <f t="shared" si="93"/>
        <v>65.957698753245793</v>
      </c>
      <c r="K374" s="51">
        <f t="shared" si="94"/>
        <v>32.977938400626122</v>
      </c>
    </row>
    <row r="375" spans="1:11">
      <c r="A375" s="55" t="s">
        <v>31</v>
      </c>
      <c r="B375" s="49" t="s">
        <v>32</v>
      </c>
      <c r="C375" s="50">
        <v>3335.33</v>
      </c>
      <c r="D375" s="50">
        <v>108605</v>
      </c>
      <c r="E375" s="50">
        <v>54301</v>
      </c>
      <c r="F375" s="50">
        <v>35815.69</v>
      </c>
      <c r="G375" s="50">
        <f t="shared" si="90"/>
        <v>32480.36</v>
      </c>
      <c r="H375" s="50">
        <f t="shared" si="91"/>
        <v>18485.309999999998</v>
      </c>
      <c r="I375" s="51">
        <f t="shared" si="92"/>
        <v>973.82747734107284</v>
      </c>
      <c r="J375" s="51">
        <f t="shared" si="93"/>
        <v>65.957698753245793</v>
      </c>
      <c r="K375" s="51">
        <f t="shared" si="94"/>
        <v>32.977938400626122</v>
      </c>
    </row>
    <row r="376" spans="1:11">
      <c r="A376" s="56" t="s">
        <v>33</v>
      </c>
      <c r="B376" s="49" t="s">
        <v>34</v>
      </c>
      <c r="C376" s="50">
        <v>0</v>
      </c>
      <c r="D376" s="50">
        <v>47250</v>
      </c>
      <c r="E376" s="50">
        <v>23624</v>
      </c>
      <c r="F376" s="50">
        <v>17701.189999999999</v>
      </c>
      <c r="G376" s="50">
        <f t="shared" si="90"/>
        <v>17701.189999999999</v>
      </c>
      <c r="H376" s="50">
        <f t="shared" si="91"/>
        <v>5922.8100000000013</v>
      </c>
      <c r="I376" s="51">
        <f t="shared" si="92"/>
        <v>0</v>
      </c>
      <c r="J376" s="51">
        <f t="shared" si="93"/>
        <v>74.928843548933273</v>
      </c>
      <c r="K376" s="51">
        <f t="shared" si="94"/>
        <v>37.462835978835976</v>
      </c>
    </row>
    <row r="377" spans="1:11">
      <c r="A377" s="56" t="s">
        <v>35</v>
      </c>
      <c r="B377" s="49" t="s">
        <v>36</v>
      </c>
      <c r="C377" s="50">
        <v>3335.33</v>
      </c>
      <c r="D377" s="50">
        <v>61355</v>
      </c>
      <c r="E377" s="50">
        <v>30677</v>
      </c>
      <c r="F377" s="50">
        <v>18114.5</v>
      </c>
      <c r="G377" s="50">
        <f t="shared" si="90"/>
        <v>14779.17</v>
      </c>
      <c r="H377" s="50">
        <f t="shared" si="91"/>
        <v>12562.5</v>
      </c>
      <c r="I377" s="51">
        <f t="shared" si="92"/>
        <v>443.10967730329537</v>
      </c>
      <c r="J377" s="51">
        <f t="shared" si="93"/>
        <v>59.049124751442449</v>
      </c>
      <c r="K377" s="51">
        <f t="shared" si="94"/>
        <v>29.524081166979055</v>
      </c>
    </row>
    <row r="378" spans="1:11">
      <c r="A378" s="57" t="s">
        <v>37</v>
      </c>
      <c r="B378" s="49" t="s">
        <v>38</v>
      </c>
      <c r="C378" s="50">
        <v>0</v>
      </c>
      <c r="D378" s="50">
        <v>0</v>
      </c>
      <c r="E378" s="50">
        <v>0</v>
      </c>
      <c r="F378" s="50">
        <v>16479.91</v>
      </c>
      <c r="G378" s="50">
        <f t="shared" si="90"/>
        <v>16479.91</v>
      </c>
      <c r="H378" s="50">
        <f t="shared" si="91"/>
        <v>-16479.91</v>
      </c>
      <c r="I378" s="51">
        <f t="shared" si="92"/>
        <v>0</v>
      </c>
      <c r="J378" s="51">
        <f t="shared" si="93"/>
        <v>0</v>
      </c>
      <c r="K378" s="51">
        <f t="shared" si="94"/>
        <v>0</v>
      </c>
    </row>
    <row r="379" spans="1:11">
      <c r="A379" s="48"/>
      <c r="B379" s="49" t="s">
        <v>57</v>
      </c>
      <c r="C379" s="50">
        <v>53689.67</v>
      </c>
      <c r="D379" s="50">
        <v>0</v>
      </c>
      <c r="E379" s="50">
        <v>0</v>
      </c>
      <c r="F379" s="50">
        <v>65378.31</v>
      </c>
      <c r="G379" s="50">
        <f t="shared" si="90"/>
        <v>11688.64</v>
      </c>
      <c r="H379" s="50">
        <f t="shared" si="91"/>
        <v>-65378.31</v>
      </c>
      <c r="I379" s="51">
        <f t="shared" si="92"/>
        <v>21.770742863571328</v>
      </c>
      <c r="J379" s="51">
        <f t="shared" si="93"/>
        <v>0</v>
      </c>
      <c r="K379" s="51">
        <f t="shared" si="94"/>
        <v>0</v>
      </c>
    </row>
    <row r="380" spans="1:11">
      <c r="A380" s="48" t="s">
        <v>58</v>
      </c>
      <c r="B380" s="49" t="s">
        <v>59</v>
      </c>
      <c r="C380" s="50">
        <v>-53689.67</v>
      </c>
      <c r="D380" s="50">
        <v>0</v>
      </c>
      <c r="E380" s="50">
        <v>0</v>
      </c>
      <c r="F380" s="50">
        <v>-65378.31</v>
      </c>
      <c r="G380" s="50">
        <f t="shared" si="90"/>
        <v>-11688.64</v>
      </c>
      <c r="H380" s="50">
        <f t="shared" si="91"/>
        <v>65378.31</v>
      </c>
      <c r="I380" s="51">
        <f t="shared" si="92"/>
        <v>21.770742863571328</v>
      </c>
      <c r="J380" s="51">
        <f t="shared" si="93"/>
        <v>0</v>
      </c>
      <c r="K380" s="51">
        <f t="shared" si="94"/>
        <v>0</v>
      </c>
    </row>
    <row r="381" spans="1:11">
      <c r="A381" s="54" t="s">
        <v>60</v>
      </c>
      <c r="B381" s="49" t="s">
        <v>61</v>
      </c>
      <c r="C381" s="50">
        <v>-53689.67</v>
      </c>
      <c r="D381" s="50">
        <v>0</v>
      </c>
      <c r="E381" s="50">
        <v>0</v>
      </c>
      <c r="F381" s="50">
        <v>-65378.31</v>
      </c>
      <c r="G381" s="50">
        <f t="shared" si="90"/>
        <v>-11688.64</v>
      </c>
      <c r="H381" s="50">
        <f t="shared" si="91"/>
        <v>65378.31</v>
      </c>
      <c r="I381" s="51">
        <f t="shared" si="92"/>
        <v>21.770742863571328</v>
      </c>
      <c r="J381" s="51">
        <f t="shared" si="93"/>
        <v>0</v>
      </c>
      <c r="K381" s="51">
        <f t="shared" si="94"/>
        <v>0</v>
      </c>
    </row>
    <row r="382" spans="1:11" ht="26.4">
      <c r="A382" s="55" t="s">
        <v>97</v>
      </c>
      <c r="B382" s="49" t="s">
        <v>98</v>
      </c>
      <c r="C382" s="50">
        <v>-21086</v>
      </c>
      <c r="D382" s="50">
        <v>0</v>
      </c>
      <c r="E382" s="50">
        <v>0</v>
      </c>
      <c r="F382" s="50">
        <v>0</v>
      </c>
      <c r="G382" s="50">
        <f t="shared" si="90"/>
        <v>21086</v>
      </c>
      <c r="H382" s="50">
        <f t="shared" si="91"/>
        <v>0</v>
      </c>
      <c r="I382" s="51">
        <f t="shared" si="92"/>
        <v>-100</v>
      </c>
      <c r="J382" s="51">
        <f t="shared" si="93"/>
        <v>0</v>
      </c>
      <c r="K382" s="51">
        <f t="shared" si="94"/>
        <v>0</v>
      </c>
    </row>
    <row r="383" spans="1:11" ht="26.4">
      <c r="A383" s="59" t="s">
        <v>131</v>
      </c>
      <c r="B383" s="60" t="s">
        <v>132</v>
      </c>
      <c r="C383" s="61"/>
      <c r="D383" s="61"/>
      <c r="E383" s="61"/>
      <c r="F383" s="61"/>
      <c r="G383" s="61"/>
      <c r="H383" s="61"/>
      <c r="I383" s="62"/>
      <c r="J383" s="62"/>
      <c r="K383" s="62"/>
    </row>
    <row r="384" spans="1:11">
      <c r="A384" s="48" t="s">
        <v>19</v>
      </c>
      <c r="B384" s="49" t="s">
        <v>20</v>
      </c>
      <c r="C384" s="50">
        <v>1477744</v>
      </c>
      <c r="D384" s="50">
        <v>6294064</v>
      </c>
      <c r="E384" s="50">
        <v>850674</v>
      </c>
      <c r="F384" s="50">
        <v>6294064</v>
      </c>
      <c r="G384" s="50">
        <f t="shared" ref="G384:G401" si="95">F384-C384</f>
        <v>4816320</v>
      </c>
      <c r="H384" s="50">
        <f t="shared" ref="H384:H401" si="96">E384-F384</f>
        <v>-5443390</v>
      </c>
      <c r="I384" s="51">
        <f t="shared" ref="I384:I401" si="97">IF(ISERROR(F384/C384),0,F384/C384*100-100)</f>
        <v>325.92384066523027</v>
      </c>
      <c r="J384" s="51">
        <f t="shared" ref="J384:J401" si="98">IF(ISERROR(F384/E384),0,F384/E384*100)</f>
        <v>739.89142726826026</v>
      </c>
      <c r="K384" s="51">
        <f t="shared" ref="K384:K401" si="99">IF(ISERROR(F384/D384),0,F384/D384*100)</f>
        <v>100</v>
      </c>
    </row>
    <row r="385" spans="1:11">
      <c r="A385" s="54" t="s">
        <v>23</v>
      </c>
      <c r="B385" s="49" t="s">
        <v>24</v>
      </c>
      <c r="C385" s="50">
        <v>1477744</v>
      </c>
      <c r="D385" s="50">
        <v>6294064</v>
      </c>
      <c r="E385" s="50">
        <v>850674</v>
      </c>
      <c r="F385" s="50">
        <v>6294064</v>
      </c>
      <c r="G385" s="50">
        <f t="shared" si="95"/>
        <v>4816320</v>
      </c>
      <c r="H385" s="50">
        <f t="shared" si="96"/>
        <v>-5443390</v>
      </c>
      <c r="I385" s="51">
        <f t="shared" si="97"/>
        <v>325.92384066523027</v>
      </c>
      <c r="J385" s="51">
        <f t="shared" si="98"/>
        <v>739.89142726826026</v>
      </c>
      <c r="K385" s="51">
        <f t="shared" si="99"/>
        <v>100</v>
      </c>
    </row>
    <row r="386" spans="1:11" ht="26.4">
      <c r="A386" s="55" t="s">
        <v>25</v>
      </c>
      <c r="B386" s="49" t="s">
        <v>26</v>
      </c>
      <c r="C386" s="50">
        <v>1477744</v>
      </c>
      <c r="D386" s="50">
        <v>6294064</v>
      </c>
      <c r="E386" s="50">
        <v>850674</v>
      </c>
      <c r="F386" s="50">
        <v>6294064</v>
      </c>
      <c r="G386" s="50">
        <f t="shared" si="95"/>
        <v>4816320</v>
      </c>
      <c r="H386" s="50">
        <f t="shared" si="96"/>
        <v>-5443390</v>
      </c>
      <c r="I386" s="51">
        <f t="shared" si="97"/>
        <v>325.92384066523027</v>
      </c>
      <c r="J386" s="51">
        <f t="shared" si="98"/>
        <v>739.89142726826026</v>
      </c>
      <c r="K386" s="51">
        <f t="shared" si="99"/>
        <v>100</v>
      </c>
    </row>
    <row r="387" spans="1:11">
      <c r="A387" s="48" t="s">
        <v>27</v>
      </c>
      <c r="B387" s="49" t="s">
        <v>28</v>
      </c>
      <c r="C387" s="50">
        <v>160726.5</v>
      </c>
      <c r="D387" s="50">
        <v>6294064</v>
      </c>
      <c r="E387" s="50">
        <v>850674</v>
      </c>
      <c r="F387" s="50">
        <v>938594.26</v>
      </c>
      <c r="G387" s="50">
        <f t="shared" si="95"/>
        <v>777867.76</v>
      </c>
      <c r="H387" s="50">
        <f t="shared" si="96"/>
        <v>-87920.260000000009</v>
      </c>
      <c r="I387" s="51">
        <f t="shared" si="97"/>
        <v>483.96982451555903</v>
      </c>
      <c r="J387" s="51">
        <f t="shared" si="98"/>
        <v>110.33536466378425</v>
      </c>
      <c r="K387" s="51">
        <f t="shared" si="99"/>
        <v>14.912372355921388</v>
      </c>
    </row>
    <row r="388" spans="1:11">
      <c r="A388" s="54" t="s">
        <v>29</v>
      </c>
      <c r="B388" s="49" t="s">
        <v>30</v>
      </c>
      <c r="C388" s="50">
        <v>155836.73000000001</v>
      </c>
      <c r="D388" s="50">
        <v>6063584</v>
      </c>
      <c r="E388" s="50">
        <v>850674</v>
      </c>
      <c r="F388" s="50">
        <v>928976.03</v>
      </c>
      <c r="G388" s="50">
        <f t="shared" si="95"/>
        <v>773139.3</v>
      </c>
      <c r="H388" s="50">
        <f t="shared" si="96"/>
        <v>-78302.030000000028</v>
      </c>
      <c r="I388" s="51">
        <f t="shared" si="97"/>
        <v>496.12135726923941</v>
      </c>
      <c r="J388" s="51">
        <f t="shared" si="98"/>
        <v>109.20470474000616</v>
      </c>
      <c r="K388" s="51">
        <f t="shared" si="99"/>
        <v>15.320576576493375</v>
      </c>
    </row>
    <row r="389" spans="1:11">
      <c r="A389" s="55" t="s">
        <v>31</v>
      </c>
      <c r="B389" s="49" t="s">
        <v>32</v>
      </c>
      <c r="C389" s="50">
        <v>133336.73000000001</v>
      </c>
      <c r="D389" s="50">
        <v>5953507</v>
      </c>
      <c r="E389" s="50">
        <v>787670</v>
      </c>
      <c r="F389" s="50">
        <v>818899.07</v>
      </c>
      <c r="G389" s="50">
        <f t="shared" si="95"/>
        <v>685562.34</v>
      </c>
      <c r="H389" s="50">
        <f t="shared" si="96"/>
        <v>-31229.069999999949</v>
      </c>
      <c r="I389" s="51">
        <f t="shared" si="97"/>
        <v>514.15865680821776</v>
      </c>
      <c r="J389" s="51">
        <f t="shared" si="98"/>
        <v>103.96474031002832</v>
      </c>
      <c r="K389" s="51">
        <f t="shared" si="99"/>
        <v>13.754902278606544</v>
      </c>
    </row>
    <row r="390" spans="1:11">
      <c r="A390" s="56" t="s">
        <v>33</v>
      </c>
      <c r="B390" s="49" t="s">
        <v>34</v>
      </c>
      <c r="C390" s="50">
        <v>67012.37</v>
      </c>
      <c r="D390" s="50">
        <v>993577</v>
      </c>
      <c r="E390" s="50">
        <v>206430</v>
      </c>
      <c r="F390" s="50">
        <v>316372.37</v>
      </c>
      <c r="G390" s="50">
        <f t="shared" si="95"/>
        <v>249360</v>
      </c>
      <c r="H390" s="50">
        <f t="shared" si="96"/>
        <v>-109942.37</v>
      </c>
      <c r="I390" s="51">
        <f t="shared" si="97"/>
        <v>372.11040290024073</v>
      </c>
      <c r="J390" s="51">
        <f t="shared" si="98"/>
        <v>153.25891101099646</v>
      </c>
      <c r="K390" s="51">
        <f t="shared" si="99"/>
        <v>31.841756602658876</v>
      </c>
    </row>
    <row r="391" spans="1:11">
      <c r="A391" s="56" t="s">
        <v>35</v>
      </c>
      <c r="B391" s="49" t="s">
        <v>36</v>
      </c>
      <c r="C391" s="50">
        <v>66324.36</v>
      </c>
      <c r="D391" s="50">
        <v>4959930</v>
      </c>
      <c r="E391" s="50">
        <v>581240</v>
      </c>
      <c r="F391" s="50">
        <v>502526.7</v>
      </c>
      <c r="G391" s="50">
        <f t="shared" si="95"/>
        <v>436202.34</v>
      </c>
      <c r="H391" s="50">
        <f t="shared" si="96"/>
        <v>78713.299999999988</v>
      </c>
      <c r="I391" s="51">
        <f t="shared" si="97"/>
        <v>657.68043596651364</v>
      </c>
      <c r="J391" s="51">
        <f t="shared" si="98"/>
        <v>86.457693895808958</v>
      </c>
      <c r="K391" s="51">
        <f t="shared" si="99"/>
        <v>10.131729681668896</v>
      </c>
    </row>
    <row r="392" spans="1:11">
      <c r="A392" s="57" t="s">
        <v>37</v>
      </c>
      <c r="B392" s="49" t="s">
        <v>38</v>
      </c>
      <c r="C392" s="50">
        <v>22915.46</v>
      </c>
      <c r="D392" s="50">
        <v>0</v>
      </c>
      <c r="E392" s="50">
        <v>0</v>
      </c>
      <c r="F392" s="50">
        <v>312112.98</v>
      </c>
      <c r="G392" s="50">
        <f t="shared" si="95"/>
        <v>289197.51999999996</v>
      </c>
      <c r="H392" s="50">
        <f t="shared" si="96"/>
        <v>-312112.98</v>
      </c>
      <c r="I392" s="51">
        <f t="shared" si="97"/>
        <v>1262.0192655962394</v>
      </c>
      <c r="J392" s="51">
        <f t="shared" si="98"/>
        <v>0</v>
      </c>
      <c r="K392" s="51">
        <f t="shared" si="99"/>
        <v>0</v>
      </c>
    </row>
    <row r="393" spans="1:11" ht="26.4">
      <c r="A393" s="55" t="s">
        <v>45</v>
      </c>
      <c r="B393" s="49" t="s">
        <v>46</v>
      </c>
      <c r="C393" s="50">
        <v>22500</v>
      </c>
      <c r="D393" s="50">
        <v>110077</v>
      </c>
      <c r="E393" s="50">
        <v>63004</v>
      </c>
      <c r="F393" s="50">
        <v>110076.96</v>
      </c>
      <c r="G393" s="50">
        <f t="shared" si="95"/>
        <v>87576.960000000006</v>
      </c>
      <c r="H393" s="50">
        <f t="shared" si="96"/>
        <v>-47072.960000000006</v>
      </c>
      <c r="I393" s="51">
        <f t="shared" si="97"/>
        <v>389.23093333333333</v>
      </c>
      <c r="J393" s="51">
        <f t="shared" si="98"/>
        <v>174.71424036569107</v>
      </c>
      <c r="K393" s="51">
        <f t="shared" si="99"/>
        <v>99.999963661800379</v>
      </c>
    </row>
    <row r="394" spans="1:11">
      <c r="A394" s="56" t="s">
        <v>47</v>
      </c>
      <c r="B394" s="49" t="s">
        <v>48</v>
      </c>
      <c r="C394" s="50">
        <v>22500</v>
      </c>
      <c r="D394" s="50">
        <v>110077</v>
      </c>
      <c r="E394" s="50">
        <v>63004</v>
      </c>
      <c r="F394" s="50">
        <v>110076.96</v>
      </c>
      <c r="G394" s="50">
        <f t="shared" si="95"/>
        <v>87576.960000000006</v>
      </c>
      <c r="H394" s="50">
        <f t="shared" si="96"/>
        <v>-47072.960000000006</v>
      </c>
      <c r="I394" s="51">
        <f t="shared" si="97"/>
        <v>389.23093333333333</v>
      </c>
      <c r="J394" s="51">
        <f t="shared" si="98"/>
        <v>174.71424036569107</v>
      </c>
      <c r="K394" s="51">
        <f t="shared" si="99"/>
        <v>99.999963661800379</v>
      </c>
    </row>
    <row r="395" spans="1:11" ht="26.4">
      <c r="A395" s="57" t="s">
        <v>49</v>
      </c>
      <c r="B395" s="49" t="s">
        <v>50</v>
      </c>
      <c r="C395" s="50">
        <v>22500</v>
      </c>
      <c r="D395" s="50">
        <v>110077</v>
      </c>
      <c r="E395" s="50">
        <v>63004</v>
      </c>
      <c r="F395" s="50">
        <v>110076.96</v>
      </c>
      <c r="G395" s="50">
        <f t="shared" si="95"/>
        <v>87576.960000000006</v>
      </c>
      <c r="H395" s="50">
        <f t="shared" si="96"/>
        <v>-47072.960000000006</v>
      </c>
      <c r="I395" s="51">
        <f t="shared" si="97"/>
        <v>389.23093333333333</v>
      </c>
      <c r="J395" s="51">
        <f t="shared" si="98"/>
        <v>174.71424036569107</v>
      </c>
      <c r="K395" s="51">
        <f t="shared" si="99"/>
        <v>99.999963661800379</v>
      </c>
    </row>
    <row r="396" spans="1:11" ht="26.4">
      <c r="A396" s="58" t="s">
        <v>51</v>
      </c>
      <c r="B396" s="49" t="s">
        <v>52</v>
      </c>
      <c r="C396" s="50">
        <v>22500</v>
      </c>
      <c r="D396" s="50">
        <v>110077</v>
      </c>
      <c r="E396" s="50">
        <v>63004</v>
      </c>
      <c r="F396" s="50">
        <v>110076.96</v>
      </c>
      <c r="G396" s="50">
        <f t="shared" si="95"/>
        <v>87576.960000000006</v>
      </c>
      <c r="H396" s="50">
        <f t="shared" si="96"/>
        <v>-47072.960000000006</v>
      </c>
      <c r="I396" s="51">
        <f t="shared" si="97"/>
        <v>389.23093333333333</v>
      </c>
      <c r="J396" s="51">
        <f t="shared" si="98"/>
        <v>174.71424036569107</v>
      </c>
      <c r="K396" s="51">
        <f t="shared" si="99"/>
        <v>99.999963661800379</v>
      </c>
    </row>
    <row r="397" spans="1:11">
      <c r="A397" s="54" t="s">
        <v>53</v>
      </c>
      <c r="B397" s="49" t="s">
        <v>54</v>
      </c>
      <c r="C397" s="50">
        <v>4889.7700000000004</v>
      </c>
      <c r="D397" s="50">
        <v>230480</v>
      </c>
      <c r="E397" s="50">
        <v>0</v>
      </c>
      <c r="F397" s="50">
        <v>9618.23</v>
      </c>
      <c r="G397" s="50">
        <f t="shared" si="95"/>
        <v>4728.4599999999991</v>
      </c>
      <c r="H397" s="50">
        <f t="shared" si="96"/>
        <v>-9618.23</v>
      </c>
      <c r="I397" s="51">
        <f t="shared" si="97"/>
        <v>96.701071829554309</v>
      </c>
      <c r="J397" s="51">
        <f t="shared" si="98"/>
        <v>0</v>
      </c>
      <c r="K397" s="51">
        <f t="shared" si="99"/>
        <v>4.1731299895869487</v>
      </c>
    </row>
    <row r="398" spans="1:11">
      <c r="A398" s="55" t="s">
        <v>55</v>
      </c>
      <c r="B398" s="49" t="s">
        <v>56</v>
      </c>
      <c r="C398" s="50">
        <v>4889.7700000000004</v>
      </c>
      <c r="D398" s="50">
        <v>230480</v>
      </c>
      <c r="E398" s="50">
        <v>0</v>
      </c>
      <c r="F398" s="50">
        <v>9618.23</v>
      </c>
      <c r="G398" s="50">
        <f t="shared" si="95"/>
        <v>4728.4599999999991</v>
      </c>
      <c r="H398" s="50">
        <f t="shared" si="96"/>
        <v>-9618.23</v>
      </c>
      <c r="I398" s="51">
        <f t="shared" si="97"/>
        <v>96.701071829554309</v>
      </c>
      <c r="J398" s="51">
        <f t="shared" si="98"/>
        <v>0</v>
      </c>
      <c r="K398" s="51">
        <f t="shared" si="99"/>
        <v>4.1731299895869487</v>
      </c>
    </row>
    <row r="399" spans="1:11">
      <c r="A399" s="48"/>
      <c r="B399" s="49" t="s">
        <v>57</v>
      </c>
      <c r="C399" s="50">
        <v>1317017.5</v>
      </c>
      <c r="D399" s="50">
        <v>0</v>
      </c>
      <c r="E399" s="50">
        <v>0</v>
      </c>
      <c r="F399" s="50">
        <v>5355469.74</v>
      </c>
      <c r="G399" s="50">
        <f t="shared" si="95"/>
        <v>4038452.24</v>
      </c>
      <c r="H399" s="50">
        <f t="shared" si="96"/>
        <v>-5355469.74</v>
      </c>
      <c r="I399" s="51">
        <f t="shared" si="97"/>
        <v>306.63618668696506</v>
      </c>
      <c r="J399" s="51">
        <f t="shared" si="98"/>
        <v>0</v>
      </c>
      <c r="K399" s="51">
        <f t="shared" si="99"/>
        <v>0</v>
      </c>
    </row>
    <row r="400" spans="1:11">
      <c r="A400" s="48" t="s">
        <v>58</v>
      </c>
      <c r="B400" s="49" t="s">
        <v>59</v>
      </c>
      <c r="C400" s="50">
        <v>-1317017.5</v>
      </c>
      <c r="D400" s="50">
        <v>0</v>
      </c>
      <c r="E400" s="50">
        <v>0</v>
      </c>
      <c r="F400" s="50">
        <v>-5355469.74</v>
      </c>
      <c r="G400" s="50">
        <f t="shared" si="95"/>
        <v>-4038452.24</v>
      </c>
      <c r="H400" s="50">
        <f t="shared" si="96"/>
        <v>5355469.74</v>
      </c>
      <c r="I400" s="51">
        <f t="shared" si="97"/>
        <v>306.63618668696506</v>
      </c>
      <c r="J400" s="51">
        <f t="shared" si="98"/>
        <v>0</v>
      </c>
      <c r="K400" s="51">
        <f t="shared" si="99"/>
        <v>0</v>
      </c>
    </row>
    <row r="401" spans="1:11">
      <c r="A401" s="54" t="s">
        <v>60</v>
      </c>
      <c r="B401" s="49" t="s">
        <v>61</v>
      </c>
      <c r="C401" s="50">
        <v>-1317017.5</v>
      </c>
      <c r="D401" s="50">
        <v>0</v>
      </c>
      <c r="E401" s="50">
        <v>0</v>
      </c>
      <c r="F401" s="50">
        <v>-5355469.74</v>
      </c>
      <c r="G401" s="50">
        <f t="shared" si="95"/>
        <v>-4038452.24</v>
      </c>
      <c r="H401" s="50">
        <f t="shared" si="96"/>
        <v>5355469.74</v>
      </c>
      <c r="I401" s="51">
        <f t="shared" si="97"/>
        <v>306.63618668696506</v>
      </c>
      <c r="J401" s="51">
        <f t="shared" si="98"/>
        <v>0</v>
      </c>
      <c r="K401" s="51">
        <f t="shared" si="99"/>
        <v>0</v>
      </c>
    </row>
    <row r="402" spans="1:11" ht="26.4">
      <c r="A402" s="63" t="s">
        <v>133</v>
      </c>
      <c r="B402" s="60" t="s">
        <v>134</v>
      </c>
      <c r="C402" s="61"/>
      <c r="D402" s="61"/>
      <c r="E402" s="61"/>
      <c r="F402" s="61"/>
      <c r="G402" s="61"/>
      <c r="H402" s="61"/>
      <c r="I402" s="62"/>
      <c r="J402" s="62"/>
      <c r="K402" s="62"/>
    </row>
    <row r="403" spans="1:11">
      <c r="A403" s="48" t="s">
        <v>19</v>
      </c>
      <c r="B403" s="49" t="s">
        <v>20</v>
      </c>
      <c r="C403" s="50">
        <v>1409744</v>
      </c>
      <c r="D403" s="50">
        <v>6226064</v>
      </c>
      <c r="E403" s="50">
        <v>805674</v>
      </c>
      <c r="F403" s="50">
        <v>6226064</v>
      </c>
      <c r="G403" s="50">
        <f t="shared" ref="G403:G420" si="100">F403-C403</f>
        <v>4816320</v>
      </c>
      <c r="H403" s="50">
        <f t="shared" ref="H403:H420" si="101">E403-F403</f>
        <v>-5420390</v>
      </c>
      <c r="I403" s="51">
        <f t="shared" ref="I403:I420" si="102">IF(ISERROR(F403/C403),0,F403/C403*100-100)</f>
        <v>341.64500788795698</v>
      </c>
      <c r="J403" s="51">
        <f t="shared" ref="J403:J420" si="103">IF(ISERROR(F403/E403),0,F403/E403*100)</f>
        <v>772.77707857024063</v>
      </c>
      <c r="K403" s="51">
        <f t="shared" ref="K403:K420" si="104">IF(ISERROR(F403/D403),0,F403/D403*100)</f>
        <v>100</v>
      </c>
    </row>
    <row r="404" spans="1:11">
      <c r="A404" s="54" t="s">
        <v>23</v>
      </c>
      <c r="B404" s="49" t="s">
        <v>24</v>
      </c>
      <c r="C404" s="50">
        <v>1409744</v>
      </c>
      <c r="D404" s="50">
        <v>6226064</v>
      </c>
      <c r="E404" s="50">
        <v>805674</v>
      </c>
      <c r="F404" s="50">
        <v>6226064</v>
      </c>
      <c r="G404" s="50">
        <f t="shared" si="100"/>
        <v>4816320</v>
      </c>
      <c r="H404" s="50">
        <f t="shared" si="101"/>
        <v>-5420390</v>
      </c>
      <c r="I404" s="51">
        <f t="shared" si="102"/>
        <v>341.64500788795698</v>
      </c>
      <c r="J404" s="51">
        <f t="shared" si="103"/>
        <v>772.77707857024063</v>
      </c>
      <c r="K404" s="51">
        <f t="shared" si="104"/>
        <v>100</v>
      </c>
    </row>
    <row r="405" spans="1:11" ht="26.4">
      <c r="A405" s="55" t="s">
        <v>25</v>
      </c>
      <c r="B405" s="49" t="s">
        <v>26</v>
      </c>
      <c r="C405" s="50">
        <v>1409744</v>
      </c>
      <c r="D405" s="50">
        <v>6226064</v>
      </c>
      <c r="E405" s="50">
        <v>805674</v>
      </c>
      <c r="F405" s="50">
        <v>6226064</v>
      </c>
      <c r="G405" s="50">
        <f t="shared" si="100"/>
        <v>4816320</v>
      </c>
      <c r="H405" s="50">
        <f t="shared" si="101"/>
        <v>-5420390</v>
      </c>
      <c r="I405" s="51">
        <f t="shared" si="102"/>
        <v>341.64500788795698</v>
      </c>
      <c r="J405" s="51">
        <f t="shared" si="103"/>
        <v>772.77707857024063</v>
      </c>
      <c r="K405" s="51">
        <f t="shared" si="104"/>
        <v>100</v>
      </c>
    </row>
    <row r="406" spans="1:11">
      <c r="A406" s="48" t="s">
        <v>27</v>
      </c>
      <c r="B406" s="49" t="s">
        <v>28</v>
      </c>
      <c r="C406" s="50">
        <v>116809.26</v>
      </c>
      <c r="D406" s="50">
        <v>6226064</v>
      </c>
      <c r="E406" s="50">
        <v>805674</v>
      </c>
      <c r="F406" s="50">
        <v>910992.58</v>
      </c>
      <c r="G406" s="50">
        <f t="shared" si="100"/>
        <v>794183.32</v>
      </c>
      <c r="H406" s="50">
        <f t="shared" si="101"/>
        <v>-105318.57999999996</v>
      </c>
      <c r="I406" s="51">
        <f t="shared" si="102"/>
        <v>679.89756976458887</v>
      </c>
      <c r="J406" s="51">
        <f t="shared" si="103"/>
        <v>113.0721085699675</v>
      </c>
      <c r="K406" s="51">
        <f t="shared" si="104"/>
        <v>14.631918014334577</v>
      </c>
    </row>
    <row r="407" spans="1:11">
      <c r="A407" s="54" t="s">
        <v>29</v>
      </c>
      <c r="B407" s="49" t="s">
        <v>30</v>
      </c>
      <c r="C407" s="50">
        <v>111919.49</v>
      </c>
      <c r="D407" s="50">
        <v>5995584</v>
      </c>
      <c r="E407" s="50">
        <v>805674</v>
      </c>
      <c r="F407" s="50">
        <v>901374.35</v>
      </c>
      <c r="G407" s="50">
        <f t="shared" si="100"/>
        <v>789454.86</v>
      </c>
      <c r="H407" s="50">
        <f t="shared" si="101"/>
        <v>-95700.349999999977</v>
      </c>
      <c r="I407" s="51">
        <f t="shared" si="102"/>
        <v>705.37746374648407</v>
      </c>
      <c r="J407" s="51">
        <f t="shared" si="103"/>
        <v>111.87829692903084</v>
      </c>
      <c r="K407" s="51">
        <f t="shared" si="104"/>
        <v>15.033970835868532</v>
      </c>
    </row>
    <row r="408" spans="1:11">
      <c r="A408" s="55" t="s">
        <v>31</v>
      </c>
      <c r="B408" s="49" t="s">
        <v>32</v>
      </c>
      <c r="C408" s="50">
        <v>111919.49</v>
      </c>
      <c r="D408" s="50">
        <v>5907507</v>
      </c>
      <c r="E408" s="50">
        <v>764670</v>
      </c>
      <c r="F408" s="50">
        <v>813297.39</v>
      </c>
      <c r="G408" s="50">
        <f t="shared" si="100"/>
        <v>701377.9</v>
      </c>
      <c r="H408" s="50">
        <f t="shared" si="101"/>
        <v>-48627.390000000014</v>
      </c>
      <c r="I408" s="51">
        <f t="shared" si="102"/>
        <v>626.68075060027525</v>
      </c>
      <c r="J408" s="51">
        <f t="shared" si="103"/>
        <v>106.35926478088587</v>
      </c>
      <c r="K408" s="51">
        <f t="shared" si="104"/>
        <v>13.7671845331711</v>
      </c>
    </row>
    <row r="409" spans="1:11">
      <c r="A409" s="56" t="s">
        <v>33</v>
      </c>
      <c r="B409" s="49" t="s">
        <v>34</v>
      </c>
      <c r="C409" s="50">
        <v>45595.13</v>
      </c>
      <c r="D409" s="50">
        <v>959577</v>
      </c>
      <c r="E409" s="50">
        <v>183430</v>
      </c>
      <c r="F409" s="50">
        <v>310885.69</v>
      </c>
      <c r="G409" s="50">
        <f t="shared" si="100"/>
        <v>265290.56</v>
      </c>
      <c r="H409" s="50">
        <f t="shared" si="101"/>
        <v>-127455.69</v>
      </c>
      <c r="I409" s="51">
        <f t="shared" si="102"/>
        <v>581.83968331705614</v>
      </c>
      <c r="J409" s="51">
        <f t="shared" si="103"/>
        <v>169.48464809464102</v>
      </c>
      <c r="K409" s="51">
        <f t="shared" si="104"/>
        <v>32.398201499202251</v>
      </c>
    </row>
    <row r="410" spans="1:11">
      <c r="A410" s="56" t="s">
        <v>35</v>
      </c>
      <c r="B410" s="49" t="s">
        <v>36</v>
      </c>
      <c r="C410" s="50">
        <v>66324.36</v>
      </c>
      <c r="D410" s="50">
        <v>4947930</v>
      </c>
      <c r="E410" s="50">
        <v>581240</v>
      </c>
      <c r="F410" s="50">
        <v>502411.7</v>
      </c>
      <c r="G410" s="50">
        <f t="shared" si="100"/>
        <v>436087.34</v>
      </c>
      <c r="H410" s="50">
        <f t="shared" si="101"/>
        <v>78828.299999999988</v>
      </c>
      <c r="I410" s="51">
        <f t="shared" si="102"/>
        <v>657.50704567673176</v>
      </c>
      <c r="J410" s="51">
        <f t="shared" si="103"/>
        <v>86.437908609180383</v>
      </c>
      <c r="K410" s="51">
        <f t="shared" si="104"/>
        <v>10.153977521913205</v>
      </c>
    </row>
    <row r="411" spans="1:11">
      <c r="A411" s="57" t="s">
        <v>37</v>
      </c>
      <c r="B411" s="49" t="s">
        <v>38</v>
      </c>
      <c r="C411" s="50">
        <v>22915.46</v>
      </c>
      <c r="D411" s="50">
        <v>0</v>
      </c>
      <c r="E411" s="50">
        <v>0</v>
      </c>
      <c r="F411" s="50">
        <v>312112.98</v>
      </c>
      <c r="G411" s="50">
        <f t="shared" si="100"/>
        <v>289197.51999999996</v>
      </c>
      <c r="H411" s="50">
        <f t="shared" si="101"/>
        <v>-312112.98</v>
      </c>
      <c r="I411" s="51">
        <f t="shared" si="102"/>
        <v>1262.0192655962394</v>
      </c>
      <c r="J411" s="51">
        <f t="shared" si="103"/>
        <v>0</v>
      </c>
      <c r="K411" s="51">
        <f t="shared" si="104"/>
        <v>0</v>
      </c>
    </row>
    <row r="412" spans="1:11" ht="26.4">
      <c r="A412" s="55" t="s">
        <v>45</v>
      </c>
      <c r="B412" s="49" t="s">
        <v>46</v>
      </c>
      <c r="C412" s="50">
        <v>0</v>
      </c>
      <c r="D412" s="50">
        <v>88077</v>
      </c>
      <c r="E412" s="50">
        <v>41004</v>
      </c>
      <c r="F412" s="50">
        <v>88076.96</v>
      </c>
      <c r="G412" s="50">
        <f t="shared" si="100"/>
        <v>88076.96</v>
      </c>
      <c r="H412" s="50">
        <f t="shared" si="101"/>
        <v>-47072.960000000006</v>
      </c>
      <c r="I412" s="51">
        <f t="shared" si="102"/>
        <v>0</v>
      </c>
      <c r="J412" s="51">
        <f t="shared" si="103"/>
        <v>214.80089747341725</v>
      </c>
      <c r="K412" s="51">
        <f t="shared" si="104"/>
        <v>99.999954585192512</v>
      </c>
    </row>
    <row r="413" spans="1:11">
      <c r="A413" s="56" t="s">
        <v>47</v>
      </c>
      <c r="B413" s="49" t="s">
        <v>48</v>
      </c>
      <c r="C413" s="50">
        <v>0</v>
      </c>
      <c r="D413" s="50">
        <v>88077</v>
      </c>
      <c r="E413" s="50">
        <v>41004</v>
      </c>
      <c r="F413" s="50">
        <v>88076.96</v>
      </c>
      <c r="G413" s="50">
        <f t="shared" si="100"/>
        <v>88076.96</v>
      </c>
      <c r="H413" s="50">
        <f t="shared" si="101"/>
        <v>-47072.960000000006</v>
      </c>
      <c r="I413" s="51">
        <f t="shared" si="102"/>
        <v>0</v>
      </c>
      <c r="J413" s="51">
        <f t="shared" si="103"/>
        <v>214.80089747341725</v>
      </c>
      <c r="K413" s="51">
        <f t="shared" si="104"/>
        <v>99.999954585192512</v>
      </c>
    </row>
    <row r="414" spans="1:11" ht="26.4">
      <c r="A414" s="57" t="s">
        <v>49</v>
      </c>
      <c r="B414" s="49" t="s">
        <v>50</v>
      </c>
      <c r="C414" s="50">
        <v>0</v>
      </c>
      <c r="D414" s="50">
        <v>88077</v>
      </c>
      <c r="E414" s="50">
        <v>41004</v>
      </c>
      <c r="F414" s="50">
        <v>88076.96</v>
      </c>
      <c r="G414" s="50">
        <f t="shared" si="100"/>
        <v>88076.96</v>
      </c>
      <c r="H414" s="50">
        <f t="shared" si="101"/>
        <v>-47072.960000000006</v>
      </c>
      <c r="I414" s="51">
        <f t="shared" si="102"/>
        <v>0</v>
      </c>
      <c r="J414" s="51">
        <f t="shared" si="103"/>
        <v>214.80089747341725</v>
      </c>
      <c r="K414" s="51">
        <f t="shared" si="104"/>
        <v>99.999954585192512</v>
      </c>
    </row>
    <row r="415" spans="1:11" ht="26.4">
      <c r="A415" s="58" t="s">
        <v>51</v>
      </c>
      <c r="B415" s="49" t="s">
        <v>52</v>
      </c>
      <c r="C415" s="50">
        <v>0</v>
      </c>
      <c r="D415" s="50">
        <v>88077</v>
      </c>
      <c r="E415" s="50">
        <v>41004</v>
      </c>
      <c r="F415" s="50">
        <v>88076.96</v>
      </c>
      <c r="G415" s="50">
        <f t="shared" si="100"/>
        <v>88076.96</v>
      </c>
      <c r="H415" s="50">
        <f t="shared" si="101"/>
        <v>-47072.960000000006</v>
      </c>
      <c r="I415" s="51">
        <f t="shared" si="102"/>
        <v>0</v>
      </c>
      <c r="J415" s="51">
        <f t="shared" si="103"/>
        <v>214.80089747341725</v>
      </c>
      <c r="K415" s="51">
        <f t="shared" si="104"/>
        <v>99.999954585192512</v>
      </c>
    </row>
    <row r="416" spans="1:11">
      <c r="A416" s="54" t="s">
        <v>53</v>
      </c>
      <c r="B416" s="49" t="s">
        <v>54</v>
      </c>
      <c r="C416" s="50">
        <v>4889.7700000000004</v>
      </c>
      <c r="D416" s="50">
        <v>230480</v>
      </c>
      <c r="E416" s="50">
        <v>0</v>
      </c>
      <c r="F416" s="50">
        <v>9618.23</v>
      </c>
      <c r="G416" s="50">
        <f t="shared" si="100"/>
        <v>4728.4599999999991</v>
      </c>
      <c r="H416" s="50">
        <f t="shared" si="101"/>
        <v>-9618.23</v>
      </c>
      <c r="I416" s="51">
        <f t="shared" si="102"/>
        <v>96.701071829554309</v>
      </c>
      <c r="J416" s="51">
        <f t="shared" si="103"/>
        <v>0</v>
      </c>
      <c r="K416" s="51">
        <f t="shared" si="104"/>
        <v>4.1731299895869487</v>
      </c>
    </row>
    <row r="417" spans="1:11">
      <c r="A417" s="55" t="s">
        <v>55</v>
      </c>
      <c r="B417" s="49" t="s">
        <v>56</v>
      </c>
      <c r="C417" s="50">
        <v>4889.7700000000004</v>
      </c>
      <c r="D417" s="50">
        <v>230480</v>
      </c>
      <c r="E417" s="50">
        <v>0</v>
      </c>
      <c r="F417" s="50">
        <v>9618.23</v>
      </c>
      <c r="G417" s="50">
        <f t="shared" si="100"/>
        <v>4728.4599999999991</v>
      </c>
      <c r="H417" s="50">
        <f t="shared" si="101"/>
        <v>-9618.23</v>
      </c>
      <c r="I417" s="51">
        <f t="shared" si="102"/>
        <v>96.701071829554309</v>
      </c>
      <c r="J417" s="51">
        <f t="shared" si="103"/>
        <v>0</v>
      </c>
      <c r="K417" s="51">
        <f t="shared" si="104"/>
        <v>4.1731299895869487</v>
      </c>
    </row>
    <row r="418" spans="1:11">
      <c r="A418" s="48"/>
      <c r="B418" s="49" t="s">
        <v>57</v>
      </c>
      <c r="C418" s="50">
        <v>1292934.74</v>
      </c>
      <c r="D418" s="50">
        <v>0</v>
      </c>
      <c r="E418" s="50">
        <v>0</v>
      </c>
      <c r="F418" s="50">
        <v>5315071.42</v>
      </c>
      <c r="G418" s="50">
        <f t="shared" si="100"/>
        <v>4022136.6799999997</v>
      </c>
      <c r="H418" s="50">
        <f t="shared" si="101"/>
        <v>-5315071.42</v>
      </c>
      <c r="I418" s="51">
        <f t="shared" si="102"/>
        <v>311.08582324889807</v>
      </c>
      <c r="J418" s="51">
        <f t="shared" si="103"/>
        <v>0</v>
      </c>
      <c r="K418" s="51">
        <f t="shared" si="104"/>
        <v>0</v>
      </c>
    </row>
    <row r="419" spans="1:11">
      <c r="A419" s="48" t="s">
        <v>58</v>
      </c>
      <c r="B419" s="49" t="s">
        <v>59</v>
      </c>
      <c r="C419" s="50">
        <v>-1292934.74</v>
      </c>
      <c r="D419" s="50">
        <v>0</v>
      </c>
      <c r="E419" s="50">
        <v>0</v>
      </c>
      <c r="F419" s="50">
        <v>-5315071.42</v>
      </c>
      <c r="G419" s="50">
        <f t="shared" si="100"/>
        <v>-4022136.6799999997</v>
      </c>
      <c r="H419" s="50">
        <f t="shared" si="101"/>
        <v>5315071.42</v>
      </c>
      <c r="I419" s="51">
        <f t="shared" si="102"/>
        <v>311.08582324889807</v>
      </c>
      <c r="J419" s="51">
        <f t="shared" si="103"/>
        <v>0</v>
      </c>
      <c r="K419" s="51">
        <f t="shared" si="104"/>
        <v>0</v>
      </c>
    </row>
    <row r="420" spans="1:11">
      <c r="A420" s="54" t="s">
        <v>60</v>
      </c>
      <c r="B420" s="49" t="s">
        <v>61</v>
      </c>
      <c r="C420" s="50">
        <v>-1292934.74</v>
      </c>
      <c r="D420" s="50">
        <v>0</v>
      </c>
      <c r="E420" s="50">
        <v>0</v>
      </c>
      <c r="F420" s="50">
        <v>-5315071.42</v>
      </c>
      <c r="G420" s="50">
        <f t="shared" si="100"/>
        <v>-4022136.6799999997</v>
      </c>
      <c r="H420" s="50">
        <f t="shared" si="101"/>
        <v>5315071.42</v>
      </c>
      <c r="I420" s="51">
        <f t="shared" si="102"/>
        <v>311.08582324889807</v>
      </c>
      <c r="J420" s="51">
        <f t="shared" si="103"/>
        <v>0</v>
      </c>
      <c r="K420" s="51">
        <f t="shared" si="104"/>
        <v>0</v>
      </c>
    </row>
    <row r="421" spans="1:11" ht="26.4">
      <c r="A421" s="63" t="s">
        <v>135</v>
      </c>
      <c r="B421" s="60" t="s">
        <v>136</v>
      </c>
      <c r="C421" s="61"/>
      <c r="D421" s="61"/>
      <c r="E421" s="61"/>
      <c r="F421" s="61"/>
      <c r="G421" s="61"/>
      <c r="H421" s="61"/>
      <c r="I421" s="62"/>
      <c r="J421" s="62"/>
      <c r="K421" s="62"/>
    </row>
    <row r="422" spans="1:11">
      <c r="A422" s="48" t="s">
        <v>19</v>
      </c>
      <c r="B422" s="49" t="s">
        <v>20</v>
      </c>
      <c r="C422" s="50">
        <v>68000</v>
      </c>
      <c r="D422" s="50">
        <v>68000</v>
      </c>
      <c r="E422" s="50">
        <v>45000</v>
      </c>
      <c r="F422" s="50">
        <v>68000</v>
      </c>
      <c r="G422" s="50">
        <f t="shared" ref="G422:G436" si="105">F422-C422</f>
        <v>0</v>
      </c>
      <c r="H422" s="50">
        <f t="shared" ref="H422:H436" si="106">E422-F422</f>
        <v>-23000</v>
      </c>
      <c r="I422" s="51">
        <f t="shared" ref="I422:I436" si="107">IF(ISERROR(F422/C422),0,F422/C422*100-100)</f>
        <v>0</v>
      </c>
      <c r="J422" s="51">
        <f t="shared" ref="J422:J436" si="108">IF(ISERROR(F422/E422),0,F422/E422*100)</f>
        <v>151.11111111111111</v>
      </c>
      <c r="K422" s="51">
        <f t="shared" ref="K422:K436" si="109">IF(ISERROR(F422/D422),0,F422/D422*100)</f>
        <v>100</v>
      </c>
    </row>
    <row r="423" spans="1:11">
      <c r="A423" s="54" t="s">
        <v>23</v>
      </c>
      <c r="B423" s="49" t="s">
        <v>24</v>
      </c>
      <c r="C423" s="50">
        <v>68000</v>
      </c>
      <c r="D423" s="50">
        <v>68000</v>
      </c>
      <c r="E423" s="50">
        <v>45000</v>
      </c>
      <c r="F423" s="50">
        <v>68000</v>
      </c>
      <c r="G423" s="50">
        <f t="shared" si="105"/>
        <v>0</v>
      </c>
      <c r="H423" s="50">
        <f t="shared" si="106"/>
        <v>-23000</v>
      </c>
      <c r="I423" s="51">
        <f t="shared" si="107"/>
        <v>0</v>
      </c>
      <c r="J423" s="51">
        <f t="shared" si="108"/>
        <v>151.11111111111111</v>
      </c>
      <c r="K423" s="51">
        <f t="shared" si="109"/>
        <v>100</v>
      </c>
    </row>
    <row r="424" spans="1:11" ht="26.4">
      <c r="A424" s="55" t="s">
        <v>25</v>
      </c>
      <c r="B424" s="49" t="s">
        <v>26</v>
      </c>
      <c r="C424" s="50">
        <v>68000</v>
      </c>
      <c r="D424" s="50">
        <v>68000</v>
      </c>
      <c r="E424" s="50">
        <v>45000</v>
      </c>
      <c r="F424" s="50">
        <v>68000</v>
      </c>
      <c r="G424" s="50">
        <f t="shared" si="105"/>
        <v>0</v>
      </c>
      <c r="H424" s="50">
        <f t="shared" si="106"/>
        <v>-23000</v>
      </c>
      <c r="I424" s="51">
        <f t="shared" si="107"/>
        <v>0</v>
      </c>
      <c r="J424" s="51">
        <f t="shared" si="108"/>
        <v>151.11111111111111</v>
      </c>
      <c r="K424" s="51">
        <f t="shared" si="109"/>
        <v>100</v>
      </c>
    </row>
    <row r="425" spans="1:11">
      <c r="A425" s="48" t="s">
        <v>27</v>
      </c>
      <c r="B425" s="49" t="s">
        <v>28</v>
      </c>
      <c r="C425" s="50">
        <v>43917.24</v>
      </c>
      <c r="D425" s="50">
        <v>68000</v>
      </c>
      <c r="E425" s="50">
        <v>45000</v>
      </c>
      <c r="F425" s="50">
        <v>27601.68</v>
      </c>
      <c r="G425" s="50">
        <f t="shared" si="105"/>
        <v>-16315.559999999998</v>
      </c>
      <c r="H425" s="50">
        <f t="shared" si="106"/>
        <v>17398.32</v>
      </c>
      <c r="I425" s="51">
        <f t="shared" si="107"/>
        <v>-37.150695262270574</v>
      </c>
      <c r="J425" s="51">
        <f t="shared" si="108"/>
        <v>61.337066666666665</v>
      </c>
      <c r="K425" s="51">
        <f t="shared" si="109"/>
        <v>40.590705882352943</v>
      </c>
    </row>
    <row r="426" spans="1:11">
      <c r="A426" s="54" t="s">
        <v>29</v>
      </c>
      <c r="B426" s="49" t="s">
        <v>30</v>
      </c>
      <c r="C426" s="50">
        <v>43917.24</v>
      </c>
      <c r="D426" s="50">
        <v>68000</v>
      </c>
      <c r="E426" s="50">
        <v>45000</v>
      </c>
      <c r="F426" s="50">
        <v>27601.68</v>
      </c>
      <c r="G426" s="50">
        <f t="shared" si="105"/>
        <v>-16315.559999999998</v>
      </c>
      <c r="H426" s="50">
        <f t="shared" si="106"/>
        <v>17398.32</v>
      </c>
      <c r="I426" s="51">
        <f t="shared" si="107"/>
        <v>-37.150695262270574</v>
      </c>
      <c r="J426" s="51">
        <f t="shared" si="108"/>
        <v>61.337066666666665</v>
      </c>
      <c r="K426" s="51">
        <f t="shared" si="109"/>
        <v>40.590705882352943</v>
      </c>
    </row>
    <row r="427" spans="1:11">
      <c r="A427" s="55" t="s">
        <v>31</v>
      </c>
      <c r="B427" s="49" t="s">
        <v>32</v>
      </c>
      <c r="C427" s="50">
        <v>21417.24</v>
      </c>
      <c r="D427" s="50">
        <v>46000</v>
      </c>
      <c r="E427" s="50">
        <v>23000</v>
      </c>
      <c r="F427" s="50">
        <v>5601.68</v>
      </c>
      <c r="G427" s="50">
        <f t="shared" si="105"/>
        <v>-15815.560000000001</v>
      </c>
      <c r="H427" s="50">
        <f t="shared" si="106"/>
        <v>17398.32</v>
      </c>
      <c r="I427" s="51">
        <f t="shared" si="107"/>
        <v>-73.844995900498844</v>
      </c>
      <c r="J427" s="51">
        <f t="shared" si="108"/>
        <v>24.355130434782609</v>
      </c>
      <c r="K427" s="51">
        <f t="shared" si="109"/>
        <v>12.177565217391304</v>
      </c>
    </row>
    <row r="428" spans="1:11">
      <c r="A428" s="56" t="s">
        <v>33</v>
      </c>
      <c r="B428" s="49" t="s">
        <v>34</v>
      </c>
      <c r="C428" s="50">
        <v>21417.24</v>
      </c>
      <c r="D428" s="50">
        <v>34000</v>
      </c>
      <c r="E428" s="50">
        <v>23000</v>
      </c>
      <c r="F428" s="50">
        <v>5486.68</v>
      </c>
      <c r="G428" s="50">
        <f t="shared" si="105"/>
        <v>-15930.560000000001</v>
      </c>
      <c r="H428" s="50">
        <f t="shared" si="106"/>
        <v>17513.32</v>
      </c>
      <c r="I428" s="51">
        <f t="shared" si="107"/>
        <v>-74.381946506646045</v>
      </c>
      <c r="J428" s="51">
        <f t="shared" si="108"/>
        <v>23.855130434782609</v>
      </c>
      <c r="K428" s="51">
        <f t="shared" si="109"/>
        <v>16.137294117647059</v>
      </c>
    </row>
    <row r="429" spans="1:11">
      <c r="A429" s="56" t="s">
        <v>35</v>
      </c>
      <c r="B429" s="49" t="s">
        <v>36</v>
      </c>
      <c r="C429" s="50">
        <v>0</v>
      </c>
      <c r="D429" s="50">
        <v>12000</v>
      </c>
      <c r="E429" s="50">
        <v>0</v>
      </c>
      <c r="F429" s="50">
        <v>115</v>
      </c>
      <c r="G429" s="50">
        <f t="shared" si="105"/>
        <v>115</v>
      </c>
      <c r="H429" s="50">
        <f t="shared" si="106"/>
        <v>-115</v>
      </c>
      <c r="I429" s="51">
        <f t="shared" si="107"/>
        <v>0</v>
      </c>
      <c r="J429" s="51">
        <f t="shared" si="108"/>
        <v>0</v>
      </c>
      <c r="K429" s="51">
        <f t="shared" si="109"/>
        <v>0.95833333333333326</v>
      </c>
    </row>
    <row r="430" spans="1:11" ht="26.4">
      <c r="A430" s="55" t="s">
        <v>45</v>
      </c>
      <c r="B430" s="49" t="s">
        <v>46</v>
      </c>
      <c r="C430" s="50">
        <v>22500</v>
      </c>
      <c r="D430" s="50">
        <v>22000</v>
      </c>
      <c r="E430" s="50">
        <v>22000</v>
      </c>
      <c r="F430" s="50">
        <v>22000</v>
      </c>
      <c r="G430" s="50">
        <f t="shared" si="105"/>
        <v>-500</v>
      </c>
      <c r="H430" s="50">
        <f t="shared" si="106"/>
        <v>0</v>
      </c>
      <c r="I430" s="51">
        <f t="shared" si="107"/>
        <v>-2.2222222222222285</v>
      </c>
      <c r="J430" s="51">
        <f t="shared" si="108"/>
        <v>100</v>
      </c>
      <c r="K430" s="51">
        <f t="shared" si="109"/>
        <v>100</v>
      </c>
    </row>
    <row r="431" spans="1:11">
      <c r="A431" s="56" t="s">
        <v>47</v>
      </c>
      <c r="B431" s="49" t="s">
        <v>48</v>
      </c>
      <c r="C431" s="50">
        <v>22500</v>
      </c>
      <c r="D431" s="50">
        <v>22000</v>
      </c>
      <c r="E431" s="50">
        <v>22000</v>
      </c>
      <c r="F431" s="50">
        <v>22000</v>
      </c>
      <c r="G431" s="50">
        <f t="shared" si="105"/>
        <v>-500</v>
      </c>
      <c r="H431" s="50">
        <f t="shared" si="106"/>
        <v>0</v>
      </c>
      <c r="I431" s="51">
        <f t="shared" si="107"/>
        <v>-2.2222222222222285</v>
      </c>
      <c r="J431" s="51">
        <f t="shared" si="108"/>
        <v>100</v>
      </c>
      <c r="K431" s="51">
        <f t="shared" si="109"/>
        <v>100</v>
      </c>
    </row>
    <row r="432" spans="1:11" ht="26.4">
      <c r="A432" s="57" t="s">
        <v>49</v>
      </c>
      <c r="B432" s="49" t="s">
        <v>50</v>
      </c>
      <c r="C432" s="50">
        <v>22500</v>
      </c>
      <c r="D432" s="50">
        <v>22000</v>
      </c>
      <c r="E432" s="50">
        <v>22000</v>
      </c>
      <c r="F432" s="50">
        <v>22000</v>
      </c>
      <c r="G432" s="50">
        <f t="shared" si="105"/>
        <v>-500</v>
      </c>
      <c r="H432" s="50">
        <f t="shared" si="106"/>
        <v>0</v>
      </c>
      <c r="I432" s="51">
        <f t="shared" si="107"/>
        <v>-2.2222222222222285</v>
      </c>
      <c r="J432" s="51">
        <f t="shared" si="108"/>
        <v>100</v>
      </c>
      <c r="K432" s="51">
        <f t="shared" si="109"/>
        <v>100</v>
      </c>
    </row>
    <row r="433" spans="1:11" ht="26.4">
      <c r="A433" s="58" t="s">
        <v>51</v>
      </c>
      <c r="B433" s="49" t="s">
        <v>52</v>
      </c>
      <c r="C433" s="50">
        <v>22500</v>
      </c>
      <c r="D433" s="50">
        <v>22000</v>
      </c>
      <c r="E433" s="50">
        <v>22000</v>
      </c>
      <c r="F433" s="50">
        <v>22000</v>
      </c>
      <c r="G433" s="50">
        <f t="shared" si="105"/>
        <v>-500</v>
      </c>
      <c r="H433" s="50">
        <f t="shared" si="106"/>
        <v>0</v>
      </c>
      <c r="I433" s="51">
        <f t="shared" si="107"/>
        <v>-2.2222222222222285</v>
      </c>
      <c r="J433" s="51">
        <f t="shared" si="108"/>
        <v>100</v>
      </c>
      <c r="K433" s="51">
        <f t="shared" si="109"/>
        <v>100</v>
      </c>
    </row>
    <row r="434" spans="1:11">
      <c r="A434" s="48"/>
      <c r="B434" s="49" t="s">
        <v>57</v>
      </c>
      <c r="C434" s="50">
        <v>24082.76</v>
      </c>
      <c r="D434" s="50">
        <v>0</v>
      </c>
      <c r="E434" s="50">
        <v>0</v>
      </c>
      <c r="F434" s="50">
        <v>40398.32</v>
      </c>
      <c r="G434" s="50">
        <f t="shared" si="105"/>
        <v>16315.560000000001</v>
      </c>
      <c r="H434" s="50">
        <f t="shared" si="106"/>
        <v>-40398.32</v>
      </c>
      <c r="I434" s="51">
        <f t="shared" si="107"/>
        <v>67.747882717761598</v>
      </c>
      <c r="J434" s="51">
        <f t="shared" si="108"/>
        <v>0</v>
      </c>
      <c r="K434" s="51">
        <f t="shared" si="109"/>
        <v>0</v>
      </c>
    </row>
    <row r="435" spans="1:11">
      <c r="A435" s="48" t="s">
        <v>58</v>
      </c>
      <c r="B435" s="49" t="s">
        <v>59</v>
      </c>
      <c r="C435" s="50">
        <v>-24082.76</v>
      </c>
      <c r="D435" s="50">
        <v>0</v>
      </c>
      <c r="E435" s="50">
        <v>0</v>
      </c>
      <c r="F435" s="50">
        <v>-40398.32</v>
      </c>
      <c r="G435" s="50">
        <f t="shared" si="105"/>
        <v>-16315.560000000001</v>
      </c>
      <c r="H435" s="50">
        <f t="shared" si="106"/>
        <v>40398.32</v>
      </c>
      <c r="I435" s="51">
        <f t="shared" si="107"/>
        <v>67.747882717761598</v>
      </c>
      <c r="J435" s="51">
        <f t="shared" si="108"/>
        <v>0</v>
      </c>
      <c r="K435" s="51">
        <f t="shared" si="109"/>
        <v>0</v>
      </c>
    </row>
    <row r="436" spans="1:11">
      <c r="A436" s="54" t="s">
        <v>60</v>
      </c>
      <c r="B436" s="49" t="s">
        <v>61</v>
      </c>
      <c r="C436" s="50">
        <v>-24082.76</v>
      </c>
      <c r="D436" s="50">
        <v>0</v>
      </c>
      <c r="E436" s="50">
        <v>0</v>
      </c>
      <c r="F436" s="50">
        <v>-40398.32</v>
      </c>
      <c r="G436" s="50">
        <f t="shared" si="105"/>
        <v>-16315.560000000001</v>
      </c>
      <c r="H436" s="50">
        <f t="shared" si="106"/>
        <v>40398.32</v>
      </c>
      <c r="I436" s="51">
        <f t="shared" si="107"/>
        <v>67.747882717761598</v>
      </c>
      <c r="J436" s="51">
        <f t="shared" si="108"/>
        <v>0</v>
      </c>
      <c r="K436" s="51">
        <f t="shared" si="10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zoomScaleNormal="100" workbookViewId="0">
      <pane ySplit="11" topLeftCell="A12" activePane="bottomLeft" state="frozen"/>
      <selection pane="bottomLeft" activeCell="A6" sqref="A6:K5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864</v>
      </c>
      <c r="B14" s="53" t="s">
        <v>865</v>
      </c>
      <c r="C14" s="50"/>
      <c r="D14" s="50"/>
      <c r="E14" s="50"/>
      <c r="F14" s="50"/>
      <c r="G14" s="50"/>
      <c r="H14" s="50"/>
      <c r="I14" s="51"/>
      <c r="J14" s="51"/>
      <c r="K14" s="51"/>
    </row>
    <row r="15" spans="1:11">
      <c r="A15" s="48" t="s">
        <v>19</v>
      </c>
      <c r="B15" s="49" t="s">
        <v>20</v>
      </c>
      <c r="C15" s="50">
        <v>82638689</v>
      </c>
      <c r="D15" s="50">
        <v>43552539</v>
      </c>
      <c r="E15" s="50">
        <v>25289767</v>
      </c>
      <c r="F15" s="50">
        <v>43552539</v>
      </c>
      <c r="G15" s="50">
        <f t="shared" ref="G15:G25" si="0">F15-C15</f>
        <v>-39086150</v>
      </c>
      <c r="H15" s="50">
        <f t="shared" ref="H15:H25" si="1">E15-F15</f>
        <v>-18262772</v>
      </c>
      <c r="I15" s="51">
        <f t="shared" ref="I15:I25" si="2">IF(ISERROR(F15/C15),0,F15/C15*100-100)</f>
        <v>-47.297640455065782</v>
      </c>
      <c r="J15" s="51">
        <f t="shared" ref="J15:J25" si="3">IF(ISERROR(F15/E15),0,F15/E15*100)</f>
        <v>172.21407773349594</v>
      </c>
      <c r="K15" s="51">
        <f t="shared" ref="K15:K25" si="4">IF(ISERROR(F15/D15),0,F15/D15*100)</f>
        <v>100</v>
      </c>
    </row>
    <row r="16" spans="1:11">
      <c r="A16" s="54" t="s">
        <v>23</v>
      </c>
      <c r="B16" s="49" t="s">
        <v>24</v>
      </c>
      <c r="C16" s="50">
        <v>82638689</v>
      </c>
      <c r="D16" s="50">
        <v>43552539</v>
      </c>
      <c r="E16" s="50">
        <v>25289767</v>
      </c>
      <c r="F16" s="50">
        <v>43552539</v>
      </c>
      <c r="G16" s="50">
        <f t="shared" si="0"/>
        <v>-39086150</v>
      </c>
      <c r="H16" s="50">
        <f t="shared" si="1"/>
        <v>-18262772</v>
      </c>
      <c r="I16" s="51">
        <f t="shared" si="2"/>
        <v>-47.297640455065782</v>
      </c>
      <c r="J16" s="51">
        <f t="shared" si="3"/>
        <v>172.21407773349594</v>
      </c>
      <c r="K16" s="51">
        <f t="shared" si="4"/>
        <v>100</v>
      </c>
    </row>
    <row r="17" spans="1:11" ht="26.4">
      <c r="A17" s="55" t="s">
        <v>25</v>
      </c>
      <c r="B17" s="49" t="s">
        <v>26</v>
      </c>
      <c r="C17" s="50">
        <v>82638689</v>
      </c>
      <c r="D17" s="50">
        <v>43552539</v>
      </c>
      <c r="E17" s="50">
        <v>25289767</v>
      </c>
      <c r="F17" s="50">
        <v>43552539</v>
      </c>
      <c r="G17" s="50">
        <f t="shared" si="0"/>
        <v>-39086150</v>
      </c>
      <c r="H17" s="50">
        <f t="shared" si="1"/>
        <v>-18262772</v>
      </c>
      <c r="I17" s="51">
        <f t="shared" si="2"/>
        <v>-47.297640455065782</v>
      </c>
      <c r="J17" s="51">
        <f t="shared" si="3"/>
        <v>172.21407773349594</v>
      </c>
      <c r="K17" s="51">
        <f t="shared" si="4"/>
        <v>100</v>
      </c>
    </row>
    <row r="18" spans="1:11">
      <c r="A18" s="48" t="s">
        <v>27</v>
      </c>
      <c r="B18" s="49" t="s">
        <v>28</v>
      </c>
      <c r="C18" s="50">
        <v>41786439</v>
      </c>
      <c r="D18" s="50">
        <v>43552539</v>
      </c>
      <c r="E18" s="50">
        <v>25289767</v>
      </c>
      <c r="F18" s="50">
        <v>25280289</v>
      </c>
      <c r="G18" s="50">
        <f t="shared" si="0"/>
        <v>-16506150</v>
      </c>
      <c r="H18" s="50">
        <f t="shared" si="1"/>
        <v>9478</v>
      </c>
      <c r="I18" s="51">
        <f t="shared" si="2"/>
        <v>-39.501212343076183</v>
      </c>
      <c r="J18" s="51">
        <f t="shared" si="3"/>
        <v>99.96252239097339</v>
      </c>
      <c r="K18" s="51">
        <f t="shared" si="4"/>
        <v>58.045499942035526</v>
      </c>
    </row>
    <row r="19" spans="1:11">
      <c r="A19" s="54" t="s">
        <v>29</v>
      </c>
      <c r="B19" s="49" t="s">
        <v>30</v>
      </c>
      <c r="C19" s="50">
        <v>41786439</v>
      </c>
      <c r="D19" s="50">
        <v>43552539</v>
      </c>
      <c r="E19" s="50">
        <v>25289767</v>
      </c>
      <c r="F19" s="50">
        <v>25280289</v>
      </c>
      <c r="G19" s="50">
        <f t="shared" si="0"/>
        <v>-16506150</v>
      </c>
      <c r="H19" s="50">
        <f t="shared" si="1"/>
        <v>9478</v>
      </c>
      <c r="I19" s="51">
        <f t="shared" si="2"/>
        <v>-39.501212343076183</v>
      </c>
      <c r="J19" s="51">
        <f t="shared" si="3"/>
        <v>99.96252239097339</v>
      </c>
      <c r="K19" s="51">
        <f t="shared" si="4"/>
        <v>58.045499942035526</v>
      </c>
    </row>
    <row r="20" spans="1:11" ht="26.4">
      <c r="A20" s="55" t="s">
        <v>45</v>
      </c>
      <c r="B20" s="49" t="s">
        <v>46</v>
      </c>
      <c r="C20" s="50">
        <v>41786439</v>
      </c>
      <c r="D20" s="50">
        <v>43552539</v>
      </c>
      <c r="E20" s="50">
        <v>25289767</v>
      </c>
      <c r="F20" s="50">
        <v>25280289</v>
      </c>
      <c r="G20" s="50">
        <f t="shared" si="0"/>
        <v>-16506150</v>
      </c>
      <c r="H20" s="50">
        <f t="shared" si="1"/>
        <v>9478</v>
      </c>
      <c r="I20" s="51">
        <f t="shared" si="2"/>
        <v>-39.501212343076183</v>
      </c>
      <c r="J20" s="51">
        <f t="shared" si="3"/>
        <v>99.96252239097339</v>
      </c>
      <c r="K20" s="51">
        <f t="shared" si="4"/>
        <v>58.045499942035526</v>
      </c>
    </row>
    <row r="21" spans="1:11" ht="26.4">
      <c r="A21" s="56" t="s">
        <v>157</v>
      </c>
      <c r="B21" s="49" t="s">
        <v>158</v>
      </c>
      <c r="C21" s="50">
        <v>41786439</v>
      </c>
      <c r="D21" s="50">
        <v>43552539</v>
      </c>
      <c r="E21" s="50">
        <v>25289767</v>
      </c>
      <c r="F21" s="50">
        <v>25280289</v>
      </c>
      <c r="G21" s="50">
        <f t="shared" si="0"/>
        <v>-16506150</v>
      </c>
      <c r="H21" s="50">
        <f t="shared" si="1"/>
        <v>9478</v>
      </c>
      <c r="I21" s="51">
        <f t="shared" si="2"/>
        <v>-39.501212343076183</v>
      </c>
      <c r="J21" s="51">
        <f t="shared" si="3"/>
        <v>99.96252239097339</v>
      </c>
      <c r="K21" s="51">
        <f t="shared" si="4"/>
        <v>58.045499942035526</v>
      </c>
    </row>
    <row r="22" spans="1:11" ht="26.4">
      <c r="A22" s="57" t="s">
        <v>159</v>
      </c>
      <c r="B22" s="49" t="s">
        <v>160</v>
      </c>
      <c r="C22" s="50">
        <v>41786439</v>
      </c>
      <c r="D22" s="50">
        <v>43552539</v>
      </c>
      <c r="E22" s="50">
        <v>25289767</v>
      </c>
      <c r="F22" s="50">
        <v>25280289</v>
      </c>
      <c r="G22" s="50">
        <f t="shared" si="0"/>
        <v>-16506150</v>
      </c>
      <c r="H22" s="50">
        <f t="shared" si="1"/>
        <v>9478</v>
      </c>
      <c r="I22" s="51">
        <f t="shared" si="2"/>
        <v>-39.501212343076183</v>
      </c>
      <c r="J22" s="51">
        <f t="shared" si="3"/>
        <v>99.96252239097339</v>
      </c>
      <c r="K22" s="51">
        <f t="shared" si="4"/>
        <v>58.045499942035526</v>
      </c>
    </row>
    <row r="23" spans="1:11">
      <c r="A23" s="48"/>
      <c r="B23" s="49" t="s">
        <v>57</v>
      </c>
      <c r="C23" s="50">
        <v>40852250</v>
      </c>
      <c r="D23" s="50">
        <v>0</v>
      </c>
      <c r="E23" s="50">
        <v>0</v>
      </c>
      <c r="F23" s="50">
        <v>18272250</v>
      </c>
      <c r="G23" s="50">
        <f t="shared" si="0"/>
        <v>-22580000</v>
      </c>
      <c r="H23" s="50">
        <f t="shared" si="1"/>
        <v>-18272250</v>
      </c>
      <c r="I23" s="51">
        <f t="shared" si="2"/>
        <v>-55.27235341994627</v>
      </c>
      <c r="J23" s="51">
        <f t="shared" si="3"/>
        <v>0</v>
      </c>
      <c r="K23" s="51">
        <f t="shared" si="4"/>
        <v>0</v>
      </c>
    </row>
    <row r="24" spans="1:11">
      <c r="A24" s="48" t="s">
        <v>58</v>
      </c>
      <c r="B24" s="49" t="s">
        <v>59</v>
      </c>
      <c r="C24" s="50">
        <v>-40852250</v>
      </c>
      <c r="D24" s="50">
        <v>0</v>
      </c>
      <c r="E24" s="50">
        <v>0</v>
      </c>
      <c r="F24" s="50">
        <v>-18272250</v>
      </c>
      <c r="G24" s="50">
        <f t="shared" si="0"/>
        <v>22580000</v>
      </c>
      <c r="H24" s="50">
        <f t="shared" si="1"/>
        <v>18272250</v>
      </c>
      <c r="I24" s="51">
        <f t="shared" si="2"/>
        <v>-55.27235341994627</v>
      </c>
      <c r="J24" s="51">
        <f t="shared" si="3"/>
        <v>0</v>
      </c>
      <c r="K24" s="51">
        <f t="shared" si="4"/>
        <v>0</v>
      </c>
    </row>
    <row r="25" spans="1:11">
      <c r="A25" s="54" t="s">
        <v>60</v>
      </c>
      <c r="B25" s="49" t="s">
        <v>61</v>
      </c>
      <c r="C25" s="50">
        <v>-40852250</v>
      </c>
      <c r="D25" s="50">
        <v>0</v>
      </c>
      <c r="E25" s="50">
        <v>0</v>
      </c>
      <c r="F25" s="50">
        <v>-18272250</v>
      </c>
      <c r="G25" s="50">
        <f t="shared" si="0"/>
        <v>22580000</v>
      </c>
      <c r="H25" s="50">
        <f t="shared" si="1"/>
        <v>18272250</v>
      </c>
      <c r="I25" s="51">
        <f t="shared" si="2"/>
        <v>-55.27235341994627</v>
      </c>
      <c r="J25" s="51">
        <f t="shared" si="3"/>
        <v>0</v>
      </c>
      <c r="K25" s="51">
        <f t="shared" si="4"/>
        <v>0</v>
      </c>
    </row>
    <row r="26" spans="1:11">
      <c r="A26" s="48"/>
      <c r="B26" s="49"/>
      <c r="C26" s="50"/>
      <c r="D26" s="50"/>
      <c r="E26" s="50"/>
      <c r="F26" s="50"/>
      <c r="G26" s="50"/>
      <c r="H26" s="50"/>
      <c r="I26" s="51"/>
      <c r="J26" s="51"/>
      <c r="K26" s="51"/>
    </row>
    <row r="27" spans="1:11">
      <c r="A27" s="59"/>
      <c r="B27" s="60" t="s">
        <v>62</v>
      </c>
      <c r="C27" s="61"/>
      <c r="D27" s="61"/>
      <c r="E27" s="61"/>
      <c r="F27" s="61"/>
      <c r="G27" s="61"/>
      <c r="H27" s="61"/>
      <c r="I27" s="62"/>
      <c r="J27" s="62"/>
      <c r="K27" s="62"/>
    </row>
    <row r="28" spans="1:11">
      <c r="A28" s="48" t="s">
        <v>19</v>
      </c>
      <c r="B28" s="49" t="s">
        <v>20</v>
      </c>
      <c r="C28" s="50">
        <v>82638689</v>
      </c>
      <c r="D28" s="50">
        <v>43552539</v>
      </c>
      <c r="E28" s="50">
        <v>25289767</v>
      </c>
      <c r="F28" s="50">
        <v>43552539</v>
      </c>
      <c r="G28" s="50">
        <f t="shared" ref="G28:G38" si="5">F28-C28</f>
        <v>-39086150</v>
      </c>
      <c r="H28" s="50">
        <f t="shared" ref="H28:H38" si="6">E28-F28</f>
        <v>-18262772</v>
      </c>
      <c r="I28" s="51">
        <f t="shared" ref="I28:I38" si="7">IF(ISERROR(F28/C28),0,F28/C28*100-100)</f>
        <v>-47.297640455065782</v>
      </c>
      <c r="J28" s="51">
        <f t="shared" ref="J28:J38" si="8">IF(ISERROR(F28/E28),0,F28/E28*100)</f>
        <v>172.21407773349594</v>
      </c>
      <c r="K28" s="51">
        <f t="shared" ref="K28:K38" si="9">IF(ISERROR(F28/D28),0,F28/D28*100)</f>
        <v>100</v>
      </c>
    </row>
    <row r="29" spans="1:11">
      <c r="A29" s="54" t="s">
        <v>23</v>
      </c>
      <c r="B29" s="49" t="s">
        <v>24</v>
      </c>
      <c r="C29" s="50">
        <v>82638689</v>
      </c>
      <c r="D29" s="50">
        <v>43552539</v>
      </c>
      <c r="E29" s="50">
        <v>25289767</v>
      </c>
      <c r="F29" s="50">
        <v>43552539</v>
      </c>
      <c r="G29" s="50">
        <f t="shared" si="5"/>
        <v>-39086150</v>
      </c>
      <c r="H29" s="50">
        <f t="shared" si="6"/>
        <v>-18262772</v>
      </c>
      <c r="I29" s="51">
        <f t="shared" si="7"/>
        <v>-47.297640455065782</v>
      </c>
      <c r="J29" s="51">
        <f t="shared" si="8"/>
        <v>172.21407773349594</v>
      </c>
      <c r="K29" s="51">
        <f t="shared" si="9"/>
        <v>100</v>
      </c>
    </row>
    <row r="30" spans="1:11" ht="26.4">
      <c r="A30" s="55" t="s">
        <v>25</v>
      </c>
      <c r="B30" s="49" t="s">
        <v>26</v>
      </c>
      <c r="C30" s="50">
        <v>82638689</v>
      </c>
      <c r="D30" s="50">
        <v>43552539</v>
      </c>
      <c r="E30" s="50">
        <v>25289767</v>
      </c>
      <c r="F30" s="50">
        <v>43552539</v>
      </c>
      <c r="G30" s="50">
        <f t="shared" si="5"/>
        <v>-39086150</v>
      </c>
      <c r="H30" s="50">
        <f t="shared" si="6"/>
        <v>-18262772</v>
      </c>
      <c r="I30" s="51">
        <f t="shared" si="7"/>
        <v>-47.297640455065782</v>
      </c>
      <c r="J30" s="51">
        <f t="shared" si="8"/>
        <v>172.21407773349594</v>
      </c>
      <c r="K30" s="51">
        <f t="shared" si="9"/>
        <v>100</v>
      </c>
    </row>
    <row r="31" spans="1:11">
      <c r="A31" s="48" t="s">
        <v>27</v>
      </c>
      <c r="B31" s="49" t="s">
        <v>28</v>
      </c>
      <c r="C31" s="50">
        <v>41786439</v>
      </c>
      <c r="D31" s="50">
        <v>43552539</v>
      </c>
      <c r="E31" s="50">
        <v>25289767</v>
      </c>
      <c r="F31" s="50">
        <v>25280289</v>
      </c>
      <c r="G31" s="50">
        <f t="shared" si="5"/>
        <v>-16506150</v>
      </c>
      <c r="H31" s="50">
        <f t="shared" si="6"/>
        <v>9478</v>
      </c>
      <c r="I31" s="51">
        <f t="shared" si="7"/>
        <v>-39.501212343076183</v>
      </c>
      <c r="J31" s="51">
        <f t="shared" si="8"/>
        <v>99.96252239097339</v>
      </c>
      <c r="K31" s="51">
        <f t="shared" si="9"/>
        <v>58.045499942035526</v>
      </c>
    </row>
    <row r="32" spans="1:11">
      <c r="A32" s="54" t="s">
        <v>29</v>
      </c>
      <c r="B32" s="49" t="s">
        <v>30</v>
      </c>
      <c r="C32" s="50">
        <v>41786439</v>
      </c>
      <c r="D32" s="50">
        <v>43552539</v>
      </c>
      <c r="E32" s="50">
        <v>25289767</v>
      </c>
      <c r="F32" s="50">
        <v>25280289</v>
      </c>
      <c r="G32" s="50">
        <f t="shared" si="5"/>
        <v>-16506150</v>
      </c>
      <c r="H32" s="50">
        <f t="shared" si="6"/>
        <v>9478</v>
      </c>
      <c r="I32" s="51">
        <f t="shared" si="7"/>
        <v>-39.501212343076183</v>
      </c>
      <c r="J32" s="51">
        <f t="shared" si="8"/>
        <v>99.96252239097339</v>
      </c>
      <c r="K32" s="51">
        <f t="shared" si="9"/>
        <v>58.045499942035526</v>
      </c>
    </row>
    <row r="33" spans="1:11" ht="26.4">
      <c r="A33" s="55" t="s">
        <v>45</v>
      </c>
      <c r="B33" s="49" t="s">
        <v>46</v>
      </c>
      <c r="C33" s="50">
        <v>41786439</v>
      </c>
      <c r="D33" s="50">
        <v>43552539</v>
      </c>
      <c r="E33" s="50">
        <v>25289767</v>
      </c>
      <c r="F33" s="50">
        <v>25280289</v>
      </c>
      <c r="G33" s="50">
        <f t="shared" si="5"/>
        <v>-16506150</v>
      </c>
      <c r="H33" s="50">
        <f t="shared" si="6"/>
        <v>9478</v>
      </c>
      <c r="I33" s="51">
        <f t="shared" si="7"/>
        <v>-39.501212343076183</v>
      </c>
      <c r="J33" s="51">
        <f t="shared" si="8"/>
        <v>99.96252239097339</v>
      </c>
      <c r="K33" s="51">
        <f t="shared" si="9"/>
        <v>58.045499942035526</v>
      </c>
    </row>
    <row r="34" spans="1:11" ht="26.4">
      <c r="A34" s="56" t="s">
        <v>157</v>
      </c>
      <c r="B34" s="49" t="s">
        <v>158</v>
      </c>
      <c r="C34" s="50">
        <v>41786439</v>
      </c>
      <c r="D34" s="50">
        <v>43552539</v>
      </c>
      <c r="E34" s="50">
        <v>25289767</v>
      </c>
      <c r="F34" s="50">
        <v>25280289</v>
      </c>
      <c r="G34" s="50">
        <f t="shared" si="5"/>
        <v>-16506150</v>
      </c>
      <c r="H34" s="50">
        <f t="shared" si="6"/>
        <v>9478</v>
      </c>
      <c r="I34" s="51">
        <f t="shared" si="7"/>
        <v>-39.501212343076183</v>
      </c>
      <c r="J34" s="51">
        <f t="shared" si="8"/>
        <v>99.96252239097339</v>
      </c>
      <c r="K34" s="51">
        <f t="shared" si="9"/>
        <v>58.045499942035526</v>
      </c>
    </row>
    <row r="35" spans="1:11" ht="26.4">
      <c r="A35" s="57" t="s">
        <v>159</v>
      </c>
      <c r="B35" s="49" t="s">
        <v>160</v>
      </c>
      <c r="C35" s="50">
        <v>41786439</v>
      </c>
      <c r="D35" s="50">
        <v>43552539</v>
      </c>
      <c r="E35" s="50">
        <v>25289767</v>
      </c>
      <c r="F35" s="50">
        <v>25280289</v>
      </c>
      <c r="G35" s="50">
        <f t="shared" si="5"/>
        <v>-16506150</v>
      </c>
      <c r="H35" s="50">
        <f t="shared" si="6"/>
        <v>9478</v>
      </c>
      <c r="I35" s="51">
        <f t="shared" si="7"/>
        <v>-39.501212343076183</v>
      </c>
      <c r="J35" s="51">
        <f t="shared" si="8"/>
        <v>99.96252239097339</v>
      </c>
      <c r="K35" s="51">
        <f t="shared" si="9"/>
        <v>58.045499942035526</v>
      </c>
    </row>
    <row r="36" spans="1:11">
      <c r="A36" s="48"/>
      <c r="B36" s="49" t="s">
        <v>57</v>
      </c>
      <c r="C36" s="50">
        <v>40852250</v>
      </c>
      <c r="D36" s="50">
        <v>0</v>
      </c>
      <c r="E36" s="50">
        <v>0</v>
      </c>
      <c r="F36" s="50">
        <v>18272250</v>
      </c>
      <c r="G36" s="50">
        <f t="shared" si="5"/>
        <v>-22580000</v>
      </c>
      <c r="H36" s="50">
        <f t="shared" si="6"/>
        <v>-18272250</v>
      </c>
      <c r="I36" s="51">
        <f t="shared" si="7"/>
        <v>-55.27235341994627</v>
      </c>
      <c r="J36" s="51">
        <f t="shared" si="8"/>
        <v>0</v>
      </c>
      <c r="K36" s="51">
        <f t="shared" si="9"/>
        <v>0</v>
      </c>
    </row>
    <row r="37" spans="1:11" s="3" customFormat="1">
      <c r="A37" s="48" t="s">
        <v>58</v>
      </c>
      <c r="B37" s="49" t="s">
        <v>59</v>
      </c>
      <c r="C37" s="50">
        <v>-40852250</v>
      </c>
      <c r="D37" s="50">
        <v>0</v>
      </c>
      <c r="E37" s="50">
        <v>0</v>
      </c>
      <c r="F37" s="50">
        <v>-18272250</v>
      </c>
      <c r="G37" s="50">
        <f t="shared" si="5"/>
        <v>22580000</v>
      </c>
      <c r="H37" s="50">
        <f t="shared" si="6"/>
        <v>18272250</v>
      </c>
      <c r="I37" s="51">
        <f t="shared" si="7"/>
        <v>-55.27235341994627</v>
      </c>
      <c r="J37" s="51">
        <f t="shared" si="8"/>
        <v>0</v>
      </c>
      <c r="K37" s="51">
        <f t="shared" si="9"/>
        <v>0</v>
      </c>
    </row>
    <row r="38" spans="1:11">
      <c r="A38" s="54" t="s">
        <v>60</v>
      </c>
      <c r="B38" s="49" t="s">
        <v>61</v>
      </c>
      <c r="C38" s="50">
        <v>-40852250</v>
      </c>
      <c r="D38" s="50">
        <v>0</v>
      </c>
      <c r="E38" s="50">
        <v>0</v>
      </c>
      <c r="F38" s="50">
        <v>-18272250</v>
      </c>
      <c r="G38" s="50">
        <f t="shared" si="5"/>
        <v>22580000</v>
      </c>
      <c r="H38" s="50">
        <f t="shared" si="6"/>
        <v>18272250</v>
      </c>
      <c r="I38" s="51">
        <f t="shared" si="7"/>
        <v>-55.27235341994627</v>
      </c>
      <c r="J38" s="51">
        <f t="shared" si="8"/>
        <v>0</v>
      </c>
      <c r="K38" s="51">
        <f t="shared" si="9"/>
        <v>0</v>
      </c>
    </row>
    <row r="39" spans="1:11">
      <c r="A39" s="59" t="s">
        <v>75</v>
      </c>
      <c r="B39" s="60" t="s">
        <v>866</v>
      </c>
      <c r="C39" s="61"/>
      <c r="D39" s="61"/>
      <c r="E39" s="61"/>
      <c r="F39" s="61"/>
      <c r="G39" s="61"/>
      <c r="H39" s="61"/>
      <c r="I39" s="62"/>
      <c r="J39" s="62"/>
      <c r="K39" s="62"/>
    </row>
    <row r="40" spans="1:11">
      <c r="A40" s="48" t="s">
        <v>19</v>
      </c>
      <c r="B40" s="49" t="s">
        <v>20</v>
      </c>
      <c r="C40" s="50">
        <v>82638689</v>
      </c>
      <c r="D40" s="50">
        <v>43552539</v>
      </c>
      <c r="E40" s="50">
        <v>25289767</v>
      </c>
      <c r="F40" s="50">
        <v>43552539</v>
      </c>
      <c r="G40" s="50">
        <f t="shared" ref="G40:G50" si="10">F40-C40</f>
        <v>-39086150</v>
      </c>
      <c r="H40" s="50">
        <f t="shared" ref="H40:H50" si="11">E40-F40</f>
        <v>-18262772</v>
      </c>
      <c r="I40" s="51">
        <f t="shared" ref="I40:I50" si="12">IF(ISERROR(F40/C40),0,F40/C40*100-100)</f>
        <v>-47.297640455065782</v>
      </c>
      <c r="J40" s="51">
        <f t="shared" ref="J40:J50" si="13">IF(ISERROR(F40/E40),0,F40/E40*100)</f>
        <v>172.21407773349594</v>
      </c>
      <c r="K40" s="51">
        <f t="shared" ref="K40:K50" si="14">IF(ISERROR(F40/D40),0,F40/D40*100)</f>
        <v>100</v>
      </c>
    </row>
    <row r="41" spans="1:11">
      <c r="A41" s="54" t="s">
        <v>23</v>
      </c>
      <c r="B41" s="49" t="s">
        <v>24</v>
      </c>
      <c r="C41" s="50">
        <v>82638689</v>
      </c>
      <c r="D41" s="50">
        <v>43552539</v>
      </c>
      <c r="E41" s="50">
        <v>25289767</v>
      </c>
      <c r="F41" s="50">
        <v>43552539</v>
      </c>
      <c r="G41" s="50">
        <f t="shared" si="10"/>
        <v>-39086150</v>
      </c>
      <c r="H41" s="50">
        <f t="shared" si="11"/>
        <v>-18262772</v>
      </c>
      <c r="I41" s="51">
        <f t="shared" si="12"/>
        <v>-47.297640455065782</v>
      </c>
      <c r="J41" s="51">
        <f t="shared" si="13"/>
        <v>172.21407773349594</v>
      </c>
      <c r="K41" s="51">
        <f t="shared" si="14"/>
        <v>100</v>
      </c>
    </row>
    <row r="42" spans="1:11" ht="26.4">
      <c r="A42" s="55" t="s">
        <v>25</v>
      </c>
      <c r="B42" s="49" t="s">
        <v>26</v>
      </c>
      <c r="C42" s="50">
        <v>82638689</v>
      </c>
      <c r="D42" s="50">
        <v>43552539</v>
      </c>
      <c r="E42" s="50">
        <v>25289767</v>
      </c>
      <c r="F42" s="50">
        <v>43552539</v>
      </c>
      <c r="G42" s="50">
        <f t="shared" si="10"/>
        <v>-39086150</v>
      </c>
      <c r="H42" s="50">
        <f t="shared" si="11"/>
        <v>-18262772</v>
      </c>
      <c r="I42" s="51">
        <f t="shared" si="12"/>
        <v>-47.297640455065782</v>
      </c>
      <c r="J42" s="51">
        <f t="shared" si="13"/>
        <v>172.21407773349594</v>
      </c>
      <c r="K42" s="51">
        <f t="shared" si="14"/>
        <v>100</v>
      </c>
    </row>
    <row r="43" spans="1:11">
      <c r="A43" s="48" t="s">
        <v>27</v>
      </c>
      <c r="B43" s="49" t="s">
        <v>28</v>
      </c>
      <c r="C43" s="50">
        <v>41786439</v>
      </c>
      <c r="D43" s="50">
        <v>43552539</v>
      </c>
      <c r="E43" s="50">
        <v>25289767</v>
      </c>
      <c r="F43" s="50">
        <v>25280289</v>
      </c>
      <c r="G43" s="50">
        <f t="shared" si="10"/>
        <v>-16506150</v>
      </c>
      <c r="H43" s="50">
        <f t="shared" si="11"/>
        <v>9478</v>
      </c>
      <c r="I43" s="51">
        <f t="shared" si="12"/>
        <v>-39.501212343076183</v>
      </c>
      <c r="J43" s="51">
        <f t="shared" si="13"/>
        <v>99.96252239097339</v>
      </c>
      <c r="K43" s="51">
        <f t="shared" si="14"/>
        <v>58.045499942035526</v>
      </c>
    </row>
    <row r="44" spans="1:11">
      <c r="A44" s="54" t="s">
        <v>29</v>
      </c>
      <c r="B44" s="49" t="s">
        <v>30</v>
      </c>
      <c r="C44" s="50">
        <v>41786439</v>
      </c>
      <c r="D44" s="50">
        <v>43552539</v>
      </c>
      <c r="E44" s="50">
        <v>25289767</v>
      </c>
      <c r="F44" s="50">
        <v>25280289</v>
      </c>
      <c r="G44" s="50">
        <f t="shared" si="10"/>
        <v>-16506150</v>
      </c>
      <c r="H44" s="50">
        <f t="shared" si="11"/>
        <v>9478</v>
      </c>
      <c r="I44" s="51">
        <f t="shared" si="12"/>
        <v>-39.501212343076183</v>
      </c>
      <c r="J44" s="51">
        <f t="shared" si="13"/>
        <v>99.96252239097339</v>
      </c>
      <c r="K44" s="51">
        <f t="shared" si="14"/>
        <v>58.045499942035526</v>
      </c>
    </row>
    <row r="45" spans="1:11" ht="26.4">
      <c r="A45" s="55" t="s">
        <v>45</v>
      </c>
      <c r="B45" s="49" t="s">
        <v>46</v>
      </c>
      <c r="C45" s="50">
        <v>41786439</v>
      </c>
      <c r="D45" s="50">
        <v>43552539</v>
      </c>
      <c r="E45" s="50">
        <v>25289767</v>
      </c>
      <c r="F45" s="50">
        <v>25280289</v>
      </c>
      <c r="G45" s="50">
        <f t="shared" si="10"/>
        <v>-16506150</v>
      </c>
      <c r="H45" s="50">
        <f t="shared" si="11"/>
        <v>9478</v>
      </c>
      <c r="I45" s="51">
        <f t="shared" si="12"/>
        <v>-39.501212343076183</v>
      </c>
      <c r="J45" s="51">
        <f t="shared" si="13"/>
        <v>99.96252239097339</v>
      </c>
      <c r="K45" s="51">
        <f t="shared" si="14"/>
        <v>58.045499942035526</v>
      </c>
    </row>
    <row r="46" spans="1:11" ht="26.4">
      <c r="A46" s="56" t="s">
        <v>157</v>
      </c>
      <c r="B46" s="49" t="s">
        <v>158</v>
      </c>
      <c r="C46" s="50">
        <v>41786439</v>
      </c>
      <c r="D46" s="50">
        <v>43552539</v>
      </c>
      <c r="E46" s="50">
        <v>25289767</v>
      </c>
      <c r="F46" s="50">
        <v>25280289</v>
      </c>
      <c r="G46" s="50">
        <f t="shared" si="10"/>
        <v>-16506150</v>
      </c>
      <c r="H46" s="50">
        <f t="shared" si="11"/>
        <v>9478</v>
      </c>
      <c r="I46" s="51">
        <f t="shared" si="12"/>
        <v>-39.501212343076183</v>
      </c>
      <c r="J46" s="51">
        <f t="shared" si="13"/>
        <v>99.96252239097339</v>
      </c>
      <c r="K46" s="51">
        <f t="shared" si="14"/>
        <v>58.045499942035526</v>
      </c>
    </row>
    <row r="47" spans="1:11" ht="26.4">
      <c r="A47" s="57" t="s">
        <v>159</v>
      </c>
      <c r="B47" s="49" t="s">
        <v>160</v>
      </c>
      <c r="C47" s="50">
        <v>41786439</v>
      </c>
      <c r="D47" s="50">
        <v>43552539</v>
      </c>
      <c r="E47" s="50">
        <v>25289767</v>
      </c>
      <c r="F47" s="50">
        <v>25280289</v>
      </c>
      <c r="G47" s="50">
        <f t="shared" si="10"/>
        <v>-16506150</v>
      </c>
      <c r="H47" s="50">
        <f t="shared" si="11"/>
        <v>9478</v>
      </c>
      <c r="I47" s="51">
        <f t="shared" si="12"/>
        <v>-39.501212343076183</v>
      </c>
      <c r="J47" s="51">
        <f t="shared" si="13"/>
        <v>99.96252239097339</v>
      </c>
      <c r="K47" s="51">
        <f t="shared" si="14"/>
        <v>58.045499942035526</v>
      </c>
    </row>
    <row r="48" spans="1:11">
      <c r="A48" s="48"/>
      <c r="B48" s="49" t="s">
        <v>57</v>
      </c>
      <c r="C48" s="50">
        <v>40852250</v>
      </c>
      <c r="D48" s="50">
        <v>0</v>
      </c>
      <c r="E48" s="50">
        <v>0</v>
      </c>
      <c r="F48" s="50">
        <v>18272250</v>
      </c>
      <c r="G48" s="50">
        <f t="shared" si="10"/>
        <v>-22580000</v>
      </c>
      <c r="H48" s="50">
        <f t="shared" si="11"/>
        <v>-18272250</v>
      </c>
      <c r="I48" s="51">
        <f t="shared" si="12"/>
        <v>-55.27235341994627</v>
      </c>
      <c r="J48" s="51">
        <f t="shared" si="13"/>
        <v>0</v>
      </c>
      <c r="K48" s="51">
        <f t="shared" si="14"/>
        <v>0</v>
      </c>
    </row>
    <row r="49" spans="1:11">
      <c r="A49" s="48" t="s">
        <v>58</v>
      </c>
      <c r="B49" s="49" t="s">
        <v>59</v>
      </c>
      <c r="C49" s="50">
        <v>-40852250</v>
      </c>
      <c r="D49" s="50">
        <v>0</v>
      </c>
      <c r="E49" s="50">
        <v>0</v>
      </c>
      <c r="F49" s="50">
        <v>-18272250</v>
      </c>
      <c r="G49" s="50">
        <f t="shared" si="10"/>
        <v>22580000</v>
      </c>
      <c r="H49" s="50">
        <f t="shared" si="11"/>
        <v>18272250</v>
      </c>
      <c r="I49" s="51">
        <f t="shared" si="12"/>
        <v>-55.27235341994627</v>
      </c>
      <c r="J49" s="51">
        <f t="shared" si="13"/>
        <v>0</v>
      </c>
      <c r="K49" s="51">
        <f t="shared" si="14"/>
        <v>0</v>
      </c>
    </row>
    <row r="50" spans="1:11">
      <c r="A50" s="54" t="s">
        <v>60</v>
      </c>
      <c r="B50" s="49" t="s">
        <v>61</v>
      </c>
      <c r="C50" s="50">
        <v>-40852250</v>
      </c>
      <c r="D50" s="50">
        <v>0</v>
      </c>
      <c r="E50" s="50">
        <v>0</v>
      </c>
      <c r="F50" s="50">
        <v>-18272250</v>
      </c>
      <c r="G50" s="50">
        <f t="shared" si="10"/>
        <v>22580000</v>
      </c>
      <c r="H50" s="50">
        <f t="shared" si="11"/>
        <v>18272250</v>
      </c>
      <c r="I50" s="51">
        <f t="shared" si="12"/>
        <v>-55.27235341994627</v>
      </c>
      <c r="J50" s="51">
        <f t="shared" si="13"/>
        <v>0</v>
      </c>
      <c r="K50" s="51">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6"/>
  <sheetViews>
    <sheetView zoomScaleNormal="100" workbookViewId="0">
      <selection activeCell="A6" sqref="A6:K159"/>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ht="26.4">
      <c r="A14" s="52" t="s">
        <v>867</v>
      </c>
      <c r="B14" s="53" t="s">
        <v>868</v>
      </c>
      <c r="C14" s="50"/>
      <c r="D14" s="50"/>
      <c r="E14" s="50"/>
      <c r="F14" s="50"/>
      <c r="G14" s="50"/>
      <c r="H14" s="50"/>
      <c r="I14" s="51"/>
      <c r="J14" s="51"/>
      <c r="K14" s="51"/>
    </row>
    <row r="15" spans="1:11">
      <c r="A15" s="48" t="s">
        <v>19</v>
      </c>
      <c r="B15" s="49" t="s">
        <v>20</v>
      </c>
      <c r="C15" s="50">
        <v>0</v>
      </c>
      <c r="D15" s="50">
        <v>1265205064</v>
      </c>
      <c r="E15" s="50">
        <v>0</v>
      </c>
      <c r="F15" s="50">
        <v>0</v>
      </c>
      <c r="G15" s="50">
        <f t="shared" ref="G15:G21" si="0">F15-C15</f>
        <v>0</v>
      </c>
      <c r="H15" s="50">
        <f t="shared" ref="H15:H21" si="1">E15-F15</f>
        <v>0</v>
      </c>
      <c r="I15" s="51">
        <f t="shared" ref="I15:I21" si="2">IF(ISERROR(F15/C15),0,F15/C15*100-100)</f>
        <v>0</v>
      </c>
      <c r="J15" s="51">
        <f t="shared" ref="J15:J21" si="3">IF(ISERROR(F15/E15),0,F15/E15*100)</f>
        <v>0</v>
      </c>
      <c r="K15" s="51">
        <f t="shared" ref="K15:K21" si="4">IF(ISERROR(F15/D15),0,F15/D15*100)</f>
        <v>0</v>
      </c>
    </row>
    <row r="16" spans="1:11">
      <c r="A16" s="54" t="s">
        <v>23</v>
      </c>
      <c r="B16" s="49" t="s">
        <v>24</v>
      </c>
      <c r="C16" s="50">
        <v>0</v>
      </c>
      <c r="D16" s="50">
        <v>1265205064</v>
      </c>
      <c r="E16" s="50">
        <v>0</v>
      </c>
      <c r="F16" s="50">
        <v>0</v>
      </c>
      <c r="G16" s="50">
        <f t="shared" si="0"/>
        <v>0</v>
      </c>
      <c r="H16" s="50">
        <f t="shared" si="1"/>
        <v>0</v>
      </c>
      <c r="I16" s="51">
        <f t="shared" si="2"/>
        <v>0</v>
      </c>
      <c r="J16" s="51">
        <f t="shared" si="3"/>
        <v>0</v>
      </c>
      <c r="K16" s="51">
        <f t="shared" si="4"/>
        <v>0</v>
      </c>
    </row>
    <row r="17" spans="1:11" ht="26.4">
      <c r="A17" s="55" t="s">
        <v>25</v>
      </c>
      <c r="B17" s="49" t="s">
        <v>26</v>
      </c>
      <c r="C17" s="50">
        <v>0</v>
      </c>
      <c r="D17" s="50">
        <v>1265205064</v>
      </c>
      <c r="E17" s="50">
        <v>0</v>
      </c>
      <c r="F17" s="50">
        <v>0</v>
      </c>
      <c r="G17" s="50">
        <f t="shared" si="0"/>
        <v>0</v>
      </c>
      <c r="H17" s="50">
        <f t="shared" si="1"/>
        <v>0</v>
      </c>
      <c r="I17" s="51">
        <f t="shared" si="2"/>
        <v>0</v>
      </c>
      <c r="J17" s="51">
        <f t="shared" si="3"/>
        <v>0</v>
      </c>
      <c r="K17" s="51">
        <f t="shared" si="4"/>
        <v>0</v>
      </c>
    </row>
    <row r="18" spans="1:11">
      <c r="A18" s="48" t="s">
        <v>27</v>
      </c>
      <c r="B18" s="49" t="s">
        <v>28</v>
      </c>
      <c r="C18" s="50">
        <v>0</v>
      </c>
      <c r="D18" s="50">
        <v>1265205064</v>
      </c>
      <c r="E18" s="50">
        <v>0</v>
      </c>
      <c r="F18" s="50">
        <v>0</v>
      </c>
      <c r="G18" s="50">
        <f t="shared" si="0"/>
        <v>0</v>
      </c>
      <c r="H18" s="50">
        <f t="shared" si="1"/>
        <v>0</v>
      </c>
      <c r="I18" s="51">
        <f t="shared" si="2"/>
        <v>0</v>
      </c>
      <c r="J18" s="51">
        <f t="shared" si="3"/>
        <v>0</v>
      </c>
      <c r="K18" s="51">
        <f t="shared" si="4"/>
        <v>0</v>
      </c>
    </row>
    <row r="19" spans="1:11">
      <c r="A19" s="54" t="s">
        <v>29</v>
      </c>
      <c r="B19" s="49" t="s">
        <v>30</v>
      </c>
      <c r="C19" s="50">
        <v>0</v>
      </c>
      <c r="D19" s="50">
        <v>1265205064</v>
      </c>
      <c r="E19" s="50">
        <v>0</v>
      </c>
      <c r="F19" s="50">
        <v>0</v>
      </c>
      <c r="G19" s="50">
        <f t="shared" si="0"/>
        <v>0</v>
      </c>
      <c r="H19" s="50">
        <f t="shared" si="1"/>
        <v>0</v>
      </c>
      <c r="I19" s="51">
        <f t="shared" si="2"/>
        <v>0</v>
      </c>
      <c r="J19" s="51">
        <f t="shared" si="3"/>
        <v>0</v>
      </c>
      <c r="K19" s="51">
        <f t="shared" si="4"/>
        <v>0</v>
      </c>
    </row>
    <row r="20" spans="1:11">
      <c r="A20" s="55" t="s">
        <v>39</v>
      </c>
      <c r="B20" s="49" t="s">
        <v>40</v>
      </c>
      <c r="C20" s="50">
        <v>0</v>
      </c>
      <c r="D20" s="50">
        <v>1265205064</v>
      </c>
      <c r="E20" s="50">
        <v>0</v>
      </c>
      <c r="F20" s="50">
        <v>0</v>
      </c>
      <c r="G20" s="50">
        <f t="shared" si="0"/>
        <v>0</v>
      </c>
      <c r="H20" s="50">
        <f t="shared" si="1"/>
        <v>0</v>
      </c>
      <c r="I20" s="51">
        <f t="shared" si="2"/>
        <v>0</v>
      </c>
      <c r="J20" s="51">
        <f t="shared" si="3"/>
        <v>0</v>
      </c>
      <c r="K20" s="51">
        <f t="shared" si="4"/>
        <v>0</v>
      </c>
    </row>
    <row r="21" spans="1:11">
      <c r="A21" s="56" t="s">
        <v>41</v>
      </c>
      <c r="B21" s="49" t="s">
        <v>42</v>
      </c>
      <c r="C21" s="50">
        <v>0</v>
      </c>
      <c r="D21" s="50">
        <v>1265205064</v>
      </c>
      <c r="E21" s="50">
        <v>0</v>
      </c>
      <c r="F21" s="50">
        <v>0</v>
      </c>
      <c r="G21" s="50">
        <f t="shared" si="0"/>
        <v>0</v>
      </c>
      <c r="H21" s="50">
        <f t="shared" si="1"/>
        <v>0</v>
      </c>
      <c r="I21" s="51">
        <f t="shared" si="2"/>
        <v>0</v>
      </c>
      <c r="J21" s="51">
        <f t="shared" si="3"/>
        <v>0</v>
      </c>
      <c r="K21" s="51">
        <f t="shared" si="4"/>
        <v>0</v>
      </c>
    </row>
    <row r="22" spans="1:11">
      <c r="A22" s="48"/>
      <c r="B22" s="49"/>
      <c r="C22" s="50"/>
      <c r="D22" s="50"/>
      <c r="E22" s="50"/>
      <c r="F22" s="50"/>
      <c r="G22" s="50"/>
      <c r="H22" s="50"/>
      <c r="I22" s="51"/>
      <c r="J22" s="51"/>
      <c r="K22" s="51"/>
    </row>
    <row r="23" spans="1:11">
      <c r="A23" s="59"/>
      <c r="B23" s="60" t="s">
        <v>62</v>
      </c>
      <c r="C23" s="61"/>
      <c r="D23" s="61"/>
      <c r="E23" s="61"/>
      <c r="F23" s="61"/>
      <c r="G23" s="61"/>
      <c r="H23" s="61"/>
      <c r="I23" s="62"/>
      <c r="J23" s="62"/>
      <c r="K23" s="62"/>
    </row>
    <row r="24" spans="1:11">
      <c r="A24" s="48" t="s">
        <v>19</v>
      </c>
      <c r="B24" s="49" t="s">
        <v>20</v>
      </c>
      <c r="C24" s="50">
        <v>0</v>
      </c>
      <c r="D24" s="50">
        <v>406037894</v>
      </c>
      <c r="E24" s="50">
        <v>0</v>
      </c>
      <c r="F24" s="50">
        <v>0</v>
      </c>
      <c r="G24" s="50">
        <f t="shared" ref="G24:G30" si="5">F24-C24</f>
        <v>0</v>
      </c>
      <c r="H24" s="50">
        <f t="shared" ref="H24:H30" si="6">E24-F24</f>
        <v>0</v>
      </c>
      <c r="I24" s="51">
        <f t="shared" ref="I24:I30" si="7">IF(ISERROR(F24/C24),0,F24/C24*100-100)</f>
        <v>0</v>
      </c>
      <c r="J24" s="51">
        <f t="shared" ref="J24:J30" si="8">IF(ISERROR(F24/E24),0,F24/E24*100)</f>
        <v>0</v>
      </c>
      <c r="K24" s="51">
        <f t="shared" ref="K24:K30" si="9">IF(ISERROR(F24/D24),0,F24/D24*100)</f>
        <v>0</v>
      </c>
    </row>
    <row r="25" spans="1:11">
      <c r="A25" s="54" t="s">
        <v>23</v>
      </c>
      <c r="B25" s="49" t="s">
        <v>24</v>
      </c>
      <c r="C25" s="50">
        <v>0</v>
      </c>
      <c r="D25" s="50">
        <v>406037894</v>
      </c>
      <c r="E25" s="50">
        <v>0</v>
      </c>
      <c r="F25" s="50">
        <v>0</v>
      </c>
      <c r="G25" s="50">
        <f t="shared" si="5"/>
        <v>0</v>
      </c>
      <c r="H25" s="50">
        <f t="shared" si="6"/>
        <v>0</v>
      </c>
      <c r="I25" s="51">
        <f t="shared" si="7"/>
        <v>0</v>
      </c>
      <c r="J25" s="51">
        <f t="shared" si="8"/>
        <v>0</v>
      </c>
      <c r="K25" s="51">
        <f t="shared" si="9"/>
        <v>0</v>
      </c>
    </row>
    <row r="26" spans="1:11" ht="26.4">
      <c r="A26" s="55" t="s">
        <v>25</v>
      </c>
      <c r="B26" s="49" t="s">
        <v>26</v>
      </c>
      <c r="C26" s="50">
        <v>0</v>
      </c>
      <c r="D26" s="50">
        <v>406037894</v>
      </c>
      <c r="E26" s="50">
        <v>0</v>
      </c>
      <c r="F26" s="50">
        <v>0</v>
      </c>
      <c r="G26" s="50">
        <f t="shared" si="5"/>
        <v>0</v>
      </c>
      <c r="H26" s="50">
        <f t="shared" si="6"/>
        <v>0</v>
      </c>
      <c r="I26" s="51">
        <f t="shared" si="7"/>
        <v>0</v>
      </c>
      <c r="J26" s="51">
        <f t="shared" si="8"/>
        <v>0</v>
      </c>
      <c r="K26" s="51">
        <f t="shared" si="9"/>
        <v>0</v>
      </c>
    </row>
    <row r="27" spans="1:11">
      <c r="A27" s="48" t="s">
        <v>27</v>
      </c>
      <c r="B27" s="49" t="s">
        <v>28</v>
      </c>
      <c r="C27" s="50">
        <v>0</v>
      </c>
      <c r="D27" s="50">
        <v>406037894</v>
      </c>
      <c r="E27" s="50">
        <v>0</v>
      </c>
      <c r="F27" s="50">
        <v>0</v>
      </c>
      <c r="G27" s="50">
        <f t="shared" si="5"/>
        <v>0</v>
      </c>
      <c r="H27" s="50">
        <f t="shared" si="6"/>
        <v>0</v>
      </c>
      <c r="I27" s="51">
        <f t="shared" si="7"/>
        <v>0</v>
      </c>
      <c r="J27" s="51">
        <f t="shared" si="8"/>
        <v>0</v>
      </c>
      <c r="K27" s="51">
        <f t="shared" si="9"/>
        <v>0</v>
      </c>
    </row>
    <row r="28" spans="1:11">
      <c r="A28" s="54" t="s">
        <v>29</v>
      </c>
      <c r="B28" s="49" t="s">
        <v>30</v>
      </c>
      <c r="C28" s="50">
        <v>0</v>
      </c>
      <c r="D28" s="50">
        <v>406037894</v>
      </c>
      <c r="E28" s="50">
        <v>0</v>
      </c>
      <c r="F28" s="50">
        <v>0</v>
      </c>
      <c r="G28" s="50">
        <f t="shared" si="5"/>
        <v>0</v>
      </c>
      <c r="H28" s="50">
        <f t="shared" si="6"/>
        <v>0</v>
      </c>
      <c r="I28" s="51">
        <f t="shared" si="7"/>
        <v>0</v>
      </c>
      <c r="J28" s="51">
        <f t="shared" si="8"/>
        <v>0</v>
      </c>
      <c r="K28" s="51">
        <f t="shared" si="9"/>
        <v>0</v>
      </c>
    </row>
    <row r="29" spans="1:11">
      <c r="A29" s="55" t="s">
        <v>39</v>
      </c>
      <c r="B29" s="49" t="s">
        <v>40</v>
      </c>
      <c r="C29" s="50">
        <v>0</v>
      </c>
      <c r="D29" s="50">
        <v>406037894</v>
      </c>
      <c r="E29" s="50">
        <v>0</v>
      </c>
      <c r="F29" s="50">
        <v>0</v>
      </c>
      <c r="G29" s="50">
        <f t="shared" si="5"/>
        <v>0</v>
      </c>
      <c r="H29" s="50">
        <f t="shared" si="6"/>
        <v>0</v>
      </c>
      <c r="I29" s="51">
        <f t="shared" si="7"/>
        <v>0</v>
      </c>
      <c r="J29" s="51">
        <f t="shared" si="8"/>
        <v>0</v>
      </c>
      <c r="K29" s="51">
        <f t="shared" si="9"/>
        <v>0</v>
      </c>
    </row>
    <row r="30" spans="1:11">
      <c r="A30" s="56" t="s">
        <v>41</v>
      </c>
      <c r="B30" s="49" t="s">
        <v>42</v>
      </c>
      <c r="C30" s="50">
        <v>0</v>
      </c>
      <c r="D30" s="50">
        <v>406037894</v>
      </c>
      <c r="E30" s="50">
        <v>0</v>
      </c>
      <c r="F30" s="50">
        <v>0</v>
      </c>
      <c r="G30" s="50">
        <f t="shared" si="5"/>
        <v>0</v>
      </c>
      <c r="H30" s="50">
        <f t="shared" si="6"/>
        <v>0</v>
      </c>
      <c r="I30" s="51">
        <f t="shared" si="7"/>
        <v>0</v>
      </c>
      <c r="J30" s="51">
        <f t="shared" si="8"/>
        <v>0</v>
      </c>
      <c r="K30" s="51">
        <f t="shared" si="9"/>
        <v>0</v>
      </c>
    </row>
    <row r="31" spans="1:11">
      <c r="A31" s="59" t="s">
        <v>75</v>
      </c>
      <c r="B31" s="60" t="s">
        <v>929</v>
      </c>
      <c r="C31" s="61"/>
      <c r="D31" s="61"/>
      <c r="E31" s="61"/>
      <c r="F31" s="61"/>
      <c r="G31" s="61"/>
      <c r="H31" s="61"/>
      <c r="I31" s="62"/>
      <c r="J31" s="62"/>
      <c r="K31" s="62"/>
    </row>
    <row r="32" spans="1:11">
      <c r="A32" s="48" t="s">
        <v>19</v>
      </c>
      <c r="B32" s="49" t="s">
        <v>20</v>
      </c>
      <c r="C32" s="50">
        <v>0</v>
      </c>
      <c r="D32" s="50">
        <v>10854112</v>
      </c>
      <c r="E32" s="50">
        <v>0</v>
      </c>
      <c r="F32" s="50">
        <v>0</v>
      </c>
      <c r="G32" s="50">
        <f t="shared" ref="G32:G38" si="10">F32-C32</f>
        <v>0</v>
      </c>
      <c r="H32" s="50">
        <f t="shared" ref="H32:H38" si="11">E32-F32</f>
        <v>0</v>
      </c>
      <c r="I32" s="51">
        <f t="shared" ref="I32:I38" si="12">IF(ISERROR(F32/C32),0,F32/C32*100-100)</f>
        <v>0</v>
      </c>
      <c r="J32" s="51">
        <f t="shared" ref="J32:J38" si="13">IF(ISERROR(F32/E32),0,F32/E32*100)</f>
        <v>0</v>
      </c>
      <c r="K32" s="51">
        <f t="shared" ref="K32:K38" si="14">IF(ISERROR(F32/D32),0,F32/D32*100)</f>
        <v>0</v>
      </c>
    </row>
    <row r="33" spans="1:11">
      <c r="A33" s="54" t="s">
        <v>23</v>
      </c>
      <c r="B33" s="49" t="s">
        <v>24</v>
      </c>
      <c r="C33" s="50">
        <v>0</v>
      </c>
      <c r="D33" s="50">
        <v>10854112</v>
      </c>
      <c r="E33" s="50">
        <v>0</v>
      </c>
      <c r="F33" s="50">
        <v>0</v>
      </c>
      <c r="G33" s="50">
        <f t="shared" si="10"/>
        <v>0</v>
      </c>
      <c r="H33" s="50">
        <f t="shared" si="11"/>
        <v>0</v>
      </c>
      <c r="I33" s="51">
        <f t="shared" si="12"/>
        <v>0</v>
      </c>
      <c r="J33" s="51">
        <f t="shared" si="13"/>
        <v>0</v>
      </c>
      <c r="K33" s="51">
        <f t="shared" si="14"/>
        <v>0</v>
      </c>
    </row>
    <row r="34" spans="1:11" ht="26.4">
      <c r="A34" s="55" t="s">
        <v>25</v>
      </c>
      <c r="B34" s="49" t="s">
        <v>26</v>
      </c>
      <c r="C34" s="50">
        <v>0</v>
      </c>
      <c r="D34" s="50">
        <v>10854112</v>
      </c>
      <c r="E34" s="50">
        <v>0</v>
      </c>
      <c r="F34" s="50">
        <v>0</v>
      </c>
      <c r="G34" s="50">
        <f t="shared" si="10"/>
        <v>0</v>
      </c>
      <c r="H34" s="50">
        <f t="shared" si="11"/>
        <v>0</v>
      </c>
      <c r="I34" s="51">
        <f t="shared" si="12"/>
        <v>0</v>
      </c>
      <c r="J34" s="51">
        <f t="shared" si="13"/>
        <v>0</v>
      </c>
      <c r="K34" s="51">
        <f t="shared" si="14"/>
        <v>0</v>
      </c>
    </row>
    <row r="35" spans="1:11">
      <c r="A35" s="48" t="s">
        <v>27</v>
      </c>
      <c r="B35" s="49" t="s">
        <v>28</v>
      </c>
      <c r="C35" s="50">
        <v>0</v>
      </c>
      <c r="D35" s="50">
        <v>10854112</v>
      </c>
      <c r="E35" s="50">
        <v>0</v>
      </c>
      <c r="F35" s="50">
        <v>0</v>
      </c>
      <c r="G35" s="50">
        <f t="shared" si="10"/>
        <v>0</v>
      </c>
      <c r="H35" s="50">
        <f t="shared" si="11"/>
        <v>0</v>
      </c>
      <c r="I35" s="51">
        <f t="shared" si="12"/>
        <v>0</v>
      </c>
      <c r="J35" s="51">
        <f t="shared" si="13"/>
        <v>0</v>
      </c>
      <c r="K35" s="51">
        <f t="shared" si="14"/>
        <v>0</v>
      </c>
    </row>
    <row r="36" spans="1:11">
      <c r="A36" s="54" t="s">
        <v>29</v>
      </c>
      <c r="B36" s="49" t="s">
        <v>30</v>
      </c>
      <c r="C36" s="50">
        <v>0</v>
      </c>
      <c r="D36" s="50">
        <v>10854112</v>
      </c>
      <c r="E36" s="50">
        <v>0</v>
      </c>
      <c r="F36" s="50">
        <v>0</v>
      </c>
      <c r="G36" s="50">
        <f t="shared" si="10"/>
        <v>0</v>
      </c>
      <c r="H36" s="50">
        <f t="shared" si="11"/>
        <v>0</v>
      </c>
      <c r="I36" s="51">
        <f t="shared" si="12"/>
        <v>0</v>
      </c>
      <c r="J36" s="51">
        <f t="shared" si="13"/>
        <v>0</v>
      </c>
      <c r="K36" s="51">
        <f t="shared" si="14"/>
        <v>0</v>
      </c>
    </row>
    <row r="37" spans="1:11" s="3" customFormat="1">
      <c r="A37" s="55" t="s">
        <v>39</v>
      </c>
      <c r="B37" s="49" t="s">
        <v>40</v>
      </c>
      <c r="C37" s="50">
        <v>0</v>
      </c>
      <c r="D37" s="50">
        <v>10854112</v>
      </c>
      <c r="E37" s="50">
        <v>0</v>
      </c>
      <c r="F37" s="50">
        <v>0</v>
      </c>
      <c r="G37" s="50">
        <f t="shared" si="10"/>
        <v>0</v>
      </c>
      <c r="H37" s="50">
        <f t="shared" si="11"/>
        <v>0</v>
      </c>
      <c r="I37" s="51">
        <f t="shared" si="12"/>
        <v>0</v>
      </c>
      <c r="J37" s="51">
        <f t="shared" si="13"/>
        <v>0</v>
      </c>
      <c r="K37" s="51">
        <f t="shared" si="14"/>
        <v>0</v>
      </c>
    </row>
    <row r="38" spans="1:11">
      <c r="A38" s="56" t="s">
        <v>41</v>
      </c>
      <c r="B38" s="49" t="s">
        <v>42</v>
      </c>
      <c r="C38" s="50">
        <v>0</v>
      </c>
      <c r="D38" s="50">
        <v>10854112</v>
      </c>
      <c r="E38" s="50">
        <v>0</v>
      </c>
      <c r="F38" s="50">
        <v>0</v>
      </c>
      <c r="G38" s="50">
        <f t="shared" si="10"/>
        <v>0</v>
      </c>
      <c r="H38" s="50">
        <f t="shared" si="11"/>
        <v>0</v>
      </c>
      <c r="I38" s="51">
        <f t="shared" si="12"/>
        <v>0</v>
      </c>
      <c r="J38" s="51">
        <f t="shared" si="13"/>
        <v>0</v>
      </c>
      <c r="K38" s="51">
        <f t="shared" si="14"/>
        <v>0</v>
      </c>
    </row>
    <row r="39" spans="1:11">
      <c r="A39" s="59" t="s">
        <v>77</v>
      </c>
      <c r="B39" s="60" t="s">
        <v>869</v>
      </c>
      <c r="C39" s="61"/>
      <c r="D39" s="61"/>
      <c r="E39" s="61"/>
      <c r="F39" s="61"/>
      <c r="G39" s="61"/>
      <c r="H39" s="61"/>
      <c r="I39" s="62"/>
      <c r="J39" s="62"/>
      <c r="K39" s="62"/>
    </row>
    <row r="40" spans="1:11">
      <c r="A40" s="48" t="s">
        <v>19</v>
      </c>
      <c r="B40" s="49" t="s">
        <v>20</v>
      </c>
      <c r="C40" s="50">
        <v>0</v>
      </c>
      <c r="D40" s="50">
        <v>111351477</v>
      </c>
      <c r="E40" s="50">
        <v>0</v>
      </c>
      <c r="F40" s="50">
        <v>0</v>
      </c>
      <c r="G40" s="50">
        <f t="shared" ref="G40:G46" si="15">F40-C40</f>
        <v>0</v>
      </c>
      <c r="H40" s="50">
        <f t="shared" ref="H40:H46" si="16">E40-F40</f>
        <v>0</v>
      </c>
      <c r="I40" s="51">
        <f t="shared" ref="I40:I46" si="17">IF(ISERROR(F40/C40),0,F40/C40*100-100)</f>
        <v>0</v>
      </c>
      <c r="J40" s="51">
        <f t="shared" ref="J40:J46" si="18">IF(ISERROR(F40/E40),0,F40/E40*100)</f>
        <v>0</v>
      </c>
      <c r="K40" s="51">
        <f t="shared" ref="K40:K46" si="19">IF(ISERROR(F40/D40),0,F40/D40*100)</f>
        <v>0</v>
      </c>
    </row>
    <row r="41" spans="1:11">
      <c r="A41" s="54" t="s">
        <v>23</v>
      </c>
      <c r="B41" s="49" t="s">
        <v>24</v>
      </c>
      <c r="C41" s="50">
        <v>0</v>
      </c>
      <c r="D41" s="50">
        <v>111351477</v>
      </c>
      <c r="E41" s="50">
        <v>0</v>
      </c>
      <c r="F41" s="50">
        <v>0</v>
      </c>
      <c r="G41" s="50">
        <f t="shared" si="15"/>
        <v>0</v>
      </c>
      <c r="H41" s="50">
        <f t="shared" si="16"/>
        <v>0</v>
      </c>
      <c r="I41" s="51">
        <f t="shared" si="17"/>
        <v>0</v>
      </c>
      <c r="J41" s="51">
        <f t="shared" si="18"/>
        <v>0</v>
      </c>
      <c r="K41" s="51">
        <f t="shared" si="19"/>
        <v>0</v>
      </c>
    </row>
    <row r="42" spans="1:11" ht="26.4">
      <c r="A42" s="55" t="s">
        <v>25</v>
      </c>
      <c r="B42" s="49" t="s">
        <v>26</v>
      </c>
      <c r="C42" s="50">
        <v>0</v>
      </c>
      <c r="D42" s="50">
        <v>111351477</v>
      </c>
      <c r="E42" s="50">
        <v>0</v>
      </c>
      <c r="F42" s="50">
        <v>0</v>
      </c>
      <c r="G42" s="50">
        <f t="shared" si="15"/>
        <v>0</v>
      </c>
      <c r="H42" s="50">
        <f t="shared" si="16"/>
        <v>0</v>
      </c>
      <c r="I42" s="51">
        <f t="shared" si="17"/>
        <v>0</v>
      </c>
      <c r="J42" s="51">
        <f t="shared" si="18"/>
        <v>0</v>
      </c>
      <c r="K42" s="51">
        <f t="shared" si="19"/>
        <v>0</v>
      </c>
    </row>
    <row r="43" spans="1:11">
      <c r="A43" s="48" t="s">
        <v>27</v>
      </c>
      <c r="B43" s="49" t="s">
        <v>28</v>
      </c>
      <c r="C43" s="50">
        <v>0</v>
      </c>
      <c r="D43" s="50">
        <v>111351477</v>
      </c>
      <c r="E43" s="50">
        <v>0</v>
      </c>
      <c r="F43" s="50">
        <v>0</v>
      </c>
      <c r="G43" s="50">
        <f t="shared" si="15"/>
        <v>0</v>
      </c>
      <c r="H43" s="50">
        <f t="shared" si="16"/>
        <v>0</v>
      </c>
      <c r="I43" s="51">
        <f t="shared" si="17"/>
        <v>0</v>
      </c>
      <c r="J43" s="51">
        <f t="shared" si="18"/>
        <v>0</v>
      </c>
      <c r="K43" s="51">
        <f t="shared" si="19"/>
        <v>0</v>
      </c>
    </row>
    <row r="44" spans="1:11">
      <c r="A44" s="54" t="s">
        <v>29</v>
      </c>
      <c r="B44" s="49" t="s">
        <v>30</v>
      </c>
      <c r="C44" s="50">
        <v>0</v>
      </c>
      <c r="D44" s="50">
        <v>111351477</v>
      </c>
      <c r="E44" s="50">
        <v>0</v>
      </c>
      <c r="F44" s="50">
        <v>0</v>
      </c>
      <c r="G44" s="50">
        <f t="shared" si="15"/>
        <v>0</v>
      </c>
      <c r="H44" s="50">
        <f t="shared" si="16"/>
        <v>0</v>
      </c>
      <c r="I44" s="51">
        <f t="shared" si="17"/>
        <v>0</v>
      </c>
      <c r="J44" s="51">
        <f t="shared" si="18"/>
        <v>0</v>
      </c>
      <c r="K44" s="51">
        <f t="shared" si="19"/>
        <v>0</v>
      </c>
    </row>
    <row r="45" spans="1:11">
      <c r="A45" s="55" t="s">
        <v>39</v>
      </c>
      <c r="B45" s="49" t="s">
        <v>40</v>
      </c>
      <c r="C45" s="50">
        <v>0</v>
      </c>
      <c r="D45" s="50">
        <v>111351477</v>
      </c>
      <c r="E45" s="50">
        <v>0</v>
      </c>
      <c r="F45" s="50">
        <v>0</v>
      </c>
      <c r="G45" s="50">
        <f t="shared" si="15"/>
        <v>0</v>
      </c>
      <c r="H45" s="50">
        <f t="shared" si="16"/>
        <v>0</v>
      </c>
      <c r="I45" s="51">
        <f t="shared" si="17"/>
        <v>0</v>
      </c>
      <c r="J45" s="51">
        <f t="shared" si="18"/>
        <v>0</v>
      </c>
      <c r="K45" s="51">
        <f t="shared" si="19"/>
        <v>0</v>
      </c>
    </row>
    <row r="46" spans="1:11">
      <c r="A46" s="56" t="s">
        <v>41</v>
      </c>
      <c r="B46" s="49" t="s">
        <v>42</v>
      </c>
      <c r="C46" s="50">
        <v>0</v>
      </c>
      <c r="D46" s="50">
        <v>111351477</v>
      </c>
      <c r="E46" s="50">
        <v>0</v>
      </c>
      <c r="F46" s="50">
        <v>0</v>
      </c>
      <c r="G46" s="50">
        <f t="shared" si="15"/>
        <v>0</v>
      </c>
      <c r="H46" s="50">
        <f t="shared" si="16"/>
        <v>0</v>
      </c>
      <c r="I46" s="51">
        <f t="shared" si="17"/>
        <v>0</v>
      </c>
      <c r="J46" s="51">
        <f t="shared" si="18"/>
        <v>0</v>
      </c>
      <c r="K46" s="51">
        <f t="shared" si="19"/>
        <v>0</v>
      </c>
    </row>
    <row r="47" spans="1:11">
      <c r="A47" s="59" t="s">
        <v>234</v>
      </c>
      <c r="B47" s="60" t="s">
        <v>930</v>
      </c>
      <c r="C47" s="61"/>
      <c r="D47" s="61"/>
      <c r="E47" s="61"/>
      <c r="F47" s="61"/>
      <c r="G47" s="61"/>
      <c r="H47" s="61"/>
      <c r="I47" s="62"/>
      <c r="J47" s="62"/>
      <c r="K47" s="62"/>
    </row>
    <row r="48" spans="1:11">
      <c r="A48" s="48" t="s">
        <v>19</v>
      </c>
      <c r="B48" s="49" t="s">
        <v>20</v>
      </c>
      <c r="C48" s="50">
        <v>0</v>
      </c>
      <c r="D48" s="50">
        <v>16103357</v>
      </c>
      <c r="E48" s="50">
        <v>0</v>
      </c>
      <c r="F48" s="50">
        <v>0</v>
      </c>
      <c r="G48" s="50">
        <f t="shared" ref="G48:G54" si="20">F48-C48</f>
        <v>0</v>
      </c>
      <c r="H48" s="50">
        <f t="shared" ref="H48:H54" si="21">E48-F48</f>
        <v>0</v>
      </c>
      <c r="I48" s="51">
        <f t="shared" ref="I48:I54" si="22">IF(ISERROR(F48/C48),0,F48/C48*100-100)</f>
        <v>0</v>
      </c>
      <c r="J48" s="51">
        <f t="shared" ref="J48:J54" si="23">IF(ISERROR(F48/E48),0,F48/E48*100)</f>
        <v>0</v>
      </c>
      <c r="K48" s="51">
        <f t="shared" ref="K48:K54" si="24">IF(ISERROR(F48/D48),0,F48/D48*100)</f>
        <v>0</v>
      </c>
    </row>
    <row r="49" spans="1:11">
      <c r="A49" s="54" t="s">
        <v>23</v>
      </c>
      <c r="B49" s="49" t="s">
        <v>24</v>
      </c>
      <c r="C49" s="50">
        <v>0</v>
      </c>
      <c r="D49" s="50">
        <v>16103357</v>
      </c>
      <c r="E49" s="50">
        <v>0</v>
      </c>
      <c r="F49" s="50">
        <v>0</v>
      </c>
      <c r="G49" s="50">
        <f t="shared" si="20"/>
        <v>0</v>
      </c>
      <c r="H49" s="50">
        <f t="shared" si="21"/>
        <v>0</v>
      </c>
      <c r="I49" s="51">
        <f t="shared" si="22"/>
        <v>0</v>
      </c>
      <c r="J49" s="51">
        <f t="shared" si="23"/>
        <v>0</v>
      </c>
      <c r="K49" s="51">
        <f t="shared" si="24"/>
        <v>0</v>
      </c>
    </row>
    <row r="50" spans="1:11" ht="26.4">
      <c r="A50" s="55" t="s">
        <v>25</v>
      </c>
      <c r="B50" s="49" t="s">
        <v>26</v>
      </c>
      <c r="C50" s="50">
        <v>0</v>
      </c>
      <c r="D50" s="50">
        <v>16103357</v>
      </c>
      <c r="E50" s="50">
        <v>0</v>
      </c>
      <c r="F50" s="50">
        <v>0</v>
      </c>
      <c r="G50" s="50">
        <f t="shared" si="20"/>
        <v>0</v>
      </c>
      <c r="H50" s="50">
        <f t="shared" si="21"/>
        <v>0</v>
      </c>
      <c r="I50" s="51">
        <f t="shared" si="22"/>
        <v>0</v>
      </c>
      <c r="J50" s="51">
        <f t="shared" si="23"/>
        <v>0</v>
      </c>
      <c r="K50" s="51">
        <f t="shared" si="24"/>
        <v>0</v>
      </c>
    </row>
    <row r="51" spans="1:11">
      <c r="A51" s="48" t="s">
        <v>27</v>
      </c>
      <c r="B51" s="49" t="s">
        <v>28</v>
      </c>
      <c r="C51" s="50">
        <v>0</v>
      </c>
      <c r="D51" s="50">
        <v>16103357</v>
      </c>
      <c r="E51" s="50">
        <v>0</v>
      </c>
      <c r="F51" s="50">
        <v>0</v>
      </c>
      <c r="G51" s="50">
        <f t="shared" si="20"/>
        <v>0</v>
      </c>
      <c r="H51" s="50">
        <f t="shared" si="21"/>
        <v>0</v>
      </c>
      <c r="I51" s="51">
        <f t="shared" si="22"/>
        <v>0</v>
      </c>
      <c r="J51" s="51">
        <f t="shared" si="23"/>
        <v>0</v>
      </c>
      <c r="K51" s="51">
        <f t="shared" si="24"/>
        <v>0</v>
      </c>
    </row>
    <row r="52" spans="1:11">
      <c r="A52" s="54" t="s">
        <v>29</v>
      </c>
      <c r="B52" s="49" t="s">
        <v>30</v>
      </c>
      <c r="C52" s="50">
        <v>0</v>
      </c>
      <c r="D52" s="50">
        <v>16103357</v>
      </c>
      <c r="E52" s="50">
        <v>0</v>
      </c>
      <c r="F52" s="50">
        <v>0</v>
      </c>
      <c r="G52" s="50">
        <f t="shared" si="20"/>
        <v>0</v>
      </c>
      <c r="H52" s="50">
        <f t="shared" si="21"/>
        <v>0</v>
      </c>
      <c r="I52" s="51">
        <f t="shared" si="22"/>
        <v>0</v>
      </c>
      <c r="J52" s="51">
        <f t="shared" si="23"/>
        <v>0</v>
      </c>
      <c r="K52" s="51">
        <f t="shared" si="24"/>
        <v>0</v>
      </c>
    </row>
    <row r="53" spans="1:11">
      <c r="A53" s="55" t="s">
        <v>39</v>
      </c>
      <c r="B53" s="49" t="s">
        <v>40</v>
      </c>
      <c r="C53" s="50">
        <v>0</v>
      </c>
      <c r="D53" s="50">
        <v>16103357</v>
      </c>
      <c r="E53" s="50">
        <v>0</v>
      </c>
      <c r="F53" s="50">
        <v>0</v>
      </c>
      <c r="G53" s="50">
        <f t="shared" si="20"/>
        <v>0</v>
      </c>
      <c r="H53" s="50">
        <f t="shared" si="21"/>
        <v>0</v>
      </c>
      <c r="I53" s="51">
        <f t="shared" si="22"/>
        <v>0</v>
      </c>
      <c r="J53" s="51">
        <f t="shared" si="23"/>
        <v>0</v>
      </c>
      <c r="K53" s="51">
        <f t="shared" si="24"/>
        <v>0</v>
      </c>
    </row>
    <row r="54" spans="1:11">
      <c r="A54" s="56" t="s">
        <v>41</v>
      </c>
      <c r="B54" s="49" t="s">
        <v>42</v>
      </c>
      <c r="C54" s="50">
        <v>0</v>
      </c>
      <c r="D54" s="50">
        <v>16103357</v>
      </c>
      <c r="E54" s="50">
        <v>0</v>
      </c>
      <c r="F54" s="50">
        <v>0</v>
      </c>
      <c r="G54" s="50">
        <f t="shared" si="20"/>
        <v>0</v>
      </c>
      <c r="H54" s="50">
        <f t="shared" si="21"/>
        <v>0</v>
      </c>
      <c r="I54" s="51">
        <f t="shared" si="22"/>
        <v>0</v>
      </c>
      <c r="J54" s="51">
        <f t="shared" si="23"/>
        <v>0</v>
      </c>
      <c r="K54" s="51">
        <f t="shared" si="24"/>
        <v>0</v>
      </c>
    </row>
    <row r="55" spans="1:11" ht="26.4">
      <c r="A55" s="59" t="s">
        <v>323</v>
      </c>
      <c r="B55" s="60" t="s">
        <v>931</v>
      </c>
      <c r="C55" s="61"/>
      <c r="D55" s="61"/>
      <c r="E55" s="61"/>
      <c r="F55" s="61"/>
      <c r="G55" s="61"/>
      <c r="H55" s="61"/>
      <c r="I55" s="62"/>
      <c r="J55" s="62"/>
      <c r="K55" s="62"/>
    </row>
    <row r="56" spans="1:11">
      <c r="A56" s="48" t="s">
        <v>19</v>
      </c>
      <c r="B56" s="49" t="s">
        <v>20</v>
      </c>
      <c r="C56" s="50">
        <v>0</v>
      </c>
      <c r="D56" s="50">
        <v>1174319</v>
      </c>
      <c r="E56" s="50">
        <v>0</v>
      </c>
      <c r="F56" s="50">
        <v>0</v>
      </c>
      <c r="G56" s="50">
        <f t="shared" ref="G56:G62" si="25">F56-C56</f>
        <v>0</v>
      </c>
      <c r="H56" s="50">
        <f t="shared" ref="H56:H62" si="26">E56-F56</f>
        <v>0</v>
      </c>
      <c r="I56" s="51">
        <f t="shared" ref="I56:I62" si="27">IF(ISERROR(F56/C56),0,F56/C56*100-100)</f>
        <v>0</v>
      </c>
      <c r="J56" s="51">
        <f t="shared" ref="J56:J62" si="28">IF(ISERROR(F56/E56),0,F56/E56*100)</f>
        <v>0</v>
      </c>
      <c r="K56" s="51">
        <f t="shared" ref="K56:K62" si="29">IF(ISERROR(F56/D56),0,F56/D56*100)</f>
        <v>0</v>
      </c>
    </row>
    <row r="57" spans="1:11">
      <c r="A57" s="54" t="s">
        <v>23</v>
      </c>
      <c r="B57" s="49" t="s">
        <v>24</v>
      </c>
      <c r="C57" s="50">
        <v>0</v>
      </c>
      <c r="D57" s="50">
        <v>1174319</v>
      </c>
      <c r="E57" s="50">
        <v>0</v>
      </c>
      <c r="F57" s="50">
        <v>0</v>
      </c>
      <c r="G57" s="50">
        <f t="shared" si="25"/>
        <v>0</v>
      </c>
      <c r="H57" s="50">
        <f t="shared" si="26"/>
        <v>0</v>
      </c>
      <c r="I57" s="51">
        <f t="shared" si="27"/>
        <v>0</v>
      </c>
      <c r="J57" s="51">
        <f t="shared" si="28"/>
        <v>0</v>
      </c>
      <c r="K57" s="51">
        <f t="shared" si="29"/>
        <v>0</v>
      </c>
    </row>
    <row r="58" spans="1:11" ht="26.4">
      <c r="A58" s="55" t="s">
        <v>25</v>
      </c>
      <c r="B58" s="49" t="s">
        <v>26</v>
      </c>
      <c r="C58" s="50">
        <v>0</v>
      </c>
      <c r="D58" s="50">
        <v>1174319</v>
      </c>
      <c r="E58" s="50">
        <v>0</v>
      </c>
      <c r="F58" s="50">
        <v>0</v>
      </c>
      <c r="G58" s="50">
        <f t="shared" si="25"/>
        <v>0</v>
      </c>
      <c r="H58" s="50">
        <f t="shared" si="26"/>
        <v>0</v>
      </c>
      <c r="I58" s="51">
        <f t="shared" si="27"/>
        <v>0</v>
      </c>
      <c r="J58" s="51">
        <f t="shared" si="28"/>
        <v>0</v>
      </c>
      <c r="K58" s="51">
        <f t="shared" si="29"/>
        <v>0</v>
      </c>
    </row>
    <row r="59" spans="1:11">
      <c r="A59" s="48" t="s">
        <v>27</v>
      </c>
      <c r="B59" s="49" t="s">
        <v>28</v>
      </c>
      <c r="C59" s="50">
        <v>0</v>
      </c>
      <c r="D59" s="50">
        <v>1174319</v>
      </c>
      <c r="E59" s="50">
        <v>0</v>
      </c>
      <c r="F59" s="50">
        <v>0</v>
      </c>
      <c r="G59" s="50">
        <f t="shared" si="25"/>
        <v>0</v>
      </c>
      <c r="H59" s="50">
        <f t="shared" si="26"/>
        <v>0</v>
      </c>
      <c r="I59" s="51">
        <f t="shared" si="27"/>
        <v>0</v>
      </c>
      <c r="J59" s="51">
        <f t="shared" si="28"/>
        <v>0</v>
      </c>
      <c r="K59" s="51">
        <f t="shared" si="29"/>
        <v>0</v>
      </c>
    </row>
    <row r="60" spans="1:11" s="3" customFormat="1">
      <c r="A60" s="54" t="s">
        <v>29</v>
      </c>
      <c r="B60" s="49" t="s">
        <v>30</v>
      </c>
      <c r="C60" s="50">
        <v>0</v>
      </c>
      <c r="D60" s="50">
        <v>1174319</v>
      </c>
      <c r="E60" s="50">
        <v>0</v>
      </c>
      <c r="F60" s="50">
        <v>0</v>
      </c>
      <c r="G60" s="50">
        <f t="shared" si="25"/>
        <v>0</v>
      </c>
      <c r="H60" s="50">
        <f t="shared" si="26"/>
        <v>0</v>
      </c>
      <c r="I60" s="51">
        <f t="shared" si="27"/>
        <v>0</v>
      </c>
      <c r="J60" s="51">
        <f t="shared" si="28"/>
        <v>0</v>
      </c>
      <c r="K60" s="51">
        <f t="shared" si="29"/>
        <v>0</v>
      </c>
    </row>
    <row r="61" spans="1:11">
      <c r="A61" s="55" t="s">
        <v>39</v>
      </c>
      <c r="B61" s="49" t="s">
        <v>40</v>
      </c>
      <c r="C61" s="50">
        <v>0</v>
      </c>
      <c r="D61" s="50">
        <v>1174319</v>
      </c>
      <c r="E61" s="50">
        <v>0</v>
      </c>
      <c r="F61" s="50">
        <v>0</v>
      </c>
      <c r="G61" s="50">
        <f t="shared" si="25"/>
        <v>0</v>
      </c>
      <c r="H61" s="50">
        <f t="shared" si="26"/>
        <v>0</v>
      </c>
      <c r="I61" s="51">
        <f t="shared" si="27"/>
        <v>0</v>
      </c>
      <c r="J61" s="51">
        <f t="shared" si="28"/>
        <v>0</v>
      </c>
      <c r="K61" s="51">
        <f t="shared" si="29"/>
        <v>0</v>
      </c>
    </row>
    <row r="62" spans="1:11">
      <c r="A62" s="56" t="s">
        <v>41</v>
      </c>
      <c r="B62" s="49" t="s">
        <v>42</v>
      </c>
      <c r="C62" s="50">
        <v>0</v>
      </c>
      <c r="D62" s="50">
        <v>1174319</v>
      </c>
      <c r="E62" s="50">
        <v>0</v>
      </c>
      <c r="F62" s="50">
        <v>0</v>
      </c>
      <c r="G62" s="50">
        <f t="shared" si="25"/>
        <v>0</v>
      </c>
      <c r="H62" s="50">
        <f t="shared" si="26"/>
        <v>0</v>
      </c>
      <c r="I62" s="51">
        <f t="shared" si="27"/>
        <v>0</v>
      </c>
      <c r="J62" s="51">
        <f t="shared" si="28"/>
        <v>0</v>
      </c>
      <c r="K62" s="51">
        <f t="shared" si="29"/>
        <v>0</v>
      </c>
    </row>
    <row r="63" spans="1:11">
      <c r="A63" s="59" t="s">
        <v>325</v>
      </c>
      <c r="B63" s="60" t="s">
        <v>932</v>
      </c>
      <c r="C63" s="61"/>
      <c r="D63" s="61"/>
      <c r="E63" s="61"/>
      <c r="F63" s="61"/>
      <c r="G63" s="61"/>
      <c r="H63" s="61"/>
      <c r="I63" s="62"/>
      <c r="J63" s="62"/>
      <c r="K63" s="62"/>
    </row>
    <row r="64" spans="1:11">
      <c r="A64" s="48" t="s">
        <v>19</v>
      </c>
      <c r="B64" s="49" t="s">
        <v>20</v>
      </c>
      <c r="C64" s="50">
        <v>0</v>
      </c>
      <c r="D64" s="50">
        <v>1000000</v>
      </c>
      <c r="E64" s="50">
        <v>0</v>
      </c>
      <c r="F64" s="50">
        <v>0</v>
      </c>
      <c r="G64" s="50">
        <f t="shared" ref="G64:G70" si="30">F64-C64</f>
        <v>0</v>
      </c>
      <c r="H64" s="50">
        <f t="shared" ref="H64:H70" si="31">E64-F64</f>
        <v>0</v>
      </c>
      <c r="I64" s="51">
        <f t="shared" ref="I64:I70" si="32">IF(ISERROR(F64/C64),0,F64/C64*100-100)</f>
        <v>0</v>
      </c>
      <c r="J64" s="51">
        <f t="shared" ref="J64:J70" si="33">IF(ISERROR(F64/E64),0,F64/E64*100)</f>
        <v>0</v>
      </c>
      <c r="K64" s="51">
        <f t="shared" ref="K64:K70" si="34">IF(ISERROR(F64/D64),0,F64/D64*100)</f>
        <v>0</v>
      </c>
    </row>
    <row r="65" spans="1:11">
      <c r="A65" s="54" t="s">
        <v>23</v>
      </c>
      <c r="B65" s="49" t="s">
        <v>24</v>
      </c>
      <c r="C65" s="50">
        <v>0</v>
      </c>
      <c r="D65" s="50">
        <v>1000000</v>
      </c>
      <c r="E65" s="50">
        <v>0</v>
      </c>
      <c r="F65" s="50">
        <v>0</v>
      </c>
      <c r="G65" s="50">
        <f t="shared" si="30"/>
        <v>0</v>
      </c>
      <c r="H65" s="50">
        <f t="shared" si="31"/>
        <v>0</v>
      </c>
      <c r="I65" s="51">
        <f t="shared" si="32"/>
        <v>0</v>
      </c>
      <c r="J65" s="51">
        <f t="shared" si="33"/>
        <v>0</v>
      </c>
      <c r="K65" s="51">
        <f t="shared" si="34"/>
        <v>0</v>
      </c>
    </row>
    <row r="66" spans="1:11" ht="26.4">
      <c r="A66" s="55" t="s">
        <v>25</v>
      </c>
      <c r="B66" s="49" t="s">
        <v>26</v>
      </c>
      <c r="C66" s="50">
        <v>0</v>
      </c>
      <c r="D66" s="50">
        <v>1000000</v>
      </c>
      <c r="E66" s="50">
        <v>0</v>
      </c>
      <c r="F66" s="50">
        <v>0</v>
      </c>
      <c r="G66" s="50">
        <f t="shared" si="30"/>
        <v>0</v>
      </c>
      <c r="H66" s="50">
        <f t="shared" si="31"/>
        <v>0</v>
      </c>
      <c r="I66" s="51">
        <f t="shared" si="32"/>
        <v>0</v>
      </c>
      <c r="J66" s="51">
        <f t="shared" si="33"/>
        <v>0</v>
      </c>
      <c r="K66" s="51">
        <f t="shared" si="34"/>
        <v>0</v>
      </c>
    </row>
    <row r="67" spans="1:11">
      <c r="A67" s="48" t="s">
        <v>27</v>
      </c>
      <c r="B67" s="49" t="s">
        <v>28</v>
      </c>
      <c r="C67" s="50">
        <v>0</v>
      </c>
      <c r="D67" s="50">
        <v>1000000</v>
      </c>
      <c r="E67" s="50">
        <v>0</v>
      </c>
      <c r="F67" s="50">
        <v>0</v>
      </c>
      <c r="G67" s="50">
        <f t="shared" si="30"/>
        <v>0</v>
      </c>
      <c r="H67" s="50">
        <f t="shared" si="31"/>
        <v>0</v>
      </c>
      <c r="I67" s="51">
        <f t="shared" si="32"/>
        <v>0</v>
      </c>
      <c r="J67" s="51">
        <f t="shared" si="33"/>
        <v>0</v>
      </c>
      <c r="K67" s="51">
        <f t="shared" si="34"/>
        <v>0</v>
      </c>
    </row>
    <row r="68" spans="1:11">
      <c r="A68" s="54" t="s">
        <v>29</v>
      </c>
      <c r="B68" s="49" t="s">
        <v>30</v>
      </c>
      <c r="C68" s="50">
        <v>0</v>
      </c>
      <c r="D68" s="50">
        <v>1000000</v>
      </c>
      <c r="E68" s="50">
        <v>0</v>
      </c>
      <c r="F68" s="50">
        <v>0</v>
      </c>
      <c r="G68" s="50">
        <f t="shared" si="30"/>
        <v>0</v>
      </c>
      <c r="H68" s="50">
        <f t="shared" si="31"/>
        <v>0</v>
      </c>
      <c r="I68" s="51">
        <f t="shared" si="32"/>
        <v>0</v>
      </c>
      <c r="J68" s="51">
        <f t="shared" si="33"/>
        <v>0</v>
      </c>
      <c r="K68" s="51">
        <f t="shared" si="34"/>
        <v>0</v>
      </c>
    </row>
    <row r="69" spans="1:11">
      <c r="A69" s="55" t="s">
        <v>39</v>
      </c>
      <c r="B69" s="49" t="s">
        <v>40</v>
      </c>
      <c r="C69" s="50">
        <v>0</v>
      </c>
      <c r="D69" s="50">
        <v>1000000</v>
      </c>
      <c r="E69" s="50">
        <v>0</v>
      </c>
      <c r="F69" s="50">
        <v>0</v>
      </c>
      <c r="G69" s="50">
        <f t="shared" si="30"/>
        <v>0</v>
      </c>
      <c r="H69" s="50">
        <f t="shared" si="31"/>
        <v>0</v>
      </c>
      <c r="I69" s="51">
        <f t="shared" si="32"/>
        <v>0</v>
      </c>
      <c r="J69" s="51">
        <f t="shared" si="33"/>
        <v>0</v>
      </c>
      <c r="K69" s="51">
        <f t="shared" si="34"/>
        <v>0</v>
      </c>
    </row>
    <row r="70" spans="1:11">
      <c r="A70" s="56" t="s">
        <v>41</v>
      </c>
      <c r="B70" s="49" t="s">
        <v>42</v>
      </c>
      <c r="C70" s="50">
        <v>0</v>
      </c>
      <c r="D70" s="50">
        <v>1000000</v>
      </c>
      <c r="E70" s="50">
        <v>0</v>
      </c>
      <c r="F70" s="50">
        <v>0</v>
      </c>
      <c r="G70" s="50">
        <f t="shared" si="30"/>
        <v>0</v>
      </c>
      <c r="H70" s="50">
        <f t="shared" si="31"/>
        <v>0</v>
      </c>
      <c r="I70" s="51">
        <f t="shared" si="32"/>
        <v>0</v>
      </c>
      <c r="J70" s="51">
        <f t="shared" si="33"/>
        <v>0</v>
      </c>
      <c r="K70" s="51">
        <f t="shared" si="34"/>
        <v>0</v>
      </c>
    </row>
    <row r="71" spans="1:11" ht="26.4">
      <c r="A71" s="59" t="s">
        <v>195</v>
      </c>
      <c r="B71" s="60" t="s">
        <v>870</v>
      </c>
      <c r="C71" s="61"/>
      <c r="D71" s="61"/>
      <c r="E71" s="61"/>
      <c r="F71" s="61"/>
      <c r="G71" s="61"/>
      <c r="H71" s="61"/>
      <c r="I71" s="62"/>
      <c r="J71" s="62"/>
      <c r="K71" s="62"/>
    </row>
    <row r="72" spans="1:11">
      <c r="A72" s="48" t="s">
        <v>19</v>
      </c>
      <c r="B72" s="49" t="s">
        <v>20</v>
      </c>
      <c r="C72" s="50">
        <v>0</v>
      </c>
      <c r="D72" s="50">
        <v>3542297</v>
      </c>
      <c r="E72" s="50">
        <v>0</v>
      </c>
      <c r="F72" s="50">
        <v>0</v>
      </c>
      <c r="G72" s="50">
        <f t="shared" ref="G72:G78" si="35">F72-C72</f>
        <v>0</v>
      </c>
      <c r="H72" s="50">
        <f t="shared" ref="H72:H78" si="36">E72-F72</f>
        <v>0</v>
      </c>
      <c r="I72" s="51">
        <f t="shared" ref="I72:I78" si="37">IF(ISERROR(F72/C72),0,F72/C72*100-100)</f>
        <v>0</v>
      </c>
      <c r="J72" s="51">
        <f t="shared" ref="J72:J78" si="38">IF(ISERROR(F72/E72),0,F72/E72*100)</f>
        <v>0</v>
      </c>
      <c r="K72" s="51">
        <f t="shared" ref="K72:K78" si="39">IF(ISERROR(F72/D72),0,F72/D72*100)</f>
        <v>0</v>
      </c>
    </row>
    <row r="73" spans="1:11">
      <c r="A73" s="54" t="s">
        <v>23</v>
      </c>
      <c r="B73" s="49" t="s">
        <v>24</v>
      </c>
      <c r="C73" s="50">
        <v>0</v>
      </c>
      <c r="D73" s="50">
        <v>3542297</v>
      </c>
      <c r="E73" s="50">
        <v>0</v>
      </c>
      <c r="F73" s="50">
        <v>0</v>
      </c>
      <c r="G73" s="50">
        <f t="shared" si="35"/>
        <v>0</v>
      </c>
      <c r="H73" s="50">
        <f t="shared" si="36"/>
        <v>0</v>
      </c>
      <c r="I73" s="51">
        <f t="shared" si="37"/>
        <v>0</v>
      </c>
      <c r="J73" s="51">
        <f t="shared" si="38"/>
        <v>0</v>
      </c>
      <c r="K73" s="51">
        <f t="shared" si="39"/>
        <v>0</v>
      </c>
    </row>
    <row r="74" spans="1:11" ht="26.4">
      <c r="A74" s="55" t="s">
        <v>25</v>
      </c>
      <c r="B74" s="49" t="s">
        <v>26</v>
      </c>
      <c r="C74" s="50">
        <v>0</v>
      </c>
      <c r="D74" s="50">
        <v>3542297</v>
      </c>
      <c r="E74" s="50">
        <v>0</v>
      </c>
      <c r="F74" s="50">
        <v>0</v>
      </c>
      <c r="G74" s="50">
        <f t="shared" si="35"/>
        <v>0</v>
      </c>
      <c r="H74" s="50">
        <f t="shared" si="36"/>
        <v>0</v>
      </c>
      <c r="I74" s="51">
        <f t="shared" si="37"/>
        <v>0</v>
      </c>
      <c r="J74" s="51">
        <f t="shared" si="38"/>
        <v>0</v>
      </c>
      <c r="K74" s="51">
        <f t="shared" si="39"/>
        <v>0</v>
      </c>
    </row>
    <row r="75" spans="1:11">
      <c r="A75" s="48" t="s">
        <v>27</v>
      </c>
      <c r="B75" s="49" t="s">
        <v>28</v>
      </c>
      <c r="C75" s="50">
        <v>0</v>
      </c>
      <c r="D75" s="50">
        <v>3542297</v>
      </c>
      <c r="E75" s="50">
        <v>0</v>
      </c>
      <c r="F75" s="50">
        <v>0</v>
      </c>
      <c r="G75" s="50">
        <f t="shared" si="35"/>
        <v>0</v>
      </c>
      <c r="H75" s="50">
        <f t="shared" si="36"/>
        <v>0</v>
      </c>
      <c r="I75" s="51">
        <f t="shared" si="37"/>
        <v>0</v>
      </c>
      <c r="J75" s="51">
        <f t="shared" si="38"/>
        <v>0</v>
      </c>
      <c r="K75" s="51">
        <f t="shared" si="39"/>
        <v>0</v>
      </c>
    </row>
    <row r="76" spans="1:11">
      <c r="A76" s="54" t="s">
        <v>29</v>
      </c>
      <c r="B76" s="49" t="s">
        <v>30</v>
      </c>
      <c r="C76" s="50">
        <v>0</v>
      </c>
      <c r="D76" s="50">
        <v>3542297</v>
      </c>
      <c r="E76" s="50">
        <v>0</v>
      </c>
      <c r="F76" s="50">
        <v>0</v>
      </c>
      <c r="G76" s="50">
        <f t="shared" si="35"/>
        <v>0</v>
      </c>
      <c r="H76" s="50">
        <f t="shared" si="36"/>
        <v>0</v>
      </c>
      <c r="I76" s="51">
        <f t="shared" si="37"/>
        <v>0</v>
      </c>
      <c r="J76" s="51">
        <f t="shared" si="38"/>
        <v>0</v>
      </c>
      <c r="K76" s="51">
        <f t="shared" si="39"/>
        <v>0</v>
      </c>
    </row>
    <row r="77" spans="1:11">
      <c r="A77" s="55" t="s">
        <v>39</v>
      </c>
      <c r="B77" s="49" t="s">
        <v>40</v>
      </c>
      <c r="C77" s="50">
        <v>0</v>
      </c>
      <c r="D77" s="50">
        <v>3542297</v>
      </c>
      <c r="E77" s="50">
        <v>0</v>
      </c>
      <c r="F77" s="50">
        <v>0</v>
      </c>
      <c r="G77" s="50">
        <f t="shared" si="35"/>
        <v>0</v>
      </c>
      <c r="H77" s="50">
        <f t="shared" si="36"/>
        <v>0</v>
      </c>
      <c r="I77" s="51">
        <f t="shared" si="37"/>
        <v>0</v>
      </c>
      <c r="J77" s="51">
        <f t="shared" si="38"/>
        <v>0</v>
      </c>
      <c r="K77" s="51">
        <f t="shared" si="39"/>
        <v>0</v>
      </c>
    </row>
    <row r="78" spans="1:11">
      <c r="A78" s="56" t="s">
        <v>41</v>
      </c>
      <c r="B78" s="49" t="s">
        <v>42</v>
      </c>
      <c r="C78" s="50">
        <v>0</v>
      </c>
      <c r="D78" s="50">
        <v>3542297</v>
      </c>
      <c r="E78" s="50">
        <v>0</v>
      </c>
      <c r="F78" s="50">
        <v>0</v>
      </c>
      <c r="G78" s="50">
        <f t="shared" si="35"/>
        <v>0</v>
      </c>
      <c r="H78" s="50">
        <f t="shared" si="36"/>
        <v>0</v>
      </c>
      <c r="I78" s="51">
        <f t="shared" si="37"/>
        <v>0</v>
      </c>
      <c r="J78" s="51">
        <f t="shared" si="38"/>
        <v>0</v>
      </c>
      <c r="K78" s="51">
        <f t="shared" si="39"/>
        <v>0</v>
      </c>
    </row>
    <row r="79" spans="1:11" ht="26.4">
      <c r="A79" s="59" t="s">
        <v>871</v>
      </c>
      <c r="B79" s="60" t="s">
        <v>933</v>
      </c>
      <c r="C79" s="61"/>
      <c r="D79" s="61"/>
      <c r="E79" s="61"/>
      <c r="F79" s="61"/>
      <c r="G79" s="61"/>
      <c r="H79" s="61"/>
      <c r="I79" s="62"/>
      <c r="J79" s="62"/>
      <c r="K79" s="62"/>
    </row>
    <row r="80" spans="1:11">
      <c r="A80" s="48" t="s">
        <v>19</v>
      </c>
      <c r="B80" s="49" t="s">
        <v>20</v>
      </c>
      <c r="C80" s="50">
        <v>0</v>
      </c>
      <c r="D80" s="50">
        <v>50000000</v>
      </c>
      <c r="E80" s="50">
        <v>0</v>
      </c>
      <c r="F80" s="50">
        <v>0</v>
      </c>
      <c r="G80" s="50">
        <f t="shared" ref="G80:G86" si="40">F80-C80</f>
        <v>0</v>
      </c>
      <c r="H80" s="50">
        <f t="shared" ref="H80:H86" si="41">E80-F80</f>
        <v>0</v>
      </c>
      <c r="I80" s="51">
        <f t="shared" ref="I80:I86" si="42">IF(ISERROR(F80/C80),0,F80/C80*100-100)</f>
        <v>0</v>
      </c>
      <c r="J80" s="51">
        <f t="shared" ref="J80:J86" si="43">IF(ISERROR(F80/E80),0,F80/E80*100)</f>
        <v>0</v>
      </c>
      <c r="K80" s="51">
        <f t="shared" ref="K80:K86" si="44">IF(ISERROR(F80/D80),0,F80/D80*100)</f>
        <v>0</v>
      </c>
    </row>
    <row r="81" spans="1:11">
      <c r="A81" s="54" t="s">
        <v>23</v>
      </c>
      <c r="B81" s="49" t="s">
        <v>24</v>
      </c>
      <c r="C81" s="50">
        <v>0</v>
      </c>
      <c r="D81" s="50">
        <v>50000000</v>
      </c>
      <c r="E81" s="50">
        <v>0</v>
      </c>
      <c r="F81" s="50">
        <v>0</v>
      </c>
      <c r="G81" s="50">
        <f t="shared" si="40"/>
        <v>0</v>
      </c>
      <c r="H81" s="50">
        <f t="shared" si="41"/>
        <v>0</v>
      </c>
      <c r="I81" s="51">
        <f t="shared" si="42"/>
        <v>0</v>
      </c>
      <c r="J81" s="51">
        <f t="shared" si="43"/>
        <v>0</v>
      </c>
      <c r="K81" s="51">
        <f t="shared" si="44"/>
        <v>0</v>
      </c>
    </row>
    <row r="82" spans="1:11" ht="26.4">
      <c r="A82" s="55" t="s">
        <v>25</v>
      </c>
      <c r="B82" s="49" t="s">
        <v>26</v>
      </c>
      <c r="C82" s="50">
        <v>0</v>
      </c>
      <c r="D82" s="50">
        <v>50000000</v>
      </c>
      <c r="E82" s="50">
        <v>0</v>
      </c>
      <c r="F82" s="50">
        <v>0</v>
      </c>
      <c r="G82" s="50">
        <f t="shared" si="40"/>
        <v>0</v>
      </c>
      <c r="H82" s="50">
        <f t="shared" si="41"/>
        <v>0</v>
      </c>
      <c r="I82" s="51">
        <f t="shared" si="42"/>
        <v>0</v>
      </c>
      <c r="J82" s="51">
        <f t="shared" si="43"/>
        <v>0</v>
      </c>
      <c r="K82" s="51">
        <f t="shared" si="44"/>
        <v>0</v>
      </c>
    </row>
    <row r="83" spans="1:11" s="3" customFormat="1">
      <c r="A83" s="48" t="s">
        <v>27</v>
      </c>
      <c r="B83" s="49" t="s">
        <v>28</v>
      </c>
      <c r="C83" s="50">
        <v>0</v>
      </c>
      <c r="D83" s="50">
        <v>50000000</v>
      </c>
      <c r="E83" s="50">
        <v>0</v>
      </c>
      <c r="F83" s="50">
        <v>0</v>
      </c>
      <c r="G83" s="50">
        <f t="shared" si="40"/>
        <v>0</v>
      </c>
      <c r="H83" s="50">
        <f t="shared" si="41"/>
        <v>0</v>
      </c>
      <c r="I83" s="51">
        <f t="shared" si="42"/>
        <v>0</v>
      </c>
      <c r="J83" s="51">
        <f t="shared" si="43"/>
        <v>0</v>
      </c>
      <c r="K83" s="51">
        <f t="shared" si="44"/>
        <v>0</v>
      </c>
    </row>
    <row r="84" spans="1:11">
      <c r="A84" s="54" t="s">
        <v>29</v>
      </c>
      <c r="B84" s="49" t="s">
        <v>30</v>
      </c>
      <c r="C84" s="50">
        <v>0</v>
      </c>
      <c r="D84" s="50">
        <v>50000000</v>
      </c>
      <c r="E84" s="50">
        <v>0</v>
      </c>
      <c r="F84" s="50">
        <v>0</v>
      </c>
      <c r="G84" s="50">
        <f t="shared" si="40"/>
        <v>0</v>
      </c>
      <c r="H84" s="50">
        <f t="shared" si="41"/>
        <v>0</v>
      </c>
      <c r="I84" s="51">
        <f t="shared" si="42"/>
        <v>0</v>
      </c>
      <c r="J84" s="51">
        <f t="shared" si="43"/>
        <v>0</v>
      </c>
      <c r="K84" s="51">
        <f t="shared" si="44"/>
        <v>0</v>
      </c>
    </row>
    <row r="85" spans="1:11">
      <c r="A85" s="55" t="s">
        <v>39</v>
      </c>
      <c r="B85" s="49" t="s">
        <v>40</v>
      </c>
      <c r="C85" s="50">
        <v>0</v>
      </c>
      <c r="D85" s="50">
        <v>50000000</v>
      </c>
      <c r="E85" s="50">
        <v>0</v>
      </c>
      <c r="F85" s="50">
        <v>0</v>
      </c>
      <c r="G85" s="50">
        <f t="shared" si="40"/>
        <v>0</v>
      </c>
      <c r="H85" s="50">
        <f t="shared" si="41"/>
        <v>0</v>
      </c>
      <c r="I85" s="51">
        <f t="shared" si="42"/>
        <v>0</v>
      </c>
      <c r="J85" s="51">
        <f t="shared" si="43"/>
        <v>0</v>
      </c>
      <c r="K85" s="51">
        <f t="shared" si="44"/>
        <v>0</v>
      </c>
    </row>
    <row r="86" spans="1:11">
      <c r="A86" s="56" t="s">
        <v>41</v>
      </c>
      <c r="B86" s="49" t="s">
        <v>42</v>
      </c>
      <c r="C86" s="50">
        <v>0</v>
      </c>
      <c r="D86" s="50">
        <v>50000000</v>
      </c>
      <c r="E86" s="50">
        <v>0</v>
      </c>
      <c r="F86" s="50">
        <v>0</v>
      </c>
      <c r="G86" s="50">
        <f t="shared" si="40"/>
        <v>0</v>
      </c>
      <c r="H86" s="50">
        <f t="shared" si="41"/>
        <v>0</v>
      </c>
      <c r="I86" s="51">
        <f t="shared" si="42"/>
        <v>0</v>
      </c>
      <c r="J86" s="51">
        <f t="shared" si="43"/>
        <v>0</v>
      </c>
      <c r="K86" s="51">
        <f t="shared" si="44"/>
        <v>0</v>
      </c>
    </row>
    <row r="87" spans="1:11" ht="26.4">
      <c r="A87" s="59" t="s">
        <v>872</v>
      </c>
      <c r="B87" s="60" t="s">
        <v>873</v>
      </c>
      <c r="C87" s="61"/>
      <c r="D87" s="61"/>
      <c r="E87" s="61"/>
      <c r="F87" s="61"/>
      <c r="G87" s="61"/>
      <c r="H87" s="61"/>
      <c r="I87" s="62"/>
      <c r="J87" s="62"/>
      <c r="K87" s="62"/>
    </row>
    <row r="88" spans="1:11">
      <c r="A88" s="48" t="s">
        <v>19</v>
      </c>
      <c r="B88" s="49" t="s">
        <v>20</v>
      </c>
      <c r="C88" s="50">
        <v>0</v>
      </c>
      <c r="D88" s="50">
        <v>50934206</v>
      </c>
      <c r="E88" s="50">
        <v>0</v>
      </c>
      <c r="F88" s="50">
        <v>0</v>
      </c>
      <c r="G88" s="50">
        <f t="shared" ref="G88:G94" si="45">F88-C88</f>
        <v>0</v>
      </c>
      <c r="H88" s="50">
        <f t="shared" ref="H88:H94" si="46">E88-F88</f>
        <v>0</v>
      </c>
      <c r="I88" s="51">
        <f t="shared" ref="I88:I94" si="47">IF(ISERROR(F88/C88),0,F88/C88*100-100)</f>
        <v>0</v>
      </c>
      <c r="J88" s="51">
        <f t="shared" ref="J88:J94" si="48">IF(ISERROR(F88/E88),0,F88/E88*100)</f>
        <v>0</v>
      </c>
      <c r="K88" s="51">
        <f t="shared" ref="K88:K94" si="49">IF(ISERROR(F88/D88),0,F88/D88*100)</f>
        <v>0</v>
      </c>
    </row>
    <row r="89" spans="1:11">
      <c r="A89" s="54" t="s">
        <v>23</v>
      </c>
      <c r="B89" s="49" t="s">
        <v>24</v>
      </c>
      <c r="C89" s="50">
        <v>0</v>
      </c>
      <c r="D89" s="50">
        <v>50934206</v>
      </c>
      <c r="E89" s="50">
        <v>0</v>
      </c>
      <c r="F89" s="50">
        <v>0</v>
      </c>
      <c r="G89" s="50">
        <f t="shared" si="45"/>
        <v>0</v>
      </c>
      <c r="H89" s="50">
        <f t="shared" si="46"/>
        <v>0</v>
      </c>
      <c r="I89" s="51">
        <f t="shared" si="47"/>
        <v>0</v>
      </c>
      <c r="J89" s="51">
        <f t="shared" si="48"/>
        <v>0</v>
      </c>
      <c r="K89" s="51">
        <f t="shared" si="49"/>
        <v>0</v>
      </c>
    </row>
    <row r="90" spans="1:11" ht="26.4">
      <c r="A90" s="55" t="s">
        <v>25</v>
      </c>
      <c r="B90" s="49" t="s">
        <v>26</v>
      </c>
      <c r="C90" s="50">
        <v>0</v>
      </c>
      <c r="D90" s="50">
        <v>50934206</v>
      </c>
      <c r="E90" s="50">
        <v>0</v>
      </c>
      <c r="F90" s="50">
        <v>0</v>
      </c>
      <c r="G90" s="50">
        <f t="shared" si="45"/>
        <v>0</v>
      </c>
      <c r="H90" s="50">
        <f t="shared" si="46"/>
        <v>0</v>
      </c>
      <c r="I90" s="51">
        <f t="shared" si="47"/>
        <v>0</v>
      </c>
      <c r="J90" s="51">
        <f t="shared" si="48"/>
        <v>0</v>
      </c>
      <c r="K90" s="51">
        <f t="shared" si="49"/>
        <v>0</v>
      </c>
    </row>
    <row r="91" spans="1:11">
      <c r="A91" s="48" t="s">
        <v>27</v>
      </c>
      <c r="B91" s="49" t="s">
        <v>28</v>
      </c>
      <c r="C91" s="50">
        <v>0</v>
      </c>
      <c r="D91" s="50">
        <v>50934206</v>
      </c>
      <c r="E91" s="50">
        <v>0</v>
      </c>
      <c r="F91" s="50">
        <v>0</v>
      </c>
      <c r="G91" s="50">
        <f t="shared" si="45"/>
        <v>0</v>
      </c>
      <c r="H91" s="50">
        <f t="shared" si="46"/>
        <v>0</v>
      </c>
      <c r="I91" s="51">
        <f t="shared" si="47"/>
        <v>0</v>
      </c>
      <c r="J91" s="51">
        <f t="shared" si="48"/>
        <v>0</v>
      </c>
      <c r="K91" s="51">
        <f t="shared" si="49"/>
        <v>0</v>
      </c>
    </row>
    <row r="92" spans="1:11">
      <c r="A92" s="54" t="s">
        <v>29</v>
      </c>
      <c r="B92" s="49" t="s">
        <v>30</v>
      </c>
      <c r="C92" s="50">
        <v>0</v>
      </c>
      <c r="D92" s="50">
        <v>50934206</v>
      </c>
      <c r="E92" s="50">
        <v>0</v>
      </c>
      <c r="F92" s="50">
        <v>0</v>
      </c>
      <c r="G92" s="50">
        <f t="shared" si="45"/>
        <v>0</v>
      </c>
      <c r="H92" s="50">
        <f t="shared" si="46"/>
        <v>0</v>
      </c>
      <c r="I92" s="51">
        <f t="shared" si="47"/>
        <v>0</v>
      </c>
      <c r="J92" s="51">
        <f t="shared" si="48"/>
        <v>0</v>
      </c>
      <c r="K92" s="51">
        <f t="shared" si="49"/>
        <v>0</v>
      </c>
    </row>
    <row r="93" spans="1:11">
      <c r="A93" s="55" t="s">
        <v>39</v>
      </c>
      <c r="B93" s="49" t="s">
        <v>40</v>
      </c>
      <c r="C93" s="50">
        <v>0</v>
      </c>
      <c r="D93" s="50">
        <v>50934206</v>
      </c>
      <c r="E93" s="50">
        <v>0</v>
      </c>
      <c r="F93" s="50">
        <v>0</v>
      </c>
      <c r="G93" s="50">
        <f t="shared" si="45"/>
        <v>0</v>
      </c>
      <c r="H93" s="50">
        <f t="shared" si="46"/>
        <v>0</v>
      </c>
      <c r="I93" s="51">
        <f t="shared" si="47"/>
        <v>0</v>
      </c>
      <c r="J93" s="51">
        <f t="shared" si="48"/>
        <v>0</v>
      </c>
      <c r="K93" s="51">
        <f t="shared" si="49"/>
        <v>0</v>
      </c>
    </row>
    <row r="94" spans="1:11">
      <c r="A94" s="56" t="s">
        <v>41</v>
      </c>
      <c r="B94" s="49" t="s">
        <v>42</v>
      </c>
      <c r="C94" s="50">
        <v>0</v>
      </c>
      <c r="D94" s="50">
        <v>50934206</v>
      </c>
      <c r="E94" s="50">
        <v>0</v>
      </c>
      <c r="F94" s="50">
        <v>0</v>
      </c>
      <c r="G94" s="50">
        <f t="shared" si="45"/>
        <v>0</v>
      </c>
      <c r="H94" s="50">
        <f t="shared" si="46"/>
        <v>0</v>
      </c>
      <c r="I94" s="51">
        <f t="shared" si="47"/>
        <v>0</v>
      </c>
      <c r="J94" s="51">
        <f t="shared" si="48"/>
        <v>0</v>
      </c>
      <c r="K94" s="51">
        <f t="shared" si="49"/>
        <v>0</v>
      </c>
    </row>
    <row r="95" spans="1:11">
      <c r="A95" s="59" t="s">
        <v>874</v>
      </c>
      <c r="B95" s="60" t="s">
        <v>875</v>
      </c>
      <c r="C95" s="61"/>
      <c r="D95" s="61"/>
      <c r="E95" s="61"/>
      <c r="F95" s="61"/>
      <c r="G95" s="61"/>
      <c r="H95" s="61"/>
      <c r="I95" s="62"/>
      <c r="J95" s="62"/>
      <c r="K95" s="62"/>
    </row>
    <row r="96" spans="1:11">
      <c r="A96" s="48" t="s">
        <v>19</v>
      </c>
      <c r="B96" s="49" t="s">
        <v>20</v>
      </c>
      <c r="C96" s="50">
        <v>0</v>
      </c>
      <c r="D96" s="50">
        <v>64497728</v>
      </c>
      <c r="E96" s="50">
        <v>0</v>
      </c>
      <c r="F96" s="50">
        <v>0</v>
      </c>
      <c r="G96" s="50">
        <f t="shared" ref="G96:G102" si="50">F96-C96</f>
        <v>0</v>
      </c>
      <c r="H96" s="50">
        <f t="shared" ref="H96:H102" si="51">E96-F96</f>
        <v>0</v>
      </c>
      <c r="I96" s="51">
        <f t="shared" ref="I96:I102" si="52">IF(ISERROR(F96/C96),0,F96/C96*100-100)</f>
        <v>0</v>
      </c>
      <c r="J96" s="51">
        <f t="shared" ref="J96:J102" si="53">IF(ISERROR(F96/E96),0,F96/E96*100)</f>
        <v>0</v>
      </c>
      <c r="K96" s="51">
        <f t="shared" ref="K96:K102" si="54">IF(ISERROR(F96/D96),0,F96/D96*100)</f>
        <v>0</v>
      </c>
    </row>
    <row r="97" spans="1:11">
      <c r="A97" s="54" t="s">
        <v>23</v>
      </c>
      <c r="B97" s="49" t="s">
        <v>24</v>
      </c>
      <c r="C97" s="50">
        <v>0</v>
      </c>
      <c r="D97" s="50">
        <v>64497728</v>
      </c>
      <c r="E97" s="50">
        <v>0</v>
      </c>
      <c r="F97" s="50">
        <v>0</v>
      </c>
      <c r="G97" s="50">
        <f t="shared" si="50"/>
        <v>0</v>
      </c>
      <c r="H97" s="50">
        <f t="shared" si="51"/>
        <v>0</v>
      </c>
      <c r="I97" s="51">
        <f t="shared" si="52"/>
        <v>0</v>
      </c>
      <c r="J97" s="51">
        <f t="shared" si="53"/>
        <v>0</v>
      </c>
      <c r="K97" s="51">
        <f t="shared" si="54"/>
        <v>0</v>
      </c>
    </row>
    <row r="98" spans="1:11" ht="26.4">
      <c r="A98" s="55" t="s">
        <v>25</v>
      </c>
      <c r="B98" s="49" t="s">
        <v>26</v>
      </c>
      <c r="C98" s="50">
        <v>0</v>
      </c>
      <c r="D98" s="50">
        <v>64497728</v>
      </c>
      <c r="E98" s="50">
        <v>0</v>
      </c>
      <c r="F98" s="50">
        <v>0</v>
      </c>
      <c r="G98" s="50">
        <f t="shared" si="50"/>
        <v>0</v>
      </c>
      <c r="H98" s="50">
        <f t="shared" si="51"/>
        <v>0</v>
      </c>
      <c r="I98" s="51">
        <f t="shared" si="52"/>
        <v>0</v>
      </c>
      <c r="J98" s="51">
        <f t="shared" si="53"/>
        <v>0</v>
      </c>
      <c r="K98" s="51">
        <f t="shared" si="54"/>
        <v>0</v>
      </c>
    </row>
    <row r="99" spans="1:11">
      <c r="A99" s="48" t="s">
        <v>27</v>
      </c>
      <c r="B99" s="49" t="s">
        <v>28</v>
      </c>
      <c r="C99" s="50">
        <v>0</v>
      </c>
      <c r="D99" s="50">
        <v>64497728</v>
      </c>
      <c r="E99" s="50">
        <v>0</v>
      </c>
      <c r="F99" s="50">
        <v>0</v>
      </c>
      <c r="G99" s="50">
        <f t="shared" si="50"/>
        <v>0</v>
      </c>
      <c r="H99" s="50">
        <f t="shared" si="51"/>
        <v>0</v>
      </c>
      <c r="I99" s="51">
        <f t="shared" si="52"/>
        <v>0</v>
      </c>
      <c r="J99" s="51">
        <f t="shared" si="53"/>
        <v>0</v>
      </c>
      <c r="K99" s="51">
        <f t="shared" si="54"/>
        <v>0</v>
      </c>
    </row>
    <row r="100" spans="1:11">
      <c r="A100" s="54" t="s">
        <v>29</v>
      </c>
      <c r="B100" s="49" t="s">
        <v>30</v>
      </c>
      <c r="C100" s="50">
        <v>0</v>
      </c>
      <c r="D100" s="50">
        <v>64497728</v>
      </c>
      <c r="E100" s="50">
        <v>0</v>
      </c>
      <c r="F100" s="50">
        <v>0</v>
      </c>
      <c r="G100" s="50">
        <f t="shared" si="50"/>
        <v>0</v>
      </c>
      <c r="H100" s="50">
        <f t="shared" si="51"/>
        <v>0</v>
      </c>
      <c r="I100" s="51">
        <f t="shared" si="52"/>
        <v>0</v>
      </c>
      <c r="J100" s="51">
        <f t="shared" si="53"/>
        <v>0</v>
      </c>
      <c r="K100" s="51">
        <f t="shared" si="54"/>
        <v>0</v>
      </c>
    </row>
    <row r="101" spans="1:11">
      <c r="A101" s="55" t="s">
        <v>39</v>
      </c>
      <c r="B101" s="49" t="s">
        <v>40</v>
      </c>
      <c r="C101" s="50">
        <v>0</v>
      </c>
      <c r="D101" s="50">
        <v>64497728</v>
      </c>
      <c r="E101" s="50">
        <v>0</v>
      </c>
      <c r="F101" s="50">
        <v>0</v>
      </c>
      <c r="G101" s="50">
        <f t="shared" si="50"/>
        <v>0</v>
      </c>
      <c r="H101" s="50">
        <f t="shared" si="51"/>
        <v>0</v>
      </c>
      <c r="I101" s="51">
        <f t="shared" si="52"/>
        <v>0</v>
      </c>
      <c r="J101" s="51">
        <f t="shared" si="53"/>
        <v>0</v>
      </c>
      <c r="K101" s="51">
        <f t="shared" si="54"/>
        <v>0</v>
      </c>
    </row>
    <row r="102" spans="1:11">
      <c r="A102" s="56" t="s">
        <v>41</v>
      </c>
      <c r="B102" s="49" t="s">
        <v>42</v>
      </c>
      <c r="C102" s="50">
        <v>0</v>
      </c>
      <c r="D102" s="50">
        <v>64497728</v>
      </c>
      <c r="E102" s="50">
        <v>0</v>
      </c>
      <c r="F102" s="50">
        <v>0</v>
      </c>
      <c r="G102" s="50">
        <f t="shared" si="50"/>
        <v>0</v>
      </c>
      <c r="H102" s="50">
        <f t="shared" si="51"/>
        <v>0</v>
      </c>
      <c r="I102" s="51">
        <f t="shared" si="52"/>
        <v>0</v>
      </c>
      <c r="J102" s="51">
        <f t="shared" si="53"/>
        <v>0</v>
      </c>
      <c r="K102" s="51">
        <f t="shared" si="54"/>
        <v>0</v>
      </c>
    </row>
    <row r="103" spans="1:11" ht="26.4">
      <c r="A103" s="59" t="s">
        <v>100</v>
      </c>
      <c r="B103" s="60" t="s">
        <v>934</v>
      </c>
      <c r="C103" s="61"/>
      <c r="D103" s="61"/>
      <c r="E103" s="61"/>
      <c r="F103" s="61"/>
      <c r="G103" s="61"/>
      <c r="H103" s="61"/>
      <c r="I103" s="62"/>
      <c r="J103" s="62"/>
      <c r="K103" s="62"/>
    </row>
    <row r="104" spans="1:11">
      <c r="A104" s="48" t="s">
        <v>19</v>
      </c>
      <c r="B104" s="49" t="s">
        <v>20</v>
      </c>
      <c r="C104" s="50">
        <v>0</v>
      </c>
      <c r="D104" s="50">
        <v>45379945</v>
      </c>
      <c r="E104" s="50">
        <v>0</v>
      </c>
      <c r="F104" s="50">
        <v>0</v>
      </c>
      <c r="G104" s="50">
        <f t="shared" ref="G104:G110" si="55">F104-C104</f>
        <v>0</v>
      </c>
      <c r="H104" s="50">
        <f t="shared" ref="H104:H110" si="56">E104-F104</f>
        <v>0</v>
      </c>
      <c r="I104" s="51">
        <f t="shared" ref="I104:I110" si="57">IF(ISERROR(F104/C104),0,F104/C104*100-100)</f>
        <v>0</v>
      </c>
      <c r="J104" s="51">
        <f t="shared" ref="J104:J110" si="58">IF(ISERROR(F104/E104),0,F104/E104*100)</f>
        <v>0</v>
      </c>
      <c r="K104" s="51">
        <f t="shared" ref="K104:K110" si="59">IF(ISERROR(F104/D104),0,F104/D104*100)</f>
        <v>0</v>
      </c>
    </row>
    <row r="105" spans="1:11">
      <c r="A105" s="54" t="s">
        <v>23</v>
      </c>
      <c r="B105" s="49" t="s">
        <v>24</v>
      </c>
      <c r="C105" s="50">
        <v>0</v>
      </c>
      <c r="D105" s="50">
        <v>45379945</v>
      </c>
      <c r="E105" s="50">
        <v>0</v>
      </c>
      <c r="F105" s="50">
        <v>0</v>
      </c>
      <c r="G105" s="50">
        <f t="shared" si="55"/>
        <v>0</v>
      </c>
      <c r="H105" s="50">
        <f t="shared" si="56"/>
        <v>0</v>
      </c>
      <c r="I105" s="51">
        <f t="shared" si="57"/>
        <v>0</v>
      </c>
      <c r="J105" s="51">
        <f t="shared" si="58"/>
        <v>0</v>
      </c>
      <c r="K105" s="51">
        <f t="shared" si="59"/>
        <v>0</v>
      </c>
    </row>
    <row r="106" spans="1:11" ht="26.4">
      <c r="A106" s="55" t="s">
        <v>25</v>
      </c>
      <c r="B106" s="49" t="s">
        <v>26</v>
      </c>
      <c r="C106" s="50">
        <v>0</v>
      </c>
      <c r="D106" s="50">
        <v>45379945</v>
      </c>
      <c r="E106" s="50">
        <v>0</v>
      </c>
      <c r="F106" s="50">
        <v>0</v>
      </c>
      <c r="G106" s="50">
        <f t="shared" si="55"/>
        <v>0</v>
      </c>
      <c r="H106" s="50">
        <f t="shared" si="56"/>
        <v>0</v>
      </c>
      <c r="I106" s="51">
        <f t="shared" si="57"/>
        <v>0</v>
      </c>
      <c r="J106" s="51">
        <f t="shared" si="58"/>
        <v>0</v>
      </c>
      <c r="K106" s="51">
        <f t="shared" si="59"/>
        <v>0</v>
      </c>
    </row>
    <row r="107" spans="1:11">
      <c r="A107" s="48" t="s">
        <v>27</v>
      </c>
      <c r="B107" s="49" t="s">
        <v>28</v>
      </c>
      <c r="C107" s="50">
        <v>0</v>
      </c>
      <c r="D107" s="50">
        <v>45379945</v>
      </c>
      <c r="E107" s="50">
        <v>0</v>
      </c>
      <c r="F107" s="50">
        <v>0</v>
      </c>
      <c r="G107" s="50">
        <f t="shared" si="55"/>
        <v>0</v>
      </c>
      <c r="H107" s="50">
        <f t="shared" si="56"/>
        <v>0</v>
      </c>
      <c r="I107" s="51">
        <f t="shared" si="57"/>
        <v>0</v>
      </c>
      <c r="J107" s="51">
        <f t="shared" si="58"/>
        <v>0</v>
      </c>
      <c r="K107" s="51">
        <f t="shared" si="59"/>
        <v>0</v>
      </c>
    </row>
    <row r="108" spans="1:11">
      <c r="A108" s="54" t="s">
        <v>29</v>
      </c>
      <c r="B108" s="49" t="s">
        <v>30</v>
      </c>
      <c r="C108" s="50">
        <v>0</v>
      </c>
      <c r="D108" s="50">
        <v>45379945</v>
      </c>
      <c r="E108" s="50">
        <v>0</v>
      </c>
      <c r="F108" s="50">
        <v>0</v>
      </c>
      <c r="G108" s="50">
        <f t="shared" si="55"/>
        <v>0</v>
      </c>
      <c r="H108" s="50">
        <f t="shared" si="56"/>
        <v>0</v>
      </c>
      <c r="I108" s="51">
        <f t="shared" si="57"/>
        <v>0</v>
      </c>
      <c r="J108" s="51">
        <f t="shared" si="58"/>
        <v>0</v>
      </c>
      <c r="K108" s="51">
        <f t="shared" si="59"/>
        <v>0</v>
      </c>
    </row>
    <row r="109" spans="1:11">
      <c r="A109" s="55" t="s">
        <v>39</v>
      </c>
      <c r="B109" s="49" t="s">
        <v>40</v>
      </c>
      <c r="C109" s="50">
        <v>0</v>
      </c>
      <c r="D109" s="50">
        <v>45379945</v>
      </c>
      <c r="E109" s="50">
        <v>0</v>
      </c>
      <c r="F109" s="50">
        <v>0</v>
      </c>
      <c r="G109" s="50">
        <f t="shared" si="55"/>
        <v>0</v>
      </c>
      <c r="H109" s="50">
        <f t="shared" si="56"/>
        <v>0</v>
      </c>
      <c r="I109" s="51">
        <f t="shared" si="57"/>
        <v>0</v>
      </c>
      <c r="J109" s="51">
        <f t="shared" si="58"/>
        <v>0</v>
      </c>
      <c r="K109" s="51">
        <f t="shared" si="59"/>
        <v>0</v>
      </c>
    </row>
    <row r="110" spans="1:11">
      <c r="A110" s="56" t="s">
        <v>41</v>
      </c>
      <c r="B110" s="49" t="s">
        <v>42</v>
      </c>
      <c r="C110" s="50">
        <v>0</v>
      </c>
      <c r="D110" s="50">
        <v>45379945</v>
      </c>
      <c r="E110" s="50">
        <v>0</v>
      </c>
      <c r="F110" s="50">
        <v>0</v>
      </c>
      <c r="G110" s="50">
        <f t="shared" si="55"/>
        <v>0</v>
      </c>
      <c r="H110" s="50">
        <f t="shared" si="56"/>
        <v>0</v>
      </c>
      <c r="I110" s="51">
        <f t="shared" si="57"/>
        <v>0</v>
      </c>
      <c r="J110" s="51">
        <f t="shared" si="58"/>
        <v>0</v>
      </c>
      <c r="K110" s="51">
        <f t="shared" si="59"/>
        <v>0</v>
      </c>
    </row>
    <row r="111" spans="1:11">
      <c r="A111" s="59" t="s">
        <v>245</v>
      </c>
      <c r="B111" s="60" t="s">
        <v>935</v>
      </c>
      <c r="C111" s="61"/>
      <c r="D111" s="61"/>
      <c r="E111" s="61"/>
      <c r="F111" s="61"/>
      <c r="G111" s="61"/>
      <c r="H111" s="61"/>
      <c r="I111" s="62"/>
      <c r="J111" s="62"/>
      <c r="K111" s="62"/>
    </row>
    <row r="112" spans="1:11">
      <c r="A112" s="48" t="s">
        <v>19</v>
      </c>
      <c r="B112" s="49" t="s">
        <v>20</v>
      </c>
      <c r="C112" s="50">
        <v>0</v>
      </c>
      <c r="D112" s="50">
        <v>30750492</v>
      </c>
      <c r="E112" s="50">
        <v>0</v>
      </c>
      <c r="F112" s="50">
        <v>0</v>
      </c>
      <c r="G112" s="50">
        <f t="shared" ref="G112:G118" si="60">F112-C112</f>
        <v>0</v>
      </c>
      <c r="H112" s="50">
        <f t="shared" ref="H112:H118" si="61">E112-F112</f>
        <v>0</v>
      </c>
      <c r="I112" s="51">
        <f t="shared" ref="I112:I118" si="62">IF(ISERROR(F112/C112),0,F112/C112*100-100)</f>
        <v>0</v>
      </c>
      <c r="J112" s="51">
        <f t="shared" ref="J112:J118" si="63">IF(ISERROR(F112/E112),0,F112/E112*100)</f>
        <v>0</v>
      </c>
      <c r="K112" s="51">
        <f t="shared" ref="K112:K118" si="64">IF(ISERROR(F112/D112),0,F112/D112*100)</f>
        <v>0</v>
      </c>
    </row>
    <row r="113" spans="1:11">
      <c r="A113" s="54" t="s">
        <v>23</v>
      </c>
      <c r="B113" s="49" t="s">
        <v>24</v>
      </c>
      <c r="C113" s="50">
        <v>0</v>
      </c>
      <c r="D113" s="50">
        <v>30750492</v>
      </c>
      <c r="E113" s="50">
        <v>0</v>
      </c>
      <c r="F113" s="50">
        <v>0</v>
      </c>
      <c r="G113" s="50">
        <f t="shared" si="60"/>
        <v>0</v>
      </c>
      <c r="H113" s="50">
        <f t="shared" si="61"/>
        <v>0</v>
      </c>
      <c r="I113" s="51">
        <f t="shared" si="62"/>
        <v>0</v>
      </c>
      <c r="J113" s="51">
        <f t="shared" si="63"/>
        <v>0</v>
      </c>
      <c r="K113" s="51">
        <f t="shared" si="64"/>
        <v>0</v>
      </c>
    </row>
    <row r="114" spans="1:11" ht="26.4">
      <c r="A114" s="55" t="s">
        <v>25</v>
      </c>
      <c r="B114" s="49" t="s">
        <v>26</v>
      </c>
      <c r="C114" s="50">
        <v>0</v>
      </c>
      <c r="D114" s="50">
        <v>30750492</v>
      </c>
      <c r="E114" s="50">
        <v>0</v>
      </c>
      <c r="F114" s="50">
        <v>0</v>
      </c>
      <c r="G114" s="50">
        <f t="shared" si="60"/>
        <v>0</v>
      </c>
      <c r="H114" s="50">
        <f t="shared" si="61"/>
        <v>0</v>
      </c>
      <c r="I114" s="51">
        <f t="shared" si="62"/>
        <v>0</v>
      </c>
      <c r="J114" s="51">
        <f t="shared" si="63"/>
        <v>0</v>
      </c>
      <c r="K114" s="51">
        <f t="shared" si="64"/>
        <v>0</v>
      </c>
    </row>
    <row r="115" spans="1:11">
      <c r="A115" s="48" t="s">
        <v>27</v>
      </c>
      <c r="B115" s="49" t="s">
        <v>28</v>
      </c>
      <c r="C115" s="50">
        <v>0</v>
      </c>
      <c r="D115" s="50">
        <v>30750492</v>
      </c>
      <c r="E115" s="50">
        <v>0</v>
      </c>
      <c r="F115" s="50">
        <v>0</v>
      </c>
      <c r="G115" s="50">
        <f t="shared" si="60"/>
        <v>0</v>
      </c>
      <c r="H115" s="50">
        <f t="shared" si="61"/>
        <v>0</v>
      </c>
      <c r="I115" s="51">
        <f t="shared" si="62"/>
        <v>0</v>
      </c>
      <c r="J115" s="51">
        <f t="shared" si="63"/>
        <v>0</v>
      </c>
      <c r="K115" s="51">
        <f t="shared" si="64"/>
        <v>0</v>
      </c>
    </row>
    <row r="116" spans="1:11">
      <c r="A116" s="54" t="s">
        <v>29</v>
      </c>
      <c r="B116" s="49" t="s">
        <v>30</v>
      </c>
      <c r="C116" s="50">
        <v>0</v>
      </c>
      <c r="D116" s="50">
        <v>30750492</v>
      </c>
      <c r="E116" s="50">
        <v>0</v>
      </c>
      <c r="F116" s="50">
        <v>0</v>
      </c>
      <c r="G116" s="50">
        <f t="shared" si="60"/>
        <v>0</v>
      </c>
      <c r="H116" s="50">
        <f t="shared" si="61"/>
        <v>0</v>
      </c>
      <c r="I116" s="51">
        <f t="shared" si="62"/>
        <v>0</v>
      </c>
      <c r="J116" s="51">
        <f t="shared" si="63"/>
        <v>0</v>
      </c>
      <c r="K116" s="51">
        <f t="shared" si="64"/>
        <v>0</v>
      </c>
    </row>
    <row r="117" spans="1:11">
      <c r="A117" s="55" t="s">
        <v>39</v>
      </c>
      <c r="B117" s="49" t="s">
        <v>40</v>
      </c>
      <c r="C117" s="50">
        <v>0</v>
      </c>
      <c r="D117" s="50">
        <v>30750492</v>
      </c>
      <c r="E117" s="50">
        <v>0</v>
      </c>
      <c r="F117" s="50">
        <v>0</v>
      </c>
      <c r="G117" s="50">
        <f t="shared" si="60"/>
        <v>0</v>
      </c>
      <c r="H117" s="50">
        <f t="shared" si="61"/>
        <v>0</v>
      </c>
      <c r="I117" s="51">
        <f t="shared" si="62"/>
        <v>0</v>
      </c>
      <c r="J117" s="51">
        <f t="shared" si="63"/>
        <v>0</v>
      </c>
      <c r="K117" s="51">
        <f t="shared" si="64"/>
        <v>0</v>
      </c>
    </row>
    <row r="118" spans="1:11">
      <c r="A118" s="56" t="s">
        <v>41</v>
      </c>
      <c r="B118" s="49" t="s">
        <v>42</v>
      </c>
      <c r="C118" s="50">
        <v>0</v>
      </c>
      <c r="D118" s="50">
        <v>30750492</v>
      </c>
      <c r="E118" s="50">
        <v>0</v>
      </c>
      <c r="F118" s="50">
        <v>0</v>
      </c>
      <c r="G118" s="50">
        <f t="shared" si="60"/>
        <v>0</v>
      </c>
      <c r="H118" s="50">
        <f t="shared" si="61"/>
        <v>0</v>
      </c>
      <c r="I118" s="51">
        <f t="shared" si="62"/>
        <v>0</v>
      </c>
      <c r="J118" s="51">
        <f t="shared" si="63"/>
        <v>0</v>
      </c>
      <c r="K118" s="51">
        <f t="shared" si="64"/>
        <v>0</v>
      </c>
    </row>
    <row r="119" spans="1:11">
      <c r="A119" s="59" t="s">
        <v>461</v>
      </c>
      <c r="B119" s="60" t="s">
        <v>936</v>
      </c>
      <c r="C119" s="61"/>
      <c r="D119" s="61"/>
      <c r="E119" s="61"/>
      <c r="F119" s="61"/>
      <c r="G119" s="61"/>
      <c r="H119" s="61"/>
      <c r="I119" s="62"/>
      <c r="J119" s="62"/>
      <c r="K119" s="62"/>
    </row>
    <row r="120" spans="1:11">
      <c r="A120" s="48" t="s">
        <v>19</v>
      </c>
      <c r="B120" s="49" t="s">
        <v>20</v>
      </c>
      <c r="C120" s="50">
        <v>0</v>
      </c>
      <c r="D120" s="50">
        <v>820214</v>
      </c>
      <c r="E120" s="50">
        <v>0</v>
      </c>
      <c r="F120" s="50">
        <v>0</v>
      </c>
      <c r="G120" s="50">
        <f t="shared" ref="G120:G126" si="65">F120-C120</f>
        <v>0</v>
      </c>
      <c r="H120" s="50">
        <f t="shared" ref="H120:H126" si="66">E120-F120</f>
        <v>0</v>
      </c>
      <c r="I120" s="51">
        <f t="shared" ref="I120:I126" si="67">IF(ISERROR(F120/C120),0,F120/C120*100-100)</f>
        <v>0</v>
      </c>
      <c r="J120" s="51">
        <f t="shared" ref="J120:J126" si="68">IF(ISERROR(F120/E120),0,F120/E120*100)</f>
        <v>0</v>
      </c>
      <c r="K120" s="51">
        <f t="shared" ref="K120:K126" si="69">IF(ISERROR(F120/D120),0,F120/D120*100)</f>
        <v>0</v>
      </c>
    </row>
    <row r="121" spans="1:11">
      <c r="A121" s="54" t="s">
        <v>23</v>
      </c>
      <c r="B121" s="49" t="s">
        <v>24</v>
      </c>
      <c r="C121" s="50">
        <v>0</v>
      </c>
      <c r="D121" s="50">
        <v>820214</v>
      </c>
      <c r="E121" s="50">
        <v>0</v>
      </c>
      <c r="F121" s="50">
        <v>0</v>
      </c>
      <c r="G121" s="50">
        <f t="shared" si="65"/>
        <v>0</v>
      </c>
      <c r="H121" s="50">
        <f t="shared" si="66"/>
        <v>0</v>
      </c>
      <c r="I121" s="51">
        <f t="shared" si="67"/>
        <v>0</v>
      </c>
      <c r="J121" s="51">
        <f t="shared" si="68"/>
        <v>0</v>
      </c>
      <c r="K121" s="51">
        <f t="shared" si="69"/>
        <v>0</v>
      </c>
    </row>
    <row r="122" spans="1:11" ht="26.4">
      <c r="A122" s="55" t="s">
        <v>25</v>
      </c>
      <c r="B122" s="49" t="s">
        <v>26</v>
      </c>
      <c r="C122" s="50">
        <v>0</v>
      </c>
      <c r="D122" s="50">
        <v>820214</v>
      </c>
      <c r="E122" s="50">
        <v>0</v>
      </c>
      <c r="F122" s="50">
        <v>0</v>
      </c>
      <c r="G122" s="50">
        <f t="shared" si="65"/>
        <v>0</v>
      </c>
      <c r="H122" s="50">
        <f t="shared" si="66"/>
        <v>0</v>
      </c>
      <c r="I122" s="51">
        <f t="shared" si="67"/>
        <v>0</v>
      </c>
      <c r="J122" s="51">
        <f t="shared" si="68"/>
        <v>0</v>
      </c>
      <c r="K122" s="51">
        <f t="shared" si="69"/>
        <v>0</v>
      </c>
    </row>
    <row r="123" spans="1:11">
      <c r="A123" s="48" t="s">
        <v>27</v>
      </c>
      <c r="B123" s="49" t="s">
        <v>28</v>
      </c>
      <c r="C123" s="50">
        <v>0</v>
      </c>
      <c r="D123" s="50">
        <v>820214</v>
      </c>
      <c r="E123" s="50">
        <v>0</v>
      </c>
      <c r="F123" s="50">
        <v>0</v>
      </c>
      <c r="G123" s="50">
        <f t="shared" si="65"/>
        <v>0</v>
      </c>
      <c r="H123" s="50">
        <f t="shared" si="66"/>
        <v>0</v>
      </c>
      <c r="I123" s="51">
        <f t="shared" si="67"/>
        <v>0</v>
      </c>
      <c r="J123" s="51">
        <f t="shared" si="68"/>
        <v>0</v>
      </c>
      <c r="K123" s="51">
        <f t="shared" si="69"/>
        <v>0</v>
      </c>
    </row>
    <row r="124" spans="1:11">
      <c r="A124" s="54" t="s">
        <v>29</v>
      </c>
      <c r="B124" s="49" t="s">
        <v>30</v>
      </c>
      <c r="C124" s="50">
        <v>0</v>
      </c>
      <c r="D124" s="50">
        <v>820214</v>
      </c>
      <c r="E124" s="50">
        <v>0</v>
      </c>
      <c r="F124" s="50">
        <v>0</v>
      </c>
      <c r="G124" s="50">
        <f t="shared" si="65"/>
        <v>0</v>
      </c>
      <c r="H124" s="50">
        <f t="shared" si="66"/>
        <v>0</v>
      </c>
      <c r="I124" s="51">
        <f t="shared" si="67"/>
        <v>0</v>
      </c>
      <c r="J124" s="51">
        <f t="shared" si="68"/>
        <v>0</v>
      </c>
      <c r="K124" s="51">
        <f t="shared" si="69"/>
        <v>0</v>
      </c>
    </row>
    <row r="125" spans="1:11">
      <c r="A125" s="55" t="s">
        <v>39</v>
      </c>
      <c r="B125" s="49" t="s">
        <v>40</v>
      </c>
      <c r="C125" s="50">
        <v>0</v>
      </c>
      <c r="D125" s="50">
        <v>820214</v>
      </c>
      <c r="E125" s="50">
        <v>0</v>
      </c>
      <c r="F125" s="50">
        <v>0</v>
      </c>
      <c r="G125" s="50">
        <f t="shared" si="65"/>
        <v>0</v>
      </c>
      <c r="H125" s="50">
        <f t="shared" si="66"/>
        <v>0</v>
      </c>
      <c r="I125" s="51">
        <f t="shared" si="67"/>
        <v>0</v>
      </c>
      <c r="J125" s="51">
        <f t="shared" si="68"/>
        <v>0</v>
      </c>
      <c r="K125" s="51">
        <f t="shared" si="69"/>
        <v>0</v>
      </c>
    </row>
    <row r="126" spans="1:11">
      <c r="A126" s="56" t="s">
        <v>41</v>
      </c>
      <c r="B126" s="49" t="s">
        <v>42</v>
      </c>
      <c r="C126" s="50">
        <v>0</v>
      </c>
      <c r="D126" s="50">
        <v>820214</v>
      </c>
      <c r="E126" s="50">
        <v>0</v>
      </c>
      <c r="F126" s="50">
        <v>0</v>
      </c>
      <c r="G126" s="50">
        <f t="shared" si="65"/>
        <v>0</v>
      </c>
      <c r="H126" s="50">
        <f t="shared" si="66"/>
        <v>0</v>
      </c>
      <c r="I126" s="51">
        <f t="shared" si="67"/>
        <v>0</v>
      </c>
      <c r="J126" s="51">
        <f t="shared" si="68"/>
        <v>0</v>
      </c>
      <c r="K126" s="51">
        <f t="shared" si="69"/>
        <v>0</v>
      </c>
    </row>
    <row r="127" spans="1:11">
      <c r="A127" s="59" t="s">
        <v>197</v>
      </c>
      <c r="B127" s="60" t="s">
        <v>937</v>
      </c>
      <c r="C127" s="61"/>
      <c r="D127" s="61"/>
      <c r="E127" s="61"/>
      <c r="F127" s="61"/>
      <c r="G127" s="61"/>
      <c r="H127" s="61"/>
      <c r="I127" s="62"/>
      <c r="J127" s="62"/>
      <c r="K127" s="62"/>
    </row>
    <row r="128" spans="1:11">
      <c r="A128" s="48" t="s">
        <v>19</v>
      </c>
      <c r="B128" s="49" t="s">
        <v>20</v>
      </c>
      <c r="C128" s="50">
        <v>0</v>
      </c>
      <c r="D128" s="50">
        <v>7629747</v>
      </c>
      <c r="E128" s="50">
        <v>0</v>
      </c>
      <c r="F128" s="50">
        <v>0</v>
      </c>
      <c r="G128" s="50">
        <f t="shared" ref="G128:G134" si="70">F128-C128</f>
        <v>0</v>
      </c>
      <c r="H128" s="50">
        <f t="shared" ref="H128:H134" si="71">E128-F128</f>
        <v>0</v>
      </c>
      <c r="I128" s="51">
        <f t="shared" ref="I128:I134" si="72">IF(ISERROR(F128/C128),0,F128/C128*100-100)</f>
        <v>0</v>
      </c>
      <c r="J128" s="51">
        <f t="shared" ref="J128:J134" si="73">IF(ISERROR(F128/E128),0,F128/E128*100)</f>
        <v>0</v>
      </c>
      <c r="K128" s="51">
        <f t="shared" ref="K128:K134" si="74">IF(ISERROR(F128/D128),0,F128/D128*100)</f>
        <v>0</v>
      </c>
    </row>
    <row r="129" spans="1:11">
      <c r="A129" s="54" t="s">
        <v>23</v>
      </c>
      <c r="B129" s="49" t="s">
        <v>24</v>
      </c>
      <c r="C129" s="50">
        <v>0</v>
      </c>
      <c r="D129" s="50">
        <v>7629747</v>
      </c>
      <c r="E129" s="50">
        <v>0</v>
      </c>
      <c r="F129" s="50">
        <v>0</v>
      </c>
      <c r="G129" s="50">
        <f t="shared" si="70"/>
        <v>0</v>
      </c>
      <c r="H129" s="50">
        <f t="shared" si="71"/>
        <v>0</v>
      </c>
      <c r="I129" s="51">
        <f t="shared" si="72"/>
        <v>0</v>
      </c>
      <c r="J129" s="51">
        <f t="shared" si="73"/>
        <v>0</v>
      </c>
      <c r="K129" s="51">
        <f t="shared" si="74"/>
        <v>0</v>
      </c>
    </row>
    <row r="130" spans="1:11" ht="26.4">
      <c r="A130" s="55" t="s">
        <v>25</v>
      </c>
      <c r="B130" s="49" t="s">
        <v>26</v>
      </c>
      <c r="C130" s="50">
        <v>0</v>
      </c>
      <c r="D130" s="50">
        <v>7629747</v>
      </c>
      <c r="E130" s="50">
        <v>0</v>
      </c>
      <c r="F130" s="50">
        <v>0</v>
      </c>
      <c r="G130" s="50">
        <f t="shared" si="70"/>
        <v>0</v>
      </c>
      <c r="H130" s="50">
        <f t="shared" si="71"/>
        <v>0</v>
      </c>
      <c r="I130" s="51">
        <f t="shared" si="72"/>
        <v>0</v>
      </c>
      <c r="J130" s="51">
        <f t="shared" si="73"/>
        <v>0</v>
      </c>
      <c r="K130" s="51">
        <f t="shared" si="74"/>
        <v>0</v>
      </c>
    </row>
    <row r="131" spans="1:11">
      <c r="A131" s="48" t="s">
        <v>27</v>
      </c>
      <c r="B131" s="49" t="s">
        <v>28</v>
      </c>
      <c r="C131" s="50">
        <v>0</v>
      </c>
      <c r="D131" s="50">
        <v>7629747</v>
      </c>
      <c r="E131" s="50">
        <v>0</v>
      </c>
      <c r="F131" s="50">
        <v>0</v>
      </c>
      <c r="G131" s="50">
        <f t="shared" si="70"/>
        <v>0</v>
      </c>
      <c r="H131" s="50">
        <f t="shared" si="71"/>
        <v>0</v>
      </c>
      <c r="I131" s="51">
        <f t="shared" si="72"/>
        <v>0</v>
      </c>
      <c r="J131" s="51">
        <f t="shared" si="73"/>
        <v>0</v>
      </c>
      <c r="K131" s="51">
        <f t="shared" si="74"/>
        <v>0</v>
      </c>
    </row>
    <row r="132" spans="1:11">
      <c r="A132" s="54" t="s">
        <v>29</v>
      </c>
      <c r="B132" s="49" t="s">
        <v>30</v>
      </c>
      <c r="C132" s="50">
        <v>0</v>
      </c>
      <c r="D132" s="50">
        <v>7629747</v>
      </c>
      <c r="E132" s="50">
        <v>0</v>
      </c>
      <c r="F132" s="50">
        <v>0</v>
      </c>
      <c r="G132" s="50">
        <f t="shared" si="70"/>
        <v>0</v>
      </c>
      <c r="H132" s="50">
        <f t="shared" si="71"/>
        <v>0</v>
      </c>
      <c r="I132" s="51">
        <f t="shared" si="72"/>
        <v>0</v>
      </c>
      <c r="J132" s="51">
        <f t="shared" si="73"/>
        <v>0</v>
      </c>
      <c r="K132" s="51">
        <f t="shared" si="74"/>
        <v>0</v>
      </c>
    </row>
    <row r="133" spans="1:11">
      <c r="A133" s="55" t="s">
        <v>39</v>
      </c>
      <c r="B133" s="49" t="s">
        <v>40</v>
      </c>
      <c r="C133" s="50">
        <v>0</v>
      </c>
      <c r="D133" s="50">
        <v>7629747</v>
      </c>
      <c r="E133" s="50">
        <v>0</v>
      </c>
      <c r="F133" s="50">
        <v>0</v>
      </c>
      <c r="G133" s="50">
        <f t="shared" si="70"/>
        <v>0</v>
      </c>
      <c r="H133" s="50">
        <f t="shared" si="71"/>
        <v>0</v>
      </c>
      <c r="I133" s="51">
        <f t="shared" si="72"/>
        <v>0</v>
      </c>
      <c r="J133" s="51">
        <f t="shared" si="73"/>
        <v>0</v>
      </c>
      <c r="K133" s="51">
        <f t="shared" si="74"/>
        <v>0</v>
      </c>
    </row>
    <row r="134" spans="1:11">
      <c r="A134" s="56" t="s">
        <v>41</v>
      </c>
      <c r="B134" s="49" t="s">
        <v>42</v>
      </c>
      <c r="C134" s="50">
        <v>0</v>
      </c>
      <c r="D134" s="50">
        <v>7629747</v>
      </c>
      <c r="E134" s="50">
        <v>0</v>
      </c>
      <c r="F134" s="50">
        <v>0</v>
      </c>
      <c r="G134" s="50">
        <f t="shared" si="70"/>
        <v>0</v>
      </c>
      <c r="H134" s="50">
        <f t="shared" si="71"/>
        <v>0</v>
      </c>
      <c r="I134" s="51">
        <f t="shared" si="72"/>
        <v>0</v>
      </c>
      <c r="J134" s="51">
        <f t="shared" si="73"/>
        <v>0</v>
      </c>
      <c r="K134" s="51">
        <f t="shared" si="74"/>
        <v>0</v>
      </c>
    </row>
    <row r="135" spans="1:11">
      <c r="A135" s="59" t="s">
        <v>585</v>
      </c>
      <c r="B135" s="60" t="s">
        <v>281</v>
      </c>
      <c r="C135" s="61"/>
      <c r="D135" s="61"/>
      <c r="E135" s="61"/>
      <c r="F135" s="61"/>
      <c r="G135" s="61"/>
      <c r="H135" s="61"/>
      <c r="I135" s="62"/>
      <c r="J135" s="62"/>
      <c r="K135" s="62"/>
    </row>
    <row r="136" spans="1:11">
      <c r="A136" s="48" t="s">
        <v>19</v>
      </c>
      <c r="B136" s="49" t="s">
        <v>20</v>
      </c>
      <c r="C136" s="50">
        <v>0</v>
      </c>
      <c r="D136" s="50">
        <v>12000000</v>
      </c>
      <c r="E136" s="50">
        <v>0</v>
      </c>
      <c r="F136" s="50">
        <v>0</v>
      </c>
      <c r="G136" s="50">
        <f t="shared" ref="G136:G142" si="75">F136-C136</f>
        <v>0</v>
      </c>
      <c r="H136" s="50">
        <f t="shared" ref="H136:H142" si="76">E136-F136</f>
        <v>0</v>
      </c>
      <c r="I136" s="51">
        <f t="shared" ref="I136:I142" si="77">IF(ISERROR(F136/C136),0,F136/C136*100-100)</f>
        <v>0</v>
      </c>
      <c r="J136" s="51">
        <f t="shared" ref="J136:J142" si="78">IF(ISERROR(F136/E136),0,F136/E136*100)</f>
        <v>0</v>
      </c>
      <c r="K136" s="51">
        <f t="shared" ref="K136:K142" si="79">IF(ISERROR(F136/D136),0,F136/D136*100)</f>
        <v>0</v>
      </c>
    </row>
    <row r="137" spans="1:11">
      <c r="A137" s="54" t="s">
        <v>23</v>
      </c>
      <c r="B137" s="49" t="s">
        <v>24</v>
      </c>
      <c r="C137" s="50">
        <v>0</v>
      </c>
      <c r="D137" s="50">
        <v>12000000</v>
      </c>
      <c r="E137" s="50">
        <v>0</v>
      </c>
      <c r="F137" s="50">
        <v>0</v>
      </c>
      <c r="G137" s="50">
        <f t="shared" si="75"/>
        <v>0</v>
      </c>
      <c r="H137" s="50">
        <f t="shared" si="76"/>
        <v>0</v>
      </c>
      <c r="I137" s="51">
        <f t="shared" si="77"/>
        <v>0</v>
      </c>
      <c r="J137" s="51">
        <f t="shared" si="78"/>
        <v>0</v>
      </c>
      <c r="K137" s="51">
        <f t="shared" si="79"/>
        <v>0</v>
      </c>
    </row>
    <row r="138" spans="1:11" ht="26.4">
      <c r="A138" s="55" t="s">
        <v>25</v>
      </c>
      <c r="B138" s="49" t="s">
        <v>26</v>
      </c>
      <c r="C138" s="50">
        <v>0</v>
      </c>
      <c r="D138" s="50">
        <v>12000000</v>
      </c>
      <c r="E138" s="50">
        <v>0</v>
      </c>
      <c r="F138" s="50">
        <v>0</v>
      </c>
      <c r="G138" s="50">
        <f t="shared" si="75"/>
        <v>0</v>
      </c>
      <c r="H138" s="50">
        <f t="shared" si="76"/>
        <v>0</v>
      </c>
      <c r="I138" s="51">
        <f t="shared" si="77"/>
        <v>0</v>
      </c>
      <c r="J138" s="51">
        <f t="shared" si="78"/>
        <v>0</v>
      </c>
      <c r="K138" s="51">
        <f t="shared" si="79"/>
        <v>0</v>
      </c>
    </row>
    <row r="139" spans="1:11">
      <c r="A139" s="48" t="s">
        <v>27</v>
      </c>
      <c r="B139" s="49" t="s">
        <v>28</v>
      </c>
      <c r="C139" s="50">
        <v>0</v>
      </c>
      <c r="D139" s="50">
        <v>12000000</v>
      </c>
      <c r="E139" s="50">
        <v>0</v>
      </c>
      <c r="F139" s="50">
        <v>0</v>
      </c>
      <c r="G139" s="50">
        <f t="shared" si="75"/>
        <v>0</v>
      </c>
      <c r="H139" s="50">
        <f t="shared" si="76"/>
        <v>0</v>
      </c>
      <c r="I139" s="51">
        <f t="shared" si="77"/>
        <v>0</v>
      </c>
      <c r="J139" s="51">
        <f t="shared" si="78"/>
        <v>0</v>
      </c>
      <c r="K139" s="51">
        <f t="shared" si="79"/>
        <v>0</v>
      </c>
    </row>
    <row r="140" spans="1:11">
      <c r="A140" s="54" t="s">
        <v>29</v>
      </c>
      <c r="B140" s="49" t="s">
        <v>30</v>
      </c>
      <c r="C140" s="50">
        <v>0</v>
      </c>
      <c r="D140" s="50">
        <v>12000000</v>
      </c>
      <c r="E140" s="50">
        <v>0</v>
      </c>
      <c r="F140" s="50">
        <v>0</v>
      </c>
      <c r="G140" s="50">
        <f t="shared" si="75"/>
        <v>0</v>
      </c>
      <c r="H140" s="50">
        <f t="shared" si="76"/>
        <v>0</v>
      </c>
      <c r="I140" s="51">
        <f t="shared" si="77"/>
        <v>0</v>
      </c>
      <c r="J140" s="51">
        <f t="shared" si="78"/>
        <v>0</v>
      </c>
      <c r="K140" s="51">
        <f t="shared" si="79"/>
        <v>0</v>
      </c>
    </row>
    <row r="141" spans="1:11">
      <c r="A141" s="55" t="s">
        <v>39</v>
      </c>
      <c r="B141" s="49" t="s">
        <v>40</v>
      </c>
      <c r="C141" s="50">
        <v>0</v>
      </c>
      <c r="D141" s="50">
        <v>12000000</v>
      </c>
      <c r="E141" s="50">
        <v>0</v>
      </c>
      <c r="F141" s="50">
        <v>0</v>
      </c>
      <c r="G141" s="50">
        <f t="shared" si="75"/>
        <v>0</v>
      </c>
      <c r="H141" s="50">
        <f t="shared" si="76"/>
        <v>0</v>
      </c>
      <c r="I141" s="51">
        <f t="shared" si="77"/>
        <v>0</v>
      </c>
      <c r="J141" s="51">
        <f t="shared" si="78"/>
        <v>0</v>
      </c>
      <c r="K141" s="51">
        <f t="shared" si="79"/>
        <v>0</v>
      </c>
    </row>
    <row r="142" spans="1:11">
      <c r="A142" s="56" t="s">
        <v>41</v>
      </c>
      <c r="B142" s="49" t="s">
        <v>42</v>
      </c>
      <c r="C142" s="50">
        <v>0</v>
      </c>
      <c r="D142" s="50">
        <v>12000000</v>
      </c>
      <c r="E142" s="50">
        <v>0</v>
      </c>
      <c r="F142" s="50">
        <v>0</v>
      </c>
      <c r="G142" s="50">
        <f t="shared" si="75"/>
        <v>0</v>
      </c>
      <c r="H142" s="50">
        <f t="shared" si="76"/>
        <v>0</v>
      </c>
      <c r="I142" s="51">
        <f t="shared" si="77"/>
        <v>0</v>
      </c>
      <c r="J142" s="51">
        <f t="shared" si="78"/>
        <v>0</v>
      </c>
      <c r="K142" s="51">
        <f t="shared" si="79"/>
        <v>0</v>
      </c>
    </row>
    <row r="143" spans="1:11">
      <c r="A143" s="48"/>
      <c r="B143" s="49"/>
      <c r="C143" s="50"/>
      <c r="D143" s="50"/>
      <c r="E143" s="50"/>
      <c r="F143" s="50"/>
      <c r="G143" s="50"/>
      <c r="H143" s="50"/>
      <c r="I143" s="51"/>
      <c r="J143" s="51"/>
      <c r="K143" s="51"/>
    </row>
    <row r="144" spans="1:11" ht="39.6">
      <c r="A144" s="59"/>
      <c r="B144" s="60" t="s">
        <v>102</v>
      </c>
      <c r="C144" s="61"/>
      <c r="D144" s="61"/>
      <c r="E144" s="61"/>
      <c r="F144" s="61"/>
      <c r="G144" s="61"/>
      <c r="H144" s="61"/>
      <c r="I144" s="62"/>
      <c r="J144" s="62"/>
      <c r="K144" s="62"/>
    </row>
    <row r="145" spans="1:11">
      <c r="A145" s="48" t="s">
        <v>19</v>
      </c>
      <c r="B145" s="49" t="s">
        <v>20</v>
      </c>
      <c r="C145" s="50">
        <v>0</v>
      </c>
      <c r="D145" s="50">
        <v>859167170</v>
      </c>
      <c r="E145" s="50">
        <v>0</v>
      </c>
      <c r="F145" s="50">
        <v>0</v>
      </c>
      <c r="G145" s="50">
        <f t="shared" ref="G145:G151" si="80">F145-C145</f>
        <v>0</v>
      </c>
      <c r="H145" s="50">
        <f t="shared" ref="H145:H151" si="81">E145-F145</f>
        <v>0</v>
      </c>
      <c r="I145" s="51">
        <f t="shared" ref="I145:I151" si="82">IF(ISERROR(F145/C145),0,F145/C145*100-100)</f>
        <v>0</v>
      </c>
      <c r="J145" s="51">
        <f t="shared" ref="J145:J151" si="83">IF(ISERROR(F145/E145),0,F145/E145*100)</f>
        <v>0</v>
      </c>
      <c r="K145" s="51">
        <f t="shared" ref="K145:K151" si="84">IF(ISERROR(F145/D145),0,F145/D145*100)</f>
        <v>0</v>
      </c>
    </row>
    <row r="146" spans="1:11">
      <c r="A146" s="54" t="s">
        <v>23</v>
      </c>
      <c r="B146" s="49" t="s">
        <v>24</v>
      </c>
      <c r="C146" s="50">
        <v>0</v>
      </c>
      <c r="D146" s="50">
        <v>859167170</v>
      </c>
      <c r="E146" s="50">
        <v>0</v>
      </c>
      <c r="F146" s="50">
        <v>0</v>
      </c>
      <c r="G146" s="50">
        <f t="shared" si="80"/>
        <v>0</v>
      </c>
      <c r="H146" s="50">
        <f t="shared" si="81"/>
        <v>0</v>
      </c>
      <c r="I146" s="51">
        <f t="shared" si="82"/>
        <v>0</v>
      </c>
      <c r="J146" s="51">
        <f t="shared" si="83"/>
        <v>0</v>
      </c>
      <c r="K146" s="51">
        <f t="shared" si="84"/>
        <v>0</v>
      </c>
    </row>
    <row r="147" spans="1:11" ht="26.4">
      <c r="A147" s="55" t="s">
        <v>25</v>
      </c>
      <c r="B147" s="49" t="s">
        <v>26</v>
      </c>
      <c r="C147" s="50">
        <v>0</v>
      </c>
      <c r="D147" s="50">
        <v>859167170</v>
      </c>
      <c r="E147" s="50">
        <v>0</v>
      </c>
      <c r="F147" s="50">
        <v>0</v>
      </c>
      <c r="G147" s="50">
        <f t="shared" si="80"/>
        <v>0</v>
      </c>
      <c r="H147" s="50">
        <f t="shared" si="81"/>
        <v>0</v>
      </c>
      <c r="I147" s="51">
        <f t="shared" si="82"/>
        <v>0</v>
      </c>
      <c r="J147" s="51">
        <f t="shared" si="83"/>
        <v>0</v>
      </c>
      <c r="K147" s="51">
        <f t="shared" si="84"/>
        <v>0</v>
      </c>
    </row>
    <row r="148" spans="1:11">
      <c r="A148" s="48" t="s">
        <v>27</v>
      </c>
      <c r="B148" s="49" t="s">
        <v>28</v>
      </c>
      <c r="C148" s="50">
        <v>0</v>
      </c>
      <c r="D148" s="50">
        <v>859167170</v>
      </c>
      <c r="E148" s="50">
        <v>0</v>
      </c>
      <c r="F148" s="50">
        <v>0</v>
      </c>
      <c r="G148" s="50">
        <f t="shared" si="80"/>
        <v>0</v>
      </c>
      <c r="H148" s="50">
        <f t="shared" si="81"/>
        <v>0</v>
      </c>
      <c r="I148" s="51">
        <f t="shared" si="82"/>
        <v>0</v>
      </c>
      <c r="J148" s="51">
        <f t="shared" si="83"/>
        <v>0</v>
      </c>
      <c r="K148" s="51">
        <f t="shared" si="84"/>
        <v>0</v>
      </c>
    </row>
    <row r="149" spans="1:11">
      <c r="A149" s="54" t="s">
        <v>29</v>
      </c>
      <c r="B149" s="49" t="s">
        <v>30</v>
      </c>
      <c r="C149" s="50">
        <v>0</v>
      </c>
      <c r="D149" s="50">
        <v>859167170</v>
      </c>
      <c r="E149" s="50">
        <v>0</v>
      </c>
      <c r="F149" s="50">
        <v>0</v>
      </c>
      <c r="G149" s="50">
        <f t="shared" si="80"/>
        <v>0</v>
      </c>
      <c r="H149" s="50">
        <f t="shared" si="81"/>
        <v>0</v>
      </c>
      <c r="I149" s="51">
        <f t="shared" si="82"/>
        <v>0</v>
      </c>
      <c r="J149" s="51">
        <f t="shared" si="83"/>
        <v>0</v>
      </c>
      <c r="K149" s="51">
        <f t="shared" si="84"/>
        <v>0</v>
      </c>
    </row>
    <row r="150" spans="1:11">
      <c r="A150" s="55" t="s">
        <v>39</v>
      </c>
      <c r="B150" s="49" t="s">
        <v>40</v>
      </c>
      <c r="C150" s="50">
        <v>0</v>
      </c>
      <c r="D150" s="50">
        <v>859167170</v>
      </c>
      <c r="E150" s="50">
        <v>0</v>
      </c>
      <c r="F150" s="50">
        <v>0</v>
      </c>
      <c r="G150" s="50">
        <f t="shared" si="80"/>
        <v>0</v>
      </c>
      <c r="H150" s="50">
        <f t="shared" si="81"/>
        <v>0</v>
      </c>
      <c r="I150" s="51">
        <f t="shared" si="82"/>
        <v>0</v>
      </c>
      <c r="J150" s="51">
        <f t="shared" si="83"/>
        <v>0</v>
      </c>
      <c r="K150" s="51">
        <f t="shared" si="84"/>
        <v>0</v>
      </c>
    </row>
    <row r="151" spans="1:11">
      <c r="A151" s="56" t="s">
        <v>41</v>
      </c>
      <c r="B151" s="49" t="s">
        <v>42</v>
      </c>
      <c r="C151" s="50">
        <v>0</v>
      </c>
      <c r="D151" s="50">
        <v>859167170</v>
      </c>
      <c r="E151" s="50">
        <v>0</v>
      </c>
      <c r="F151" s="50">
        <v>0</v>
      </c>
      <c r="G151" s="50">
        <f t="shared" si="80"/>
        <v>0</v>
      </c>
      <c r="H151" s="50">
        <f t="shared" si="81"/>
        <v>0</v>
      </c>
      <c r="I151" s="51">
        <f t="shared" si="82"/>
        <v>0</v>
      </c>
      <c r="J151" s="51">
        <f t="shared" si="83"/>
        <v>0</v>
      </c>
      <c r="K151" s="51">
        <f t="shared" si="84"/>
        <v>0</v>
      </c>
    </row>
    <row r="152" spans="1:11" ht="39.6">
      <c r="A152" s="59" t="s">
        <v>876</v>
      </c>
      <c r="B152" s="60" t="s">
        <v>877</v>
      </c>
      <c r="C152" s="61"/>
      <c r="D152" s="61"/>
      <c r="E152" s="61"/>
      <c r="F152" s="61"/>
      <c r="G152" s="61"/>
      <c r="H152" s="61"/>
      <c r="I152" s="62"/>
      <c r="J152" s="62"/>
      <c r="K152" s="62"/>
    </row>
    <row r="153" spans="1:11">
      <c r="A153" s="48" t="s">
        <v>19</v>
      </c>
      <c r="B153" s="49" t="s">
        <v>20</v>
      </c>
      <c r="C153" s="50">
        <v>0</v>
      </c>
      <c r="D153" s="50">
        <v>859167170</v>
      </c>
      <c r="E153" s="50">
        <v>0</v>
      </c>
      <c r="F153" s="50">
        <v>0</v>
      </c>
      <c r="G153" s="50">
        <f t="shared" ref="G153:G159" si="85">F153-C153</f>
        <v>0</v>
      </c>
      <c r="H153" s="50">
        <f t="shared" ref="H153:H159" si="86">E153-F153</f>
        <v>0</v>
      </c>
      <c r="I153" s="51">
        <f t="shared" ref="I153:I159" si="87">IF(ISERROR(F153/C153),0,F153/C153*100-100)</f>
        <v>0</v>
      </c>
      <c r="J153" s="51">
        <f t="shared" ref="J153:J159" si="88">IF(ISERROR(F153/E153),0,F153/E153*100)</f>
        <v>0</v>
      </c>
      <c r="K153" s="51">
        <f t="shared" ref="K153:K159" si="89">IF(ISERROR(F153/D153),0,F153/D153*100)</f>
        <v>0</v>
      </c>
    </row>
    <row r="154" spans="1:11">
      <c r="A154" s="54" t="s">
        <v>23</v>
      </c>
      <c r="B154" s="49" t="s">
        <v>24</v>
      </c>
      <c r="C154" s="50">
        <v>0</v>
      </c>
      <c r="D154" s="50">
        <v>859167170</v>
      </c>
      <c r="E154" s="50">
        <v>0</v>
      </c>
      <c r="F154" s="50">
        <v>0</v>
      </c>
      <c r="G154" s="50">
        <f t="shared" si="85"/>
        <v>0</v>
      </c>
      <c r="H154" s="50">
        <f t="shared" si="86"/>
        <v>0</v>
      </c>
      <c r="I154" s="51">
        <f t="shared" si="87"/>
        <v>0</v>
      </c>
      <c r="J154" s="51">
        <f t="shared" si="88"/>
        <v>0</v>
      </c>
      <c r="K154" s="51">
        <f t="shared" si="89"/>
        <v>0</v>
      </c>
    </row>
    <row r="155" spans="1:11" ht="26.4">
      <c r="A155" s="55" t="s">
        <v>25</v>
      </c>
      <c r="B155" s="49" t="s">
        <v>26</v>
      </c>
      <c r="C155" s="50">
        <v>0</v>
      </c>
      <c r="D155" s="50">
        <v>859167170</v>
      </c>
      <c r="E155" s="50">
        <v>0</v>
      </c>
      <c r="F155" s="50">
        <v>0</v>
      </c>
      <c r="G155" s="50">
        <f t="shared" si="85"/>
        <v>0</v>
      </c>
      <c r="H155" s="50">
        <f t="shared" si="86"/>
        <v>0</v>
      </c>
      <c r="I155" s="51">
        <f t="shared" si="87"/>
        <v>0</v>
      </c>
      <c r="J155" s="51">
        <f t="shared" si="88"/>
        <v>0</v>
      </c>
      <c r="K155" s="51">
        <f t="shared" si="89"/>
        <v>0</v>
      </c>
    </row>
    <row r="156" spans="1:11">
      <c r="A156" s="48" t="s">
        <v>27</v>
      </c>
      <c r="B156" s="49" t="s">
        <v>28</v>
      </c>
      <c r="C156" s="50">
        <v>0</v>
      </c>
      <c r="D156" s="50">
        <v>859167170</v>
      </c>
      <c r="E156" s="50">
        <v>0</v>
      </c>
      <c r="F156" s="50">
        <v>0</v>
      </c>
      <c r="G156" s="50">
        <f t="shared" si="85"/>
        <v>0</v>
      </c>
      <c r="H156" s="50">
        <f t="shared" si="86"/>
        <v>0</v>
      </c>
      <c r="I156" s="51">
        <f t="shared" si="87"/>
        <v>0</v>
      </c>
      <c r="J156" s="51">
        <f t="shared" si="88"/>
        <v>0</v>
      </c>
      <c r="K156" s="51">
        <f t="shared" si="89"/>
        <v>0</v>
      </c>
    </row>
    <row r="157" spans="1:11">
      <c r="A157" s="54" t="s">
        <v>29</v>
      </c>
      <c r="B157" s="49" t="s">
        <v>30</v>
      </c>
      <c r="C157" s="50">
        <v>0</v>
      </c>
      <c r="D157" s="50">
        <v>859167170</v>
      </c>
      <c r="E157" s="50">
        <v>0</v>
      </c>
      <c r="F157" s="50">
        <v>0</v>
      </c>
      <c r="G157" s="50">
        <f t="shared" si="85"/>
        <v>0</v>
      </c>
      <c r="H157" s="50">
        <f t="shared" si="86"/>
        <v>0</v>
      </c>
      <c r="I157" s="51">
        <f t="shared" si="87"/>
        <v>0</v>
      </c>
      <c r="J157" s="51">
        <f t="shared" si="88"/>
        <v>0</v>
      </c>
      <c r="K157" s="51">
        <f t="shared" si="89"/>
        <v>0</v>
      </c>
    </row>
    <row r="158" spans="1:11">
      <c r="A158" s="55" t="s">
        <v>39</v>
      </c>
      <c r="B158" s="49" t="s">
        <v>40</v>
      </c>
      <c r="C158" s="50">
        <v>0</v>
      </c>
      <c r="D158" s="50">
        <v>859167170</v>
      </c>
      <c r="E158" s="50">
        <v>0</v>
      </c>
      <c r="F158" s="50">
        <v>0</v>
      </c>
      <c r="G158" s="50">
        <f t="shared" si="85"/>
        <v>0</v>
      </c>
      <c r="H158" s="50">
        <f t="shared" si="86"/>
        <v>0</v>
      </c>
      <c r="I158" s="51">
        <f t="shared" si="87"/>
        <v>0</v>
      </c>
      <c r="J158" s="51">
        <f t="shared" si="88"/>
        <v>0</v>
      </c>
      <c r="K158" s="51">
        <f t="shared" si="89"/>
        <v>0</v>
      </c>
    </row>
    <row r="159" spans="1:11">
      <c r="A159" s="56" t="s">
        <v>41</v>
      </c>
      <c r="B159" s="49" t="s">
        <v>42</v>
      </c>
      <c r="C159" s="50">
        <v>0</v>
      </c>
      <c r="D159" s="50">
        <v>859167170</v>
      </c>
      <c r="E159" s="50">
        <v>0</v>
      </c>
      <c r="F159" s="50">
        <v>0</v>
      </c>
      <c r="G159" s="50">
        <f t="shared" si="85"/>
        <v>0</v>
      </c>
      <c r="H159" s="50">
        <f t="shared" si="86"/>
        <v>0</v>
      </c>
      <c r="I159" s="51">
        <f t="shared" si="87"/>
        <v>0</v>
      </c>
      <c r="J159" s="51">
        <f t="shared" si="88"/>
        <v>0</v>
      </c>
      <c r="K159" s="51">
        <f t="shared" si="89"/>
        <v>0</v>
      </c>
    </row>
    <row r="160" spans="1:11">
      <c r="A160" s="26"/>
      <c r="B160" s="23"/>
      <c r="C160" s="24"/>
      <c r="D160" s="24"/>
      <c r="E160" s="24"/>
      <c r="F160" s="24"/>
      <c r="G160" s="24"/>
      <c r="H160" s="24"/>
      <c r="I160" s="25"/>
      <c r="J160" s="25"/>
      <c r="K160" s="25"/>
    </row>
    <row r="161" spans="1:11">
      <c r="A161" s="27"/>
      <c r="B161" s="23"/>
      <c r="C161" s="24"/>
      <c r="D161" s="24"/>
      <c r="E161" s="24"/>
      <c r="F161" s="24"/>
      <c r="G161" s="24"/>
      <c r="H161" s="24"/>
      <c r="I161" s="25"/>
      <c r="J161" s="25"/>
      <c r="K161" s="25"/>
    </row>
    <row r="162" spans="1:11">
      <c r="A162" s="28"/>
      <c r="B162" s="23"/>
      <c r="C162" s="24"/>
      <c r="D162" s="24"/>
      <c r="E162" s="24"/>
      <c r="F162" s="24"/>
      <c r="G162" s="24"/>
      <c r="H162" s="24"/>
      <c r="I162" s="25"/>
      <c r="J162" s="25"/>
      <c r="K162" s="25"/>
    </row>
    <row r="163" spans="1:11">
      <c r="A163" s="26"/>
      <c r="B163" s="23"/>
      <c r="C163" s="24"/>
      <c r="D163" s="24"/>
      <c r="E163" s="24"/>
      <c r="F163" s="24"/>
      <c r="G163" s="24"/>
      <c r="H163" s="24"/>
      <c r="I163" s="25"/>
      <c r="J163" s="25"/>
      <c r="K163" s="25"/>
    </row>
    <row r="164" spans="1:11">
      <c r="A164" s="27"/>
      <c r="B164" s="23"/>
      <c r="C164" s="24"/>
      <c r="D164" s="24"/>
      <c r="E164" s="24"/>
      <c r="F164" s="24"/>
      <c r="G164" s="24"/>
      <c r="H164" s="24"/>
      <c r="I164" s="25"/>
      <c r="J164" s="25"/>
      <c r="K164" s="25"/>
    </row>
    <row r="165" spans="1:11">
      <c r="A165" s="28"/>
      <c r="B165" s="23"/>
      <c r="C165" s="24"/>
      <c r="D165" s="24"/>
      <c r="E165" s="24"/>
      <c r="F165" s="24"/>
      <c r="G165" s="24"/>
      <c r="H165" s="24"/>
      <c r="I165" s="25"/>
      <c r="J165" s="25"/>
      <c r="K165" s="25"/>
    </row>
    <row r="166" spans="1:11">
      <c r="A166" s="29"/>
      <c r="B166" s="23"/>
      <c r="C166" s="24"/>
      <c r="D166" s="24"/>
      <c r="E166" s="24"/>
      <c r="F166" s="24"/>
      <c r="G166" s="24"/>
      <c r="H166" s="24"/>
      <c r="I166" s="25"/>
      <c r="J166" s="25"/>
      <c r="K166" s="25"/>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3"/>
  <sheetViews>
    <sheetView zoomScaleNormal="100" workbookViewId="0">
      <pane ySplit="11" topLeftCell="A12" activePane="bottomLeft" state="frozen"/>
      <selection pane="bottomLeft" activeCell="C10" sqref="C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4" ht="37.5" customHeight="1">
      <c r="A1" s="66"/>
      <c r="B1" s="66"/>
      <c r="C1" s="66"/>
      <c r="D1" s="66"/>
      <c r="E1" s="66"/>
      <c r="F1" s="66"/>
      <c r="G1" s="66"/>
      <c r="H1" s="66"/>
      <c r="I1" s="66"/>
      <c r="J1" s="66"/>
      <c r="K1" s="66"/>
    </row>
    <row r="2" spans="1:14">
      <c r="A2" s="67" t="s">
        <v>881</v>
      </c>
      <c r="B2" s="67"/>
      <c r="C2" s="67"/>
      <c r="D2" s="67"/>
      <c r="E2" s="67"/>
      <c r="F2" s="67"/>
      <c r="G2" s="67"/>
      <c r="H2" s="67"/>
      <c r="I2" s="67"/>
      <c r="J2" s="67"/>
      <c r="K2" s="67"/>
    </row>
    <row r="3" spans="1:14" ht="15.6">
      <c r="A3" s="68" t="s">
        <v>0</v>
      </c>
      <c r="B3" s="68"/>
      <c r="C3" s="68"/>
      <c r="D3" s="68"/>
      <c r="E3" s="68"/>
      <c r="F3" s="68"/>
      <c r="G3" s="68"/>
      <c r="H3" s="68"/>
      <c r="I3" s="68"/>
      <c r="J3" s="68"/>
      <c r="K3" s="68"/>
    </row>
    <row r="4" spans="1:14">
      <c r="A4" s="69" t="s">
        <v>1</v>
      </c>
      <c r="B4" s="69"/>
      <c r="C4" s="69"/>
      <c r="D4" s="69"/>
      <c r="E4" s="69"/>
      <c r="F4" s="69"/>
      <c r="G4" s="69"/>
      <c r="H4" s="69"/>
      <c r="I4" s="69"/>
      <c r="J4" s="69"/>
      <c r="K4" s="69"/>
    </row>
    <row r="5" spans="1:14" ht="15.6">
      <c r="A5" s="65" t="s">
        <v>2</v>
      </c>
      <c r="B5" s="65"/>
      <c r="C5" s="65"/>
      <c r="D5" s="65"/>
      <c r="E5" s="65"/>
      <c r="F5" s="65"/>
      <c r="G5" s="65"/>
      <c r="H5" s="65"/>
      <c r="I5" s="65"/>
      <c r="J5" s="65"/>
      <c r="K5" s="65"/>
    </row>
    <row r="6" spans="1:14" ht="15.75" customHeight="1">
      <c r="A6" s="64" t="s">
        <v>938</v>
      </c>
      <c r="B6" s="64"/>
      <c r="C6" s="64"/>
      <c r="D6" s="64"/>
      <c r="E6" s="64"/>
      <c r="F6" s="64"/>
      <c r="G6" s="64"/>
      <c r="H6" s="64"/>
      <c r="I6" s="64"/>
      <c r="J6" s="64"/>
      <c r="K6" s="64"/>
    </row>
    <row r="7" spans="1:14" ht="15.6">
      <c r="A7" s="65" t="s">
        <v>939</v>
      </c>
      <c r="B7" s="65"/>
      <c r="C7" s="65"/>
      <c r="D7" s="65"/>
      <c r="E7" s="65"/>
      <c r="F7" s="65"/>
      <c r="G7" s="65"/>
      <c r="H7" s="65"/>
      <c r="I7" s="65"/>
      <c r="J7" s="65"/>
      <c r="K7" s="65"/>
    </row>
    <row r="8" spans="1:14" ht="12.75" customHeight="1">
      <c r="A8" s="30"/>
      <c r="B8" s="30"/>
      <c r="C8" s="31"/>
      <c r="D8" s="32"/>
      <c r="E8" s="32"/>
      <c r="F8" s="33"/>
      <c r="G8" s="34"/>
      <c r="H8" s="32"/>
      <c r="I8" s="32"/>
      <c r="J8" s="33"/>
      <c r="K8" s="34"/>
    </row>
    <row r="9" spans="1:14" ht="15.6">
      <c r="A9" s="35"/>
      <c r="B9" s="35"/>
      <c r="C9" s="36"/>
      <c r="D9" s="36"/>
      <c r="E9" s="36"/>
      <c r="F9" s="37"/>
      <c r="G9" s="38"/>
      <c r="H9" s="36"/>
      <c r="I9" s="36"/>
      <c r="J9" s="37"/>
      <c r="K9" s="39" t="s">
        <v>3</v>
      </c>
    </row>
    <row r="10" spans="1:14" s="2" customFormat="1" ht="92.4">
      <c r="A10" s="40" t="s">
        <v>4</v>
      </c>
      <c r="B10" s="40" t="s">
        <v>5</v>
      </c>
      <c r="C10" s="41" t="s">
        <v>940</v>
      </c>
      <c r="D10" s="41" t="s">
        <v>897</v>
      </c>
      <c r="E10" s="41" t="s">
        <v>6</v>
      </c>
      <c r="F10" s="42" t="s">
        <v>7</v>
      </c>
      <c r="G10" s="41" t="s">
        <v>941</v>
      </c>
      <c r="H10" s="41" t="s">
        <v>8</v>
      </c>
      <c r="I10" s="41" t="s">
        <v>942</v>
      </c>
      <c r="J10" s="42" t="s">
        <v>9</v>
      </c>
      <c r="K10" s="41" t="s">
        <v>10</v>
      </c>
    </row>
    <row r="11" spans="1:14" s="2" customFormat="1" ht="13.8">
      <c r="A11" s="43">
        <v>1</v>
      </c>
      <c r="B11" s="43">
        <v>2</v>
      </c>
      <c r="C11" s="43">
        <v>3</v>
      </c>
      <c r="D11" s="43">
        <v>4</v>
      </c>
      <c r="E11" s="43">
        <v>5</v>
      </c>
      <c r="F11" s="43">
        <v>6</v>
      </c>
      <c r="G11" s="43" t="s">
        <v>11</v>
      </c>
      <c r="H11" s="43" t="s">
        <v>12</v>
      </c>
      <c r="I11" s="43" t="s">
        <v>13</v>
      </c>
      <c r="J11" s="43" t="s">
        <v>14</v>
      </c>
      <c r="K11" s="43" t="s">
        <v>15</v>
      </c>
    </row>
    <row r="12" spans="1:14" ht="13.8">
      <c r="A12" s="44"/>
      <c r="B12" s="45" t="s">
        <v>16</v>
      </c>
      <c r="C12" s="46"/>
      <c r="D12" s="46"/>
      <c r="E12" s="46"/>
      <c r="F12" s="46"/>
      <c r="G12" s="46"/>
      <c r="H12" s="46"/>
      <c r="I12" s="47"/>
      <c r="J12" s="47"/>
      <c r="K12" s="47"/>
    </row>
    <row r="13" spans="1:14">
      <c r="A13" s="48"/>
      <c r="B13" s="49"/>
      <c r="C13" s="50"/>
      <c r="D13" s="50"/>
      <c r="E13" s="50"/>
      <c r="F13" s="50"/>
      <c r="G13" s="50"/>
      <c r="H13" s="50"/>
      <c r="I13" s="51"/>
      <c r="J13" s="51"/>
      <c r="K13" s="51"/>
    </row>
    <row r="14" spans="1:14">
      <c r="A14" s="52" t="s">
        <v>137</v>
      </c>
      <c r="B14" s="53" t="s">
        <v>138</v>
      </c>
      <c r="C14" s="50"/>
      <c r="D14" s="50"/>
      <c r="E14" s="50"/>
      <c r="F14" s="50"/>
      <c r="G14" s="50"/>
      <c r="H14" s="50"/>
      <c r="I14" s="51"/>
      <c r="J14" s="51"/>
      <c r="K14" s="51"/>
    </row>
    <row r="15" spans="1:14">
      <c r="A15" s="48" t="s">
        <v>19</v>
      </c>
      <c r="B15" s="49" t="s">
        <v>20</v>
      </c>
      <c r="C15" s="50">
        <v>18186922.600000001</v>
      </c>
      <c r="D15" s="50">
        <v>18746338</v>
      </c>
      <c r="E15" s="50">
        <v>8775894</v>
      </c>
      <c r="F15" s="50">
        <v>18741839.48</v>
      </c>
      <c r="G15" s="50">
        <f t="shared" ref="G15:G36" si="0">F15-C15</f>
        <v>554916.87999999896</v>
      </c>
      <c r="H15" s="50">
        <f t="shared" ref="H15:H36" si="1">E15-F15</f>
        <v>-9965945.4800000004</v>
      </c>
      <c r="I15" s="51">
        <f t="shared" ref="I15:I36" si="2">IF(ISERROR(F15/C15),0,F15/C15*100-100)</f>
        <v>3.0511862408211954</v>
      </c>
      <c r="J15" s="51">
        <f t="shared" ref="J15:J36" si="3">IF(ISERROR(F15/E15),0,F15/E15*100)</f>
        <v>213.5604586837535</v>
      </c>
      <c r="K15" s="51">
        <f t="shared" ref="K15:K36" si="4">IF(ISERROR(F15/D15),0,F15/D15*100)</f>
        <v>99.9760032065996</v>
      </c>
      <c r="N15" s="8"/>
    </row>
    <row r="16" spans="1:14" ht="26.4">
      <c r="A16" s="54" t="s">
        <v>21</v>
      </c>
      <c r="B16" s="49" t="s">
        <v>22</v>
      </c>
      <c r="C16" s="50">
        <v>52050.6</v>
      </c>
      <c r="D16" s="50">
        <v>30747</v>
      </c>
      <c r="E16" s="50">
        <v>1500</v>
      </c>
      <c r="F16" s="50">
        <v>26248.48</v>
      </c>
      <c r="G16" s="50">
        <f t="shared" si="0"/>
        <v>-25802.12</v>
      </c>
      <c r="H16" s="50">
        <f t="shared" si="1"/>
        <v>-24748.48</v>
      </c>
      <c r="I16" s="51">
        <f t="shared" si="2"/>
        <v>-49.571224923439885</v>
      </c>
      <c r="J16" s="51">
        <f t="shared" si="3"/>
        <v>1749.8986666666667</v>
      </c>
      <c r="K16" s="51">
        <f t="shared" si="4"/>
        <v>85.369239275376458</v>
      </c>
    </row>
    <row r="17" spans="1:11">
      <c r="A17" s="54" t="s">
        <v>81</v>
      </c>
      <c r="B17" s="49" t="s">
        <v>82</v>
      </c>
      <c r="C17" s="50">
        <v>436000</v>
      </c>
      <c r="D17" s="50">
        <v>0</v>
      </c>
      <c r="E17" s="50">
        <v>0</v>
      </c>
      <c r="F17" s="50">
        <v>0</v>
      </c>
      <c r="G17" s="50">
        <f t="shared" si="0"/>
        <v>-436000</v>
      </c>
      <c r="H17" s="50">
        <f t="shared" si="1"/>
        <v>0</v>
      </c>
      <c r="I17" s="51">
        <f t="shared" si="2"/>
        <v>-100</v>
      </c>
      <c r="J17" s="51">
        <f t="shared" si="3"/>
        <v>0</v>
      </c>
      <c r="K17" s="51">
        <f t="shared" si="4"/>
        <v>0</v>
      </c>
    </row>
    <row r="18" spans="1:11">
      <c r="A18" s="54" t="s">
        <v>23</v>
      </c>
      <c r="B18" s="49" t="s">
        <v>24</v>
      </c>
      <c r="C18" s="50">
        <v>17698872</v>
      </c>
      <c r="D18" s="50">
        <v>18715591</v>
      </c>
      <c r="E18" s="50">
        <v>8774394</v>
      </c>
      <c r="F18" s="50">
        <v>18715591</v>
      </c>
      <c r="G18" s="50">
        <f t="shared" si="0"/>
        <v>1016719</v>
      </c>
      <c r="H18" s="50">
        <f t="shared" si="1"/>
        <v>-9941197</v>
      </c>
      <c r="I18" s="51">
        <f t="shared" si="2"/>
        <v>5.7445412340402271</v>
      </c>
      <c r="J18" s="51">
        <f t="shared" si="3"/>
        <v>213.29781862998175</v>
      </c>
      <c r="K18" s="51">
        <f t="shared" si="4"/>
        <v>100</v>
      </c>
    </row>
    <row r="19" spans="1:11" ht="26.4">
      <c r="A19" s="55" t="s">
        <v>25</v>
      </c>
      <c r="B19" s="49" t="s">
        <v>26</v>
      </c>
      <c r="C19" s="50">
        <v>17698872</v>
      </c>
      <c r="D19" s="50">
        <v>18715591</v>
      </c>
      <c r="E19" s="50">
        <v>8774394</v>
      </c>
      <c r="F19" s="50">
        <v>18715591</v>
      </c>
      <c r="G19" s="50">
        <f t="shared" si="0"/>
        <v>1016719</v>
      </c>
      <c r="H19" s="50">
        <f t="shared" si="1"/>
        <v>-9941197</v>
      </c>
      <c r="I19" s="51">
        <f t="shared" si="2"/>
        <v>5.7445412340402271</v>
      </c>
      <c r="J19" s="51">
        <f t="shared" si="3"/>
        <v>213.29781862998175</v>
      </c>
      <c r="K19" s="51">
        <f t="shared" si="4"/>
        <v>100</v>
      </c>
    </row>
    <row r="20" spans="1:11">
      <c r="A20" s="48" t="s">
        <v>27</v>
      </c>
      <c r="B20" s="49" t="s">
        <v>28</v>
      </c>
      <c r="C20" s="50">
        <v>7852557.0700000003</v>
      </c>
      <c r="D20" s="50">
        <v>19368149</v>
      </c>
      <c r="E20" s="50">
        <v>8775894</v>
      </c>
      <c r="F20" s="50">
        <v>8543845.1500000004</v>
      </c>
      <c r="G20" s="50">
        <f t="shared" si="0"/>
        <v>691288.08000000007</v>
      </c>
      <c r="H20" s="50">
        <f t="shared" si="1"/>
        <v>232048.84999999963</v>
      </c>
      <c r="I20" s="51">
        <f t="shared" si="2"/>
        <v>8.8033499640646369</v>
      </c>
      <c r="J20" s="51">
        <f t="shared" si="3"/>
        <v>97.355838049092213</v>
      </c>
      <c r="K20" s="51">
        <f t="shared" si="4"/>
        <v>44.112863598891153</v>
      </c>
    </row>
    <row r="21" spans="1:11">
      <c r="A21" s="54" t="s">
        <v>29</v>
      </c>
      <c r="B21" s="49" t="s">
        <v>30</v>
      </c>
      <c r="C21" s="50">
        <v>7774527.25</v>
      </c>
      <c r="D21" s="50">
        <v>18067155</v>
      </c>
      <c r="E21" s="50">
        <v>8752914</v>
      </c>
      <c r="F21" s="50">
        <v>8475573.6400000006</v>
      </c>
      <c r="G21" s="50">
        <f t="shared" si="0"/>
        <v>701046.3900000006</v>
      </c>
      <c r="H21" s="50">
        <f t="shared" si="1"/>
        <v>277340.3599999994</v>
      </c>
      <c r="I21" s="51">
        <f t="shared" si="2"/>
        <v>9.0172221082638941</v>
      </c>
      <c r="J21" s="51">
        <f t="shared" si="3"/>
        <v>96.83145110302695</v>
      </c>
      <c r="K21" s="51">
        <f t="shared" si="4"/>
        <v>46.911501229717686</v>
      </c>
    </row>
    <row r="22" spans="1:11">
      <c r="A22" s="55" t="s">
        <v>31</v>
      </c>
      <c r="B22" s="49" t="s">
        <v>32</v>
      </c>
      <c r="C22" s="50">
        <v>4927941.88</v>
      </c>
      <c r="D22" s="50">
        <v>11401053</v>
      </c>
      <c r="E22" s="50">
        <v>5419540</v>
      </c>
      <c r="F22" s="50">
        <v>5253643.9000000004</v>
      </c>
      <c r="G22" s="50">
        <f t="shared" si="0"/>
        <v>325702.02000000048</v>
      </c>
      <c r="H22" s="50">
        <f t="shared" si="1"/>
        <v>165896.09999999963</v>
      </c>
      <c r="I22" s="51">
        <f t="shared" si="2"/>
        <v>6.6092910170442423</v>
      </c>
      <c r="J22" s="51">
        <f t="shared" si="3"/>
        <v>96.938926550961895</v>
      </c>
      <c r="K22" s="51">
        <f t="shared" si="4"/>
        <v>46.080339245857381</v>
      </c>
    </row>
    <row r="23" spans="1:11">
      <c r="A23" s="56" t="s">
        <v>33</v>
      </c>
      <c r="B23" s="49" t="s">
        <v>34</v>
      </c>
      <c r="C23" s="50">
        <v>3579775.59</v>
      </c>
      <c r="D23" s="50">
        <v>9003029</v>
      </c>
      <c r="E23" s="50">
        <v>4488400</v>
      </c>
      <c r="F23" s="50">
        <v>4336242.08</v>
      </c>
      <c r="G23" s="50">
        <f t="shared" si="0"/>
        <v>756466.49000000022</v>
      </c>
      <c r="H23" s="50">
        <f t="shared" si="1"/>
        <v>152157.91999999993</v>
      </c>
      <c r="I23" s="51">
        <f t="shared" si="2"/>
        <v>21.131673508059208</v>
      </c>
      <c r="J23" s="51">
        <f t="shared" si="3"/>
        <v>96.609974155601108</v>
      </c>
      <c r="K23" s="51">
        <f t="shared" si="4"/>
        <v>48.164257607078689</v>
      </c>
    </row>
    <row r="24" spans="1:11">
      <c r="A24" s="56" t="s">
        <v>35</v>
      </c>
      <c r="B24" s="49" t="s">
        <v>36</v>
      </c>
      <c r="C24" s="50">
        <v>1348166.29</v>
      </c>
      <c r="D24" s="50">
        <v>2398024</v>
      </c>
      <c r="E24" s="50">
        <v>931140</v>
      </c>
      <c r="F24" s="50">
        <v>917401.82</v>
      </c>
      <c r="G24" s="50">
        <f t="shared" si="0"/>
        <v>-430764.47000000009</v>
      </c>
      <c r="H24" s="50">
        <f t="shared" si="1"/>
        <v>13738.180000000051</v>
      </c>
      <c r="I24" s="51">
        <f t="shared" si="2"/>
        <v>-31.951879615681548</v>
      </c>
      <c r="J24" s="51">
        <f t="shared" si="3"/>
        <v>98.524584917413065</v>
      </c>
      <c r="K24" s="51">
        <f t="shared" si="4"/>
        <v>38.256573745717304</v>
      </c>
    </row>
    <row r="25" spans="1:11">
      <c r="A25" s="57" t="s">
        <v>37</v>
      </c>
      <c r="B25" s="49" t="s">
        <v>38</v>
      </c>
      <c r="C25" s="50">
        <v>4046.05</v>
      </c>
      <c r="D25" s="50">
        <v>0</v>
      </c>
      <c r="E25" s="50">
        <v>0</v>
      </c>
      <c r="F25" s="50">
        <v>51508.34</v>
      </c>
      <c r="G25" s="50">
        <f t="shared" si="0"/>
        <v>47462.289999999994</v>
      </c>
      <c r="H25" s="50">
        <f t="shared" si="1"/>
        <v>-51508.34</v>
      </c>
      <c r="I25" s="51">
        <f t="shared" si="2"/>
        <v>1173.0524832861679</v>
      </c>
      <c r="J25" s="51">
        <f t="shared" si="3"/>
        <v>0</v>
      </c>
      <c r="K25" s="51">
        <f t="shared" si="4"/>
        <v>0</v>
      </c>
    </row>
    <row r="26" spans="1:11">
      <c r="A26" s="55" t="s">
        <v>39</v>
      </c>
      <c r="B26" s="49" t="s">
        <v>40</v>
      </c>
      <c r="C26" s="50">
        <v>2837675.52</v>
      </c>
      <c r="D26" s="50">
        <v>6656718</v>
      </c>
      <c r="E26" s="50">
        <v>3323990</v>
      </c>
      <c r="F26" s="50">
        <v>3212565.35</v>
      </c>
      <c r="G26" s="50">
        <f t="shared" si="0"/>
        <v>374889.83000000007</v>
      </c>
      <c r="H26" s="50">
        <f t="shared" si="1"/>
        <v>111424.64999999991</v>
      </c>
      <c r="I26" s="51">
        <f t="shared" si="2"/>
        <v>13.211159181441573</v>
      </c>
      <c r="J26" s="51">
        <f t="shared" si="3"/>
        <v>96.647864464092862</v>
      </c>
      <c r="K26" s="51">
        <f t="shared" si="4"/>
        <v>48.260499393244537</v>
      </c>
    </row>
    <row r="27" spans="1:11">
      <c r="A27" s="56" t="s">
        <v>41</v>
      </c>
      <c r="B27" s="49" t="s">
        <v>42</v>
      </c>
      <c r="C27" s="50">
        <v>2837675.52</v>
      </c>
      <c r="D27" s="50">
        <v>6656718</v>
      </c>
      <c r="E27" s="50">
        <v>3323990</v>
      </c>
      <c r="F27" s="50">
        <v>3212565.35</v>
      </c>
      <c r="G27" s="50">
        <f t="shared" si="0"/>
        <v>374889.83000000007</v>
      </c>
      <c r="H27" s="50">
        <f t="shared" si="1"/>
        <v>111424.64999999991</v>
      </c>
      <c r="I27" s="51">
        <f t="shared" si="2"/>
        <v>13.211159181441573</v>
      </c>
      <c r="J27" s="51">
        <f t="shared" si="3"/>
        <v>96.647864464092862</v>
      </c>
      <c r="K27" s="51">
        <f t="shared" si="4"/>
        <v>48.260499393244537</v>
      </c>
    </row>
    <row r="28" spans="1:11" ht="26.4">
      <c r="A28" s="55" t="s">
        <v>69</v>
      </c>
      <c r="B28" s="49" t="s">
        <v>70</v>
      </c>
      <c r="C28" s="50">
        <v>8909.85</v>
      </c>
      <c r="D28" s="50">
        <v>9384</v>
      </c>
      <c r="E28" s="50">
        <v>9384</v>
      </c>
      <c r="F28" s="50">
        <v>9364.39</v>
      </c>
      <c r="G28" s="50">
        <f t="shared" si="0"/>
        <v>454.53999999999905</v>
      </c>
      <c r="H28" s="50">
        <f t="shared" si="1"/>
        <v>19.610000000000582</v>
      </c>
      <c r="I28" s="51">
        <f t="shared" si="2"/>
        <v>5.1015449193869671</v>
      </c>
      <c r="J28" s="51">
        <f t="shared" si="3"/>
        <v>99.791027280477408</v>
      </c>
      <c r="K28" s="51">
        <f t="shared" si="4"/>
        <v>99.791027280477408</v>
      </c>
    </row>
    <row r="29" spans="1:11">
      <c r="A29" s="56" t="s">
        <v>71</v>
      </c>
      <c r="B29" s="49" t="s">
        <v>72</v>
      </c>
      <c r="C29" s="50">
        <v>8909.85</v>
      </c>
      <c r="D29" s="50">
        <v>9384</v>
      </c>
      <c r="E29" s="50">
        <v>9384</v>
      </c>
      <c r="F29" s="50">
        <v>9364.39</v>
      </c>
      <c r="G29" s="50">
        <f t="shared" si="0"/>
        <v>454.53999999999905</v>
      </c>
      <c r="H29" s="50">
        <f t="shared" si="1"/>
        <v>19.610000000000582</v>
      </c>
      <c r="I29" s="51">
        <f t="shared" si="2"/>
        <v>5.1015449193869671</v>
      </c>
      <c r="J29" s="51">
        <f t="shared" si="3"/>
        <v>99.791027280477408</v>
      </c>
      <c r="K29" s="51">
        <f t="shared" si="4"/>
        <v>99.791027280477408</v>
      </c>
    </row>
    <row r="30" spans="1:11">
      <c r="A30" s="54" t="s">
        <v>53</v>
      </c>
      <c r="B30" s="49" t="s">
        <v>54</v>
      </c>
      <c r="C30" s="50">
        <v>78029.820000000007</v>
      </c>
      <c r="D30" s="50">
        <v>1300994</v>
      </c>
      <c r="E30" s="50">
        <v>22980</v>
      </c>
      <c r="F30" s="50">
        <v>68271.509999999995</v>
      </c>
      <c r="G30" s="50">
        <f t="shared" si="0"/>
        <v>-9758.3100000000122</v>
      </c>
      <c r="H30" s="50">
        <f t="shared" si="1"/>
        <v>-45291.509999999995</v>
      </c>
      <c r="I30" s="51">
        <f t="shared" si="2"/>
        <v>-12.505872754800691</v>
      </c>
      <c r="J30" s="51">
        <f t="shared" si="3"/>
        <v>297.09099216710177</v>
      </c>
      <c r="K30" s="51">
        <f t="shared" si="4"/>
        <v>5.2476421874351455</v>
      </c>
    </row>
    <row r="31" spans="1:11">
      <c r="A31" s="55" t="s">
        <v>55</v>
      </c>
      <c r="B31" s="49" t="s">
        <v>56</v>
      </c>
      <c r="C31" s="50">
        <v>78029.820000000007</v>
      </c>
      <c r="D31" s="50">
        <v>1300994</v>
      </c>
      <c r="E31" s="50">
        <v>22980</v>
      </c>
      <c r="F31" s="50">
        <v>68271.509999999995</v>
      </c>
      <c r="G31" s="50">
        <f t="shared" si="0"/>
        <v>-9758.3100000000122</v>
      </c>
      <c r="H31" s="50">
        <f t="shared" si="1"/>
        <v>-45291.509999999995</v>
      </c>
      <c r="I31" s="51">
        <f t="shared" si="2"/>
        <v>-12.505872754800691</v>
      </c>
      <c r="J31" s="51">
        <f t="shared" si="3"/>
        <v>297.09099216710177</v>
      </c>
      <c r="K31" s="51">
        <f t="shared" si="4"/>
        <v>5.2476421874351455</v>
      </c>
    </row>
    <row r="32" spans="1:11">
      <c r="A32" s="48"/>
      <c r="B32" s="49" t="s">
        <v>57</v>
      </c>
      <c r="C32" s="50">
        <v>10334365.529999999</v>
      </c>
      <c r="D32" s="50">
        <v>-621811</v>
      </c>
      <c r="E32" s="50">
        <v>0</v>
      </c>
      <c r="F32" s="50">
        <v>10197994.33</v>
      </c>
      <c r="G32" s="50">
        <f t="shared" si="0"/>
        <v>-136371.19999999925</v>
      </c>
      <c r="H32" s="50">
        <f t="shared" si="1"/>
        <v>-10197994.33</v>
      </c>
      <c r="I32" s="51">
        <f t="shared" si="2"/>
        <v>-1.3195894765297567</v>
      </c>
      <c r="J32" s="51">
        <f t="shared" si="3"/>
        <v>0</v>
      </c>
      <c r="K32" s="51">
        <f t="shared" si="4"/>
        <v>-1640.0472699903989</v>
      </c>
    </row>
    <row r="33" spans="1:11">
      <c r="A33" s="48" t="s">
        <v>58</v>
      </c>
      <c r="B33" s="49" t="s">
        <v>59</v>
      </c>
      <c r="C33" s="50">
        <v>-10334365.529999999</v>
      </c>
      <c r="D33" s="50">
        <v>621811</v>
      </c>
      <c r="E33" s="50">
        <v>0</v>
      </c>
      <c r="F33" s="50">
        <v>-10197994.33</v>
      </c>
      <c r="G33" s="50">
        <f t="shared" si="0"/>
        <v>136371.19999999925</v>
      </c>
      <c r="H33" s="50">
        <f t="shared" si="1"/>
        <v>10197994.33</v>
      </c>
      <c r="I33" s="51">
        <f t="shared" si="2"/>
        <v>-1.3195894765297567</v>
      </c>
      <c r="J33" s="51">
        <f t="shared" si="3"/>
        <v>0</v>
      </c>
      <c r="K33" s="51">
        <f t="shared" si="4"/>
        <v>-1640.0472699903989</v>
      </c>
    </row>
    <row r="34" spans="1:11">
      <c r="A34" s="54" t="s">
        <v>60</v>
      </c>
      <c r="B34" s="49" t="s">
        <v>61</v>
      </c>
      <c r="C34" s="50">
        <v>-10334365.529999999</v>
      </c>
      <c r="D34" s="50">
        <v>621811</v>
      </c>
      <c r="E34" s="50">
        <v>0</v>
      </c>
      <c r="F34" s="50">
        <v>-10197994.33</v>
      </c>
      <c r="G34" s="50">
        <f t="shared" si="0"/>
        <v>136371.19999999925</v>
      </c>
      <c r="H34" s="50">
        <f t="shared" si="1"/>
        <v>10197994.33</v>
      </c>
      <c r="I34" s="51">
        <f t="shared" si="2"/>
        <v>-1.3195894765297567</v>
      </c>
      <c r="J34" s="51">
        <f t="shared" si="3"/>
        <v>0</v>
      </c>
      <c r="K34" s="51">
        <f t="shared" si="4"/>
        <v>-1640.0472699903989</v>
      </c>
    </row>
    <row r="35" spans="1:11" ht="26.4">
      <c r="A35" s="55" t="s">
        <v>139</v>
      </c>
      <c r="B35" s="49" t="s">
        <v>140</v>
      </c>
      <c r="C35" s="50">
        <v>-660262.87</v>
      </c>
      <c r="D35" s="50">
        <v>44100</v>
      </c>
      <c r="E35" s="50">
        <v>0</v>
      </c>
      <c r="F35" s="50">
        <v>-44098.99</v>
      </c>
      <c r="G35" s="50">
        <f t="shared" si="0"/>
        <v>616163.88</v>
      </c>
      <c r="H35" s="50">
        <f t="shared" si="1"/>
        <v>44098.99</v>
      </c>
      <c r="I35" s="51">
        <f t="shared" si="2"/>
        <v>-93.320995015212659</v>
      </c>
      <c r="J35" s="51">
        <f t="shared" si="3"/>
        <v>0</v>
      </c>
      <c r="K35" s="51">
        <f t="shared" si="4"/>
        <v>-99.997709750566884</v>
      </c>
    </row>
    <row r="36" spans="1:11" ht="26.4">
      <c r="A36" s="55" t="s">
        <v>97</v>
      </c>
      <c r="B36" s="49" t="s">
        <v>98</v>
      </c>
      <c r="C36" s="50">
        <v>-15208.16</v>
      </c>
      <c r="D36" s="50">
        <v>577711</v>
      </c>
      <c r="E36" s="50">
        <v>0</v>
      </c>
      <c r="F36" s="50">
        <v>-577710.15</v>
      </c>
      <c r="G36" s="50">
        <f t="shared" si="0"/>
        <v>-562501.99</v>
      </c>
      <c r="H36" s="50">
        <f t="shared" si="1"/>
        <v>577710.15</v>
      </c>
      <c r="I36" s="51">
        <f t="shared" si="2"/>
        <v>3698.6853767977195</v>
      </c>
      <c r="J36" s="51">
        <f t="shared" si="3"/>
        <v>0</v>
      </c>
      <c r="K36" s="51">
        <f t="shared" si="4"/>
        <v>-99.999852867610286</v>
      </c>
    </row>
    <row r="37" spans="1:11" s="3" customFormat="1">
      <c r="A37" s="48"/>
      <c r="B37" s="49"/>
      <c r="C37" s="50"/>
      <c r="D37" s="50"/>
      <c r="E37" s="50"/>
      <c r="F37" s="50"/>
      <c r="G37" s="50"/>
      <c r="H37" s="50"/>
      <c r="I37" s="51"/>
      <c r="J37" s="51"/>
      <c r="K37" s="51"/>
    </row>
    <row r="38" spans="1:11">
      <c r="A38" s="59"/>
      <c r="B38" s="60" t="s">
        <v>62</v>
      </c>
      <c r="C38" s="61"/>
      <c r="D38" s="61"/>
      <c r="E38" s="61"/>
      <c r="F38" s="61"/>
      <c r="G38" s="61"/>
      <c r="H38" s="61"/>
      <c r="I38" s="62"/>
      <c r="J38" s="62"/>
      <c r="K38" s="62"/>
    </row>
    <row r="39" spans="1:11">
      <c r="A39" s="48" t="s">
        <v>19</v>
      </c>
      <c r="B39" s="49" t="s">
        <v>20</v>
      </c>
      <c r="C39" s="50">
        <v>16264897.6</v>
      </c>
      <c r="D39" s="50">
        <v>17454648</v>
      </c>
      <c r="E39" s="50">
        <v>8775894</v>
      </c>
      <c r="F39" s="50">
        <v>17450149.48</v>
      </c>
      <c r="G39" s="50">
        <f t="shared" ref="G39:G58" si="5">F39-C39</f>
        <v>1185251.8800000008</v>
      </c>
      <c r="H39" s="50">
        <f t="shared" ref="H39:H58" si="6">E39-F39</f>
        <v>-8674255.4800000004</v>
      </c>
      <c r="I39" s="51">
        <f t="shared" ref="I39:I58" si="7">IF(ISERROR(F39/C39),0,F39/C39*100-100)</f>
        <v>7.2871770185629856</v>
      </c>
      <c r="J39" s="51">
        <f t="shared" ref="J39:J58" si="8">IF(ISERROR(F39/E39),0,F39/E39*100)</f>
        <v>198.84184426110889</v>
      </c>
      <c r="K39" s="51">
        <f t="shared" ref="K39:K58" si="9">IF(ISERROR(F39/D39),0,F39/D39*100)</f>
        <v>99.9742273805808</v>
      </c>
    </row>
    <row r="40" spans="1:11" ht="26.4">
      <c r="A40" s="54" t="s">
        <v>21</v>
      </c>
      <c r="B40" s="49" t="s">
        <v>22</v>
      </c>
      <c r="C40" s="50">
        <v>52050.6</v>
      </c>
      <c r="D40" s="50">
        <v>30747</v>
      </c>
      <c r="E40" s="50">
        <v>1500</v>
      </c>
      <c r="F40" s="50">
        <v>26248.48</v>
      </c>
      <c r="G40" s="50">
        <f t="shared" si="5"/>
        <v>-25802.12</v>
      </c>
      <c r="H40" s="50">
        <f t="shared" si="6"/>
        <v>-24748.48</v>
      </c>
      <c r="I40" s="51">
        <f t="shared" si="7"/>
        <v>-49.571224923439885</v>
      </c>
      <c r="J40" s="51">
        <f t="shared" si="8"/>
        <v>1749.8986666666667</v>
      </c>
      <c r="K40" s="51">
        <f t="shared" si="9"/>
        <v>85.369239275376458</v>
      </c>
    </row>
    <row r="41" spans="1:11">
      <c r="A41" s="54" t="s">
        <v>23</v>
      </c>
      <c r="B41" s="49" t="s">
        <v>24</v>
      </c>
      <c r="C41" s="50">
        <v>16212847</v>
      </c>
      <c r="D41" s="50">
        <v>17423901</v>
      </c>
      <c r="E41" s="50">
        <v>8774394</v>
      </c>
      <c r="F41" s="50">
        <v>17423901</v>
      </c>
      <c r="G41" s="50">
        <f t="shared" si="5"/>
        <v>1211054</v>
      </c>
      <c r="H41" s="50">
        <f t="shared" si="6"/>
        <v>-8649507</v>
      </c>
      <c r="I41" s="51">
        <f t="shared" si="7"/>
        <v>7.4697183042558635</v>
      </c>
      <c r="J41" s="51">
        <f t="shared" si="8"/>
        <v>198.57668803110505</v>
      </c>
      <c r="K41" s="51">
        <f t="shared" si="9"/>
        <v>100</v>
      </c>
    </row>
    <row r="42" spans="1:11" ht="26.4">
      <c r="A42" s="55" t="s">
        <v>25</v>
      </c>
      <c r="B42" s="49" t="s">
        <v>26</v>
      </c>
      <c r="C42" s="50">
        <v>16212847</v>
      </c>
      <c r="D42" s="50">
        <v>17423901</v>
      </c>
      <c r="E42" s="50">
        <v>8774394</v>
      </c>
      <c r="F42" s="50">
        <v>17423901</v>
      </c>
      <c r="G42" s="50">
        <f t="shared" si="5"/>
        <v>1211054</v>
      </c>
      <c r="H42" s="50">
        <f t="shared" si="6"/>
        <v>-8649507</v>
      </c>
      <c r="I42" s="51">
        <f t="shared" si="7"/>
        <v>7.4697183042558635</v>
      </c>
      <c r="J42" s="51">
        <f t="shared" si="8"/>
        <v>198.57668803110505</v>
      </c>
      <c r="K42" s="51">
        <f t="shared" si="9"/>
        <v>100</v>
      </c>
    </row>
    <row r="43" spans="1:11">
      <c r="A43" s="48" t="s">
        <v>27</v>
      </c>
      <c r="B43" s="49" t="s">
        <v>28</v>
      </c>
      <c r="C43" s="50">
        <v>7802566.6100000003</v>
      </c>
      <c r="D43" s="50">
        <v>17498748</v>
      </c>
      <c r="E43" s="50">
        <v>8775894</v>
      </c>
      <c r="F43" s="50">
        <v>8467738.8699999992</v>
      </c>
      <c r="G43" s="50">
        <f t="shared" si="5"/>
        <v>665172.25999999885</v>
      </c>
      <c r="H43" s="50">
        <f t="shared" si="6"/>
        <v>308155.13000000082</v>
      </c>
      <c r="I43" s="51">
        <f t="shared" si="7"/>
        <v>8.5250442994936293</v>
      </c>
      <c r="J43" s="51">
        <f t="shared" si="8"/>
        <v>96.488618367541804</v>
      </c>
      <c r="K43" s="51">
        <f t="shared" si="9"/>
        <v>48.390541254722905</v>
      </c>
    </row>
    <row r="44" spans="1:11">
      <c r="A44" s="54" t="s">
        <v>29</v>
      </c>
      <c r="B44" s="49" t="s">
        <v>30</v>
      </c>
      <c r="C44" s="50">
        <v>7741494.9299999997</v>
      </c>
      <c r="D44" s="50">
        <v>17416880</v>
      </c>
      <c r="E44" s="50">
        <v>8752914</v>
      </c>
      <c r="F44" s="50">
        <v>8414487.9499999993</v>
      </c>
      <c r="G44" s="50">
        <f t="shared" si="5"/>
        <v>672993.01999999955</v>
      </c>
      <c r="H44" s="50">
        <f t="shared" si="6"/>
        <v>338426.05000000075</v>
      </c>
      <c r="I44" s="51">
        <f t="shared" si="7"/>
        <v>8.6933212006895957</v>
      </c>
      <c r="J44" s="51">
        <f t="shared" si="8"/>
        <v>96.13356134882622</v>
      </c>
      <c r="K44" s="51">
        <f t="shared" si="9"/>
        <v>48.312257706317084</v>
      </c>
    </row>
    <row r="45" spans="1:11">
      <c r="A45" s="55" t="s">
        <v>31</v>
      </c>
      <c r="B45" s="49" t="s">
        <v>32</v>
      </c>
      <c r="C45" s="50">
        <v>4894909.5599999996</v>
      </c>
      <c r="D45" s="50">
        <v>10759517</v>
      </c>
      <c r="E45" s="50">
        <v>5419540</v>
      </c>
      <c r="F45" s="50">
        <v>5201296.3600000003</v>
      </c>
      <c r="G45" s="50">
        <f t="shared" si="5"/>
        <v>306386.80000000075</v>
      </c>
      <c r="H45" s="50">
        <f t="shared" si="6"/>
        <v>218243.63999999966</v>
      </c>
      <c r="I45" s="51">
        <f t="shared" si="7"/>
        <v>6.2592944005282192</v>
      </c>
      <c r="J45" s="51">
        <f t="shared" si="8"/>
        <v>95.973022802673285</v>
      </c>
      <c r="K45" s="51">
        <f t="shared" si="9"/>
        <v>48.341355471625732</v>
      </c>
    </row>
    <row r="46" spans="1:11">
      <c r="A46" s="56" t="s">
        <v>33</v>
      </c>
      <c r="B46" s="49" t="s">
        <v>34</v>
      </c>
      <c r="C46" s="50">
        <v>3576589.59</v>
      </c>
      <c r="D46" s="50">
        <v>8997115</v>
      </c>
      <c r="E46" s="50">
        <v>4488400</v>
      </c>
      <c r="F46" s="50">
        <v>4330583.13</v>
      </c>
      <c r="G46" s="50">
        <f t="shared" si="5"/>
        <v>753993.54</v>
      </c>
      <c r="H46" s="50">
        <f t="shared" si="6"/>
        <v>157816.87000000011</v>
      </c>
      <c r="I46" s="51">
        <f t="shared" si="7"/>
        <v>21.081354766231357</v>
      </c>
      <c r="J46" s="51">
        <f t="shared" si="8"/>
        <v>96.48389470635415</v>
      </c>
      <c r="K46" s="51">
        <f t="shared" si="9"/>
        <v>48.133019640184656</v>
      </c>
    </row>
    <row r="47" spans="1:11">
      <c r="A47" s="56" t="s">
        <v>35</v>
      </c>
      <c r="B47" s="49" t="s">
        <v>36</v>
      </c>
      <c r="C47" s="50">
        <v>1318319.97</v>
      </c>
      <c r="D47" s="50">
        <v>1762402</v>
      </c>
      <c r="E47" s="50">
        <v>931140</v>
      </c>
      <c r="F47" s="50">
        <v>870713.23</v>
      </c>
      <c r="G47" s="50">
        <f t="shared" si="5"/>
        <v>-447606.74</v>
      </c>
      <c r="H47" s="50">
        <f t="shared" si="6"/>
        <v>60426.770000000019</v>
      </c>
      <c r="I47" s="51">
        <f t="shared" si="7"/>
        <v>-33.952814960392345</v>
      </c>
      <c r="J47" s="51">
        <f t="shared" si="8"/>
        <v>93.510452778314757</v>
      </c>
      <c r="K47" s="51">
        <f t="shared" si="9"/>
        <v>49.404916131506887</v>
      </c>
    </row>
    <row r="48" spans="1:11">
      <c r="A48" s="57" t="s">
        <v>37</v>
      </c>
      <c r="B48" s="49" t="s">
        <v>38</v>
      </c>
      <c r="C48" s="50">
        <v>4046.05</v>
      </c>
      <c r="D48" s="50">
        <v>0</v>
      </c>
      <c r="E48" s="50">
        <v>0</v>
      </c>
      <c r="F48" s="50">
        <v>36059.699999999997</v>
      </c>
      <c r="G48" s="50">
        <f t="shared" si="5"/>
        <v>32013.649999999998</v>
      </c>
      <c r="H48" s="50">
        <f t="shared" si="6"/>
        <v>-36059.699999999997</v>
      </c>
      <c r="I48" s="51">
        <f t="shared" si="7"/>
        <v>791.23218941931009</v>
      </c>
      <c r="J48" s="51">
        <f t="shared" si="8"/>
        <v>0</v>
      </c>
      <c r="K48" s="51">
        <f t="shared" si="9"/>
        <v>0</v>
      </c>
    </row>
    <row r="49" spans="1:11">
      <c r="A49" s="55" t="s">
        <v>39</v>
      </c>
      <c r="B49" s="49" t="s">
        <v>40</v>
      </c>
      <c r="C49" s="50">
        <v>2837675.52</v>
      </c>
      <c r="D49" s="50">
        <v>6647979</v>
      </c>
      <c r="E49" s="50">
        <v>3323990</v>
      </c>
      <c r="F49" s="50">
        <v>3203827.2</v>
      </c>
      <c r="G49" s="50">
        <f t="shared" si="5"/>
        <v>366151.68000000017</v>
      </c>
      <c r="H49" s="50">
        <f t="shared" si="6"/>
        <v>120162.79999999981</v>
      </c>
      <c r="I49" s="51">
        <f t="shared" si="7"/>
        <v>12.90322580645163</v>
      </c>
      <c r="J49" s="51">
        <f t="shared" si="8"/>
        <v>96.38498310765074</v>
      </c>
      <c r="K49" s="51">
        <f t="shared" si="9"/>
        <v>48.192498803019689</v>
      </c>
    </row>
    <row r="50" spans="1:11">
      <c r="A50" s="56" t="s">
        <v>41</v>
      </c>
      <c r="B50" s="49" t="s">
        <v>42</v>
      </c>
      <c r="C50" s="50">
        <v>2837675.52</v>
      </c>
      <c r="D50" s="50">
        <v>6647979</v>
      </c>
      <c r="E50" s="50">
        <v>3323990</v>
      </c>
      <c r="F50" s="50">
        <v>3203827.2</v>
      </c>
      <c r="G50" s="50">
        <f t="shared" si="5"/>
        <v>366151.68000000017</v>
      </c>
      <c r="H50" s="50">
        <f t="shared" si="6"/>
        <v>120162.79999999981</v>
      </c>
      <c r="I50" s="51">
        <f t="shared" si="7"/>
        <v>12.90322580645163</v>
      </c>
      <c r="J50" s="51">
        <f t="shared" si="8"/>
        <v>96.38498310765074</v>
      </c>
      <c r="K50" s="51">
        <f t="shared" si="9"/>
        <v>48.192498803019689</v>
      </c>
    </row>
    <row r="51" spans="1:11" ht="26.4">
      <c r="A51" s="55" t="s">
        <v>69</v>
      </c>
      <c r="B51" s="49" t="s">
        <v>70</v>
      </c>
      <c r="C51" s="50">
        <v>8909.85</v>
      </c>
      <c r="D51" s="50">
        <v>9384</v>
      </c>
      <c r="E51" s="50">
        <v>9384</v>
      </c>
      <c r="F51" s="50">
        <v>9364.39</v>
      </c>
      <c r="G51" s="50">
        <f t="shared" si="5"/>
        <v>454.53999999999905</v>
      </c>
      <c r="H51" s="50">
        <f t="shared" si="6"/>
        <v>19.610000000000582</v>
      </c>
      <c r="I51" s="51">
        <f t="shared" si="7"/>
        <v>5.1015449193869671</v>
      </c>
      <c r="J51" s="51">
        <f t="shared" si="8"/>
        <v>99.791027280477408</v>
      </c>
      <c r="K51" s="51">
        <f t="shared" si="9"/>
        <v>99.791027280477408</v>
      </c>
    </row>
    <row r="52" spans="1:11">
      <c r="A52" s="56" t="s">
        <v>71</v>
      </c>
      <c r="B52" s="49" t="s">
        <v>72</v>
      </c>
      <c r="C52" s="50">
        <v>8909.85</v>
      </c>
      <c r="D52" s="50">
        <v>9384</v>
      </c>
      <c r="E52" s="50">
        <v>9384</v>
      </c>
      <c r="F52" s="50">
        <v>9364.39</v>
      </c>
      <c r="G52" s="50">
        <f t="shared" si="5"/>
        <v>454.53999999999905</v>
      </c>
      <c r="H52" s="50">
        <f t="shared" si="6"/>
        <v>19.610000000000582</v>
      </c>
      <c r="I52" s="51">
        <f t="shared" si="7"/>
        <v>5.1015449193869671</v>
      </c>
      <c r="J52" s="51">
        <f t="shared" si="8"/>
        <v>99.791027280477408</v>
      </c>
      <c r="K52" s="51">
        <f t="shared" si="9"/>
        <v>99.791027280477408</v>
      </c>
    </row>
    <row r="53" spans="1:11">
      <c r="A53" s="54" t="s">
        <v>53</v>
      </c>
      <c r="B53" s="49" t="s">
        <v>54</v>
      </c>
      <c r="C53" s="50">
        <v>61071.68</v>
      </c>
      <c r="D53" s="50">
        <v>81868</v>
      </c>
      <c r="E53" s="50">
        <v>22980</v>
      </c>
      <c r="F53" s="50">
        <v>53250.92</v>
      </c>
      <c r="G53" s="50">
        <f t="shared" si="5"/>
        <v>-7820.760000000002</v>
      </c>
      <c r="H53" s="50">
        <f t="shared" si="6"/>
        <v>-30270.92</v>
      </c>
      <c r="I53" s="51">
        <f t="shared" si="7"/>
        <v>-12.805870085774615</v>
      </c>
      <c r="J53" s="51">
        <f t="shared" si="8"/>
        <v>231.72724107919927</v>
      </c>
      <c r="K53" s="51">
        <f t="shared" si="9"/>
        <v>65.044852689695603</v>
      </c>
    </row>
    <row r="54" spans="1:11">
      <c r="A54" s="55" t="s">
        <v>55</v>
      </c>
      <c r="B54" s="49" t="s">
        <v>56</v>
      </c>
      <c r="C54" s="50">
        <v>61071.68</v>
      </c>
      <c r="D54" s="50">
        <v>81868</v>
      </c>
      <c r="E54" s="50">
        <v>22980</v>
      </c>
      <c r="F54" s="50">
        <v>53250.92</v>
      </c>
      <c r="G54" s="50">
        <f t="shared" si="5"/>
        <v>-7820.760000000002</v>
      </c>
      <c r="H54" s="50">
        <f t="shared" si="6"/>
        <v>-30270.92</v>
      </c>
      <c r="I54" s="51">
        <f t="shared" si="7"/>
        <v>-12.805870085774615</v>
      </c>
      <c r="J54" s="51">
        <f t="shared" si="8"/>
        <v>231.72724107919927</v>
      </c>
      <c r="K54" s="51">
        <f t="shared" si="9"/>
        <v>65.044852689695603</v>
      </c>
    </row>
    <row r="55" spans="1:11">
      <c r="A55" s="48"/>
      <c r="B55" s="49" t="s">
        <v>57</v>
      </c>
      <c r="C55" s="50">
        <v>8462330.9900000002</v>
      </c>
      <c r="D55" s="50">
        <v>-44100</v>
      </c>
      <c r="E55" s="50">
        <v>0</v>
      </c>
      <c r="F55" s="50">
        <v>8982410.6099999994</v>
      </c>
      <c r="G55" s="50">
        <f t="shared" si="5"/>
        <v>520079.61999999918</v>
      </c>
      <c r="H55" s="50">
        <f t="shared" si="6"/>
        <v>-8982410.6099999994</v>
      </c>
      <c r="I55" s="51">
        <f t="shared" si="7"/>
        <v>6.1458198765160716</v>
      </c>
      <c r="J55" s="51">
        <f t="shared" si="8"/>
        <v>0</v>
      </c>
      <c r="K55" s="51">
        <f t="shared" si="9"/>
        <v>-20368.278027210883</v>
      </c>
    </row>
    <row r="56" spans="1:11">
      <c r="A56" s="48" t="s">
        <v>58</v>
      </c>
      <c r="B56" s="49" t="s">
        <v>59</v>
      </c>
      <c r="C56" s="50">
        <v>-8462330.9900000002</v>
      </c>
      <c r="D56" s="50">
        <v>44100</v>
      </c>
      <c r="E56" s="50">
        <v>0</v>
      </c>
      <c r="F56" s="50">
        <v>-8982410.6099999994</v>
      </c>
      <c r="G56" s="50">
        <f t="shared" si="5"/>
        <v>-520079.61999999918</v>
      </c>
      <c r="H56" s="50">
        <f t="shared" si="6"/>
        <v>8982410.6099999994</v>
      </c>
      <c r="I56" s="51">
        <f t="shared" si="7"/>
        <v>6.1458198765160716</v>
      </c>
      <c r="J56" s="51">
        <f t="shared" si="8"/>
        <v>0</v>
      </c>
      <c r="K56" s="51">
        <f t="shared" si="9"/>
        <v>-20368.278027210883</v>
      </c>
    </row>
    <row r="57" spans="1:11">
      <c r="A57" s="54" t="s">
        <v>60</v>
      </c>
      <c r="B57" s="49" t="s">
        <v>61</v>
      </c>
      <c r="C57" s="50">
        <v>-8462330.9900000002</v>
      </c>
      <c r="D57" s="50">
        <v>44100</v>
      </c>
      <c r="E57" s="50">
        <v>0</v>
      </c>
      <c r="F57" s="50">
        <v>-8982410.6099999994</v>
      </c>
      <c r="G57" s="50">
        <f t="shared" si="5"/>
        <v>-520079.61999999918</v>
      </c>
      <c r="H57" s="50">
        <f t="shared" si="6"/>
        <v>8982410.6099999994</v>
      </c>
      <c r="I57" s="51">
        <f t="shared" si="7"/>
        <v>6.1458198765160716</v>
      </c>
      <c r="J57" s="51">
        <f t="shared" si="8"/>
        <v>0</v>
      </c>
      <c r="K57" s="51">
        <f t="shared" si="9"/>
        <v>-20368.278027210883</v>
      </c>
    </row>
    <row r="58" spans="1:11" s="3" customFormat="1" ht="26.4">
      <c r="A58" s="55" t="s">
        <v>139</v>
      </c>
      <c r="B58" s="49" t="s">
        <v>140</v>
      </c>
      <c r="C58" s="50">
        <v>-501330.87</v>
      </c>
      <c r="D58" s="50">
        <v>44100</v>
      </c>
      <c r="E58" s="50">
        <v>0</v>
      </c>
      <c r="F58" s="50">
        <v>-44098.99</v>
      </c>
      <c r="G58" s="50">
        <f t="shared" si="5"/>
        <v>457231.88</v>
      </c>
      <c r="H58" s="50">
        <f t="shared" si="6"/>
        <v>44098.99</v>
      </c>
      <c r="I58" s="51">
        <f t="shared" si="7"/>
        <v>-91.203615687978683</v>
      </c>
      <c r="J58" s="51">
        <f t="shared" si="8"/>
        <v>0</v>
      </c>
      <c r="K58" s="51">
        <f t="shared" si="9"/>
        <v>-99.997709750566884</v>
      </c>
    </row>
    <row r="59" spans="1:11">
      <c r="A59" s="59" t="s">
        <v>75</v>
      </c>
      <c r="B59" s="60" t="s">
        <v>138</v>
      </c>
      <c r="C59" s="61"/>
      <c r="D59" s="61"/>
      <c r="E59" s="61"/>
      <c r="F59" s="61"/>
      <c r="G59" s="61"/>
      <c r="H59" s="61"/>
      <c r="I59" s="62"/>
      <c r="J59" s="62"/>
      <c r="K59" s="62"/>
    </row>
    <row r="60" spans="1:11">
      <c r="A60" s="48" t="s">
        <v>19</v>
      </c>
      <c r="B60" s="49" t="s">
        <v>20</v>
      </c>
      <c r="C60" s="50">
        <v>16264897.6</v>
      </c>
      <c r="D60" s="50">
        <v>17454648</v>
      </c>
      <c r="E60" s="50">
        <v>8775894</v>
      </c>
      <c r="F60" s="50">
        <v>17450149.48</v>
      </c>
      <c r="G60" s="50">
        <f t="shared" ref="G60:G79" si="10">F60-C60</f>
        <v>1185251.8800000008</v>
      </c>
      <c r="H60" s="50">
        <f t="shared" ref="H60:H79" si="11">E60-F60</f>
        <v>-8674255.4800000004</v>
      </c>
      <c r="I60" s="51">
        <f t="shared" ref="I60:I79" si="12">IF(ISERROR(F60/C60),0,F60/C60*100-100)</f>
        <v>7.2871770185629856</v>
      </c>
      <c r="J60" s="51">
        <f t="shared" ref="J60:J79" si="13">IF(ISERROR(F60/E60),0,F60/E60*100)</f>
        <v>198.84184426110889</v>
      </c>
      <c r="K60" s="51">
        <f t="shared" ref="K60:K79" si="14">IF(ISERROR(F60/D60),0,F60/D60*100)</f>
        <v>99.9742273805808</v>
      </c>
    </row>
    <row r="61" spans="1:11" ht="26.4">
      <c r="A61" s="54" t="s">
        <v>21</v>
      </c>
      <c r="B61" s="49" t="s">
        <v>22</v>
      </c>
      <c r="C61" s="50">
        <v>52050.6</v>
      </c>
      <c r="D61" s="50">
        <v>30747</v>
      </c>
      <c r="E61" s="50">
        <v>1500</v>
      </c>
      <c r="F61" s="50">
        <v>26248.48</v>
      </c>
      <c r="G61" s="50">
        <f t="shared" si="10"/>
        <v>-25802.12</v>
      </c>
      <c r="H61" s="50">
        <f t="shared" si="11"/>
        <v>-24748.48</v>
      </c>
      <c r="I61" s="51">
        <f t="shared" si="12"/>
        <v>-49.571224923439885</v>
      </c>
      <c r="J61" s="51">
        <f t="shared" si="13"/>
        <v>1749.8986666666667</v>
      </c>
      <c r="K61" s="51">
        <f t="shared" si="14"/>
        <v>85.369239275376458</v>
      </c>
    </row>
    <row r="62" spans="1:11">
      <c r="A62" s="54" t="s">
        <v>23</v>
      </c>
      <c r="B62" s="49" t="s">
        <v>24</v>
      </c>
      <c r="C62" s="50">
        <v>16212847</v>
      </c>
      <c r="D62" s="50">
        <v>17423901</v>
      </c>
      <c r="E62" s="50">
        <v>8774394</v>
      </c>
      <c r="F62" s="50">
        <v>17423901</v>
      </c>
      <c r="G62" s="50">
        <f t="shared" si="10"/>
        <v>1211054</v>
      </c>
      <c r="H62" s="50">
        <f t="shared" si="11"/>
        <v>-8649507</v>
      </c>
      <c r="I62" s="51">
        <f t="shared" si="12"/>
        <v>7.4697183042558635</v>
      </c>
      <c r="J62" s="51">
        <f t="shared" si="13"/>
        <v>198.57668803110505</v>
      </c>
      <c r="K62" s="51">
        <f t="shared" si="14"/>
        <v>100</v>
      </c>
    </row>
    <row r="63" spans="1:11" ht="26.4">
      <c r="A63" s="55" t="s">
        <v>25</v>
      </c>
      <c r="B63" s="49" t="s">
        <v>26</v>
      </c>
      <c r="C63" s="50">
        <v>16212847</v>
      </c>
      <c r="D63" s="50">
        <v>17423901</v>
      </c>
      <c r="E63" s="50">
        <v>8774394</v>
      </c>
      <c r="F63" s="50">
        <v>17423901</v>
      </c>
      <c r="G63" s="50">
        <f t="shared" si="10"/>
        <v>1211054</v>
      </c>
      <c r="H63" s="50">
        <f t="shared" si="11"/>
        <v>-8649507</v>
      </c>
      <c r="I63" s="51">
        <f t="shared" si="12"/>
        <v>7.4697183042558635</v>
      </c>
      <c r="J63" s="51">
        <f t="shared" si="13"/>
        <v>198.57668803110505</v>
      </c>
      <c r="K63" s="51">
        <f t="shared" si="14"/>
        <v>100</v>
      </c>
    </row>
    <row r="64" spans="1:11">
      <c r="A64" s="48" t="s">
        <v>27</v>
      </c>
      <c r="B64" s="49" t="s">
        <v>28</v>
      </c>
      <c r="C64" s="50">
        <v>7802566.6100000003</v>
      </c>
      <c r="D64" s="50">
        <v>17498748</v>
      </c>
      <c r="E64" s="50">
        <v>8775894</v>
      </c>
      <c r="F64" s="50">
        <v>8467738.8699999992</v>
      </c>
      <c r="G64" s="50">
        <f t="shared" si="10"/>
        <v>665172.25999999885</v>
      </c>
      <c r="H64" s="50">
        <f t="shared" si="11"/>
        <v>308155.13000000082</v>
      </c>
      <c r="I64" s="51">
        <f t="shared" si="12"/>
        <v>8.5250442994936293</v>
      </c>
      <c r="J64" s="51">
        <f t="shared" si="13"/>
        <v>96.488618367541804</v>
      </c>
      <c r="K64" s="51">
        <f t="shared" si="14"/>
        <v>48.390541254722905</v>
      </c>
    </row>
    <row r="65" spans="1:11">
      <c r="A65" s="54" t="s">
        <v>29</v>
      </c>
      <c r="B65" s="49" t="s">
        <v>30</v>
      </c>
      <c r="C65" s="50">
        <v>7741494.9299999997</v>
      </c>
      <c r="D65" s="50">
        <v>17416880</v>
      </c>
      <c r="E65" s="50">
        <v>8752914</v>
      </c>
      <c r="F65" s="50">
        <v>8414487.9499999993</v>
      </c>
      <c r="G65" s="50">
        <f t="shared" si="10"/>
        <v>672993.01999999955</v>
      </c>
      <c r="H65" s="50">
        <f t="shared" si="11"/>
        <v>338426.05000000075</v>
      </c>
      <c r="I65" s="51">
        <f t="shared" si="12"/>
        <v>8.6933212006895957</v>
      </c>
      <c r="J65" s="51">
        <f t="shared" si="13"/>
        <v>96.13356134882622</v>
      </c>
      <c r="K65" s="51">
        <f t="shared" si="14"/>
        <v>48.312257706317084</v>
      </c>
    </row>
    <row r="66" spans="1:11">
      <c r="A66" s="55" t="s">
        <v>31</v>
      </c>
      <c r="B66" s="49" t="s">
        <v>32</v>
      </c>
      <c r="C66" s="50">
        <v>4894909.5599999996</v>
      </c>
      <c r="D66" s="50">
        <v>10759517</v>
      </c>
      <c r="E66" s="50">
        <v>5419540</v>
      </c>
      <c r="F66" s="50">
        <v>5201296.3600000003</v>
      </c>
      <c r="G66" s="50">
        <f t="shared" si="10"/>
        <v>306386.80000000075</v>
      </c>
      <c r="H66" s="50">
        <f t="shared" si="11"/>
        <v>218243.63999999966</v>
      </c>
      <c r="I66" s="51">
        <f t="shared" si="12"/>
        <v>6.2592944005282192</v>
      </c>
      <c r="J66" s="51">
        <f t="shared" si="13"/>
        <v>95.973022802673285</v>
      </c>
      <c r="K66" s="51">
        <f t="shared" si="14"/>
        <v>48.341355471625732</v>
      </c>
    </row>
    <row r="67" spans="1:11">
      <c r="A67" s="56" t="s">
        <v>33</v>
      </c>
      <c r="B67" s="49" t="s">
        <v>34</v>
      </c>
      <c r="C67" s="50">
        <v>3576589.59</v>
      </c>
      <c r="D67" s="50">
        <v>8997115</v>
      </c>
      <c r="E67" s="50">
        <v>4488400</v>
      </c>
      <c r="F67" s="50">
        <v>4330583.13</v>
      </c>
      <c r="G67" s="50">
        <f t="shared" si="10"/>
        <v>753993.54</v>
      </c>
      <c r="H67" s="50">
        <f t="shared" si="11"/>
        <v>157816.87000000011</v>
      </c>
      <c r="I67" s="51">
        <f t="shared" si="12"/>
        <v>21.081354766231357</v>
      </c>
      <c r="J67" s="51">
        <f t="shared" si="13"/>
        <v>96.48389470635415</v>
      </c>
      <c r="K67" s="51">
        <f t="shared" si="14"/>
        <v>48.133019640184656</v>
      </c>
    </row>
    <row r="68" spans="1:11">
      <c r="A68" s="56" t="s">
        <v>35</v>
      </c>
      <c r="B68" s="49" t="s">
        <v>36</v>
      </c>
      <c r="C68" s="50">
        <v>1318319.97</v>
      </c>
      <c r="D68" s="50">
        <v>1762402</v>
      </c>
      <c r="E68" s="50">
        <v>931140</v>
      </c>
      <c r="F68" s="50">
        <v>870713.23</v>
      </c>
      <c r="G68" s="50">
        <f t="shared" si="10"/>
        <v>-447606.74</v>
      </c>
      <c r="H68" s="50">
        <f t="shared" si="11"/>
        <v>60426.770000000019</v>
      </c>
      <c r="I68" s="51">
        <f t="shared" si="12"/>
        <v>-33.952814960392345</v>
      </c>
      <c r="J68" s="51">
        <f t="shared" si="13"/>
        <v>93.510452778314757</v>
      </c>
      <c r="K68" s="51">
        <f t="shared" si="14"/>
        <v>49.404916131506887</v>
      </c>
    </row>
    <row r="69" spans="1:11">
      <c r="A69" s="57" t="s">
        <v>37</v>
      </c>
      <c r="B69" s="49" t="s">
        <v>38</v>
      </c>
      <c r="C69" s="50">
        <v>4046.05</v>
      </c>
      <c r="D69" s="50">
        <v>0</v>
      </c>
      <c r="E69" s="50">
        <v>0</v>
      </c>
      <c r="F69" s="50">
        <v>36059.699999999997</v>
      </c>
      <c r="G69" s="50">
        <f t="shared" si="10"/>
        <v>32013.649999999998</v>
      </c>
      <c r="H69" s="50">
        <f t="shared" si="11"/>
        <v>-36059.699999999997</v>
      </c>
      <c r="I69" s="51">
        <f t="shared" si="12"/>
        <v>791.23218941931009</v>
      </c>
      <c r="J69" s="51">
        <f t="shared" si="13"/>
        <v>0</v>
      </c>
      <c r="K69" s="51">
        <f t="shared" si="14"/>
        <v>0</v>
      </c>
    </row>
    <row r="70" spans="1:11">
      <c r="A70" s="55" t="s">
        <v>39</v>
      </c>
      <c r="B70" s="49" t="s">
        <v>40</v>
      </c>
      <c r="C70" s="50">
        <v>2837675.52</v>
      </c>
      <c r="D70" s="50">
        <v>6647979</v>
      </c>
      <c r="E70" s="50">
        <v>3323990</v>
      </c>
      <c r="F70" s="50">
        <v>3203827.2</v>
      </c>
      <c r="G70" s="50">
        <f t="shared" si="10"/>
        <v>366151.68000000017</v>
      </c>
      <c r="H70" s="50">
        <f t="shared" si="11"/>
        <v>120162.79999999981</v>
      </c>
      <c r="I70" s="51">
        <f t="shared" si="12"/>
        <v>12.90322580645163</v>
      </c>
      <c r="J70" s="51">
        <f t="shared" si="13"/>
        <v>96.38498310765074</v>
      </c>
      <c r="K70" s="51">
        <f t="shared" si="14"/>
        <v>48.192498803019689</v>
      </c>
    </row>
    <row r="71" spans="1:11">
      <c r="A71" s="56" t="s">
        <v>41</v>
      </c>
      <c r="B71" s="49" t="s">
        <v>42</v>
      </c>
      <c r="C71" s="50">
        <v>2837675.52</v>
      </c>
      <c r="D71" s="50">
        <v>6647979</v>
      </c>
      <c r="E71" s="50">
        <v>3323990</v>
      </c>
      <c r="F71" s="50">
        <v>3203827.2</v>
      </c>
      <c r="G71" s="50">
        <f t="shared" si="10"/>
        <v>366151.68000000017</v>
      </c>
      <c r="H71" s="50">
        <f t="shared" si="11"/>
        <v>120162.79999999981</v>
      </c>
      <c r="I71" s="51">
        <f t="shared" si="12"/>
        <v>12.90322580645163</v>
      </c>
      <c r="J71" s="51">
        <f t="shared" si="13"/>
        <v>96.38498310765074</v>
      </c>
      <c r="K71" s="51">
        <f t="shared" si="14"/>
        <v>48.192498803019689</v>
      </c>
    </row>
    <row r="72" spans="1:11" ht="26.4">
      <c r="A72" s="55" t="s">
        <v>69</v>
      </c>
      <c r="B72" s="49" t="s">
        <v>70</v>
      </c>
      <c r="C72" s="50">
        <v>8909.85</v>
      </c>
      <c r="D72" s="50">
        <v>9384</v>
      </c>
      <c r="E72" s="50">
        <v>9384</v>
      </c>
      <c r="F72" s="50">
        <v>9364.39</v>
      </c>
      <c r="G72" s="50">
        <f t="shared" si="10"/>
        <v>454.53999999999905</v>
      </c>
      <c r="H72" s="50">
        <f t="shared" si="11"/>
        <v>19.610000000000582</v>
      </c>
      <c r="I72" s="51">
        <f t="shared" si="12"/>
        <v>5.1015449193869671</v>
      </c>
      <c r="J72" s="51">
        <f t="shared" si="13"/>
        <v>99.791027280477408</v>
      </c>
      <c r="K72" s="51">
        <f t="shared" si="14"/>
        <v>99.791027280477408</v>
      </c>
    </row>
    <row r="73" spans="1:11">
      <c r="A73" s="56" t="s">
        <v>71</v>
      </c>
      <c r="B73" s="49" t="s">
        <v>72</v>
      </c>
      <c r="C73" s="50">
        <v>8909.85</v>
      </c>
      <c r="D73" s="50">
        <v>9384</v>
      </c>
      <c r="E73" s="50">
        <v>9384</v>
      </c>
      <c r="F73" s="50">
        <v>9364.39</v>
      </c>
      <c r="G73" s="50">
        <f t="shared" si="10"/>
        <v>454.53999999999905</v>
      </c>
      <c r="H73" s="50">
        <f t="shared" si="11"/>
        <v>19.610000000000582</v>
      </c>
      <c r="I73" s="51">
        <f t="shared" si="12"/>
        <v>5.1015449193869671</v>
      </c>
      <c r="J73" s="51">
        <f t="shared" si="13"/>
        <v>99.791027280477408</v>
      </c>
      <c r="K73" s="51">
        <f t="shared" si="14"/>
        <v>99.791027280477408</v>
      </c>
    </row>
    <row r="74" spans="1:11">
      <c r="A74" s="54" t="s">
        <v>53</v>
      </c>
      <c r="B74" s="49" t="s">
        <v>54</v>
      </c>
      <c r="C74" s="50">
        <v>61071.68</v>
      </c>
      <c r="D74" s="50">
        <v>81868</v>
      </c>
      <c r="E74" s="50">
        <v>22980</v>
      </c>
      <c r="F74" s="50">
        <v>53250.92</v>
      </c>
      <c r="G74" s="50">
        <f t="shared" si="10"/>
        <v>-7820.760000000002</v>
      </c>
      <c r="H74" s="50">
        <f t="shared" si="11"/>
        <v>-30270.92</v>
      </c>
      <c r="I74" s="51">
        <f t="shared" si="12"/>
        <v>-12.805870085774615</v>
      </c>
      <c r="J74" s="51">
        <f t="shared" si="13"/>
        <v>231.72724107919927</v>
      </c>
      <c r="K74" s="51">
        <f t="shared" si="14"/>
        <v>65.044852689695603</v>
      </c>
    </row>
    <row r="75" spans="1:11">
      <c r="A75" s="55" t="s">
        <v>55</v>
      </c>
      <c r="B75" s="49" t="s">
        <v>56</v>
      </c>
      <c r="C75" s="50">
        <v>61071.68</v>
      </c>
      <c r="D75" s="50">
        <v>81868</v>
      </c>
      <c r="E75" s="50">
        <v>22980</v>
      </c>
      <c r="F75" s="50">
        <v>53250.92</v>
      </c>
      <c r="G75" s="50">
        <f t="shared" si="10"/>
        <v>-7820.760000000002</v>
      </c>
      <c r="H75" s="50">
        <f t="shared" si="11"/>
        <v>-30270.92</v>
      </c>
      <c r="I75" s="51">
        <f t="shared" si="12"/>
        <v>-12.805870085774615</v>
      </c>
      <c r="J75" s="51">
        <f t="shared" si="13"/>
        <v>231.72724107919927</v>
      </c>
      <c r="K75" s="51">
        <f t="shared" si="14"/>
        <v>65.044852689695603</v>
      </c>
    </row>
    <row r="76" spans="1:11">
      <c r="A76" s="48"/>
      <c r="B76" s="49" t="s">
        <v>57</v>
      </c>
      <c r="C76" s="50">
        <v>8462330.9900000002</v>
      </c>
      <c r="D76" s="50">
        <v>-44100</v>
      </c>
      <c r="E76" s="50">
        <v>0</v>
      </c>
      <c r="F76" s="50">
        <v>8982410.6099999994</v>
      </c>
      <c r="G76" s="50">
        <f t="shared" si="10"/>
        <v>520079.61999999918</v>
      </c>
      <c r="H76" s="50">
        <f t="shared" si="11"/>
        <v>-8982410.6099999994</v>
      </c>
      <c r="I76" s="51">
        <f t="shared" si="12"/>
        <v>6.1458198765160716</v>
      </c>
      <c r="J76" s="51">
        <f t="shared" si="13"/>
        <v>0</v>
      </c>
      <c r="K76" s="51">
        <f t="shared" si="14"/>
        <v>-20368.278027210883</v>
      </c>
    </row>
    <row r="77" spans="1:11">
      <c r="A77" s="48" t="s">
        <v>58</v>
      </c>
      <c r="B77" s="49" t="s">
        <v>59</v>
      </c>
      <c r="C77" s="50">
        <v>-8462330.9900000002</v>
      </c>
      <c r="D77" s="50">
        <v>44100</v>
      </c>
      <c r="E77" s="50">
        <v>0</v>
      </c>
      <c r="F77" s="50">
        <v>-8982410.6099999994</v>
      </c>
      <c r="G77" s="50">
        <f t="shared" si="10"/>
        <v>-520079.61999999918</v>
      </c>
      <c r="H77" s="50">
        <f t="shared" si="11"/>
        <v>8982410.6099999994</v>
      </c>
      <c r="I77" s="51">
        <f t="shared" si="12"/>
        <v>6.1458198765160716</v>
      </c>
      <c r="J77" s="51">
        <f t="shared" si="13"/>
        <v>0</v>
      </c>
      <c r="K77" s="51">
        <f t="shared" si="14"/>
        <v>-20368.278027210883</v>
      </c>
    </row>
    <row r="78" spans="1:11">
      <c r="A78" s="54" t="s">
        <v>60</v>
      </c>
      <c r="B78" s="49" t="s">
        <v>61</v>
      </c>
      <c r="C78" s="50">
        <v>-8462330.9900000002</v>
      </c>
      <c r="D78" s="50">
        <v>44100</v>
      </c>
      <c r="E78" s="50">
        <v>0</v>
      </c>
      <c r="F78" s="50">
        <v>-8982410.6099999994</v>
      </c>
      <c r="G78" s="50">
        <f t="shared" si="10"/>
        <v>-520079.61999999918</v>
      </c>
      <c r="H78" s="50">
        <f t="shared" si="11"/>
        <v>8982410.6099999994</v>
      </c>
      <c r="I78" s="51">
        <f t="shared" si="12"/>
        <v>6.1458198765160716</v>
      </c>
      <c r="J78" s="51">
        <f t="shared" si="13"/>
        <v>0</v>
      </c>
      <c r="K78" s="51">
        <f t="shared" si="14"/>
        <v>-20368.278027210883</v>
      </c>
    </row>
    <row r="79" spans="1:11" s="3" customFormat="1" ht="26.4">
      <c r="A79" s="55" t="s">
        <v>139</v>
      </c>
      <c r="B79" s="49" t="s">
        <v>140</v>
      </c>
      <c r="C79" s="50">
        <v>-501330.87</v>
      </c>
      <c r="D79" s="50">
        <v>44100</v>
      </c>
      <c r="E79" s="50">
        <v>0</v>
      </c>
      <c r="F79" s="50">
        <v>-44098.99</v>
      </c>
      <c r="G79" s="50">
        <f t="shared" si="10"/>
        <v>457231.88</v>
      </c>
      <c r="H79" s="50">
        <f t="shared" si="11"/>
        <v>44098.99</v>
      </c>
      <c r="I79" s="51">
        <f t="shared" si="12"/>
        <v>-91.203615687978683</v>
      </c>
      <c r="J79" s="51">
        <f t="shared" si="13"/>
        <v>0</v>
      </c>
      <c r="K79" s="51">
        <f t="shared" si="14"/>
        <v>-99.997709750566884</v>
      </c>
    </row>
    <row r="80" spans="1:11">
      <c r="A80" s="48"/>
      <c r="B80" s="49"/>
      <c r="C80" s="50"/>
      <c r="D80" s="50"/>
      <c r="E80" s="50"/>
      <c r="F80" s="50"/>
      <c r="G80" s="50"/>
      <c r="H80" s="50"/>
      <c r="I80" s="51"/>
      <c r="J80" s="51"/>
      <c r="K80" s="51"/>
    </row>
    <row r="81" spans="1:11" ht="39.6">
      <c r="A81" s="59"/>
      <c r="B81" s="60" t="s">
        <v>102</v>
      </c>
      <c r="C81" s="61"/>
      <c r="D81" s="61"/>
      <c r="E81" s="61"/>
      <c r="F81" s="61"/>
      <c r="G81" s="61"/>
      <c r="H81" s="61"/>
      <c r="I81" s="62"/>
      <c r="J81" s="62"/>
      <c r="K81" s="62"/>
    </row>
    <row r="82" spans="1:11">
      <c r="A82" s="48" t="s">
        <v>19</v>
      </c>
      <c r="B82" s="49" t="s">
        <v>20</v>
      </c>
      <c r="C82" s="50">
        <v>1922025</v>
      </c>
      <c r="D82" s="50">
        <v>1291690</v>
      </c>
      <c r="E82" s="50">
        <v>0</v>
      </c>
      <c r="F82" s="50">
        <v>1291690</v>
      </c>
      <c r="G82" s="50">
        <f t="shared" ref="G82:G100" si="15">F82-C82</f>
        <v>-630335</v>
      </c>
      <c r="H82" s="50">
        <f t="shared" ref="H82:H100" si="16">E82-F82</f>
        <v>-1291690</v>
      </c>
      <c r="I82" s="51">
        <f t="shared" ref="I82:I100" si="17">IF(ISERROR(F82/C82),0,F82/C82*100-100)</f>
        <v>-32.795359061406586</v>
      </c>
      <c r="J82" s="51">
        <f t="shared" ref="J82:J100" si="18">IF(ISERROR(F82/E82),0,F82/E82*100)</f>
        <v>0</v>
      </c>
      <c r="K82" s="51">
        <f t="shared" ref="K82:K100" si="19">IF(ISERROR(F82/D82),0,F82/D82*100)</f>
        <v>100</v>
      </c>
    </row>
    <row r="83" spans="1:11">
      <c r="A83" s="54" t="s">
        <v>81</v>
      </c>
      <c r="B83" s="49" t="s">
        <v>82</v>
      </c>
      <c r="C83" s="50">
        <v>436000</v>
      </c>
      <c r="D83" s="50">
        <v>0</v>
      </c>
      <c r="E83" s="50">
        <v>0</v>
      </c>
      <c r="F83" s="50">
        <v>0</v>
      </c>
      <c r="G83" s="50">
        <f t="shared" si="15"/>
        <v>-436000</v>
      </c>
      <c r="H83" s="50">
        <f t="shared" si="16"/>
        <v>0</v>
      </c>
      <c r="I83" s="51">
        <f t="shared" si="17"/>
        <v>-100</v>
      </c>
      <c r="J83" s="51">
        <f t="shared" si="18"/>
        <v>0</v>
      </c>
      <c r="K83" s="51">
        <f t="shared" si="19"/>
        <v>0</v>
      </c>
    </row>
    <row r="84" spans="1:11">
      <c r="A84" s="54" t="s">
        <v>23</v>
      </c>
      <c r="B84" s="49" t="s">
        <v>24</v>
      </c>
      <c r="C84" s="50">
        <v>1486025</v>
      </c>
      <c r="D84" s="50">
        <v>1291690</v>
      </c>
      <c r="E84" s="50">
        <v>0</v>
      </c>
      <c r="F84" s="50">
        <v>1291690</v>
      </c>
      <c r="G84" s="50">
        <f t="shared" si="15"/>
        <v>-194335</v>
      </c>
      <c r="H84" s="50">
        <f t="shared" si="16"/>
        <v>-1291690</v>
      </c>
      <c r="I84" s="51">
        <f t="shared" si="17"/>
        <v>-13.077505425548026</v>
      </c>
      <c r="J84" s="51">
        <f t="shared" si="18"/>
        <v>0</v>
      </c>
      <c r="K84" s="51">
        <f t="shared" si="19"/>
        <v>100</v>
      </c>
    </row>
    <row r="85" spans="1:11" ht="26.4">
      <c r="A85" s="55" t="s">
        <v>25</v>
      </c>
      <c r="B85" s="49" t="s">
        <v>26</v>
      </c>
      <c r="C85" s="50">
        <v>1486025</v>
      </c>
      <c r="D85" s="50">
        <v>1291690</v>
      </c>
      <c r="E85" s="50">
        <v>0</v>
      </c>
      <c r="F85" s="50">
        <v>1291690</v>
      </c>
      <c r="G85" s="50">
        <f t="shared" si="15"/>
        <v>-194335</v>
      </c>
      <c r="H85" s="50">
        <f t="shared" si="16"/>
        <v>-1291690</v>
      </c>
      <c r="I85" s="51">
        <f t="shared" si="17"/>
        <v>-13.077505425548026</v>
      </c>
      <c r="J85" s="51">
        <f t="shared" si="18"/>
        <v>0</v>
      </c>
      <c r="K85" s="51">
        <f t="shared" si="19"/>
        <v>100</v>
      </c>
    </row>
    <row r="86" spans="1:11">
      <c r="A86" s="48" t="s">
        <v>27</v>
      </c>
      <c r="B86" s="49" t="s">
        <v>28</v>
      </c>
      <c r="C86" s="50">
        <v>49990.46</v>
      </c>
      <c r="D86" s="50">
        <v>1869401</v>
      </c>
      <c r="E86" s="50">
        <v>0</v>
      </c>
      <c r="F86" s="50">
        <v>76106.28</v>
      </c>
      <c r="G86" s="50">
        <f t="shared" si="15"/>
        <v>26115.82</v>
      </c>
      <c r="H86" s="50">
        <f t="shared" si="16"/>
        <v>-76106.28</v>
      </c>
      <c r="I86" s="51">
        <f t="shared" si="17"/>
        <v>52.241607698748936</v>
      </c>
      <c r="J86" s="51">
        <f t="shared" si="18"/>
        <v>0</v>
      </c>
      <c r="K86" s="51">
        <f t="shared" si="19"/>
        <v>4.0711586224678387</v>
      </c>
    </row>
    <row r="87" spans="1:11">
      <c r="A87" s="54" t="s">
        <v>29</v>
      </c>
      <c r="B87" s="49" t="s">
        <v>30</v>
      </c>
      <c r="C87" s="50">
        <v>33032.32</v>
      </c>
      <c r="D87" s="50">
        <v>650275</v>
      </c>
      <c r="E87" s="50">
        <v>0</v>
      </c>
      <c r="F87" s="50">
        <v>61085.69</v>
      </c>
      <c r="G87" s="50">
        <f t="shared" si="15"/>
        <v>28053.370000000003</v>
      </c>
      <c r="H87" s="50">
        <f t="shared" si="16"/>
        <v>-61085.69</v>
      </c>
      <c r="I87" s="51">
        <f t="shared" si="17"/>
        <v>84.92703509774671</v>
      </c>
      <c r="J87" s="51">
        <f t="shared" si="18"/>
        <v>0</v>
      </c>
      <c r="K87" s="51">
        <f t="shared" si="19"/>
        <v>9.3938241513205956</v>
      </c>
    </row>
    <row r="88" spans="1:11">
      <c r="A88" s="55" t="s">
        <v>31</v>
      </c>
      <c r="B88" s="49" t="s">
        <v>32</v>
      </c>
      <c r="C88" s="50">
        <v>33032.32</v>
      </c>
      <c r="D88" s="50">
        <v>641536</v>
      </c>
      <c r="E88" s="50">
        <v>0</v>
      </c>
      <c r="F88" s="50">
        <v>52347.54</v>
      </c>
      <c r="G88" s="50">
        <f t="shared" si="15"/>
        <v>19315.22</v>
      </c>
      <c r="H88" s="50">
        <f t="shared" si="16"/>
        <v>-52347.54</v>
      </c>
      <c r="I88" s="51">
        <f t="shared" si="17"/>
        <v>58.4737009086858</v>
      </c>
      <c r="J88" s="51">
        <f t="shared" si="18"/>
        <v>0</v>
      </c>
      <c r="K88" s="51">
        <f t="shared" si="19"/>
        <v>8.1597197974860336</v>
      </c>
    </row>
    <row r="89" spans="1:11">
      <c r="A89" s="56" t="s">
        <v>33</v>
      </c>
      <c r="B89" s="49" t="s">
        <v>34</v>
      </c>
      <c r="C89" s="50">
        <v>3186</v>
      </c>
      <c r="D89" s="50">
        <v>5914</v>
      </c>
      <c r="E89" s="50">
        <v>0</v>
      </c>
      <c r="F89" s="50">
        <v>5658.95</v>
      </c>
      <c r="G89" s="50">
        <f t="shared" si="15"/>
        <v>2472.9499999999998</v>
      </c>
      <c r="H89" s="50">
        <f t="shared" si="16"/>
        <v>-5658.95</v>
      </c>
      <c r="I89" s="51">
        <f t="shared" si="17"/>
        <v>77.619271814187073</v>
      </c>
      <c r="J89" s="51">
        <f t="shared" si="18"/>
        <v>0</v>
      </c>
      <c r="K89" s="51">
        <f t="shared" si="19"/>
        <v>95.687352045992554</v>
      </c>
    </row>
    <row r="90" spans="1:11">
      <c r="A90" s="56" t="s">
        <v>35</v>
      </c>
      <c r="B90" s="49" t="s">
        <v>36</v>
      </c>
      <c r="C90" s="50">
        <v>29846.32</v>
      </c>
      <c r="D90" s="50">
        <v>635622</v>
      </c>
      <c r="E90" s="50">
        <v>0</v>
      </c>
      <c r="F90" s="50">
        <v>46688.59</v>
      </c>
      <c r="G90" s="50">
        <f t="shared" si="15"/>
        <v>16842.269999999997</v>
      </c>
      <c r="H90" s="50">
        <f t="shared" si="16"/>
        <v>-46688.59</v>
      </c>
      <c r="I90" s="51">
        <f t="shared" si="17"/>
        <v>56.429971936238701</v>
      </c>
      <c r="J90" s="51">
        <f t="shared" si="18"/>
        <v>0</v>
      </c>
      <c r="K90" s="51">
        <f t="shared" si="19"/>
        <v>7.3453388963881041</v>
      </c>
    </row>
    <row r="91" spans="1:11" s="3" customFormat="1">
      <c r="A91" s="57" t="s">
        <v>37</v>
      </c>
      <c r="B91" s="49" t="s">
        <v>38</v>
      </c>
      <c r="C91" s="50">
        <v>0</v>
      </c>
      <c r="D91" s="50">
        <v>0</v>
      </c>
      <c r="E91" s="50">
        <v>0</v>
      </c>
      <c r="F91" s="50">
        <v>15448.64</v>
      </c>
      <c r="G91" s="50">
        <f t="shared" si="15"/>
        <v>15448.64</v>
      </c>
      <c r="H91" s="50">
        <f t="shared" si="16"/>
        <v>-15448.64</v>
      </c>
      <c r="I91" s="51">
        <f t="shared" si="17"/>
        <v>0</v>
      </c>
      <c r="J91" s="51">
        <f t="shared" si="18"/>
        <v>0</v>
      </c>
      <c r="K91" s="51">
        <f t="shared" si="19"/>
        <v>0</v>
      </c>
    </row>
    <row r="92" spans="1:11">
      <c r="A92" s="55" t="s">
        <v>39</v>
      </c>
      <c r="B92" s="49" t="s">
        <v>40</v>
      </c>
      <c r="C92" s="50">
        <v>0</v>
      </c>
      <c r="D92" s="50">
        <v>8739</v>
      </c>
      <c r="E92" s="50">
        <v>0</v>
      </c>
      <c r="F92" s="50">
        <v>8738.15</v>
      </c>
      <c r="G92" s="50">
        <f t="shared" si="15"/>
        <v>8738.15</v>
      </c>
      <c r="H92" s="50">
        <f t="shared" si="16"/>
        <v>-8738.15</v>
      </c>
      <c r="I92" s="51">
        <f t="shared" si="17"/>
        <v>0</v>
      </c>
      <c r="J92" s="51">
        <f t="shared" si="18"/>
        <v>0</v>
      </c>
      <c r="K92" s="51">
        <f t="shared" si="19"/>
        <v>99.99027348666894</v>
      </c>
    </row>
    <row r="93" spans="1:11">
      <c r="A93" s="56" t="s">
        <v>41</v>
      </c>
      <c r="B93" s="49" t="s">
        <v>42</v>
      </c>
      <c r="C93" s="50">
        <v>0</v>
      </c>
      <c r="D93" s="50">
        <v>8739</v>
      </c>
      <c r="E93" s="50">
        <v>0</v>
      </c>
      <c r="F93" s="50">
        <v>8738.15</v>
      </c>
      <c r="G93" s="50">
        <f t="shared" si="15"/>
        <v>8738.15</v>
      </c>
      <c r="H93" s="50">
        <f t="shared" si="16"/>
        <v>-8738.15</v>
      </c>
      <c r="I93" s="51">
        <f t="shared" si="17"/>
        <v>0</v>
      </c>
      <c r="J93" s="51">
        <f t="shared" si="18"/>
        <v>0</v>
      </c>
      <c r="K93" s="51">
        <f t="shared" si="19"/>
        <v>99.99027348666894</v>
      </c>
    </row>
    <row r="94" spans="1:11">
      <c r="A94" s="54" t="s">
        <v>53</v>
      </c>
      <c r="B94" s="49" t="s">
        <v>54</v>
      </c>
      <c r="C94" s="50">
        <v>16958.14</v>
      </c>
      <c r="D94" s="50">
        <v>1219126</v>
      </c>
      <c r="E94" s="50">
        <v>0</v>
      </c>
      <c r="F94" s="50">
        <v>15020.59</v>
      </c>
      <c r="G94" s="50">
        <f t="shared" si="15"/>
        <v>-1937.5499999999993</v>
      </c>
      <c r="H94" s="50">
        <f t="shared" si="16"/>
        <v>-15020.59</v>
      </c>
      <c r="I94" s="51">
        <f t="shared" si="17"/>
        <v>-11.425486521517087</v>
      </c>
      <c r="J94" s="51">
        <f t="shared" si="18"/>
        <v>0</v>
      </c>
      <c r="K94" s="51">
        <f t="shared" si="19"/>
        <v>1.2320785546366824</v>
      </c>
    </row>
    <row r="95" spans="1:11">
      <c r="A95" s="55" t="s">
        <v>55</v>
      </c>
      <c r="B95" s="49" t="s">
        <v>56</v>
      </c>
      <c r="C95" s="50">
        <v>16958.14</v>
      </c>
      <c r="D95" s="50">
        <v>1219126</v>
      </c>
      <c r="E95" s="50">
        <v>0</v>
      </c>
      <c r="F95" s="50">
        <v>15020.59</v>
      </c>
      <c r="G95" s="50">
        <f t="shared" si="15"/>
        <v>-1937.5499999999993</v>
      </c>
      <c r="H95" s="50">
        <f t="shared" si="16"/>
        <v>-15020.59</v>
      </c>
      <c r="I95" s="51">
        <f t="shared" si="17"/>
        <v>-11.425486521517087</v>
      </c>
      <c r="J95" s="51">
        <f t="shared" si="18"/>
        <v>0</v>
      </c>
      <c r="K95" s="51">
        <f t="shared" si="19"/>
        <v>1.2320785546366824</v>
      </c>
    </row>
    <row r="96" spans="1:11">
      <c r="A96" s="48"/>
      <c r="B96" s="49" t="s">
        <v>57</v>
      </c>
      <c r="C96" s="50">
        <v>1872034.54</v>
      </c>
      <c r="D96" s="50">
        <v>-577711</v>
      </c>
      <c r="E96" s="50">
        <v>0</v>
      </c>
      <c r="F96" s="50">
        <v>1215583.72</v>
      </c>
      <c r="G96" s="50">
        <f t="shared" si="15"/>
        <v>-656450.82000000007</v>
      </c>
      <c r="H96" s="50">
        <f t="shared" si="16"/>
        <v>-1215583.72</v>
      </c>
      <c r="I96" s="51">
        <f t="shared" si="17"/>
        <v>-35.066170306879059</v>
      </c>
      <c r="J96" s="51">
        <f t="shared" si="18"/>
        <v>0</v>
      </c>
      <c r="K96" s="51">
        <f t="shared" si="19"/>
        <v>-210.41380898061485</v>
      </c>
    </row>
    <row r="97" spans="1:11">
      <c r="A97" s="48" t="s">
        <v>58</v>
      </c>
      <c r="B97" s="49" t="s">
        <v>59</v>
      </c>
      <c r="C97" s="50">
        <v>-1872034.54</v>
      </c>
      <c r="D97" s="50">
        <v>577711</v>
      </c>
      <c r="E97" s="50">
        <v>0</v>
      </c>
      <c r="F97" s="50">
        <v>-1215583.72</v>
      </c>
      <c r="G97" s="50">
        <f t="shared" si="15"/>
        <v>656450.82000000007</v>
      </c>
      <c r="H97" s="50">
        <f t="shared" si="16"/>
        <v>1215583.72</v>
      </c>
      <c r="I97" s="51">
        <f t="shared" si="17"/>
        <v>-35.066170306879059</v>
      </c>
      <c r="J97" s="51">
        <f t="shared" si="18"/>
        <v>0</v>
      </c>
      <c r="K97" s="51">
        <f t="shared" si="19"/>
        <v>-210.41380898061485</v>
      </c>
    </row>
    <row r="98" spans="1:11">
      <c r="A98" s="54" t="s">
        <v>60</v>
      </c>
      <c r="B98" s="49" t="s">
        <v>61</v>
      </c>
      <c r="C98" s="50">
        <v>-1872034.54</v>
      </c>
      <c r="D98" s="50">
        <v>577711</v>
      </c>
      <c r="E98" s="50">
        <v>0</v>
      </c>
      <c r="F98" s="50">
        <v>-1215583.72</v>
      </c>
      <c r="G98" s="50">
        <f t="shared" si="15"/>
        <v>656450.82000000007</v>
      </c>
      <c r="H98" s="50">
        <f t="shared" si="16"/>
        <v>1215583.72</v>
      </c>
      <c r="I98" s="51">
        <f t="shared" si="17"/>
        <v>-35.066170306879059</v>
      </c>
      <c r="J98" s="51">
        <f t="shared" si="18"/>
        <v>0</v>
      </c>
      <c r="K98" s="51">
        <f t="shared" si="19"/>
        <v>-210.41380898061485</v>
      </c>
    </row>
    <row r="99" spans="1:11" ht="26.4">
      <c r="A99" s="55" t="s">
        <v>139</v>
      </c>
      <c r="B99" s="49" t="s">
        <v>140</v>
      </c>
      <c r="C99" s="50">
        <v>-158932</v>
      </c>
      <c r="D99" s="50">
        <v>0</v>
      </c>
      <c r="E99" s="50">
        <v>0</v>
      </c>
      <c r="F99" s="50">
        <v>0</v>
      </c>
      <c r="G99" s="50">
        <f t="shared" si="15"/>
        <v>158932</v>
      </c>
      <c r="H99" s="50">
        <f t="shared" si="16"/>
        <v>0</v>
      </c>
      <c r="I99" s="51">
        <f t="shared" si="17"/>
        <v>-100</v>
      </c>
      <c r="J99" s="51">
        <f t="shared" si="18"/>
        <v>0</v>
      </c>
      <c r="K99" s="51">
        <f t="shared" si="19"/>
        <v>0</v>
      </c>
    </row>
    <row r="100" spans="1:11" ht="26.4">
      <c r="A100" s="55" t="s">
        <v>97</v>
      </c>
      <c r="B100" s="49" t="s">
        <v>98</v>
      </c>
      <c r="C100" s="50">
        <v>-15208.16</v>
      </c>
      <c r="D100" s="50">
        <v>577711</v>
      </c>
      <c r="E100" s="50">
        <v>0</v>
      </c>
      <c r="F100" s="50">
        <v>-577710.15</v>
      </c>
      <c r="G100" s="50">
        <f t="shared" si="15"/>
        <v>-562501.99</v>
      </c>
      <c r="H100" s="50">
        <f t="shared" si="16"/>
        <v>577710.15</v>
      </c>
      <c r="I100" s="51">
        <f t="shared" si="17"/>
        <v>3698.6853767977195</v>
      </c>
      <c r="J100" s="51">
        <f t="shared" si="18"/>
        <v>0</v>
      </c>
      <c r="K100" s="51">
        <f t="shared" si="19"/>
        <v>-99.999852867610286</v>
      </c>
    </row>
    <row r="101" spans="1:11" ht="26.4">
      <c r="A101" s="59" t="s">
        <v>115</v>
      </c>
      <c r="B101" s="60" t="s">
        <v>116</v>
      </c>
      <c r="C101" s="61"/>
      <c r="D101" s="61"/>
      <c r="E101" s="61"/>
      <c r="F101" s="61"/>
      <c r="G101" s="61"/>
      <c r="H101" s="61"/>
      <c r="I101" s="62"/>
      <c r="J101" s="62"/>
      <c r="K101" s="62"/>
    </row>
    <row r="102" spans="1:11">
      <c r="A102" s="48" t="s">
        <v>19</v>
      </c>
      <c r="B102" s="49" t="s">
        <v>20</v>
      </c>
      <c r="C102" s="50">
        <v>1725678</v>
      </c>
      <c r="D102" s="50">
        <v>1224006</v>
      </c>
      <c r="E102" s="50">
        <v>0</v>
      </c>
      <c r="F102" s="50">
        <v>1224006</v>
      </c>
      <c r="G102" s="50">
        <f t="shared" ref="G102:G118" si="20">F102-C102</f>
        <v>-501672</v>
      </c>
      <c r="H102" s="50">
        <f t="shared" ref="H102:H118" si="21">E102-F102</f>
        <v>-1224006</v>
      </c>
      <c r="I102" s="51">
        <f t="shared" ref="I102:I118" si="22">IF(ISERROR(F102/C102),0,F102/C102*100-100)</f>
        <v>-29.071008612267178</v>
      </c>
      <c r="J102" s="51">
        <f t="shared" ref="J102:J118" si="23">IF(ISERROR(F102/E102),0,F102/E102*100)</f>
        <v>0</v>
      </c>
      <c r="K102" s="51">
        <f t="shared" ref="K102:K118" si="24">IF(ISERROR(F102/D102),0,F102/D102*100)</f>
        <v>100</v>
      </c>
    </row>
    <row r="103" spans="1:11">
      <c r="A103" s="54" t="s">
        <v>81</v>
      </c>
      <c r="B103" s="49" t="s">
        <v>82</v>
      </c>
      <c r="C103" s="50">
        <v>436000</v>
      </c>
      <c r="D103" s="50">
        <v>0</v>
      </c>
      <c r="E103" s="50">
        <v>0</v>
      </c>
      <c r="F103" s="50">
        <v>0</v>
      </c>
      <c r="G103" s="50">
        <f t="shared" si="20"/>
        <v>-436000</v>
      </c>
      <c r="H103" s="50">
        <f t="shared" si="21"/>
        <v>0</v>
      </c>
      <c r="I103" s="51">
        <f t="shared" si="22"/>
        <v>-100</v>
      </c>
      <c r="J103" s="51">
        <f t="shared" si="23"/>
        <v>0</v>
      </c>
      <c r="K103" s="51">
        <f t="shared" si="24"/>
        <v>0</v>
      </c>
    </row>
    <row r="104" spans="1:11">
      <c r="A104" s="54" t="s">
        <v>23</v>
      </c>
      <c r="B104" s="49" t="s">
        <v>24</v>
      </c>
      <c r="C104" s="50">
        <v>1289678</v>
      </c>
      <c r="D104" s="50">
        <v>1224006</v>
      </c>
      <c r="E104" s="50">
        <v>0</v>
      </c>
      <c r="F104" s="50">
        <v>1224006</v>
      </c>
      <c r="G104" s="50">
        <f t="shared" si="20"/>
        <v>-65672</v>
      </c>
      <c r="H104" s="50">
        <f t="shared" si="21"/>
        <v>-1224006</v>
      </c>
      <c r="I104" s="51">
        <f t="shared" si="22"/>
        <v>-5.0921237704295095</v>
      </c>
      <c r="J104" s="51">
        <f t="shared" si="23"/>
        <v>0</v>
      </c>
      <c r="K104" s="51">
        <f t="shared" si="24"/>
        <v>100</v>
      </c>
    </row>
    <row r="105" spans="1:11" ht="26.4">
      <c r="A105" s="55" t="s">
        <v>25</v>
      </c>
      <c r="B105" s="49" t="s">
        <v>26</v>
      </c>
      <c r="C105" s="50">
        <v>1289678</v>
      </c>
      <c r="D105" s="50">
        <v>1224006</v>
      </c>
      <c r="E105" s="50">
        <v>0</v>
      </c>
      <c r="F105" s="50">
        <v>1224006</v>
      </c>
      <c r="G105" s="50">
        <f t="shared" si="20"/>
        <v>-65672</v>
      </c>
      <c r="H105" s="50">
        <f t="shared" si="21"/>
        <v>-1224006</v>
      </c>
      <c r="I105" s="51">
        <f t="shared" si="22"/>
        <v>-5.0921237704295095</v>
      </c>
      <c r="J105" s="51">
        <f t="shared" si="23"/>
        <v>0</v>
      </c>
      <c r="K105" s="51">
        <f t="shared" si="24"/>
        <v>100</v>
      </c>
    </row>
    <row r="106" spans="1:11">
      <c r="A106" s="48" t="s">
        <v>27</v>
      </c>
      <c r="B106" s="49" t="s">
        <v>28</v>
      </c>
      <c r="C106" s="50">
        <v>19571.740000000002</v>
      </c>
      <c r="D106" s="50">
        <v>1801717</v>
      </c>
      <c r="E106" s="50">
        <v>0</v>
      </c>
      <c r="F106" s="50">
        <v>8738.15</v>
      </c>
      <c r="G106" s="50">
        <f t="shared" si="20"/>
        <v>-10833.590000000002</v>
      </c>
      <c r="H106" s="50">
        <f t="shared" si="21"/>
        <v>-8738.15</v>
      </c>
      <c r="I106" s="51">
        <f t="shared" si="22"/>
        <v>-55.353228685850112</v>
      </c>
      <c r="J106" s="51">
        <f t="shared" si="23"/>
        <v>0</v>
      </c>
      <c r="K106" s="51">
        <f t="shared" si="24"/>
        <v>0.48499015106145971</v>
      </c>
    </row>
    <row r="107" spans="1:11">
      <c r="A107" s="54" t="s">
        <v>29</v>
      </c>
      <c r="B107" s="49" t="s">
        <v>30</v>
      </c>
      <c r="C107" s="50">
        <v>2613.6</v>
      </c>
      <c r="D107" s="50">
        <v>597616</v>
      </c>
      <c r="E107" s="50">
        <v>0</v>
      </c>
      <c r="F107" s="50">
        <v>8738.15</v>
      </c>
      <c r="G107" s="50">
        <f t="shared" si="20"/>
        <v>6124.5499999999993</v>
      </c>
      <c r="H107" s="50">
        <f t="shared" si="21"/>
        <v>-8738.15</v>
      </c>
      <c r="I107" s="51">
        <f t="shared" si="22"/>
        <v>234.33386899295988</v>
      </c>
      <c r="J107" s="51">
        <f t="shared" si="23"/>
        <v>0</v>
      </c>
      <c r="K107" s="51">
        <f t="shared" si="24"/>
        <v>1.4621680142432598</v>
      </c>
    </row>
    <row r="108" spans="1:11" s="3" customFormat="1">
      <c r="A108" s="55" t="s">
        <v>31</v>
      </c>
      <c r="B108" s="49" t="s">
        <v>32</v>
      </c>
      <c r="C108" s="50">
        <v>2613.6</v>
      </c>
      <c r="D108" s="50">
        <v>588877</v>
      </c>
      <c r="E108" s="50">
        <v>0</v>
      </c>
      <c r="F108" s="50">
        <v>0</v>
      </c>
      <c r="G108" s="50">
        <f t="shared" si="20"/>
        <v>-2613.6</v>
      </c>
      <c r="H108" s="50">
        <f t="shared" si="21"/>
        <v>0</v>
      </c>
      <c r="I108" s="51">
        <f t="shared" si="22"/>
        <v>-100</v>
      </c>
      <c r="J108" s="51">
        <f t="shared" si="23"/>
        <v>0</v>
      </c>
      <c r="K108" s="51">
        <f t="shared" si="24"/>
        <v>0</v>
      </c>
    </row>
    <row r="109" spans="1:11">
      <c r="A109" s="56" t="s">
        <v>35</v>
      </c>
      <c r="B109" s="49" t="s">
        <v>36</v>
      </c>
      <c r="C109" s="50">
        <v>2613.6</v>
      </c>
      <c r="D109" s="50">
        <v>588877</v>
      </c>
      <c r="E109" s="50">
        <v>0</v>
      </c>
      <c r="F109" s="50">
        <v>0</v>
      </c>
      <c r="G109" s="50">
        <f t="shared" si="20"/>
        <v>-2613.6</v>
      </c>
      <c r="H109" s="50">
        <f t="shared" si="21"/>
        <v>0</v>
      </c>
      <c r="I109" s="51">
        <f t="shared" si="22"/>
        <v>-100</v>
      </c>
      <c r="J109" s="51">
        <f t="shared" si="23"/>
        <v>0</v>
      </c>
      <c r="K109" s="51">
        <f t="shared" si="24"/>
        <v>0</v>
      </c>
    </row>
    <row r="110" spans="1:11">
      <c r="A110" s="55" t="s">
        <v>39</v>
      </c>
      <c r="B110" s="49" t="s">
        <v>40</v>
      </c>
      <c r="C110" s="50">
        <v>0</v>
      </c>
      <c r="D110" s="50">
        <v>8739</v>
      </c>
      <c r="E110" s="50">
        <v>0</v>
      </c>
      <c r="F110" s="50">
        <v>8738.15</v>
      </c>
      <c r="G110" s="50">
        <f t="shared" si="20"/>
        <v>8738.15</v>
      </c>
      <c r="H110" s="50">
        <f t="shared" si="21"/>
        <v>-8738.15</v>
      </c>
      <c r="I110" s="51">
        <f t="shared" si="22"/>
        <v>0</v>
      </c>
      <c r="J110" s="51">
        <f t="shared" si="23"/>
        <v>0</v>
      </c>
      <c r="K110" s="51">
        <f t="shared" si="24"/>
        <v>99.99027348666894</v>
      </c>
    </row>
    <row r="111" spans="1:11">
      <c r="A111" s="56" t="s">
        <v>41</v>
      </c>
      <c r="B111" s="49" t="s">
        <v>42</v>
      </c>
      <c r="C111" s="50">
        <v>0</v>
      </c>
      <c r="D111" s="50">
        <v>8739</v>
      </c>
      <c r="E111" s="50">
        <v>0</v>
      </c>
      <c r="F111" s="50">
        <v>8738.15</v>
      </c>
      <c r="G111" s="50">
        <f t="shared" si="20"/>
        <v>8738.15</v>
      </c>
      <c r="H111" s="50">
        <f t="shared" si="21"/>
        <v>-8738.15</v>
      </c>
      <c r="I111" s="51">
        <f t="shared" si="22"/>
        <v>0</v>
      </c>
      <c r="J111" s="51">
        <f t="shared" si="23"/>
        <v>0</v>
      </c>
      <c r="K111" s="51">
        <f t="shared" si="24"/>
        <v>99.99027348666894</v>
      </c>
    </row>
    <row r="112" spans="1:11">
      <c r="A112" s="54" t="s">
        <v>53</v>
      </c>
      <c r="B112" s="49" t="s">
        <v>54</v>
      </c>
      <c r="C112" s="50">
        <v>16958.14</v>
      </c>
      <c r="D112" s="50">
        <v>1204101</v>
      </c>
      <c r="E112" s="50">
        <v>0</v>
      </c>
      <c r="F112" s="50">
        <v>0</v>
      </c>
      <c r="G112" s="50">
        <f t="shared" si="20"/>
        <v>-16958.14</v>
      </c>
      <c r="H112" s="50">
        <f t="shared" si="21"/>
        <v>0</v>
      </c>
      <c r="I112" s="51">
        <f t="shared" si="22"/>
        <v>-100</v>
      </c>
      <c r="J112" s="51">
        <f t="shared" si="23"/>
        <v>0</v>
      </c>
      <c r="K112" s="51">
        <f t="shared" si="24"/>
        <v>0</v>
      </c>
    </row>
    <row r="113" spans="1:11">
      <c r="A113" s="55" t="s">
        <v>55</v>
      </c>
      <c r="B113" s="49" t="s">
        <v>56</v>
      </c>
      <c r="C113" s="50">
        <v>16958.14</v>
      </c>
      <c r="D113" s="50">
        <v>1204101</v>
      </c>
      <c r="E113" s="50">
        <v>0</v>
      </c>
      <c r="F113" s="50">
        <v>0</v>
      </c>
      <c r="G113" s="50">
        <f t="shared" si="20"/>
        <v>-16958.14</v>
      </c>
      <c r="H113" s="50">
        <f t="shared" si="21"/>
        <v>0</v>
      </c>
      <c r="I113" s="51">
        <f t="shared" si="22"/>
        <v>-100</v>
      </c>
      <c r="J113" s="51">
        <f t="shared" si="23"/>
        <v>0</v>
      </c>
      <c r="K113" s="51">
        <f t="shared" si="24"/>
        <v>0</v>
      </c>
    </row>
    <row r="114" spans="1:11">
      <c r="A114" s="48"/>
      <c r="B114" s="49" t="s">
        <v>57</v>
      </c>
      <c r="C114" s="50">
        <v>1706106.26</v>
      </c>
      <c r="D114" s="50">
        <v>-577711</v>
      </c>
      <c r="E114" s="50">
        <v>0</v>
      </c>
      <c r="F114" s="50">
        <v>1215267.8500000001</v>
      </c>
      <c r="G114" s="50">
        <f t="shared" si="20"/>
        <v>-490838.40999999992</v>
      </c>
      <c r="H114" s="50">
        <f t="shared" si="21"/>
        <v>-1215267.8500000001</v>
      </c>
      <c r="I114" s="51">
        <f t="shared" si="22"/>
        <v>-28.769509936620238</v>
      </c>
      <c r="J114" s="51">
        <f t="shared" si="23"/>
        <v>0</v>
      </c>
      <c r="K114" s="51">
        <f t="shared" si="24"/>
        <v>-210.35913285362406</v>
      </c>
    </row>
    <row r="115" spans="1:11">
      <c r="A115" s="48" t="s">
        <v>58</v>
      </c>
      <c r="B115" s="49" t="s">
        <v>59</v>
      </c>
      <c r="C115" s="50">
        <v>-1706106.26</v>
      </c>
      <c r="D115" s="50">
        <v>577711</v>
      </c>
      <c r="E115" s="50">
        <v>0</v>
      </c>
      <c r="F115" s="50">
        <v>-1215267.8500000001</v>
      </c>
      <c r="G115" s="50">
        <f t="shared" si="20"/>
        <v>490838.40999999992</v>
      </c>
      <c r="H115" s="50">
        <f t="shared" si="21"/>
        <v>1215267.8500000001</v>
      </c>
      <c r="I115" s="51">
        <f t="shared" si="22"/>
        <v>-28.769509936620238</v>
      </c>
      <c r="J115" s="51">
        <f t="shared" si="23"/>
        <v>0</v>
      </c>
      <c r="K115" s="51">
        <f t="shared" si="24"/>
        <v>-210.35913285362406</v>
      </c>
    </row>
    <row r="116" spans="1:11">
      <c r="A116" s="54" t="s">
        <v>60</v>
      </c>
      <c r="B116" s="49" t="s">
        <v>61</v>
      </c>
      <c r="C116" s="50">
        <v>-1706106.26</v>
      </c>
      <c r="D116" s="50">
        <v>577711</v>
      </c>
      <c r="E116" s="50">
        <v>0</v>
      </c>
      <c r="F116" s="50">
        <v>-1215267.8500000001</v>
      </c>
      <c r="G116" s="50">
        <f t="shared" si="20"/>
        <v>490838.40999999992</v>
      </c>
      <c r="H116" s="50">
        <f t="shared" si="21"/>
        <v>1215267.8500000001</v>
      </c>
      <c r="I116" s="51">
        <f t="shared" si="22"/>
        <v>-28.769509936620238</v>
      </c>
      <c r="J116" s="51">
        <f t="shared" si="23"/>
        <v>0</v>
      </c>
      <c r="K116" s="51">
        <f t="shared" si="24"/>
        <v>-210.35913285362406</v>
      </c>
    </row>
    <row r="117" spans="1:11" ht="26.4">
      <c r="A117" s="55" t="s">
        <v>139</v>
      </c>
      <c r="B117" s="49" t="s">
        <v>140</v>
      </c>
      <c r="C117" s="50">
        <v>-158932</v>
      </c>
      <c r="D117" s="50">
        <v>0</v>
      </c>
      <c r="E117" s="50">
        <v>0</v>
      </c>
      <c r="F117" s="50">
        <v>0</v>
      </c>
      <c r="G117" s="50">
        <f t="shared" si="20"/>
        <v>158932</v>
      </c>
      <c r="H117" s="50">
        <f t="shared" si="21"/>
        <v>0</v>
      </c>
      <c r="I117" s="51">
        <f t="shared" si="22"/>
        <v>-100</v>
      </c>
      <c r="J117" s="51">
        <f t="shared" si="23"/>
        <v>0</v>
      </c>
      <c r="K117" s="51">
        <f t="shared" si="24"/>
        <v>0</v>
      </c>
    </row>
    <row r="118" spans="1:11" ht="26.4">
      <c r="A118" s="55" t="s">
        <v>97</v>
      </c>
      <c r="B118" s="49" t="s">
        <v>98</v>
      </c>
      <c r="C118" s="50">
        <v>-15208.16</v>
      </c>
      <c r="D118" s="50">
        <v>577711</v>
      </c>
      <c r="E118" s="50">
        <v>0</v>
      </c>
      <c r="F118" s="50">
        <v>-577710.15</v>
      </c>
      <c r="G118" s="50">
        <f t="shared" si="20"/>
        <v>-562501.99</v>
      </c>
      <c r="H118" s="50">
        <f t="shared" si="21"/>
        <v>577710.15</v>
      </c>
      <c r="I118" s="51">
        <f t="shared" si="22"/>
        <v>3698.6853767977195</v>
      </c>
      <c r="J118" s="51">
        <f t="shared" si="23"/>
        <v>0</v>
      </c>
      <c r="K118" s="51">
        <f t="shared" si="24"/>
        <v>-99.999852867610286</v>
      </c>
    </row>
    <row r="119" spans="1:11" ht="26.4">
      <c r="A119" s="63" t="s">
        <v>571</v>
      </c>
      <c r="B119" s="60" t="s">
        <v>888</v>
      </c>
      <c r="C119" s="61"/>
      <c r="D119" s="61"/>
      <c r="E119" s="61"/>
      <c r="F119" s="61"/>
      <c r="G119" s="61"/>
      <c r="H119" s="61"/>
      <c r="I119" s="62"/>
      <c r="J119" s="62"/>
      <c r="K119" s="62"/>
    </row>
    <row r="120" spans="1:11">
      <c r="A120" s="48" t="s">
        <v>27</v>
      </c>
      <c r="B120" s="49" t="s">
        <v>28</v>
      </c>
      <c r="C120" s="50">
        <v>0</v>
      </c>
      <c r="D120" s="50">
        <v>8739</v>
      </c>
      <c r="E120" s="50">
        <v>0</v>
      </c>
      <c r="F120" s="50">
        <v>8738.15</v>
      </c>
      <c r="G120" s="50">
        <f t="shared" ref="G120:G127" si="25">F120-C120</f>
        <v>8738.15</v>
      </c>
      <c r="H120" s="50">
        <f t="shared" ref="H120:H127" si="26">E120-F120</f>
        <v>-8738.15</v>
      </c>
      <c r="I120" s="51">
        <f t="shared" ref="I120:I127" si="27">IF(ISERROR(F120/C120),0,F120/C120*100-100)</f>
        <v>0</v>
      </c>
      <c r="J120" s="51">
        <f t="shared" ref="J120:J127" si="28">IF(ISERROR(F120/E120),0,F120/E120*100)</f>
        <v>0</v>
      </c>
      <c r="K120" s="51">
        <f t="shared" ref="K120:K127" si="29">IF(ISERROR(F120/D120),0,F120/D120*100)</f>
        <v>99.99027348666894</v>
      </c>
    </row>
    <row r="121" spans="1:11">
      <c r="A121" s="54" t="s">
        <v>29</v>
      </c>
      <c r="B121" s="49" t="s">
        <v>30</v>
      </c>
      <c r="C121" s="50">
        <v>0</v>
      </c>
      <c r="D121" s="50">
        <v>8739</v>
      </c>
      <c r="E121" s="50">
        <v>0</v>
      </c>
      <c r="F121" s="50">
        <v>8738.15</v>
      </c>
      <c r="G121" s="50">
        <f t="shared" si="25"/>
        <v>8738.15</v>
      </c>
      <c r="H121" s="50">
        <f t="shared" si="26"/>
        <v>-8738.15</v>
      </c>
      <c r="I121" s="51">
        <f t="shared" si="27"/>
        <v>0</v>
      </c>
      <c r="J121" s="51">
        <f t="shared" si="28"/>
        <v>0</v>
      </c>
      <c r="K121" s="51">
        <f t="shared" si="29"/>
        <v>99.99027348666894</v>
      </c>
    </row>
    <row r="122" spans="1:11">
      <c r="A122" s="55" t="s">
        <v>39</v>
      </c>
      <c r="B122" s="49" t="s">
        <v>40</v>
      </c>
      <c r="C122" s="50">
        <v>0</v>
      </c>
      <c r="D122" s="50">
        <v>8739</v>
      </c>
      <c r="E122" s="50">
        <v>0</v>
      </c>
      <c r="F122" s="50">
        <v>8738.15</v>
      </c>
      <c r="G122" s="50">
        <f t="shared" si="25"/>
        <v>8738.15</v>
      </c>
      <c r="H122" s="50">
        <f t="shared" si="26"/>
        <v>-8738.15</v>
      </c>
      <c r="I122" s="51">
        <f t="shared" si="27"/>
        <v>0</v>
      </c>
      <c r="J122" s="51">
        <f t="shared" si="28"/>
        <v>0</v>
      </c>
      <c r="K122" s="51">
        <f t="shared" si="29"/>
        <v>99.99027348666894</v>
      </c>
    </row>
    <row r="123" spans="1:11">
      <c r="A123" s="56" t="s">
        <v>41</v>
      </c>
      <c r="B123" s="49" t="s">
        <v>42</v>
      </c>
      <c r="C123" s="50">
        <v>0</v>
      </c>
      <c r="D123" s="50">
        <v>8739</v>
      </c>
      <c r="E123" s="50">
        <v>0</v>
      </c>
      <c r="F123" s="50">
        <v>8738.15</v>
      </c>
      <c r="G123" s="50">
        <f t="shared" si="25"/>
        <v>8738.15</v>
      </c>
      <c r="H123" s="50">
        <f t="shared" si="26"/>
        <v>-8738.15</v>
      </c>
      <c r="I123" s="51">
        <f t="shared" si="27"/>
        <v>0</v>
      </c>
      <c r="J123" s="51">
        <f t="shared" si="28"/>
        <v>0</v>
      </c>
      <c r="K123" s="51">
        <f t="shared" si="29"/>
        <v>99.99027348666894</v>
      </c>
    </row>
    <row r="124" spans="1:11" s="3" customFormat="1">
      <c r="A124" s="48"/>
      <c r="B124" s="49" t="s">
        <v>57</v>
      </c>
      <c r="C124" s="50">
        <v>0</v>
      </c>
      <c r="D124" s="50">
        <v>-8739</v>
      </c>
      <c r="E124" s="50">
        <v>0</v>
      </c>
      <c r="F124" s="50">
        <v>-8738.15</v>
      </c>
      <c r="G124" s="50">
        <f t="shared" si="25"/>
        <v>-8738.15</v>
      </c>
      <c r="H124" s="50">
        <f t="shared" si="26"/>
        <v>8738.15</v>
      </c>
      <c r="I124" s="51">
        <f t="shared" si="27"/>
        <v>0</v>
      </c>
      <c r="J124" s="51">
        <f t="shared" si="28"/>
        <v>0</v>
      </c>
      <c r="K124" s="51">
        <f t="shared" si="29"/>
        <v>99.99027348666894</v>
      </c>
    </row>
    <row r="125" spans="1:11">
      <c r="A125" s="48" t="s">
        <v>58</v>
      </c>
      <c r="B125" s="49" t="s">
        <v>59</v>
      </c>
      <c r="C125" s="50">
        <v>0</v>
      </c>
      <c r="D125" s="50">
        <v>8739</v>
      </c>
      <c r="E125" s="50">
        <v>0</v>
      </c>
      <c r="F125" s="50">
        <v>8738.15</v>
      </c>
      <c r="G125" s="50">
        <f t="shared" si="25"/>
        <v>8738.15</v>
      </c>
      <c r="H125" s="50">
        <f t="shared" si="26"/>
        <v>-8738.15</v>
      </c>
      <c r="I125" s="51">
        <f t="shared" si="27"/>
        <v>0</v>
      </c>
      <c r="J125" s="51">
        <f t="shared" si="28"/>
        <v>0</v>
      </c>
      <c r="K125" s="51">
        <f t="shared" si="29"/>
        <v>99.99027348666894</v>
      </c>
    </row>
    <row r="126" spans="1:11">
      <c r="A126" s="54" t="s">
        <v>60</v>
      </c>
      <c r="B126" s="49" t="s">
        <v>61</v>
      </c>
      <c r="C126" s="50">
        <v>0</v>
      </c>
      <c r="D126" s="50">
        <v>8739</v>
      </c>
      <c r="E126" s="50">
        <v>0</v>
      </c>
      <c r="F126" s="50">
        <v>8738.15</v>
      </c>
      <c r="G126" s="50">
        <f t="shared" si="25"/>
        <v>8738.15</v>
      </c>
      <c r="H126" s="50">
        <f t="shared" si="26"/>
        <v>-8738.15</v>
      </c>
      <c r="I126" s="51">
        <f t="shared" si="27"/>
        <v>0</v>
      </c>
      <c r="J126" s="51">
        <f t="shared" si="28"/>
        <v>0</v>
      </c>
      <c r="K126" s="51">
        <f t="shared" si="29"/>
        <v>99.99027348666894</v>
      </c>
    </row>
    <row r="127" spans="1:11" ht="26.4">
      <c r="A127" s="55" t="s">
        <v>97</v>
      </c>
      <c r="B127" s="49" t="s">
        <v>98</v>
      </c>
      <c r="C127" s="50">
        <v>0</v>
      </c>
      <c r="D127" s="50">
        <v>8739</v>
      </c>
      <c r="E127" s="50">
        <v>0</v>
      </c>
      <c r="F127" s="50">
        <v>-8738.15</v>
      </c>
      <c r="G127" s="50">
        <f t="shared" si="25"/>
        <v>-8738.15</v>
      </c>
      <c r="H127" s="50">
        <f t="shared" si="26"/>
        <v>8738.15</v>
      </c>
      <c r="I127" s="51">
        <f t="shared" si="27"/>
        <v>0</v>
      </c>
      <c r="J127" s="51">
        <f t="shared" si="28"/>
        <v>0</v>
      </c>
      <c r="K127" s="51">
        <f t="shared" si="29"/>
        <v>-99.99027348666894</v>
      </c>
    </row>
    <row r="128" spans="1:11" ht="26.4">
      <c r="A128" s="63" t="s">
        <v>141</v>
      </c>
      <c r="B128" s="60" t="s">
        <v>142</v>
      </c>
      <c r="C128" s="61"/>
      <c r="D128" s="61"/>
      <c r="E128" s="61"/>
      <c r="F128" s="61"/>
      <c r="G128" s="61"/>
      <c r="H128" s="61"/>
      <c r="I128" s="62"/>
      <c r="J128" s="62"/>
      <c r="K128" s="62"/>
    </row>
    <row r="129" spans="1:11">
      <c r="A129" s="48" t="s">
        <v>19</v>
      </c>
      <c r="B129" s="49" t="s">
        <v>20</v>
      </c>
      <c r="C129" s="50">
        <v>1725678</v>
      </c>
      <c r="D129" s="50">
        <v>1224006</v>
      </c>
      <c r="E129" s="50">
        <v>0</v>
      </c>
      <c r="F129" s="50">
        <v>1224006</v>
      </c>
      <c r="G129" s="50">
        <f t="shared" ref="G129:G143" si="30">F129-C129</f>
        <v>-501672</v>
      </c>
      <c r="H129" s="50">
        <f t="shared" ref="H129:H143" si="31">E129-F129</f>
        <v>-1224006</v>
      </c>
      <c r="I129" s="51">
        <f t="shared" ref="I129:I143" si="32">IF(ISERROR(F129/C129),0,F129/C129*100-100)</f>
        <v>-29.071008612267178</v>
      </c>
      <c r="J129" s="51">
        <f t="shared" ref="J129:J143" si="33">IF(ISERROR(F129/E129),0,F129/E129*100)</f>
        <v>0</v>
      </c>
      <c r="K129" s="51">
        <f t="shared" ref="K129:K143" si="34">IF(ISERROR(F129/D129),0,F129/D129*100)</f>
        <v>100</v>
      </c>
    </row>
    <row r="130" spans="1:11">
      <c r="A130" s="54" t="s">
        <v>81</v>
      </c>
      <c r="B130" s="49" t="s">
        <v>82</v>
      </c>
      <c r="C130" s="50">
        <v>436000</v>
      </c>
      <c r="D130" s="50">
        <v>0</v>
      </c>
      <c r="E130" s="50">
        <v>0</v>
      </c>
      <c r="F130" s="50">
        <v>0</v>
      </c>
      <c r="G130" s="50">
        <f t="shared" si="30"/>
        <v>-436000</v>
      </c>
      <c r="H130" s="50">
        <f t="shared" si="31"/>
        <v>0</v>
      </c>
      <c r="I130" s="51">
        <f t="shared" si="32"/>
        <v>-100</v>
      </c>
      <c r="J130" s="51">
        <f t="shared" si="33"/>
        <v>0</v>
      </c>
      <c r="K130" s="51">
        <f t="shared" si="34"/>
        <v>0</v>
      </c>
    </row>
    <row r="131" spans="1:11">
      <c r="A131" s="54" t="s">
        <v>23</v>
      </c>
      <c r="B131" s="49" t="s">
        <v>24</v>
      </c>
      <c r="C131" s="50">
        <v>1289678</v>
      </c>
      <c r="D131" s="50">
        <v>1224006</v>
      </c>
      <c r="E131" s="50">
        <v>0</v>
      </c>
      <c r="F131" s="50">
        <v>1224006</v>
      </c>
      <c r="G131" s="50">
        <f t="shared" si="30"/>
        <v>-65672</v>
      </c>
      <c r="H131" s="50">
        <f t="shared" si="31"/>
        <v>-1224006</v>
      </c>
      <c r="I131" s="51">
        <f t="shared" si="32"/>
        <v>-5.0921237704295095</v>
      </c>
      <c r="J131" s="51">
        <f t="shared" si="33"/>
        <v>0</v>
      </c>
      <c r="K131" s="51">
        <f t="shared" si="34"/>
        <v>100</v>
      </c>
    </row>
    <row r="132" spans="1:11" ht="26.4">
      <c r="A132" s="55" t="s">
        <v>25</v>
      </c>
      <c r="B132" s="49" t="s">
        <v>26</v>
      </c>
      <c r="C132" s="50">
        <v>1289678</v>
      </c>
      <c r="D132" s="50">
        <v>1224006</v>
      </c>
      <c r="E132" s="50">
        <v>0</v>
      </c>
      <c r="F132" s="50">
        <v>1224006</v>
      </c>
      <c r="G132" s="50">
        <f t="shared" si="30"/>
        <v>-65672</v>
      </c>
      <c r="H132" s="50">
        <f t="shared" si="31"/>
        <v>-1224006</v>
      </c>
      <c r="I132" s="51">
        <f t="shared" si="32"/>
        <v>-5.0921237704295095</v>
      </c>
      <c r="J132" s="51">
        <f t="shared" si="33"/>
        <v>0</v>
      </c>
      <c r="K132" s="51">
        <f t="shared" si="34"/>
        <v>100</v>
      </c>
    </row>
    <row r="133" spans="1:11">
      <c r="A133" s="48" t="s">
        <v>27</v>
      </c>
      <c r="B133" s="49" t="s">
        <v>28</v>
      </c>
      <c r="C133" s="50">
        <v>19571.740000000002</v>
      </c>
      <c r="D133" s="50">
        <v>1792978</v>
      </c>
      <c r="E133" s="50">
        <v>0</v>
      </c>
      <c r="F133" s="50">
        <v>0</v>
      </c>
      <c r="G133" s="50">
        <f t="shared" si="30"/>
        <v>-19571.740000000002</v>
      </c>
      <c r="H133" s="50">
        <f t="shared" si="31"/>
        <v>0</v>
      </c>
      <c r="I133" s="51">
        <f t="shared" si="32"/>
        <v>-100</v>
      </c>
      <c r="J133" s="51">
        <f t="shared" si="33"/>
        <v>0</v>
      </c>
      <c r="K133" s="51">
        <f t="shared" si="34"/>
        <v>0</v>
      </c>
    </row>
    <row r="134" spans="1:11">
      <c r="A134" s="54" t="s">
        <v>29</v>
      </c>
      <c r="B134" s="49" t="s">
        <v>30</v>
      </c>
      <c r="C134" s="50">
        <v>2613.6</v>
      </c>
      <c r="D134" s="50">
        <v>588877</v>
      </c>
      <c r="E134" s="50">
        <v>0</v>
      </c>
      <c r="F134" s="50">
        <v>0</v>
      </c>
      <c r="G134" s="50">
        <f t="shared" si="30"/>
        <v>-2613.6</v>
      </c>
      <c r="H134" s="50">
        <f t="shared" si="31"/>
        <v>0</v>
      </c>
      <c r="I134" s="51">
        <f t="shared" si="32"/>
        <v>-100</v>
      </c>
      <c r="J134" s="51">
        <f t="shared" si="33"/>
        <v>0</v>
      </c>
      <c r="K134" s="51">
        <f t="shared" si="34"/>
        <v>0</v>
      </c>
    </row>
    <row r="135" spans="1:11">
      <c r="A135" s="55" t="s">
        <v>31</v>
      </c>
      <c r="B135" s="49" t="s">
        <v>32</v>
      </c>
      <c r="C135" s="50">
        <v>2613.6</v>
      </c>
      <c r="D135" s="50">
        <v>588877</v>
      </c>
      <c r="E135" s="50">
        <v>0</v>
      </c>
      <c r="F135" s="50">
        <v>0</v>
      </c>
      <c r="G135" s="50">
        <f t="shared" si="30"/>
        <v>-2613.6</v>
      </c>
      <c r="H135" s="50">
        <f t="shared" si="31"/>
        <v>0</v>
      </c>
      <c r="I135" s="51">
        <f t="shared" si="32"/>
        <v>-100</v>
      </c>
      <c r="J135" s="51">
        <f t="shared" si="33"/>
        <v>0</v>
      </c>
      <c r="K135" s="51">
        <f t="shared" si="34"/>
        <v>0</v>
      </c>
    </row>
    <row r="136" spans="1:11">
      <c r="A136" s="56" t="s">
        <v>35</v>
      </c>
      <c r="B136" s="49" t="s">
        <v>36</v>
      </c>
      <c r="C136" s="50">
        <v>2613.6</v>
      </c>
      <c r="D136" s="50">
        <v>588877</v>
      </c>
      <c r="E136" s="50">
        <v>0</v>
      </c>
      <c r="F136" s="50">
        <v>0</v>
      </c>
      <c r="G136" s="50">
        <f t="shared" si="30"/>
        <v>-2613.6</v>
      </c>
      <c r="H136" s="50">
        <f t="shared" si="31"/>
        <v>0</v>
      </c>
      <c r="I136" s="51">
        <f t="shared" si="32"/>
        <v>-100</v>
      </c>
      <c r="J136" s="51">
        <f t="shared" si="33"/>
        <v>0</v>
      </c>
      <c r="K136" s="51">
        <f t="shared" si="34"/>
        <v>0</v>
      </c>
    </row>
    <row r="137" spans="1:11">
      <c r="A137" s="54" t="s">
        <v>53</v>
      </c>
      <c r="B137" s="49" t="s">
        <v>54</v>
      </c>
      <c r="C137" s="50">
        <v>16958.14</v>
      </c>
      <c r="D137" s="50">
        <v>1204101</v>
      </c>
      <c r="E137" s="50">
        <v>0</v>
      </c>
      <c r="F137" s="50">
        <v>0</v>
      </c>
      <c r="G137" s="50">
        <f t="shared" si="30"/>
        <v>-16958.14</v>
      </c>
      <c r="H137" s="50">
        <f t="shared" si="31"/>
        <v>0</v>
      </c>
      <c r="I137" s="51">
        <f t="shared" si="32"/>
        <v>-100</v>
      </c>
      <c r="J137" s="51">
        <f t="shared" si="33"/>
        <v>0</v>
      </c>
      <c r="K137" s="51">
        <f t="shared" si="34"/>
        <v>0</v>
      </c>
    </row>
    <row r="138" spans="1:11">
      <c r="A138" s="55" t="s">
        <v>55</v>
      </c>
      <c r="B138" s="49" t="s">
        <v>56</v>
      </c>
      <c r="C138" s="50">
        <v>16958.14</v>
      </c>
      <c r="D138" s="50">
        <v>1204101</v>
      </c>
      <c r="E138" s="50">
        <v>0</v>
      </c>
      <c r="F138" s="50">
        <v>0</v>
      </c>
      <c r="G138" s="50">
        <f t="shared" si="30"/>
        <v>-16958.14</v>
      </c>
      <c r="H138" s="50">
        <f t="shared" si="31"/>
        <v>0</v>
      </c>
      <c r="I138" s="51">
        <f t="shared" si="32"/>
        <v>-100</v>
      </c>
      <c r="J138" s="51">
        <f t="shared" si="33"/>
        <v>0</v>
      </c>
      <c r="K138" s="51">
        <f t="shared" si="34"/>
        <v>0</v>
      </c>
    </row>
    <row r="139" spans="1:11">
      <c r="A139" s="48"/>
      <c r="B139" s="49" t="s">
        <v>57</v>
      </c>
      <c r="C139" s="50">
        <v>1706106.26</v>
      </c>
      <c r="D139" s="50">
        <v>-568972</v>
      </c>
      <c r="E139" s="50">
        <v>0</v>
      </c>
      <c r="F139" s="50">
        <v>1224006</v>
      </c>
      <c r="G139" s="50">
        <f t="shared" si="30"/>
        <v>-482100.26</v>
      </c>
      <c r="H139" s="50">
        <f t="shared" si="31"/>
        <v>-1224006</v>
      </c>
      <c r="I139" s="51">
        <f t="shared" si="32"/>
        <v>-28.257340782513751</v>
      </c>
      <c r="J139" s="51">
        <f t="shared" si="33"/>
        <v>0</v>
      </c>
      <c r="K139" s="51">
        <f t="shared" si="34"/>
        <v>-215.12587614153244</v>
      </c>
    </row>
    <row r="140" spans="1:11" s="3" customFormat="1">
      <c r="A140" s="48" t="s">
        <v>58</v>
      </c>
      <c r="B140" s="49" t="s">
        <v>59</v>
      </c>
      <c r="C140" s="50">
        <v>-1706106.26</v>
      </c>
      <c r="D140" s="50">
        <v>568972</v>
      </c>
      <c r="E140" s="50">
        <v>0</v>
      </c>
      <c r="F140" s="50">
        <v>-1224006</v>
      </c>
      <c r="G140" s="50">
        <f t="shared" si="30"/>
        <v>482100.26</v>
      </c>
      <c r="H140" s="50">
        <f t="shared" si="31"/>
        <v>1224006</v>
      </c>
      <c r="I140" s="51">
        <f t="shared" si="32"/>
        <v>-28.257340782513751</v>
      </c>
      <c r="J140" s="51">
        <f t="shared" si="33"/>
        <v>0</v>
      </c>
      <c r="K140" s="51">
        <f t="shared" si="34"/>
        <v>-215.12587614153244</v>
      </c>
    </row>
    <row r="141" spans="1:11">
      <c r="A141" s="54" t="s">
        <v>60</v>
      </c>
      <c r="B141" s="49" t="s">
        <v>61</v>
      </c>
      <c r="C141" s="50">
        <v>-1706106.26</v>
      </c>
      <c r="D141" s="50">
        <v>568972</v>
      </c>
      <c r="E141" s="50">
        <v>0</v>
      </c>
      <c r="F141" s="50">
        <v>-1224006</v>
      </c>
      <c r="G141" s="50">
        <f t="shared" si="30"/>
        <v>482100.26</v>
      </c>
      <c r="H141" s="50">
        <f t="shared" si="31"/>
        <v>1224006</v>
      </c>
      <c r="I141" s="51">
        <f t="shared" si="32"/>
        <v>-28.257340782513751</v>
      </c>
      <c r="J141" s="51">
        <f t="shared" si="33"/>
        <v>0</v>
      </c>
      <c r="K141" s="51">
        <f t="shared" si="34"/>
        <v>-215.12587614153244</v>
      </c>
    </row>
    <row r="142" spans="1:11" ht="26.4">
      <c r="A142" s="55" t="s">
        <v>139</v>
      </c>
      <c r="B142" s="49" t="s">
        <v>140</v>
      </c>
      <c r="C142" s="50">
        <v>-158932</v>
      </c>
      <c r="D142" s="50">
        <v>0</v>
      </c>
      <c r="E142" s="50">
        <v>0</v>
      </c>
      <c r="F142" s="50">
        <v>0</v>
      </c>
      <c r="G142" s="50">
        <f t="shared" si="30"/>
        <v>158932</v>
      </c>
      <c r="H142" s="50">
        <f t="shared" si="31"/>
        <v>0</v>
      </c>
      <c r="I142" s="51">
        <f t="shared" si="32"/>
        <v>-100</v>
      </c>
      <c r="J142" s="51">
        <f t="shared" si="33"/>
        <v>0</v>
      </c>
      <c r="K142" s="51">
        <f t="shared" si="34"/>
        <v>0</v>
      </c>
    </row>
    <row r="143" spans="1:11" ht="26.4">
      <c r="A143" s="55" t="s">
        <v>97</v>
      </c>
      <c r="B143" s="49" t="s">
        <v>98</v>
      </c>
      <c r="C143" s="50">
        <v>-15208.16</v>
      </c>
      <c r="D143" s="50">
        <v>568972</v>
      </c>
      <c r="E143" s="50">
        <v>0</v>
      </c>
      <c r="F143" s="50">
        <v>-568972</v>
      </c>
      <c r="G143" s="50">
        <f t="shared" si="30"/>
        <v>-553763.83999999997</v>
      </c>
      <c r="H143" s="50">
        <f t="shared" si="31"/>
        <v>568972</v>
      </c>
      <c r="I143" s="51">
        <f t="shared" si="32"/>
        <v>3641.2283931783991</v>
      </c>
      <c r="J143" s="51">
        <f t="shared" si="33"/>
        <v>0</v>
      </c>
      <c r="K143" s="51">
        <f t="shared" si="34"/>
        <v>-100</v>
      </c>
    </row>
    <row r="144" spans="1:11" ht="39.6">
      <c r="A144" s="59" t="s">
        <v>123</v>
      </c>
      <c r="B144" s="60" t="s">
        <v>124</v>
      </c>
      <c r="C144" s="61"/>
      <c r="D144" s="61"/>
      <c r="E144" s="61"/>
      <c r="F144" s="61"/>
      <c r="G144" s="61"/>
      <c r="H144" s="61"/>
      <c r="I144" s="62"/>
      <c r="J144" s="62"/>
      <c r="K144" s="62"/>
    </row>
    <row r="145" spans="1:11">
      <c r="A145" s="48" t="s">
        <v>19</v>
      </c>
      <c r="B145" s="49" t="s">
        <v>20</v>
      </c>
      <c r="C145" s="50">
        <v>196347</v>
      </c>
      <c r="D145" s="50">
        <v>67684</v>
      </c>
      <c r="E145" s="50">
        <v>0</v>
      </c>
      <c r="F145" s="50">
        <v>67684</v>
      </c>
      <c r="G145" s="50">
        <f t="shared" ref="G145:G158" si="35">F145-C145</f>
        <v>-128663</v>
      </c>
      <c r="H145" s="50">
        <f t="shared" ref="H145:H158" si="36">E145-F145</f>
        <v>-67684</v>
      </c>
      <c r="I145" s="51">
        <f t="shared" ref="I145:I158" si="37">IF(ISERROR(F145/C145),0,F145/C145*100-100)</f>
        <v>-65.528375783689086</v>
      </c>
      <c r="J145" s="51">
        <f t="shared" ref="J145:J158" si="38">IF(ISERROR(F145/E145),0,F145/E145*100)</f>
        <v>0</v>
      </c>
      <c r="K145" s="51">
        <f t="shared" ref="K145:K158" si="39">IF(ISERROR(F145/D145),0,F145/D145*100)</f>
        <v>100</v>
      </c>
    </row>
    <row r="146" spans="1:11">
      <c r="A146" s="54" t="s">
        <v>23</v>
      </c>
      <c r="B146" s="49" t="s">
        <v>24</v>
      </c>
      <c r="C146" s="50">
        <v>196347</v>
      </c>
      <c r="D146" s="50">
        <v>67684</v>
      </c>
      <c r="E146" s="50">
        <v>0</v>
      </c>
      <c r="F146" s="50">
        <v>67684</v>
      </c>
      <c r="G146" s="50">
        <f t="shared" si="35"/>
        <v>-128663</v>
      </c>
      <c r="H146" s="50">
        <f t="shared" si="36"/>
        <v>-67684</v>
      </c>
      <c r="I146" s="51">
        <f t="shared" si="37"/>
        <v>-65.528375783689086</v>
      </c>
      <c r="J146" s="51">
        <f t="shared" si="38"/>
        <v>0</v>
      </c>
      <c r="K146" s="51">
        <f t="shared" si="39"/>
        <v>100</v>
      </c>
    </row>
    <row r="147" spans="1:11" ht="26.4">
      <c r="A147" s="55" t="s">
        <v>25</v>
      </c>
      <c r="B147" s="49" t="s">
        <v>26</v>
      </c>
      <c r="C147" s="50">
        <v>196347</v>
      </c>
      <c r="D147" s="50">
        <v>67684</v>
      </c>
      <c r="E147" s="50">
        <v>0</v>
      </c>
      <c r="F147" s="50">
        <v>67684</v>
      </c>
      <c r="G147" s="50">
        <f t="shared" si="35"/>
        <v>-128663</v>
      </c>
      <c r="H147" s="50">
        <f t="shared" si="36"/>
        <v>-67684</v>
      </c>
      <c r="I147" s="51">
        <f t="shared" si="37"/>
        <v>-65.528375783689086</v>
      </c>
      <c r="J147" s="51">
        <f t="shared" si="38"/>
        <v>0</v>
      </c>
      <c r="K147" s="51">
        <f t="shared" si="39"/>
        <v>100</v>
      </c>
    </row>
    <row r="148" spans="1:11">
      <c r="A148" s="48" t="s">
        <v>27</v>
      </c>
      <c r="B148" s="49" t="s">
        <v>28</v>
      </c>
      <c r="C148" s="50">
        <v>30418.720000000001</v>
      </c>
      <c r="D148" s="50">
        <v>67684</v>
      </c>
      <c r="E148" s="50">
        <v>0</v>
      </c>
      <c r="F148" s="50">
        <v>67368.13</v>
      </c>
      <c r="G148" s="50">
        <f t="shared" si="35"/>
        <v>36949.410000000003</v>
      </c>
      <c r="H148" s="50">
        <f t="shared" si="36"/>
        <v>-67368.13</v>
      </c>
      <c r="I148" s="51">
        <f t="shared" si="37"/>
        <v>121.46931231820406</v>
      </c>
      <c r="J148" s="51">
        <f t="shared" si="38"/>
        <v>0</v>
      </c>
      <c r="K148" s="51">
        <f t="shared" si="39"/>
        <v>99.533316588854092</v>
      </c>
    </row>
    <row r="149" spans="1:11">
      <c r="A149" s="54" t="s">
        <v>29</v>
      </c>
      <c r="B149" s="49" t="s">
        <v>30</v>
      </c>
      <c r="C149" s="50">
        <v>30418.720000000001</v>
      </c>
      <c r="D149" s="50">
        <v>52659</v>
      </c>
      <c r="E149" s="50">
        <v>0</v>
      </c>
      <c r="F149" s="50">
        <v>52347.54</v>
      </c>
      <c r="G149" s="50">
        <f t="shared" si="35"/>
        <v>21928.82</v>
      </c>
      <c r="H149" s="50">
        <f t="shared" si="36"/>
        <v>-52347.54</v>
      </c>
      <c r="I149" s="51">
        <f t="shared" si="37"/>
        <v>72.089884123986792</v>
      </c>
      <c r="J149" s="51">
        <f t="shared" si="38"/>
        <v>0</v>
      </c>
      <c r="K149" s="51">
        <f t="shared" si="39"/>
        <v>99.408534153705915</v>
      </c>
    </row>
    <row r="150" spans="1:11">
      <c r="A150" s="55" t="s">
        <v>31</v>
      </c>
      <c r="B150" s="49" t="s">
        <v>32</v>
      </c>
      <c r="C150" s="50">
        <v>30418.720000000001</v>
      </c>
      <c r="D150" s="50">
        <v>52659</v>
      </c>
      <c r="E150" s="50">
        <v>0</v>
      </c>
      <c r="F150" s="50">
        <v>52347.54</v>
      </c>
      <c r="G150" s="50">
        <f t="shared" si="35"/>
        <v>21928.82</v>
      </c>
      <c r="H150" s="50">
        <f t="shared" si="36"/>
        <v>-52347.54</v>
      </c>
      <c r="I150" s="51">
        <f t="shared" si="37"/>
        <v>72.089884123986792</v>
      </c>
      <c r="J150" s="51">
        <f t="shared" si="38"/>
        <v>0</v>
      </c>
      <c r="K150" s="51">
        <f t="shared" si="39"/>
        <v>99.408534153705915</v>
      </c>
    </row>
    <row r="151" spans="1:11">
      <c r="A151" s="56" t="s">
        <v>33</v>
      </c>
      <c r="B151" s="49" t="s">
        <v>34</v>
      </c>
      <c r="C151" s="50">
        <v>3186</v>
      </c>
      <c r="D151" s="50">
        <v>5914</v>
      </c>
      <c r="E151" s="50">
        <v>0</v>
      </c>
      <c r="F151" s="50">
        <v>5658.95</v>
      </c>
      <c r="G151" s="50">
        <f t="shared" si="35"/>
        <v>2472.9499999999998</v>
      </c>
      <c r="H151" s="50">
        <f t="shared" si="36"/>
        <v>-5658.95</v>
      </c>
      <c r="I151" s="51">
        <f t="shared" si="37"/>
        <v>77.619271814187073</v>
      </c>
      <c r="J151" s="51">
        <f t="shared" si="38"/>
        <v>0</v>
      </c>
      <c r="K151" s="51">
        <f t="shared" si="39"/>
        <v>95.687352045992554</v>
      </c>
    </row>
    <row r="152" spans="1:11" s="3" customFormat="1">
      <c r="A152" s="56" t="s">
        <v>35</v>
      </c>
      <c r="B152" s="49" t="s">
        <v>36</v>
      </c>
      <c r="C152" s="50">
        <v>27232.720000000001</v>
      </c>
      <c r="D152" s="50">
        <v>46745</v>
      </c>
      <c r="E152" s="50">
        <v>0</v>
      </c>
      <c r="F152" s="50">
        <v>46688.59</v>
      </c>
      <c r="G152" s="50">
        <f t="shared" si="35"/>
        <v>19455.869999999995</v>
      </c>
      <c r="H152" s="50">
        <f t="shared" si="36"/>
        <v>-46688.59</v>
      </c>
      <c r="I152" s="51">
        <f t="shared" si="37"/>
        <v>71.442992106554158</v>
      </c>
      <c r="J152" s="51">
        <f t="shared" si="38"/>
        <v>0</v>
      </c>
      <c r="K152" s="51">
        <f t="shared" si="39"/>
        <v>99.879323991870777</v>
      </c>
    </row>
    <row r="153" spans="1:11">
      <c r="A153" s="57" t="s">
        <v>37</v>
      </c>
      <c r="B153" s="49" t="s">
        <v>38</v>
      </c>
      <c r="C153" s="50">
        <v>0</v>
      </c>
      <c r="D153" s="50">
        <v>0</v>
      </c>
      <c r="E153" s="50">
        <v>0</v>
      </c>
      <c r="F153" s="50">
        <v>15448.64</v>
      </c>
      <c r="G153" s="50">
        <f t="shared" si="35"/>
        <v>15448.64</v>
      </c>
      <c r="H153" s="50">
        <f t="shared" si="36"/>
        <v>-15448.64</v>
      </c>
      <c r="I153" s="51">
        <f t="shared" si="37"/>
        <v>0</v>
      </c>
      <c r="J153" s="51">
        <f t="shared" si="38"/>
        <v>0</v>
      </c>
      <c r="K153" s="51">
        <f t="shared" si="39"/>
        <v>0</v>
      </c>
    </row>
    <row r="154" spans="1:11">
      <c r="A154" s="54" t="s">
        <v>53</v>
      </c>
      <c r="B154" s="49" t="s">
        <v>54</v>
      </c>
      <c r="C154" s="50">
        <v>0</v>
      </c>
      <c r="D154" s="50">
        <v>15025</v>
      </c>
      <c r="E154" s="50">
        <v>0</v>
      </c>
      <c r="F154" s="50">
        <v>15020.59</v>
      </c>
      <c r="G154" s="50">
        <f t="shared" si="35"/>
        <v>15020.59</v>
      </c>
      <c r="H154" s="50">
        <f t="shared" si="36"/>
        <v>-15020.59</v>
      </c>
      <c r="I154" s="51">
        <f t="shared" si="37"/>
        <v>0</v>
      </c>
      <c r="J154" s="51">
        <f t="shared" si="38"/>
        <v>0</v>
      </c>
      <c r="K154" s="51">
        <f t="shared" si="39"/>
        <v>99.970648918469223</v>
      </c>
    </row>
    <row r="155" spans="1:11">
      <c r="A155" s="55" t="s">
        <v>55</v>
      </c>
      <c r="B155" s="49" t="s">
        <v>56</v>
      </c>
      <c r="C155" s="50">
        <v>0</v>
      </c>
      <c r="D155" s="50">
        <v>15025</v>
      </c>
      <c r="E155" s="50">
        <v>0</v>
      </c>
      <c r="F155" s="50">
        <v>15020.59</v>
      </c>
      <c r="G155" s="50">
        <f t="shared" si="35"/>
        <v>15020.59</v>
      </c>
      <c r="H155" s="50">
        <f t="shared" si="36"/>
        <v>-15020.59</v>
      </c>
      <c r="I155" s="51">
        <f t="shared" si="37"/>
        <v>0</v>
      </c>
      <c r="J155" s="51">
        <f t="shared" si="38"/>
        <v>0</v>
      </c>
      <c r="K155" s="51">
        <f t="shared" si="39"/>
        <v>99.970648918469223</v>
      </c>
    </row>
    <row r="156" spans="1:11">
      <c r="A156" s="48"/>
      <c r="B156" s="49" t="s">
        <v>57</v>
      </c>
      <c r="C156" s="50">
        <v>165928.28</v>
      </c>
      <c r="D156" s="50">
        <v>0</v>
      </c>
      <c r="E156" s="50">
        <v>0</v>
      </c>
      <c r="F156" s="50">
        <v>315.87</v>
      </c>
      <c r="G156" s="50">
        <f t="shared" si="35"/>
        <v>-165612.41</v>
      </c>
      <c r="H156" s="50">
        <f t="shared" si="36"/>
        <v>-315.87</v>
      </c>
      <c r="I156" s="51">
        <f t="shared" si="37"/>
        <v>-99.809634620451675</v>
      </c>
      <c r="J156" s="51">
        <f t="shared" si="38"/>
        <v>0</v>
      </c>
      <c r="K156" s="51">
        <f t="shared" si="39"/>
        <v>0</v>
      </c>
    </row>
    <row r="157" spans="1:11">
      <c r="A157" s="48" t="s">
        <v>58</v>
      </c>
      <c r="B157" s="49" t="s">
        <v>59</v>
      </c>
      <c r="C157" s="50">
        <v>-165928.28</v>
      </c>
      <c r="D157" s="50">
        <v>0</v>
      </c>
      <c r="E157" s="50">
        <v>0</v>
      </c>
      <c r="F157" s="50">
        <v>-315.87</v>
      </c>
      <c r="G157" s="50">
        <f t="shared" si="35"/>
        <v>165612.41</v>
      </c>
      <c r="H157" s="50">
        <f t="shared" si="36"/>
        <v>315.87</v>
      </c>
      <c r="I157" s="51">
        <f t="shared" si="37"/>
        <v>-99.809634620451675</v>
      </c>
      <c r="J157" s="51">
        <f t="shared" si="38"/>
        <v>0</v>
      </c>
      <c r="K157" s="51">
        <f t="shared" si="39"/>
        <v>0</v>
      </c>
    </row>
    <row r="158" spans="1:11">
      <c r="A158" s="54" t="s">
        <v>60</v>
      </c>
      <c r="B158" s="49" t="s">
        <v>61</v>
      </c>
      <c r="C158" s="50">
        <v>-165928.28</v>
      </c>
      <c r="D158" s="50">
        <v>0</v>
      </c>
      <c r="E158" s="50">
        <v>0</v>
      </c>
      <c r="F158" s="50">
        <v>-315.87</v>
      </c>
      <c r="G158" s="50">
        <f t="shared" si="35"/>
        <v>165612.41</v>
      </c>
      <c r="H158" s="50">
        <f t="shared" si="36"/>
        <v>315.87</v>
      </c>
      <c r="I158" s="51">
        <f t="shared" si="37"/>
        <v>-99.809634620451675</v>
      </c>
      <c r="J158" s="51">
        <f t="shared" si="38"/>
        <v>0</v>
      </c>
      <c r="K158" s="51">
        <f t="shared" si="39"/>
        <v>0</v>
      </c>
    </row>
    <row r="159" spans="1:11" ht="26.4">
      <c r="A159" s="63" t="s">
        <v>125</v>
      </c>
      <c r="B159" s="60" t="s">
        <v>126</v>
      </c>
      <c r="C159" s="61"/>
      <c r="D159" s="61"/>
      <c r="E159" s="61"/>
      <c r="F159" s="61"/>
      <c r="G159" s="61"/>
      <c r="H159" s="61"/>
      <c r="I159" s="62"/>
      <c r="J159" s="62"/>
      <c r="K159" s="62"/>
    </row>
    <row r="160" spans="1:11">
      <c r="A160" s="48" t="s">
        <v>19</v>
      </c>
      <c r="B160" s="49" t="s">
        <v>20</v>
      </c>
      <c r="C160" s="50">
        <v>196347</v>
      </c>
      <c r="D160" s="50">
        <v>67684</v>
      </c>
      <c r="E160" s="50">
        <v>0</v>
      </c>
      <c r="F160" s="50">
        <v>67684</v>
      </c>
      <c r="G160" s="50">
        <f t="shared" ref="G160:G173" si="40">F160-C160</f>
        <v>-128663</v>
      </c>
      <c r="H160" s="50">
        <f t="shared" ref="H160:H173" si="41">E160-F160</f>
        <v>-67684</v>
      </c>
      <c r="I160" s="51">
        <f t="shared" ref="I160:I173" si="42">IF(ISERROR(F160/C160),0,F160/C160*100-100)</f>
        <v>-65.528375783689086</v>
      </c>
      <c r="J160" s="51">
        <f t="shared" ref="J160:J173" si="43">IF(ISERROR(F160/E160),0,F160/E160*100)</f>
        <v>0</v>
      </c>
      <c r="K160" s="51">
        <f t="shared" ref="K160:K173" si="44">IF(ISERROR(F160/D160),0,F160/D160*100)</f>
        <v>100</v>
      </c>
    </row>
    <row r="161" spans="1:11">
      <c r="A161" s="54" t="s">
        <v>23</v>
      </c>
      <c r="B161" s="49" t="s">
        <v>24</v>
      </c>
      <c r="C161" s="50">
        <v>196347</v>
      </c>
      <c r="D161" s="50">
        <v>67684</v>
      </c>
      <c r="E161" s="50">
        <v>0</v>
      </c>
      <c r="F161" s="50">
        <v>67684</v>
      </c>
      <c r="G161" s="50">
        <f t="shared" si="40"/>
        <v>-128663</v>
      </c>
      <c r="H161" s="50">
        <f t="shared" si="41"/>
        <v>-67684</v>
      </c>
      <c r="I161" s="51">
        <f t="shared" si="42"/>
        <v>-65.528375783689086</v>
      </c>
      <c r="J161" s="51">
        <f t="shared" si="43"/>
        <v>0</v>
      </c>
      <c r="K161" s="51">
        <f t="shared" si="44"/>
        <v>100</v>
      </c>
    </row>
    <row r="162" spans="1:11" ht="26.4">
      <c r="A162" s="55" t="s">
        <v>25</v>
      </c>
      <c r="B162" s="49" t="s">
        <v>26</v>
      </c>
      <c r="C162" s="50">
        <v>196347</v>
      </c>
      <c r="D162" s="50">
        <v>67684</v>
      </c>
      <c r="E162" s="50">
        <v>0</v>
      </c>
      <c r="F162" s="50">
        <v>67684</v>
      </c>
      <c r="G162" s="50">
        <f t="shared" si="40"/>
        <v>-128663</v>
      </c>
      <c r="H162" s="50">
        <f t="shared" si="41"/>
        <v>-67684</v>
      </c>
      <c r="I162" s="51">
        <f t="shared" si="42"/>
        <v>-65.528375783689086</v>
      </c>
      <c r="J162" s="51">
        <f t="shared" si="43"/>
        <v>0</v>
      </c>
      <c r="K162" s="51">
        <f t="shared" si="44"/>
        <v>100</v>
      </c>
    </row>
    <row r="163" spans="1:11">
      <c r="A163" s="48" t="s">
        <v>27</v>
      </c>
      <c r="B163" s="49" t="s">
        <v>28</v>
      </c>
      <c r="C163" s="50">
        <v>30418.720000000001</v>
      </c>
      <c r="D163" s="50">
        <v>67684</v>
      </c>
      <c r="E163" s="50">
        <v>0</v>
      </c>
      <c r="F163" s="50">
        <v>67368.13</v>
      </c>
      <c r="G163" s="50">
        <f t="shared" si="40"/>
        <v>36949.410000000003</v>
      </c>
      <c r="H163" s="50">
        <f t="shared" si="41"/>
        <v>-67368.13</v>
      </c>
      <c r="I163" s="51">
        <f t="shared" si="42"/>
        <v>121.46931231820406</v>
      </c>
      <c r="J163" s="51">
        <f t="shared" si="43"/>
        <v>0</v>
      </c>
      <c r="K163" s="51">
        <f t="shared" si="44"/>
        <v>99.533316588854092</v>
      </c>
    </row>
    <row r="164" spans="1:11" s="2" customFormat="1" ht="13.8">
      <c r="A164" s="54" t="s">
        <v>29</v>
      </c>
      <c r="B164" s="49" t="s">
        <v>30</v>
      </c>
      <c r="C164" s="50">
        <v>30418.720000000001</v>
      </c>
      <c r="D164" s="50">
        <v>52659</v>
      </c>
      <c r="E164" s="50">
        <v>0</v>
      </c>
      <c r="F164" s="50">
        <v>52347.54</v>
      </c>
      <c r="G164" s="50">
        <f t="shared" si="40"/>
        <v>21928.82</v>
      </c>
      <c r="H164" s="50">
        <f t="shared" si="41"/>
        <v>-52347.54</v>
      </c>
      <c r="I164" s="51">
        <f t="shared" si="42"/>
        <v>72.089884123986792</v>
      </c>
      <c r="J164" s="51">
        <f t="shared" si="43"/>
        <v>0</v>
      </c>
      <c r="K164" s="51">
        <f t="shared" si="44"/>
        <v>99.408534153705915</v>
      </c>
    </row>
    <row r="165" spans="1:11">
      <c r="A165" s="55" t="s">
        <v>31</v>
      </c>
      <c r="B165" s="49" t="s">
        <v>32</v>
      </c>
      <c r="C165" s="50">
        <v>30418.720000000001</v>
      </c>
      <c r="D165" s="50">
        <v>52659</v>
      </c>
      <c r="E165" s="50">
        <v>0</v>
      </c>
      <c r="F165" s="50">
        <v>52347.54</v>
      </c>
      <c r="G165" s="50">
        <f t="shared" si="40"/>
        <v>21928.82</v>
      </c>
      <c r="H165" s="50">
        <f t="shared" si="41"/>
        <v>-52347.54</v>
      </c>
      <c r="I165" s="51">
        <f t="shared" si="42"/>
        <v>72.089884123986792</v>
      </c>
      <c r="J165" s="51">
        <f t="shared" si="43"/>
        <v>0</v>
      </c>
      <c r="K165" s="51">
        <f t="shared" si="44"/>
        <v>99.408534153705915</v>
      </c>
    </row>
    <row r="166" spans="1:11">
      <c r="A166" s="56" t="s">
        <v>33</v>
      </c>
      <c r="B166" s="49" t="s">
        <v>34</v>
      </c>
      <c r="C166" s="50">
        <v>3186</v>
      </c>
      <c r="D166" s="50">
        <v>5914</v>
      </c>
      <c r="E166" s="50">
        <v>0</v>
      </c>
      <c r="F166" s="50">
        <v>5658.95</v>
      </c>
      <c r="G166" s="50">
        <f t="shared" si="40"/>
        <v>2472.9499999999998</v>
      </c>
      <c r="H166" s="50">
        <f t="shared" si="41"/>
        <v>-5658.95</v>
      </c>
      <c r="I166" s="51">
        <f t="shared" si="42"/>
        <v>77.619271814187073</v>
      </c>
      <c r="J166" s="51">
        <f t="shared" si="43"/>
        <v>0</v>
      </c>
      <c r="K166" s="51">
        <f t="shared" si="44"/>
        <v>95.687352045992554</v>
      </c>
    </row>
    <row r="167" spans="1:11">
      <c r="A167" s="56" t="s">
        <v>35</v>
      </c>
      <c r="B167" s="49" t="s">
        <v>36</v>
      </c>
      <c r="C167" s="50">
        <v>27232.720000000001</v>
      </c>
      <c r="D167" s="50">
        <v>46745</v>
      </c>
      <c r="E167" s="50">
        <v>0</v>
      </c>
      <c r="F167" s="50">
        <v>46688.59</v>
      </c>
      <c r="G167" s="50">
        <f t="shared" si="40"/>
        <v>19455.869999999995</v>
      </c>
      <c r="H167" s="50">
        <f t="shared" si="41"/>
        <v>-46688.59</v>
      </c>
      <c r="I167" s="51">
        <f t="shared" si="42"/>
        <v>71.442992106554158</v>
      </c>
      <c r="J167" s="51">
        <f t="shared" si="43"/>
        <v>0</v>
      </c>
      <c r="K167" s="51">
        <f t="shared" si="44"/>
        <v>99.879323991870777</v>
      </c>
    </row>
    <row r="168" spans="1:11">
      <c r="A168" s="57" t="s">
        <v>37</v>
      </c>
      <c r="B168" s="49" t="s">
        <v>38</v>
      </c>
      <c r="C168" s="50">
        <v>0</v>
      </c>
      <c r="D168" s="50">
        <v>0</v>
      </c>
      <c r="E168" s="50">
        <v>0</v>
      </c>
      <c r="F168" s="50">
        <v>15448.64</v>
      </c>
      <c r="G168" s="50">
        <f t="shared" si="40"/>
        <v>15448.64</v>
      </c>
      <c r="H168" s="50">
        <f t="shared" si="41"/>
        <v>-15448.64</v>
      </c>
      <c r="I168" s="51">
        <f t="shared" si="42"/>
        <v>0</v>
      </c>
      <c r="J168" s="51">
        <f t="shared" si="43"/>
        <v>0</v>
      </c>
      <c r="K168" s="51">
        <f t="shared" si="44"/>
        <v>0</v>
      </c>
    </row>
    <row r="169" spans="1:11">
      <c r="A169" s="54" t="s">
        <v>53</v>
      </c>
      <c r="B169" s="49" t="s">
        <v>54</v>
      </c>
      <c r="C169" s="50">
        <v>0</v>
      </c>
      <c r="D169" s="50">
        <v>15025</v>
      </c>
      <c r="E169" s="50">
        <v>0</v>
      </c>
      <c r="F169" s="50">
        <v>15020.59</v>
      </c>
      <c r="G169" s="50">
        <f t="shared" si="40"/>
        <v>15020.59</v>
      </c>
      <c r="H169" s="50">
        <f t="shared" si="41"/>
        <v>-15020.59</v>
      </c>
      <c r="I169" s="51">
        <f t="shared" si="42"/>
        <v>0</v>
      </c>
      <c r="J169" s="51">
        <f t="shared" si="43"/>
        <v>0</v>
      </c>
      <c r="K169" s="51">
        <f t="shared" si="44"/>
        <v>99.970648918469223</v>
      </c>
    </row>
    <row r="170" spans="1:11">
      <c r="A170" s="55" t="s">
        <v>55</v>
      </c>
      <c r="B170" s="49" t="s">
        <v>56</v>
      </c>
      <c r="C170" s="50">
        <v>0</v>
      </c>
      <c r="D170" s="50">
        <v>15025</v>
      </c>
      <c r="E170" s="50">
        <v>0</v>
      </c>
      <c r="F170" s="50">
        <v>15020.59</v>
      </c>
      <c r="G170" s="50">
        <f t="shared" si="40"/>
        <v>15020.59</v>
      </c>
      <c r="H170" s="50">
        <f t="shared" si="41"/>
        <v>-15020.59</v>
      </c>
      <c r="I170" s="51">
        <f t="shared" si="42"/>
        <v>0</v>
      </c>
      <c r="J170" s="51">
        <f t="shared" si="43"/>
        <v>0</v>
      </c>
      <c r="K170" s="51">
        <f t="shared" si="44"/>
        <v>99.970648918469223</v>
      </c>
    </row>
    <row r="171" spans="1:11">
      <c r="A171" s="48"/>
      <c r="B171" s="49" t="s">
        <v>57</v>
      </c>
      <c r="C171" s="50">
        <v>165928.28</v>
      </c>
      <c r="D171" s="50">
        <v>0</v>
      </c>
      <c r="E171" s="50">
        <v>0</v>
      </c>
      <c r="F171" s="50">
        <v>315.87</v>
      </c>
      <c r="G171" s="50">
        <f t="shared" si="40"/>
        <v>-165612.41</v>
      </c>
      <c r="H171" s="50">
        <f t="shared" si="41"/>
        <v>-315.87</v>
      </c>
      <c r="I171" s="51">
        <f t="shared" si="42"/>
        <v>-99.809634620451675</v>
      </c>
      <c r="J171" s="51">
        <f t="shared" si="43"/>
        <v>0</v>
      </c>
      <c r="K171" s="51">
        <f t="shared" si="44"/>
        <v>0</v>
      </c>
    </row>
    <row r="172" spans="1:11">
      <c r="A172" s="48" t="s">
        <v>58</v>
      </c>
      <c r="B172" s="49" t="s">
        <v>59</v>
      </c>
      <c r="C172" s="50">
        <v>-165928.28</v>
      </c>
      <c r="D172" s="50">
        <v>0</v>
      </c>
      <c r="E172" s="50">
        <v>0</v>
      </c>
      <c r="F172" s="50">
        <v>-315.87</v>
      </c>
      <c r="G172" s="50">
        <f t="shared" si="40"/>
        <v>165612.41</v>
      </c>
      <c r="H172" s="50">
        <f t="shared" si="41"/>
        <v>315.87</v>
      </c>
      <c r="I172" s="51">
        <f t="shared" si="42"/>
        <v>-99.809634620451675</v>
      </c>
      <c r="J172" s="51">
        <f t="shared" si="43"/>
        <v>0</v>
      </c>
      <c r="K172" s="51">
        <f t="shared" si="44"/>
        <v>0</v>
      </c>
    </row>
    <row r="173" spans="1:11">
      <c r="A173" s="54" t="s">
        <v>60</v>
      </c>
      <c r="B173" s="49" t="s">
        <v>61</v>
      </c>
      <c r="C173" s="50">
        <v>-165928.28</v>
      </c>
      <c r="D173" s="50">
        <v>0</v>
      </c>
      <c r="E173" s="50">
        <v>0</v>
      </c>
      <c r="F173" s="50">
        <v>-315.87</v>
      </c>
      <c r="G173" s="50">
        <f t="shared" si="40"/>
        <v>165612.41</v>
      </c>
      <c r="H173" s="50">
        <f t="shared" si="41"/>
        <v>315.87</v>
      </c>
      <c r="I173" s="51">
        <f t="shared" si="42"/>
        <v>-99.809634620451675</v>
      </c>
      <c r="J173" s="51">
        <f t="shared" si="43"/>
        <v>0</v>
      </c>
      <c r="K173" s="51">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6"/>
  <sheetViews>
    <sheetView zoomScaleNormal="100" workbookViewId="0">
      <pane ySplit="11" topLeftCell="A12" activePane="bottomLeft" state="frozen"/>
      <selection pane="bottomLeft" activeCell="C10" sqref="C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s="2" customFormat="1" ht="13.8">
      <c r="A12" s="44"/>
      <c r="B12" s="45" t="s">
        <v>16</v>
      </c>
      <c r="C12" s="46"/>
      <c r="D12" s="46"/>
      <c r="E12" s="46"/>
      <c r="F12" s="46"/>
      <c r="G12" s="46"/>
      <c r="H12" s="46"/>
      <c r="I12" s="47"/>
      <c r="J12" s="47"/>
      <c r="K12" s="47"/>
    </row>
    <row r="13" spans="1:11" s="2" customFormat="1" ht="13.8">
      <c r="A13" s="48"/>
      <c r="B13" s="49"/>
      <c r="C13" s="50"/>
      <c r="D13" s="50"/>
      <c r="E13" s="50"/>
      <c r="F13" s="50"/>
      <c r="G13" s="50"/>
      <c r="H13" s="50"/>
      <c r="I13" s="51"/>
      <c r="J13" s="51"/>
      <c r="K13" s="51"/>
    </row>
    <row r="14" spans="1:11">
      <c r="A14" s="52" t="s">
        <v>143</v>
      </c>
      <c r="B14" s="53" t="s">
        <v>144</v>
      </c>
      <c r="C14" s="50"/>
      <c r="D14" s="50"/>
      <c r="E14" s="50"/>
      <c r="F14" s="50"/>
      <c r="G14" s="50"/>
      <c r="H14" s="50"/>
      <c r="I14" s="51"/>
      <c r="J14" s="51"/>
      <c r="K14" s="51"/>
    </row>
    <row r="15" spans="1:11">
      <c r="A15" s="48" t="s">
        <v>19</v>
      </c>
      <c r="B15" s="49" t="s">
        <v>20</v>
      </c>
      <c r="C15" s="50">
        <v>2620009.41</v>
      </c>
      <c r="D15" s="50">
        <v>3178151</v>
      </c>
      <c r="E15" s="50">
        <v>1589076</v>
      </c>
      <c r="F15" s="50">
        <v>3179242.2</v>
      </c>
      <c r="G15" s="50">
        <f t="shared" ref="G15:G31" si="0">F15-C15</f>
        <v>559232.79</v>
      </c>
      <c r="H15" s="50">
        <f t="shared" ref="H15:H31" si="1">E15-F15</f>
        <v>-1590166.2000000002</v>
      </c>
      <c r="I15" s="51">
        <f t="shared" ref="I15:I31" si="2">IF(ISERROR(F15/C15),0,F15/C15*100-100)</f>
        <v>21.344686315458688</v>
      </c>
      <c r="J15" s="51">
        <f t="shared" ref="J15:J31" si="3">IF(ISERROR(F15/E15),0,F15/E15*100)</f>
        <v>200.06860590682888</v>
      </c>
      <c r="K15" s="51">
        <f t="shared" ref="K15:K31" si="4">IF(ISERROR(F15/D15),0,F15/D15*100)</f>
        <v>100.03433442904381</v>
      </c>
    </row>
    <row r="16" spans="1:11" ht="26.4">
      <c r="A16" s="54" t="s">
        <v>21</v>
      </c>
      <c r="B16" s="49" t="s">
        <v>22</v>
      </c>
      <c r="C16" s="50">
        <v>1759.41</v>
      </c>
      <c r="D16" s="50">
        <v>3000</v>
      </c>
      <c r="E16" s="50">
        <v>1500</v>
      </c>
      <c r="F16" s="50">
        <v>4091.2</v>
      </c>
      <c r="G16" s="50">
        <f t="shared" si="0"/>
        <v>2331.79</v>
      </c>
      <c r="H16" s="50">
        <f t="shared" si="1"/>
        <v>-2591.1999999999998</v>
      </c>
      <c r="I16" s="51">
        <f t="shared" si="2"/>
        <v>132.53249668923104</v>
      </c>
      <c r="J16" s="51">
        <f t="shared" si="3"/>
        <v>272.74666666666667</v>
      </c>
      <c r="K16" s="51">
        <f t="shared" si="4"/>
        <v>136.37333333333333</v>
      </c>
    </row>
    <row r="17" spans="1:11">
      <c r="A17" s="54" t="s">
        <v>23</v>
      </c>
      <c r="B17" s="49" t="s">
        <v>24</v>
      </c>
      <c r="C17" s="50">
        <v>2618250</v>
      </c>
      <c r="D17" s="50">
        <v>3175151</v>
      </c>
      <c r="E17" s="50">
        <v>1587576</v>
      </c>
      <c r="F17" s="50">
        <v>3175151</v>
      </c>
      <c r="G17" s="50">
        <f t="shared" si="0"/>
        <v>556901</v>
      </c>
      <c r="H17" s="50">
        <f t="shared" si="1"/>
        <v>-1587575</v>
      </c>
      <c r="I17" s="51">
        <f t="shared" si="2"/>
        <v>21.269970400076389</v>
      </c>
      <c r="J17" s="51">
        <f t="shared" si="3"/>
        <v>199.99993701088957</v>
      </c>
      <c r="K17" s="51">
        <f t="shared" si="4"/>
        <v>100</v>
      </c>
    </row>
    <row r="18" spans="1:11" ht="26.4">
      <c r="A18" s="55" t="s">
        <v>25</v>
      </c>
      <c r="B18" s="49" t="s">
        <v>26</v>
      </c>
      <c r="C18" s="50">
        <v>2618250</v>
      </c>
      <c r="D18" s="50">
        <v>3175151</v>
      </c>
      <c r="E18" s="50">
        <v>1587576</v>
      </c>
      <c r="F18" s="50">
        <v>3175151</v>
      </c>
      <c r="G18" s="50">
        <f t="shared" si="0"/>
        <v>556901</v>
      </c>
      <c r="H18" s="50">
        <f t="shared" si="1"/>
        <v>-1587575</v>
      </c>
      <c r="I18" s="51">
        <f t="shared" si="2"/>
        <v>21.269970400076389</v>
      </c>
      <c r="J18" s="51">
        <f t="shared" si="3"/>
        <v>199.99993701088957</v>
      </c>
      <c r="K18" s="51">
        <f t="shared" si="4"/>
        <v>100</v>
      </c>
    </row>
    <row r="19" spans="1:11">
      <c r="A19" s="48" t="s">
        <v>27</v>
      </c>
      <c r="B19" s="49" t="s">
        <v>28</v>
      </c>
      <c r="C19" s="50">
        <v>1077376.07</v>
      </c>
      <c r="D19" s="50">
        <v>3208259</v>
      </c>
      <c r="E19" s="50">
        <v>1589076</v>
      </c>
      <c r="F19" s="50">
        <v>1349772.62</v>
      </c>
      <c r="G19" s="50">
        <f t="shared" si="0"/>
        <v>272396.55000000005</v>
      </c>
      <c r="H19" s="50">
        <f t="shared" si="1"/>
        <v>239303.37999999989</v>
      </c>
      <c r="I19" s="51">
        <f t="shared" si="2"/>
        <v>25.283330267396792</v>
      </c>
      <c r="J19" s="51">
        <f t="shared" si="3"/>
        <v>84.940721526220273</v>
      </c>
      <c r="K19" s="51">
        <f t="shared" si="4"/>
        <v>42.071809663745981</v>
      </c>
    </row>
    <row r="20" spans="1:11">
      <c r="A20" s="54" t="s">
        <v>29</v>
      </c>
      <c r="B20" s="49" t="s">
        <v>30</v>
      </c>
      <c r="C20" s="50">
        <v>1077376.07</v>
      </c>
      <c r="D20" s="50">
        <v>3208259</v>
      </c>
      <c r="E20" s="50">
        <v>1589076</v>
      </c>
      <c r="F20" s="50">
        <v>1349772.62</v>
      </c>
      <c r="G20" s="50">
        <f t="shared" si="0"/>
        <v>272396.55000000005</v>
      </c>
      <c r="H20" s="50">
        <f t="shared" si="1"/>
        <v>239303.37999999989</v>
      </c>
      <c r="I20" s="51">
        <f t="shared" si="2"/>
        <v>25.283330267396792</v>
      </c>
      <c r="J20" s="51">
        <f t="shared" si="3"/>
        <v>84.940721526220273</v>
      </c>
      <c r="K20" s="51">
        <f t="shared" si="4"/>
        <v>42.071809663745981</v>
      </c>
    </row>
    <row r="21" spans="1:11">
      <c r="A21" s="55" t="s">
        <v>31</v>
      </c>
      <c r="B21" s="49" t="s">
        <v>32</v>
      </c>
      <c r="C21" s="50">
        <v>1066662.81</v>
      </c>
      <c r="D21" s="50">
        <v>3196253</v>
      </c>
      <c r="E21" s="50">
        <v>1581072</v>
      </c>
      <c r="F21" s="50">
        <v>1338868.56</v>
      </c>
      <c r="G21" s="50">
        <f t="shared" si="0"/>
        <v>272205.75</v>
      </c>
      <c r="H21" s="50">
        <f t="shared" si="1"/>
        <v>242203.43999999994</v>
      </c>
      <c r="I21" s="51">
        <f t="shared" si="2"/>
        <v>25.519381331013122</v>
      </c>
      <c r="J21" s="51">
        <f t="shared" si="3"/>
        <v>84.681061963022557</v>
      </c>
      <c r="K21" s="51">
        <f t="shared" si="4"/>
        <v>41.888691539749829</v>
      </c>
    </row>
    <row r="22" spans="1:11">
      <c r="A22" s="56" t="s">
        <v>33</v>
      </c>
      <c r="B22" s="49" t="s">
        <v>34</v>
      </c>
      <c r="C22" s="50">
        <v>861529.62</v>
      </c>
      <c r="D22" s="50">
        <v>2637101</v>
      </c>
      <c r="E22" s="50">
        <v>1308563</v>
      </c>
      <c r="F22" s="50">
        <v>1126401.5900000001</v>
      </c>
      <c r="G22" s="50">
        <f t="shared" si="0"/>
        <v>264871.97000000009</v>
      </c>
      <c r="H22" s="50">
        <f t="shared" si="1"/>
        <v>182161.40999999992</v>
      </c>
      <c r="I22" s="51">
        <f t="shared" si="2"/>
        <v>30.74438346066384</v>
      </c>
      <c r="J22" s="51">
        <f t="shared" si="3"/>
        <v>86.079278567405623</v>
      </c>
      <c r="K22" s="51">
        <f t="shared" si="4"/>
        <v>42.713630991001104</v>
      </c>
    </row>
    <row r="23" spans="1:11">
      <c r="A23" s="56" t="s">
        <v>35</v>
      </c>
      <c r="B23" s="49" t="s">
        <v>36</v>
      </c>
      <c r="C23" s="50">
        <v>205133.19</v>
      </c>
      <c r="D23" s="50">
        <v>559152</v>
      </c>
      <c r="E23" s="50">
        <v>272509</v>
      </c>
      <c r="F23" s="50">
        <v>212466.97</v>
      </c>
      <c r="G23" s="50">
        <f t="shared" si="0"/>
        <v>7333.7799999999988</v>
      </c>
      <c r="H23" s="50">
        <f t="shared" si="1"/>
        <v>60042.03</v>
      </c>
      <c r="I23" s="51">
        <f t="shared" si="2"/>
        <v>3.5751308698509519</v>
      </c>
      <c r="J23" s="51">
        <f t="shared" si="3"/>
        <v>77.966955219827611</v>
      </c>
      <c r="K23" s="51">
        <f t="shared" si="4"/>
        <v>37.998070292156697</v>
      </c>
    </row>
    <row r="24" spans="1:11">
      <c r="A24" s="57" t="s">
        <v>37</v>
      </c>
      <c r="B24" s="49" t="s">
        <v>38</v>
      </c>
      <c r="C24" s="50">
        <v>3576</v>
      </c>
      <c r="D24" s="50">
        <v>0</v>
      </c>
      <c r="E24" s="50">
        <v>0</v>
      </c>
      <c r="F24" s="50">
        <v>8273.1200000000008</v>
      </c>
      <c r="G24" s="50">
        <f t="shared" si="0"/>
        <v>4697.1200000000008</v>
      </c>
      <c r="H24" s="50">
        <f t="shared" si="1"/>
        <v>-8273.1200000000008</v>
      </c>
      <c r="I24" s="51">
        <f t="shared" si="2"/>
        <v>131.35123042505597</v>
      </c>
      <c r="J24" s="51">
        <f t="shared" si="3"/>
        <v>0</v>
      </c>
      <c r="K24" s="51">
        <f t="shared" si="4"/>
        <v>0</v>
      </c>
    </row>
    <row r="25" spans="1:11" ht="26.4">
      <c r="A25" s="55" t="s">
        <v>69</v>
      </c>
      <c r="B25" s="49" t="s">
        <v>70</v>
      </c>
      <c r="C25" s="50">
        <v>10713.26</v>
      </c>
      <c r="D25" s="50">
        <v>12006</v>
      </c>
      <c r="E25" s="50">
        <v>8004</v>
      </c>
      <c r="F25" s="50">
        <v>10904.06</v>
      </c>
      <c r="G25" s="50">
        <f t="shared" si="0"/>
        <v>190.79999999999927</v>
      </c>
      <c r="H25" s="50">
        <f t="shared" si="1"/>
        <v>-2900.0599999999995</v>
      </c>
      <c r="I25" s="51">
        <f t="shared" si="2"/>
        <v>1.780970498242354</v>
      </c>
      <c r="J25" s="51">
        <f t="shared" si="3"/>
        <v>136.23263368315841</v>
      </c>
      <c r="K25" s="51">
        <f t="shared" si="4"/>
        <v>90.821755788772279</v>
      </c>
    </row>
    <row r="26" spans="1:11">
      <c r="A26" s="56" t="s">
        <v>71</v>
      </c>
      <c r="B26" s="49" t="s">
        <v>72</v>
      </c>
      <c r="C26" s="50">
        <v>10713.26</v>
      </c>
      <c r="D26" s="50">
        <v>12006</v>
      </c>
      <c r="E26" s="50">
        <v>8004</v>
      </c>
      <c r="F26" s="50">
        <v>10904.06</v>
      </c>
      <c r="G26" s="50">
        <f t="shared" si="0"/>
        <v>190.79999999999927</v>
      </c>
      <c r="H26" s="50">
        <f t="shared" si="1"/>
        <v>-2900.0599999999995</v>
      </c>
      <c r="I26" s="51">
        <f t="shared" si="2"/>
        <v>1.780970498242354</v>
      </c>
      <c r="J26" s="51">
        <f t="shared" si="3"/>
        <v>136.23263368315841</v>
      </c>
      <c r="K26" s="51">
        <f t="shared" si="4"/>
        <v>90.821755788772279</v>
      </c>
    </row>
    <row r="27" spans="1:11">
      <c r="A27" s="48"/>
      <c r="B27" s="49" t="s">
        <v>57</v>
      </c>
      <c r="C27" s="50">
        <v>1542633.34</v>
      </c>
      <c r="D27" s="50">
        <v>-30108</v>
      </c>
      <c r="E27" s="50">
        <v>0</v>
      </c>
      <c r="F27" s="50">
        <v>1829469.58</v>
      </c>
      <c r="G27" s="50">
        <f t="shared" si="0"/>
        <v>286836.24</v>
      </c>
      <c r="H27" s="50">
        <f t="shared" si="1"/>
        <v>-1829469.58</v>
      </c>
      <c r="I27" s="51">
        <f t="shared" si="2"/>
        <v>18.593934965777407</v>
      </c>
      <c r="J27" s="51">
        <f t="shared" si="3"/>
        <v>0</v>
      </c>
      <c r="K27" s="51">
        <f t="shared" si="4"/>
        <v>-6076.3570479606751</v>
      </c>
    </row>
    <row r="28" spans="1:11">
      <c r="A28" s="48" t="s">
        <v>58</v>
      </c>
      <c r="B28" s="49" t="s">
        <v>59</v>
      </c>
      <c r="C28" s="50">
        <v>-1542633.34</v>
      </c>
      <c r="D28" s="50">
        <v>30108</v>
      </c>
      <c r="E28" s="50">
        <v>0</v>
      </c>
      <c r="F28" s="50">
        <v>-1829469.58</v>
      </c>
      <c r="G28" s="50">
        <f t="shared" si="0"/>
        <v>-286836.24</v>
      </c>
      <c r="H28" s="50">
        <f t="shared" si="1"/>
        <v>1829469.58</v>
      </c>
      <c r="I28" s="51">
        <f t="shared" si="2"/>
        <v>18.593934965777407</v>
      </c>
      <c r="J28" s="51">
        <f t="shared" si="3"/>
        <v>0</v>
      </c>
      <c r="K28" s="51">
        <f t="shared" si="4"/>
        <v>-6076.3570479606751</v>
      </c>
    </row>
    <row r="29" spans="1:11">
      <c r="A29" s="54" t="s">
        <v>60</v>
      </c>
      <c r="B29" s="49" t="s">
        <v>61</v>
      </c>
      <c r="C29" s="50">
        <v>-1542633.34</v>
      </c>
      <c r="D29" s="50">
        <v>30108</v>
      </c>
      <c r="E29" s="50">
        <v>0</v>
      </c>
      <c r="F29" s="50">
        <v>-1829469.58</v>
      </c>
      <c r="G29" s="50">
        <f t="shared" si="0"/>
        <v>-286836.24</v>
      </c>
      <c r="H29" s="50">
        <f t="shared" si="1"/>
        <v>1829469.58</v>
      </c>
      <c r="I29" s="51">
        <f t="shared" si="2"/>
        <v>18.593934965777407</v>
      </c>
      <c r="J29" s="51">
        <f t="shared" si="3"/>
        <v>0</v>
      </c>
      <c r="K29" s="51">
        <f t="shared" si="4"/>
        <v>-6076.3570479606751</v>
      </c>
    </row>
    <row r="30" spans="1:11" ht="26.4">
      <c r="A30" s="55" t="s">
        <v>139</v>
      </c>
      <c r="B30" s="49" t="s">
        <v>140</v>
      </c>
      <c r="C30" s="50">
        <v>0</v>
      </c>
      <c r="D30" s="50">
        <v>5141</v>
      </c>
      <c r="E30" s="50">
        <v>0</v>
      </c>
      <c r="F30" s="50">
        <v>-5140.58</v>
      </c>
      <c r="G30" s="50">
        <f t="shared" si="0"/>
        <v>-5140.58</v>
      </c>
      <c r="H30" s="50">
        <f t="shared" si="1"/>
        <v>5140.58</v>
      </c>
      <c r="I30" s="51">
        <f t="shared" si="2"/>
        <v>0</v>
      </c>
      <c r="J30" s="51">
        <f t="shared" si="3"/>
        <v>0</v>
      </c>
      <c r="K30" s="51">
        <f t="shared" si="4"/>
        <v>-99.991830383193928</v>
      </c>
    </row>
    <row r="31" spans="1:11" s="3" customFormat="1" ht="26.4">
      <c r="A31" s="55" t="s">
        <v>97</v>
      </c>
      <c r="B31" s="49" t="s">
        <v>98</v>
      </c>
      <c r="C31" s="50">
        <v>0</v>
      </c>
      <c r="D31" s="50">
        <v>24967</v>
      </c>
      <c r="E31" s="50">
        <v>0</v>
      </c>
      <c r="F31" s="50">
        <v>-24966.880000000001</v>
      </c>
      <c r="G31" s="50">
        <f t="shared" si="0"/>
        <v>-24966.880000000001</v>
      </c>
      <c r="H31" s="50">
        <f t="shared" si="1"/>
        <v>24966.880000000001</v>
      </c>
      <c r="I31" s="51">
        <f t="shared" si="2"/>
        <v>0</v>
      </c>
      <c r="J31" s="51">
        <f t="shared" si="3"/>
        <v>0</v>
      </c>
      <c r="K31" s="51">
        <f t="shared" si="4"/>
        <v>-99.999519365562549</v>
      </c>
    </row>
    <row r="32" spans="1:11">
      <c r="A32" s="48"/>
      <c r="B32" s="49"/>
      <c r="C32" s="50"/>
      <c r="D32" s="50"/>
      <c r="E32" s="50"/>
      <c r="F32" s="50"/>
      <c r="G32" s="50"/>
      <c r="H32" s="50"/>
      <c r="I32" s="51"/>
      <c r="J32" s="51"/>
      <c r="K32" s="51"/>
    </row>
    <row r="33" spans="1:11">
      <c r="A33" s="59"/>
      <c r="B33" s="60" t="s">
        <v>62</v>
      </c>
      <c r="C33" s="61"/>
      <c r="D33" s="61"/>
      <c r="E33" s="61"/>
      <c r="F33" s="61"/>
      <c r="G33" s="61"/>
      <c r="H33" s="61"/>
      <c r="I33" s="62"/>
      <c r="J33" s="62"/>
      <c r="K33" s="62"/>
    </row>
    <row r="34" spans="1:11">
      <c r="A34" s="48" t="s">
        <v>19</v>
      </c>
      <c r="B34" s="49" t="s">
        <v>20</v>
      </c>
      <c r="C34" s="50">
        <v>2620009.41</v>
      </c>
      <c r="D34" s="50">
        <v>3178151</v>
      </c>
      <c r="E34" s="50">
        <v>1589076</v>
      </c>
      <c r="F34" s="50">
        <v>3179242.2</v>
      </c>
      <c r="G34" s="50">
        <f t="shared" ref="G34:G49" si="5">F34-C34</f>
        <v>559232.79</v>
      </c>
      <c r="H34" s="50">
        <f t="shared" ref="H34:H49" si="6">E34-F34</f>
        <v>-1590166.2000000002</v>
      </c>
      <c r="I34" s="51">
        <f t="shared" ref="I34:I49" si="7">IF(ISERROR(F34/C34),0,F34/C34*100-100)</f>
        <v>21.344686315458688</v>
      </c>
      <c r="J34" s="51">
        <f t="shared" ref="J34:J49" si="8">IF(ISERROR(F34/E34),0,F34/E34*100)</f>
        <v>200.06860590682888</v>
      </c>
      <c r="K34" s="51">
        <f t="shared" ref="K34:K49" si="9">IF(ISERROR(F34/D34),0,F34/D34*100)</f>
        <v>100.03433442904381</v>
      </c>
    </row>
    <row r="35" spans="1:11" ht="26.4">
      <c r="A35" s="54" t="s">
        <v>21</v>
      </c>
      <c r="B35" s="49" t="s">
        <v>22</v>
      </c>
      <c r="C35" s="50">
        <v>1759.41</v>
      </c>
      <c r="D35" s="50">
        <v>3000</v>
      </c>
      <c r="E35" s="50">
        <v>1500</v>
      </c>
      <c r="F35" s="50">
        <v>4091.2</v>
      </c>
      <c r="G35" s="50">
        <f t="shared" si="5"/>
        <v>2331.79</v>
      </c>
      <c r="H35" s="50">
        <f t="shared" si="6"/>
        <v>-2591.1999999999998</v>
      </c>
      <c r="I35" s="51">
        <f t="shared" si="7"/>
        <v>132.53249668923104</v>
      </c>
      <c r="J35" s="51">
        <f t="shared" si="8"/>
        <v>272.74666666666667</v>
      </c>
      <c r="K35" s="51">
        <f t="shared" si="9"/>
        <v>136.37333333333333</v>
      </c>
    </row>
    <row r="36" spans="1:11">
      <c r="A36" s="54" t="s">
        <v>23</v>
      </c>
      <c r="B36" s="49" t="s">
        <v>24</v>
      </c>
      <c r="C36" s="50">
        <v>2618250</v>
      </c>
      <c r="D36" s="50">
        <v>3175151</v>
      </c>
      <c r="E36" s="50">
        <v>1587576</v>
      </c>
      <c r="F36" s="50">
        <v>3175151</v>
      </c>
      <c r="G36" s="50">
        <f t="shared" si="5"/>
        <v>556901</v>
      </c>
      <c r="H36" s="50">
        <f t="shared" si="6"/>
        <v>-1587575</v>
      </c>
      <c r="I36" s="51">
        <f t="shared" si="7"/>
        <v>21.269970400076389</v>
      </c>
      <c r="J36" s="51">
        <f t="shared" si="8"/>
        <v>199.99993701088957</v>
      </c>
      <c r="K36" s="51">
        <f t="shared" si="9"/>
        <v>100</v>
      </c>
    </row>
    <row r="37" spans="1:11" ht="26.4">
      <c r="A37" s="55" t="s">
        <v>25</v>
      </c>
      <c r="B37" s="49" t="s">
        <v>26</v>
      </c>
      <c r="C37" s="50">
        <v>2618250</v>
      </c>
      <c r="D37" s="50">
        <v>3175151</v>
      </c>
      <c r="E37" s="50">
        <v>1587576</v>
      </c>
      <c r="F37" s="50">
        <v>3175151</v>
      </c>
      <c r="G37" s="50">
        <f t="shared" si="5"/>
        <v>556901</v>
      </c>
      <c r="H37" s="50">
        <f t="shared" si="6"/>
        <v>-1587575</v>
      </c>
      <c r="I37" s="51">
        <f t="shared" si="7"/>
        <v>21.269970400076389</v>
      </c>
      <c r="J37" s="51">
        <f t="shared" si="8"/>
        <v>199.99993701088957</v>
      </c>
      <c r="K37" s="51">
        <f t="shared" si="9"/>
        <v>100</v>
      </c>
    </row>
    <row r="38" spans="1:11">
      <c r="A38" s="48" t="s">
        <v>27</v>
      </c>
      <c r="B38" s="49" t="s">
        <v>28</v>
      </c>
      <c r="C38" s="50">
        <v>1077376.07</v>
      </c>
      <c r="D38" s="50">
        <v>3183292</v>
      </c>
      <c r="E38" s="50">
        <v>1589076</v>
      </c>
      <c r="F38" s="50">
        <v>1347817.69</v>
      </c>
      <c r="G38" s="50">
        <f t="shared" si="5"/>
        <v>270441.61999999988</v>
      </c>
      <c r="H38" s="50">
        <f t="shared" si="6"/>
        <v>241258.31000000006</v>
      </c>
      <c r="I38" s="51">
        <f t="shared" si="7"/>
        <v>25.101877378806066</v>
      </c>
      <c r="J38" s="51">
        <f t="shared" si="8"/>
        <v>84.817698461244134</v>
      </c>
      <c r="K38" s="51">
        <f t="shared" si="9"/>
        <v>42.340372482323332</v>
      </c>
    </row>
    <row r="39" spans="1:11">
      <c r="A39" s="54" t="s">
        <v>29</v>
      </c>
      <c r="B39" s="49" t="s">
        <v>30</v>
      </c>
      <c r="C39" s="50">
        <v>1077376.07</v>
      </c>
      <c r="D39" s="50">
        <v>3183292</v>
      </c>
      <c r="E39" s="50">
        <v>1589076</v>
      </c>
      <c r="F39" s="50">
        <v>1347817.69</v>
      </c>
      <c r="G39" s="50">
        <f t="shared" si="5"/>
        <v>270441.61999999988</v>
      </c>
      <c r="H39" s="50">
        <f t="shared" si="6"/>
        <v>241258.31000000006</v>
      </c>
      <c r="I39" s="51">
        <f t="shared" si="7"/>
        <v>25.101877378806066</v>
      </c>
      <c r="J39" s="51">
        <f t="shared" si="8"/>
        <v>84.817698461244134</v>
      </c>
      <c r="K39" s="51">
        <f t="shared" si="9"/>
        <v>42.340372482323332</v>
      </c>
    </row>
    <row r="40" spans="1:11">
      <c r="A40" s="55" t="s">
        <v>31</v>
      </c>
      <c r="B40" s="49" t="s">
        <v>32</v>
      </c>
      <c r="C40" s="50">
        <v>1066662.81</v>
      </c>
      <c r="D40" s="50">
        <v>3171286</v>
      </c>
      <c r="E40" s="50">
        <v>1581072</v>
      </c>
      <c r="F40" s="50">
        <v>1336913.6299999999</v>
      </c>
      <c r="G40" s="50">
        <f t="shared" si="5"/>
        <v>270250.81999999983</v>
      </c>
      <c r="H40" s="50">
        <f t="shared" si="6"/>
        <v>244158.37000000011</v>
      </c>
      <c r="I40" s="51">
        <f t="shared" si="7"/>
        <v>25.336105980858164</v>
      </c>
      <c r="J40" s="51">
        <f t="shared" si="8"/>
        <v>84.557416107552342</v>
      </c>
      <c r="K40" s="51">
        <f t="shared" si="9"/>
        <v>42.156829437647694</v>
      </c>
    </row>
    <row r="41" spans="1:11">
      <c r="A41" s="56" t="s">
        <v>33</v>
      </c>
      <c r="B41" s="49" t="s">
        <v>34</v>
      </c>
      <c r="C41" s="50">
        <v>861529.62</v>
      </c>
      <c r="D41" s="50">
        <v>2617127</v>
      </c>
      <c r="E41" s="50">
        <v>1308563</v>
      </c>
      <c r="F41" s="50">
        <v>1124446.6599999999</v>
      </c>
      <c r="G41" s="50">
        <f t="shared" si="5"/>
        <v>262917.03999999992</v>
      </c>
      <c r="H41" s="50">
        <f t="shared" si="6"/>
        <v>184116.34000000008</v>
      </c>
      <c r="I41" s="51">
        <f t="shared" si="7"/>
        <v>30.517469614103334</v>
      </c>
      <c r="J41" s="51">
        <f t="shared" si="8"/>
        <v>85.929883391170307</v>
      </c>
      <c r="K41" s="51">
        <f t="shared" si="9"/>
        <v>42.964925278750322</v>
      </c>
    </row>
    <row r="42" spans="1:11">
      <c r="A42" s="56" t="s">
        <v>35</v>
      </c>
      <c r="B42" s="49" t="s">
        <v>36</v>
      </c>
      <c r="C42" s="50">
        <v>205133.19</v>
      </c>
      <c r="D42" s="50">
        <v>554159</v>
      </c>
      <c r="E42" s="50">
        <v>272509</v>
      </c>
      <c r="F42" s="50">
        <v>212466.97</v>
      </c>
      <c r="G42" s="50">
        <f t="shared" si="5"/>
        <v>7333.7799999999988</v>
      </c>
      <c r="H42" s="50">
        <f t="shared" si="6"/>
        <v>60042.03</v>
      </c>
      <c r="I42" s="51">
        <f t="shared" si="7"/>
        <v>3.5751308698509519</v>
      </c>
      <c r="J42" s="51">
        <f t="shared" si="8"/>
        <v>77.966955219827611</v>
      </c>
      <c r="K42" s="51">
        <f t="shared" si="9"/>
        <v>38.34043478496244</v>
      </c>
    </row>
    <row r="43" spans="1:11">
      <c r="A43" s="57" t="s">
        <v>37</v>
      </c>
      <c r="B43" s="49" t="s">
        <v>38</v>
      </c>
      <c r="C43" s="50">
        <v>3576</v>
      </c>
      <c r="D43" s="50">
        <v>0</v>
      </c>
      <c r="E43" s="50">
        <v>0</v>
      </c>
      <c r="F43" s="50">
        <v>8273.1200000000008</v>
      </c>
      <c r="G43" s="50">
        <f t="shared" si="5"/>
        <v>4697.1200000000008</v>
      </c>
      <c r="H43" s="50">
        <f t="shared" si="6"/>
        <v>-8273.1200000000008</v>
      </c>
      <c r="I43" s="51">
        <f t="shared" si="7"/>
        <v>131.35123042505597</v>
      </c>
      <c r="J43" s="51">
        <f t="shared" si="8"/>
        <v>0</v>
      </c>
      <c r="K43" s="51">
        <f t="shared" si="9"/>
        <v>0</v>
      </c>
    </row>
    <row r="44" spans="1:11" ht="26.4">
      <c r="A44" s="55" t="s">
        <v>69</v>
      </c>
      <c r="B44" s="49" t="s">
        <v>70</v>
      </c>
      <c r="C44" s="50">
        <v>10713.26</v>
      </c>
      <c r="D44" s="50">
        <v>12006</v>
      </c>
      <c r="E44" s="50">
        <v>8004</v>
      </c>
      <c r="F44" s="50">
        <v>10904.06</v>
      </c>
      <c r="G44" s="50">
        <f t="shared" si="5"/>
        <v>190.79999999999927</v>
      </c>
      <c r="H44" s="50">
        <f t="shared" si="6"/>
        <v>-2900.0599999999995</v>
      </c>
      <c r="I44" s="51">
        <f t="shared" si="7"/>
        <v>1.780970498242354</v>
      </c>
      <c r="J44" s="51">
        <f t="shared" si="8"/>
        <v>136.23263368315841</v>
      </c>
      <c r="K44" s="51">
        <f t="shared" si="9"/>
        <v>90.821755788772279</v>
      </c>
    </row>
    <row r="45" spans="1:11">
      <c r="A45" s="56" t="s">
        <v>71</v>
      </c>
      <c r="B45" s="49" t="s">
        <v>72</v>
      </c>
      <c r="C45" s="50">
        <v>10713.26</v>
      </c>
      <c r="D45" s="50">
        <v>12006</v>
      </c>
      <c r="E45" s="50">
        <v>8004</v>
      </c>
      <c r="F45" s="50">
        <v>10904.06</v>
      </c>
      <c r="G45" s="50">
        <f t="shared" si="5"/>
        <v>190.79999999999927</v>
      </c>
      <c r="H45" s="50">
        <f t="shared" si="6"/>
        <v>-2900.0599999999995</v>
      </c>
      <c r="I45" s="51">
        <f t="shared" si="7"/>
        <v>1.780970498242354</v>
      </c>
      <c r="J45" s="51">
        <f t="shared" si="8"/>
        <v>136.23263368315841</v>
      </c>
      <c r="K45" s="51">
        <f t="shared" si="9"/>
        <v>90.821755788772279</v>
      </c>
    </row>
    <row r="46" spans="1:11">
      <c r="A46" s="48"/>
      <c r="B46" s="49" t="s">
        <v>57</v>
      </c>
      <c r="C46" s="50">
        <v>1542633.34</v>
      </c>
      <c r="D46" s="50">
        <v>-5141</v>
      </c>
      <c r="E46" s="50">
        <v>0</v>
      </c>
      <c r="F46" s="50">
        <v>1831424.51</v>
      </c>
      <c r="G46" s="50">
        <f t="shared" si="5"/>
        <v>288791.16999999993</v>
      </c>
      <c r="H46" s="50">
        <f t="shared" si="6"/>
        <v>-1831424.51</v>
      </c>
      <c r="I46" s="51">
        <f t="shared" si="7"/>
        <v>18.720661774365638</v>
      </c>
      <c r="J46" s="51">
        <f t="shared" si="8"/>
        <v>0</v>
      </c>
      <c r="K46" s="51">
        <f t="shared" si="9"/>
        <v>-35623.896323672438</v>
      </c>
    </row>
    <row r="47" spans="1:11" s="3" customFormat="1">
      <c r="A47" s="48" t="s">
        <v>58</v>
      </c>
      <c r="B47" s="49" t="s">
        <v>59</v>
      </c>
      <c r="C47" s="50">
        <v>-1542633.34</v>
      </c>
      <c r="D47" s="50">
        <v>5141</v>
      </c>
      <c r="E47" s="50">
        <v>0</v>
      </c>
      <c r="F47" s="50">
        <v>-1831424.51</v>
      </c>
      <c r="G47" s="50">
        <f t="shared" si="5"/>
        <v>-288791.16999999993</v>
      </c>
      <c r="H47" s="50">
        <f t="shared" si="6"/>
        <v>1831424.51</v>
      </c>
      <c r="I47" s="51">
        <f t="shared" si="7"/>
        <v>18.720661774365638</v>
      </c>
      <c r="J47" s="51">
        <f t="shared" si="8"/>
        <v>0</v>
      </c>
      <c r="K47" s="51">
        <f t="shared" si="9"/>
        <v>-35623.896323672438</v>
      </c>
    </row>
    <row r="48" spans="1:11">
      <c r="A48" s="54" t="s">
        <v>60</v>
      </c>
      <c r="B48" s="49" t="s">
        <v>61</v>
      </c>
      <c r="C48" s="50">
        <v>-1542633.34</v>
      </c>
      <c r="D48" s="50">
        <v>5141</v>
      </c>
      <c r="E48" s="50">
        <v>0</v>
      </c>
      <c r="F48" s="50">
        <v>-1831424.51</v>
      </c>
      <c r="G48" s="50">
        <f t="shared" si="5"/>
        <v>-288791.16999999993</v>
      </c>
      <c r="H48" s="50">
        <f t="shared" si="6"/>
        <v>1831424.51</v>
      </c>
      <c r="I48" s="51">
        <f t="shared" si="7"/>
        <v>18.720661774365638</v>
      </c>
      <c r="J48" s="51">
        <f t="shared" si="8"/>
        <v>0</v>
      </c>
      <c r="K48" s="51">
        <f t="shared" si="9"/>
        <v>-35623.896323672438</v>
      </c>
    </row>
    <row r="49" spans="1:11" ht="26.4">
      <c r="A49" s="55" t="s">
        <v>139</v>
      </c>
      <c r="B49" s="49" t="s">
        <v>140</v>
      </c>
      <c r="C49" s="50">
        <v>0</v>
      </c>
      <c r="D49" s="50">
        <v>5141</v>
      </c>
      <c r="E49" s="50">
        <v>0</v>
      </c>
      <c r="F49" s="50">
        <v>-5140.58</v>
      </c>
      <c r="G49" s="50">
        <f t="shared" si="5"/>
        <v>-5140.58</v>
      </c>
      <c r="H49" s="50">
        <f t="shared" si="6"/>
        <v>5140.58</v>
      </c>
      <c r="I49" s="51">
        <f t="shared" si="7"/>
        <v>0</v>
      </c>
      <c r="J49" s="51">
        <f t="shared" si="8"/>
        <v>0</v>
      </c>
      <c r="K49" s="51">
        <f t="shared" si="9"/>
        <v>-99.991830383193928</v>
      </c>
    </row>
    <row r="50" spans="1:11">
      <c r="A50" s="59" t="s">
        <v>75</v>
      </c>
      <c r="B50" s="60" t="s">
        <v>144</v>
      </c>
      <c r="C50" s="61"/>
      <c r="D50" s="61"/>
      <c r="E50" s="61"/>
      <c r="F50" s="61"/>
      <c r="G50" s="61"/>
      <c r="H50" s="61"/>
      <c r="I50" s="62"/>
      <c r="J50" s="62"/>
      <c r="K50" s="62"/>
    </row>
    <row r="51" spans="1:11">
      <c r="A51" s="48" t="s">
        <v>19</v>
      </c>
      <c r="B51" s="49" t="s">
        <v>20</v>
      </c>
      <c r="C51" s="50">
        <v>2620009.41</v>
      </c>
      <c r="D51" s="50">
        <v>3178151</v>
      </c>
      <c r="E51" s="50">
        <v>1589076</v>
      </c>
      <c r="F51" s="50">
        <v>3179242.2</v>
      </c>
      <c r="G51" s="50">
        <f t="shared" ref="G51:G66" si="10">F51-C51</f>
        <v>559232.79</v>
      </c>
      <c r="H51" s="50">
        <f t="shared" ref="H51:H66" si="11">E51-F51</f>
        <v>-1590166.2000000002</v>
      </c>
      <c r="I51" s="51">
        <f t="shared" ref="I51:I66" si="12">IF(ISERROR(F51/C51),0,F51/C51*100-100)</f>
        <v>21.344686315458688</v>
      </c>
      <c r="J51" s="51">
        <f t="shared" ref="J51:J66" si="13">IF(ISERROR(F51/E51),0,F51/E51*100)</f>
        <v>200.06860590682888</v>
      </c>
      <c r="K51" s="51">
        <f t="shared" ref="K51:K66" si="14">IF(ISERROR(F51/D51),0,F51/D51*100)</f>
        <v>100.03433442904381</v>
      </c>
    </row>
    <row r="52" spans="1:11" ht="26.4">
      <c r="A52" s="54" t="s">
        <v>21</v>
      </c>
      <c r="B52" s="49" t="s">
        <v>22</v>
      </c>
      <c r="C52" s="50">
        <v>1759.41</v>
      </c>
      <c r="D52" s="50">
        <v>3000</v>
      </c>
      <c r="E52" s="50">
        <v>1500</v>
      </c>
      <c r="F52" s="50">
        <v>4091.2</v>
      </c>
      <c r="G52" s="50">
        <f t="shared" si="10"/>
        <v>2331.79</v>
      </c>
      <c r="H52" s="50">
        <f t="shared" si="11"/>
        <v>-2591.1999999999998</v>
      </c>
      <c r="I52" s="51">
        <f t="shared" si="12"/>
        <v>132.53249668923104</v>
      </c>
      <c r="J52" s="51">
        <f t="shared" si="13"/>
        <v>272.74666666666667</v>
      </c>
      <c r="K52" s="51">
        <f t="shared" si="14"/>
        <v>136.37333333333333</v>
      </c>
    </row>
    <row r="53" spans="1:11">
      <c r="A53" s="54" t="s">
        <v>23</v>
      </c>
      <c r="B53" s="49" t="s">
        <v>24</v>
      </c>
      <c r="C53" s="50">
        <v>2618250</v>
      </c>
      <c r="D53" s="50">
        <v>3175151</v>
      </c>
      <c r="E53" s="50">
        <v>1587576</v>
      </c>
      <c r="F53" s="50">
        <v>3175151</v>
      </c>
      <c r="G53" s="50">
        <f t="shared" si="10"/>
        <v>556901</v>
      </c>
      <c r="H53" s="50">
        <f t="shared" si="11"/>
        <v>-1587575</v>
      </c>
      <c r="I53" s="51">
        <f t="shared" si="12"/>
        <v>21.269970400076389</v>
      </c>
      <c r="J53" s="51">
        <f t="shared" si="13"/>
        <v>199.99993701088957</v>
      </c>
      <c r="K53" s="51">
        <f t="shared" si="14"/>
        <v>100</v>
      </c>
    </row>
    <row r="54" spans="1:11" ht="26.4">
      <c r="A54" s="55" t="s">
        <v>25</v>
      </c>
      <c r="B54" s="49" t="s">
        <v>26</v>
      </c>
      <c r="C54" s="50">
        <v>2618250</v>
      </c>
      <c r="D54" s="50">
        <v>3175151</v>
      </c>
      <c r="E54" s="50">
        <v>1587576</v>
      </c>
      <c r="F54" s="50">
        <v>3175151</v>
      </c>
      <c r="G54" s="50">
        <f t="shared" si="10"/>
        <v>556901</v>
      </c>
      <c r="H54" s="50">
        <f t="shared" si="11"/>
        <v>-1587575</v>
      </c>
      <c r="I54" s="51">
        <f t="shared" si="12"/>
        <v>21.269970400076389</v>
      </c>
      <c r="J54" s="51">
        <f t="shared" si="13"/>
        <v>199.99993701088957</v>
      </c>
      <c r="K54" s="51">
        <f t="shared" si="14"/>
        <v>100</v>
      </c>
    </row>
    <row r="55" spans="1:11">
      <c r="A55" s="48" t="s">
        <v>27</v>
      </c>
      <c r="B55" s="49" t="s">
        <v>28</v>
      </c>
      <c r="C55" s="50">
        <v>1077376.07</v>
      </c>
      <c r="D55" s="50">
        <v>3183292</v>
      </c>
      <c r="E55" s="50">
        <v>1589076</v>
      </c>
      <c r="F55" s="50">
        <v>1347817.69</v>
      </c>
      <c r="G55" s="50">
        <f t="shared" si="10"/>
        <v>270441.61999999988</v>
      </c>
      <c r="H55" s="50">
        <f t="shared" si="11"/>
        <v>241258.31000000006</v>
      </c>
      <c r="I55" s="51">
        <f t="shared" si="12"/>
        <v>25.101877378806066</v>
      </c>
      <c r="J55" s="51">
        <f t="shared" si="13"/>
        <v>84.817698461244134</v>
      </c>
      <c r="K55" s="51">
        <f t="shared" si="14"/>
        <v>42.340372482323332</v>
      </c>
    </row>
    <row r="56" spans="1:11">
      <c r="A56" s="54" t="s">
        <v>29</v>
      </c>
      <c r="B56" s="49" t="s">
        <v>30</v>
      </c>
      <c r="C56" s="50">
        <v>1077376.07</v>
      </c>
      <c r="D56" s="50">
        <v>3183292</v>
      </c>
      <c r="E56" s="50">
        <v>1589076</v>
      </c>
      <c r="F56" s="50">
        <v>1347817.69</v>
      </c>
      <c r="G56" s="50">
        <f t="shared" si="10"/>
        <v>270441.61999999988</v>
      </c>
      <c r="H56" s="50">
        <f t="shared" si="11"/>
        <v>241258.31000000006</v>
      </c>
      <c r="I56" s="51">
        <f t="shared" si="12"/>
        <v>25.101877378806066</v>
      </c>
      <c r="J56" s="51">
        <f t="shared" si="13"/>
        <v>84.817698461244134</v>
      </c>
      <c r="K56" s="51">
        <f t="shared" si="14"/>
        <v>42.340372482323332</v>
      </c>
    </row>
    <row r="57" spans="1:11">
      <c r="A57" s="55" t="s">
        <v>31</v>
      </c>
      <c r="B57" s="49" t="s">
        <v>32</v>
      </c>
      <c r="C57" s="50">
        <v>1066662.81</v>
      </c>
      <c r="D57" s="50">
        <v>3171286</v>
      </c>
      <c r="E57" s="50">
        <v>1581072</v>
      </c>
      <c r="F57" s="50">
        <v>1336913.6299999999</v>
      </c>
      <c r="G57" s="50">
        <f t="shared" si="10"/>
        <v>270250.81999999983</v>
      </c>
      <c r="H57" s="50">
        <f t="shared" si="11"/>
        <v>244158.37000000011</v>
      </c>
      <c r="I57" s="51">
        <f t="shared" si="12"/>
        <v>25.336105980858164</v>
      </c>
      <c r="J57" s="51">
        <f t="shared" si="13"/>
        <v>84.557416107552342</v>
      </c>
      <c r="K57" s="51">
        <f t="shared" si="14"/>
        <v>42.156829437647694</v>
      </c>
    </row>
    <row r="58" spans="1:11">
      <c r="A58" s="56" t="s">
        <v>33</v>
      </c>
      <c r="B58" s="49" t="s">
        <v>34</v>
      </c>
      <c r="C58" s="50">
        <v>861529.62</v>
      </c>
      <c r="D58" s="50">
        <v>2617127</v>
      </c>
      <c r="E58" s="50">
        <v>1308563</v>
      </c>
      <c r="F58" s="50">
        <v>1124446.6599999999</v>
      </c>
      <c r="G58" s="50">
        <f t="shared" si="10"/>
        <v>262917.03999999992</v>
      </c>
      <c r="H58" s="50">
        <f t="shared" si="11"/>
        <v>184116.34000000008</v>
      </c>
      <c r="I58" s="51">
        <f t="shared" si="12"/>
        <v>30.517469614103334</v>
      </c>
      <c r="J58" s="51">
        <f t="shared" si="13"/>
        <v>85.929883391170307</v>
      </c>
      <c r="K58" s="51">
        <f t="shared" si="14"/>
        <v>42.964925278750322</v>
      </c>
    </row>
    <row r="59" spans="1:11">
      <c r="A59" s="56" t="s">
        <v>35</v>
      </c>
      <c r="B59" s="49" t="s">
        <v>36</v>
      </c>
      <c r="C59" s="50">
        <v>205133.19</v>
      </c>
      <c r="D59" s="50">
        <v>554159</v>
      </c>
      <c r="E59" s="50">
        <v>272509</v>
      </c>
      <c r="F59" s="50">
        <v>212466.97</v>
      </c>
      <c r="G59" s="50">
        <f t="shared" si="10"/>
        <v>7333.7799999999988</v>
      </c>
      <c r="H59" s="50">
        <f t="shared" si="11"/>
        <v>60042.03</v>
      </c>
      <c r="I59" s="51">
        <f t="shared" si="12"/>
        <v>3.5751308698509519</v>
      </c>
      <c r="J59" s="51">
        <f t="shared" si="13"/>
        <v>77.966955219827611</v>
      </c>
      <c r="K59" s="51">
        <f t="shared" si="14"/>
        <v>38.34043478496244</v>
      </c>
    </row>
    <row r="60" spans="1:11">
      <c r="A60" s="57" t="s">
        <v>37</v>
      </c>
      <c r="B60" s="49" t="s">
        <v>38</v>
      </c>
      <c r="C60" s="50">
        <v>3576</v>
      </c>
      <c r="D60" s="50">
        <v>0</v>
      </c>
      <c r="E60" s="50">
        <v>0</v>
      </c>
      <c r="F60" s="50">
        <v>8273.1200000000008</v>
      </c>
      <c r="G60" s="50">
        <f t="shared" si="10"/>
        <v>4697.1200000000008</v>
      </c>
      <c r="H60" s="50">
        <f t="shared" si="11"/>
        <v>-8273.1200000000008</v>
      </c>
      <c r="I60" s="51">
        <f t="shared" si="12"/>
        <v>131.35123042505597</v>
      </c>
      <c r="J60" s="51">
        <f t="shared" si="13"/>
        <v>0</v>
      </c>
      <c r="K60" s="51">
        <f t="shared" si="14"/>
        <v>0</v>
      </c>
    </row>
    <row r="61" spans="1:11" ht="26.4">
      <c r="A61" s="55" t="s">
        <v>69</v>
      </c>
      <c r="B61" s="49" t="s">
        <v>70</v>
      </c>
      <c r="C61" s="50">
        <v>10713.26</v>
      </c>
      <c r="D61" s="50">
        <v>12006</v>
      </c>
      <c r="E61" s="50">
        <v>8004</v>
      </c>
      <c r="F61" s="50">
        <v>10904.06</v>
      </c>
      <c r="G61" s="50">
        <f t="shared" si="10"/>
        <v>190.79999999999927</v>
      </c>
      <c r="H61" s="50">
        <f t="shared" si="11"/>
        <v>-2900.0599999999995</v>
      </c>
      <c r="I61" s="51">
        <f t="shared" si="12"/>
        <v>1.780970498242354</v>
      </c>
      <c r="J61" s="51">
        <f t="shared" si="13"/>
        <v>136.23263368315841</v>
      </c>
      <c r="K61" s="51">
        <f t="shared" si="14"/>
        <v>90.821755788772279</v>
      </c>
    </row>
    <row r="62" spans="1:11">
      <c r="A62" s="56" t="s">
        <v>71</v>
      </c>
      <c r="B62" s="49" t="s">
        <v>72</v>
      </c>
      <c r="C62" s="50">
        <v>10713.26</v>
      </c>
      <c r="D62" s="50">
        <v>12006</v>
      </c>
      <c r="E62" s="50">
        <v>8004</v>
      </c>
      <c r="F62" s="50">
        <v>10904.06</v>
      </c>
      <c r="G62" s="50">
        <f t="shared" si="10"/>
        <v>190.79999999999927</v>
      </c>
      <c r="H62" s="50">
        <f t="shared" si="11"/>
        <v>-2900.0599999999995</v>
      </c>
      <c r="I62" s="51">
        <f t="shared" si="12"/>
        <v>1.780970498242354</v>
      </c>
      <c r="J62" s="51">
        <f t="shared" si="13"/>
        <v>136.23263368315841</v>
      </c>
      <c r="K62" s="51">
        <f t="shared" si="14"/>
        <v>90.821755788772279</v>
      </c>
    </row>
    <row r="63" spans="1:11">
      <c r="A63" s="48"/>
      <c r="B63" s="49" t="s">
        <v>57</v>
      </c>
      <c r="C63" s="50">
        <v>1542633.34</v>
      </c>
      <c r="D63" s="50">
        <v>-5141</v>
      </c>
      <c r="E63" s="50">
        <v>0</v>
      </c>
      <c r="F63" s="50">
        <v>1831424.51</v>
      </c>
      <c r="G63" s="50">
        <f t="shared" si="10"/>
        <v>288791.16999999993</v>
      </c>
      <c r="H63" s="50">
        <f t="shared" si="11"/>
        <v>-1831424.51</v>
      </c>
      <c r="I63" s="51">
        <f t="shared" si="12"/>
        <v>18.720661774365638</v>
      </c>
      <c r="J63" s="51">
        <f t="shared" si="13"/>
        <v>0</v>
      </c>
      <c r="K63" s="51">
        <f t="shared" si="14"/>
        <v>-35623.896323672438</v>
      </c>
    </row>
    <row r="64" spans="1:11">
      <c r="A64" s="48" t="s">
        <v>58</v>
      </c>
      <c r="B64" s="49" t="s">
        <v>59</v>
      </c>
      <c r="C64" s="50">
        <v>-1542633.34</v>
      </c>
      <c r="D64" s="50">
        <v>5141</v>
      </c>
      <c r="E64" s="50">
        <v>0</v>
      </c>
      <c r="F64" s="50">
        <v>-1831424.51</v>
      </c>
      <c r="G64" s="50">
        <f t="shared" si="10"/>
        <v>-288791.16999999993</v>
      </c>
      <c r="H64" s="50">
        <f t="shared" si="11"/>
        <v>1831424.51</v>
      </c>
      <c r="I64" s="51">
        <f t="shared" si="12"/>
        <v>18.720661774365638</v>
      </c>
      <c r="J64" s="51">
        <f t="shared" si="13"/>
        <v>0</v>
      </c>
      <c r="K64" s="51">
        <f t="shared" si="14"/>
        <v>-35623.896323672438</v>
      </c>
    </row>
    <row r="65" spans="1:11">
      <c r="A65" s="54" t="s">
        <v>60</v>
      </c>
      <c r="B65" s="49" t="s">
        <v>61</v>
      </c>
      <c r="C65" s="50">
        <v>-1542633.34</v>
      </c>
      <c r="D65" s="50">
        <v>5141</v>
      </c>
      <c r="E65" s="50">
        <v>0</v>
      </c>
      <c r="F65" s="50">
        <v>-1831424.51</v>
      </c>
      <c r="G65" s="50">
        <f t="shared" si="10"/>
        <v>-288791.16999999993</v>
      </c>
      <c r="H65" s="50">
        <f t="shared" si="11"/>
        <v>1831424.51</v>
      </c>
      <c r="I65" s="51">
        <f t="shared" si="12"/>
        <v>18.720661774365638</v>
      </c>
      <c r="J65" s="51">
        <f t="shared" si="13"/>
        <v>0</v>
      </c>
      <c r="K65" s="51">
        <f t="shared" si="14"/>
        <v>-35623.896323672438</v>
      </c>
    </row>
    <row r="66" spans="1:11" ht="26.4">
      <c r="A66" s="55" t="s">
        <v>139</v>
      </c>
      <c r="B66" s="49" t="s">
        <v>140</v>
      </c>
      <c r="C66" s="50">
        <v>0</v>
      </c>
      <c r="D66" s="50">
        <v>5141</v>
      </c>
      <c r="E66" s="50">
        <v>0</v>
      </c>
      <c r="F66" s="50">
        <v>-5140.58</v>
      </c>
      <c r="G66" s="50">
        <f t="shared" si="10"/>
        <v>-5140.58</v>
      </c>
      <c r="H66" s="50">
        <f t="shared" si="11"/>
        <v>5140.58</v>
      </c>
      <c r="I66" s="51">
        <f t="shared" si="12"/>
        <v>0</v>
      </c>
      <c r="J66" s="51">
        <f t="shared" si="13"/>
        <v>0</v>
      </c>
      <c r="K66" s="51">
        <f t="shared" si="14"/>
        <v>-99.991830383193928</v>
      </c>
    </row>
    <row r="67" spans="1:11">
      <c r="A67" s="48"/>
      <c r="B67" s="49"/>
      <c r="C67" s="50"/>
      <c r="D67" s="50"/>
      <c r="E67" s="50"/>
      <c r="F67" s="50"/>
      <c r="G67" s="50"/>
      <c r="H67" s="50"/>
      <c r="I67" s="51"/>
      <c r="J67" s="51"/>
      <c r="K67" s="51"/>
    </row>
    <row r="68" spans="1:11" ht="39.6">
      <c r="A68" s="59"/>
      <c r="B68" s="60" t="s">
        <v>102</v>
      </c>
      <c r="C68" s="61"/>
      <c r="D68" s="61"/>
      <c r="E68" s="61"/>
      <c r="F68" s="61"/>
      <c r="G68" s="61"/>
      <c r="H68" s="61"/>
      <c r="I68" s="62"/>
      <c r="J68" s="62"/>
      <c r="K68" s="62"/>
    </row>
    <row r="69" spans="1:11">
      <c r="A69" s="48" t="s">
        <v>27</v>
      </c>
      <c r="B69" s="49" t="s">
        <v>28</v>
      </c>
      <c r="C69" s="50">
        <v>0</v>
      </c>
      <c r="D69" s="50">
        <v>24967</v>
      </c>
      <c r="E69" s="50">
        <v>0</v>
      </c>
      <c r="F69" s="50">
        <v>1954.93</v>
      </c>
      <c r="G69" s="50">
        <f t="shared" ref="G69:G77" si="15">F69-C69</f>
        <v>1954.93</v>
      </c>
      <c r="H69" s="50">
        <f t="shared" ref="H69:H77" si="16">E69-F69</f>
        <v>-1954.93</v>
      </c>
      <c r="I69" s="51">
        <f t="shared" ref="I69:I77" si="17">IF(ISERROR(F69/C69),0,F69/C69*100-100)</f>
        <v>0</v>
      </c>
      <c r="J69" s="51">
        <f t="shared" ref="J69:J77" si="18">IF(ISERROR(F69/E69),0,F69/E69*100)</f>
        <v>0</v>
      </c>
      <c r="K69" s="51">
        <f t="shared" ref="K69:K77" si="19">IF(ISERROR(F69/D69),0,F69/D69*100)</f>
        <v>7.8300556734890057</v>
      </c>
    </row>
    <row r="70" spans="1:11">
      <c r="A70" s="54" t="s">
        <v>29</v>
      </c>
      <c r="B70" s="49" t="s">
        <v>30</v>
      </c>
      <c r="C70" s="50">
        <v>0</v>
      </c>
      <c r="D70" s="50">
        <v>24967</v>
      </c>
      <c r="E70" s="50">
        <v>0</v>
      </c>
      <c r="F70" s="50">
        <v>1954.93</v>
      </c>
      <c r="G70" s="50">
        <f t="shared" si="15"/>
        <v>1954.93</v>
      </c>
      <c r="H70" s="50">
        <f t="shared" si="16"/>
        <v>-1954.93</v>
      </c>
      <c r="I70" s="51">
        <f t="shared" si="17"/>
        <v>0</v>
      </c>
      <c r="J70" s="51">
        <f t="shared" si="18"/>
        <v>0</v>
      </c>
      <c r="K70" s="51">
        <f t="shared" si="19"/>
        <v>7.8300556734890057</v>
      </c>
    </row>
    <row r="71" spans="1:11">
      <c r="A71" s="55" t="s">
        <v>31</v>
      </c>
      <c r="B71" s="49" t="s">
        <v>32</v>
      </c>
      <c r="C71" s="50">
        <v>0</v>
      </c>
      <c r="D71" s="50">
        <v>24967</v>
      </c>
      <c r="E71" s="50">
        <v>0</v>
      </c>
      <c r="F71" s="50">
        <v>1954.93</v>
      </c>
      <c r="G71" s="50">
        <f t="shared" si="15"/>
        <v>1954.93</v>
      </c>
      <c r="H71" s="50">
        <f t="shared" si="16"/>
        <v>-1954.93</v>
      </c>
      <c r="I71" s="51">
        <f t="shared" si="17"/>
        <v>0</v>
      </c>
      <c r="J71" s="51">
        <f t="shared" si="18"/>
        <v>0</v>
      </c>
      <c r="K71" s="51">
        <f t="shared" si="19"/>
        <v>7.8300556734890057</v>
      </c>
    </row>
    <row r="72" spans="1:11">
      <c r="A72" s="56" t="s">
        <v>33</v>
      </c>
      <c r="B72" s="49" t="s">
        <v>34</v>
      </c>
      <c r="C72" s="50">
        <v>0</v>
      </c>
      <c r="D72" s="50">
        <v>19974</v>
      </c>
      <c r="E72" s="50">
        <v>0</v>
      </c>
      <c r="F72" s="50">
        <v>1954.93</v>
      </c>
      <c r="G72" s="50">
        <f t="shared" si="15"/>
        <v>1954.93</v>
      </c>
      <c r="H72" s="50">
        <f t="shared" si="16"/>
        <v>-1954.93</v>
      </c>
      <c r="I72" s="51">
        <f t="shared" si="17"/>
        <v>0</v>
      </c>
      <c r="J72" s="51">
        <f t="shared" si="18"/>
        <v>0</v>
      </c>
      <c r="K72" s="51">
        <f t="shared" si="19"/>
        <v>9.78737358566136</v>
      </c>
    </row>
    <row r="73" spans="1:11">
      <c r="A73" s="56" t="s">
        <v>35</v>
      </c>
      <c r="B73" s="49" t="s">
        <v>36</v>
      </c>
      <c r="C73" s="50">
        <v>0</v>
      </c>
      <c r="D73" s="50">
        <v>4993</v>
      </c>
      <c r="E73" s="50">
        <v>0</v>
      </c>
      <c r="F73" s="50">
        <v>0</v>
      </c>
      <c r="G73" s="50">
        <f t="shared" si="15"/>
        <v>0</v>
      </c>
      <c r="H73" s="50">
        <f t="shared" si="16"/>
        <v>0</v>
      </c>
      <c r="I73" s="51">
        <f t="shared" si="17"/>
        <v>0</v>
      </c>
      <c r="J73" s="51">
        <f t="shared" si="18"/>
        <v>0</v>
      </c>
      <c r="K73" s="51">
        <f t="shared" si="19"/>
        <v>0</v>
      </c>
    </row>
    <row r="74" spans="1:11">
      <c r="A74" s="48"/>
      <c r="B74" s="49" t="s">
        <v>57</v>
      </c>
      <c r="C74" s="50">
        <v>0</v>
      </c>
      <c r="D74" s="50">
        <v>-24967</v>
      </c>
      <c r="E74" s="50">
        <v>0</v>
      </c>
      <c r="F74" s="50">
        <v>-1954.93</v>
      </c>
      <c r="G74" s="50">
        <f t="shared" si="15"/>
        <v>-1954.93</v>
      </c>
      <c r="H74" s="50">
        <f t="shared" si="16"/>
        <v>1954.93</v>
      </c>
      <c r="I74" s="51">
        <f t="shared" si="17"/>
        <v>0</v>
      </c>
      <c r="J74" s="51">
        <f t="shared" si="18"/>
        <v>0</v>
      </c>
      <c r="K74" s="51">
        <f t="shared" si="19"/>
        <v>7.8300556734890057</v>
      </c>
    </row>
    <row r="75" spans="1:11">
      <c r="A75" s="48" t="s">
        <v>58</v>
      </c>
      <c r="B75" s="49" t="s">
        <v>59</v>
      </c>
      <c r="C75" s="50">
        <v>0</v>
      </c>
      <c r="D75" s="50">
        <v>24967</v>
      </c>
      <c r="E75" s="50">
        <v>0</v>
      </c>
      <c r="F75" s="50">
        <v>1954.93</v>
      </c>
      <c r="G75" s="50">
        <f t="shared" si="15"/>
        <v>1954.93</v>
      </c>
      <c r="H75" s="50">
        <f t="shared" si="16"/>
        <v>-1954.93</v>
      </c>
      <c r="I75" s="51">
        <f t="shared" si="17"/>
        <v>0</v>
      </c>
      <c r="J75" s="51">
        <f t="shared" si="18"/>
        <v>0</v>
      </c>
      <c r="K75" s="51">
        <f t="shared" si="19"/>
        <v>7.8300556734890057</v>
      </c>
    </row>
    <row r="76" spans="1:11">
      <c r="A76" s="54" t="s">
        <v>60</v>
      </c>
      <c r="B76" s="49" t="s">
        <v>61</v>
      </c>
      <c r="C76" s="50">
        <v>0</v>
      </c>
      <c r="D76" s="50">
        <v>24967</v>
      </c>
      <c r="E76" s="50">
        <v>0</v>
      </c>
      <c r="F76" s="50">
        <v>1954.93</v>
      </c>
      <c r="G76" s="50">
        <f t="shared" si="15"/>
        <v>1954.93</v>
      </c>
      <c r="H76" s="50">
        <f t="shared" si="16"/>
        <v>-1954.93</v>
      </c>
      <c r="I76" s="51">
        <f t="shared" si="17"/>
        <v>0</v>
      </c>
      <c r="J76" s="51">
        <f t="shared" si="18"/>
        <v>0</v>
      </c>
      <c r="K76" s="51">
        <f t="shared" si="19"/>
        <v>7.8300556734890057</v>
      </c>
    </row>
    <row r="77" spans="1:11" ht="26.4">
      <c r="A77" s="55" t="s">
        <v>97</v>
      </c>
      <c r="B77" s="49" t="s">
        <v>98</v>
      </c>
      <c r="C77" s="50">
        <v>0</v>
      </c>
      <c r="D77" s="50">
        <v>24967</v>
      </c>
      <c r="E77" s="50">
        <v>0</v>
      </c>
      <c r="F77" s="50">
        <v>-24966.880000000001</v>
      </c>
      <c r="G77" s="50">
        <f t="shared" si="15"/>
        <v>-24966.880000000001</v>
      </c>
      <c r="H77" s="50">
        <f t="shared" si="16"/>
        <v>24966.880000000001</v>
      </c>
      <c r="I77" s="51">
        <f t="shared" si="17"/>
        <v>0</v>
      </c>
      <c r="J77" s="51">
        <f t="shared" si="18"/>
        <v>0</v>
      </c>
      <c r="K77" s="51">
        <f t="shared" si="19"/>
        <v>-99.999519365562549</v>
      </c>
    </row>
    <row r="78" spans="1:11" ht="26.4">
      <c r="A78" s="59" t="s">
        <v>115</v>
      </c>
      <c r="B78" s="60" t="s">
        <v>116</v>
      </c>
      <c r="C78" s="61"/>
      <c r="D78" s="61"/>
      <c r="E78" s="61"/>
      <c r="F78" s="61"/>
      <c r="G78" s="61"/>
      <c r="H78" s="61"/>
      <c r="I78" s="62"/>
      <c r="J78" s="62"/>
      <c r="K78" s="62"/>
    </row>
    <row r="79" spans="1:11">
      <c r="A79" s="48" t="s">
        <v>27</v>
      </c>
      <c r="B79" s="49" t="s">
        <v>28</v>
      </c>
      <c r="C79" s="50">
        <v>0</v>
      </c>
      <c r="D79" s="50">
        <v>24967</v>
      </c>
      <c r="E79" s="50">
        <v>0</v>
      </c>
      <c r="F79" s="50">
        <v>1954.93</v>
      </c>
      <c r="G79" s="50">
        <f t="shared" ref="G79:G87" si="20">F79-C79</f>
        <v>1954.93</v>
      </c>
      <c r="H79" s="50">
        <f t="shared" ref="H79:H87" si="21">E79-F79</f>
        <v>-1954.93</v>
      </c>
      <c r="I79" s="51">
        <f t="shared" ref="I79:I87" si="22">IF(ISERROR(F79/C79),0,F79/C79*100-100)</f>
        <v>0</v>
      </c>
      <c r="J79" s="51">
        <f t="shared" ref="J79:J87" si="23">IF(ISERROR(F79/E79),0,F79/E79*100)</f>
        <v>0</v>
      </c>
      <c r="K79" s="51">
        <f t="shared" ref="K79:K87" si="24">IF(ISERROR(F79/D79),0,F79/D79*100)</f>
        <v>7.8300556734890057</v>
      </c>
    </row>
    <row r="80" spans="1:11">
      <c r="A80" s="54" t="s">
        <v>29</v>
      </c>
      <c r="B80" s="49" t="s">
        <v>30</v>
      </c>
      <c r="C80" s="50">
        <v>0</v>
      </c>
      <c r="D80" s="50">
        <v>24967</v>
      </c>
      <c r="E80" s="50">
        <v>0</v>
      </c>
      <c r="F80" s="50">
        <v>1954.93</v>
      </c>
      <c r="G80" s="50">
        <f t="shared" si="20"/>
        <v>1954.93</v>
      </c>
      <c r="H80" s="50">
        <f t="shared" si="21"/>
        <v>-1954.93</v>
      </c>
      <c r="I80" s="51">
        <f t="shared" si="22"/>
        <v>0</v>
      </c>
      <c r="J80" s="51">
        <f t="shared" si="23"/>
        <v>0</v>
      </c>
      <c r="K80" s="51">
        <f t="shared" si="24"/>
        <v>7.8300556734890057</v>
      </c>
    </row>
    <row r="81" spans="1:11">
      <c r="A81" s="55" t="s">
        <v>31</v>
      </c>
      <c r="B81" s="49" t="s">
        <v>32</v>
      </c>
      <c r="C81" s="50">
        <v>0</v>
      </c>
      <c r="D81" s="50">
        <v>24967</v>
      </c>
      <c r="E81" s="50">
        <v>0</v>
      </c>
      <c r="F81" s="50">
        <v>1954.93</v>
      </c>
      <c r="G81" s="50">
        <f t="shared" si="20"/>
        <v>1954.93</v>
      </c>
      <c r="H81" s="50">
        <f t="shared" si="21"/>
        <v>-1954.93</v>
      </c>
      <c r="I81" s="51">
        <f t="shared" si="22"/>
        <v>0</v>
      </c>
      <c r="J81" s="51">
        <f t="shared" si="23"/>
        <v>0</v>
      </c>
      <c r="K81" s="51">
        <f t="shared" si="24"/>
        <v>7.8300556734890057</v>
      </c>
    </row>
    <row r="82" spans="1:11">
      <c r="A82" s="56" t="s">
        <v>33</v>
      </c>
      <c r="B82" s="49" t="s">
        <v>34</v>
      </c>
      <c r="C82" s="50">
        <v>0</v>
      </c>
      <c r="D82" s="50">
        <v>19974</v>
      </c>
      <c r="E82" s="50">
        <v>0</v>
      </c>
      <c r="F82" s="50">
        <v>1954.93</v>
      </c>
      <c r="G82" s="50">
        <f t="shared" si="20"/>
        <v>1954.93</v>
      </c>
      <c r="H82" s="50">
        <f t="shared" si="21"/>
        <v>-1954.93</v>
      </c>
      <c r="I82" s="51">
        <f t="shared" si="22"/>
        <v>0</v>
      </c>
      <c r="J82" s="51">
        <f t="shared" si="23"/>
        <v>0</v>
      </c>
      <c r="K82" s="51">
        <f t="shared" si="24"/>
        <v>9.78737358566136</v>
      </c>
    </row>
    <row r="83" spans="1:11">
      <c r="A83" s="56" t="s">
        <v>35</v>
      </c>
      <c r="B83" s="49" t="s">
        <v>36</v>
      </c>
      <c r="C83" s="50">
        <v>0</v>
      </c>
      <c r="D83" s="50">
        <v>4993</v>
      </c>
      <c r="E83" s="50">
        <v>0</v>
      </c>
      <c r="F83" s="50">
        <v>0</v>
      </c>
      <c r="G83" s="50">
        <f t="shared" si="20"/>
        <v>0</v>
      </c>
      <c r="H83" s="50">
        <f t="shared" si="21"/>
        <v>0</v>
      </c>
      <c r="I83" s="51">
        <f t="shared" si="22"/>
        <v>0</v>
      </c>
      <c r="J83" s="51">
        <f t="shared" si="23"/>
        <v>0</v>
      </c>
      <c r="K83" s="51">
        <f t="shared" si="24"/>
        <v>0</v>
      </c>
    </row>
    <row r="84" spans="1:11">
      <c r="A84" s="48"/>
      <c r="B84" s="49" t="s">
        <v>57</v>
      </c>
      <c r="C84" s="50">
        <v>0</v>
      </c>
      <c r="D84" s="50">
        <v>-24967</v>
      </c>
      <c r="E84" s="50">
        <v>0</v>
      </c>
      <c r="F84" s="50">
        <v>-1954.93</v>
      </c>
      <c r="G84" s="50">
        <f t="shared" si="20"/>
        <v>-1954.93</v>
      </c>
      <c r="H84" s="50">
        <f t="shared" si="21"/>
        <v>1954.93</v>
      </c>
      <c r="I84" s="51">
        <f t="shared" si="22"/>
        <v>0</v>
      </c>
      <c r="J84" s="51">
        <f t="shared" si="23"/>
        <v>0</v>
      </c>
      <c r="K84" s="51">
        <f t="shared" si="24"/>
        <v>7.8300556734890057</v>
      </c>
    </row>
    <row r="85" spans="1:11">
      <c r="A85" s="48" t="s">
        <v>58</v>
      </c>
      <c r="B85" s="49" t="s">
        <v>59</v>
      </c>
      <c r="C85" s="50">
        <v>0</v>
      </c>
      <c r="D85" s="50">
        <v>24967</v>
      </c>
      <c r="E85" s="50">
        <v>0</v>
      </c>
      <c r="F85" s="50">
        <v>1954.93</v>
      </c>
      <c r="G85" s="50">
        <f t="shared" si="20"/>
        <v>1954.93</v>
      </c>
      <c r="H85" s="50">
        <f t="shared" si="21"/>
        <v>-1954.93</v>
      </c>
      <c r="I85" s="51">
        <f t="shared" si="22"/>
        <v>0</v>
      </c>
      <c r="J85" s="51">
        <f t="shared" si="23"/>
        <v>0</v>
      </c>
      <c r="K85" s="51">
        <f t="shared" si="24"/>
        <v>7.8300556734890057</v>
      </c>
    </row>
    <row r="86" spans="1:11">
      <c r="A86" s="54" t="s">
        <v>60</v>
      </c>
      <c r="B86" s="49" t="s">
        <v>61</v>
      </c>
      <c r="C86" s="50">
        <v>0</v>
      </c>
      <c r="D86" s="50">
        <v>24967</v>
      </c>
      <c r="E86" s="50">
        <v>0</v>
      </c>
      <c r="F86" s="50">
        <v>1954.93</v>
      </c>
      <c r="G86" s="50">
        <f t="shared" si="20"/>
        <v>1954.93</v>
      </c>
      <c r="H86" s="50">
        <f t="shared" si="21"/>
        <v>-1954.93</v>
      </c>
      <c r="I86" s="51">
        <f t="shared" si="22"/>
        <v>0</v>
      </c>
      <c r="J86" s="51">
        <f t="shared" si="23"/>
        <v>0</v>
      </c>
      <c r="K86" s="51">
        <f t="shared" si="24"/>
        <v>7.8300556734890057</v>
      </c>
    </row>
    <row r="87" spans="1:11" ht="26.4">
      <c r="A87" s="55" t="s">
        <v>97</v>
      </c>
      <c r="B87" s="49" t="s">
        <v>98</v>
      </c>
      <c r="C87" s="50">
        <v>0</v>
      </c>
      <c r="D87" s="50">
        <v>24967</v>
      </c>
      <c r="E87" s="50">
        <v>0</v>
      </c>
      <c r="F87" s="50">
        <v>-24966.880000000001</v>
      </c>
      <c r="G87" s="50">
        <f t="shared" si="20"/>
        <v>-24966.880000000001</v>
      </c>
      <c r="H87" s="50">
        <f t="shared" si="21"/>
        <v>24966.880000000001</v>
      </c>
      <c r="I87" s="51">
        <f t="shared" si="22"/>
        <v>0</v>
      </c>
      <c r="J87" s="51">
        <f t="shared" si="23"/>
        <v>0</v>
      </c>
      <c r="K87" s="51">
        <f t="shared" si="24"/>
        <v>-99.999519365562549</v>
      </c>
    </row>
    <row r="88" spans="1:11" ht="26.4">
      <c r="A88" s="63" t="s">
        <v>117</v>
      </c>
      <c r="B88" s="60" t="s">
        <v>880</v>
      </c>
      <c r="C88" s="61"/>
      <c r="D88" s="61"/>
      <c r="E88" s="61"/>
      <c r="F88" s="61"/>
      <c r="G88" s="61"/>
      <c r="H88" s="61"/>
      <c r="I88" s="62"/>
      <c r="J88" s="62"/>
      <c r="K88" s="62"/>
    </row>
    <row r="89" spans="1:11" s="3" customFormat="1">
      <c r="A89" s="48" t="s">
        <v>27</v>
      </c>
      <c r="B89" s="49" t="s">
        <v>28</v>
      </c>
      <c r="C89" s="50">
        <v>0</v>
      </c>
      <c r="D89" s="50">
        <v>24967</v>
      </c>
      <c r="E89" s="50">
        <v>0</v>
      </c>
      <c r="F89" s="50">
        <v>1954.93</v>
      </c>
      <c r="G89" s="50">
        <f t="shared" ref="G89:G97" si="25">F89-C89</f>
        <v>1954.93</v>
      </c>
      <c r="H89" s="50">
        <f t="shared" ref="H89:H97" si="26">E89-F89</f>
        <v>-1954.93</v>
      </c>
      <c r="I89" s="51">
        <f t="shared" ref="I89:I97" si="27">IF(ISERROR(F89/C89),0,F89/C89*100-100)</f>
        <v>0</v>
      </c>
      <c r="J89" s="51">
        <f t="shared" ref="J89:J97" si="28">IF(ISERROR(F89/E89),0,F89/E89*100)</f>
        <v>0</v>
      </c>
      <c r="K89" s="51">
        <f t="shared" ref="K89:K97" si="29">IF(ISERROR(F89/D89),0,F89/D89*100)</f>
        <v>7.8300556734890057</v>
      </c>
    </row>
    <row r="90" spans="1:11">
      <c r="A90" s="54" t="s">
        <v>29</v>
      </c>
      <c r="B90" s="49" t="s">
        <v>30</v>
      </c>
      <c r="C90" s="50">
        <v>0</v>
      </c>
      <c r="D90" s="50">
        <v>24967</v>
      </c>
      <c r="E90" s="50">
        <v>0</v>
      </c>
      <c r="F90" s="50">
        <v>1954.93</v>
      </c>
      <c r="G90" s="50">
        <f t="shared" si="25"/>
        <v>1954.93</v>
      </c>
      <c r="H90" s="50">
        <f t="shared" si="26"/>
        <v>-1954.93</v>
      </c>
      <c r="I90" s="51">
        <f t="shared" si="27"/>
        <v>0</v>
      </c>
      <c r="J90" s="51">
        <f t="shared" si="28"/>
        <v>0</v>
      </c>
      <c r="K90" s="51">
        <f t="shared" si="29"/>
        <v>7.8300556734890057</v>
      </c>
    </row>
    <row r="91" spans="1:11">
      <c r="A91" s="55" t="s">
        <v>31</v>
      </c>
      <c r="B91" s="49" t="s">
        <v>32</v>
      </c>
      <c r="C91" s="50">
        <v>0</v>
      </c>
      <c r="D91" s="50">
        <v>24967</v>
      </c>
      <c r="E91" s="50">
        <v>0</v>
      </c>
      <c r="F91" s="50">
        <v>1954.93</v>
      </c>
      <c r="G91" s="50">
        <f t="shared" si="25"/>
        <v>1954.93</v>
      </c>
      <c r="H91" s="50">
        <f t="shared" si="26"/>
        <v>-1954.93</v>
      </c>
      <c r="I91" s="51">
        <f t="shared" si="27"/>
        <v>0</v>
      </c>
      <c r="J91" s="51">
        <f t="shared" si="28"/>
        <v>0</v>
      </c>
      <c r="K91" s="51">
        <f t="shared" si="29"/>
        <v>7.8300556734890057</v>
      </c>
    </row>
    <row r="92" spans="1:11">
      <c r="A92" s="56" t="s">
        <v>33</v>
      </c>
      <c r="B92" s="49" t="s">
        <v>34</v>
      </c>
      <c r="C92" s="50">
        <v>0</v>
      </c>
      <c r="D92" s="50">
        <v>19974</v>
      </c>
      <c r="E92" s="50">
        <v>0</v>
      </c>
      <c r="F92" s="50">
        <v>1954.93</v>
      </c>
      <c r="G92" s="50">
        <f t="shared" si="25"/>
        <v>1954.93</v>
      </c>
      <c r="H92" s="50">
        <f t="shared" si="26"/>
        <v>-1954.93</v>
      </c>
      <c r="I92" s="51">
        <f t="shared" si="27"/>
        <v>0</v>
      </c>
      <c r="J92" s="51">
        <f t="shared" si="28"/>
        <v>0</v>
      </c>
      <c r="K92" s="51">
        <f t="shared" si="29"/>
        <v>9.78737358566136</v>
      </c>
    </row>
    <row r="93" spans="1:11">
      <c r="A93" s="56" t="s">
        <v>35</v>
      </c>
      <c r="B93" s="49" t="s">
        <v>36</v>
      </c>
      <c r="C93" s="50">
        <v>0</v>
      </c>
      <c r="D93" s="50">
        <v>4993</v>
      </c>
      <c r="E93" s="50">
        <v>0</v>
      </c>
      <c r="F93" s="50">
        <v>0</v>
      </c>
      <c r="G93" s="50">
        <f t="shared" si="25"/>
        <v>0</v>
      </c>
      <c r="H93" s="50">
        <f t="shared" si="26"/>
        <v>0</v>
      </c>
      <c r="I93" s="51">
        <f t="shared" si="27"/>
        <v>0</v>
      </c>
      <c r="J93" s="51">
        <f t="shared" si="28"/>
        <v>0</v>
      </c>
      <c r="K93" s="51">
        <f t="shared" si="29"/>
        <v>0</v>
      </c>
    </row>
    <row r="94" spans="1:11">
      <c r="A94" s="48"/>
      <c r="B94" s="49" t="s">
        <v>57</v>
      </c>
      <c r="C94" s="50">
        <v>0</v>
      </c>
      <c r="D94" s="50">
        <v>-24967</v>
      </c>
      <c r="E94" s="50">
        <v>0</v>
      </c>
      <c r="F94" s="50">
        <v>-1954.93</v>
      </c>
      <c r="G94" s="50">
        <f t="shared" si="25"/>
        <v>-1954.93</v>
      </c>
      <c r="H94" s="50">
        <f t="shared" si="26"/>
        <v>1954.93</v>
      </c>
      <c r="I94" s="51">
        <f t="shared" si="27"/>
        <v>0</v>
      </c>
      <c r="J94" s="51">
        <f t="shared" si="28"/>
        <v>0</v>
      </c>
      <c r="K94" s="51">
        <f t="shared" si="29"/>
        <v>7.8300556734890057</v>
      </c>
    </row>
    <row r="95" spans="1:11">
      <c r="A95" s="48" t="s">
        <v>58</v>
      </c>
      <c r="B95" s="49" t="s">
        <v>59</v>
      </c>
      <c r="C95" s="50">
        <v>0</v>
      </c>
      <c r="D95" s="50">
        <v>24967</v>
      </c>
      <c r="E95" s="50">
        <v>0</v>
      </c>
      <c r="F95" s="50">
        <v>1954.93</v>
      </c>
      <c r="G95" s="50">
        <f t="shared" si="25"/>
        <v>1954.93</v>
      </c>
      <c r="H95" s="50">
        <f t="shared" si="26"/>
        <v>-1954.93</v>
      </c>
      <c r="I95" s="51">
        <f t="shared" si="27"/>
        <v>0</v>
      </c>
      <c r="J95" s="51">
        <f t="shared" si="28"/>
        <v>0</v>
      </c>
      <c r="K95" s="51">
        <f t="shared" si="29"/>
        <v>7.8300556734890057</v>
      </c>
    </row>
    <row r="96" spans="1:11">
      <c r="A96" s="54" t="s">
        <v>60</v>
      </c>
      <c r="B96" s="49" t="s">
        <v>61</v>
      </c>
      <c r="C96" s="50">
        <v>0</v>
      </c>
      <c r="D96" s="50">
        <v>24967</v>
      </c>
      <c r="E96" s="50">
        <v>0</v>
      </c>
      <c r="F96" s="50">
        <v>1954.93</v>
      </c>
      <c r="G96" s="50">
        <f t="shared" si="25"/>
        <v>1954.93</v>
      </c>
      <c r="H96" s="50">
        <f t="shared" si="26"/>
        <v>-1954.93</v>
      </c>
      <c r="I96" s="51">
        <f t="shared" si="27"/>
        <v>0</v>
      </c>
      <c r="J96" s="51">
        <f t="shared" si="28"/>
        <v>0</v>
      </c>
      <c r="K96" s="51">
        <f t="shared" si="29"/>
        <v>7.8300556734890057</v>
      </c>
    </row>
    <row r="97" spans="1:11" ht="26.4">
      <c r="A97" s="55" t="s">
        <v>97</v>
      </c>
      <c r="B97" s="49" t="s">
        <v>98</v>
      </c>
      <c r="C97" s="50">
        <v>0</v>
      </c>
      <c r="D97" s="50">
        <v>24967</v>
      </c>
      <c r="E97" s="50">
        <v>0</v>
      </c>
      <c r="F97" s="50">
        <v>-24966.880000000001</v>
      </c>
      <c r="G97" s="50">
        <f t="shared" si="25"/>
        <v>-24966.880000000001</v>
      </c>
      <c r="H97" s="50">
        <f t="shared" si="26"/>
        <v>24966.880000000001</v>
      </c>
      <c r="I97" s="51">
        <f t="shared" si="27"/>
        <v>0</v>
      </c>
      <c r="J97" s="51">
        <f t="shared" si="28"/>
        <v>0</v>
      </c>
      <c r="K97" s="51">
        <f t="shared" si="29"/>
        <v>-99.999519365562549</v>
      </c>
    </row>
    <row r="98" spans="1:11">
      <c r="A98" s="57"/>
      <c r="B98" s="49"/>
      <c r="C98" s="50"/>
      <c r="D98" s="50"/>
      <c r="E98" s="50"/>
      <c r="F98" s="50"/>
      <c r="G98" s="50"/>
      <c r="H98" s="50"/>
      <c r="I98" s="51"/>
      <c r="J98" s="51"/>
      <c r="K98" s="51"/>
    </row>
    <row r="99" spans="1:11">
      <c r="A99" s="58"/>
      <c r="B99" s="49"/>
      <c r="C99" s="50"/>
      <c r="D99" s="50"/>
      <c r="E99" s="50"/>
      <c r="F99" s="50"/>
      <c r="G99" s="50"/>
      <c r="H99" s="50"/>
      <c r="I99" s="51"/>
      <c r="J99" s="51"/>
      <c r="K99" s="51"/>
    </row>
    <row r="100" spans="1:11">
      <c r="A100" s="56"/>
      <c r="B100" s="49"/>
      <c r="C100" s="50"/>
      <c r="D100" s="50"/>
      <c r="E100" s="50"/>
      <c r="F100" s="50"/>
      <c r="G100" s="50"/>
      <c r="H100" s="50"/>
      <c r="I100" s="51"/>
      <c r="J100" s="51"/>
      <c r="K100" s="51"/>
    </row>
    <row r="101" spans="1:11">
      <c r="A101" s="57"/>
      <c r="B101" s="49"/>
      <c r="C101" s="50"/>
      <c r="D101" s="50"/>
      <c r="E101" s="50"/>
      <c r="F101" s="50"/>
      <c r="G101" s="50"/>
      <c r="H101" s="50"/>
      <c r="I101" s="51"/>
      <c r="J101" s="51"/>
      <c r="K101" s="51"/>
    </row>
    <row r="102" spans="1:11">
      <c r="A102" s="57"/>
      <c r="B102" s="49"/>
      <c r="C102" s="50"/>
      <c r="D102" s="50"/>
      <c r="E102" s="50"/>
      <c r="F102" s="50"/>
      <c r="G102" s="50"/>
      <c r="H102" s="50"/>
      <c r="I102" s="51"/>
      <c r="J102" s="51"/>
      <c r="K102" s="51"/>
    </row>
    <row r="103" spans="1:11">
      <c r="A103" s="54"/>
      <c r="B103" s="49"/>
      <c r="C103" s="50"/>
      <c r="D103" s="50"/>
      <c r="E103" s="50"/>
      <c r="F103" s="50"/>
      <c r="G103" s="50"/>
      <c r="H103" s="50"/>
      <c r="I103" s="51"/>
      <c r="J103" s="51"/>
      <c r="K103" s="51"/>
    </row>
    <row r="104" spans="1:11">
      <c r="A104" s="55"/>
      <c r="B104" s="49"/>
      <c r="C104" s="50"/>
      <c r="D104" s="50"/>
      <c r="E104" s="50"/>
      <c r="F104" s="50"/>
      <c r="G104" s="50"/>
      <c r="H104" s="50"/>
      <c r="I104" s="51"/>
      <c r="J104" s="51"/>
      <c r="K104" s="51"/>
    </row>
    <row r="105" spans="1:11">
      <c r="A105" s="48"/>
      <c r="B105" s="49"/>
      <c r="C105" s="50"/>
      <c r="D105" s="50"/>
      <c r="E105" s="50"/>
      <c r="F105" s="50"/>
      <c r="G105" s="50"/>
      <c r="H105" s="50"/>
      <c r="I105" s="51"/>
      <c r="J105" s="51"/>
      <c r="K105" s="51"/>
    </row>
    <row r="106" spans="1:11">
      <c r="A106" s="48"/>
      <c r="B106" s="49"/>
      <c r="C106" s="50"/>
      <c r="D106" s="50"/>
      <c r="E106" s="50"/>
      <c r="F106" s="50"/>
      <c r="G106" s="50"/>
      <c r="H106" s="50"/>
      <c r="I106" s="51"/>
      <c r="J106" s="51"/>
      <c r="K106" s="51"/>
    </row>
    <row r="107" spans="1:11">
      <c r="A107" s="54"/>
      <c r="B107" s="49"/>
      <c r="C107" s="50"/>
      <c r="D107" s="50"/>
      <c r="E107" s="50"/>
      <c r="F107" s="50"/>
      <c r="G107" s="50"/>
      <c r="H107" s="50"/>
      <c r="I107" s="51"/>
      <c r="J107" s="51"/>
      <c r="K107" s="51"/>
    </row>
    <row r="108" spans="1:11">
      <c r="A108" s="59"/>
      <c r="B108" s="60"/>
      <c r="C108" s="61"/>
      <c r="D108" s="61"/>
      <c r="E108" s="61"/>
      <c r="F108" s="61"/>
      <c r="G108" s="61"/>
      <c r="H108" s="61"/>
      <c r="I108" s="62"/>
      <c r="J108" s="62"/>
      <c r="K108" s="62"/>
    </row>
    <row r="109" spans="1:11">
      <c r="A109" s="48"/>
      <c r="B109" s="49"/>
      <c r="C109" s="50"/>
      <c r="D109" s="50"/>
      <c r="E109" s="50"/>
      <c r="F109" s="50"/>
      <c r="G109" s="50"/>
      <c r="H109" s="50"/>
      <c r="I109" s="51"/>
      <c r="J109" s="51"/>
      <c r="K109" s="51"/>
    </row>
    <row r="110" spans="1:11">
      <c r="A110" s="54"/>
      <c r="B110" s="49"/>
      <c r="C110" s="50"/>
      <c r="D110" s="50"/>
      <c r="E110" s="50"/>
      <c r="F110" s="50"/>
      <c r="G110" s="50"/>
      <c r="H110" s="50"/>
      <c r="I110" s="51"/>
      <c r="J110" s="51"/>
      <c r="K110" s="51"/>
    </row>
    <row r="111" spans="1:11">
      <c r="A111" s="55"/>
      <c r="B111" s="49"/>
      <c r="C111" s="50"/>
      <c r="D111" s="50"/>
      <c r="E111" s="50"/>
      <c r="F111" s="50"/>
      <c r="G111" s="50"/>
      <c r="H111" s="50"/>
      <c r="I111" s="51"/>
      <c r="J111" s="51"/>
      <c r="K111" s="51"/>
    </row>
    <row r="112" spans="1:11">
      <c r="A112" s="56"/>
      <c r="B112" s="49"/>
      <c r="C112" s="50"/>
      <c r="D112" s="50"/>
      <c r="E112" s="50"/>
      <c r="F112" s="50"/>
      <c r="G112" s="50"/>
      <c r="H112" s="50"/>
      <c r="I112" s="51"/>
      <c r="J112" s="51"/>
      <c r="K112" s="51"/>
    </row>
    <row r="113" spans="1:11">
      <c r="A113" s="57"/>
      <c r="B113" s="49"/>
      <c r="C113" s="50"/>
      <c r="D113" s="50"/>
      <c r="E113" s="50"/>
      <c r="F113" s="50"/>
      <c r="G113" s="50"/>
      <c r="H113" s="50"/>
      <c r="I113" s="51"/>
      <c r="J113" s="51"/>
      <c r="K113" s="51"/>
    </row>
    <row r="114" spans="1:11">
      <c r="A114" s="58"/>
      <c r="B114" s="49"/>
      <c r="C114" s="50"/>
      <c r="D114" s="50"/>
      <c r="E114" s="50"/>
      <c r="F114" s="50"/>
      <c r="G114" s="50"/>
      <c r="H114" s="50"/>
      <c r="I114" s="51"/>
      <c r="J114" s="51"/>
      <c r="K114" s="51"/>
    </row>
    <row r="115" spans="1:11">
      <c r="A115" s="54"/>
      <c r="B115" s="49"/>
      <c r="C115" s="50"/>
      <c r="D115" s="50"/>
      <c r="E115" s="50"/>
      <c r="F115" s="50"/>
      <c r="G115" s="50"/>
      <c r="H115" s="50"/>
      <c r="I115" s="51"/>
      <c r="J115" s="51"/>
      <c r="K115" s="51"/>
    </row>
    <row r="116" spans="1:11">
      <c r="A116" s="55"/>
      <c r="B116" s="49"/>
      <c r="C116" s="50"/>
      <c r="D116" s="50"/>
      <c r="E116" s="50"/>
      <c r="F116" s="50"/>
      <c r="G116" s="50"/>
      <c r="H116" s="50"/>
      <c r="I116" s="51"/>
      <c r="J116" s="51"/>
      <c r="K116" s="51"/>
    </row>
    <row r="117" spans="1:11">
      <c r="A117" s="48"/>
      <c r="B117" s="49"/>
      <c r="C117" s="50"/>
      <c r="D117" s="50"/>
      <c r="E117" s="50"/>
      <c r="F117" s="50"/>
      <c r="G117" s="50"/>
      <c r="H117" s="50"/>
      <c r="I117" s="51"/>
      <c r="J117" s="51"/>
      <c r="K117" s="51"/>
    </row>
    <row r="118" spans="1:11">
      <c r="A118" s="54"/>
      <c r="B118" s="49"/>
      <c r="C118" s="50"/>
      <c r="D118" s="50"/>
      <c r="E118" s="50"/>
      <c r="F118" s="50"/>
      <c r="G118" s="50"/>
      <c r="H118" s="50"/>
      <c r="I118" s="51"/>
      <c r="J118" s="51"/>
      <c r="K118" s="51"/>
    </row>
    <row r="119" spans="1:11">
      <c r="A119" s="55"/>
      <c r="B119" s="49"/>
      <c r="C119" s="50"/>
      <c r="D119" s="50"/>
      <c r="E119" s="50"/>
      <c r="F119" s="50"/>
      <c r="G119" s="50"/>
      <c r="H119" s="50"/>
      <c r="I119" s="51"/>
      <c r="J119" s="51"/>
      <c r="K119" s="51"/>
    </row>
    <row r="120" spans="1:11">
      <c r="A120" s="56"/>
      <c r="B120" s="49"/>
      <c r="C120" s="50"/>
      <c r="D120" s="50"/>
      <c r="E120" s="50"/>
      <c r="F120" s="50"/>
      <c r="G120" s="50"/>
      <c r="H120" s="50"/>
      <c r="I120" s="51"/>
      <c r="J120" s="51"/>
      <c r="K120" s="51"/>
    </row>
    <row r="121" spans="1:11">
      <c r="A121" s="56"/>
      <c r="B121" s="49"/>
      <c r="C121" s="50"/>
      <c r="D121" s="50"/>
      <c r="E121" s="50"/>
      <c r="F121" s="50"/>
      <c r="G121" s="50"/>
      <c r="H121" s="50"/>
      <c r="I121" s="51"/>
      <c r="J121" s="51"/>
      <c r="K121" s="51"/>
    </row>
    <row r="122" spans="1:11">
      <c r="A122" s="55"/>
      <c r="B122" s="49"/>
      <c r="C122" s="50"/>
      <c r="D122" s="50"/>
      <c r="E122" s="50"/>
      <c r="F122" s="50"/>
      <c r="G122" s="50"/>
      <c r="H122" s="50"/>
      <c r="I122" s="51"/>
      <c r="J122" s="51"/>
      <c r="K122" s="51"/>
    </row>
    <row r="123" spans="1:11">
      <c r="A123" s="56"/>
      <c r="B123" s="49"/>
      <c r="C123" s="50"/>
      <c r="D123" s="50"/>
      <c r="E123" s="50"/>
      <c r="F123" s="50"/>
      <c r="G123" s="50"/>
      <c r="H123" s="50"/>
      <c r="I123" s="51"/>
      <c r="J123" s="51"/>
      <c r="K123" s="51"/>
    </row>
    <row r="124" spans="1:11">
      <c r="A124" s="48"/>
      <c r="B124" s="49"/>
      <c r="C124" s="50"/>
      <c r="D124" s="50"/>
      <c r="E124" s="50"/>
      <c r="F124" s="50"/>
      <c r="G124" s="50"/>
      <c r="H124" s="50"/>
      <c r="I124" s="51"/>
      <c r="J124" s="51"/>
      <c r="K124" s="51"/>
    </row>
    <row r="125" spans="1:11">
      <c r="A125" s="48"/>
      <c r="B125" s="49"/>
      <c r="C125" s="50"/>
      <c r="D125" s="50"/>
      <c r="E125" s="50"/>
      <c r="F125" s="50"/>
      <c r="G125" s="50"/>
      <c r="H125" s="50"/>
      <c r="I125" s="51"/>
      <c r="J125" s="51"/>
      <c r="K125" s="51"/>
    </row>
    <row r="126" spans="1:11">
      <c r="A126" s="54"/>
      <c r="B126" s="49"/>
      <c r="C126" s="50"/>
      <c r="D126" s="50"/>
      <c r="E126" s="50"/>
      <c r="F126" s="50"/>
      <c r="G126" s="50"/>
      <c r="H126" s="50"/>
      <c r="I126" s="51"/>
      <c r="J126" s="51"/>
      <c r="K126" s="51"/>
    </row>
    <row r="127" spans="1:11">
      <c r="A127" s="59"/>
      <c r="B127" s="60"/>
      <c r="C127" s="61"/>
      <c r="D127" s="61"/>
      <c r="E127" s="61"/>
      <c r="F127" s="61"/>
      <c r="G127" s="61"/>
      <c r="H127" s="61"/>
      <c r="I127" s="62"/>
      <c r="J127" s="62"/>
      <c r="K127" s="62"/>
    </row>
    <row r="128" spans="1:11">
      <c r="A128" s="48"/>
      <c r="B128" s="49"/>
      <c r="C128" s="50"/>
      <c r="D128" s="50"/>
      <c r="E128" s="50"/>
      <c r="F128" s="50"/>
      <c r="G128" s="50"/>
      <c r="H128" s="50"/>
      <c r="I128" s="51"/>
      <c r="J128" s="51"/>
      <c r="K128" s="51"/>
    </row>
    <row r="129" spans="1:11">
      <c r="A129" s="54"/>
      <c r="B129" s="49"/>
      <c r="C129" s="50"/>
      <c r="D129" s="50"/>
      <c r="E129" s="50"/>
      <c r="F129" s="50"/>
      <c r="G129" s="50"/>
      <c r="H129" s="50"/>
      <c r="I129" s="51"/>
      <c r="J129" s="51"/>
      <c r="K129" s="51"/>
    </row>
    <row r="130" spans="1:11">
      <c r="A130" s="54"/>
      <c r="B130" s="49"/>
      <c r="C130" s="50"/>
      <c r="D130" s="50"/>
      <c r="E130" s="50"/>
      <c r="F130" s="50"/>
      <c r="G130" s="50"/>
      <c r="H130" s="50"/>
      <c r="I130" s="51"/>
      <c r="J130" s="51"/>
      <c r="K130" s="51"/>
    </row>
    <row r="131" spans="1:11">
      <c r="A131" s="55"/>
      <c r="B131" s="49"/>
      <c r="C131" s="50"/>
      <c r="D131" s="50"/>
      <c r="E131" s="50"/>
      <c r="F131" s="50"/>
      <c r="G131" s="50"/>
      <c r="H131" s="50"/>
      <c r="I131" s="51"/>
      <c r="J131" s="51"/>
      <c r="K131" s="51"/>
    </row>
    <row r="132" spans="1:11">
      <c r="A132" s="56"/>
      <c r="B132" s="49"/>
      <c r="C132" s="50"/>
      <c r="D132" s="50"/>
      <c r="E132" s="50"/>
      <c r="F132" s="50"/>
      <c r="G132" s="50"/>
      <c r="H132" s="50"/>
      <c r="I132" s="51"/>
      <c r="J132" s="51"/>
      <c r="K132" s="51"/>
    </row>
    <row r="133" spans="1:11">
      <c r="A133" s="57"/>
      <c r="B133" s="49"/>
      <c r="C133" s="50"/>
      <c r="D133" s="50"/>
      <c r="E133" s="50"/>
      <c r="F133" s="50"/>
      <c r="G133" s="50"/>
      <c r="H133" s="50"/>
      <c r="I133" s="51"/>
      <c r="J133" s="51"/>
      <c r="K133" s="51"/>
    </row>
    <row r="134" spans="1:11">
      <c r="A134" s="58"/>
      <c r="B134" s="49"/>
      <c r="C134" s="50"/>
      <c r="D134" s="50"/>
      <c r="E134" s="50"/>
      <c r="F134" s="50"/>
      <c r="G134" s="50"/>
      <c r="H134" s="50"/>
      <c r="I134" s="51"/>
      <c r="J134" s="51"/>
      <c r="K134" s="51"/>
    </row>
    <row r="135" spans="1:11">
      <c r="A135" s="54"/>
      <c r="B135" s="49"/>
      <c r="C135" s="50"/>
      <c r="D135" s="50"/>
      <c r="E135" s="50"/>
      <c r="F135" s="50"/>
      <c r="G135" s="50"/>
      <c r="H135" s="50"/>
      <c r="I135" s="51"/>
      <c r="J135" s="51"/>
      <c r="K135" s="51"/>
    </row>
    <row r="136" spans="1:11">
      <c r="A136" s="55"/>
      <c r="B136" s="49"/>
      <c r="C136" s="50"/>
      <c r="D136" s="50"/>
      <c r="E136" s="50"/>
      <c r="F136" s="50"/>
      <c r="G136" s="50"/>
      <c r="H136" s="50"/>
      <c r="I136" s="51"/>
      <c r="J136" s="51"/>
      <c r="K136" s="51"/>
    </row>
    <row r="137" spans="1:11">
      <c r="A137" s="48"/>
      <c r="B137" s="49"/>
      <c r="C137" s="50"/>
      <c r="D137" s="50"/>
      <c r="E137" s="50"/>
      <c r="F137" s="50"/>
      <c r="G137" s="50"/>
      <c r="H137" s="50"/>
      <c r="I137" s="51"/>
      <c r="J137" s="51"/>
      <c r="K137" s="51"/>
    </row>
    <row r="138" spans="1:11">
      <c r="A138" s="54"/>
      <c r="B138" s="49"/>
      <c r="C138" s="50"/>
      <c r="D138" s="50"/>
      <c r="E138" s="50"/>
      <c r="F138" s="50"/>
      <c r="G138" s="50"/>
      <c r="H138" s="50"/>
      <c r="I138" s="51"/>
      <c r="J138" s="51"/>
      <c r="K138" s="51"/>
    </row>
    <row r="139" spans="1:11">
      <c r="A139" s="55"/>
      <c r="B139" s="49"/>
      <c r="C139" s="50"/>
      <c r="D139" s="50"/>
      <c r="E139" s="50"/>
      <c r="F139" s="50"/>
      <c r="G139" s="50"/>
      <c r="H139" s="50"/>
      <c r="I139" s="51"/>
      <c r="J139" s="51"/>
      <c r="K139" s="51"/>
    </row>
    <row r="140" spans="1:11">
      <c r="A140" s="56"/>
      <c r="B140" s="49"/>
      <c r="C140" s="50"/>
      <c r="D140" s="50"/>
      <c r="E140" s="50"/>
      <c r="F140" s="50"/>
      <c r="G140" s="50"/>
      <c r="H140" s="50"/>
      <c r="I140" s="51"/>
      <c r="J140" s="51"/>
      <c r="K140" s="51"/>
    </row>
    <row r="141" spans="1:11">
      <c r="A141" s="56"/>
      <c r="B141" s="49"/>
      <c r="C141" s="50"/>
      <c r="D141" s="50"/>
      <c r="E141" s="50"/>
      <c r="F141" s="50"/>
      <c r="G141" s="50"/>
      <c r="H141" s="50"/>
      <c r="I141" s="51"/>
      <c r="J141" s="51"/>
      <c r="K141" s="51"/>
    </row>
    <row r="142" spans="1:11">
      <c r="A142" s="55"/>
      <c r="B142" s="49"/>
      <c r="C142" s="50"/>
      <c r="D142" s="50"/>
      <c r="E142" s="50"/>
      <c r="F142" s="50"/>
      <c r="G142" s="50"/>
      <c r="H142" s="50"/>
      <c r="I142" s="51"/>
      <c r="J142" s="51"/>
      <c r="K142" s="51"/>
    </row>
    <row r="143" spans="1:11">
      <c r="A143" s="56"/>
      <c r="B143" s="49"/>
      <c r="C143" s="50"/>
      <c r="D143" s="50"/>
      <c r="E143" s="50"/>
      <c r="F143" s="50"/>
      <c r="G143" s="50"/>
      <c r="H143" s="50"/>
      <c r="I143" s="51"/>
      <c r="J143" s="51"/>
      <c r="K143" s="51"/>
    </row>
    <row r="144" spans="1:11">
      <c r="A144" s="48"/>
      <c r="B144" s="49"/>
      <c r="C144" s="50"/>
      <c r="D144" s="50"/>
      <c r="E144" s="50"/>
      <c r="F144" s="50"/>
      <c r="G144" s="50"/>
      <c r="H144" s="50"/>
      <c r="I144" s="51"/>
      <c r="J144" s="51"/>
      <c r="K144" s="51"/>
    </row>
    <row r="145" spans="1:11">
      <c r="A145" s="48"/>
      <c r="B145" s="49"/>
      <c r="C145" s="50"/>
      <c r="D145" s="50"/>
      <c r="E145" s="50"/>
      <c r="F145" s="50"/>
      <c r="G145" s="50"/>
      <c r="H145" s="50"/>
      <c r="I145" s="51"/>
      <c r="J145" s="51"/>
      <c r="K145" s="51"/>
    </row>
    <row r="146" spans="1:11">
      <c r="A146" s="54"/>
      <c r="B146" s="49"/>
      <c r="C146" s="50"/>
      <c r="D146" s="50"/>
      <c r="E146" s="50"/>
      <c r="F146" s="50"/>
      <c r="G146" s="50"/>
      <c r="H146" s="50"/>
      <c r="I146" s="51"/>
      <c r="J146" s="51"/>
      <c r="K146" s="51"/>
    </row>
    <row r="147" spans="1:11">
      <c r="A147" s="59"/>
      <c r="B147" s="60"/>
      <c r="C147" s="61"/>
      <c r="D147" s="61"/>
      <c r="E147" s="61"/>
      <c r="F147" s="61"/>
      <c r="G147" s="61"/>
      <c r="H147" s="61"/>
      <c r="I147" s="62"/>
      <c r="J147" s="62"/>
      <c r="K147" s="62"/>
    </row>
    <row r="148" spans="1:11">
      <c r="A148" s="48"/>
      <c r="B148" s="49"/>
      <c r="C148" s="50"/>
      <c r="D148" s="50"/>
      <c r="E148" s="50"/>
      <c r="F148" s="50"/>
      <c r="G148" s="50"/>
      <c r="H148" s="50"/>
      <c r="I148" s="51"/>
      <c r="J148" s="51"/>
      <c r="K148" s="51"/>
    </row>
    <row r="149" spans="1:11">
      <c r="A149" s="54"/>
      <c r="B149" s="49"/>
      <c r="C149" s="50"/>
      <c r="D149" s="50"/>
      <c r="E149" s="50"/>
      <c r="F149" s="50"/>
      <c r="G149" s="50"/>
      <c r="H149" s="50"/>
      <c r="I149" s="51"/>
      <c r="J149" s="51"/>
      <c r="K149" s="51"/>
    </row>
    <row r="150" spans="1:11">
      <c r="A150" s="54"/>
      <c r="B150" s="49"/>
      <c r="C150" s="50"/>
      <c r="D150" s="50"/>
      <c r="E150" s="50"/>
      <c r="F150" s="50"/>
      <c r="G150" s="50"/>
      <c r="H150" s="50"/>
      <c r="I150" s="51"/>
      <c r="J150" s="51"/>
      <c r="K150" s="51"/>
    </row>
    <row r="151" spans="1:11">
      <c r="A151" s="55"/>
      <c r="B151" s="49"/>
      <c r="C151" s="50"/>
      <c r="D151" s="50"/>
      <c r="E151" s="50"/>
      <c r="F151" s="50"/>
      <c r="G151" s="50"/>
      <c r="H151" s="50"/>
      <c r="I151" s="51"/>
      <c r="J151" s="51"/>
      <c r="K151" s="51"/>
    </row>
    <row r="152" spans="1:11">
      <c r="A152" s="56"/>
      <c r="B152" s="49"/>
      <c r="C152" s="50"/>
      <c r="D152" s="50"/>
      <c r="E152" s="50"/>
      <c r="F152" s="50"/>
      <c r="G152" s="50"/>
      <c r="H152" s="50"/>
      <c r="I152" s="51"/>
      <c r="J152" s="51"/>
      <c r="K152" s="51"/>
    </row>
    <row r="153" spans="1:11">
      <c r="A153" s="57"/>
      <c r="B153" s="49"/>
      <c r="C153" s="50"/>
      <c r="D153" s="50"/>
      <c r="E153" s="50"/>
      <c r="F153" s="50"/>
      <c r="G153" s="50"/>
      <c r="H153" s="50"/>
      <c r="I153" s="51"/>
      <c r="J153" s="51"/>
      <c r="K153" s="51"/>
    </row>
    <row r="154" spans="1:11">
      <c r="A154" s="58"/>
      <c r="B154" s="49"/>
      <c r="C154" s="50"/>
      <c r="D154" s="50"/>
      <c r="E154" s="50"/>
      <c r="F154" s="50"/>
      <c r="G154" s="50"/>
      <c r="H154" s="50"/>
      <c r="I154" s="51"/>
      <c r="J154" s="51"/>
      <c r="K154" s="51"/>
    </row>
    <row r="155" spans="1:11">
      <c r="A155" s="54"/>
      <c r="B155" s="49"/>
      <c r="C155" s="50"/>
      <c r="D155" s="50"/>
      <c r="E155" s="50"/>
      <c r="F155" s="50"/>
      <c r="G155" s="50"/>
      <c r="H155" s="50"/>
      <c r="I155" s="51"/>
      <c r="J155" s="51"/>
      <c r="K155" s="51"/>
    </row>
    <row r="156" spans="1:11">
      <c r="A156" s="55"/>
      <c r="B156" s="49"/>
      <c r="C156" s="50"/>
      <c r="D156" s="50"/>
      <c r="E156" s="50"/>
      <c r="F156" s="50"/>
      <c r="G156" s="50"/>
      <c r="H156" s="50"/>
      <c r="I156" s="51"/>
      <c r="J156" s="51"/>
      <c r="K156" s="51"/>
    </row>
    <row r="157" spans="1:11">
      <c r="A157" s="48"/>
      <c r="B157" s="49"/>
      <c r="C157" s="50"/>
      <c r="D157" s="50"/>
      <c r="E157" s="50"/>
      <c r="F157" s="50"/>
      <c r="G157" s="50"/>
      <c r="H157" s="50"/>
      <c r="I157" s="51"/>
      <c r="J157" s="51"/>
      <c r="K157" s="51"/>
    </row>
    <row r="158" spans="1:11">
      <c r="A158" s="54"/>
      <c r="B158" s="49"/>
      <c r="C158" s="50"/>
      <c r="D158" s="50"/>
      <c r="E158" s="50"/>
      <c r="F158" s="50"/>
      <c r="G158" s="50"/>
      <c r="H158" s="50"/>
      <c r="I158" s="51"/>
      <c r="J158" s="51"/>
      <c r="K158" s="51"/>
    </row>
    <row r="159" spans="1:11">
      <c r="A159" s="55"/>
      <c r="B159" s="49"/>
      <c r="C159" s="50"/>
      <c r="D159" s="50"/>
      <c r="E159" s="50"/>
      <c r="F159" s="50"/>
      <c r="G159" s="50"/>
      <c r="H159" s="50"/>
      <c r="I159" s="51"/>
      <c r="J159" s="51"/>
      <c r="K159" s="51"/>
    </row>
    <row r="160" spans="1:11">
      <c r="A160" s="56"/>
      <c r="B160" s="49"/>
      <c r="C160" s="50"/>
      <c r="D160" s="50"/>
      <c r="E160" s="50"/>
      <c r="F160" s="50"/>
      <c r="G160" s="50"/>
      <c r="H160" s="50"/>
      <c r="I160" s="51"/>
      <c r="J160" s="51"/>
      <c r="K160" s="51"/>
    </row>
    <row r="161" spans="1:11">
      <c r="A161" s="56"/>
      <c r="B161" s="49"/>
      <c r="C161" s="50"/>
      <c r="D161" s="50"/>
      <c r="E161" s="50"/>
      <c r="F161" s="50"/>
      <c r="G161" s="50"/>
      <c r="H161" s="50"/>
      <c r="I161" s="51"/>
      <c r="J161" s="51"/>
      <c r="K161" s="51"/>
    </row>
    <row r="162" spans="1:11">
      <c r="A162" s="55"/>
      <c r="B162" s="49"/>
      <c r="C162" s="50"/>
      <c r="D162" s="50"/>
      <c r="E162" s="50"/>
      <c r="F162" s="50"/>
      <c r="G162" s="50"/>
      <c r="H162" s="50"/>
      <c r="I162" s="51"/>
      <c r="J162" s="51"/>
      <c r="K162" s="51"/>
    </row>
    <row r="163" spans="1:11">
      <c r="A163" s="56"/>
      <c r="B163" s="49"/>
      <c r="C163" s="50"/>
      <c r="D163" s="50"/>
      <c r="E163" s="50"/>
      <c r="F163" s="50"/>
      <c r="G163" s="50"/>
      <c r="H163" s="50"/>
      <c r="I163" s="51"/>
      <c r="J163" s="51"/>
      <c r="K163" s="51"/>
    </row>
    <row r="164" spans="1:11">
      <c r="A164" s="48"/>
      <c r="B164" s="49"/>
      <c r="C164" s="50"/>
      <c r="D164" s="50"/>
      <c r="E164" s="50"/>
      <c r="F164" s="50"/>
      <c r="G164" s="50"/>
      <c r="H164" s="50"/>
      <c r="I164" s="51"/>
      <c r="J164" s="51"/>
      <c r="K164" s="51"/>
    </row>
    <row r="165" spans="1:11">
      <c r="A165" s="48"/>
      <c r="B165" s="49"/>
      <c r="C165" s="50"/>
      <c r="D165" s="50"/>
      <c r="E165" s="50"/>
      <c r="F165" s="50"/>
      <c r="G165" s="50"/>
      <c r="H165" s="50"/>
      <c r="I165" s="51"/>
      <c r="J165" s="51"/>
      <c r="K165" s="51"/>
    </row>
    <row r="166" spans="1:11">
      <c r="A166" s="54"/>
      <c r="B166" s="49"/>
      <c r="C166" s="50"/>
      <c r="D166" s="50"/>
      <c r="E166" s="50"/>
      <c r="F166" s="50"/>
      <c r="G166" s="50"/>
      <c r="H166" s="50"/>
      <c r="I166" s="51"/>
      <c r="J166" s="51"/>
      <c r="K166" s="51"/>
    </row>
    <row r="167" spans="1:11">
      <c r="A167" s="59"/>
      <c r="B167" s="60"/>
      <c r="C167" s="61"/>
      <c r="D167" s="61"/>
      <c r="E167" s="61"/>
      <c r="F167" s="61"/>
      <c r="G167" s="61"/>
      <c r="H167" s="61"/>
      <c r="I167" s="62"/>
      <c r="J167" s="62"/>
      <c r="K167" s="62"/>
    </row>
    <row r="168" spans="1:11">
      <c r="A168" s="48"/>
      <c r="B168" s="49"/>
      <c r="C168" s="50"/>
      <c r="D168" s="50"/>
      <c r="E168" s="50"/>
      <c r="F168" s="50"/>
      <c r="G168" s="50"/>
      <c r="H168" s="50"/>
      <c r="I168" s="51"/>
      <c r="J168" s="51"/>
      <c r="K168" s="51"/>
    </row>
    <row r="169" spans="1:11">
      <c r="A169" s="54"/>
      <c r="B169" s="49"/>
      <c r="C169" s="50"/>
      <c r="D169" s="50"/>
      <c r="E169" s="50"/>
      <c r="F169" s="50"/>
      <c r="G169" s="50"/>
      <c r="H169" s="50"/>
      <c r="I169" s="51"/>
      <c r="J169" s="51"/>
      <c r="K169" s="51"/>
    </row>
    <row r="170" spans="1:11">
      <c r="A170" s="55"/>
      <c r="B170" s="49"/>
      <c r="C170" s="50"/>
      <c r="D170" s="50"/>
      <c r="E170" s="50"/>
      <c r="F170" s="50"/>
      <c r="G170" s="50"/>
      <c r="H170" s="50"/>
      <c r="I170" s="51"/>
      <c r="J170" s="51"/>
      <c r="K170" s="51"/>
    </row>
    <row r="171" spans="1:11">
      <c r="A171" s="56"/>
      <c r="B171" s="49"/>
      <c r="C171" s="50"/>
      <c r="D171" s="50"/>
      <c r="E171" s="50"/>
      <c r="F171" s="50"/>
      <c r="G171" s="50"/>
      <c r="H171" s="50"/>
      <c r="I171" s="51"/>
      <c r="J171" s="51"/>
      <c r="K171" s="51"/>
    </row>
    <row r="172" spans="1:11">
      <c r="A172" s="57"/>
      <c r="B172" s="49"/>
      <c r="C172" s="50"/>
      <c r="D172" s="50"/>
      <c r="E172" s="50"/>
      <c r="F172" s="50"/>
      <c r="G172" s="50"/>
      <c r="H172" s="50"/>
      <c r="I172" s="51"/>
      <c r="J172" s="51"/>
      <c r="K172" s="51"/>
    </row>
    <row r="173" spans="1:11">
      <c r="A173" s="58"/>
      <c r="B173" s="49"/>
      <c r="C173" s="50"/>
      <c r="D173" s="50"/>
      <c r="E173" s="50"/>
      <c r="F173" s="50"/>
      <c r="G173" s="50"/>
      <c r="H173" s="50"/>
      <c r="I173" s="51"/>
      <c r="J173" s="51"/>
      <c r="K173" s="51"/>
    </row>
    <row r="174" spans="1:11">
      <c r="A174" s="54"/>
      <c r="B174" s="49"/>
      <c r="C174" s="50"/>
      <c r="D174" s="50"/>
      <c r="E174" s="50"/>
      <c r="F174" s="50"/>
      <c r="G174" s="50"/>
      <c r="H174" s="50"/>
      <c r="I174" s="51"/>
      <c r="J174" s="51"/>
      <c r="K174" s="51"/>
    </row>
    <row r="175" spans="1:11">
      <c r="A175" s="55"/>
      <c r="B175" s="49"/>
      <c r="C175" s="50"/>
      <c r="D175" s="50"/>
      <c r="E175" s="50"/>
      <c r="F175" s="50"/>
      <c r="G175" s="50"/>
      <c r="H175" s="50"/>
      <c r="I175" s="51"/>
      <c r="J175" s="51"/>
      <c r="K175" s="51"/>
    </row>
    <row r="176" spans="1:11">
      <c r="A176" s="48"/>
      <c r="B176" s="49"/>
      <c r="C176" s="50"/>
      <c r="D176" s="50"/>
      <c r="E176" s="50"/>
      <c r="F176" s="50"/>
      <c r="G176" s="50"/>
      <c r="H176" s="50"/>
      <c r="I176" s="51"/>
      <c r="J176" s="51"/>
      <c r="K176" s="51"/>
    </row>
    <row r="177" spans="1:11">
      <c r="A177" s="54"/>
      <c r="B177" s="49"/>
      <c r="C177" s="50"/>
      <c r="D177" s="50"/>
      <c r="E177" s="50"/>
      <c r="F177" s="50"/>
      <c r="G177" s="50"/>
      <c r="H177" s="50"/>
      <c r="I177" s="51"/>
      <c r="J177" s="51"/>
      <c r="K177" s="51"/>
    </row>
    <row r="178" spans="1:11">
      <c r="A178" s="55"/>
      <c r="B178" s="49"/>
      <c r="C178" s="50"/>
      <c r="D178" s="50"/>
      <c r="E178" s="50"/>
      <c r="F178" s="50"/>
      <c r="G178" s="50"/>
      <c r="H178" s="50"/>
      <c r="I178" s="51"/>
      <c r="J178" s="51"/>
      <c r="K178" s="51"/>
    </row>
    <row r="179" spans="1:11">
      <c r="A179" s="56"/>
      <c r="B179" s="49"/>
      <c r="C179" s="50"/>
      <c r="D179" s="50"/>
      <c r="E179" s="50"/>
      <c r="F179" s="50"/>
      <c r="G179" s="50"/>
      <c r="H179" s="50"/>
      <c r="I179" s="51"/>
      <c r="J179" s="51"/>
      <c r="K179" s="51"/>
    </row>
    <row r="180" spans="1:11">
      <c r="A180" s="56"/>
      <c r="B180" s="49"/>
      <c r="C180" s="50"/>
      <c r="D180" s="50"/>
      <c r="E180" s="50"/>
      <c r="F180" s="50"/>
      <c r="G180" s="50"/>
      <c r="H180" s="50"/>
      <c r="I180" s="51"/>
      <c r="J180" s="51"/>
      <c r="K180" s="51"/>
    </row>
    <row r="181" spans="1:11">
      <c r="A181" s="57"/>
      <c r="B181" s="49"/>
      <c r="C181" s="50"/>
      <c r="D181" s="50"/>
      <c r="E181" s="50"/>
      <c r="F181" s="50"/>
      <c r="G181" s="50"/>
      <c r="H181" s="50"/>
      <c r="I181" s="51"/>
      <c r="J181" s="51"/>
      <c r="K181" s="51"/>
    </row>
    <row r="182" spans="1:11">
      <c r="A182" s="55"/>
      <c r="B182" s="49"/>
      <c r="C182" s="50"/>
      <c r="D182" s="50"/>
      <c r="E182" s="50"/>
      <c r="F182" s="50"/>
      <c r="G182" s="50"/>
      <c r="H182" s="50"/>
      <c r="I182" s="51"/>
      <c r="J182" s="51"/>
      <c r="K182" s="51"/>
    </row>
    <row r="183" spans="1:11">
      <c r="A183" s="56"/>
      <c r="B183" s="49"/>
      <c r="C183" s="50"/>
      <c r="D183" s="50"/>
      <c r="E183" s="50"/>
      <c r="F183" s="50"/>
      <c r="G183" s="50"/>
      <c r="H183" s="50"/>
      <c r="I183" s="51"/>
      <c r="J183" s="51"/>
      <c r="K183" s="51"/>
    </row>
    <row r="184" spans="1:11">
      <c r="A184" s="55"/>
      <c r="B184" s="49"/>
      <c r="C184" s="50"/>
      <c r="D184" s="50"/>
      <c r="E184" s="50"/>
      <c r="F184" s="50"/>
      <c r="G184" s="50"/>
      <c r="H184" s="50"/>
      <c r="I184" s="51"/>
      <c r="J184" s="51"/>
      <c r="K184" s="51"/>
    </row>
    <row r="185" spans="1:11">
      <c r="A185" s="56"/>
      <c r="B185" s="49"/>
      <c r="C185" s="50"/>
      <c r="D185" s="50"/>
      <c r="E185" s="50"/>
      <c r="F185" s="50"/>
      <c r="G185" s="50"/>
      <c r="H185" s="50"/>
      <c r="I185" s="51"/>
      <c r="J185" s="51"/>
      <c r="K185" s="51"/>
    </row>
    <row r="186" spans="1:11">
      <c r="A186" s="57"/>
      <c r="B186" s="49"/>
      <c r="C186" s="50"/>
      <c r="D186" s="50"/>
      <c r="E186" s="50"/>
      <c r="F186" s="50"/>
      <c r="G186" s="50"/>
      <c r="H186" s="50"/>
      <c r="I186" s="51"/>
      <c r="J186" s="51"/>
      <c r="K186" s="51"/>
    </row>
    <row r="187" spans="1:11">
      <c r="A187" s="54"/>
      <c r="B187" s="49"/>
      <c r="C187" s="50"/>
      <c r="D187" s="50"/>
      <c r="E187" s="50"/>
      <c r="F187" s="50"/>
      <c r="G187" s="50"/>
      <c r="H187" s="50"/>
      <c r="I187" s="51"/>
      <c r="J187" s="51"/>
      <c r="K187" s="51"/>
    </row>
    <row r="188" spans="1:11">
      <c r="A188" s="55"/>
      <c r="B188" s="49"/>
      <c r="C188" s="50"/>
      <c r="D188" s="50"/>
      <c r="E188" s="50"/>
      <c r="F188" s="50"/>
      <c r="G188" s="50"/>
      <c r="H188" s="50"/>
      <c r="I188" s="51"/>
      <c r="J188" s="51"/>
      <c r="K188" s="51"/>
    </row>
    <row r="189" spans="1:11">
      <c r="A189" s="48"/>
      <c r="B189" s="49"/>
      <c r="C189" s="50"/>
      <c r="D189" s="50"/>
      <c r="E189" s="50"/>
      <c r="F189" s="50"/>
      <c r="G189" s="50"/>
      <c r="H189" s="50"/>
      <c r="I189" s="51"/>
      <c r="J189" s="51"/>
      <c r="K189" s="51"/>
    </row>
    <row r="190" spans="1:11">
      <c r="A190" s="48"/>
      <c r="B190" s="49"/>
      <c r="C190" s="50"/>
      <c r="D190" s="50"/>
      <c r="E190" s="50"/>
      <c r="F190" s="50"/>
      <c r="G190" s="50"/>
      <c r="H190" s="50"/>
      <c r="I190" s="51"/>
      <c r="J190" s="51"/>
      <c r="K190" s="51"/>
    </row>
    <row r="191" spans="1:11">
      <c r="A191" s="54"/>
      <c r="B191" s="49"/>
      <c r="C191" s="50"/>
      <c r="D191" s="50"/>
      <c r="E191" s="50"/>
      <c r="F191" s="50"/>
      <c r="G191" s="50"/>
      <c r="H191" s="50"/>
      <c r="I191" s="51"/>
      <c r="J191" s="51"/>
      <c r="K191" s="51"/>
    </row>
    <row r="192" spans="1:11">
      <c r="A192" s="59"/>
      <c r="B192" s="60"/>
      <c r="C192" s="61"/>
      <c r="D192" s="61"/>
      <c r="E192" s="61"/>
      <c r="F192" s="61"/>
      <c r="G192" s="61"/>
      <c r="H192" s="61"/>
      <c r="I192" s="62"/>
      <c r="J192" s="62"/>
      <c r="K192" s="62"/>
    </row>
    <row r="193" spans="1:11">
      <c r="A193" s="48"/>
      <c r="B193" s="49"/>
      <c r="C193" s="50"/>
      <c r="D193" s="50"/>
      <c r="E193" s="50"/>
      <c r="F193" s="50"/>
      <c r="G193" s="50"/>
      <c r="H193" s="50"/>
      <c r="I193" s="51"/>
      <c r="J193" s="51"/>
      <c r="K193" s="51"/>
    </row>
    <row r="194" spans="1:11">
      <c r="A194" s="54"/>
      <c r="B194" s="49"/>
      <c r="C194" s="50"/>
      <c r="D194" s="50"/>
      <c r="E194" s="50"/>
      <c r="F194" s="50"/>
      <c r="G194" s="50"/>
      <c r="H194" s="50"/>
      <c r="I194" s="51"/>
      <c r="J194" s="51"/>
      <c r="K194" s="51"/>
    </row>
    <row r="195" spans="1:11">
      <c r="A195" s="54"/>
      <c r="B195" s="49"/>
      <c r="C195" s="50"/>
      <c r="D195" s="50"/>
      <c r="E195" s="50"/>
      <c r="F195" s="50"/>
      <c r="G195" s="50"/>
      <c r="H195" s="50"/>
      <c r="I195" s="51"/>
      <c r="J195" s="51"/>
      <c r="K195" s="51"/>
    </row>
    <row r="196" spans="1:11">
      <c r="A196" s="55"/>
      <c r="B196" s="49"/>
      <c r="C196" s="50"/>
      <c r="D196" s="50"/>
      <c r="E196" s="50"/>
      <c r="F196" s="50"/>
      <c r="G196" s="50"/>
      <c r="H196" s="50"/>
      <c r="I196" s="51"/>
      <c r="J196" s="51"/>
      <c r="K196" s="51"/>
    </row>
    <row r="197" spans="1:11">
      <c r="A197" s="48"/>
      <c r="B197" s="49"/>
      <c r="C197" s="50"/>
      <c r="D197" s="50"/>
      <c r="E197" s="50"/>
      <c r="F197" s="50"/>
      <c r="G197" s="50"/>
      <c r="H197" s="50"/>
      <c r="I197" s="51"/>
      <c r="J197" s="51"/>
      <c r="K197" s="51"/>
    </row>
    <row r="198" spans="1:11">
      <c r="A198" s="54"/>
      <c r="B198" s="49"/>
      <c r="C198" s="50"/>
      <c r="D198" s="50"/>
      <c r="E198" s="50"/>
      <c r="F198" s="50"/>
      <c r="G198" s="50"/>
      <c r="H198" s="50"/>
      <c r="I198" s="51"/>
      <c r="J198" s="51"/>
      <c r="K198" s="51"/>
    </row>
    <row r="199" spans="1:11">
      <c r="A199" s="55"/>
      <c r="B199" s="49"/>
      <c r="C199" s="50"/>
      <c r="D199" s="50"/>
      <c r="E199" s="50"/>
      <c r="F199" s="50"/>
      <c r="G199" s="50"/>
      <c r="H199" s="50"/>
      <c r="I199" s="51"/>
      <c r="J199" s="51"/>
      <c r="K199" s="51"/>
    </row>
    <row r="200" spans="1:11">
      <c r="A200" s="56"/>
      <c r="B200" s="49"/>
      <c r="C200" s="50"/>
      <c r="D200" s="50"/>
      <c r="E200" s="50"/>
      <c r="F200" s="50"/>
      <c r="G200" s="50"/>
      <c r="H200" s="50"/>
      <c r="I200" s="51"/>
      <c r="J200" s="51"/>
      <c r="K200" s="51"/>
    </row>
    <row r="201" spans="1:11">
      <c r="A201" s="56"/>
      <c r="B201" s="49"/>
      <c r="C201" s="50"/>
      <c r="D201" s="50"/>
      <c r="E201" s="50"/>
      <c r="F201" s="50"/>
      <c r="G201" s="50"/>
      <c r="H201" s="50"/>
      <c r="I201" s="51"/>
      <c r="J201" s="51"/>
      <c r="K201" s="51"/>
    </row>
    <row r="202" spans="1:11">
      <c r="A202" s="55"/>
      <c r="B202" s="49"/>
      <c r="C202" s="50"/>
      <c r="D202" s="50"/>
      <c r="E202" s="50"/>
      <c r="F202" s="50"/>
      <c r="G202" s="50"/>
      <c r="H202" s="50"/>
      <c r="I202" s="51"/>
      <c r="J202" s="51"/>
      <c r="K202" s="51"/>
    </row>
    <row r="203" spans="1:11">
      <c r="A203" s="56"/>
      <c r="B203" s="49"/>
      <c r="C203" s="50"/>
      <c r="D203" s="50"/>
      <c r="E203" s="50"/>
      <c r="F203" s="50"/>
      <c r="G203" s="50"/>
      <c r="H203" s="50"/>
      <c r="I203" s="51"/>
      <c r="J203" s="51"/>
      <c r="K203" s="51"/>
    </row>
    <row r="204" spans="1:11">
      <c r="A204" s="55"/>
      <c r="B204" s="49"/>
      <c r="C204" s="50"/>
      <c r="D204" s="50"/>
      <c r="E204" s="50"/>
      <c r="F204" s="50"/>
      <c r="G204" s="50"/>
      <c r="H204" s="50"/>
      <c r="I204" s="51"/>
      <c r="J204" s="51"/>
      <c r="K204" s="51"/>
    </row>
    <row r="205" spans="1:11">
      <c r="A205" s="56"/>
      <c r="B205" s="49"/>
      <c r="C205" s="50"/>
      <c r="D205" s="50"/>
      <c r="E205" s="50"/>
      <c r="F205" s="50"/>
      <c r="G205" s="50"/>
      <c r="H205" s="50"/>
      <c r="I205" s="51"/>
      <c r="J205" s="51"/>
      <c r="K205" s="51"/>
    </row>
    <row r="206" spans="1:11">
      <c r="A206" s="57"/>
      <c r="B206" s="49"/>
      <c r="C206" s="50"/>
      <c r="D206" s="50"/>
      <c r="E206" s="50"/>
      <c r="F206" s="50"/>
      <c r="G206" s="50"/>
      <c r="H206" s="50"/>
      <c r="I206" s="51"/>
      <c r="J206" s="51"/>
      <c r="K206" s="51"/>
    </row>
    <row r="207" spans="1:11">
      <c r="A207" s="58"/>
      <c r="B207" s="49"/>
      <c r="C207" s="50"/>
      <c r="D207" s="50"/>
      <c r="E207" s="50"/>
      <c r="F207" s="50"/>
      <c r="G207" s="50"/>
      <c r="H207" s="50"/>
      <c r="I207" s="51"/>
      <c r="J207" s="51"/>
      <c r="K207" s="51"/>
    </row>
    <row r="208" spans="1:11">
      <c r="A208" s="56"/>
      <c r="B208" s="49"/>
      <c r="C208" s="50"/>
      <c r="D208" s="50"/>
      <c r="E208" s="50"/>
      <c r="F208" s="50"/>
      <c r="G208" s="50"/>
      <c r="H208" s="50"/>
      <c r="I208" s="51"/>
      <c r="J208" s="51"/>
      <c r="K208" s="51"/>
    </row>
    <row r="209" spans="1:11">
      <c r="A209" s="57"/>
      <c r="B209" s="49"/>
      <c r="C209" s="50"/>
      <c r="D209" s="50"/>
      <c r="E209" s="50"/>
      <c r="F209" s="50"/>
      <c r="G209" s="50"/>
      <c r="H209" s="50"/>
      <c r="I209" s="51"/>
      <c r="J209" s="51"/>
      <c r="K209" s="51"/>
    </row>
    <row r="210" spans="1:11">
      <c r="A210" s="48"/>
      <c r="B210" s="49"/>
      <c r="C210" s="50"/>
      <c r="D210" s="50"/>
      <c r="E210" s="50"/>
      <c r="F210" s="50"/>
      <c r="G210" s="50"/>
      <c r="H210" s="50"/>
      <c r="I210" s="51"/>
      <c r="J210" s="51"/>
      <c r="K210" s="51"/>
    </row>
    <row r="211" spans="1:11">
      <c r="A211" s="48"/>
      <c r="B211" s="49"/>
      <c r="C211" s="50"/>
      <c r="D211" s="50"/>
      <c r="E211" s="50"/>
      <c r="F211" s="50"/>
      <c r="G211" s="50"/>
      <c r="H211" s="50"/>
      <c r="I211" s="51"/>
      <c r="J211" s="51"/>
      <c r="K211" s="51"/>
    </row>
    <row r="212" spans="1:11">
      <c r="A212" s="54"/>
      <c r="B212" s="49"/>
      <c r="C212" s="50"/>
      <c r="D212" s="50"/>
      <c r="E212" s="50"/>
      <c r="F212" s="50"/>
      <c r="G212" s="50"/>
      <c r="H212" s="50"/>
      <c r="I212" s="51"/>
      <c r="J212" s="51"/>
      <c r="K212" s="51"/>
    </row>
    <row r="213" spans="1:11">
      <c r="A213" s="48"/>
      <c r="B213" s="49"/>
      <c r="C213" s="50"/>
      <c r="D213" s="50"/>
      <c r="E213" s="50"/>
      <c r="F213" s="50"/>
      <c r="G213" s="50"/>
      <c r="H213" s="50"/>
      <c r="I213" s="51"/>
      <c r="J213" s="51"/>
      <c r="K213" s="51"/>
    </row>
    <row r="214" spans="1:11">
      <c r="A214" s="59"/>
      <c r="B214" s="60"/>
      <c r="C214" s="61"/>
      <c r="D214" s="61"/>
      <c r="E214" s="61"/>
      <c r="F214" s="61"/>
      <c r="G214" s="61"/>
      <c r="H214" s="61"/>
      <c r="I214" s="62"/>
      <c r="J214" s="62"/>
      <c r="K214" s="62"/>
    </row>
    <row r="215" spans="1:11">
      <c r="A215" s="48"/>
      <c r="B215" s="49"/>
      <c r="C215" s="50"/>
      <c r="D215" s="50"/>
      <c r="E215" s="50"/>
      <c r="F215" s="50"/>
      <c r="G215" s="50"/>
      <c r="H215" s="50"/>
      <c r="I215" s="51"/>
      <c r="J215" s="51"/>
      <c r="K215" s="51"/>
    </row>
    <row r="216" spans="1:11">
      <c r="A216" s="54"/>
      <c r="B216" s="49"/>
      <c r="C216" s="50"/>
      <c r="D216" s="50"/>
      <c r="E216" s="50"/>
      <c r="F216" s="50"/>
      <c r="G216" s="50"/>
      <c r="H216" s="50"/>
      <c r="I216" s="51"/>
      <c r="J216" s="51"/>
      <c r="K216" s="51"/>
    </row>
    <row r="217" spans="1:11">
      <c r="A217" s="55"/>
      <c r="B217" s="49"/>
      <c r="C217" s="50"/>
      <c r="D217" s="50"/>
      <c r="E217" s="50"/>
      <c r="F217" s="50"/>
      <c r="G217" s="50"/>
      <c r="H217" s="50"/>
      <c r="I217" s="51"/>
      <c r="J217" s="51"/>
      <c r="K217" s="51"/>
    </row>
    <row r="218" spans="1:11">
      <c r="A218" s="56"/>
      <c r="B218" s="49"/>
      <c r="C218" s="50"/>
      <c r="D218" s="50"/>
      <c r="E218" s="50"/>
      <c r="F218" s="50"/>
      <c r="G218" s="50"/>
      <c r="H218" s="50"/>
      <c r="I218" s="51"/>
      <c r="J218" s="51"/>
      <c r="K218" s="51"/>
    </row>
    <row r="219" spans="1:11">
      <c r="A219" s="57"/>
      <c r="B219" s="49"/>
      <c r="C219" s="50"/>
      <c r="D219" s="50"/>
      <c r="E219" s="50"/>
      <c r="F219" s="50"/>
      <c r="G219" s="50"/>
      <c r="H219" s="50"/>
      <c r="I219" s="51"/>
      <c r="J219" s="51"/>
      <c r="K219" s="51"/>
    </row>
    <row r="220" spans="1:11">
      <c r="A220" s="58"/>
      <c r="B220" s="49"/>
      <c r="C220" s="50"/>
      <c r="D220" s="50"/>
      <c r="E220" s="50"/>
      <c r="F220" s="50"/>
      <c r="G220" s="50"/>
      <c r="H220" s="50"/>
      <c r="I220" s="51"/>
      <c r="J220" s="51"/>
      <c r="K220" s="51"/>
    </row>
    <row r="221" spans="1:11">
      <c r="A221" s="58"/>
      <c r="B221" s="49"/>
      <c r="C221" s="50"/>
      <c r="D221" s="50"/>
      <c r="E221" s="50"/>
      <c r="F221" s="50"/>
      <c r="G221" s="50"/>
      <c r="H221" s="50"/>
      <c r="I221" s="51"/>
      <c r="J221" s="51"/>
      <c r="K221" s="51"/>
    </row>
    <row r="222" spans="1:11">
      <c r="A222" s="54"/>
      <c r="B222" s="49"/>
      <c r="C222" s="50"/>
      <c r="D222" s="50"/>
      <c r="E222" s="50"/>
      <c r="F222" s="50"/>
      <c r="G222" s="50"/>
      <c r="H222" s="50"/>
      <c r="I222" s="51"/>
      <c r="J222" s="51"/>
      <c r="K222" s="51"/>
    </row>
    <row r="223" spans="1:11">
      <c r="A223" s="55"/>
      <c r="B223" s="49"/>
      <c r="C223" s="50"/>
      <c r="D223" s="50"/>
      <c r="E223" s="50"/>
      <c r="F223" s="50"/>
      <c r="G223" s="50"/>
      <c r="H223" s="50"/>
      <c r="I223" s="51"/>
      <c r="J223" s="51"/>
      <c r="K223" s="51"/>
    </row>
    <row r="224" spans="1:11">
      <c r="A224" s="48"/>
      <c r="B224" s="49"/>
      <c r="C224" s="50"/>
      <c r="D224" s="50"/>
      <c r="E224" s="50"/>
      <c r="F224" s="50"/>
      <c r="G224" s="50"/>
      <c r="H224" s="50"/>
      <c r="I224" s="51"/>
      <c r="J224" s="51"/>
      <c r="K224" s="51"/>
    </row>
    <row r="225" spans="1:11">
      <c r="A225" s="54"/>
      <c r="B225" s="49"/>
      <c r="C225" s="50"/>
      <c r="D225" s="50"/>
      <c r="E225" s="50"/>
      <c r="F225" s="50"/>
      <c r="G225" s="50"/>
      <c r="H225" s="50"/>
      <c r="I225" s="51"/>
      <c r="J225" s="51"/>
      <c r="K225" s="51"/>
    </row>
    <row r="226" spans="1:11">
      <c r="A226" s="55"/>
      <c r="B226" s="49"/>
      <c r="C226" s="50"/>
      <c r="D226" s="50"/>
      <c r="E226" s="50"/>
      <c r="F226" s="50"/>
      <c r="G226" s="50"/>
      <c r="H226" s="50"/>
      <c r="I226" s="51"/>
      <c r="J226" s="51"/>
      <c r="K226" s="51"/>
    </row>
    <row r="227" spans="1:11">
      <c r="A227" s="56"/>
      <c r="B227" s="49"/>
      <c r="C227" s="50"/>
      <c r="D227" s="50"/>
      <c r="E227" s="50"/>
      <c r="F227" s="50"/>
      <c r="G227" s="50"/>
      <c r="H227" s="50"/>
      <c r="I227" s="51"/>
      <c r="J227" s="51"/>
      <c r="K227" s="51"/>
    </row>
    <row r="228" spans="1:11">
      <c r="A228" s="56"/>
      <c r="B228" s="49"/>
      <c r="C228" s="50"/>
      <c r="D228" s="50"/>
      <c r="E228" s="50"/>
      <c r="F228" s="50"/>
      <c r="G228" s="50"/>
      <c r="H228" s="50"/>
      <c r="I228" s="51"/>
      <c r="J228" s="51"/>
      <c r="K228" s="51"/>
    </row>
    <row r="229" spans="1:11">
      <c r="A229" s="55"/>
      <c r="B229" s="49"/>
      <c r="C229" s="50"/>
      <c r="D229" s="50"/>
      <c r="E229" s="50"/>
      <c r="F229" s="50"/>
      <c r="G229" s="50"/>
      <c r="H229" s="50"/>
      <c r="I229" s="51"/>
      <c r="J229" s="51"/>
      <c r="K229" s="51"/>
    </row>
    <row r="230" spans="1:11">
      <c r="A230" s="56"/>
      <c r="B230" s="49"/>
      <c r="C230" s="50"/>
      <c r="D230" s="50"/>
      <c r="E230" s="50"/>
      <c r="F230" s="50"/>
      <c r="G230" s="50"/>
      <c r="H230" s="50"/>
      <c r="I230" s="51"/>
      <c r="J230" s="51"/>
      <c r="K230" s="51"/>
    </row>
    <row r="231" spans="1:11">
      <c r="A231" s="55"/>
      <c r="B231" s="49"/>
      <c r="C231" s="50"/>
      <c r="D231" s="50"/>
      <c r="E231" s="50"/>
      <c r="F231" s="50"/>
      <c r="G231" s="50"/>
      <c r="H231" s="50"/>
      <c r="I231" s="51"/>
      <c r="J231" s="51"/>
      <c r="K231" s="51"/>
    </row>
    <row r="232" spans="1:11">
      <c r="A232" s="56"/>
      <c r="B232" s="49"/>
      <c r="C232" s="50"/>
      <c r="D232" s="50"/>
      <c r="E232" s="50"/>
      <c r="F232" s="50"/>
      <c r="G232" s="50"/>
      <c r="H232" s="50"/>
      <c r="I232" s="51"/>
      <c r="J232" s="51"/>
      <c r="K232" s="51"/>
    </row>
    <row r="233" spans="1:11">
      <c r="A233" s="57"/>
      <c r="B233" s="49"/>
      <c r="C233" s="50"/>
      <c r="D233" s="50"/>
      <c r="E233" s="50"/>
      <c r="F233" s="50"/>
      <c r="G233" s="50"/>
      <c r="H233" s="50"/>
      <c r="I233" s="51"/>
      <c r="J233" s="51"/>
      <c r="K233" s="51"/>
    </row>
    <row r="234" spans="1:11">
      <c r="A234" s="54"/>
      <c r="B234" s="49"/>
      <c r="C234" s="50"/>
      <c r="D234" s="50"/>
      <c r="E234" s="50"/>
      <c r="F234" s="50"/>
      <c r="G234" s="50"/>
      <c r="H234" s="50"/>
      <c r="I234" s="51"/>
      <c r="J234" s="51"/>
      <c r="K234" s="51"/>
    </row>
    <row r="235" spans="1:11">
      <c r="A235" s="55"/>
      <c r="B235" s="49"/>
      <c r="C235" s="50"/>
      <c r="D235" s="50"/>
      <c r="E235" s="50"/>
      <c r="F235" s="50"/>
      <c r="G235" s="50"/>
      <c r="H235" s="50"/>
      <c r="I235" s="51"/>
      <c r="J235" s="51"/>
      <c r="K235" s="51"/>
    </row>
    <row r="236" spans="1:11">
      <c r="A236" s="48"/>
      <c r="B236" s="49"/>
      <c r="C236" s="50"/>
      <c r="D236" s="50"/>
      <c r="E236" s="50"/>
      <c r="F236" s="50"/>
      <c r="G236" s="50"/>
      <c r="H236" s="50"/>
      <c r="I236" s="51"/>
      <c r="J236" s="51"/>
      <c r="K236" s="51"/>
    </row>
    <row r="237" spans="1:11">
      <c r="A237" s="48"/>
      <c r="B237" s="49"/>
      <c r="C237" s="50"/>
      <c r="D237" s="50"/>
      <c r="E237" s="50"/>
      <c r="F237" s="50"/>
      <c r="G237" s="50"/>
      <c r="H237" s="50"/>
      <c r="I237" s="51"/>
      <c r="J237" s="51"/>
      <c r="K237" s="51"/>
    </row>
    <row r="238" spans="1:11">
      <c r="A238" s="54"/>
      <c r="B238" s="49"/>
      <c r="C238" s="50"/>
      <c r="D238" s="50"/>
      <c r="E238" s="50"/>
      <c r="F238" s="50"/>
      <c r="G238" s="50"/>
      <c r="H238" s="50"/>
      <c r="I238" s="51"/>
      <c r="J238" s="51"/>
      <c r="K238" s="51"/>
    </row>
    <row r="239" spans="1:11">
      <c r="A239" s="59"/>
      <c r="B239" s="60"/>
      <c r="C239" s="61"/>
      <c r="D239" s="61"/>
      <c r="E239" s="61"/>
      <c r="F239" s="61"/>
      <c r="G239" s="61"/>
      <c r="H239" s="61"/>
      <c r="I239" s="62"/>
      <c r="J239" s="62"/>
      <c r="K239" s="62"/>
    </row>
    <row r="240" spans="1:11">
      <c r="A240" s="48"/>
      <c r="B240" s="49"/>
      <c r="C240" s="50"/>
      <c r="D240" s="50"/>
      <c r="E240" s="50"/>
      <c r="F240" s="50"/>
      <c r="G240" s="50"/>
      <c r="H240" s="50"/>
      <c r="I240" s="51"/>
      <c r="J240" s="51"/>
      <c r="K240" s="51"/>
    </row>
    <row r="241" spans="1:11">
      <c r="A241" s="54"/>
      <c r="B241" s="49"/>
      <c r="C241" s="50"/>
      <c r="D241" s="50"/>
      <c r="E241" s="50"/>
      <c r="F241" s="50"/>
      <c r="G241" s="50"/>
      <c r="H241" s="50"/>
      <c r="I241" s="51"/>
      <c r="J241" s="51"/>
      <c r="K241" s="51"/>
    </row>
    <row r="242" spans="1:11">
      <c r="A242" s="55"/>
      <c r="B242" s="49"/>
      <c r="C242" s="50"/>
      <c r="D242" s="50"/>
      <c r="E242" s="50"/>
      <c r="F242" s="50"/>
      <c r="G242" s="50"/>
      <c r="H242" s="50"/>
      <c r="I242" s="51"/>
      <c r="J242" s="51"/>
      <c r="K242" s="51"/>
    </row>
    <row r="243" spans="1:11">
      <c r="A243" s="48"/>
      <c r="B243" s="49"/>
      <c r="C243" s="50"/>
      <c r="D243" s="50"/>
      <c r="E243" s="50"/>
      <c r="F243" s="50"/>
      <c r="G243" s="50"/>
      <c r="H243" s="50"/>
      <c r="I243" s="51"/>
      <c r="J243" s="51"/>
      <c r="K243" s="51"/>
    </row>
    <row r="244" spans="1:11">
      <c r="A244" s="54"/>
      <c r="B244" s="49"/>
      <c r="C244" s="50"/>
      <c r="D244" s="50"/>
      <c r="E244" s="50"/>
      <c r="F244" s="50"/>
      <c r="G244" s="50"/>
      <c r="H244" s="50"/>
      <c r="I244" s="51"/>
      <c r="J244" s="51"/>
      <c r="K244" s="51"/>
    </row>
    <row r="245" spans="1:11">
      <c r="A245" s="55"/>
      <c r="B245" s="49"/>
      <c r="C245" s="50"/>
      <c r="D245" s="50"/>
      <c r="E245" s="50"/>
      <c r="F245" s="50"/>
      <c r="G245" s="50"/>
      <c r="H245" s="50"/>
      <c r="I245" s="51"/>
      <c r="J245" s="51"/>
      <c r="K245" s="51"/>
    </row>
    <row r="246" spans="1:11">
      <c r="A246" s="56"/>
      <c r="B246" s="49"/>
      <c r="C246" s="50"/>
      <c r="D246" s="50"/>
      <c r="E246" s="50"/>
      <c r="F246" s="50"/>
      <c r="G246" s="50"/>
      <c r="H246" s="50"/>
      <c r="I246" s="51"/>
      <c r="J246" s="51"/>
      <c r="K246" s="51"/>
    </row>
    <row r="247" spans="1:11">
      <c r="A247" s="56"/>
      <c r="B247" s="49"/>
      <c r="C247" s="50"/>
      <c r="D247" s="50"/>
      <c r="E247" s="50"/>
      <c r="F247" s="50"/>
      <c r="G247" s="50"/>
      <c r="H247" s="50"/>
      <c r="I247" s="51"/>
      <c r="J247" s="51"/>
      <c r="K247" s="51"/>
    </row>
    <row r="248" spans="1:11">
      <c r="A248" s="55"/>
      <c r="B248" s="49"/>
      <c r="C248" s="50"/>
      <c r="D248" s="50"/>
      <c r="E248" s="50"/>
      <c r="F248" s="50"/>
      <c r="G248" s="50"/>
      <c r="H248" s="50"/>
      <c r="I248" s="51"/>
      <c r="J248" s="51"/>
      <c r="K248" s="51"/>
    </row>
    <row r="249" spans="1:11">
      <c r="A249" s="56"/>
      <c r="B249" s="49"/>
      <c r="C249" s="50"/>
      <c r="D249" s="50"/>
      <c r="E249" s="50"/>
      <c r="F249" s="50"/>
      <c r="G249" s="50"/>
      <c r="H249" s="50"/>
      <c r="I249" s="51"/>
      <c r="J249" s="51"/>
      <c r="K249" s="51"/>
    </row>
    <row r="250" spans="1:11">
      <c r="A250" s="55"/>
      <c r="B250" s="49"/>
      <c r="C250" s="50"/>
      <c r="D250" s="50"/>
      <c r="E250" s="50"/>
      <c r="F250" s="50"/>
      <c r="G250" s="50"/>
      <c r="H250" s="50"/>
      <c r="I250" s="51"/>
      <c r="J250" s="51"/>
      <c r="K250" s="51"/>
    </row>
    <row r="251" spans="1:11">
      <c r="A251" s="56"/>
      <c r="B251" s="49"/>
      <c r="C251" s="50"/>
      <c r="D251" s="50"/>
      <c r="E251" s="50"/>
      <c r="F251" s="50"/>
      <c r="G251" s="50"/>
      <c r="H251" s="50"/>
      <c r="I251" s="51"/>
      <c r="J251" s="51"/>
      <c r="K251" s="51"/>
    </row>
    <row r="252" spans="1:11">
      <c r="A252" s="57"/>
      <c r="B252" s="49"/>
      <c r="C252" s="50"/>
      <c r="D252" s="50"/>
      <c r="E252" s="50"/>
      <c r="F252" s="50"/>
      <c r="G252" s="50"/>
      <c r="H252" s="50"/>
      <c r="I252" s="51"/>
      <c r="J252" s="51"/>
      <c r="K252" s="51"/>
    </row>
    <row r="253" spans="1:11">
      <c r="A253" s="54"/>
      <c r="B253" s="49"/>
      <c r="C253" s="50"/>
      <c r="D253" s="50"/>
      <c r="E253" s="50"/>
      <c r="F253" s="50"/>
      <c r="G253" s="50"/>
      <c r="H253" s="50"/>
      <c r="I253" s="51"/>
      <c r="J253" s="51"/>
      <c r="K253" s="51"/>
    </row>
    <row r="254" spans="1:11">
      <c r="A254" s="55"/>
      <c r="B254" s="49"/>
      <c r="C254" s="50"/>
      <c r="D254" s="50"/>
      <c r="E254" s="50"/>
      <c r="F254" s="50"/>
      <c r="G254" s="50"/>
      <c r="H254" s="50"/>
      <c r="I254" s="51"/>
      <c r="J254" s="51"/>
      <c r="K254" s="51"/>
    </row>
    <row r="255" spans="1:11">
      <c r="A255" s="48"/>
      <c r="B255" s="49"/>
      <c r="C255" s="50"/>
      <c r="D255" s="50"/>
      <c r="E255" s="50"/>
      <c r="F255" s="50"/>
      <c r="G255" s="50"/>
      <c r="H255" s="50"/>
      <c r="I255" s="51"/>
      <c r="J255" s="51"/>
      <c r="K255" s="51"/>
    </row>
    <row r="256" spans="1:11">
      <c r="A256" s="48"/>
      <c r="B256" s="49"/>
      <c r="C256" s="50"/>
      <c r="D256" s="50"/>
      <c r="E256" s="50"/>
      <c r="F256" s="50"/>
      <c r="G256" s="50"/>
      <c r="H256" s="50"/>
      <c r="I256" s="51"/>
      <c r="J256" s="51"/>
      <c r="K256" s="51"/>
    </row>
    <row r="257" spans="1:11">
      <c r="A257" s="54"/>
      <c r="B257" s="49"/>
      <c r="C257" s="50"/>
      <c r="D257" s="50"/>
      <c r="E257" s="50"/>
      <c r="F257" s="50"/>
      <c r="G257" s="50"/>
      <c r="H257" s="50"/>
      <c r="I257" s="51"/>
      <c r="J257" s="51"/>
      <c r="K257" s="51"/>
    </row>
    <row r="258" spans="1:11">
      <c r="A258" s="63"/>
      <c r="B258" s="60"/>
      <c r="C258" s="61"/>
      <c r="D258" s="61"/>
      <c r="E258" s="61"/>
      <c r="F258" s="61"/>
      <c r="G258" s="61"/>
      <c r="H258" s="61"/>
      <c r="I258" s="62"/>
      <c r="J258" s="62"/>
      <c r="K258" s="62"/>
    </row>
    <row r="259" spans="1:11">
      <c r="A259" s="48"/>
      <c r="B259" s="49"/>
      <c r="C259" s="50"/>
      <c r="D259" s="50"/>
      <c r="E259" s="50"/>
      <c r="F259" s="50"/>
      <c r="G259" s="50"/>
      <c r="H259" s="50"/>
      <c r="I259" s="51"/>
      <c r="J259" s="51"/>
      <c r="K259" s="51"/>
    </row>
    <row r="260" spans="1:11">
      <c r="A260" s="54"/>
      <c r="B260" s="49"/>
      <c r="C260" s="50"/>
      <c r="D260" s="50"/>
      <c r="E260" s="50"/>
      <c r="F260" s="50"/>
      <c r="G260" s="50"/>
      <c r="H260" s="50"/>
      <c r="I260" s="51"/>
      <c r="J260" s="51"/>
      <c r="K260" s="51"/>
    </row>
    <row r="261" spans="1:11">
      <c r="A261" s="55"/>
      <c r="B261" s="49"/>
      <c r="C261" s="50"/>
      <c r="D261" s="50"/>
      <c r="E261" s="50"/>
      <c r="F261" s="50"/>
      <c r="G261" s="50"/>
      <c r="H261" s="50"/>
      <c r="I261" s="51"/>
      <c r="J261" s="51"/>
      <c r="K261" s="51"/>
    </row>
    <row r="262" spans="1:11">
      <c r="A262" s="48"/>
      <c r="B262" s="49"/>
      <c r="C262" s="50"/>
      <c r="D262" s="50"/>
      <c r="E262" s="50"/>
      <c r="F262" s="50"/>
      <c r="G262" s="50"/>
      <c r="H262" s="50"/>
      <c r="I262" s="51"/>
      <c r="J262" s="51"/>
      <c r="K262" s="51"/>
    </row>
    <row r="263" spans="1:11">
      <c r="A263" s="54"/>
      <c r="B263" s="49"/>
      <c r="C263" s="50"/>
      <c r="D263" s="50"/>
      <c r="E263" s="50"/>
      <c r="F263" s="50"/>
      <c r="G263" s="50"/>
      <c r="H263" s="50"/>
      <c r="I263" s="51"/>
      <c r="J263" s="51"/>
      <c r="K263" s="51"/>
    </row>
    <row r="264" spans="1:11">
      <c r="A264" s="55"/>
      <c r="B264" s="49"/>
      <c r="C264" s="50"/>
      <c r="D264" s="50"/>
      <c r="E264" s="50"/>
      <c r="F264" s="50"/>
      <c r="G264" s="50"/>
      <c r="H264" s="50"/>
      <c r="I264" s="51"/>
      <c r="J264" s="51"/>
      <c r="K264" s="51"/>
    </row>
    <row r="265" spans="1:11">
      <c r="A265" s="56"/>
      <c r="B265" s="49"/>
      <c r="C265" s="50"/>
      <c r="D265" s="50"/>
      <c r="E265" s="50"/>
      <c r="F265" s="50"/>
      <c r="G265" s="50"/>
      <c r="H265" s="50"/>
      <c r="I265" s="51"/>
      <c r="J265" s="51"/>
      <c r="K265" s="51"/>
    </row>
    <row r="266" spans="1:11">
      <c r="A266" s="56"/>
      <c r="B266" s="49"/>
      <c r="C266" s="50"/>
      <c r="D266" s="50"/>
      <c r="E266" s="50"/>
      <c r="F266" s="50"/>
      <c r="G266" s="50"/>
      <c r="H266" s="50"/>
      <c r="I266" s="51"/>
      <c r="J266" s="51"/>
      <c r="K266" s="51"/>
    </row>
    <row r="267" spans="1:11">
      <c r="A267" s="55"/>
      <c r="B267" s="49"/>
      <c r="C267" s="50"/>
      <c r="D267" s="50"/>
      <c r="E267" s="50"/>
      <c r="F267" s="50"/>
      <c r="G267" s="50"/>
      <c r="H267" s="50"/>
      <c r="I267" s="51"/>
      <c r="J267" s="51"/>
      <c r="K267" s="51"/>
    </row>
    <row r="268" spans="1:11">
      <c r="A268" s="56"/>
      <c r="B268" s="49"/>
      <c r="C268" s="50"/>
      <c r="D268" s="50"/>
      <c r="E268" s="50"/>
      <c r="F268" s="50"/>
      <c r="G268" s="50"/>
      <c r="H268" s="50"/>
      <c r="I268" s="51"/>
      <c r="J268" s="51"/>
      <c r="K268" s="51"/>
    </row>
    <row r="269" spans="1:11">
      <c r="A269" s="57"/>
      <c r="B269" s="49"/>
      <c r="C269" s="50"/>
      <c r="D269" s="50"/>
      <c r="E269" s="50"/>
      <c r="F269" s="50"/>
      <c r="G269" s="50"/>
      <c r="H269" s="50"/>
      <c r="I269" s="51"/>
      <c r="J269" s="51"/>
      <c r="K269" s="51"/>
    </row>
    <row r="270" spans="1:11">
      <c r="A270" s="48"/>
      <c r="B270" s="49"/>
      <c r="C270" s="50"/>
      <c r="D270" s="50"/>
      <c r="E270" s="50"/>
      <c r="F270" s="50"/>
      <c r="G270" s="50"/>
      <c r="H270" s="50"/>
      <c r="I270" s="51"/>
      <c r="J270" s="51"/>
      <c r="K270" s="51"/>
    </row>
    <row r="271" spans="1:11">
      <c r="A271" s="48"/>
      <c r="B271" s="49"/>
      <c r="C271" s="50"/>
      <c r="D271" s="50"/>
      <c r="E271" s="50"/>
      <c r="F271" s="50"/>
      <c r="G271" s="50"/>
      <c r="H271" s="50"/>
      <c r="I271" s="51"/>
      <c r="J271" s="51"/>
      <c r="K271" s="51"/>
    </row>
    <row r="272" spans="1:11">
      <c r="A272" s="54"/>
      <c r="B272" s="49"/>
      <c r="C272" s="50"/>
      <c r="D272" s="50"/>
      <c r="E272" s="50"/>
      <c r="F272" s="50"/>
      <c r="G272" s="50"/>
      <c r="H272" s="50"/>
      <c r="I272" s="51"/>
      <c r="J272" s="51"/>
      <c r="K272" s="51"/>
    </row>
    <row r="273" spans="1:11">
      <c r="A273" s="63"/>
      <c r="B273" s="60"/>
      <c r="C273" s="61"/>
      <c r="D273" s="61"/>
      <c r="E273" s="61"/>
      <c r="F273" s="61"/>
      <c r="G273" s="61"/>
      <c r="H273" s="61"/>
      <c r="I273" s="62"/>
      <c r="J273" s="62"/>
      <c r="K273" s="62"/>
    </row>
    <row r="274" spans="1:11">
      <c r="A274" s="48"/>
      <c r="B274" s="49"/>
      <c r="C274" s="50"/>
      <c r="D274" s="50"/>
      <c r="E274" s="50"/>
      <c r="F274" s="50"/>
      <c r="G274" s="50"/>
      <c r="H274" s="50"/>
      <c r="I274" s="51"/>
      <c r="J274" s="51"/>
      <c r="K274" s="51"/>
    </row>
    <row r="275" spans="1:11">
      <c r="A275" s="54"/>
      <c r="B275" s="49"/>
      <c r="C275" s="50"/>
      <c r="D275" s="50"/>
      <c r="E275" s="50"/>
      <c r="F275" s="50"/>
      <c r="G275" s="50"/>
      <c r="H275" s="50"/>
      <c r="I275" s="51"/>
      <c r="J275" s="51"/>
      <c r="K275" s="51"/>
    </row>
    <row r="276" spans="1:11">
      <c r="A276" s="55"/>
      <c r="B276" s="49"/>
      <c r="C276" s="50"/>
      <c r="D276" s="50"/>
      <c r="E276" s="50"/>
      <c r="F276" s="50"/>
      <c r="G276" s="50"/>
      <c r="H276" s="50"/>
      <c r="I276" s="51"/>
      <c r="J276" s="51"/>
      <c r="K276" s="51"/>
    </row>
    <row r="277" spans="1:11">
      <c r="A277" s="48"/>
      <c r="B277" s="49"/>
      <c r="C277" s="50"/>
      <c r="D277" s="50"/>
      <c r="E277" s="50"/>
      <c r="F277" s="50"/>
      <c r="G277" s="50"/>
      <c r="H277" s="50"/>
      <c r="I277" s="51"/>
      <c r="J277" s="51"/>
      <c r="K277" s="51"/>
    </row>
    <row r="278" spans="1:11">
      <c r="A278" s="54"/>
      <c r="B278" s="49"/>
      <c r="C278" s="50"/>
      <c r="D278" s="50"/>
      <c r="E278" s="50"/>
      <c r="F278" s="50"/>
      <c r="G278" s="50"/>
      <c r="H278" s="50"/>
      <c r="I278" s="51"/>
      <c r="J278" s="51"/>
      <c r="K278" s="51"/>
    </row>
    <row r="279" spans="1:11">
      <c r="A279" s="55"/>
      <c r="B279" s="49"/>
      <c r="C279" s="50"/>
      <c r="D279" s="50"/>
      <c r="E279" s="50"/>
      <c r="F279" s="50"/>
      <c r="G279" s="50"/>
      <c r="H279" s="50"/>
      <c r="I279" s="51"/>
      <c r="J279" s="51"/>
      <c r="K279" s="51"/>
    </row>
    <row r="280" spans="1:11">
      <c r="A280" s="56"/>
      <c r="B280" s="49"/>
      <c r="C280" s="50"/>
      <c r="D280" s="50"/>
      <c r="E280" s="50"/>
      <c r="F280" s="50"/>
      <c r="G280" s="50"/>
      <c r="H280" s="50"/>
      <c r="I280" s="51"/>
      <c r="J280" s="51"/>
      <c r="K280" s="51"/>
    </row>
    <row r="281" spans="1:11">
      <c r="A281" s="56"/>
      <c r="B281" s="49"/>
      <c r="C281" s="50"/>
      <c r="D281" s="50"/>
      <c r="E281" s="50"/>
      <c r="F281" s="50"/>
      <c r="G281" s="50"/>
      <c r="H281" s="50"/>
      <c r="I281" s="51"/>
      <c r="J281" s="51"/>
      <c r="K281" s="51"/>
    </row>
    <row r="282" spans="1:11">
      <c r="A282" s="55"/>
      <c r="B282" s="49"/>
      <c r="C282" s="50"/>
      <c r="D282" s="50"/>
      <c r="E282" s="50"/>
      <c r="F282" s="50"/>
      <c r="G282" s="50"/>
      <c r="H282" s="50"/>
      <c r="I282" s="51"/>
      <c r="J282" s="51"/>
      <c r="K282" s="51"/>
    </row>
    <row r="283" spans="1:11">
      <c r="A283" s="56"/>
      <c r="B283" s="49"/>
      <c r="C283" s="50"/>
      <c r="D283" s="50"/>
      <c r="E283" s="50"/>
      <c r="F283" s="50"/>
      <c r="G283" s="50"/>
      <c r="H283" s="50"/>
      <c r="I283" s="51"/>
      <c r="J283" s="51"/>
      <c r="K283" s="51"/>
    </row>
    <row r="284" spans="1:11">
      <c r="A284" s="54"/>
      <c r="B284" s="49"/>
      <c r="C284" s="50"/>
      <c r="D284" s="50"/>
      <c r="E284" s="50"/>
      <c r="F284" s="50"/>
      <c r="G284" s="50"/>
      <c r="H284" s="50"/>
      <c r="I284" s="51"/>
      <c r="J284" s="51"/>
      <c r="K284" s="51"/>
    </row>
    <row r="285" spans="1:11">
      <c r="A285" s="55"/>
      <c r="B285" s="49"/>
      <c r="C285" s="50"/>
      <c r="D285" s="50"/>
      <c r="E285" s="50"/>
      <c r="F285" s="50"/>
      <c r="G285" s="50"/>
      <c r="H285" s="50"/>
      <c r="I285" s="51"/>
      <c r="J285" s="51"/>
      <c r="K285" s="51"/>
    </row>
    <row r="286" spans="1:11">
      <c r="A286" s="48"/>
      <c r="B286" s="49"/>
      <c r="C286" s="50"/>
      <c r="D286" s="50"/>
      <c r="E286" s="50"/>
      <c r="F286" s="50"/>
      <c r="G286" s="50"/>
      <c r="H286" s="50"/>
      <c r="I286" s="51"/>
      <c r="J286" s="51"/>
      <c r="K286" s="51"/>
    </row>
    <row r="287" spans="1:11">
      <c r="A287" s="48"/>
      <c r="B287" s="49"/>
      <c r="C287" s="50"/>
      <c r="D287" s="50"/>
      <c r="E287" s="50"/>
      <c r="F287" s="50"/>
      <c r="G287" s="50"/>
      <c r="H287" s="50"/>
      <c r="I287" s="51"/>
      <c r="J287" s="51"/>
      <c r="K287" s="51"/>
    </row>
    <row r="288" spans="1:11">
      <c r="A288" s="54"/>
      <c r="B288" s="49"/>
      <c r="C288" s="50"/>
      <c r="D288" s="50"/>
      <c r="E288" s="50"/>
      <c r="F288" s="50"/>
      <c r="G288" s="50"/>
      <c r="H288" s="50"/>
      <c r="I288" s="51"/>
      <c r="J288" s="51"/>
      <c r="K288" s="51"/>
    </row>
    <row r="289" spans="1:11">
      <c r="A289" s="63"/>
      <c r="B289" s="60"/>
      <c r="C289" s="61"/>
      <c r="D289" s="61"/>
      <c r="E289" s="61"/>
      <c r="F289" s="61"/>
      <c r="G289" s="61"/>
      <c r="H289" s="61"/>
      <c r="I289" s="62"/>
      <c r="J289" s="62"/>
      <c r="K289" s="62"/>
    </row>
    <row r="290" spans="1:11">
      <c r="A290" s="48"/>
      <c r="B290" s="49"/>
      <c r="C290" s="50"/>
      <c r="D290" s="50"/>
      <c r="E290" s="50"/>
      <c r="F290" s="50"/>
      <c r="G290" s="50"/>
      <c r="H290" s="50"/>
      <c r="I290" s="51"/>
      <c r="J290" s="51"/>
      <c r="K290" s="51"/>
    </row>
    <row r="291" spans="1:11">
      <c r="A291" s="54"/>
      <c r="B291" s="49"/>
      <c r="C291" s="50"/>
      <c r="D291" s="50"/>
      <c r="E291" s="50"/>
      <c r="F291" s="50"/>
      <c r="G291" s="50"/>
      <c r="H291" s="50"/>
      <c r="I291" s="51"/>
      <c r="J291" s="51"/>
      <c r="K291" s="51"/>
    </row>
    <row r="292" spans="1:11">
      <c r="A292" s="55"/>
      <c r="B292" s="49"/>
      <c r="C292" s="50"/>
      <c r="D292" s="50"/>
      <c r="E292" s="50"/>
      <c r="F292" s="50"/>
      <c r="G292" s="50"/>
      <c r="H292" s="50"/>
      <c r="I292" s="51"/>
      <c r="J292" s="51"/>
      <c r="K292" s="51"/>
    </row>
    <row r="293" spans="1:11">
      <c r="A293" s="48"/>
      <c r="B293" s="49"/>
      <c r="C293" s="50"/>
      <c r="D293" s="50"/>
      <c r="E293" s="50"/>
      <c r="F293" s="50"/>
      <c r="G293" s="50"/>
      <c r="H293" s="50"/>
      <c r="I293" s="51"/>
      <c r="J293" s="51"/>
      <c r="K293" s="51"/>
    </row>
    <row r="294" spans="1:11">
      <c r="A294" s="54"/>
      <c r="B294" s="49"/>
      <c r="C294" s="50"/>
      <c r="D294" s="50"/>
      <c r="E294" s="50"/>
      <c r="F294" s="50"/>
      <c r="G294" s="50"/>
      <c r="H294" s="50"/>
      <c r="I294" s="51"/>
      <c r="J294" s="51"/>
      <c r="K294" s="51"/>
    </row>
    <row r="295" spans="1:11">
      <c r="A295" s="55"/>
      <c r="B295" s="49"/>
      <c r="C295" s="50"/>
      <c r="D295" s="50"/>
      <c r="E295" s="50"/>
      <c r="F295" s="50"/>
      <c r="G295" s="50"/>
      <c r="H295" s="50"/>
      <c r="I295" s="51"/>
      <c r="J295" s="51"/>
      <c r="K295" s="51"/>
    </row>
    <row r="296" spans="1:11">
      <c r="A296" s="56"/>
      <c r="B296" s="49"/>
      <c r="C296" s="50"/>
      <c r="D296" s="50"/>
      <c r="E296" s="50"/>
      <c r="F296" s="50"/>
      <c r="G296" s="50"/>
      <c r="H296" s="50"/>
      <c r="I296" s="51"/>
      <c r="J296" s="51"/>
      <c r="K296" s="51"/>
    </row>
    <row r="297" spans="1:11">
      <c r="A297" s="56"/>
      <c r="B297" s="49"/>
      <c r="C297" s="50"/>
      <c r="D297" s="50"/>
      <c r="E297" s="50"/>
      <c r="F297" s="50"/>
      <c r="G297" s="50"/>
      <c r="H297" s="50"/>
      <c r="I297" s="51"/>
      <c r="J297" s="51"/>
      <c r="K297" s="51"/>
    </row>
    <row r="298" spans="1:11">
      <c r="A298" s="55"/>
      <c r="B298" s="49"/>
      <c r="C298" s="50"/>
      <c r="D298" s="50"/>
      <c r="E298" s="50"/>
      <c r="F298" s="50"/>
      <c r="G298" s="50"/>
      <c r="H298" s="50"/>
      <c r="I298" s="51"/>
      <c r="J298" s="51"/>
      <c r="K298" s="51"/>
    </row>
    <row r="299" spans="1:11">
      <c r="A299" s="56"/>
      <c r="B299" s="49"/>
      <c r="C299" s="50"/>
      <c r="D299" s="50"/>
      <c r="E299" s="50"/>
      <c r="F299" s="50"/>
      <c r="G299" s="50"/>
      <c r="H299" s="50"/>
      <c r="I299" s="51"/>
      <c r="J299" s="51"/>
      <c r="K299" s="51"/>
    </row>
    <row r="300" spans="1:11">
      <c r="A300" s="55"/>
      <c r="B300" s="49"/>
      <c r="C300" s="50"/>
      <c r="D300" s="50"/>
      <c r="E300" s="50"/>
      <c r="F300" s="50"/>
      <c r="G300" s="50"/>
      <c r="H300" s="50"/>
      <c r="I300" s="51"/>
      <c r="J300" s="51"/>
      <c r="K300" s="51"/>
    </row>
    <row r="301" spans="1:11">
      <c r="A301" s="56"/>
      <c r="B301" s="49"/>
      <c r="C301" s="50"/>
      <c r="D301" s="50"/>
      <c r="E301" s="50"/>
      <c r="F301" s="50"/>
      <c r="G301" s="50"/>
      <c r="H301" s="50"/>
      <c r="I301" s="51"/>
      <c r="J301" s="51"/>
      <c r="K301" s="51"/>
    </row>
    <row r="302" spans="1:11">
      <c r="A302" s="57"/>
      <c r="B302" s="49"/>
      <c r="C302" s="50"/>
      <c r="D302" s="50"/>
      <c r="E302" s="50"/>
      <c r="F302" s="50"/>
      <c r="G302" s="50"/>
      <c r="H302" s="50"/>
      <c r="I302" s="51"/>
      <c r="J302" s="51"/>
      <c r="K302" s="51"/>
    </row>
    <row r="303" spans="1:11">
      <c r="A303" s="48"/>
      <c r="B303" s="49"/>
      <c r="C303" s="50"/>
      <c r="D303" s="50"/>
      <c r="E303" s="50"/>
      <c r="F303" s="50"/>
      <c r="G303" s="50"/>
      <c r="H303" s="50"/>
      <c r="I303" s="51"/>
      <c r="J303" s="51"/>
      <c r="K303" s="51"/>
    </row>
    <row r="304" spans="1:11">
      <c r="A304" s="48"/>
      <c r="B304" s="49"/>
      <c r="C304" s="50"/>
      <c r="D304" s="50"/>
      <c r="E304" s="50"/>
      <c r="F304" s="50"/>
      <c r="G304" s="50"/>
      <c r="H304" s="50"/>
      <c r="I304" s="51"/>
      <c r="J304" s="51"/>
      <c r="K304" s="51"/>
    </row>
    <row r="305" spans="1:11">
      <c r="A305" s="54"/>
      <c r="B305" s="49"/>
      <c r="C305" s="50"/>
      <c r="D305" s="50"/>
      <c r="E305" s="50"/>
      <c r="F305" s="50"/>
      <c r="G305" s="50"/>
      <c r="H305" s="50"/>
      <c r="I305" s="51"/>
      <c r="J305" s="51"/>
      <c r="K305" s="51"/>
    </row>
    <row r="306" spans="1:11">
      <c r="A306" s="59"/>
      <c r="B306" s="60"/>
      <c r="C306" s="61"/>
      <c r="D306" s="61"/>
      <c r="E306" s="61"/>
      <c r="F306" s="61"/>
      <c r="G306" s="61"/>
      <c r="H306" s="61"/>
      <c r="I306" s="62"/>
      <c r="J306" s="62"/>
      <c r="K306" s="62"/>
    </row>
    <row r="307" spans="1:11">
      <c r="A307" s="48"/>
      <c r="B307" s="49"/>
      <c r="C307" s="50"/>
      <c r="D307" s="50"/>
      <c r="E307" s="50"/>
      <c r="F307" s="50"/>
      <c r="G307" s="50"/>
      <c r="H307" s="50"/>
      <c r="I307" s="51"/>
      <c r="J307" s="51"/>
      <c r="K307" s="51"/>
    </row>
    <row r="308" spans="1:11">
      <c r="A308" s="54"/>
      <c r="B308" s="49"/>
      <c r="C308" s="50"/>
      <c r="D308" s="50"/>
      <c r="E308" s="50"/>
      <c r="F308" s="50"/>
      <c r="G308" s="50"/>
      <c r="H308" s="50"/>
      <c r="I308" s="51"/>
      <c r="J308" s="51"/>
      <c r="K308" s="51"/>
    </row>
    <row r="309" spans="1:11">
      <c r="A309" s="55"/>
      <c r="B309" s="49"/>
      <c r="C309" s="50"/>
      <c r="D309" s="50"/>
      <c r="E309" s="50"/>
      <c r="F309" s="50"/>
      <c r="G309" s="50"/>
      <c r="H309" s="50"/>
      <c r="I309" s="51"/>
      <c r="J309" s="51"/>
      <c r="K309" s="51"/>
    </row>
    <row r="310" spans="1:11">
      <c r="A310" s="48"/>
      <c r="B310" s="49"/>
      <c r="C310" s="50"/>
      <c r="D310" s="50"/>
      <c r="E310" s="50"/>
      <c r="F310" s="50"/>
      <c r="G310" s="50"/>
      <c r="H310" s="50"/>
      <c r="I310" s="51"/>
      <c r="J310" s="51"/>
      <c r="K310" s="51"/>
    </row>
    <row r="311" spans="1:11">
      <c r="A311" s="54"/>
      <c r="B311" s="49"/>
      <c r="C311" s="50"/>
      <c r="D311" s="50"/>
      <c r="E311" s="50"/>
      <c r="F311" s="50"/>
      <c r="G311" s="50"/>
      <c r="H311" s="50"/>
      <c r="I311" s="51"/>
      <c r="J311" s="51"/>
      <c r="K311" s="51"/>
    </row>
    <row r="312" spans="1:11">
      <c r="A312" s="55"/>
      <c r="B312" s="49"/>
      <c r="C312" s="50"/>
      <c r="D312" s="50"/>
      <c r="E312" s="50"/>
      <c r="F312" s="50"/>
      <c r="G312" s="50"/>
      <c r="H312" s="50"/>
      <c r="I312" s="51"/>
      <c r="J312" s="51"/>
      <c r="K312" s="51"/>
    </row>
    <row r="313" spans="1:11">
      <c r="A313" s="56"/>
      <c r="B313" s="49"/>
      <c r="C313" s="50"/>
      <c r="D313" s="50"/>
      <c r="E313" s="50"/>
      <c r="F313" s="50"/>
      <c r="G313" s="50"/>
      <c r="H313" s="50"/>
      <c r="I313" s="51"/>
      <c r="J313" s="51"/>
      <c r="K313" s="51"/>
    </row>
    <row r="314" spans="1:11">
      <c r="A314" s="56"/>
      <c r="B314" s="49"/>
      <c r="C314" s="50"/>
      <c r="D314" s="50"/>
      <c r="E314" s="50"/>
      <c r="F314" s="50"/>
      <c r="G314" s="50"/>
      <c r="H314" s="50"/>
      <c r="I314" s="51"/>
      <c r="J314" s="51"/>
      <c r="K314" s="51"/>
    </row>
    <row r="315" spans="1:11">
      <c r="A315" s="48"/>
      <c r="B315" s="49"/>
      <c r="C315" s="50"/>
      <c r="D315" s="50"/>
      <c r="E315" s="50"/>
      <c r="F315" s="50"/>
      <c r="G315" s="50"/>
      <c r="H315" s="50"/>
      <c r="I315" s="51"/>
      <c r="J315" s="51"/>
      <c r="K315" s="51"/>
    </row>
    <row r="316" spans="1:11">
      <c r="A316" s="48"/>
      <c r="B316" s="49"/>
      <c r="C316" s="50"/>
      <c r="D316" s="50"/>
      <c r="E316" s="50"/>
      <c r="F316" s="50"/>
      <c r="G316" s="50"/>
      <c r="H316" s="50"/>
      <c r="I316" s="51"/>
      <c r="J316" s="51"/>
      <c r="K316" s="51"/>
    </row>
    <row r="317" spans="1:11">
      <c r="A317" s="54"/>
      <c r="B317" s="49"/>
      <c r="C317" s="50"/>
      <c r="D317" s="50"/>
      <c r="E317" s="50"/>
      <c r="F317" s="50"/>
      <c r="G317" s="50"/>
      <c r="H317" s="50"/>
      <c r="I317" s="51"/>
      <c r="J317" s="51"/>
      <c r="K317" s="51"/>
    </row>
    <row r="318" spans="1:11">
      <c r="A318" s="63"/>
      <c r="B318" s="60"/>
      <c r="C318" s="61"/>
      <c r="D318" s="61"/>
      <c r="E318" s="61"/>
      <c r="F318" s="61"/>
      <c r="G318" s="61"/>
      <c r="H318" s="61"/>
      <c r="I318" s="62"/>
      <c r="J318" s="62"/>
      <c r="K318" s="62"/>
    </row>
    <row r="319" spans="1:11">
      <c r="A319" s="48"/>
      <c r="B319" s="49"/>
      <c r="C319" s="50"/>
      <c r="D319" s="50"/>
      <c r="E319" s="50"/>
      <c r="F319" s="50"/>
      <c r="G319" s="50"/>
      <c r="H319" s="50"/>
      <c r="I319" s="51"/>
      <c r="J319" s="51"/>
      <c r="K319" s="51"/>
    </row>
    <row r="320" spans="1:11">
      <c r="A320" s="54"/>
      <c r="B320" s="49"/>
      <c r="C320" s="50"/>
      <c r="D320" s="50"/>
      <c r="E320" s="50"/>
      <c r="F320" s="50"/>
      <c r="G320" s="50"/>
      <c r="H320" s="50"/>
      <c r="I320" s="51"/>
      <c r="J320" s="51"/>
      <c r="K320" s="51"/>
    </row>
    <row r="321" spans="1:11">
      <c r="A321" s="55"/>
      <c r="B321" s="49"/>
      <c r="C321" s="50"/>
      <c r="D321" s="50"/>
      <c r="E321" s="50"/>
      <c r="F321" s="50"/>
      <c r="G321" s="50"/>
      <c r="H321" s="50"/>
      <c r="I321" s="51"/>
      <c r="J321" s="51"/>
      <c r="K321" s="51"/>
    </row>
    <row r="322" spans="1:11">
      <c r="A322" s="48"/>
      <c r="B322" s="49"/>
      <c r="C322" s="50"/>
      <c r="D322" s="50"/>
      <c r="E322" s="50"/>
      <c r="F322" s="50"/>
      <c r="G322" s="50"/>
      <c r="H322" s="50"/>
      <c r="I322" s="51"/>
      <c r="J322" s="51"/>
      <c r="K322" s="51"/>
    </row>
    <row r="323" spans="1:11">
      <c r="A323" s="54"/>
      <c r="B323" s="49"/>
      <c r="C323" s="50"/>
      <c r="D323" s="50"/>
      <c r="E323" s="50"/>
      <c r="F323" s="50"/>
      <c r="G323" s="50"/>
      <c r="H323" s="50"/>
      <c r="I323" s="51"/>
      <c r="J323" s="51"/>
      <c r="K323" s="51"/>
    </row>
    <row r="324" spans="1:11">
      <c r="A324" s="55"/>
      <c r="B324" s="49"/>
      <c r="C324" s="50"/>
      <c r="D324" s="50"/>
      <c r="E324" s="50"/>
      <c r="F324" s="50"/>
      <c r="G324" s="50"/>
      <c r="H324" s="50"/>
      <c r="I324" s="51"/>
      <c r="J324" s="51"/>
      <c r="K324" s="51"/>
    </row>
    <row r="325" spans="1:11">
      <c r="A325" s="56"/>
      <c r="B325" s="49"/>
      <c r="C325" s="50"/>
      <c r="D325" s="50"/>
      <c r="E325" s="50"/>
      <c r="F325" s="50"/>
      <c r="G325" s="50"/>
      <c r="H325" s="50"/>
      <c r="I325" s="51"/>
      <c r="J325" s="51"/>
      <c r="K325" s="51"/>
    </row>
    <row r="326" spans="1:11">
      <c r="A326" s="56"/>
      <c r="B326" s="49"/>
      <c r="C326" s="50"/>
      <c r="D326" s="50"/>
      <c r="E326" s="50"/>
      <c r="F326" s="50"/>
      <c r="G326" s="50"/>
      <c r="H326" s="50"/>
      <c r="I326" s="51"/>
      <c r="J326" s="51"/>
      <c r="K326" s="51"/>
    </row>
    <row r="327" spans="1:11">
      <c r="A327" s="48"/>
      <c r="B327" s="49"/>
      <c r="C327" s="50"/>
      <c r="D327" s="50"/>
      <c r="E327" s="50"/>
      <c r="F327" s="50"/>
      <c r="G327" s="50"/>
      <c r="H327" s="50"/>
      <c r="I327" s="51"/>
      <c r="J327" s="51"/>
      <c r="K327" s="51"/>
    </row>
    <row r="328" spans="1:11">
      <c r="A328" s="48"/>
      <c r="B328" s="49"/>
      <c r="C328" s="50"/>
      <c r="D328" s="50"/>
      <c r="E328" s="50"/>
      <c r="F328" s="50"/>
      <c r="G328" s="50"/>
      <c r="H328" s="50"/>
      <c r="I328" s="51"/>
      <c r="J328" s="51"/>
      <c r="K328" s="51"/>
    </row>
    <row r="329" spans="1:11">
      <c r="A329" s="54"/>
      <c r="B329" s="49"/>
      <c r="C329" s="50"/>
      <c r="D329" s="50"/>
      <c r="E329" s="50"/>
      <c r="F329" s="50"/>
      <c r="G329" s="50"/>
      <c r="H329" s="50"/>
      <c r="I329" s="51"/>
      <c r="J329" s="51"/>
      <c r="K329" s="51"/>
    </row>
    <row r="330" spans="1:11">
      <c r="A330" s="59"/>
      <c r="B330" s="60"/>
      <c r="C330" s="61"/>
      <c r="D330" s="61"/>
      <c r="E330" s="61"/>
      <c r="F330" s="61"/>
      <c r="G330" s="61"/>
      <c r="H330" s="61"/>
      <c r="I330" s="62"/>
      <c r="J330" s="62"/>
      <c r="K330" s="62"/>
    </row>
    <row r="331" spans="1:11">
      <c r="A331" s="48"/>
      <c r="B331" s="49"/>
      <c r="C331" s="50"/>
      <c r="D331" s="50"/>
      <c r="E331" s="50"/>
      <c r="F331" s="50"/>
      <c r="G331" s="50"/>
      <c r="H331" s="50"/>
      <c r="I331" s="51"/>
      <c r="J331" s="51"/>
      <c r="K331" s="51"/>
    </row>
    <row r="332" spans="1:11">
      <c r="A332" s="54"/>
      <c r="B332" s="49"/>
      <c r="C332" s="50"/>
      <c r="D332" s="50"/>
      <c r="E332" s="50"/>
      <c r="F332" s="50"/>
      <c r="G332" s="50"/>
      <c r="H332" s="50"/>
      <c r="I332" s="51"/>
      <c r="J332" s="51"/>
      <c r="K332" s="51"/>
    </row>
    <row r="333" spans="1:11">
      <c r="A333" s="55"/>
      <c r="B333" s="49"/>
      <c r="C333" s="50"/>
      <c r="D333" s="50"/>
      <c r="E333" s="50"/>
      <c r="F333" s="50"/>
      <c r="G333" s="50"/>
      <c r="H333" s="50"/>
      <c r="I333" s="51"/>
      <c r="J333" s="51"/>
      <c r="K333" s="51"/>
    </row>
    <row r="334" spans="1:11">
      <c r="A334" s="56"/>
      <c r="B334" s="49"/>
      <c r="C334" s="50"/>
      <c r="D334" s="50"/>
      <c r="E334" s="50"/>
      <c r="F334" s="50"/>
      <c r="G334" s="50"/>
      <c r="H334" s="50"/>
      <c r="I334" s="51"/>
      <c r="J334" s="51"/>
      <c r="K334" s="51"/>
    </row>
    <row r="335" spans="1:11">
      <c r="A335" s="57"/>
      <c r="B335" s="49"/>
      <c r="C335" s="50"/>
      <c r="D335" s="50"/>
      <c r="E335" s="50"/>
      <c r="F335" s="50"/>
      <c r="G335" s="50"/>
      <c r="H335" s="50"/>
      <c r="I335" s="51"/>
      <c r="J335" s="51"/>
      <c r="K335" s="51"/>
    </row>
    <row r="336" spans="1:11">
      <c r="A336" s="58"/>
      <c r="B336" s="49"/>
      <c r="C336" s="50"/>
      <c r="D336" s="50"/>
      <c r="E336" s="50"/>
      <c r="F336" s="50"/>
      <c r="G336" s="50"/>
      <c r="H336" s="50"/>
      <c r="I336" s="51"/>
      <c r="J336" s="51"/>
      <c r="K336" s="51"/>
    </row>
    <row r="337" spans="1:11">
      <c r="A337" s="58"/>
      <c r="B337" s="49"/>
      <c r="C337" s="50"/>
      <c r="D337" s="50"/>
      <c r="E337" s="50"/>
      <c r="F337" s="50"/>
      <c r="G337" s="50"/>
      <c r="H337" s="50"/>
      <c r="I337" s="51"/>
      <c r="J337" s="51"/>
      <c r="K337" s="51"/>
    </row>
    <row r="338" spans="1:11">
      <c r="A338" s="54"/>
      <c r="B338" s="49"/>
      <c r="C338" s="50"/>
      <c r="D338" s="50"/>
      <c r="E338" s="50"/>
      <c r="F338" s="50"/>
      <c r="G338" s="50"/>
      <c r="H338" s="50"/>
      <c r="I338" s="51"/>
      <c r="J338" s="51"/>
      <c r="K338" s="51"/>
    </row>
    <row r="339" spans="1:11">
      <c r="A339" s="55"/>
      <c r="B339" s="49"/>
      <c r="C339" s="50"/>
      <c r="D339" s="50"/>
      <c r="E339" s="50"/>
      <c r="F339" s="50"/>
      <c r="G339" s="50"/>
      <c r="H339" s="50"/>
      <c r="I339" s="51"/>
      <c r="J339" s="51"/>
      <c r="K339" s="51"/>
    </row>
    <row r="340" spans="1:11">
      <c r="A340" s="48"/>
      <c r="B340" s="49"/>
      <c r="C340" s="50"/>
      <c r="D340" s="50"/>
      <c r="E340" s="50"/>
      <c r="F340" s="50"/>
      <c r="G340" s="50"/>
      <c r="H340" s="50"/>
      <c r="I340" s="51"/>
      <c r="J340" s="51"/>
      <c r="K340" s="51"/>
    </row>
    <row r="341" spans="1:11">
      <c r="A341" s="54"/>
      <c r="B341" s="49"/>
      <c r="C341" s="50"/>
      <c r="D341" s="50"/>
      <c r="E341" s="50"/>
      <c r="F341" s="50"/>
      <c r="G341" s="50"/>
      <c r="H341" s="50"/>
      <c r="I341" s="51"/>
      <c r="J341" s="51"/>
      <c r="K341" s="51"/>
    </row>
    <row r="342" spans="1:11">
      <c r="A342" s="55"/>
      <c r="B342" s="49"/>
      <c r="C342" s="50"/>
      <c r="D342" s="50"/>
      <c r="E342" s="50"/>
      <c r="F342" s="50"/>
      <c r="G342" s="50"/>
      <c r="H342" s="50"/>
      <c r="I342" s="51"/>
      <c r="J342" s="51"/>
      <c r="K342" s="51"/>
    </row>
    <row r="343" spans="1:11">
      <c r="A343" s="56"/>
      <c r="B343" s="49"/>
      <c r="C343" s="50"/>
      <c r="D343" s="50"/>
      <c r="E343" s="50"/>
      <c r="F343" s="50"/>
      <c r="G343" s="50"/>
      <c r="H343" s="50"/>
      <c r="I343" s="51"/>
      <c r="J343" s="51"/>
      <c r="K343" s="51"/>
    </row>
    <row r="344" spans="1:11">
      <c r="A344" s="56"/>
      <c r="B344" s="49"/>
      <c r="C344" s="50"/>
      <c r="D344" s="50"/>
      <c r="E344" s="50"/>
      <c r="F344" s="50"/>
      <c r="G344" s="50"/>
      <c r="H344" s="50"/>
      <c r="I344" s="51"/>
      <c r="J344" s="51"/>
      <c r="K344" s="51"/>
    </row>
    <row r="345" spans="1:11">
      <c r="A345" s="55"/>
      <c r="B345" s="49"/>
      <c r="C345" s="50"/>
      <c r="D345" s="50"/>
      <c r="E345" s="50"/>
      <c r="F345" s="50"/>
      <c r="G345" s="50"/>
      <c r="H345" s="50"/>
      <c r="I345" s="51"/>
      <c r="J345" s="51"/>
      <c r="K345" s="51"/>
    </row>
    <row r="346" spans="1:11">
      <c r="A346" s="56"/>
      <c r="B346" s="49"/>
      <c r="C346" s="50"/>
      <c r="D346" s="50"/>
      <c r="E346" s="50"/>
      <c r="F346" s="50"/>
      <c r="G346" s="50"/>
      <c r="H346" s="50"/>
      <c r="I346" s="51"/>
      <c r="J346" s="51"/>
      <c r="K346" s="51"/>
    </row>
    <row r="347" spans="1:11">
      <c r="A347" s="55"/>
      <c r="B347" s="49"/>
      <c r="C347" s="50"/>
      <c r="D347" s="50"/>
      <c r="E347" s="50"/>
      <c r="F347" s="50"/>
      <c r="G347" s="50"/>
      <c r="H347" s="50"/>
      <c r="I347" s="51"/>
      <c r="J347" s="51"/>
      <c r="K347" s="51"/>
    </row>
    <row r="348" spans="1:11">
      <c r="A348" s="56"/>
      <c r="B348" s="49"/>
      <c r="C348" s="50"/>
      <c r="D348" s="50"/>
      <c r="E348" s="50"/>
      <c r="F348" s="50"/>
      <c r="G348" s="50"/>
      <c r="H348" s="50"/>
      <c r="I348" s="51"/>
      <c r="J348" s="51"/>
      <c r="K348" s="51"/>
    </row>
    <row r="349" spans="1:11">
      <c r="A349" s="57"/>
      <c r="B349" s="49"/>
      <c r="C349" s="50"/>
      <c r="D349" s="50"/>
      <c r="E349" s="50"/>
      <c r="F349" s="50"/>
      <c r="G349" s="50"/>
      <c r="H349" s="50"/>
      <c r="I349" s="51"/>
      <c r="J349" s="51"/>
      <c r="K349" s="51"/>
    </row>
    <row r="350" spans="1:11">
      <c r="A350" s="54"/>
      <c r="B350" s="49"/>
      <c r="C350" s="50"/>
      <c r="D350" s="50"/>
      <c r="E350" s="50"/>
      <c r="F350" s="50"/>
      <c r="G350" s="50"/>
      <c r="H350" s="50"/>
      <c r="I350" s="51"/>
      <c r="J350" s="51"/>
      <c r="K350" s="51"/>
    </row>
    <row r="351" spans="1:11">
      <c r="A351" s="55"/>
      <c r="B351" s="49"/>
      <c r="C351" s="50"/>
      <c r="D351" s="50"/>
      <c r="E351" s="50"/>
      <c r="F351" s="50"/>
      <c r="G351" s="50"/>
      <c r="H351" s="50"/>
      <c r="I351" s="51"/>
      <c r="J351" s="51"/>
      <c r="K351" s="51"/>
    </row>
    <row r="352" spans="1:11">
      <c r="A352" s="48"/>
      <c r="B352" s="49"/>
      <c r="C352" s="50"/>
      <c r="D352" s="50"/>
      <c r="E352" s="50"/>
      <c r="F352" s="50"/>
      <c r="G352" s="50"/>
      <c r="H352" s="50"/>
      <c r="I352" s="51"/>
      <c r="J352" s="51"/>
      <c r="K352" s="51"/>
    </row>
    <row r="353" spans="1:11">
      <c r="A353" s="48"/>
      <c r="B353" s="49"/>
      <c r="C353" s="50"/>
      <c r="D353" s="50"/>
      <c r="E353" s="50"/>
      <c r="F353" s="50"/>
      <c r="G353" s="50"/>
      <c r="H353" s="50"/>
      <c r="I353" s="51"/>
      <c r="J353" s="51"/>
      <c r="K353" s="51"/>
    </row>
    <row r="354" spans="1:11">
      <c r="A354" s="54"/>
      <c r="B354" s="49"/>
      <c r="C354" s="50"/>
      <c r="D354" s="50"/>
      <c r="E354" s="50"/>
      <c r="F354" s="50"/>
      <c r="G354" s="50"/>
      <c r="H354" s="50"/>
      <c r="I354" s="51"/>
      <c r="J354" s="51"/>
      <c r="K354" s="51"/>
    </row>
    <row r="355" spans="1:11">
      <c r="A355" s="63"/>
      <c r="B355" s="60"/>
      <c r="C355" s="61"/>
      <c r="D355" s="61"/>
      <c r="E355" s="61"/>
      <c r="F355" s="61"/>
      <c r="G355" s="61"/>
      <c r="H355" s="61"/>
      <c r="I355" s="62"/>
      <c r="J355" s="62"/>
      <c r="K355" s="62"/>
    </row>
    <row r="356" spans="1:11">
      <c r="A356" s="48"/>
      <c r="B356" s="49"/>
      <c r="C356" s="50"/>
      <c r="D356" s="50"/>
      <c r="E356" s="50"/>
      <c r="F356" s="50"/>
      <c r="G356" s="50"/>
      <c r="H356" s="50"/>
      <c r="I356" s="51"/>
      <c r="J356" s="51"/>
      <c r="K356" s="51"/>
    </row>
    <row r="357" spans="1:11">
      <c r="A357" s="54"/>
      <c r="B357" s="49"/>
      <c r="C357" s="50"/>
      <c r="D357" s="50"/>
      <c r="E357" s="50"/>
      <c r="F357" s="50"/>
      <c r="G357" s="50"/>
      <c r="H357" s="50"/>
      <c r="I357" s="51"/>
      <c r="J357" s="51"/>
      <c r="K357" s="51"/>
    </row>
    <row r="358" spans="1:11">
      <c r="A358" s="55"/>
      <c r="B358" s="49"/>
      <c r="C358" s="50"/>
      <c r="D358" s="50"/>
      <c r="E358" s="50"/>
      <c r="F358" s="50"/>
      <c r="G358" s="50"/>
      <c r="H358" s="50"/>
      <c r="I358" s="51"/>
      <c r="J358" s="51"/>
      <c r="K358" s="51"/>
    </row>
    <row r="359" spans="1:11">
      <c r="A359" s="48"/>
      <c r="B359" s="49"/>
      <c r="C359" s="50"/>
      <c r="D359" s="50"/>
      <c r="E359" s="50"/>
      <c r="F359" s="50"/>
      <c r="G359" s="50"/>
      <c r="H359" s="50"/>
      <c r="I359" s="51"/>
      <c r="J359" s="51"/>
      <c r="K359" s="51"/>
    </row>
    <row r="360" spans="1:11">
      <c r="A360" s="54"/>
      <c r="B360" s="49"/>
      <c r="C360" s="50"/>
      <c r="D360" s="50"/>
      <c r="E360" s="50"/>
      <c r="F360" s="50"/>
      <c r="G360" s="50"/>
      <c r="H360" s="50"/>
      <c r="I360" s="51"/>
      <c r="J360" s="51"/>
      <c r="K360" s="51"/>
    </row>
    <row r="361" spans="1:11">
      <c r="A361" s="55"/>
      <c r="B361" s="49"/>
      <c r="C361" s="50"/>
      <c r="D361" s="50"/>
      <c r="E361" s="50"/>
      <c r="F361" s="50"/>
      <c r="G361" s="50"/>
      <c r="H361" s="50"/>
      <c r="I361" s="51"/>
      <c r="J361" s="51"/>
      <c r="K361" s="51"/>
    </row>
    <row r="362" spans="1:11">
      <c r="A362" s="56"/>
      <c r="B362" s="49"/>
      <c r="C362" s="50"/>
      <c r="D362" s="50"/>
      <c r="E362" s="50"/>
      <c r="F362" s="50"/>
      <c r="G362" s="50"/>
      <c r="H362" s="50"/>
      <c r="I362" s="51"/>
      <c r="J362" s="51"/>
      <c r="K362" s="51"/>
    </row>
    <row r="363" spans="1:11">
      <c r="A363" s="56"/>
      <c r="B363" s="49"/>
      <c r="C363" s="50"/>
      <c r="D363" s="50"/>
      <c r="E363" s="50"/>
      <c r="F363" s="50"/>
      <c r="G363" s="50"/>
      <c r="H363" s="50"/>
      <c r="I363" s="51"/>
      <c r="J363" s="51"/>
      <c r="K363" s="51"/>
    </row>
    <row r="364" spans="1:11">
      <c r="A364" s="55"/>
      <c r="B364" s="49"/>
      <c r="C364" s="50"/>
      <c r="D364" s="50"/>
      <c r="E364" s="50"/>
      <c r="F364" s="50"/>
      <c r="G364" s="50"/>
      <c r="H364" s="50"/>
      <c r="I364" s="51"/>
      <c r="J364" s="51"/>
      <c r="K364" s="51"/>
    </row>
    <row r="365" spans="1:11">
      <c r="A365" s="56"/>
      <c r="B365" s="49"/>
      <c r="C365" s="50"/>
      <c r="D365" s="50"/>
      <c r="E365" s="50"/>
      <c r="F365" s="50"/>
      <c r="G365" s="50"/>
      <c r="H365" s="50"/>
      <c r="I365" s="51"/>
      <c r="J365" s="51"/>
      <c r="K365" s="51"/>
    </row>
    <row r="366" spans="1:11">
      <c r="A366" s="55"/>
      <c r="B366" s="49"/>
      <c r="C366" s="50"/>
      <c r="D366" s="50"/>
      <c r="E366" s="50"/>
      <c r="F366" s="50"/>
      <c r="G366" s="50"/>
      <c r="H366" s="50"/>
      <c r="I366" s="51"/>
      <c r="J366" s="51"/>
      <c r="K366" s="51"/>
    </row>
    <row r="367" spans="1:11">
      <c r="A367" s="56"/>
      <c r="B367" s="49"/>
      <c r="C367" s="50"/>
      <c r="D367" s="50"/>
      <c r="E367" s="50"/>
      <c r="F367" s="50"/>
      <c r="G367" s="50"/>
      <c r="H367" s="50"/>
      <c r="I367" s="51"/>
      <c r="J367" s="51"/>
      <c r="K367" s="51"/>
    </row>
    <row r="368" spans="1:11">
      <c r="A368" s="57"/>
      <c r="B368" s="49"/>
      <c r="C368" s="50"/>
      <c r="D368" s="50"/>
      <c r="E368" s="50"/>
      <c r="F368" s="50"/>
      <c r="G368" s="50"/>
      <c r="H368" s="50"/>
      <c r="I368" s="51"/>
      <c r="J368" s="51"/>
      <c r="K368" s="51"/>
    </row>
    <row r="369" spans="1:11">
      <c r="A369" s="48"/>
      <c r="B369" s="49"/>
      <c r="C369" s="50"/>
      <c r="D369" s="50"/>
      <c r="E369" s="50"/>
      <c r="F369" s="50"/>
      <c r="G369" s="50"/>
      <c r="H369" s="50"/>
      <c r="I369" s="51"/>
      <c r="J369" s="51"/>
      <c r="K369" s="51"/>
    </row>
    <row r="370" spans="1:11">
      <c r="A370" s="48"/>
      <c r="B370" s="49"/>
      <c r="C370" s="50"/>
      <c r="D370" s="50"/>
      <c r="E370" s="50"/>
      <c r="F370" s="50"/>
      <c r="G370" s="50"/>
      <c r="H370" s="50"/>
      <c r="I370" s="51"/>
      <c r="J370" s="51"/>
      <c r="K370" s="51"/>
    </row>
    <row r="371" spans="1:11">
      <c r="A371" s="54"/>
      <c r="B371" s="49"/>
      <c r="C371" s="50"/>
      <c r="D371" s="50"/>
      <c r="E371" s="50"/>
      <c r="F371" s="50"/>
      <c r="G371" s="50"/>
      <c r="H371" s="50"/>
      <c r="I371" s="51"/>
      <c r="J371" s="51"/>
      <c r="K371" s="51"/>
    </row>
    <row r="372" spans="1:11">
      <c r="A372" s="63"/>
      <c r="B372" s="60"/>
      <c r="C372" s="61"/>
      <c r="D372" s="61"/>
      <c r="E372" s="61"/>
      <c r="F372" s="61"/>
      <c r="G372" s="61"/>
      <c r="H372" s="61"/>
      <c r="I372" s="62"/>
      <c r="J372" s="62"/>
      <c r="K372" s="62"/>
    </row>
    <row r="373" spans="1:11">
      <c r="A373" s="48"/>
      <c r="B373" s="49"/>
      <c r="C373" s="50"/>
      <c r="D373" s="50"/>
      <c r="E373" s="50"/>
      <c r="F373" s="50"/>
      <c r="G373" s="50"/>
      <c r="H373" s="50"/>
      <c r="I373" s="51"/>
      <c r="J373" s="51"/>
      <c r="K373" s="51"/>
    </row>
    <row r="374" spans="1:11">
      <c r="A374" s="54"/>
      <c r="B374" s="49"/>
      <c r="C374" s="50"/>
      <c r="D374" s="50"/>
      <c r="E374" s="50"/>
      <c r="F374" s="50"/>
      <c r="G374" s="50"/>
      <c r="H374" s="50"/>
      <c r="I374" s="51"/>
      <c r="J374" s="51"/>
      <c r="K374" s="51"/>
    </row>
    <row r="375" spans="1:11">
      <c r="A375" s="55"/>
      <c r="B375" s="49"/>
      <c r="C375" s="50"/>
      <c r="D375" s="50"/>
      <c r="E375" s="50"/>
      <c r="F375" s="50"/>
      <c r="G375" s="50"/>
      <c r="H375" s="50"/>
      <c r="I375" s="51"/>
      <c r="J375" s="51"/>
      <c r="K375" s="51"/>
    </row>
    <row r="376" spans="1:11">
      <c r="A376" s="56"/>
      <c r="B376" s="49"/>
      <c r="C376" s="50"/>
      <c r="D376" s="50"/>
      <c r="E376" s="50"/>
      <c r="F376" s="50"/>
      <c r="G376" s="50"/>
      <c r="H376" s="50"/>
      <c r="I376" s="51"/>
      <c r="J376" s="51"/>
      <c r="K376" s="51"/>
    </row>
    <row r="377" spans="1:11">
      <c r="A377" s="57"/>
      <c r="B377" s="49"/>
      <c r="C377" s="50"/>
      <c r="D377" s="50"/>
      <c r="E377" s="50"/>
      <c r="F377" s="50"/>
      <c r="G377" s="50"/>
      <c r="H377" s="50"/>
      <c r="I377" s="51"/>
      <c r="J377" s="51"/>
      <c r="K377" s="51"/>
    </row>
    <row r="378" spans="1:11">
      <c r="A378" s="58"/>
      <c r="B378" s="49"/>
      <c r="C378" s="50"/>
      <c r="D378" s="50"/>
      <c r="E378" s="50"/>
      <c r="F378" s="50"/>
      <c r="G378" s="50"/>
      <c r="H378" s="50"/>
      <c r="I378" s="51"/>
      <c r="J378" s="51"/>
      <c r="K378" s="51"/>
    </row>
    <row r="379" spans="1:11">
      <c r="A379" s="58"/>
      <c r="B379" s="49"/>
      <c r="C379" s="50"/>
      <c r="D379" s="50"/>
      <c r="E379" s="50"/>
      <c r="F379" s="50"/>
      <c r="G379" s="50"/>
      <c r="H379" s="50"/>
      <c r="I379" s="51"/>
      <c r="J379" s="51"/>
      <c r="K379" s="51"/>
    </row>
    <row r="380" spans="1:11">
      <c r="A380" s="48"/>
      <c r="B380" s="49"/>
      <c r="C380" s="50"/>
      <c r="D380" s="50"/>
      <c r="E380" s="50"/>
      <c r="F380" s="50"/>
      <c r="G380" s="50"/>
      <c r="H380" s="50"/>
      <c r="I380" s="51"/>
      <c r="J380" s="51"/>
      <c r="K380" s="51"/>
    </row>
    <row r="381" spans="1:11">
      <c r="A381" s="54"/>
      <c r="B381" s="49"/>
      <c r="C381" s="50"/>
      <c r="D381" s="50"/>
      <c r="E381" s="50"/>
      <c r="F381" s="50"/>
      <c r="G381" s="50"/>
      <c r="H381" s="50"/>
      <c r="I381" s="51"/>
      <c r="J381" s="51"/>
      <c r="K381" s="51"/>
    </row>
    <row r="382" spans="1:11">
      <c r="A382" s="55"/>
      <c r="B382" s="49"/>
      <c r="C382" s="50"/>
      <c r="D382" s="50"/>
      <c r="E382" s="50"/>
      <c r="F382" s="50"/>
      <c r="G382" s="50"/>
      <c r="H382" s="50"/>
      <c r="I382" s="51"/>
      <c r="J382" s="51"/>
      <c r="K382" s="51"/>
    </row>
    <row r="383" spans="1:11">
      <c r="A383" s="56"/>
      <c r="B383" s="49"/>
      <c r="C383" s="50"/>
      <c r="D383" s="50"/>
      <c r="E383" s="50"/>
      <c r="F383" s="50"/>
      <c r="G383" s="50"/>
      <c r="H383" s="50"/>
      <c r="I383" s="51"/>
      <c r="J383" s="51"/>
      <c r="K383" s="51"/>
    </row>
    <row r="384" spans="1:11">
      <c r="A384" s="56"/>
      <c r="B384" s="49"/>
      <c r="C384" s="50"/>
      <c r="D384" s="50"/>
      <c r="E384" s="50"/>
      <c r="F384" s="50"/>
      <c r="G384" s="50"/>
      <c r="H384" s="50"/>
      <c r="I384" s="51"/>
      <c r="J384" s="51"/>
      <c r="K384" s="51"/>
    </row>
    <row r="385" spans="1:11">
      <c r="A385" s="55"/>
      <c r="B385" s="49"/>
      <c r="C385" s="50"/>
      <c r="D385" s="50"/>
      <c r="E385" s="50"/>
      <c r="F385" s="50"/>
      <c r="G385" s="50"/>
      <c r="H385" s="50"/>
      <c r="I385" s="51"/>
      <c r="J385" s="51"/>
      <c r="K385" s="51"/>
    </row>
    <row r="386" spans="1:11">
      <c r="A386" s="56"/>
      <c r="B386" s="49"/>
      <c r="C386" s="50"/>
      <c r="D386" s="50"/>
      <c r="E386" s="50"/>
      <c r="F386" s="50"/>
      <c r="G386" s="50"/>
      <c r="H386" s="50"/>
      <c r="I386" s="51"/>
      <c r="J386" s="51"/>
      <c r="K386" s="51"/>
    </row>
    <row r="387" spans="1:11">
      <c r="A387" s="54"/>
      <c r="B387" s="49"/>
      <c r="C387" s="50"/>
      <c r="D387" s="50"/>
      <c r="E387" s="50"/>
      <c r="F387" s="50"/>
      <c r="G387" s="50"/>
      <c r="H387" s="50"/>
      <c r="I387" s="51"/>
      <c r="J387" s="51"/>
      <c r="K387" s="51"/>
    </row>
    <row r="388" spans="1:11">
      <c r="A388" s="55"/>
      <c r="B388" s="49"/>
      <c r="C388" s="50"/>
      <c r="D388" s="50"/>
      <c r="E388" s="50"/>
      <c r="F388" s="50"/>
      <c r="G388" s="50"/>
      <c r="H388" s="50"/>
      <c r="I388" s="51"/>
      <c r="J388" s="51"/>
      <c r="K388" s="51"/>
    </row>
    <row r="389" spans="1:11">
      <c r="A389" s="48"/>
      <c r="B389" s="49"/>
      <c r="C389" s="50"/>
      <c r="D389" s="50"/>
      <c r="E389" s="50"/>
      <c r="F389" s="50"/>
      <c r="G389" s="50"/>
      <c r="H389" s="50"/>
      <c r="I389" s="51"/>
      <c r="J389" s="51"/>
      <c r="K389" s="51"/>
    </row>
    <row r="390" spans="1:11">
      <c r="A390" s="48"/>
      <c r="B390" s="49"/>
      <c r="C390" s="50"/>
      <c r="D390" s="50"/>
      <c r="E390" s="50"/>
      <c r="F390" s="50"/>
      <c r="G390" s="50"/>
      <c r="H390" s="50"/>
      <c r="I390" s="51"/>
      <c r="J390" s="51"/>
      <c r="K390" s="51"/>
    </row>
    <row r="391" spans="1:11">
      <c r="A391" s="54"/>
      <c r="B391" s="49"/>
      <c r="C391" s="50"/>
      <c r="D391" s="50"/>
      <c r="E391" s="50"/>
      <c r="F391" s="50"/>
      <c r="G391" s="50"/>
      <c r="H391" s="50"/>
      <c r="I391" s="51"/>
      <c r="J391" s="51"/>
      <c r="K391" s="51"/>
    </row>
    <row r="392" spans="1:11">
      <c r="A392" s="59"/>
      <c r="B392" s="60"/>
      <c r="C392" s="61"/>
      <c r="D392" s="61"/>
      <c r="E392" s="61"/>
      <c r="F392" s="61"/>
      <c r="G392" s="61"/>
      <c r="H392" s="61"/>
      <c r="I392" s="62"/>
      <c r="J392" s="62"/>
      <c r="K392" s="62"/>
    </row>
    <row r="393" spans="1:11">
      <c r="A393" s="48"/>
      <c r="B393" s="49"/>
      <c r="C393" s="50"/>
      <c r="D393" s="50"/>
      <c r="E393" s="50"/>
      <c r="F393" s="50"/>
      <c r="G393" s="50"/>
      <c r="H393" s="50"/>
      <c r="I393" s="51"/>
      <c r="J393" s="51"/>
      <c r="K393" s="51"/>
    </row>
    <row r="394" spans="1:11">
      <c r="A394" s="54"/>
      <c r="B394" s="49"/>
      <c r="C394" s="50"/>
      <c r="D394" s="50"/>
      <c r="E394" s="50"/>
      <c r="F394" s="50"/>
      <c r="G394" s="50"/>
      <c r="H394" s="50"/>
      <c r="I394" s="51"/>
      <c r="J394" s="51"/>
      <c r="K394" s="51"/>
    </row>
    <row r="395" spans="1:11">
      <c r="A395" s="55"/>
      <c r="B395" s="49"/>
      <c r="C395" s="50"/>
      <c r="D395" s="50"/>
      <c r="E395" s="50"/>
      <c r="F395" s="50"/>
      <c r="G395" s="50"/>
      <c r="H395" s="50"/>
      <c r="I395" s="51"/>
      <c r="J395" s="51"/>
      <c r="K395" s="51"/>
    </row>
    <row r="396" spans="1:11">
      <c r="A396" s="48"/>
      <c r="B396" s="49"/>
      <c r="C396" s="50"/>
      <c r="D396" s="50"/>
      <c r="E396" s="50"/>
      <c r="F396" s="50"/>
      <c r="G396" s="50"/>
      <c r="H396" s="50"/>
      <c r="I396" s="51"/>
      <c r="J396" s="51"/>
      <c r="K396" s="51"/>
    </row>
    <row r="397" spans="1:11">
      <c r="A397" s="54"/>
      <c r="B397" s="49"/>
      <c r="C397" s="50"/>
      <c r="D397" s="50"/>
      <c r="E397" s="50"/>
      <c r="F397" s="50"/>
      <c r="G397" s="50"/>
      <c r="H397" s="50"/>
      <c r="I397" s="51"/>
      <c r="J397" s="51"/>
      <c r="K397" s="51"/>
    </row>
    <row r="398" spans="1:11">
      <c r="A398" s="55"/>
      <c r="B398" s="49"/>
      <c r="C398" s="50"/>
      <c r="D398" s="50"/>
      <c r="E398" s="50"/>
      <c r="F398" s="50"/>
      <c r="G398" s="50"/>
      <c r="H398" s="50"/>
      <c r="I398" s="51"/>
      <c r="J398" s="51"/>
      <c r="K398" s="51"/>
    </row>
    <row r="399" spans="1:11">
      <c r="A399" s="56"/>
      <c r="B399" s="49"/>
      <c r="C399" s="50"/>
      <c r="D399" s="50"/>
      <c r="E399" s="50"/>
      <c r="F399" s="50"/>
      <c r="G399" s="50"/>
      <c r="H399" s="50"/>
      <c r="I399" s="51"/>
      <c r="J399" s="51"/>
      <c r="K399" s="51"/>
    </row>
    <row r="400" spans="1:11">
      <c r="A400" s="48"/>
      <c r="B400" s="49"/>
      <c r="C400" s="50"/>
      <c r="D400" s="50"/>
      <c r="E400" s="50"/>
      <c r="F400" s="50"/>
      <c r="G400" s="50"/>
      <c r="H400" s="50"/>
      <c r="I400" s="51"/>
      <c r="J400" s="51"/>
      <c r="K400" s="51"/>
    </row>
    <row r="401" spans="1:11">
      <c r="A401" s="48"/>
      <c r="B401" s="49"/>
      <c r="C401" s="50"/>
      <c r="D401" s="50"/>
      <c r="E401" s="50"/>
      <c r="F401" s="50"/>
      <c r="G401" s="50"/>
      <c r="H401" s="50"/>
      <c r="I401" s="51"/>
      <c r="J401" s="51"/>
      <c r="K401" s="51"/>
    </row>
    <row r="402" spans="1:11">
      <c r="A402" s="54"/>
      <c r="B402" s="49"/>
      <c r="C402" s="50"/>
      <c r="D402" s="50"/>
      <c r="E402" s="50"/>
      <c r="F402" s="50"/>
      <c r="G402" s="50"/>
      <c r="H402" s="50"/>
      <c r="I402" s="51"/>
      <c r="J402" s="51"/>
      <c r="K402" s="51"/>
    </row>
    <row r="403" spans="1:11">
      <c r="A403" s="63"/>
      <c r="B403" s="60"/>
      <c r="C403" s="61"/>
      <c r="D403" s="61"/>
      <c r="E403" s="61"/>
      <c r="F403" s="61"/>
      <c r="G403" s="61"/>
      <c r="H403" s="61"/>
      <c r="I403" s="62"/>
      <c r="J403" s="62"/>
      <c r="K403" s="62"/>
    </row>
    <row r="404" spans="1:11">
      <c r="A404" s="48"/>
      <c r="B404" s="49"/>
      <c r="C404" s="50"/>
      <c r="D404" s="50"/>
      <c r="E404" s="50"/>
      <c r="F404" s="50"/>
      <c r="G404" s="50"/>
      <c r="H404" s="50"/>
      <c r="I404" s="51"/>
      <c r="J404" s="51"/>
      <c r="K404" s="51"/>
    </row>
    <row r="405" spans="1:11">
      <c r="A405" s="54"/>
      <c r="B405" s="49"/>
      <c r="C405" s="50"/>
      <c r="D405" s="50"/>
      <c r="E405" s="50"/>
      <c r="F405" s="50"/>
      <c r="G405" s="50"/>
      <c r="H405" s="50"/>
      <c r="I405" s="51"/>
      <c r="J405" s="51"/>
      <c r="K405" s="51"/>
    </row>
    <row r="406" spans="1:11">
      <c r="A406" s="55"/>
      <c r="B406" s="49"/>
      <c r="C406" s="50"/>
      <c r="D406" s="50"/>
      <c r="E406" s="50"/>
      <c r="F406" s="50"/>
      <c r="G406" s="50"/>
      <c r="H406" s="50"/>
      <c r="I406" s="51"/>
      <c r="J406" s="51"/>
      <c r="K406" s="51"/>
    </row>
    <row r="407" spans="1:11">
      <c r="A407" s="48"/>
      <c r="B407" s="49"/>
      <c r="C407" s="50"/>
      <c r="D407" s="50"/>
      <c r="E407" s="50"/>
      <c r="F407" s="50"/>
      <c r="G407" s="50"/>
      <c r="H407" s="50"/>
      <c r="I407" s="51"/>
      <c r="J407" s="51"/>
      <c r="K407" s="51"/>
    </row>
    <row r="408" spans="1:11">
      <c r="A408" s="54"/>
      <c r="B408" s="49"/>
      <c r="C408" s="50"/>
      <c r="D408" s="50"/>
      <c r="E408" s="50"/>
      <c r="F408" s="50"/>
      <c r="G408" s="50"/>
      <c r="H408" s="50"/>
      <c r="I408" s="51"/>
      <c r="J408" s="51"/>
      <c r="K408" s="51"/>
    </row>
    <row r="409" spans="1:11">
      <c r="A409" s="55"/>
      <c r="B409" s="49"/>
      <c r="C409" s="50"/>
      <c r="D409" s="50"/>
      <c r="E409" s="50"/>
      <c r="F409" s="50"/>
      <c r="G409" s="50"/>
      <c r="H409" s="50"/>
      <c r="I409" s="51"/>
      <c r="J409" s="51"/>
      <c r="K409" s="51"/>
    </row>
    <row r="410" spans="1:11">
      <c r="A410" s="56"/>
      <c r="B410" s="49"/>
      <c r="C410" s="50"/>
      <c r="D410" s="50"/>
      <c r="E410" s="50"/>
      <c r="F410" s="50"/>
      <c r="G410" s="50"/>
      <c r="H410" s="50"/>
      <c r="I410" s="51"/>
      <c r="J410" s="51"/>
      <c r="K410" s="51"/>
    </row>
    <row r="411" spans="1:11">
      <c r="A411" s="48"/>
      <c r="B411" s="49"/>
      <c r="C411" s="50"/>
      <c r="D411" s="50"/>
      <c r="E411" s="50"/>
      <c r="F411" s="50"/>
      <c r="G411" s="50"/>
      <c r="H411" s="50"/>
      <c r="I411" s="51"/>
      <c r="J411" s="51"/>
      <c r="K411" s="51"/>
    </row>
    <row r="412" spans="1:11">
      <c r="A412" s="48"/>
      <c r="B412" s="49"/>
      <c r="C412" s="50"/>
      <c r="D412" s="50"/>
      <c r="E412" s="50"/>
      <c r="F412" s="50"/>
      <c r="G412" s="50"/>
      <c r="H412" s="50"/>
      <c r="I412" s="51"/>
      <c r="J412" s="51"/>
      <c r="K412" s="51"/>
    </row>
    <row r="413" spans="1:11">
      <c r="A413" s="54"/>
      <c r="B413" s="49"/>
      <c r="C413" s="50"/>
      <c r="D413" s="50"/>
      <c r="E413" s="50"/>
      <c r="F413" s="50"/>
      <c r="G413" s="50"/>
      <c r="H413" s="50"/>
      <c r="I413" s="51"/>
      <c r="J413" s="51"/>
      <c r="K413" s="51"/>
    </row>
    <row r="414" spans="1:11">
      <c r="A414" s="59"/>
      <c r="B414" s="60"/>
      <c r="C414" s="61"/>
      <c r="D414" s="61"/>
      <c r="E414" s="61"/>
      <c r="F414" s="61"/>
      <c r="G414" s="61"/>
      <c r="H414" s="61"/>
      <c r="I414" s="62"/>
      <c r="J414" s="62"/>
      <c r="K414" s="62"/>
    </row>
    <row r="415" spans="1:11">
      <c r="A415" s="48"/>
      <c r="B415" s="49"/>
      <c r="C415" s="50"/>
      <c r="D415" s="50"/>
      <c r="E415" s="50"/>
      <c r="F415" s="50"/>
      <c r="G415" s="50"/>
      <c r="H415" s="50"/>
      <c r="I415" s="51"/>
      <c r="J415" s="51"/>
      <c r="K415" s="51"/>
    </row>
    <row r="416" spans="1:11">
      <c r="A416" s="54"/>
      <c r="B416" s="49"/>
      <c r="C416" s="50"/>
      <c r="D416" s="50"/>
      <c r="E416" s="50"/>
      <c r="F416" s="50"/>
      <c r="G416" s="50"/>
      <c r="H416" s="50"/>
      <c r="I416" s="51"/>
      <c r="J416" s="51"/>
      <c r="K416" s="51"/>
    </row>
    <row r="417" spans="1:11">
      <c r="A417" s="55"/>
      <c r="B417" s="49"/>
      <c r="C417" s="50"/>
      <c r="D417" s="50"/>
      <c r="E417" s="50"/>
      <c r="F417" s="50"/>
      <c r="G417" s="50"/>
      <c r="H417" s="50"/>
      <c r="I417" s="51"/>
      <c r="J417" s="51"/>
      <c r="K417" s="51"/>
    </row>
    <row r="418" spans="1:11">
      <c r="A418" s="56"/>
      <c r="B418" s="49"/>
      <c r="C418" s="50"/>
      <c r="D418" s="50"/>
      <c r="E418" s="50"/>
      <c r="F418" s="50"/>
      <c r="G418" s="50"/>
      <c r="H418" s="50"/>
      <c r="I418" s="51"/>
      <c r="J418" s="51"/>
      <c r="K418" s="51"/>
    </row>
    <row r="419" spans="1:11">
      <c r="A419" s="57"/>
      <c r="B419" s="49"/>
      <c r="C419" s="50"/>
      <c r="D419" s="50"/>
      <c r="E419" s="50"/>
      <c r="F419" s="50"/>
      <c r="G419" s="50"/>
      <c r="H419" s="50"/>
      <c r="I419" s="51"/>
      <c r="J419" s="51"/>
      <c r="K419" s="51"/>
    </row>
    <row r="420" spans="1:11">
      <c r="A420" s="58"/>
      <c r="B420" s="49"/>
      <c r="C420" s="50"/>
      <c r="D420" s="50"/>
      <c r="E420" s="50"/>
      <c r="F420" s="50"/>
      <c r="G420" s="50"/>
      <c r="H420" s="50"/>
      <c r="I420" s="51"/>
      <c r="J420" s="51"/>
      <c r="K420" s="51"/>
    </row>
    <row r="421" spans="1:11">
      <c r="A421" s="54"/>
      <c r="B421" s="49"/>
      <c r="C421" s="50"/>
      <c r="D421" s="50"/>
      <c r="E421" s="50"/>
      <c r="F421" s="50"/>
      <c r="G421" s="50"/>
      <c r="H421" s="50"/>
      <c r="I421" s="51"/>
      <c r="J421" s="51"/>
      <c r="K421" s="51"/>
    </row>
    <row r="422" spans="1:11">
      <c r="A422" s="55"/>
      <c r="B422" s="49"/>
      <c r="C422" s="50"/>
      <c r="D422" s="50"/>
      <c r="E422" s="50"/>
      <c r="F422" s="50"/>
      <c r="G422" s="50"/>
      <c r="H422" s="50"/>
      <c r="I422" s="51"/>
      <c r="J422" s="51"/>
      <c r="K422" s="51"/>
    </row>
    <row r="423" spans="1:11">
      <c r="A423" s="48"/>
      <c r="B423" s="49"/>
      <c r="C423" s="50"/>
      <c r="D423" s="50"/>
      <c r="E423" s="50"/>
      <c r="F423" s="50"/>
      <c r="G423" s="50"/>
      <c r="H423" s="50"/>
      <c r="I423" s="51"/>
      <c r="J423" s="51"/>
      <c r="K423" s="51"/>
    </row>
    <row r="424" spans="1:11">
      <c r="A424" s="54"/>
      <c r="B424" s="49"/>
      <c r="C424" s="50"/>
      <c r="D424" s="50"/>
      <c r="E424" s="50"/>
      <c r="F424" s="50"/>
      <c r="G424" s="50"/>
      <c r="H424" s="50"/>
      <c r="I424" s="51"/>
      <c r="J424" s="51"/>
      <c r="K424" s="51"/>
    </row>
    <row r="425" spans="1:11">
      <c r="A425" s="55"/>
      <c r="B425" s="49"/>
      <c r="C425" s="50"/>
      <c r="D425" s="50"/>
      <c r="E425" s="50"/>
      <c r="F425" s="50"/>
      <c r="G425" s="50"/>
      <c r="H425" s="50"/>
      <c r="I425" s="51"/>
      <c r="J425" s="51"/>
      <c r="K425" s="51"/>
    </row>
    <row r="426" spans="1:11">
      <c r="A426" s="56"/>
      <c r="B426" s="49"/>
      <c r="C426" s="50"/>
      <c r="D426" s="50"/>
      <c r="E426" s="50"/>
      <c r="F426" s="50"/>
      <c r="G426" s="50"/>
      <c r="H426" s="50"/>
      <c r="I426" s="51"/>
      <c r="J426" s="51"/>
      <c r="K426" s="51"/>
    </row>
    <row r="427" spans="1:11">
      <c r="A427" s="55"/>
      <c r="B427" s="49"/>
      <c r="C427" s="50"/>
      <c r="D427" s="50"/>
      <c r="E427" s="50"/>
      <c r="F427" s="50"/>
      <c r="G427" s="50"/>
      <c r="H427" s="50"/>
      <c r="I427" s="51"/>
      <c r="J427" s="51"/>
      <c r="K427" s="51"/>
    </row>
    <row r="428" spans="1:11">
      <c r="A428" s="56"/>
      <c r="B428" s="49"/>
      <c r="C428" s="50"/>
      <c r="D428" s="50"/>
      <c r="E428" s="50"/>
      <c r="F428" s="50"/>
      <c r="G428" s="50"/>
      <c r="H428" s="50"/>
      <c r="I428" s="51"/>
      <c r="J428" s="51"/>
      <c r="K428" s="51"/>
    </row>
    <row r="429" spans="1:11">
      <c r="A429" s="48"/>
      <c r="B429" s="49"/>
      <c r="C429" s="50"/>
      <c r="D429" s="50"/>
      <c r="E429" s="50"/>
      <c r="F429" s="50"/>
      <c r="G429" s="50"/>
      <c r="H429" s="50"/>
      <c r="I429" s="51"/>
      <c r="J429" s="51"/>
      <c r="K429" s="51"/>
    </row>
    <row r="430" spans="1:11">
      <c r="A430" s="48"/>
      <c r="B430" s="49"/>
      <c r="C430" s="50"/>
      <c r="D430" s="50"/>
      <c r="E430" s="50"/>
      <c r="F430" s="50"/>
      <c r="G430" s="50"/>
      <c r="H430" s="50"/>
      <c r="I430" s="51"/>
      <c r="J430" s="51"/>
      <c r="K430" s="51"/>
    </row>
    <row r="431" spans="1:11">
      <c r="A431" s="54"/>
      <c r="B431" s="49"/>
      <c r="C431" s="50"/>
      <c r="D431" s="50"/>
      <c r="E431" s="50"/>
      <c r="F431" s="50"/>
      <c r="G431" s="50"/>
      <c r="H431" s="50"/>
      <c r="I431" s="51"/>
      <c r="J431" s="51"/>
      <c r="K431" s="51"/>
    </row>
    <row r="432" spans="1:11">
      <c r="A432" s="63"/>
      <c r="B432" s="60"/>
      <c r="C432" s="61"/>
      <c r="D432" s="61"/>
      <c r="E432" s="61"/>
      <c r="F432" s="61"/>
      <c r="G432" s="61"/>
      <c r="H432" s="61"/>
      <c r="I432" s="62"/>
      <c r="J432" s="62"/>
      <c r="K432" s="62"/>
    </row>
    <row r="433" spans="1:11">
      <c r="A433" s="48"/>
      <c r="B433" s="49"/>
      <c r="C433" s="50"/>
      <c r="D433" s="50"/>
      <c r="E433" s="50"/>
      <c r="F433" s="50"/>
      <c r="G433" s="50"/>
      <c r="H433" s="50"/>
      <c r="I433" s="51"/>
      <c r="J433" s="51"/>
      <c r="K433" s="51"/>
    </row>
    <row r="434" spans="1:11">
      <c r="A434" s="54"/>
      <c r="B434" s="49"/>
      <c r="C434" s="50"/>
      <c r="D434" s="50"/>
      <c r="E434" s="50"/>
      <c r="F434" s="50"/>
      <c r="G434" s="50"/>
      <c r="H434" s="50"/>
      <c r="I434" s="51"/>
      <c r="J434" s="51"/>
      <c r="K434" s="51"/>
    </row>
    <row r="435" spans="1:11">
      <c r="A435" s="55"/>
      <c r="B435" s="49"/>
      <c r="C435" s="50"/>
      <c r="D435" s="50"/>
      <c r="E435" s="50"/>
      <c r="F435" s="50"/>
      <c r="G435" s="50"/>
      <c r="H435" s="50"/>
      <c r="I435" s="51"/>
      <c r="J435" s="51"/>
      <c r="K435" s="51"/>
    </row>
    <row r="436" spans="1:11">
      <c r="A436" s="48"/>
      <c r="B436" s="49"/>
      <c r="C436" s="50"/>
      <c r="D436" s="50"/>
      <c r="E436" s="50"/>
      <c r="F436" s="50"/>
      <c r="G436" s="50"/>
      <c r="H436" s="50"/>
      <c r="I436" s="51"/>
      <c r="J436" s="51"/>
      <c r="K436" s="51"/>
    </row>
    <row r="437" spans="1:11">
      <c r="A437" s="54"/>
      <c r="B437" s="49"/>
      <c r="C437" s="50"/>
      <c r="D437" s="50"/>
      <c r="E437" s="50"/>
      <c r="F437" s="50"/>
      <c r="G437" s="50"/>
      <c r="H437" s="50"/>
      <c r="I437" s="51"/>
      <c r="J437" s="51"/>
      <c r="K437" s="51"/>
    </row>
    <row r="438" spans="1:11">
      <c r="A438" s="55"/>
      <c r="B438" s="49"/>
      <c r="C438" s="50"/>
      <c r="D438" s="50"/>
      <c r="E438" s="50"/>
      <c r="F438" s="50"/>
      <c r="G438" s="50"/>
      <c r="H438" s="50"/>
      <c r="I438" s="51"/>
      <c r="J438" s="51"/>
      <c r="K438" s="51"/>
    </row>
    <row r="439" spans="1:11">
      <c r="A439" s="56"/>
      <c r="B439" s="49"/>
      <c r="C439" s="50"/>
      <c r="D439" s="50"/>
      <c r="E439" s="50"/>
      <c r="F439" s="50"/>
      <c r="G439" s="50"/>
      <c r="H439" s="50"/>
      <c r="I439" s="51"/>
      <c r="J439" s="51"/>
      <c r="K439" s="51"/>
    </row>
    <row r="440" spans="1:11">
      <c r="A440" s="48"/>
      <c r="B440" s="49"/>
      <c r="C440" s="50"/>
      <c r="D440" s="50"/>
      <c r="E440" s="50"/>
      <c r="F440" s="50"/>
      <c r="G440" s="50"/>
      <c r="H440" s="50"/>
      <c r="I440" s="51"/>
      <c r="J440" s="51"/>
      <c r="K440" s="51"/>
    </row>
    <row r="441" spans="1:11">
      <c r="A441" s="48"/>
      <c r="B441" s="49"/>
      <c r="C441" s="50"/>
      <c r="D441" s="50"/>
      <c r="E441" s="50"/>
      <c r="F441" s="50"/>
      <c r="G441" s="50"/>
      <c r="H441" s="50"/>
      <c r="I441" s="51"/>
      <c r="J441" s="51"/>
      <c r="K441" s="51"/>
    </row>
    <row r="442" spans="1:11">
      <c r="A442" s="54"/>
      <c r="B442" s="49"/>
      <c r="C442" s="50"/>
      <c r="D442" s="50"/>
      <c r="E442" s="50"/>
      <c r="F442" s="50"/>
      <c r="G442" s="50"/>
      <c r="H442" s="50"/>
      <c r="I442" s="51"/>
      <c r="J442" s="51"/>
      <c r="K442" s="51"/>
    </row>
    <row r="443" spans="1:11">
      <c r="A443" s="63"/>
      <c r="B443" s="60"/>
      <c r="C443" s="61"/>
      <c r="D443" s="61"/>
      <c r="E443" s="61"/>
      <c r="F443" s="61"/>
      <c r="G443" s="61"/>
      <c r="H443" s="61"/>
      <c r="I443" s="62"/>
      <c r="J443" s="62"/>
      <c r="K443" s="62"/>
    </row>
    <row r="444" spans="1:11">
      <c r="A444" s="48"/>
      <c r="B444" s="49"/>
      <c r="C444" s="50"/>
      <c r="D444" s="50"/>
      <c r="E444" s="50"/>
      <c r="F444" s="50"/>
      <c r="G444" s="50"/>
      <c r="H444" s="50"/>
      <c r="I444" s="51"/>
      <c r="J444" s="51"/>
      <c r="K444" s="51"/>
    </row>
    <row r="445" spans="1:11">
      <c r="A445" s="54"/>
      <c r="B445" s="49"/>
      <c r="C445" s="50"/>
      <c r="D445" s="50"/>
      <c r="E445" s="50"/>
      <c r="F445" s="50"/>
      <c r="G445" s="50"/>
      <c r="H445" s="50"/>
      <c r="I445" s="51"/>
      <c r="J445" s="51"/>
      <c r="K445" s="51"/>
    </row>
    <row r="446" spans="1:11">
      <c r="A446" s="55"/>
      <c r="B446" s="49"/>
      <c r="C446" s="50"/>
      <c r="D446" s="50"/>
      <c r="E446" s="50"/>
      <c r="F446" s="50"/>
      <c r="G446" s="50"/>
      <c r="H446" s="50"/>
      <c r="I446" s="51"/>
      <c r="J446" s="51"/>
      <c r="K446" s="51"/>
    </row>
    <row r="447" spans="1:11">
      <c r="A447" s="56"/>
      <c r="B447" s="49"/>
      <c r="C447" s="50"/>
      <c r="D447" s="50"/>
      <c r="E447" s="50"/>
      <c r="F447" s="50"/>
      <c r="G447" s="50"/>
      <c r="H447" s="50"/>
      <c r="I447" s="51"/>
      <c r="J447" s="51"/>
      <c r="K447" s="51"/>
    </row>
    <row r="448" spans="1:11">
      <c r="A448" s="57"/>
      <c r="B448" s="49"/>
      <c r="C448" s="50"/>
      <c r="D448" s="50"/>
      <c r="E448" s="50"/>
      <c r="F448" s="50"/>
      <c r="G448" s="50"/>
      <c r="H448" s="50"/>
      <c r="I448" s="51"/>
      <c r="J448" s="51"/>
      <c r="K448" s="51"/>
    </row>
    <row r="449" spans="1:11">
      <c r="A449" s="58"/>
      <c r="B449" s="49"/>
      <c r="C449" s="50"/>
      <c r="D449" s="50"/>
      <c r="E449" s="50"/>
      <c r="F449" s="50"/>
      <c r="G449" s="50"/>
      <c r="H449" s="50"/>
      <c r="I449" s="51"/>
      <c r="J449" s="51"/>
      <c r="K449" s="51"/>
    </row>
    <row r="450" spans="1:11">
      <c r="A450" s="48"/>
      <c r="B450" s="49"/>
      <c r="C450" s="50"/>
      <c r="D450" s="50"/>
      <c r="E450" s="50"/>
      <c r="F450" s="50"/>
      <c r="G450" s="50"/>
      <c r="H450" s="50"/>
      <c r="I450" s="51"/>
      <c r="J450" s="51"/>
      <c r="K450" s="51"/>
    </row>
    <row r="451" spans="1:11">
      <c r="A451" s="54"/>
      <c r="B451" s="49"/>
      <c r="C451" s="50"/>
      <c r="D451" s="50"/>
      <c r="E451" s="50"/>
      <c r="F451" s="50"/>
      <c r="G451" s="50"/>
      <c r="H451" s="50"/>
      <c r="I451" s="51"/>
      <c r="J451" s="51"/>
      <c r="K451" s="51"/>
    </row>
    <row r="452" spans="1:11">
      <c r="A452" s="55"/>
      <c r="B452" s="49"/>
      <c r="C452" s="50"/>
      <c r="D452" s="50"/>
      <c r="E452" s="50"/>
      <c r="F452" s="50"/>
      <c r="G452" s="50"/>
      <c r="H452" s="50"/>
      <c r="I452" s="51"/>
      <c r="J452" s="51"/>
      <c r="K452" s="51"/>
    </row>
    <row r="453" spans="1:11">
      <c r="A453" s="56"/>
      <c r="B453" s="49"/>
      <c r="C453" s="50"/>
      <c r="D453" s="50"/>
      <c r="E453" s="50"/>
      <c r="F453" s="50"/>
      <c r="G453" s="50"/>
      <c r="H453" s="50"/>
      <c r="I453" s="51"/>
      <c r="J453" s="51"/>
      <c r="K453" s="51"/>
    </row>
    <row r="454" spans="1:11">
      <c r="A454" s="48"/>
      <c r="B454" s="49"/>
      <c r="C454" s="50"/>
      <c r="D454" s="50"/>
      <c r="E454" s="50"/>
      <c r="F454" s="50"/>
      <c r="G454" s="50"/>
      <c r="H454" s="50"/>
      <c r="I454" s="51"/>
      <c r="J454" s="51"/>
      <c r="K454" s="51"/>
    </row>
    <row r="455" spans="1:11">
      <c r="A455" s="48"/>
      <c r="B455" s="49"/>
      <c r="C455" s="50"/>
      <c r="D455" s="50"/>
      <c r="E455" s="50"/>
      <c r="F455" s="50"/>
      <c r="G455" s="50"/>
      <c r="H455" s="50"/>
      <c r="I455" s="51"/>
      <c r="J455" s="51"/>
      <c r="K455" s="51"/>
    </row>
    <row r="456" spans="1:11">
      <c r="A456" s="54"/>
      <c r="B456" s="49"/>
      <c r="C456" s="50"/>
      <c r="D456" s="50"/>
      <c r="E456" s="50"/>
      <c r="F456" s="50"/>
      <c r="G456" s="50"/>
      <c r="H456" s="50"/>
      <c r="I456" s="51"/>
      <c r="J456" s="51"/>
      <c r="K456" s="51"/>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6"/>
  <sheetViews>
    <sheetView zoomScaleNormal="100" workbookViewId="0">
      <pane ySplit="11" topLeftCell="A12" activePane="bottomLeft" state="frozen"/>
      <selection pane="bottomLeft" activeCell="C12" sqref="C12"/>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145</v>
      </c>
      <c r="B14" s="53" t="s">
        <v>146</v>
      </c>
      <c r="C14" s="50"/>
      <c r="D14" s="50"/>
      <c r="E14" s="50"/>
      <c r="F14" s="50"/>
      <c r="G14" s="50"/>
      <c r="H14" s="50"/>
      <c r="I14" s="51"/>
      <c r="J14" s="51"/>
      <c r="K14" s="51"/>
    </row>
    <row r="15" spans="1:11">
      <c r="A15" s="48" t="s">
        <v>19</v>
      </c>
      <c r="B15" s="49" t="s">
        <v>20</v>
      </c>
      <c r="C15" s="50">
        <v>33108311.780000001</v>
      </c>
      <c r="D15" s="50">
        <v>24277386</v>
      </c>
      <c r="E15" s="50">
        <v>13866324</v>
      </c>
      <c r="F15" s="50">
        <v>23078697.5</v>
      </c>
      <c r="G15" s="50">
        <f t="shared" ref="G15:G46" si="0">F15-C15</f>
        <v>-10029614.280000001</v>
      </c>
      <c r="H15" s="50">
        <f t="shared" ref="H15:H46" si="1">E15-F15</f>
        <v>-9212373.5</v>
      </c>
      <c r="I15" s="51">
        <f t="shared" ref="I15:I46" si="2">IF(ISERROR(F15/C15),0,F15/C15*100-100)</f>
        <v>-30.29334248947923</v>
      </c>
      <c r="J15" s="51">
        <f t="shared" ref="J15:J46" si="3">IF(ISERROR(F15/E15),0,F15/E15*100)</f>
        <v>166.43702757846995</v>
      </c>
      <c r="K15" s="51">
        <f t="shared" ref="K15:K46" si="4">IF(ISERROR(F15/D15),0,F15/D15*100)</f>
        <v>95.062530620059334</v>
      </c>
    </row>
    <row r="16" spans="1:11" ht="26.4">
      <c r="A16" s="54" t="s">
        <v>21</v>
      </c>
      <c r="B16" s="49" t="s">
        <v>22</v>
      </c>
      <c r="C16" s="50">
        <v>9570.7800000000007</v>
      </c>
      <c r="D16" s="50">
        <v>0</v>
      </c>
      <c r="E16" s="50">
        <v>0</v>
      </c>
      <c r="F16" s="50">
        <v>427.5</v>
      </c>
      <c r="G16" s="50">
        <f t="shared" si="0"/>
        <v>-9143.2800000000007</v>
      </c>
      <c r="H16" s="50">
        <f t="shared" si="1"/>
        <v>-427.5</v>
      </c>
      <c r="I16" s="51">
        <f t="shared" si="2"/>
        <v>-95.533279419232287</v>
      </c>
      <c r="J16" s="51">
        <f t="shared" si="3"/>
        <v>0</v>
      </c>
      <c r="K16" s="51">
        <f t="shared" si="4"/>
        <v>0</v>
      </c>
    </row>
    <row r="17" spans="1:11">
      <c r="A17" s="54" t="s">
        <v>83</v>
      </c>
      <c r="B17" s="49" t="s">
        <v>84</v>
      </c>
      <c r="C17" s="50">
        <v>7794147</v>
      </c>
      <c r="D17" s="50">
        <v>6697969</v>
      </c>
      <c r="E17" s="50">
        <v>5918373</v>
      </c>
      <c r="F17" s="50">
        <v>6008319</v>
      </c>
      <c r="G17" s="50">
        <f t="shared" si="0"/>
        <v>-1785828</v>
      </c>
      <c r="H17" s="50">
        <f t="shared" si="1"/>
        <v>-89946</v>
      </c>
      <c r="I17" s="51">
        <f t="shared" si="2"/>
        <v>-22.912423899626219</v>
      </c>
      <c r="J17" s="51">
        <f t="shared" si="3"/>
        <v>101.5197757897314</v>
      </c>
      <c r="K17" s="51">
        <f t="shared" si="4"/>
        <v>89.703595224164218</v>
      </c>
    </row>
    <row r="18" spans="1:11">
      <c r="A18" s="55" t="s">
        <v>85</v>
      </c>
      <c r="B18" s="49" t="s">
        <v>86</v>
      </c>
      <c r="C18" s="50">
        <v>7794147</v>
      </c>
      <c r="D18" s="50">
        <v>6697969</v>
      </c>
      <c r="E18" s="50">
        <v>5918373</v>
      </c>
      <c r="F18" s="50">
        <v>6008319</v>
      </c>
      <c r="G18" s="50">
        <f t="shared" si="0"/>
        <v>-1785828</v>
      </c>
      <c r="H18" s="50">
        <f t="shared" si="1"/>
        <v>-89946</v>
      </c>
      <c r="I18" s="51">
        <f t="shared" si="2"/>
        <v>-22.912423899626219</v>
      </c>
      <c r="J18" s="51">
        <f t="shared" si="3"/>
        <v>101.5197757897314</v>
      </c>
      <c r="K18" s="51">
        <f t="shared" si="4"/>
        <v>89.703595224164218</v>
      </c>
    </row>
    <row r="19" spans="1:11">
      <c r="A19" s="56" t="s">
        <v>87</v>
      </c>
      <c r="B19" s="49" t="s">
        <v>88</v>
      </c>
      <c r="C19" s="50">
        <v>7794147</v>
      </c>
      <c r="D19" s="50">
        <v>6697969</v>
      </c>
      <c r="E19" s="50">
        <v>5918373</v>
      </c>
      <c r="F19" s="50">
        <v>6008319</v>
      </c>
      <c r="G19" s="50">
        <f t="shared" si="0"/>
        <v>-1785828</v>
      </c>
      <c r="H19" s="50">
        <f t="shared" si="1"/>
        <v>-89946</v>
      </c>
      <c r="I19" s="51">
        <f t="shared" si="2"/>
        <v>-22.912423899626219</v>
      </c>
      <c r="J19" s="51">
        <f t="shared" si="3"/>
        <v>101.5197757897314</v>
      </c>
      <c r="K19" s="51">
        <f t="shared" si="4"/>
        <v>89.703595224164218</v>
      </c>
    </row>
    <row r="20" spans="1:11" ht="26.4">
      <c r="A20" s="57" t="s">
        <v>89</v>
      </c>
      <c r="B20" s="49" t="s">
        <v>90</v>
      </c>
      <c r="C20" s="50">
        <v>7794147</v>
      </c>
      <c r="D20" s="50">
        <v>6697969</v>
      </c>
      <c r="E20" s="50">
        <v>5918373</v>
      </c>
      <c r="F20" s="50">
        <v>6008319</v>
      </c>
      <c r="G20" s="50">
        <f t="shared" si="0"/>
        <v>-1785828</v>
      </c>
      <c r="H20" s="50">
        <f t="shared" si="1"/>
        <v>-89946</v>
      </c>
      <c r="I20" s="51">
        <f t="shared" si="2"/>
        <v>-22.912423899626219</v>
      </c>
      <c r="J20" s="51">
        <f t="shared" si="3"/>
        <v>101.5197757897314</v>
      </c>
      <c r="K20" s="51">
        <f t="shared" si="4"/>
        <v>89.703595224164218</v>
      </c>
    </row>
    <row r="21" spans="1:11" ht="26.4">
      <c r="A21" s="58" t="s">
        <v>91</v>
      </c>
      <c r="B21" s="49" t="s">
        <v>92</v>
      </c>
      <c r="C21" s="50">
        <v>7794147</v>
      </c>
      <c r="D21" s="50">
        <v>5709085</v>
      </c>
      <c r="E21" s="50">
        <v>4982557</v>
      </c>
      <c r="F21" s="50">
        <v>5019435</v>
      </c>
      <c r="G21" s="50">
        <f t="shared" si="0"/>
        <v>-2774712</v>
      </c>
      <c r="H21" s="50">
        <f t="shared" si="1"/>
        <v>-36878</v>
      </c>
      <c r="I21" s="51">
        <f t="shared" si="2"/>
        <v>-35.599944419831957</v>
      </c>
      <c r="J21" s="51">
        <f t="shared" si="3"/>
        <v>100.74014205958908</v>
      </c>
      <c r="K21" s="51">
        <f t="shared" si="4"/>
        <v>87.920130809052594</v>
      </c>
    </row>
    <row r="22" spans="1:11" ht="26.4">
      <c r="A22" s="58" t="s">
        <v>93</v>
      </c>
      <c r="B22" s="49" t="s">
        <v>94</v>
      </c>
      <c r="C22" s="50">
        <v>0</v>
      </c>
      <c r="D22" s="50">
        <v>988884</v>
      </c>
      <c r="E22" s="50">
        <v>935816</v>
      </c>
      <c r="F22" s="50">
        <v>988884</v>
      </c>
      <c r="G22" s="50">
        <f t="shared" si="0"/>
        <v>988884</v>
      </c>
      <c r="H22" s="50">
        <f t="shared" si="1"/>
        <v>-53068</v>
      </c>
      <c r="I22" s="51">
        <f t="shared" si="2"/>
        <v>0</v>
      </c>
      <c r="J22" s="51">
        <f t="shared" si="3"/>
        <v>105.67077288697779</v>
      </c>
      <c r="K22" s="51">
        <f t="shared" si="4"/>
        <v>100</v>
      </c>
    </row>
    <row r="23" spans="1:11">
      <c r="A23" s="54" t="s">
        <v>23</v>
      </c>
      <c r="B23" s="49" t="s">
        <v>24</v>
      </c>
      <c r="C23" s="50">
        <v>25304594</v>
      </c>
      <c r="D23" s="50">
        <v>17579417</v>
      </c>
      <c r="E23" s="50">
        <v>7947951</v>
      </c>
      <c r="F23" s="50">
        <v>17069951</v>
      </c>
      <c r="G23" s="50">
        <f t="shared" si="0"/>
        <v>-8234643</v>
      </c>
      <c r="H23" s="50">
        <f t="shared" si="1"/>
        <v>-9122000</v>
      </c>
      <c r="I23" s="51">
        <f t="shared" si="2"/>
        <v>-32.542087021826944</v>
      </c>
      <c r="J23" s="51">
        <f t="shared" si="3"/>
        <v>214.77171915126303</v>
      </c>
      <c r="K23" s="51">
        <f t="shared" si="4"/>
        <v>97.101917543681921</v>
      </c>
    </row>
    <row r="24" spans="1:11" ht="26.4">
      <c r="A24" s="55" t="s">
        <v>25</v>
      </c>
      <c r="B24" s="49" t="s">
        <v>26</v>
      </c>
      <c r="C24" s="50">
        <v>25304594</v>
      </c>
      <c r="D24" s="50">
        <v>17579417</v>
      </c>
      <c r="E24" s="50">
        <v>7947951</v>
      </c>
      <c r="F24" s="50">
        <v>17069951</v>
      </c>
      <c r="G24" s="50">
        <f t="shared" si="0"/>
        <v>-8234643</v>
      </c>
      <c r="H24" s="50">
        <f t="shared" si="1"/>
        <v>-9122000</v>
      </c>
      <c r="I24" s="51">
        <f t="shared" si="2"/>
        <v>-32.542087021826944</v>
      </c>
      <c r="J24" s="51">
        <f t="shared" si="3"/>
        <v>214.77171915126303</v>
      </c>
      <c r="K24" s="51">
        <f t="shared" si="4"/>
        <v>97.101917543681921</v>
      </c>
    </row>
    <row r="25" spans="1:11">
      <c r="A25" s="48" t="s">
        <v>27</v>
      </c>
      <c r="B25" s="49" t="s">
        <v>28</v>
      </c>
      <c r="C25" s="50">
        <v>18403025.739999998</v>
      </c>
      <c r="D25" s="50">
        <v>24277386</v>
      </c>
      <c r="E25" s="50">
        <v>13866324</v>
      </c>
      <c r="F25" s="50">
        <v>15714913.9</v>
      </c>
      <c r="G25" s="50">
        <f t="shared" si="0"/>
        <v>-2688111.839999998</v>
      </c>
      <c r="H25" s="50">
        <f t="shared" si="1"/>
        <v>-1848589.9000000004</v>
      </c>
      <c r="I25" s="51">
        <f t="shared" si="2"/>
        <v>-14.606901484451214</v>
      </c>
      <c r="J25" s="51">
        <f t="shared" si="3"/>
        <v>113.33150660549978</v>
      </c>
      <c r="K25" s="51">
        <f t="shared" si="4"/>
        <v>64.73066704957445</v>
      </c>
    </row>
    <row r="26" spans="1:11">
      <c r="A26" s="54" t="s">
        <v>29</v>
      </c>
      <c r="B26" s="49" t="s">
        <v>30</v>
      </c>
      <c r="C26" s="50">
        <v>18385055</v>
      </c>
      <c r="D26" s="50">
        <v>24249815</v>
      </c>
      <c r="E26" s="50">
        <v>13856324</v>
      </c>
      <c r="F26" s="50">
        <v>15706789.65</v>
      </c>
      <c r="G26" s="50">
        <f t="shared" si="0"/>
        <v>-2678265.3499999996</v>
      </c>
      <c r="H26" s="50">
        <f t="shared" si="1"/>
        <v>-1850465.6500000004</v>
      </c>
      <c r="I26" s="51">
        <f t="shared" si="2"/>
        <v>-14.567622180080505</v>
      </c>
      <c r="J26" s="51">
        <f t="shared" si="3"/>
        <v>113.35466498906925</v>
      </c>
      <c r="K26" s="51">
        <f t="shared" si="4"/>
        <v>64.770760725391114</v>
      </c>
    </row>
    <row r="27" spans="1:11">
      <c r="A27" s="55" t="s">
        <v>31</v>
      </c>
      <c r="B27" s="49" t="s">
        <v>32</v>
      </c>
      <c r="C27" s="50">
        <v>10920010.619999999</v>
      </c>
      <c r="D27" s="50">
        <v>11509361</v>
      </c>
      <c r="E27" s="50">
        <v>5434570</v>
      </c>
      <c r="F27" s="50">
        <v>8494656.3399999999</v>
      </c>
      <c r="G27" s="50">
        <f t="shared" si="0"/>
        <v>-2425354.2799999993</v>
      </c>
      <c r="H27" s="50">
        <f t="shared" si="1"/>
        <v>-3060086.34</v>
      </c>
      <c r="I27" s="51">
        <f t="shared" si="2"/>
        <v>-22.21018242929145</v>
      </c>
      <c r="J27" s="51">
        <f t="shared" si="3"/>
        <v>156.30779141680023</v>
      </c>
      <c r="K27" s="51">
        <f t="shared" si="4"/>
        <v>73.80649837988399</v>
      </c>
    </row>
    <row r="28" spans="1:11">
      <c r="A28" s="56" t="s">
        <v>33</v>
      </c>
      <c r="B28" s="49" t="s">
        <v>34</v>
      </c>
      <c r="C28" s="50">
        <v>868013.25</v>
      </c>
      <c r="D28" s="50">
        <v>2346547</v>
      </c>
      <c r="E28" s="50">
        <v>956588</v>
      </c>
      <c r="F28" s="50">
        <v>1167524.1299999999</v>
      </c>
      <c r="G28" s="50">
        <f t="shared" si="0"/>
        <v>299510.87999999989</v>
      </c>
      <c r="H28" s="50">
        <f t="shared" si="1"/>
        <v>-210936.12999999989</v>
      </c>
      <c r="I28" s="51">
        <f t="shared" si="2"/>
        <v>34.50533502800792</v>
      </c>
      <c r="J28" s="51">
        <f t="shared" si="3"/>
        <v>122.05088606589251</v>
      </c>
      <c r="K28" s="51">
        <f t="shared" si="4"/>
        <v>49.754985943175221</v>
      </c>
    </row>
    <row r="29" spans="1:11">
      <c r="A29" s="56" t="s">
        <v>35</v>
      </c>
      <c r="B29" s="49" t="s">
        <v>36</v>
      </c>
      <c r="C29" s="50">
        <v>10051997.369999999</v>
      </c>
      <c r="D29" s="50">
        <v>9162814</v>
      </c>
      <c r="E29" s="50">
        <v>4477982</v>
      </c>
      <c r="F29" s="50">
        <v>7327132.21</v>
      </c>
      <c r="G29" s="50">
        <f t="shared" si="0"/>
        <v>-2724865.1599999992</v>
      </c>
      <c r="H29" s="50">
        <f t="shared" si="1"/>
        <v>-2849150.21</v>
      </c>
      <c r="I29" s="51">
        <f t="shared" si="2"/>
        <v>-27.107698696105004</v>
      </c>
      <c r="J29" s="51">
        <f t="shared" si="3"/>
        <v>163.62576289944889</v>
      </c>
      <c r="K29" s="51">
        <f t="shared" si="4"/>
        <v>79.965960347989167</v>
      </c>
    </row>
    <row r="30" spans="1:11">
      <c r="A30" s="57" t="s">
        <v>37</v>
      </c>
      <c r="B30" s="49" t="s">
        <v>38</v>
      </c>
      <c r="C30" s="50">
        <v>129.41999999999999</v>
      </c>
      <c r="D30" s="50">
        <v>0</v>
      </c>
      <c r="E30" s="50">
        <v>0</v>
      </c>
      <c r="F30" s="50">
        <v>7778.52</v>
      </c>
      <c r="G30" s="50">
        <f t="shared" si="0"/>
        <v>7649.1</v>
      </c>
      <c r="H30" s="50">
        <f t="shared" si="1"/>
        <v>-7778.52</v>
      </c>
      <c r="I30" s="51">
        <f t="shared" si="2"/>
        <v>5910.2920723226707</v>
      </c>
      <c r="J30" s="51">
        <f t="shared" si="3"/>
        <v>0</v>
      </c>
      <c r="K30" s="51">
        <f t="shared" si="4"/>
        <v>0</v>
      </c>
    </row>
    <row r="31" spans="1:11">
      <c r="A31" s="55" t="s">
        <v>39</v>
      </c>
      <c r="B31" s="49" t="s">
        <v>40</v>
      </c>
      <c r="C31" s="50">
        <v>7309781.0300000003</v>
      </c>
      <c r="D31" s="50">
        <v>12517296</v>
      </c>
      <c r="E31" s="50">
        <v>8390271</v>
      </c>
      <c r="F31" s="50">
        <v>7156643.25</v>
      </c>
      <c r="G31" s="50">
        <f t="shared" si="0"/>
        <v>-153137.78000000026</v>
      </c>
      <c r="H31" s="50">
        <f t="shared" si="1"/>
        <v>1233627.75</v>
      </c>
      <c r="I31" s="51">
        <f t="shared" si="2"/>
        <v>-2.0949708256855928</v>
      </c>
      <c r="J31" s="51">
        <f t="shared" si="3"/>
        <v>85.296926046846394</v>
      </c>
      <c r="K31" s="51">
        <f t="shared" si="4"/>
        <v>57.174035430655309</v>
      </c>
    </row>
    <row r="32" spans="1:11">
      <c r="A32" s="56" t="s">
        <v>41</v>
      </c>
      <c r="B32" s="49" t="s">
        <v>42</v>
      </c>
      <c r="C32" s="50">
        <v>7309781.0300000003</v>
      </c>
      <c r="D32" s="50">
        <v>12517296</v>
      </c>
      <c r="E32" s="50">
        <v>8390271</v>
      </c>
      <c r="F32" s="50">
        <v>7156643.25</v>
      </c>
      <c r="G32" s="50">
        <f t="shared" si="0"/>
        <v>-153137.78000000026</v>
      </c>
      <c r="H32" s="50">
        <f t="shared" si="1"/>
        <v>1233627.75</v>
      </c>
      <c r="I32" s="51">
        <f t="shared" si="2"/>
        <v>-2.0949708256855928</v>
      </c>
      <c r="J32" s="51">
        <f t="shared" si="3"/>
        <v>85.296926046846394</v>
      </c>
      <c r="K32" s="51">
        <f t="shared" si="4"/>
        <v>57.174035430655309</v>
      </c>
    </row>
    <row r="33" spans="1:11" ht="26.4">
      <c r="A33" s="55" t="s">
        <v>45</v>
      </c>
      <c r="B33" s="49" t="s">
        <v>46</v>
      </c>
      <c r="C33" s="50">
        <v>155263.35</v>
      </c>
      <c r="D33" s="50">
        <v>223158</v>
      </c>
      <c r="E33" s="50">
        <v>31483</v>
      </c>
      <c r="F33" s="50">
        <v>55490.06</v>
      </c>
      <c r="G33" s="50">
        <f t="shared" si="0"/>
        <v>-99773.290000000008</v>
      </c>
      <c r="H33" s="50">
        <f t="shared" si="1"/>
        <v>-24007.059999999998</v>
      </c>
      <c r="I33" s="51">
        <f t="shared" si="2"/>
        <v>-64.260683541866129</v>
      </c>
      <c r="J33" s="51">
        <f t="shared" si="3"/>
        <v>176.25404186386302</v>
      </c>
      <c r="K33" s="51">
        <f t="shared" si="4"/>
        <v>24.865817044425924</v>
      </c>
    </row>
    <row r="34" spans="1:11">
      <c r="A34" s="56" t="s">
        <v>47</v>
      </c>
      <c r="B34" s="49" t="s">
        <v>48</v>
      </c>
      <c r="C34" s="50">
        <v>21130.400000000001</v>
      </c>
      <c r="D34" s="50">
        <v>12312</v>
      </c>
      <c r="E34" s="50">
        <v>0</v>
      </c>
      <c r="F34" s="50">
        <v>0</v>
      </c>
      <c r="G34" s="50">
        <f t="shared" si="0"/>
        <v>-21130.400000000001</v>
      </c>
      <c r="H34" s="50">
        <f t="shared" si="1"/>
        <v>0</v>
      </c>
      <c r="I34" s="51">
        <f t="shared" si="2"/>
        <v>-100</v>
      </c>
      <c r="J34" s="51">
        <f t="shared" si="3"/>
        <v>0</v>
      </c>
      <c r="K34" s="51">
        <f t="shared" si="4"/>
        <v>0</v>
      </c>
    </row>
    <row r="35" spans="1:11" ht="26.4">
      <c r="A35" s="57" t="s">
        <v>49</v>
      </c>
      <c r="B35" s="49" t="s">
        <v>50</v>
      </c>
      <c r="C35" s="50">
        <v>21130.400000000001</v>
      </c>
      <c r="D35" s="50">
        <v>12312</v>
      </c>
      <c r="E35" s="50">
        <v>0</v>
      </c>
      <c r="F35" s="50">
        <v>0</v>
      </c>
      <c r="G35" s="50">
        <f t="shared" si="0"/>
        <v>-21130.400000000001</v>
      </c>
      <c r="H35" s="50">
        <f t="shared" si="1"/>
        <v>0</v>
      </c>
      <c r="I35" s="51">
        <f t="shared" si="2"/>
        <v>-100</v>
      </c>
      <c r="J35" s="51">
        <f t="shared" si="3"/>
        <v>0</v>
      </c>
      <c r="K35" s="51">
        <f t="shared" si="4"/>
        <v>0</v>
      </c>
    </row>
    <row r="36" spans="1:11" ht="26.4">
      <c r="A36" s="58" t="s">
        <v>51</v>
      </c>
      <c r="B36" s="49" t="s">
        <v>52</v>
      </c>
      <c r="C36" s="50">
        <v>21130.400000000001</v>
      </c>
      <c r="D36" s="50">
        <v>12312</v>
      </c>
      <c r="E36" s="50">
        <v>0</v>
      </c>
      <c r="F36" s="50">
        <v>0</v>
      </c>
      <c r="G36" s="50">
        <f t="shared" si="0"/>
        <v>-21130.400000000001</v>
      </c>
      <c r="H36" s="50">
        <f t="shared" si="1"/>
        <v>0</v>
      </c>
      <c r="I36" s="51">
        <f t="shared" si="2"/>
        <v>-100</v>
      </c>
      <c r="J36" s="51">
        <f t="shared" si="3"/>
        <v>0</v>
      </c>
      <c r="K36" s="51">
        <f t="shared" si="4"/>
        <v>0</v>
      </c>
    </row>
    <row r="37" spans="1:11" ht="52.8">
      <c r="A37" s="56" t="s">
        <v>153</v>
      </c>
      <c r="B37" s="49" t="s">
        <v>154</v>
      </c>
      <c r="C37" s="50">
        <v>77602.850000000006</v>
      </c>
      <c r="D37" s="50">
        <v>62966</v>
      </c>
      <c r="E37" s="50">
        <v>31483</v>
      </c>
      <c r="F37" s="50">
        <v>28814.06</v>
      </c>
      <c r="G37" s="50">
        <f t="shared" si="0"/>
        <v>-48788.790000000008</v>
      </c>
      <c r="H37" s="50">
        <f t="shared" si="1"/>
        <v>2668.9399999999987</v>
      </c>
      <c r="I37" s="51">
        <f t="shared" si="2"/>
        <v>-62.869843053444555</v>
      </c>
      <c r="J37" s="51">
        <f t="shared" si="3"/>
        <v>91.522599498141858</v>
      </c>
      <c r="K37" s="51">
        <f t="shared" si="4"/>
        <v>45.761299749070929</v>
      </c>
    </row>
    <row r="38" spans="1:11" ht="39.6">
      <c r="A38" s="57" t="s">
        <v>155</v>
      </c>
      <c r="B38" s="49" t="s">
        <v>156</v>
      </c>
      <c r="C38" s="50">
        <v>77602.850000000006</v>
      </c>
      <c r="D38" s="50">
        <v>62966</v>
      </c>
      <c r="E38" s="50">
        <v>31483</v>
      </c>
      <c r="F38" s="50">
        <v>28814.06</v>
      </c>
      <c r="G38" s="50">
        <f t="shared" si="0"/>
        <v>-48788.790000000008</v>
      </c>
      <c r="H38" s="50">
        <f t="shared" si="1"/>
        <v>2668.9399999999987</v>
      </c>
      <c r="I38" s="51">
        <f t="shared" si="2"/>
        <v>-62.869843053444555</v>
      </c>
      <c r="J38" s="51">
        <f t="shared" si="3"/>
        <v>91.522599498141858</v>
      </c>
      <c r="K38" s="51">
        <f t="shared" si="4"/>
        <v>45.761299749070929</v>
      </c>
    </row>
    <row r="39" spans="1:11" ht="26.4">
      <c r="A39" s="56" t="s">
        <v>157</v>
      </c>
      <c r="B39" s="49" t="s">
        <v>158</v>
      </c>
      <c r="C39" s="50">
        <v>56530.1</v>
      </c>
      <c r="D39" s="50">
        <v>147880</v>
      </c>
      <c r="E39" s="50">
        <v>0</v>
      </c>
      <c r="F39" s="50">
        <v>26676</v>
      </c>
      <c r="G39" s="50">
        <f t="shared" si="0"/>
        <v>-29854.1</v>
      </c>
      <c r="H39" s="50">
        <f t="shared" si="1"/>
        <v>-26676</v>
      </c>
      <c r="I39" s="51">
        <f t="shared" si="2"/>
        <v>-52.810980344984351</v>
      </c>
      <c r="J39" s="51">
        <f t="shared" si="3"/>
        <v>0</v>
      </c>
      <c r="K39" s="51">
        <f t="shared" si="4"/>
        <v>18.038950500405733</v>
      </c>
    </row>
    <row r="40" spans="1:11" ht="26.4">
      <c r="A40" s="57" t="s">
        <v>159</v>
      </c>
      <c r="B40" s="49" t="s">
        <v>160</v>
      </c>
      <c r="C40" s="50">
        <v>34270.199999999997</v>
      </c>
      <c r="D40" s="50">
        <v>147880</v>
      </c>
      <c r="E40" s="50">
        <v>0</v>
      </c>
      <c r="F40" s="50">
        <v>26676</v>
      </c>
      <c r="G40" s="50">
        <f t="shared" si="0"/>
        <v>-7594.1999999999971</v>
      </c>
      <c r="H40" s="50">
        <f t="shared" si="1"/>
        <v>-26676</v>
      </c>
      <c r="I40" s="51">
        <f t="shared" si="2"/>
        <v>-22.159777299227883</v>
      </c>
      <c r="J40" s="51">
        <f t="shared" si="3"/>
        <v>0</v>
      </c>
      <c r="K40" s="51">
        <f t="shared" si="4"/>
        <v>18.038950500405733</v>
      </c>
    </row>
    <row r="41" spans="1:11" ht="39.6">
      <c r="A41" s="57" t="s">
        <v>161</v>
      </c>
      <c r="B41" s="49" t="s">
        <v>162</v>
      </c>
      <c r="C41" s="50">
        <v>22259.9</v>
      </c>
      <c r="D41" s="50">
        <v>0</v>
      </c>
      <c r="E41" s="50">
        <v>0</v>
      </c>
      <c r="F41" s="50">
        <v>0</v>
      </c>
      <c r="G41" s="50">
        <f t="shared" si="0"/>
        <v>-22259.9</v>
      </c>
      <c r="H41" s="50">
        <f t="shared" si="1"/>
        <v>0</v>
      </c>
      <c r="I41" s="51">
        <f t="shared" si="2"/>
        <v>-100</v>
      </c>
      <c r="J41" s="51">
        <f t="shared" si="3"/>
        <v>0</v>
      </c>
      <c r="K41" s="51">
        <f t="shared" si="4"/>
        <v>0</v>
      </c>
    </row>
    <row r="42" spans="1:11">
      <c r="A42" s="54" t="s">
        <v>53</v>
      </c>
      <c r="B42" s="49" t="s">
        <v>54</v>
      </c>
      <c r="C42" s="50">
        <v>17970.740000000002</v>
      </c>
      <c r="D42" s="50">
        <v>27571</v>
      </c>
      <c r="E42" s="50">
        <v>10000</v>
      </c>
      <c r="F42" s="50">
        <v>8124.25</v>
      </c>
      <c r="G42" s="50">
        <f t="shared" si="0"/>
        <v>-9846.4900000000016</v>
      </c>
      <c r="H42" s="50">
        <f t="shared" si="1"/>
        <v>1875.75</v>
      </c>
      <c r="I42" s="51">
        <f t="shared" si="2"/>
        <v>-54.791789319749775</v>
      </c>
      <c r="J42" s="51">
        <f t="shared" si="3"/>
        <v>81.242499999999993</v>
      </c>
      <c r="K42" s="51">
        <f t="shared" si="4"/>
        <v>29.466649740669542</v>
      </c>
    </row>
    <row r="43" spans="1:11">
      <c r="A43" s="55" t="s">
        <v>55</v>
      </c>
      <c r="B43" s="49" t="s">
        <v>56</v>
      </c>
      <c r="C43" s="50">
        <v>17970.740000000002</v>
      </c>
      <c r="D43" s="50">
        <v>27571</v>
      </c>
      <c r="E43" s="50">
        <v>10000</v>
      </c>
      <c r="F43" s="50">
        <v>8124.25</v>
      </c>
      <c r="G43" s="50">
        <f t="shared" si="0"/>
        <v>-9846.4900000000016</v>
      </c>
      <c r="H43" s="50">
        <f t="shared" si="1"/>
        <v>1875.75</v>
      </c>
      <c r="I43" s="51">
        <f t="shared" si="2"/>
        <v>-54.791789319749775</v>
      </c>
      <c r="J43" s="51">
        <f t="shared" si="3"/>
        <v>81.242499999999993</v>
      </c>
      <c r="K43" s="51">
        <f t="shared" si="4"/>
        <v>29.466649740669542</v>
      </c>
    </row>
    <row r="44" spans="1:11">
      <c r="A44" s="48"/>
      <c r="B44" s="49" t="s">
        <v>57</v>
      </c>
      <c r="C44" s="50">
        <v>14705286.039999999</v>
      </c>
      <c r="D44" s="50">
        <v>0</v>
      </c>
      <c r="E44" s="50">
        <v>0</v>
      </c>
      <c r="F44" s="50">
        <v>7363783.5999999996</v>
      </c>
      <c r="G44" s="50">
        <f t="shared" si="0"/>
        <v>-7341502.4399999995</v>
      </c>
      <c r="H44" s="50">
        <f t="shared" si="1"/>
        <v>-7363783.5999999996</v>
      </c>
      <c r="I44" s="51">
        <f t="shared" si="2"/>
        <v>-49.924240984026447</v>
      </c>
      <c r="J44" s="51">
        <f t="shared" si="3"/>
        <v>0</v>
      </c>
      <c r="K44" s="51">
        <f t="shared" si="4"/>
        <v>0</v>
      </c>
    </row>
    <row r="45" spans="1:11">
      <c r="A45" s="48" t="s">
        <v>58</v>
      </c>
      <c r="B45" s="49" t="s">
        <v>59</v>
      </c>
      <c r="C45" s="50">
        <v>-14705286.039999999</v>
      </c>
      <c r="D45" s="50">
        <v>0</v>
      </c>
      <c r="E45" s="50">
        <v>0</v>
      </c>
      <c r="F45" s="50">
        <v>-7363783.5999999996</v>
      </c>
      <c r="G45" s="50">
        <f t="shared" si="0"/>
        <v>7341502.4399999995</v>
      </c>
      <c r="H45" s="50">
        <f t="shared" si="1"/>
        <v>7363783.5999999996</v>
      </c>
      <c r="I45" s="51">
        <f t="shared" si="2"/>
        <v>-49.924240984026447</v>
      </c>
      <c r="J45" s="51">
        <f t="shared" si="3"/>
        <v>0</v>
      </c>
      <c r="K45" s="51">
        <f t="shared" si="4"/>
        <v>0</v>
      </c>
    </row>
    <row r="46" spans="1:11">
      <c r="A46" s="54" t="s">
        <v>60</v>
      </c>
      <c r="B46" s="49" t="s">
        <v>61</v>
      </c>
      <c r="C46" s="50">
        <v>-14705286.039999999</v>
      </c>
      <c r="D46" s="50">
        <v>0</v>
      </c>
      <c r="E46" s="50">
        <v>0</v>
      </c>
      <c r="F46" s="50">
        <v>-7363783.5999999996</v>
      </c>
      <c r="G46" s="50">
        <f t="shared" si="0"/>
        <v>7341502.4399999995</v>
      </c>
      <c r="H46" s="50">
        <f t="shared" si="1"/>
        <v>7363783.5999999996</v>
      </c>
      <c r="I46" s="51">
        <f t="shared" si="2"/>
        <v>-49.924240984026447</v>
      </c>
      <c r="J46" s="51">
        <f t="shared" si="3"/>
        <v>0</v>
      </c>
      <c r="K46" s="51">
        <f t="shared" si="4"/>
        <v>0</v>
      </c>
    </row>
    <row r="47" spans="1:11">
      <c r="A47" s="48"/>
      <c r="B47" s="49"/>
      <c r="C47" s="50"/>
      <c r="D47" s="50"/>
      <c r="E47" s="50"/>
      <c r="F47" s="50"/>
      <c r="G47" s="50"/>
      <c r="H47" s="50"/>
      <c r="I47" s="51"/>
      <c r="J47" s="51"/>
      <c r="K47" s="51"/>
    </row>
    <row r="48" spans="1:11">
      <c r="A48" s="59"/>
      <c r="B48" s="60" t="s">
        <v>62</v>
      </c>
      <c r="C48" s="61"/>
      <c r="D48" s="61"/>
      <c r="E48" s="61"/>
      <c r="F48" s="61"/>
      <c r="G48" s="61"/>
      <c r="H48" s="61"/>
      <c r="I48" s="62"/>
      <c r="J48" s="62"/>
      <c r="K48" s="62"/>
    </row>
    <row r="49" spans="1:11">
      <c r="A49" s="48" t="s">
        <v>19</v>
      </c>
      <c r="B49" s="49" t="s">
        <v>20</v>
      </c>
      <c r="C49" s="50">
        <v>11394077.779999999</v>
      </c>
      <c r="D49" s="50">
        <v>11967208</v>
      </c>
      <c r="E49" s="50">
        <v>7921233</v>
      </c>
      <c r="F49" s="50">
        <v>11193143.5</v>
      </c>
      <c r="G49" s="50">
        <f t="shared" ref="G49:G77" si="5">F49-C49</f>
        <v>-200934.27999999933</v>
      </c>
      <c r="H49" s="50">
        <f t="shared" ref="H49:H77" si="6">E49-F49</f>
        <v>-3271910.5</v>
      </c>
      <c r="I49" s="51">
        <f t="shared" ref="I49:I77" si="7">IF(ISERROR(F49/C49),0,F49/C49*100-100)</f>
        <v>-1.7634975280991938</v>
      </c>
      <c r="J49" s="51">
        <f t="shared" ref="J49:J77" si="8">IF(ISERROR(F49/E49),0,F49/E49*100)</f>
        <v>141.30557073627301</v>
      </c>
      <c r="K49" s="51">
        <f t="shared" ref="K49:K77" si="9">IF(ISERROR(F49/D49),0,F49/D49*100)</f>
        <v>93.531787030024049</v>
      </c>
    </row>
    <row r="50" spans="1:11" ht="26.4">
      <c r="A50" s="54" t="s">
        <v>21</v>
      </c>
      <c r="B50" s="49" t="s">
        <v>22</v>
      </c>
      <c r="C50" s="50">
        <v>9570.7800000000007</v>
      </c>
      <c r="D50" s="50">
        <v>0</v>
      </c>
      <c r="E50" s="50">
        <v>0</v>
      </c>
      <c r="F50" s="50">
        <v>427.5</v>
      </c>
      <c r="G50" s="50">
        <f t="shared" si="5"/>
        <v>-9143.2800000000007</v>
      </c>
      <c r="H50" s="50">
        <f t="shared" si="6"/>
        <v>-427.5</v>
      </c>
      <c r="I50" s="51">
        <f t="shared" si="7"/>
        <v>-95.533279419232287</v>
      </c>
      <c r="J50" s="51">
        <f t="shared" si="8"/>
        <v>0</v>
      </c>
      <c r="K50" s="51">
        <f t="shared" si="9"/>
        <v>0</v>
      </c>
    </row>
    <row r="51" spans="1:11" s="3" customFormat="1">
      <c r="A51" s="54" t="s">
        <v>83</v>
      </c>
      <c r="B51" s="49" t="s">
        <v>84</v>
      </c>
      <c r="C51" s="50">
        <v>6960142</v>
      </c>
      <c r="D51" s="50">
        <v>4837837</v>
      </c>
      <c r="E51" s="50">
        <v>4546933</v>
      </c>
      <c r="F51" s="50">
        <v>4572811</v>
      </c>
      <c r="G51" s="50">
        <f t="shared" si="5"/>
        <v>-2387331</v>
      </c>
      <c r="H51" s="50">
        <f t="shared" si="6"/>
        <v>-25878</v>
      </c>
      <c r="I51" s="51">
        <f t="shared" si="7"/>
        <v>-34.300032959097678</v>
      </c>
      <c r="J51" s="51">
        <f t="shared" si="8"/>
        <v>100.56913088448852</v>
      </c>
      <c r="K51" s="51">
        <f t="shared" si="9"/>
        <v>94.521807989810327</v>
      </c>
    </row>
    <row r="52" spans="1:11">
      <c r="A52" s="55" t="s">
        <v>85</v>
      </c>
      <c r="B52" s="49" t="s">
        <v>86</v>
      </c>
      <c r="C52" s="50">
        <v>6960142</v>
      </c>
      <c r="D52" s="50">
        <v>4837837</v>
      </c>
      <c r="E52" s="50">
        <v>4546933</v>
      </c>
      <c r="F52" s="50">
        <v>4572811</v>
      </c>
      <c r="G52" s="50">
        <f t="shared" si="5"/>
        <v>-2387331</v>
      </c>
      <c r="H52" s="50">
        <f t="shared" si="6"/>
        <v>-25878</v>
      </c>
      <c r="I52" s="51">
        <f t="shared" si="7"/>
        <v>-34.300032959097678</v>
      </c>
      <c r="J52" s="51">
        <f t="shared" si="8"/>
        <v>100.56913088448852</v>
      </c>
      <c r="K52" s="51">
        <f t="shared" si="9"/>
        <v>94.521807989810327</v>
      </c>
    </row>
    <row r="53" spans="1:11">
      <c r="A53" s="56" t="s">
        <v>87</v>
      </c>
      <c r="B53" s="49" t="s">
        <v>88</v>
      </c>
      <c r="C53" s="50">
        <v>6960142</v>
      </c>
      <c r="D53" s="50">
        <v>4837837</v>
      </c>
      <c r="E53" s="50">
        <v>4546933</v>
      </c>
      <c r="F53" s="50">
        <v>4572811</v>
      </c>
      <c r="G53" s="50">
        <f t="shared" si="5"/>
        <v>-2387331</v>
      </c>
      <c r="H53" s="50">
        <f t="shared" si="6"/>
        <v>-25878</v>
      </c>
      <c r="I53" s="51">
        <f t="shared" si="7"/>
        <v>-34.300032959097678</v>
      </c>
      <c r="J53" s="51">
        <f t="shared" si="8"/>
        <v>100.56913088448852</v>
      </c>
      <c r="K53" s="51">
        <f t="shared" si="9"/>
        <v>94.521807989810327</v>
      </c>
    </row>
    <row r="54" spans="1:11" ht="26.4">
      <c r="A54" s="57" t="s">
        <v>89</v>
      </c>
      <c r="B54" s="49" t="s">
        <v>90</v>
      </c>
      <c r="C54" s="50">
        <v>6960142</v>
      </c>
      <c r="D54" s="50">
        <v>4837837</v>
      </c>
      <c r="E54" s="50">
        <v>4546933</v>
      </c>
      <c r="F54" s="50">
        <v>4572811</v>
      </c>
      <c r="G54" s="50">
        <f t="shared" si="5"/>
        <v>-2387331</v>
      </c>
      <c r="H54" s="50">
        <f t="shared" si="6"/>
        <v>-25878</v>
      </c>
      <c r="I54" s="51">
        <f t="shared" si="7"/>
        <v>-34.300032959097678</v>
      </c>
      <c r="J54" s="51">
        <f t="shared" si="8"/>
        <v>100.56913088448852</v>
      </c>
      <c r="K54" s="51">
        <f t="shared" si="9"/>
        <v>94.521807989810327</v>
      </c>
    </row>
    <row r="55" spans="1:11" ht="26.4">
      <c r="A55" s="58" t="s">
        <v>91</v>
      </c>
      <c r="B55" s="49" t="s">
        <v>92</v>
      </c>
      <c r="C55" s="50">
        <v>6960142</v>
      </c>
      <c r="D55" s="50">
        <v>4837837</v>
      </c>
      <c r="E55" s="50">
        <v>4546933</v>
      </c>
      <c r="F55" s="50">
        <v>4572811</v>
      </c>
      <c r="G55" s="50">
        <f t="shared" si="5"/>
        <v>-2387331</v>
      </c>
      <c r="H55" s="50">
        <f t="shared" si="6"/>
        <v>-25878</v>
      </c>
      <c r="I55" s="51">
        <f t="shared" si="7"/>
        <v>-34.300032959097678</v>
      </c>
      <c r="J55" s="51">
        <f t="shared" si="8"/>
        <v>100.56913088448852</v>
      </c>
      <c r="K55" s="51">
        <f t="shared" si="9"/>
        <v>94.521807989810327</v>
      </c>
    </row>
    <row r="56" spans="1:11">
      <c r="A56" s="54" t="s">
        <v>23</v>
      </c>
      <c r="B56" s="49" t="s">
        <v>24</v>
      </c>
      <c r="C56" s="50">
        <v>4424365</v>
      </c>
      <c r="D56" s="50">
        <v>7129371</v>
      </c>
      <c r="E56" s="50">
        <v>3374300</v>
      </c>
      <c r="F56" s="50">
        <v>6619905</v>
      </c>
      <c r="G56" s="50">
        <f t="shared" si="5"/>
        <v>2195540</v>
      </c>
      <c r="H56" s="50">
        <f t="shared" si="6"/>
        <v>-3245605</v>
      </c>
      <c r="I56" s="51">
        <f t="shared" si="7"/>
        <v>49.62384432568291</v>
      </c>
      <c r="J56" s="51">
        <f t="shared" si="8"/>
        <v>196.18602376789261</v>
      </c>
      <c r="K56" s="51">
        <f t="shared" si="9"/>
        <v>92.853983892828694</v>
      </c>
    </row>
    <row r="57" spans="1:11" ht="26.4">
      <c r="A57" s="55" t="s">
        <v>25</v>
      </c>
      <c r="B57" s="49" t="s">
        <v>26</v>
      </c>
      <c r="C57" s="50">
        <v>4424365</v>
      </c>
      <c r="D57" s="50">
        <v>7129371</v>
      </c>
      <c r="E57" s="50">
        <v>3374300</v>
      </c>
      <c r="F57" s="50">
        <v>6619905</v>
      </c>
      <c r="G57" s="50">
        <f t="shared" si="5"/>
        <v>2195540</v>
      </c>
      <c r="H57" s="50">
        <f t="shared" si="6"/>
        <v>-3245605</v>
      </c>
      <c r="I57" s="51">
        <f t="shared" si="7"/>
        <v>49.62384432568291</v>
      </c>
      <c r="J57" s="51">
        <f t="shared" si="8"/>
        <v>196.18602376789261</v>
      </c>
      <c r="K57" s="51">
        <f t="shared" si="9"/>
        <v>92.853983892828694</v>
      </c>
    </row>
    <row r="58" spans="1:11">
      <c r="A58" s="48" t="s">
        <v>27</v>
      </c>
      <c r="B58" s="49" t="s">
        <v>28</v>
      </c>
      <c r="C58" s="50">
        <v>7598712.3799999999</v>
      </c>
      <c r="D58" s="50">
        <v>11967208</v>
      </c>
      <c r="E58" s="50">
        <v>7921233</v>
      </c>
      <c r="F58" s="50">
        <v>6279997.75</v>
      </c>
      <c r="G58" s="50">
        <f t="shared" si="5"/>
        <v>-1318714.6299999999</v>
      </c>
      <c r="H58" s="50">
        <f t="shared" si="6"/>
        <v>1641235.25</v>
      </c>
      <c r="I58" s="51">
        <f t="shared" si="7"/>
        <v>-17.354448544083468</v>
      </c>
      <c r="J58" s="51">
        <f t="shared" si="8"/>
        <v>79.280558342369176</v>
      </c>
      <c r="K58" s="51">
        <f t="shared" si="9"/>
        <v>52.476715955801886</v>
      </c>
    </row>
    <row r="59" spans="1:11">
      <c r="A59" s="54" t="s">
        <v>29</v>
      </c>
      <c r="B59" s="49" t="s">
        <v>30</v>
      </c>
      <c r="C59" s="50">
        <v>7587128.6299999999</v>
      </c>
      <c r="D59" s="50">
        <v>11950297</v>
      </c>
      <c r="E59" s="50">
        <v>7911233</v>
      </c>
      <c r="F59" s="50">
        <v>6279339.2000000002</v>
      </c>
      <c r="G59" s="50">
        <f t="shared" si="5"/>
        <v>-1307789.4299999997</v>
      </c>
      <c r="H59" s="50">
        <f t="shared" si="6"/>
        <v>1631893.7999999998</v>
      </c>
      <c r="I59" s="51">
        <f t="shared" si="7"/>
        <v>-17.236948176005811</v>
      </c>
      <c r="J59" s="51">
        <f t="shared" si="8"/>
        <v>79.372446747555031</v>
      </c>
      <c r="K59" s="51">
        <f t="shared" si="9"/>
        <v>52.545465606419661</v>
      </c>
    </row>
    <row r="60" spans="1:11">
      <c r="A60" s="55" t="s">
        <v>31</v>
      </c>
      <c r="B60" s="49" t="s">
        <v>32</v>
      </c>
      <c r="C60" s="50">
        <v>987456.1</v>
      </c>
      <c r="D60" s="50">
        <v>2123203</v>
      </c>
      <c r="E60" s="50">
        <v>1019130</v>
      </c>
      <c r="F60" s="50">
        <v>1017185.26</v>
      </c>
      <c r="G60" s="50">
        <f t="shared" si="5"/>
        <v>29729.160000000033</v>
      </c>
      <c r="H60" s="50">
        <f t="shared" si="6"/>
        <v>1944.7399999999907</v>
      </c>
      <c r="I60" s="51">
        <f t="shared" si="7"/>
        <v>3.0106816900518538</v>
      </c>
      <c r="J60" s="51">
        <f t="shared" si="8"/>
        <v>99.809176454426819</v>
      </c>
      <c r="K60" s="51">
        <f t="shared" si="9"/>
        <v>47.908054952823633</v>
      </c>
    </row>
    <row r="61" spans="1:11">
      <c r="A61" s="56" t="s">
        <v>33</v>
      </c>
      <c r="B61" s="49" t="s">
        <v>34</v>
      </c>
      <c r="C61" s="50">
        <v>618529.04</v>
      </c>
      <c r="D61" s="50">
        <v>1145827</v>
      </c>
      <c r="E61" s="50">
        <v>585422</v>
      </c>
      <c r="F61" s="50">
        <v>723103.45</v>
      </c>
      <c r="G61" s="50">
        <f t="shared" si="5"/>
        <v>104574.40999999992</v>
      </c>
      <c r="H61" s="50">
        <f t="shared" si="6"/>
        <v>-137681.44999999995</v>
      </c>
      <c r="I61" s="51">
        <f t="shared" si="7"/>
        <v>16.906952339699345</v>
      </c>
      <c r="J61" s="51">
        <f t="shared" si="8"/>
        <v>123.51832524230385</v>
      </c>
      <c r="K61" s="51">
        <f t="shared" si="9"/>
        <v>63.107558994507897</v>
      </c>
    </row>
    <row r="62" spans="1:11">
      <c r="A62" s="56" t="s">
        <v>35</v>
      </c>
      <c r="B62" s="49" t="s">
        <v>36</v>
      </c>
      <c r="C62" s="50">
        <v>368927.06</v>
      </c>
      <c r="D62" s="50">
        <v>977376</v>
      </c>
      <c r="E62" s="50">
        <v>433708</v>
      </c>
      <c r="F62" s="50">
        <v>294081.81</v>
      </c>
      <c r="G62" s="50">
        <f t="shared" si="5"/>
        <v>-74845.25</v>
      </c>
      <c r="H62" s="50">
        <f t="shared" si="6"/>
        <v>139626.19</v>
      </c>
      <c r="I62" s="51">
        <f t="shared" si="7"/>
        <v>-20.287275755809304</v>
      </c>
      <c r="J62" s="51">
        <f t="shared" si="8"/>
        <v>67.806406614588624</v>
      </c>
      <c r="K62" s="51">
        <f t="shared" si="9"/>
        <v>30.088912557705527</v>
      </c>
    </row>
    <row r="63" spans="1:11">
      <c r="A63" s="57" t="s">
        <v>37</v>
      </c>
      <c r="B63" s="49" t="s">
        <v>38</v>
      </c>
      <c r="C63" s="50">
        <v>129.41999999999999</v>
      </c>
      <c r="D63" s="50">
        <v>0</v>
      </c>
      <c r="E63" s="50">
        <v>0</v>
      </c>
      <c r="F63" s="50">
        <v>7778.52</v>
      </c>
      <c r="G63" s="50">
        <f t="shared" si="5"/>
        <v>7649.1</v>
      </c>
      <c r="H63" s="50">
        <f t="shared" si="6"/>
        <v>-7778.52</v>
      </c>
      <c r="I63" s="51">
        <f t="shared" si="7"/>
        <v>5910.2920723226707</v>
      </c>
      <c r="J63" s="51">
        <f t="shared" si="8"/>
        <v>0</v>
      </c>
      <c r="K63" s="51">
        <f t="shared" si="9"/>
        <v>0</v>
      </c>
    </row>
    <row r="64" spans="1:11">
      <c r="A64" s="55" t="s">
        <v>39</v>
      </c>
      <c r="B64" s="49" t="s">
        <v>40</v>
      </c>
      <c r="C64" s="50">
        <v>6522012.0300000003</v>
      </c>
      <c r="D64" s="50">
        <v>9666902</v>
      </c>
      <c r="E64" s="50">
        <v>6892103</v>
      </c>
      <c r="F64" s="50">
        <v>5235477.9400000004</v>
      </c>
      <c r="G64" s="50">
        <f t="shared" si="5"/>
        <v>-1286534.0899999999</v>
      </c>
      <c r="H64" s="50">
        <f t="shared" si="6"/>
        <v>1656625.0599999996</v>
      </c>
      <c r="I64" s="51">
        <f t="shared" si="7"/>
        <v>-19.726030618805837</v>
      </c>
      <c r="J64" s="51">
        <f t="shared" si="8"/>
        <v>75.96343148092825</v>
      </c>
      <c r="K64" s="51">
        <f t="shared" si="9"/>
        <v>54.158798134086808</v>
      </c>
    </row>
    <row r="65" spans="1:11">
      <c r="A65" s="56" t="s">
        <v>41</v>
      </c>
      <c r="B65" s="49" t="s">
        <v>42</v>
      </c>
      <c r="C65" s="50">
        <v>6522012.0300000003</v>
      </c>
      <c r="D65" s="50">
        <v>9666902</v>
      </c>
      <c r="E65" s="50">
        <v>6892103</v>
      </c>
      <c r="F65" s="50">
        <v>5235477.9400000004</v>
      </c>
      <c r="G65" s="50">
        <f t="shared" si="5"/>
        <v>-1286534.0899999999</v>
      </c>
      <c r="H65" s="50">
        <f t="shared" si="6"/>
        <v>1656625.0599999996</v>
      </c>
      <c r="I65" s="51">
        <f t="shared" si="7"/>
        <v>-19.726030618805837</v>
      </c>
      <c r="J65" s="51">
        <f t="shared" si="8"/>
        <v>75.96343148092825</v>
      </c>
      <c r="K65" s="51">
        <f t="shared" si="9"/>
        <v>54.158798134086808</v>
      </c>
    </row>
    <row r="66" spans="1:11" ht="26.4">
      <c r="A66" s="55" t="s">
        <v>45</v>
      </c>
      <c r="B66" s="49" t="s">
        <v>46</v>
      </c>
      <c r="C66" s="50">
        <v>77660.5</v>
      </c>
      <c r="D66" s="50">
        <v>160192</v>
      </c>
      <c r="E66" s="50">
        <v>0</v>
      </c>
      <c r="F66" s="50">
        <v>26676</v>
      </c>
      <c r="G66" s="50">
        <f t="shared" si="5"/>
        <v>-50984.5</v>
      </c>
      <c r="H66" s="50">
        <f t="shared" si="6"/>
        <v>-26676</v>
      </c>
      <c r="I66" s="51">
        <f t="shared" si="7"/>
        <v>-65.650491562634798</v>
      </c>
      <c r="J66" s="51">
        <f t="shared" si="8"/>
        <v>0</v>
      </c>
      <c r="K66" s="51">
        <f t="shared" si="9"/>
        <v>16.652516979624451</v>
      </c>
    </row>
    <row r="67" spans="1:11">
      <c r="A67" s="56" t="s">
        <v>47</v>
      </c>
      <c r="B67" s="49" t="s">
        <v>48</v>
      </c>
      <c r="C67" s="50">
        <v>21130.400000000001</v>
      </c>
      <c r="D67" s="50">
        <v>12312</v>
      </c>
      <c r="E67" s="50">
        <v>0</v>
      </c>
      <c r="F67" s="50">
        <v>0</v>
      </c>
      <c r="G67" s="50">
        <f t="shared" si="5"/>
        <v>-21130.400000000001</v>
      </c>
      <c r="H67" s="50">
        <f t="shared" si="6"/>
        <v>0</v>
      </c>
      <c r="I67" s="51">
        <f t="shared" si="7"/>
        <v>-100</v>
      </c>
      <c r="J67" s="51">
        <f t="shared" si="8"/>
        <v>0</v>
      </c>
      <c r="K67" s="51">
        <f t="shared" si="9"/>
        <v>0</v>
      </c>
    </row>
    <row r="68" spans="1:11" ht="26.4">
      <c r="A68" s="57" t="s">
        <v>49</v>
      </c>
      <c r="B68" s="49" t="s">
        <v>50</v>
      </c>
      <c r="C68" s="50">
        <v>21130.400000000001</v>
      </c>
      <c r="D68" s="50">
        <v>12312</v>
      </c>
      <c r="E68" s="50">
        <v>0</v>
      </c>
      <c r="F68" s="50">
        <v>0</v>
      </c>
      <c r="G68" s="50">
        <f t="shared" si="5"/>
        <v>-21130.400000000001</v>
      </c>
      <c r="H68" s="50">
        <f t="shared" si="6"/>
        <v>0</v>
      </c>
      <c r="I68" s="51">
        <f t="shared" si="7"/>
        <v>-100</v>
      </c>
      <c r="J68" s="51">
        <f t="shared" si="8"/>
        <v>0</v>
      </c>
      <c r="K68" s="51">
        <f t="shared" si="9"/>
        <v>0</v>
      </c>
    </row>
    <row r="69" spans="1:11" ht="26.4">
      <c r="A69" s="58" t="s">
        <v>51</v>
      </c>
      <c r="B69" s="49" t="s">
        <v>52</v>
      </c>
      <c r="C69" s="50">
        <v>21130.400000000001</v>
      </c>
      <c r="D69" s="50">
        <v>12312</v>
      </c>
      <c r="E69" s="50">
        <v>0</v>
      </c>
      <c r="F69" s="50">
        <v>0</v>
      </c>
      <c r="G69" s="50">
        <f t="shared" si="5"/>
        <v>-21130.400000000001</v>
      </c>
      <c r="H69" s="50">
        <f t="shared" si="6"/>
        <v>0</v>
      </c>
      <c r="I69" s="51">
        <f t="shared" si="7"/>
        <v>-100</v>
      </c>
      <c r="J69" s="51">
        <f t="shared" si="8"/>
        <v>0</v>
      </c>
      <c r="K69" s="51">
        <f t="shared" si="9"/>
        <v>0</v>
      </c>
    </row>
    <row r="70" spans="1:11" ht="26.4">
      <c r="A70" s="56" t="s">
        <v>157</v>
      </c>
      <c r="B70" s="49" t="s">
        <v>158</v>
      </c>
      <c r="C70" s="50">
        <v>56530.1</v>
      </c>
      <c r="D70" s="50">
        <v>147880</v>
      </c>
      <c r="E70" s="50">
        <v>0</v>
      </c>
      <c r="F70" s="50">
        <v>26676</v>
      </c>
      <c r="G70" s="50">
        <f t="shared" si="5"/>
        <v>-29854.1</v>
      </c>
      <c r="H70" s="50">
        <f t="shared" si="6"/>
        <v>-26676</v>
      </c>
      <c r="I70" s="51">
        <f t="shared" si="7"/>
        <v>-52.810980344984351</v>
      </c>
      <c r="J70" s="51">
        <f t="shared" si="8"/>
        <v>0</v>
      </c>
      <c r="K70" s="51">
        <f t="shared" si="9"/>
        <v>18.038950500405733</v>
      </c>
    </row>
    <row r="71" spans="1:11" ht="26.4">
      <c r="A71" s="57" t="s">
        <v>159</v>
      </c>
      <c r="B71" s="49" t="s">
        <v>160</v>
      </c>
      <c r="C71" s="50">
        <v>34270.199999999997</v>
      </c>
      <c r="D71" s="50">
        <v>147880</v>
      </c>
      <c r="E71" s="50">
        <v>0</v>
      </c>
      <c r="F71" s="50">
        <v>26676</v>
      </c>
      <c r="G71" s="50">
        <f t="shared" si="5"/>
        <v>-7594.1999999999971</v>
      </c>
      <c r="H71" s="50">
        <f t="shared" si="6"/>
        <v>-26676</v>
      </c>
      <c r="I71" s="51">
        <f t="shared" si="7"/>
        <v>-22.159777299227883</v>
      </c>
      <c r="J71" s="51">
        <f t="shared" si="8"/>
        <v>0</v>
      </c>
      <c r="K71" s="51">
        <f t="shared" si="9"/>
        <v>18.038950500405733</v>
      </c>
    </row>
    <row r="72" spans="1:11" ht="39.6">
      <c r="A72" s="57" t="s">
        <v>161</v>
      </c>
      <c r="B72" s="49" t="s">
        <v>162</v>
      </c>
      <c r="C72" s="50">
        <v>22259.9</v>
      </c>
      <c r="D72" s="50">
        <v>0</v>
      </c>
      <c r="E72" s="50">
        <v>0</v>
      </c>
      <c r="F72" s="50">
        <v>0</v>
      </c>
      <c r="G72" s="50">
        <f t="shared" si="5"/>
        <v>-22259.9</v>
      </c>
      <c r="H72" s="50">
        <f t="shared" si="6"/>
        <v>0</v>
      </c>
      <c r="I72" s="51">
        <f t="shared" si="7"/>
        <v>-100</v>
      </c>
      <c r="J72" s="51">
        <f t="shared" si="8"/>
        <v>0</v>
      </c>
      <c r="K72" s="51">
        <f t="shared" si="9"/>
        <v>0</v>
      </c>
    </row>
    <row r="73" spans="1:11">
      <c r="A73" s="54" t="s">
        <v>53</v>
      </c>
      <c r="B73" s="49" t="s">
        <v>54</v>
      </c>
      <c r="C73" s="50">
        <v>11583.75</v>
      </c>
      <c r="D73" s="50">
        <v>16911</v>
      </c>
      <c r="E73" s="50">
        <v>10000</v>
      </c>
      <c r="F73" s="50">
        <v>658.55</v>
      </c>
      <c r="G73" s="50">
        <f t="shared" si="5"/>
        <v>-10925.2</v>
      </c>
      <c r="H73" s="50">
        <f t="shared" si="6"/>
        <v>9341.4500000000007</v>
      </c>
      <c r="I73" s="51">
        <f t="shared" si="7"/>
        <v>-94.314880759684911</v>
      </c>
      <c r="J73" s="51">
        <f t="shared" si="8"/>
        <v>6.5854999999999997</v>
      </c>
      <c r="K73" s="51">
        <f t="shared" si="9"/>
        <v>3.8942108686653656</v>
      </c>
    </row>
    <row r="74" spans="1:11">
      <c r="A74" s="55" t="s">
        <v>55</v>
      </c>
      <c r="B74" s="49" t="s">
        <v>56</v>
      </c>
      <c r="C74" s="50">
        <v>11583.75</v>
      </c>
      <c r="D74" s="50">
        <v>16911</v>
      </c>
      <c r="E74" s="50">
        <v>10000</v>
      </c>
      <c r="F74" s="50">
        <v>658.55</v>
      </c>
      <c r="G74" s="50">
        <f t="shared" si="5"/>
        <v>-10925.2</v>
      </c>
      <c r="H74" s="50">
        <f t="shared" si="6"/>
        <v>9341.4500000000007</v>
      </c>
      <c r="I74" s="51">
        <f t="shared" si="7"/>
        <v>-94.314880759684911</v>
      </c>
      <c r="J74" s="51">
        <f t="shared" si="8"/>
        <v>6.5854999999999997</v>
      </c>
      <c r="K74" s="51">
        <f t="shared" si="9"/>
        <v>3.8942108686653656</v>
      </c>
    </row>
    <row r="75" spans="1:11">
      <c r="A75" s="48"/>
      <c r="B75" s="49" t="s">
        <v>57</v>
      </c>
      <c r="C75" s="50">
        <v>3795365.4</v>
      </c>
      <c r="D75" s="50">
        <v>0</v>
      </c>
      <c r="E75" s="50">
        <v>0</v>
      </c>
      <c r="F75" s="50">
        <v>4913145.75</v>
      </c>
      <c r="G75" s="50">
        <f t="shared" si="5"/>
        <v>1117780.3500000001</v>
      </c>
      <c r="H75" s="50">
        <f t="shared" si="6"/>
        <v>-4913145.75</v>
      </c>
      <c r="I75" s="51">
        <f t="shared" si="7"/>
        <v>29.451191972187985</v>
      </c>
      <c r="J75" s="51">
        <f t="shared" si="8"/>
        <v>0</v>
      </c>
      <c r="K75" s="51">
        <f t="shared" si="9"/>
        <v>0</v>
      </c>
    </row>
    <row r="76" spans="1:11">
      <c r="A76" s="48" t="s">
        <v>58</v>
      </c>
      <c r="B76" s="49" t="s">
        <v>59</v>
      </c>
      <c r="C76" s="50">
        <v>-3795365.4</v>
      </c>
      <c r="D76" s="50">
        <v>0</v>
      </c>
      <c r="E76" s="50">
        <v>0</v>
      </c>
      <c r="F76" s="50">
        <v>-4913145.75</v>
      </c>
      <c r="G76" s="50">
        <f t="shared" si="5"/>
        <v>-1117780.3500000001</v>
      </c>
      <c r="H76" s="50">
        <f t="shared" si="6"/>
        <v>4913145.75</v>
      </c>
      <c r="I76" s="51">
        <f t="shared" si="7"/>
        <v>29.451191972187985</v>
      </c>
      <c r="J76" s="51">
        <f t="shared" si="8"/>
        <v>0</v>
      </c>
      <c r="K76" s="51">
        <f t="shared" si="9"/>
        <v>0</v>
      </c>
    </row>
    <row r="77" spans="1:11">
      <c r="A77" s="54" t="s">
        <v>60</v>
      </c>
      <c r="B77" s="49" t="s">
        <v>61</v>
      </c>
      <c r="C77" s="50">
        <v>-3795365.4</v>
      </c>
      <c r="D77" s="50">
        <v>0</v>
      </c>
      <c r="E77" s="50">
        <v>0</v>
      </c>
      <c r="F77" s="50">
        <v>-4913145.75</v>
      </c>
      <c r="G77" s="50">
        <f t="shared" si="5"/>
        <v>-1117780.3500000001</v>
      </c>
      <c r="H77" s="50">
        <f t="shared" si="6"/>
        <v>4913145.75</v>
      </c>
      <c r="I77" s="51">
        <f t="shared" si="7"/>
        <v>29.451191972187985</v>
      </c>
      <c r="J77" s="51">
        <f t="shared" si="8"/>
        <v>0</v>
      </c>
      <c r="K77" s="51">
        <f t="shared" si="9"/>
        <v>0</v>
      </c>
    </row>
    <row r="78" spans="1:11">
      <c r="A78" s="59" t="s">
        <v>75</v>
      </c>
      <c r="B78" s="60" t="s">
        <v>163</v>
      </c>
      <c r="C78" s="61"/>
      <c r="D78" s="61"/>
      <c r="E78" s="61"/>
      <c r="F78" s="61"/>
      <c r="G78" s="61"/>
      <c r="H78" s="61"/>
      <c r="I78" s="62"/>
      <c r="J78" s="62"/>
      <c r="K78" s="62"/>
    </row>
    <row r="79" spans="1:11">
      <c r="A79" s="48" t="s">
        <v>19</v>
      </c>
      <c r="B79" s="49" t="s">
        <v>20</v>
      </c>
      <c r="C79" s="50">
        <v>4646149.5599999996</v>
      </c>
      <c r="D79" s="50">
        <v>709852</v>
      </c>
      <c r="E79" s="50">
        <v>368317</v>
      </c>
      <c r="F79" s="50">
        <v>709852</v>
      </c>
      <c r="G79" s="50">
        <f t="shared" ref="G79:G107" si="10">F79-C79</f>
        <v>-3936297.5599999996</v>
      </c>
      <c r="H79" s="50">
        <f t="shared" ref="H79:H107" si="11">E79-F79</f>
        <v>-341535</v>
      </c>
      <c r="I79" s="51">
        <f t="shared" ref="I79:I107" si="12">IF(ISERROR(F79/C79),0,F79/C79*100-100)</f>
        <v>-84.721714382349759</v>
      </c>
      <c r="J79" s="51">
        <f t="shared" ref="J79:J107" si="13">IF(ISERROR(F79/E79),0,F79/E79*100)</f>
        <v>192.72854633372881</v>
      </c>
      <c r="K79" s="51">
        <f t="shared" ref="K79:K107" si="14">IF(ISERROR(F79/D79),0,F79/D79*100)</f>
        <v>100</v>
      </c>
    </row>
    <row r="80" spans="1:11" ht="26.4">
      <c r="A80" s="54" t="s">
        <v>21</v>
      </c>
      <c r="B80" s="49" t="s">
        <v>22</v>
      </c>
      <c r="C80" s="50">
        <v>9286.56</v>
      </c>
      <c r="D80" s="50">
        <v>0</v>
      </c>
      <c r="E80" s="50">
        <v>0</v>
      </c>
      <c r="F80" s="50">
        <v>0</v>
      </c>
      <c r="G80" s="50">
        <f t="shared" si="10"/>
        <v>-9286.56</v>
      </c>
      <c r="H80" s="50">
        <f t="shared" si="11"/>
        <v>0</v>
      </c>
      <c r="I80" s="51">
        <f t="shared" si="12"/>
        <v>-100</v>
      </c>
      <c r="J80" s="51">
        <f t="shared" si="13"/>
        <v>0</v>
      </c>
      <c r="K80" s="51">
        <f t="shared" si="14"/>
        <v>0</v>
      </c>
    </row>
    <row r="81" spans="1:11" s="3" customFormat="1">
      <c r="A81" s="54" t="s">
        <v>83</v>
      </c>
      <c r="B81" s="49" t="s">
        <v>84</v>
      </c>
      <c r="C81" s="50">
        <v>957843</v>
      </c>
      <c r="D81" s="50">
        <v>0</v>
      </c>
      <c r="E81" s="50">
        <v>0</v>
      </c>
      <c r="F81" s="50">
        <v>0</v>
      </c>
      <c r="G81" s="50">
        <f t="shared" si="10"/>
        <v>-957843</v>
      </c>
      <c r="H81" s="50">
        <f t="shared" si="11"/>
        <v>0</v>
      </c>
      <c r="I81" s="51">
        <f t="shared" si="12"/>
        <v>-100</v>
      </c>
      <c r="J81" s="51">
        <f t="shared" si="13"/>
        <v>0</v>
      </c>
      <c r="K81" s="51">
        <f t="shared" si="14"/>
        <v>0</v>
      </c>
    </row>
    <row r="82" spans="1:11">
      <c r="A82" s="55" t="s">
        <v>85</v>
      </c>
      <c r="B82" s="49" t="s">
        <v>86</v>
      </c>
      <c r="C82" s="50">
        <v>957843</v>
      </c>
      <c r="D82" s="50">
        <v>0</v>
      </c>
      <c r="E82" s="50">
        <v>0</v>
      </c>
      <c r="F82" s="50">
        <v>0</v>
      </c>
      <c r="G82" s="50">
        <f t="shared" si="10"/>
        <v>-957843</v>
      </c>
      <c r="H82" s="50">
        <f t="shared" si="11"/>
        <v>0</v>
      </c>
      <c r="I82" s="51">
        <f t="shared" si="12"/>
        <v>-100</v>
      </c>
      <c r="J82" s="51">
        <f t="shared" si="13"/>
        <v>0</v>
      </c>
      <c r="K82" s="51">
        <f t="shared" si="14"/>
        <v>0</v>
      </c>
    </row>
    <row r="83" spans="1:11">
      <c r="A83" s="56" t="s">
        <v>87</v>
      </c>
      <c r="B83" s="49" t="s">
        <v>88</v>
      </c>
      <c r="C83" s="50">
        <v>957843</v>
      </c>
      <c r="D83" s="50">
        <v>0</v>
      </c>
      <c r="E83" s="50">
        <v>0</v>
      </c>
      <c r="F83" s="50">
        <v>0</v>
      </c>
      <c r="G83" s="50">
        <f t="shared" si="10"/>
        <v>-957843</v>
      </c>
      <c r="H83" s="50">
        <f t="shared" si="11"/>
        <v>0</v>
      </c>
      <c r="I83" s="51">
        <f t="shared" si="12"/>
        <v>-100</v>
      </c>
      <c r="J83" s="51">
        <f t="shared" si="13"/>
        <v>0</v>
      </c>
      <c r="K83" s="51">
        <f t="shared" si="14"/>
        <v>0</v>
      </c>
    </row>
    <row r="84" spans="1:11" ht="26.4">
      <c r="A84" s="57" t="s">
        <v>89</v>
      </c>
      <c r="B84" s="49" t="s">
        <v>90</v>
      </c>
      <c r="C84" s="50">
        <v>957843</v>
      </c>
      <c r="D84" s="50">
        <v>0</v>
      </c>
      <c r="E84" s="50">
        <v>0</v>
      </c>
      <c r="F84" s="50">
        <v>0</v>
      </c>
      <c r="G84" s="50">
        <f t="shared" si="10"/>
        <v>-957843</v>
      </c>
      <c r="H84" s="50">
        <f t="shared" si="11"/>
        <v>0</v>
      </c>
      <c r="I84" s="51">
        <f t="shared" si="12"/>
        <v>-100</v>
      </c>
      <c r="J84" s="51">
        <f t="shared" si="13"/>
        <v>0</v>
      </c>
      <c r="K84" s="51">
        <f t="shared" si="14"/>
        <v>0</v>
      </c>
    </row>
    <row r="85" spans="1:11" ht="26.4">
      <c r="A85" s="58" t="s">
        <v>91</v>
      </c>
      <c r="B85" s="49" t="s">
        <v>92</v>
      </c>
      <c r="C85" s="50">
        <v>957843</v>
      </c>
      <c r="D85" s="50">
        <v>0</v>
      </c>
      <c r="E85" s="50">
        <v>0</v>
      </c>
      <c r="F85" s="50">
        <v>0</v>
      </c>
      <c r="G85" s="50">
        <f t="shared" si="10"/>
        <v>-957843</v>
      </c>
      <c r="H85" s="50">
        <f t="shared" si="11"/>
        <v>0</v>
      </c>
      <c r="I85" s="51">
        <f t="shared" si="12"/>
        <v>-100</v>
      </c>
      <c r="J85" s="51">
        <f t="shared" si="13"/>
        <v>0</v>
      </c>
      <c r="K85" s="51">
        <f t="shared" si="14"/>
        <v>0</v>
      </c>
    </row>
    <row r="86" spans="1:11">
      <c r="A86" s="54" t="s">
        <v>23</v>
      </c>
      <c r="B86" s="49" t="s">
        <v>24</v>
      </c>
      <c r="C86" s="50">
        <v>3679020</v>
      </c>
      <c r="D86" s="50">
        <v>709852</v>
      </c>
      <c r="E86" s="50">
        <v>368317</v>
      </c>
      <c r="F86" s="50">
        <v>709852</v>
      </c>
      <c r="G86" s="50">
        <f t="shared" si="10"/>
        <v>-2969168</v>
      </c>
      <c r="H86" s="50">
        <f t="shared" si="11"/>
        <v>-341535</v>
      </c>
      <c r="I86" s="51">
        <f t="shared" si="12"/>
        <v>-80.705405243787752</v>
      </c>
      <c r="J86" s="51">
        <f t="shared" si="13"/>
        <v>192.72854633372881</v>
      </c>
      <c r="K86" s="51">
        <f t="shared" si="14"/>
        <v>100</v>
      </c>
    </row>
    <row r="87" spans="1:11" ht="26.4">
      <c r="A87" s="55" t="s">
        <v>25</v>
      </c>
      <c r="B87" s="49" t="s">
        <v>26</v>
      </c>
      <c r="C87" s="50">
        <v>3679020</v>
      </c>
      <c r="D87" s="50">
        <v>709852</v>
      </c>
      <c r="E87" s="50">
        <v>368317</v>
      </c>
      <c r="F87" s="50">
        <v>709852</v>
      </c>
      <c r="G87" s="50">
        <f t="shared" si="10"/>
        <v>-2969168</v>
      </c>
      <c r="H87" s="50">
        <f t="shared" si="11"/>
        <v>-341535</v>
      </c>
      <c r="I87" s="51">
        <f t="shared" si="12"/>
        <v>-80.705405243787752</v>
      </c>
      <c r="J87" s="51">
        <f t="shared" si="13"/>
        <v>192.72854633372881</v>
      </c>
      <c r="K87" s="51">
        <f t="shared" si="14"/>
        <v>100</v>
      </c>
    </row>
    <row r="88" spans="1:11">
      <c r="A88" s="48" t="s">
        <v>27</v>
      </c>
      <c r="B88" s="49" t="s">
        <v>28</v>
      </c>
      <c r="C88" s="50">
        <v>2437120.62</v>
      </c>
      <c r="D88" s="50">
        <v>709852</v>
      </c>
      <c r="E88" s="50">
        <v>368317</v>
      </c>
      <c r="F88" s="50">
        <v>451557.14</v>
      </c>
      <c r="G88" s="50">
        <f t="shared" si="10"/>
        <v>-1985563.48</v>
      </c>
      <c r="H88" s="50">
        <f t="shared" si="11"/>
        <v>-83240.140000000014</v>
      </c>
      <c r="I88" s="51">
        <f t="shared" si="12"/>
        <v>-81.471695069405314</v>
      </c>
      <c r="J88" s="51">
        <f t="shared" si="13"/>
        <v>122.60013520961563</v>
      </c>
      <c r="K88" s="51">
        <f t="shared" si="14"/>
        <v>63.612857328006399</v>
      </c>
    </row>
    <row r="89" spans="1:11">
      <c r="A89" s="54" t="s">
        <v>29</v>
      </c>
      <c r="B89" s="49" t="s">
        <v>30</v>
      </c>
      <c r="C89" s="50">
        <v>2425536.87</v>
      </c>
      <c r="D89" s="50">
        <v>702941</v>
      </c>
      <c r="E89" s="50">
        <v>368317</v>
      </c>
      <c r="F89" s="50">
        <v>450898.59</v>
      </c>
      <c r="G89" s="50">
        <f t="shared" si="10"/>
        <v>-1974638.28</v>
      </c>
      <c r="H89" s="50">
        <f t="shared" si="11"/>
        <v>-82581.590000000026</v>
      </c>
      <c r="I89" s="51">
        <f t="shared" si="12"/>
        <v>-81.410359266152895</v>
      </c>
      <c r="J89" s="51">
        <f t="shared" si="13"/>
        <v>122.42133542573382</v>
      </c>
      <c r="K89" s="51">
        <f t="shared" si="14"/>
        <v>64.144585391946123</v>
      </c>
    </row>
    <row r="90" spans="1:11">
      <c r="A90" s="55" t="s">
        <v>31</v>
      </c>
      <c r="B90" s="49" t="s">
        <v>32</v>
      </c>
      <c r="C90" s="50">
        <v>832906.98</v>
      </c>
      <c r="D90" s="50">
        <v>702941</v>
      </c>
      <c r="E90" s="50">
        <v>368317</v>
      </c>
      <c r="F90" s="50">
        <v>450898.59</v>
      </c>
      <c r="G90" s="50">
        <f t="shared" si="10"/>
        <v>-382008.38999999996</v>
      </c>
      <c r="H90" s="50">
        <f t="shared" si="11"/>
        <v>-82581.590000000026</v>
      </c>
      <c r="I90" s="51">
        <f t="shared" si="12"/>
        <v>-45.864472164706797</v>
      </c>
      <c r="J90" s="51">
        <f t="shared" si="13"/>
        <v>122.42133542573382</v>
      </c>
      <c r="K90" s="51">
        <f t="shared" si="14"/>
        <v>64.144585391946123</v>
      </c>
    </row>
    <row r="91" spans="1:11">
      <c r="A91" s="56" t="s">
        <v>33</v>
      </c>
      <c r="B91" s="49" t="s">
        <v>34</v>
      </c>
      <c r="C91" s="50">
        <v>488106.15</v>
      </c>
      <c r="D91" s="50">
        <v>486903</v>
      </c>
      <c r="E91" s="50">
        <v>260023</v>
      </c>
      <c r="F91" s="50">
        <v>338064.81</v>
      </c>
      <c r="G91" s="50">
        <f t="shared" si="10"/>
        <v>-150041.34000000003</v>
      </c>
      <c r="H91" s="50">
        <f t="shared" si="11"/>
        <v>-78041.81</v>
      </c>
      <c r="I91" s="51">
        <f t="shared" si="12"/>
        <v>-30.739489760577698</v>
      </c>
      <c r="J91" s="51">
        <f t="shared" si="13"/>
        <v>130.01342573541572</v>
      </c>
      <c r="K91" s="51">
        <f t="shared" si="14"/>
        <v>69.431654764912111</v>
      </c>
    </row>
    <row r="92" spans="1:11">
      <c r="A92" s="56" t="s">
        <v>35</v>
      </c>
      <c r="B92" s="49" t="s">
        <v>36</v>
      </c>
      <c r="C92" s="50">
        <v>344800.83</v>
      </c>
      <c r="D92" s="50">
        <v>216038</v>
      </c>
      <c r="E92" s="50">
        <v>108294</v>
      </c>
      <c r="F92" s="50">
        <v>112833.78</v>
      </c>
      <c r="G92" s="50">
        <f t="shared" si="10"/>
        <v>-231967.05000000002</v>
      </c>
      <c r="H92" s="50">
        <f t="shared" si="11"/>
        <v>-4539.7799999999988</v>
      </c>
      <c r="I92" s="51">
        <f t="shared" si="12"/>
        <v>-67.275664620644903</v>
      </c>
      <c r="J92" s="51">
        <f t="shared" si="13"/>
        <v>104.19208820433266</v>
      </c>
      <c r="K92" s="51">
        <f t="shared" si="14"/>
        <v>52.228672733500595</v>
      </c>
    </row>
    <row r="93" spans="1:11">
      <c r="A93" s="57" t="s">
        <v>37</v>
      </c>
      <c r="B93" s="49" t="s">
        <v>38</v>
      </c>
      <c r="C93" s="50">
        <v>129.41999999999999</v>
      </c>
      <c r="D93" s="50">
        <v>0</v>
      </c>
      <c r="E93" s="50">
        <v>0</v>
      </c>
      <c r="F93" s="50">
        <v>7626.52</v>
      </c>
      <c r="G93" s="50">
        <f t="shared" si="10"/>
        <v>7497.1</v>
      </c>
      <c r="H93" s="50">
        <f t="shared" si="11"/>
        <v>-7626.52</v>
      </c>
      <c r="I93" s="51">
        <f t="shared" si="12"/>
        <v>5792.8450007726788</v>
      </c>
      <c r="J93" s="51">
        <f t="shared" si="13"/>
        <v>0</v>
      </c>
      <c r="K93" s="51">
        <f t="shared" si="14"/>
        <v>0</v>
      </c>
    </row>
    <row r="94" spans="1:11">
      <c r="A94" s="55" t="s">
        <v>39</v>
      </c>
      <c r="B94" s="49" t="s">
        <v>40</v>
      </c>
      <c r="C94" s="50">
        <v>1514969.39</v>
      </c>
      <c r="D94" s="50">
        <v>0</v>
      </c>
      <c r="E94" s="50">
        <v>0</v>
      </c>
      <c r="F94" s="50">
        <v>0</v>
      </c>
      <c r="G94" s="50">
        <f t="shared" si="10"/>
        <v>-1514969.39</v>
      </c>
      <c r="H94" s="50">
        <f t="shared" si="11"/>
        <v>0</v>
      </c>
      <c r="I94" s="51">
        <f t="shared" si="12"/>
        <v>-100</v>
      </c>
      <c r="J94" s="51">
        <f t="shared" si="13"/>
        <v>0</v>
      </c>
      <c r="K94" s="51">
        <f t="shared" si="14"/>
        <v>0</v>
      </c>
    </row>
    <row r="95" spans="1:11">
      <c r="A95" s="56" t="s">
        <v>41</v>
      </c>
      <c r="B95" s="49" t="s">
        <v>42</v>
      </c>
      <c r="C95" s="50">
        <v>1514969.39</v>
      </c>
      <c r="D95" s="50">
        <v>0</v>
      </c>
      <c r="E95" s="50">
        <v>0</v>
      </c>
      <c r="F95" s="50">
        <v>0</v>
      </c>
      <c r="G95" s="50">
        <f t="shared" si="10"/>
        <v>-1514969.39</v>
      </c>
      <c r="H95" s="50">
        <f t="shared" si="11"/>
        <v>0</v>
      </c>
      <c r="I95" s="51">
        <f t="shared" si="12"/>
        <v>-100</v>
      </c>
      <c r="J95" s="51">
        <f t="shared" si="13"/>
        <v>0</v>
      </c>
      <c r="K95" s="51">
        <f t="shared" si="14"/>
        <v>0</v>
      </c>
    </row>
    <row r="96" spans="1:11" ht="26.4">
      <c r="A96" s="55" t="s">
        <v>45</v>
      </c>
      <c r="B96" s="49" t="s">
        <v>46</v>
      </c>
      <c r="C96" s="50">
        <v>77660.5</v>
      </c>
      <c r="D96" s="50">
        <v>0</v>
      </c>
      <c r="E96" s="50">
        <v>0</v>
      </c>
      <c r="F96" s="50">
        <v>0</v>
      </c>
      <c r="G96" s="50">
        <f t="shared" si="10"/>
        <v>-77660.5</v>
      </c>
      <c r="H96" s="50">
        <f t="shared" si="11"/>
        <v>0</v>
      </c>
      <c r="I96" s="51">
        <f t="shared" si="12"/>
        <v>-100</v>
      </c>
      <c r="J96" s="51">
        <f t="shared" si="13"/>
        <v>0</v>
      </c>
      <c r="K96" s="51">
        <f t="shared" si="14"/>
        <v>0</v>
      </c>
    </row>
    <row r="97" spans="1:11">
      <c r="A97" s="56" t="s">
        <v>47</v>
      </c>
      <c r="B97" s="49" t="s">
        <v>48</v>
      </c>
      <c r="C97" s="50">
        <v>21130.400000000001</v>
      </c>
      <c r="D97" s="50">
        <v>0</v>
      </c>
      <c r="E97" s="50">
        <v>0</v>
      </c>
      <c r="F97" s="50">
        <v>0</v>
      </c>
      <c r="G97" s="50">
        <f t="shared" si="10"/>
        <v>-21130.400000000001</v>
      </c>
      <c r="H97" s="50">
        <f t="shared" si="11"/>
        <v>0</v>
      </c>
      <c r="I97" s="51">
        <f t="shared" si="12"/>
        <v>-100</v>
      </c>
      <c r="J97" s="51">
        <f t="shared" si="13"/>
        <v>0</v>
      </c>
      <c r="K97" s="51">
        <f t="shared" si="14"/>
        <v>0</v>
      </c>
    </row>
    <row r="98" spans="1:11" ht="26.4">
      <c r="A98" s="57" t="s">
        <v>49</v>
      </c>
      <c r="B98" s="49" t="s">
        <v>50</v>
      </c>
      <c r="C98" s="50">
        <v>21130.400000000001</v>
      </c>
      <c r="D98" s="50">
        <v>0</v>
      </c>
      <c r="E98" s="50">
        <v>0</v>
      </c>
      <c r="F98" s="50">
        <v>0</v>
      </c>
      <c r="G98" s="50">
        <f t="shared" si="10"/>
        <v>-21130.400000000001</v>
      </c>
      <c r="H98" s="50">
        <f t="shared" si="11"/>
        <v>0</v>
      </c>
      <c r="I98" s="51">
        <f t="shared" si="12"/>
        <v>-100</v>
      </c>
      <c r="J98" s="51">
        <f t="shared" si="13"/>
        <v>0</v>
      </c>
      <c r="K98" s="51">
        <f t="shared" si="14"/>
        <v>0</v>
      </c>
    </row>
    <row r="99" spans="1:11" ht="26.4">
      <c r="A99" s="58" t="s">
        <v>51</v>
      </c>
      <c r="B99" s="49" t="s">
        <v>52</v>
      </c>
      <c r="C99" s="50">
        <v>21130.400000000001</v>
      </c>
      <c r="D99" s="50">
        <v>0</v>
      </c>
      <c r="E99" s="50">
        <v>0</v>
      </c>
      <c r="F99" s="50">
        <v>0</v>
      </c>
      <c r="G99" s="50">
        <f t="shared" si="10"/>
        <v>-21130.400000000001</v>
      </c>
      <c r="H99" s="50">
        <f t="shared" si="11"/>
        <v>0</v>
      </c>
      <c r="I99" s="51">
        <f t="shared" si="12"/>
        <v>-100</v>
      </c>
      <c r="J99" s="51">
        <f t="shared" si="13"/>
        <v>0</v>
      </c>
      <c r="K99" s="51">
        <f t="shared" si="14"/>
        <v>0</v>
      </c>
    </row>
    <row r="100" spans="1:11" ht="26.4">
      <c r="A100" s="56" t="s">
        <v>157</v>
      </c>
      <c r="B100" s="49" t="s">
        <v>158</v>
      </c>
      <c r="C100" s="50">
        <v>56530.1</v>
      </c>
      <c r="D100" s="50">
        <v>0</v>
      </c>
      <c r="E100" s="50">
        <v>0</v>
      </c>
      <c r="F100" s="50">
        <v>0</v>
      </c>
      <c r="G100" s="50">
        <f t="shared" si="10"/>
        <v>-56530.1</v>
      </c>
      <c r="H100" s="50">
        <f t="shared" si="11"/>
        <v>0</v>
      </c>
      <c r="I100" s="51">
        <f t="shared" si="12"/>
        <v>-100</v>
      </c>
      <c r="J100" s="51">
        <f t="shared" si="13"/>
        <v>0</v>
      </c>
      <c r="K100" s="51">
        <f t="shared" si="14"/>
        <v>0</v>
      </c>
    </row>
    <row r="101" spans="1:11" ht="26.4">
      <c r="A101" s="57" t="s">
        <v>159</v>
      </c>
      <c r="B101" s="49" t="s">
        <v>160</v>
      </c>
      <c r="C101" s="50">
        <v>34270.199999999997</v>
      </c>
      <c r="D101" s="50">
        <v>0</v>
      </c>
      <c r="E101" s="50">
        <v>0</v>
      </c>
      <c r="F101" s="50">
        <v>0</v>
      </c>
      <c r="G101" s="50">
        <f t="shared" si="10"/>
        <v>-34270.199999999997</v>
      </c>
      <c r="H101" s="50">
        <f t="shared" si="11"/>
        <v>0</v>
      </c>
      <c r="I101" s="51">
        <f t="shared" si="12"/>
        <v>-100</v>
      </c>
      <c r="J101" s="51">
        <f t="shared" si="13"/>
        <v>0</v>
      </c>
      <c r="K101" s="51">
        <f t="shared" si="14"/>
        <v>0</v>
      </c>
    </row>
    <row r="102" spans="1:11" ht="39.6">
      <c r="A102" s="57" t="s">
        <v>161</v>
      </c>
      <c r="B102" s="49" t="s">
        <v>162</v>
      </c>
      <c r="C102" s="50">
        <v>22259.9</v>
      </c>
      <c r="D102" s="50">
        <v>0</v>
      </c>
      <c r="E102" s="50">
        <v>0</v>
      </c>
      <c r="F102" s="50">
        <v>0</v>
      </c>
      <c r="G102" s="50">
        <f t="shared" si="10"/>
        <v>-22259.9</v>
      </c>
      <c r="H102" s="50">
        <f t="shared" si="11"/>
        <v>0</v>
      </c>
      <c r="I102" s="51">
        <f t="shared" si="12"/>
        <v>-100</v>
      </c>
      <c r="J102" s="51">
        <f t="shared" si="13"/>
        <v>0</v>
      </c>
      <c r="K102" s="51">
        <f t="shared" si="14"/>
        <v>0</v>
      </c>
    </row>
    <row r="103" spans="1:11">
      <c r="A103" s="54" t="s">
        <v>53</v>
      </c>
      <c r="B103" s="49" t="s">
        <v>54</v>
      </c>
      <c r="C103" s="50">
        <v>11583.75</v>
      </c>
      <c r="D103" s="50">
        <v>6911</v>
      </c>
      <c r="E103" s="50">
        <v>0</v>
      </c>
      <c r="F103" s="50">
        <v>658.55</v>
      </c>
      <c r="G103" s="50">
        <f t="shared" si="10"/>
        <v>-10925.2</v>
      </c>
      <c r="H103" s="50">
        <f t="shared" si="11"/>
        <v>-658.55</v>
      </c>
      <c r="I103" s="51">
        <f t="shared" si="12"/>
        <v>-94.314880759684911</v>
      </c>
      <c r="J103" s="51">
        <f t="shared" si="13"/>
        <v>0</v>
      </c>
      <c r="K103" s="51">
        <f t="shared" si="14"/>
        <v>9.5290117204456646</v>
      </c>
    </row>
    <row r="104" spans="1:11">
      <c r="A104" s="55" t="s">
        <v>55</v>
      </c>
      <c r="B104" s="49" t="s">
        <v>56</v>
      </c>
      <c r="C104" s="50">
        <v>11583.75</v>
      </c>
      <c r="D104" s="50">
        <v>6911</v>
      </c>
      <c r="E104" s="50">
        <v>0</v>
      </c>
      <c r="F104" s="50">
        <v>658.55</v>
      </c>
      <c r="G104" s="50">
        <f t="shared" si="10"/>
        <v>-10925.2</v>
      </c>
      <c r="H104" s="50">
        <f t="shared" si="11"/>
        <v>-658.55</v>
      </c>
      <c r="I104" s="51">
        <f t="shared" si="12"/>
        <v>-94.314880759684911</v>
      </c>
      <c r="J104" s="51">
        <f t="shared" si="13"/>
        <v>0</v>
      </c>
      <c r="K104" s="51">
        <f t="shared" si="14"/>
        <v>9.5290117204456646</v>
      </c>
    </row>
    <row r="105" spans="1:11">
      <c r="A105" s="48"/>
      <c r="B105" s="49" t="s">
        <v>57</v>
      </c>
      <c r="C105" s="50">
        <v>2209028.94</v>
      </c>
      <c r="D105" s="50">
        <v>0</v>
      </c>
      <c r="E105" s="50">
        <v>0</v>
      </c>
      <c r="F105" s="50">
        <v>258294.86</v>
      </c>
      <c r="G105" s="50">
        <f t="shared" si="10"/>
        <v>-1950734.08</v>
      </c>
      <c r="H105" s="50">
        <f t="shared" si="11"/>
        <v>-258294.86</v>
      </c>
      <c r="I105" s="51">
        <f t="shared" si="12"/>
        <v>-88.307312080755267</v>
      </c>
      <c r="J105" s="51">
        <f t="shared" si="13"/>
        <v>0</v>
      </c>
      <c r="K105" s="51">
        <f t="shared" si="14"/>
        <v>0</v>
      </c>
    </row>
    <row r="106" spans="1:11">
      <c r="A106" s="48" t="s">
        <v>58</v>
      </c>
      <c r="B106" s="49" t="s">
        <v>59</v>
      </c>
      <c r="C106" s="50">
        <v>-2209028.94</v>
      </c>
      <c r="D106" s="50">
        <v>0</v>
      </c>
      <c r="E106" s="50">
        <v>0</v>
      </c>
      <c r="F106" s="50">
        <v>-258294.86</v>
      </c>
      <c r="G106" s="50">
        <f t="shared" si="10"/>
        <v>1950734.08</v>
      </c>
      <c r="H106" s="50">
        <f t="shared" si="11"/>
        <v>258294.86</v>
      </c>
      <c r="I106" s="51">
        <f t="shared" si="12"/>
        <v>-88.307312080755267</v>
      </c>
      <c r="J106" s="51">
        <f t="shared" si="13"/>
        <v>0</v>
      </c>
      <c r="K106" s="51">
        <f t="shared" si="14"/>
        <v>0</v>
      </c>
    </row>
    <row r="107" spans="1:11">
      <c r="A107" s="54" t="s">
        <v>60</v>
      </c>
      <c r="B107" s="49" t="s">
        <v>61</v>
      </c>
      <c r="C107" s="50">
        <v>-2209028.94</v>
      </c>
      <c r="D107" s="50">
        <v>0</v>
      </c>
      <c r="E107" s="50">
        <v>0</v>
      </c>
      <c r="F107" s="50">
        <v>-258294.86</v>
      </c>
      <c r="G107" s="50">
        <f t="shared" si="10"/>
        <v>1950734.08</v>
      </c>
      <c r="H107" s="50">
        <f t="shared" si="11"/>
        <v>258294.86</v>
      </c>
      <c r="I107" s="51">
        <f t="shared" si="12"/>
        <v>-88.307312080755267</v>
      </c>
      <c r="J107" s="51">
        <f t="shared" si="13"/>
        <v>0</v>
      </c>
      <c r="K107" s="51">
        <f t="shared" si="14"/>
        <v>0</v>
      </c>
    </row>
    <row r="108" spans="1:11" ht="26.4">
      <c r="A108" s="59" t="s">
        <v>77</v>
      </c>
      <c r="B108" s="60" t="s">
        <v>164</v>
      </c>
      <c r="C108" s="61"/>
      <c r="D108" s="61"/>
      <c r="E108" s="61"/>
      <c r="F108" s="61"/>
      <c r="G108" s="61"/>
      <c r="H108" s="61"/>
      <c r="I108" s="62"/>
      <c r="J108" s="62"/>
      <c r="K108" s="62"/>
    </row>
    <row r="109" spans="1:11">
      <c r="A109" s="48" t="s">
        <v>19</v>
      </c>
      <c r="B109" s="49" t="s">
        <v>20</v>
      </c>
      <c r="C109" s="50">
        <v>2265366</v>
      </c>
      <c r="D109" s="50">
        <v>0</v>
      </c>
      <c r="E109" s="50">
        <v>0</v>
      </c>
      <c r="F109" s="50">
        <v>0</v>
      </c>
      <c r="G109" s="50">
        <f t="shared" ref="G109:G126" si="15">F109-C109</f>
        <v>-2265366</v>
      </c>
      <c r="H109" s="50">
        <f t="shared" ref="H109:H126" si="16">E109-F109</f>
        <v>0</v>
      </c>
      <c r="I109" s="51">
        <f t="shared" ref="I109:I126" si="17">IF(ISERROR(F109/C109),0,F109/C109*100-100)</f>
        <v>-100</v>
      </c>
      <c r="J109" s="51">
        <f t="shared" ref="J109:J126" si="18">IF(ISERROR(F109/E109),0,F109/E109*100)</f>
        <v>0</v>
      </c>
      <c r="K109" s="51">
        <f t="shared" ref="K109:K126" si="19">IF(ISERROR(F109/D109),0,F109/D109*100)</f>
        <v>0</v>
      </c>
    </row>
    <row r="110" spans="1:11">
      <c r="A110" s="54" t="s">
        <v>83</v>
      </c>
      <c r="B110" s="49" t="s">
        <v>84</v>
      </c>
      <c r="C110" s="50">
        <v>1565000</v>
      </c>
      <c r="D110" s="50">
        <v>0</v>
      </c>
      <c r="E110" s="50">
        <v>0</v>
      </c>
      <c r="F110" s="50">
        <v>0</v>
      </c>
      <c r="G110" s="50">
        <f t="shared" si="15"/>
        <v>-1565000</v>
      </c>
      <c r="H110" s="50">
        <f t="shared" si="16"/>
        <v>0</v>
      </c>
      <c r="I110" s="51">
        <f t="shared" si="17"/>
        <v>-100</v>
      </c>
      <c r="J110" s="51">
        <f t="shared" si="18"/>
        <v>0</v>
      </c>
      <c r="K110" s="51">
        <f t="shared" si="19"/>
        <v>0</v>
      </c>
    </row>
    <row r="111" spans="1:11" s="3" customFormat="1">
      <c r="A111" s="55" t="s">
        <v>85</v>
      </c>
      <c r="B111" s="49" t="s">
        <v>86</v>
      </c>
      <c r="C111" s="50">
        <v>1565000</v>
      </c>
      <c r="D111" s="50">
        <v>0</v>
      </c>
      <c r="E111" s="50">
        <v>0</v>
      </c>
      <c r="F111" s="50">
        <v>0</v>
      </c>
      <c r="G111" s="50">
        <f t="shared" si="15"/>
        <v>-1565000</v>
      </c>
      <c r="H111" s="50">
        <f t="shared" si="16"/>
        <v>0</v>
      </c>
      <c r="I111" s="51">
        <f t="shared" si="17"/>
        <v>-100</v>
      </c>
      <c r="J111" s="51">
        <f t="shared" si="18"/>
        <v>0</v>
      </c>
      <c r="K111" s="51">
        <f t="shared" si="19"/>
        <v>0</v>
      </c>
    </row>
    <row r="112" spans="1:11">
      <c r="A112" s="56" t="s">
        <v>87</v>
      </c>
      <c r="B112" s="49" t="s">
        <v>88</v>
      </c>
      <c r="C112" s="50">
        <v>1565000</v>
      </c>
      <c r="D112" s="50">
        <v>0</v>
      </c>
      <c r="E112" s="50">
        <v>0</v>
      </c>
      <c r="F112" s="50">
        <v>0</v>
      </c>
      <c r="G112" s="50">
        <f t="shared" si="15"/>
        <v>-1565000</v>
      </c>
      <c r="H112" s="50">
        <f t="shared" si="16"/>
        <v>0</v>
      </c>
      <c r="I112" s="51">
        <f t="shared" si="17"/>
        <v>-100</v>
      </c>
      <c r="J112" s="51">
        <f t="shared" si="18"/>
        <v>0</v>
      </c>
      <c r="K112" s="51">
        <f t="shared" si="19"/>
        <v>0</v>
      </c>
    </row>
    <row r="113" spans="1:11" ht="26.4">
      <c r="A113" s="57" t="s">
        <v>89</v>
      </c>
      <c r="B113" s="49" t="s">
        <v>90</v>
      </c>
      <c r="C113" s="50">
        <v>1565000</v>
      </c>
      <c r="D113" s="50">
        <v>0</v>
      </c>
      <c r="E113" s="50">
        <v>0</v>
      </c>
      <c r="F113" s="50">
        <v>0</v>
      </c>
      <c r="G113" s="50">
        <f t="shared" si="15"/>
        <v>-1565000</v>
      </c>
      <c r="H113" s="50">
        <f t="shared" si="16"/>
        <v>0</v>
      </c>
      <c r="I113" s="51">
        <f t="shared" si="17"/>
        <v>-100</v>
      </c>
      <c r="J113" s="51">
        <f t="shared" si="18"/>
        <v>0</v>
      </c>
      <c r="K113" s="51">
        <f t="shared" si="19"/>
        <v>0</v>
      </c>
    </row>
    <row r="114" spans="1:11" ht="26.4">
      <c r="A114" s="58" t="s">
        <v>91</v>
      </c>
      <c r="B114" s="49" t="s">
        <v>92</v>
      </c>
      <c r="C114" s="50">
        <v>1565000</v>
      </c>
      <c r="D114" s="50">
        <v>0</v>
      </c>
      <c r="E114" s="50">
        <v>0</v>
      </c>
      <c r="F114" s="50">
        <v>0</v>
      </c>
      <c r="G114" s="50">
        <f t="shared" si="15"/>
        <v>-1565000</v>
      </c>
      <c r="H114" s="50">
        <f t="shared" si="16"/>
        <v>0</v>
      </c>
      <c r="I114" s="51">
        <f t="shared" si="17"/>
        <v>-100</v>
      </c>
      <c r="J114" s="51">
        <f t="shared" si="18"/>
        <v>0</v>
      </c>
      <c r="K114" s="51">
        <f t="shared" si="19"/>
        <v>0</v>
      </c>
    </row>
    <row r="115" spans="1:11">
      <c r="A115" s="54" t="s">
        <v>23</v>
      </c>
      <c r="B115" s="49" t="s">
        <v>24</v>
      </c>
      <c r="C115" s="50">
        <v>700366</v>
      </c>
      <c r="D115" s="50">
        <v>0</v>
      </c>
      <c r="E115" s="50">
        <v>0</v>
      </c>
      <c r="F115" s="50">
        <v>0</v>
      </c>
      <c r="G115" s="50">
        <f t="shared" si="15"/>
        <v>-700366</v>
      </c>
      <c r="H115" s="50">
        <f t="shared" si="16"/>
        <v>0</v>
      </c>
      <c r="I115" s="51">
        <f t="shared" si="17"/>
        <v>-100</v>
      </c>
      <c r="J115" s="51">
        <f t="shared" si="18"/>
        <v>0</v>
      </c>
      <c r="K115" s="51">
        <f t="shared" si="19"/>
        <v>0</v>
      </c>
    </row>
    <row r="116" spans="1:11" ht="26.4">
      <c r="A116" s="55" t="s">
        <v>25</v>
      </c>
      <c r="B116" s="49" t="s">
        <v>26</v>
      </c>
      <c r="C116" s="50">
        <v>700366</v>
      </c>
      <c r="D116" s="50">
        <v>0</v>
      </c>
      <c r="E116" s="50">
        <v>0</v>
      </c>
      <c r="F116" s="50">
        <v>0</v>
      </c>
      <c r="G116" s="50">
        <f t="shared" si="15"/>
        <v>-700366</v>
      </c>
      <c r="H116" s="50">
        <f t="shared" si="16"/>
        <v>0</v>
      </c>
      <c r="I116" s="51">
        <f t="shared" si="17"/>
        <v>-100</v>
      </c>
      <c r="J116" s="51">
        <f t="shared" si="18"/>
        <v>0</v>
      </c>
      <c r="K116" s="51">
        <f t="shared" si="19"/>
        <v>0</v>
      </c>
    </row>
    <row r="117" spans="1:11">
      <c r="A117" s="48" t="s">
        <v>27</v>
      </c>
      <c r="B117" s="49" t="s">
        <v>28</v>
      </c>
      <c r="C117" s="50">
        <v>1793510.91</v>
      </c>
      <c r="D117" s="50">
        <v>0</v>
      </c>
      <c r="E117" s="50">
        <v>0</v>
      </c>
      <c r="F117" s="50">
        <v>0</v>
      </c>
      <c r="G117" s="50">
        <f t="shared" si="15"/>
        <v>-1793510.91</v>
      </c>
      <c r="H117" s="50">
        <f t="shared" si="16"/>
        <v>0</v>
      </c>
      <c r="I117" s="51">
        <f t="shared" si="17"/>
        <v>-100</v>
      </c>
      <c r="J117" s="51">
        <f t="shared" si="18"/>
        <v>0</v>
      </c>
      <c r="K117" s="51">
        <f t="shared" si="19"/>
        <v>0</v>
      </c>
    </row>
    <row r="118" spans="1:11">
      <c r="A118" s="54" t="s">
        <v>29</v>
      </c>
      <c r="B118" s="49" t="s">
        <v>30</v>
      </c>
      <c r="C118" s="50">
        <v>1793510.91</v>
      </c>
      <c r="D118" s="50">
        <v>0</v>
      </c>
      <c r="E118" s="50">
        <v>0</v>
      </c>
      <c r="F118" s="50">
        <v>0</v>
      </c>
      <c r="G118" s="50">
        <f t="shared" si="15"/>
        <v>-1793510.91</v>
      </c>
      <c r="H118" s="50">
        <f t="shared" si="16"/>
        <v>0</v>
      </c>
      <c r="I118" s="51">
        <f t="shared" si="17"/>
        <v>-100</v>
      </c>
      <c r="J118" s="51">
        <f t="shared" si="18"/>
        <v>0</v>
      </c>
      <c r="K118" s="51">
        <f t="shared" si="19"/>
        <v>0</v>
      </c>
    </row>
    <row r="119" spans="1:11">
      <c r="A119" s="55" t="s">
        <v>31</v>
      </c>
      <c r="B119" s="49" t="s">
        <v>32</v>
      </c>
      <c r="C119" s="50">
        <v>79314.55</v>
      </c>
      <c r="D119" s="50">
        <v>0</v>
      </c>
      <c r="E119" s="50">
        <v>0</v>
      </c>
      <c r="F119" s="50">
        <v>0</v>
      </c>
      <c r="G119" s="50">
        <f t="shared" si="15"/>
        <v>-79314.55</v>
      </c>
      <c r="H119" s="50">
        <f t="shared" si="16"/>
        <v>0</v>
      </c>
      <c r="I119" s="51">
        <f t="shared" si="17"/>
        <v>-100</v>
      </c>
      <c r="J119" s="51">
        <f t="shared" si="18"/>
        <v>0</v>
      </c>
      <c r="K119" s="51">
        <f t="shared" si="19"/>
        <v>0</v>
      </c>
    </row>
    <row r="120" spans="1:11">
      <c r="A120" s="56" t="s">
        <v>33</v>
      </c>
      <c r="B120" s="49" t="s">
        <v>34</v>
      </c>
      <c r="C120" s="50">
        <v>64260.53</v>
      </c>
      <c r="D120" s="50">
        <v>0</v>
      </c>
      <c r="E120" s="50">
        <v>0</v>
      </c>
      <c r="F120" s="50">
        <v>0</v>
      </c>
      <c r="G120" s="50">
        <f t="shared" si="15"/>
        <v>-64260.53</v>
      </c>
      <c r="H120" s="50">
        <f t="shared" si="16"/>
        <v>0</v>
      </c>
      <c r="I120" s="51">
        <f t="shared" si="17"/>
        <v>-100</v>
      </c>
      <c r="J120" s="51">
        <f t="shared" si="18"/>
        <v>0</v>
      </c>
      <c r="K120" s="51">
        <f t="shared" si="19"/>
        <v>0</v>
      </c>
    </row>
    <row r="121" spans="1:11">
      <c r="A121" s="56" t="s">
        <v>35</v>
      </c>
      <c r="B121" s="49" t="s">
        <v>36</v>
      </c>
      <c r="C121" s="50">
        <v>15054.02</v>
      </c>
      <c r="D121" s="50">
        <v>0</v>
      </c>
      <c r="E121" s="50">
        <v>0</v>
      </c>
      <c r="F121" s="50">
        <v>0</v>
      </c>
      <c r="G121" s="50">
        <f t="shared" si="15"/>
        <v>-15054.02</v>
      </c>
      <c r="H121" s="50">
        <f t="shared" si="16"/>
        <v>0</v>
      </c>
      <c r="I121" s="51">
        <f t="shared" si="17"/>
        <v>-100</v>
      </c>
      <c r="J121" s="51">
        <f t="shared" si="18"/>
        <v>0</v>
      </c>
      <c r="K121" s="51">
        <f t="shared" si="19"/>
        <v>0</v>
      </c>
    </row>
    <row r="122" spans="1:11">
      <c r="A122" s="55" t="s">
        <v>39</v>
      </c>
      <c r="B122" s="49" t="s">
        <v>40</v>
      </c>
      <c r="C122" s="50">
        <v>1714196.36</v>
      </c>
      <c r="D122" s="50">
        <v>0</v>
      </c>
      <c r="E122" s="50">
        <v>0</v>
      </c>
      <c r="F122" s="50">
        <v>0</v>
      </c>
      <c r="G122" s="50">
        <f t="shared" si="15"/>
        <v>-1714196.36</v>
      </c>
      <c r="H122" s="50">
        <f t="shared" si="16"/>
        <v>0</v>
      </c>
      <c r="I122" s="51">
        <f t="shared" si="17"/>
        <v>-100</v>
      </c>
      <c r="J122" s="51">
        <f t="shared" si="18"/>
        <v>0</v>
      </c>
      <c r="K122" s="51">
        <f t="shared" si="19"/>
        <v>0</v>
      </c>
    </row>
    <row r="123" spans="1:11">
      <c r="A123" s="56" t="s">
        <v>41</v>
      </c>
      <c r="B123" s="49" t="s">
        <v>42</v>
      </c>
      <c r="C123" s="50">
        <v>1714196.36</v>
      </c>
      <c r="D123" s="50">
        <v>0</v>
      </c>
      <c r="E123" s="50">
        <v>0</v>
      </c>
      <c r="F123" s="50">
        <v>0</v>
      </c>
      <c r="G123" s="50">
        <f t="shared" si="15"/>
        <v>-1714196.36</v>
      </c>
      <c r="H123" s="50">
        <f t="shared" si="16"/>
        <v>0</v>
      </c>
      <c r="I123" s="51">
        <f t="shared" si="17"/>
        <v>-100</v>
      </c>
      <c r="J123" s="51">
        <f t="shared" si="18"/>
        <v>0</v>
      </c>
      <c r="K123" s="51">
        <f t="shared" si="19"/>
        <v>0</v>
      </c>
    </row>
    <row r="124" spans="1:11">
      <c r="A124" s="48"/>
      <c r="B124" s="49" t="s">
        <v>57</v>
      </c>
      <c r="C124" s="50">
        <v>471855.09</v>
      </c>
      <c r="D124" s="50">
        <v>0</v>
      </c>
      <c r="E124" s="50">
        <v>0</v>
      </c>
      <c r="F124" s="50">
        <v>0</v>
      </c>
      <c r="G124" s="50">
        <f t="shared" si="15"/>
        <v>-471855.09</v>
      </c>
      <c r="H124" s="50">
        <f t="shared" si="16"/>
        <v>0</v>
      </c>
      <c r="I124" s="51">
        <f t="shared" si="17"/>
        <v>-100</v>
      </c>
      <c r="J124" s="51">
        <f t="shared" si="18"/>
        <v>0</v>
      </c>
      <c r="K124" s="51">
        <f t="shared" si="19"/>
        <v>0</v>
      </c>
    </row>
    <row r="125" spans="1:11">
      <c r="A125" s="48" t="s">
        <v>58</v>
      </c>
      <c r="B125" s="49" t="s">
        <v>59</v>
      </c>
      <c r="C125" s="50">
        <v>-471855.09</v>
      </c>
      <c r="D125" s="50">
        <v>0</v>
      </c>
      <c r="E125" s="50">
        <v>0</v>
      </c>
      <c r="F125" s="50">
        <v>0</v>
      </c>
      <c r="G125" s="50">
        <f t="shared" si="15"/>
        <v>471855.09</v>
      </c>
      <c r="H125" s="50">
        <f t="shared" si="16"/>
        <v>0</v>
      </c>
      <c r="I125" s="51">
        <f t="shared" si="17"/>
        <v>-100</v>
      </c>
      <c r="J125" s="51">
        <f t="shared" si="18"/>
        <v>0</v>
      </c>
      <c r="K125" s="51">
        <f t="shared" si="19"/>
        <v>0</v>
      </c>
    </row>
    <row r="126" spans="1:11">
      <c r="A126" s="54" t="s">
        <v>60</v>
      </c>
      <c r="B126" s="49" t="s">
        <v>61</v>
      </c>
      <c r="C126" s="50">
        <v>-471855.09</v>
      </c>
      <c r="D126" s="50">
        <v>0</v>
      </c>
      <c r="E126" s="50">
        <v>0</v>
      </c>
      <c r="F126" s="50">
        <v>0</v>
      </c>
      <c r="G126" s="50">
        <f t="shared" si="15"/>
        <v>471855.09</v>
      </c>
      <c r="H126" s="50">
        <f t="shared" si="16"/>
        <v>0</v>
      </c>
      <c r="I126" s="51">
        <f t="shared" si="17"/>
        <v>-100</v>
      </c>
      <c r="J126" s="51">
        <f t="shared" si="18"/>
        <v>0</v>
      </c>
      <c r="K126" s="51">
        <f t="shared" si="19"/>
        <v>0</v>
      </c>
    </row>
    <row r="127" spans="1:11">
      <c r="A127" s="59" t="s">
        <v>165</v>
      </c>
      <c r="B127" s="60" t="s">
        <v>166</v>
      </c>
      <c r="C127" s="61"/>
      <c r="D127" s="61"/>
      <c r="E127" s="61"/>
      <c r="F127" s="61"/>
      <c r="G127" s="61"/>
      <c r="H127" s="61"/>
      <c r="I127" s="62"/>
      <c r="J127" s="62"/>
      <c r="K127" s="62"/>
    </row>
    <row r="128" spans="1:11">
      <c r="A128" s="48" t="s">
        <v>19</v>
      </c>
      <c r="B128" s="49" t="s">
        <v>20</v>
      </c>
      <c r="C128" s="50">
        <v>180154.19</v>
      </c>
      <c r="D128" s="50">
        <v>0</v>
      </c>
      <c r="E128" s="50">
        <v>0</v>
      </c>
      <c r="F128" s="50">
        <v>0</v>
      </c>
      <c r="G128" s="50">
        <f t="shared" ref="G128:G146" si="20">F128-C128</f>
        <v>-180154.19</v>
      </c>
      <c r="H128" s="50">
        <f t="shared" ref="H128:H146" si="21">E128-F128</f>
        <v>0</v>
      </c>
      <c r="I128" s="51">
        <f t="shared" ref="I128:I146" si="22">IF(ISERROR(F128/C128),0,F128/C128*100-100)</f>
        <v>-100</v>
      </c>
      <c r="J128" s="51">
        <f t="shared" ref="J128:J146" si="23">IF(ISERROR(F128/E128),0,F128/E128*100)</f>
        <v>0</v>
      </c>
      <c r="K128" s="51">
        <f t="shared" ref="K128:K146" si="24">IF(ISERROR(F128/D128),0,F128/D128*100)</f>
        <v>0</v>
      </c>
    </row>
    <row r="129" spans="1:11" ht="26.4">
      <c r="A129" s="54" t="s">
        <v>21</v>
      </c>
      <c r="B129" s="49" t="s">
        <v>22</v>
      </c>
      <c r="C129" s="50">
        <v>175.19</v>
      </c>
      <c r="D129" s="50">
        <v>0</v>
      </c>
      <c r="E129" s="50">
        <v>0</v>
      </c>
      <c r="F129" s="50">
        <v>0</v>
      </c>
      <c r="G129" s="50">
        <f t="shared" si="20"/>
        <v>-175.19</v>
      </c>
      <c r="H129" s="50">
        <f t="shared" si="21"/>
        <v>0</v>
      </c>
      <c r="I129" s="51">
        <f t="shared" si="22"/>
        <v>-100</v>
      </c>
      <c r="J129" s="51">
        <f t="shared" si="23"/>
        <v>0</v>
      </c>
      <c r="K129" s="51">
        <f t="shared" si="24"/>
        <v>0</v>
      </c>
    </row>
    <row r="130" spans="1:11" s="3" customFormat="1">
      <c r="A130" s="54" t="s">
        <v>83</v>
      </c>
      <c r="B130" s="49" t="s">
        <v>84</v>
      </c>
      <c r="C130" s="50">
        <v>135000</v>
      </c>
      <c r="D130" s="50">
        <v>0</v>
      </c>
      <c r="E130" s="50">
        <v>0</v>
      </c>
      <c r="F130" s="50">
        <v>0</v>
      </c>
      <c r="G130" s="50">
        <f t="shared" si="20"/>
        <v>-135000</v>
      </c>
      <c r="H130" s="50">
        <f t="shared" si="21"/>
        <v>0</v>
      </c>
      <c r="I130" s="51">
        <f t="shared" si="22"/>
        <v>-100</v>
      </c>
      <c r="J130" s="51">
        <f t="shared" si="23"/>
        <v>0</v>
      </c>
      <c r="K130" s="51">
        <f t="shared" si="24"/>
        <v>0</v>
      </c>
    </row>
    <row r="131" spans="1:11">
      <c r="A131" s="55" t="s">
        <v>85</v>
      </c>
      <c r="B131" s="49" t="s">
        <v>86</v>
      </c>
      <c r="C131" s="50">
        <v>135000</v>
      </c>
      <c r="D131" s="50">
        <v>0</v>
      </c>
      <c r="E131" s="50">
        <v>0</v>
      </c>
      <c r="F131" s="50">
        <v>0</v>
      </c>
      <c r="G131" s="50">
        <f t="shared" si="20"/>
        <v>-135000</v>
      </c>
      <c r="H131" s="50">
        <f t="shared" si="21"/>
        <v>0</v>
      </c>
      <c r="I131" s="51">
        <f t="shared" si="22"/>
        <v>-100</v>
      </c>
      <c r="J131" s="51">
        <f t="shared" si="23"/>
        <v>0</v>
      </c>
      <c r="K131" s="51">
        <f t="shared" si="24"/>
        <v>0</v>
      </c>
    </row>
    <row r="132" spans="1:11">
      <c r="A132" s="56" t="s">
        <v>87</v>
      </c>
      <c r="B132" s="49" t="s">
        <v>88</v>
      </c>
      <c r="C132" s="50">
        <v>135000</v>
      </c>
      <c r="D132" s="50">
        <v>0</v>
      </c>
      <c r="E132" s="50">
        <v>0</v>
      </c>
      <c r="F132" s="50">
        <v>0</v>
      </c>
      <c r="G132" s="50">
        <f t="shared" si="20"/>
        <v>-135000</v>
      </c>
      <c r="H132" s="50">
        <f t="shared" si="21"/>
        <v>0</v>
      </c>
      <c r="I132" s="51">
        <f t="shared" si="22"/>
        <v>-100</v>
      </c>
      <c r="J132" s="51">
        <f t="shared" si="23"/>
        <v>0</v>
      </c>
      <c r="K132" s="51">
        <f t="shared" si="24"/>
        <v>0</v>
      </c>
    </row>
    <row r="133" spans="1:11" ht="26.4">
      <c r="A133" s="57" t="s">
        <v>89</v>
      </c>
      <c r="B133" s="49" t="s">
        <v>90</v>
      </c>
      <c r="C133" s="50">
        <v>135000</v>
      </c>
      <c r="D133" s="50">
        <v>0</v>
      </c>
      <c r="E133" s="50">
        <v>0</v>
      </c>
      <c r="F133" s="50">
        <v>0</v>
      </c>
      <c r="G133" s="50">
        <f t="shared" si="20"/>
        <v>-135000</v>
      </c>
      <c r="H133" s="50">
        <f t="shared" si="21"/>
        <v>0</v>
      </c>
      <c r="I133" s="51">
        <f t="shared" si="22"/>
        <v>-100</v>
      </c>
      <c r="J133" s="51">
        <f t="shared" si="23"/>
        <v>0</v>
      </c>
      <c r="K133" s="51">
        <f t="shared" si="24"/>
        <v>0</v>
      </c>
    </row>
    <row r="134" spans="1:11" ht="26.4">
      <c r="A134" s="58" t="s">
        <v>91</v>
      </c>
      <c r="B134" s="49" t="s">
        <v>92</v>
      </c>
      <c r="C134" s="50">
        <v>135000</v>
      </c>
      <c r="D134" s="50">
        <v>0</v>
      </c>
      <c r="E134" s="50">
        <v>0</v>
      </c>
      <c r="F134" s="50">
        <v>0</v>
      </c>
      <c r="G134" s="50">
        <f t="shared" si="20"/>
        <v>-135000</v>
      </c>
      <c r="H134" s="50">
        <f t="shared" si="21"/>
        <v>0</v>
      </c>
      <c r="I134" s="51">
        <f t="shared" si="22"/>
        <v>-100</v>
      </c>
      <c r="J134" s="51">
        <f t="shared" si="23"/>
        <v>0</v>
      </c>
      <c r="K134" s="51">
        <f t="shared" si="24"/>
        <v>0</v>
      </c>
    </row>
    <row r="135" spans="1:11">
      <c r="A135" s="54" t="s">
        <v>23</v>
      </c>
      <c r="B135" s="49" t="s">
        <v>24</v>
      </c>
      <c r="C135" s="50">
        <v>44979</v>
      </c>
      <c r="D135" s="50">
        <v>0</v>
      </c>
      <c r="E135" s="50">
        <v>0</v>
      </c>
      <c r="F135" s="50">
        <v>0</v>
      </c>
      <c r="G135" s="50">
        <f t="shared" si="20"/>
        <v>-44979</v>
      </c>
      <c r="H135" s="50">
        <f t="shared" si="21"/>
        <v>0</v>
      </c>
      <c r="I135" s="51">
        <f t="shared" si="22"/>
        <v>-100</v>
      </c>
      <c r="J135" s="51">
        <f t="shared" si="23"/>
        <v>0</v>
      </c>
      <c r="K135" s="51">
        <f t="shared" si="24"/>
        <v>0</v>
      </c>
    </row>
    <row r="136" spans="1:11" ht="26.4">
      <c r="A136" s="55" t="s">
        <v>25</v>
      </c>
      <c r="B136" s="49" t="s">
        <v>26</v>
      </c>
      <c r="C136" s="50">
        <v>44979</v>
      </c>
      <c r="D136" s="50">
        <v>0</v>
      </c>
      <c r="E136" s="50">
        <v>0</v>
      </c>
      <c r="F136" s="50">
        <v>0</v>
      </c>
      <c r="G136" s="50">
        <f t="shared" si="20"/>
        <v>-44979</v>
      </c>
      <c r="H136" s="50">
        <f t="shared" si="21"/>
        <v>0</v>
      </c>
      <c r="I136" s="51">
        <f t="shared" si="22"/>
        <v>-100</v>
      </c>
      <c r="J136" s="51">
        <f t="shared" si="23"/>
        <v>0</v>
      </c>
      <c r="K136" s="51">
        <f t="shared" si="24"/>
        <v>0</v>
      </c>
    </row>
    <row r="137" spans="1:11">
      <c r="A137" s="48" t="s">
        <v>27</v>
      </c>
      <c r="B137" s="49" t="s">
        <v>28</v>
      </c>
      <c r="C137" s="50">
        <v>180109.9</v>
      </c>
      <c r="D137" s="50">
        <v>0</v>
      </c>
      <c r="E137" s="50">
        <v>0</v>
      </c>
      <c r="F137" s="50">
        <v>0</v>
      </c>
      <c r="G137" s="50">
        <f t="shared" si="20"/>
        <v>-180109.9</v>
      </c>
      <c r="H137" s="50">
        <f t="shared" si="21"/>
        <v>0</v>
      </c>
      <c r="I137" s="51">
        <f t="shared" si="22"/>
        <v>-100</v>
      </c>
      <c r="J137" s="51">
        <f t="shared" si="23"/>
        <v>0</v>
      </c>
      <c r="K137" s="51">
        <f t="shared" si="24"/>
        <v>0</v>
      </c>
    </row>
    <row r="138" spans="1:11">
      <c r="A138" s="54" t="s">
        <v>29</v>
      </c>
      <c r="B138" s="49" t="s">
        <v>30</v>
      </c>
      <c r="C138" s="50">
        <v>180109.9</v>
      </c>
      <c r="D138" s="50">
        <v>0</v>
      </c>
      <c r="E138" s="50">
        <v>0</v>
      </c>
      <c r="F138" s="50">
        <v>0</v>
      </c>
      <c r="G138" s="50">
        <f t="shared" si="20"/>
        <v>-180109.9</v>
      </c>
      <c r="H138" s="50">
        <f t="shared" si="21"/>
        <v>0</v>
      </c>
      <c r="I138" s="51">
        <f t="shared" si="22"/>
        <v>-100</v>
      </c>
      <c r="J138" s="51">
        <f t="shared" si="23"/>
        <v>0</v>
      </c>
      <c r="K138" s="51">
        <f t="shared" si="24"/>
        <v>0</v>
      </c>
    </row>
    <row r="139" spans="1:11">
      <c r="A139" s="55" t="s">
        <v>31</v>
      </c>
      <c r="B139" s="49" t="s">
        <v>32</v>
      </c>
      <c r="C139" s="50">
        <v>14176.01</v>
      </c>
      <c r="D139" s="50">
        <v>0</v>
      </c>
      <c r="E139" s="50">
        <v>0</v>
      </c>
      <c r="F139" s="50">
        <v>0</v>
      </c>
      <c r="G139" s="50">
        <f t="shared" si="20"/>
        <v>-14176.01</v>
      </c>
      <c r="H139" s="50">
        <f t="shared" si="21"/>
        <v>0</v>
      </c>
      <c r="I139" s="51">
        <f t="shared" si="22"/>
        <v>-100</v>
      </c>
      <c r="J139" s="51">
        <f t="shared" si="23"/>
        <v>0</v>
      </c>
      <c r="K139" s="51">
        <f t="shared" si="24"/>
        <v>0</v>
      </c>
    </row>
    <row r="140" spans="1:11">
      <c r="A140" s="56" t="s">
        <v>33</v>
      </c>
      <c r="B140" s="49" t="s">
        <v>34</v>
      </c>
      <c r="C140" s="50">
        <v>12613.78</v>
      </c>
      <c r="D140" s="50">
        <v>0</v>
      </c>
      <c r="E140" s="50">
        <v>0</v>
      </c>
      <c r="F140" s="50">
        <v>0</v>
      </c>
      <c r="G140" s="50">
        <f t="shared" si="20"/>
        <v>-12613.78</v>
      </c>
      <c r="H140" s="50">
        <f t="shared" si="21"/>
        <v>0</v>
      </c>
      <c r="I140" s="51">
        <f t="shared" si="22"/>
        <v>-100</v>
      </c>
      <c r="J140" s="51">
        <f t="shared" si="23"/>
        <v>0</v>
      </c>
      <c r="K140" s="51">
        <f t="shared" si="24"/>
        <v>0</v>
      </c>
    </row>
    <row r="141" spans="1:11">
      <c r="A141" s="56" t="s">
        <v>35</v>
      </c>
      <c r="B141" s="49" t="s">
        <v>36</v>
      </c>
      <c r="C141" s="50">
        <v>1562.23</v>
      </c>
      <c r="D141" s="50">
        <v>0</v>
      </c>
      <c r="E141" s="50">
        <v>0</v>
      </c>
      <c r="F141" s="50">
        <v>0</v>
      </c>
      <c r="G141" s="50">
        <f t="shared" si="20"/>
        <v>-1562.23</v>
      </c>
      <c r="H141" s="50">
        <f t="shared" si="21"/>
        <v>0</v>
      </c>
      <c r="I141" s="51">
        <f t="shared" si="22"/>
        <v>-100</v>
      </c>
      <c r="J141" s="51">
        <f t="shared" si="23"/>
        <v>0</v>
      </c>
      <c r="K141" s="51">
        <f t="shared" si="24"/>
        <v>0</v>
      </c>
    </row>
    <row r="142" spans="1:11">
      <c r="A142" s="55" t="s">
        <v>39</v>
      </c>
      <c r="B142" s="49" t="s">
        <v>40</v>
      </c>
      <c r="C142" s="50">
        <v>165933.89000000001</v>
      </c>
      <c r="D142" s="50">
        <v>0</v>
      </c>
      <c r="E142" s="50">
        <v>0</v>
      </c>
      <c r="F142" s="50">
        <v>0</v>
      </c>
      <c r="G142" s="50">
        <f t="shared" si="20"/>
        <v>-165933.89000000001</v>
      </c>
      <c r="H142" s="50">
        <f t="shared" si="21"/>
        <v>0</v>
      </c>
      <c r="I142" s="51">
        <f t="shared" si="22"/>
        <v>-100</v>
      </c>
      <c r="J142" s="51">
        <f t="shared" si="23"/>
        <v>0</v>
      </c>
      <c r="K142" s="51">
        <f t="shared" si="24"/>
        <v>0</v>
      </c>
    </row>
    <row r="143" spans="1:11">
      <c r="A143" s="56" t="s">
        <v>41</v>
      </c>
      <c r="B143" s="49" t="s">
        <v>42</v>
      </c>
      <c r="C143" s="50">
        <v>165933.89000000001</v>
      </c>
      <c r="D143" s="50">
        <v>0</v>
      </c>
      <c r="E143" s="50">
        <v>0</v>
      </c>
      <c r="F143" s="50">
        <v>0</v>
      </c>
      <c r="G143" s="50">
        <f t="shared" si="20"/>
        <v>-165933.89000000001</v>
      </c>
      <c r="H143" s="50">
        <f t="shared" si="21"/>
        <v>0</v>
      </c>
      <c r="I143" s="51">
        <f t="shared" si="22"/>
        <v>-100</v>
      </c>
      <c r="J143" s="51">
        <f t="shared" si="23"/>
        <v>0</v>
      </c>
      <c r="K143" s="51">
        <f t="shared" si="24"/>
        <v>0</v>
      </c>
    </row>
    <row r="144" spans="1:11">
      <c r="A144" s="48"/>
      <c r="B144" s="49" t="s">
        <v>57</v>
      </c>
      <c r="C144" s="50">
        <v>44.29</v>
      </c>
      <c r="D144" s="50">
        <v>0</v>
      </c>
      <c r="E144" s="50">
        <v>0</v>
      </c>
      <c r="F144" s="50">
        <v>0</v>
      </c>
      <c r="G144" s="50">
        <f t="shared" si="20"/>
        <v>-44.29</v>
      </c>
      <c r="H144" s="50">
        <f t="shared" si="21"/>
        <v>0</v>
      </c>
      <c r="I144" s="51">
        <f t="shared" si="22"/>
        <v>-100</v>
      </c>
      <c r="J144" s="51">
        <f t="shared" si="23"/>
        <v>0</v>
      </c>
      <c r="K144" s="51">
        <f t="shared" si="24"/>
        <v>0</v>
      </c>
    </row>
    <row r="145" spans="1:11">
      <c r="A145" s="48" t="s">
        <v>58</v>
      </c>
      <c r="B145" s="49" t="s">
        <v>59</v>
      </c>
      <c r="C145" s="50">
        <v>-44.29</v>
      </c>
      <c r="D145" s="50">
        <v>0</v>
      </c>
      <c r="E145" s="50">
        <v>0</v>
      </c>
      <c r="F145" s="50">
        <v>0</v>
      </c>
      <c r="G145" s="50">
        <f t="shared" si="20"/>
        <v>44.29</v>
      </c>
      <c r="H145" s="50">
        <f t="shared" si="21"/>
        <v>0</v>
      </c>
      <c r="I145" s="51">
        <f t="shared" si="22"/>
        <v>-100</v>
      </c>
      <c r="J145" s="51">
        <f t="shared" si="23"/>
        <v>0</v>
      </c>
      <c r="K145" s="51">
        <f t="shared" si="24"/>
        <v>0</v>
      </c>
    </row>
    <row r="146" spans="1:11">
      <c r="A146" s="54" t="s">
        <v>60</v>
      </c>
      <c r="B146" s="49" t="s">
        <v>61</v>
      </c>
      <c r="C146" s="50">
        <v>-44.29</v>
      </c>
      <c r="D146" s="50">
        <v>0</v>
      </c>
      <c r="E146" s="50">
        <v>0</v>
      </c>
      <c r="F146" s="50">
        <v>0</v>
      </c>
      <c r="G146" s="50">
        <f t="shared" si="20"/>
        <v>44.29</v>
      </c>
      <c r="H146" s="50">
        <f t="shared" si="21"/>
        <v>0</v>
      </c>
      <c r="I146" s="51">
        <f t="shared" si="22"/>
        <v>-100</v>
      </c>
      <c r="J146" s="51">
        <f t="shared" si="23"/>
        <v>0</v>
      </c>
      <c r="K146" s="51">
        <f t="shared" si="24"/>
        <v>0</v>
      </c>
    </row>
    <row r="147" spans="1:11">
      <c r="A147" s="59" t="s">
        <v>63</v>
      </c>
      <c r="B147" s="60" t="s">
        <v>167</v>
      </c>
      <c r="C147" s="61"/>
      <c r="D147" s="61"/>
      <c r="E147" s="61"/>
      <c r="F147" s="61"/>
      <c r="G147" s="61"/>
      <c r="H147" s="61"/>
      <c r="I147" s="62"/>
      <c r="J147" s="62"/>
      <c r="K147" s="62"/>
    </row>
    <row r="148" spans="1:11">
      <c r="A148" s="48" t="s">
        <v>19</v>
      </c>
      <c r="B148" s="49" t="s">
        <v>20</v>
      </c>
      <c r="C148" s="50">
        <v>4302408.03</v>
      </c>
      <c r="D148" s="50">
        <v>4889583</v>
      </c>
      <c r="E148" s="50">
        <v>4798811</v>
      </c>
      <c r="F148" s="50">
        <v>4811095</v>
      </c>
      <c r="G148" s="50">
        <f t="shared" ref="G148:G166" si="25">F148-C148</f>
        <v>508686.96999999974</v>
      </c>
      <c r="H148" s="50">
        <f t="shared" ref="H148:H166" si="26">E148-F148</f>
        <v>-12284</v>
      </c>
      <c r="I148" s="51">
        <f t="shared" ref="I148:I166" si="27">IF(ISERROR(F148/C148),0,F148/C148*100-100)</f>
        <v>11.823308399691683</v>
      </c>
      <c r="J148" s="51">
        <f t="shared" ref="J148:J166" si="28">IF(ISERROR(F148/E148),0,F148/E148*100)</f>
        <v>100.25598007506443</v>
      </c>
      <c r="K148" s="51">
        <f t="shared" ref="K148:K166" si="29">IF(ISERROR(F148/D148),0,F148/D148*100)</f>
        <v>98.394791539483023</v>
      </c>
    </row>
    <row r="149" spans="1:11" ht="26.4">
      <c r="A149" s="54" t="s">
        <v>21</v>
      </c>
      <c r="B149" s="49" t="s">
        <v>22</v>
      </c>
      <c r="C149" s="50">
        <v>109.03</v>
      </c>
      <c r="D149" s="50">
        <v>0</v>
      </c>
      <c r="E149" s="50">
        <v>0</v>
      </c>
      <c r="F149" s="50">
        <v>0</v>
      </c>
      <c r="G149" s="50">
        <f t="shared" si="25"/>
        <v>-109.03</v>
      </c>
      <c r="H149" s="50">
        <f t="shared" si="26"/>
        <v>0</v>
      </c>
      <c r="I149" s="51">
        <f t="shared" si="27"/>
        <v>-100</v>
      </c>
      <c r="J149" s="51">
        <f t="shared" si="28"/>
        <v>0</v>
      </c>
      <c r="K149" s="51">
        <f t="shared" si="29"/>
        <v>0</v>
      </c>
    </row>
    <row r="150" spans="1:11" s="3" customFormat="1">
      <c r="A150" s="54" t="s">
        <v>83</v>
      </c>
      <c r="B150" s="49" t="s">
        <v>84</v>
      </c>
      <c r="C150" s="50">
        <v>4302299</v>
      </c>
      <c r="D150" s="50">
        <v>4377299</v>
      </c>
      <c r="E150" s="50">
        <v>4298811</v>
      </c>
      <c r="F150" s="50">
        <v>4298811</v>
      </c>
      <c r="G150" s="50">
        <f t="shared" si="25"/>
        <v>-3488</v>
      </c>
      <c r="H150" s="50">
        <f t="shared" si="26"/>
        <v>0</v>
      </c>
      <c r="I150" s="51">
        <f t="shared" si="27"/>
        <v>-8.1072933331697072E-2</v>
      </c>
      <c r="J150" s="51">
        <f t="shared" si="28"/>
        <v>100</v>
      </c>
      <c r="K150" s="51">
        <f t="shared" si="29"/>
        <v>98.206930803675959</v>
      </c>
    </row>
    <row r="151" spans="1:11">
      <c r="A151" s="55" t="s">
        <v>85</v>
      </c>
      <c r="B151" s="49" t="s">
        <v>86</v>
      </c>
      <c r="C151" s="50">
        <v>4302299</v>
      </c>
      <c r="D151" s="50">
        <v>4377299</v>
      </c>
      <c r="E151" s="50">
        <v>4298811</v>
      </c>
      <c r="F151" s="50">
        <v>4298811</v>
      </c>
      <c r="G151" s="50">
        <f t="shared" si="25"/>
        <v>-3488</v>
      </c>
      <c r="H151" s="50">
        <f t="shared" si="26"/>
        <v>0</v>
      </c>
      <c r="I151" s="51">
        <f t="shared" si="27"/>
        <v>-8.1072933331697072E-2</v>
      </c>
      <c r="J151" s="51">
        <f t="shared" si="28"/>
        <v>100</v>
      </c>
      <c r="K151" s="51">
        <f t="shared" si="29"/>
        <v>98.206930803675959</v>
      </c>
    </row>
    <row r="152" spans="1:11">
      <c r="A152" s="56" t="s">
        <v>87</v>
      </c>
      <c r="B152" s="49" t="s">
        <v>88</v>
      </c>
      <c r="C152" s="50">
        <v>4302299</v>
      </c>
      <c r="D152" s="50">
        <v>4377299</v>
      </c>
      <c r="E152" s="50">
        <v>4298811</v>
      </c>
      <c r="F152" s="50">
        <v>4298811</v>
      </c>
      <c r="G152" s="50">
        <f t="shared" si="25"/>
        <v>-3488</v>
      </c>
      <c r="H152" s="50">
        <f t="shared" si="26"/>
        <v>0</v>
      </c>
      <c r="I152" s="51">
        <f t="shared" si="27"/>
        <v>-8.1072933331697072E-2</v>
      </c>
      <c r="J152" s="51">
        <f t="shared" si="28"/>
        <v>100</v>
      </c>
      <c r="K152" s="51">
        <f t="shared" si="29"/>
        <v>98.206930803675959</v>
      </c>
    </row>
    <row r="153" spans="1:11" ht="26.4">
      <c r="A153" s="57" t="s">
        <v>89</v>
      </c>
      <c r="B153" s="49" t="s">
        <v>90</v>
      </c>
      <c r="C153" s="50">
        <v>4302299</v>
      </c>
      <c r="D153" s="50">
        <v>4377299</v>
      </c>
      <c r="E153" s="50">
        <v>4298811</v>
      </c>
      <c r="F153" s="50">
        <v>4298811</v>
      </c>
      <c r="G153" s="50">
        <f t="shared" si="25"/>
        <v>-3488</v>
      </c>
      <c r="H153" s="50">
        <f t="shared" si="26"/>
        <v>0</v>
      </c>
      <c r="I153" s="51">
        <f t="shared" si="27"/>
        <v>-8.1072933331697072E-2</v>
      </c>
      <c r="J153" s="51">
        <f t="shared" si="28"/>
        <v>100</v>
      </c>
      <c r="K153" s="51">
        <f t="shared" si="29"/>
        <v>98.206930803675959</v>
      </c>
    </row>
    <row r="154" spans="1:11" ht="26.4">
      <c r="A154" s="58" t="s">
        <v>91</v>
      </c>
      <c r="B154" s="49" t="s">
        <v>92</v>
      </c>
      <c r="C154" s="50">
        <v>4302299</v>
      </c>
      <c r="D154" s="50">
        <v>4377299</v>
      </c>
      <c r="E154" s="50">
        <v>4298811</v>
      </c>
      <c r="F154" s="50">
        <v>4298811</v>
      </c>
      <c r="G154" s="50">
        <f t="shared" si="25"/>
        <v>-3488</v>
      </c>
      <c r="H154" s="50">
        <f t="shared" si="26"/>
        <v>0</v>
      </c>
      <c r="I154" s="51">
        <f t="shared" si="27"/>
        <v>-8.1072933331697072E-2</v>
      </c>
      <c r="J154" s="51">
        <f t="shared" si="28"/>
        <v>100</v>
      </c>
      <c r="K154" s="51">
        <f t="shared" si="29"/>
        <v>98.206930803675959</v>
      </c>
    </row>
    <row r="155" spans="1:11">
      <c r="A155" s="54" t="s">
        <v>23</v>
      </c>
      <c r="B155" s="49" t="s">
        <v>24</v>
      </c>
      <c r="C155" s="50">
        <v>0</v>
      </c>
      <c r="D155" s="50">
        <v>512284</v>
      </c>
      <c r="E155" s="50">
        <v>500000</v>
      </c>
      <c r="F155" s="50">
        <v>512284</v>
      </c>
      <c r="G155" s="50">
        <f t="shared" si="25"/>
        <v>512284</v>
      </c>
      <c r="H155" s="50">
        <f t="shared" si="26"/>
        <v>-12284</v>
      </c>
      <c r="I155" s="51">
        <f t="shared" si="27"/>
        <v>0</v>
      </c>
      <c r="J155" s="51">
        <f t="shared" si="28"/>
        <v>102.45679999999999</v>
      </c>
      <c r="K155" s="51">
        <f t="shared" si="29"/>
        <v>100</v>
      </c>
    </row>
    <row r="156" spans="1:11" ht="26.4">
      <c r="A156" s="55" t="s">
        <v>25</v>
      </c>
      <c r="B156" s="49" t="s">
        <v>26</v>
      </c>
      <c r="C156" s="50">
        <v>0</v>
      </c>
      <c r="D156" s="50">
        <v>512284</v>
      </c>
      <c r="E156" s="50">
        <v>500000</v>
      </c>
      <c r="F156" s="50">
        <v>512284</v>
      </c>
      <c r="G156" s="50">
        <f t="shared" si="25"/>
        <v>512284</v>
      </c>
      <c r="H156" s="50">
        <f t="shared" si="26"/>
        <v>-12284</v>
      </c>
      <c r="I156" s="51">
        <f t="shared" si="27"/>
        <v>0</v>
      </c>
      <c r="J156" s="51">
        <f t="shared" si="28"/>
        <v>102.45679999999999</v>
      </c>
      <c r="K156" s="51">
        <f t="shared" si="29"/>
        <v>100</v>
      </c>
    </row>
    <row r="157" spans="1:11">
      <c r="A157" s="48" t="s">
        <v>27</v>
      </c>
      <c r="B157" s="49" t="s">
        <v>28</v>
      </c>
      <c r="C157" s="50">
        <v>3187970.95</v>
      </c>
      <c r="D157" s="50">
        <v>4889583</v>
      </c>
      <c r="E157" s="50">
        <v>4798811</v>
      </c>
      <c r="F157" s="50">
        <v>2465107.5699999998</v>
      </c>
      <c r="G157" s="50">
        <f t="shared" si="25"/>
        <v>-722863.38000000035</v>
      </c>
      <c r="H157" s="50">
        <f t="shared" si="26"/>
        <v>2333703.4300000002</v>
      </c>
      <c r="I157" s="51">
        <f t="shared" si="27"/>
        <v>-22.674716656373562</v>
      </c>
      <c r="J157" s="51">
        <f t="shared" si="28"/>
        <v>51.369132270472825</v>
      </c>
      <c r="K157" s="51">
        <f t="shared" si="29"/>
        <v>50.415496986143808</v>
      </c>
    </row>
    <row r="158" spans="1:11">
      <c r="A158" s="54" t="s">
        <v>29</v>
      </c>
      <c r="B158" s="49" t="s">
        <v>30</v>
      </c>
      <c r="C158" s="50">
        <v>3187970.95</v>
      </c>
      <c r="D158" s="50">
        <v>4889583</v>
      </c>
      <c r="E158" s="50">
        <v>4798811</v>
      </c>
      <c r="F158" s="50">
        <v>2465107.5699999998</v>
      </c>
      <c r="G158" s="50">
        <f t="shared" si="25"/>
        <v>-722863.38000000035</v>
      </c>
      <c r="H158" s="50">
        <f t="shared" si="26"/>
        <v>2333703.4300000002</v>
      </c>
      <c r="I158" s="51">
        <f t="shared" si="27"/>
        <v>-22.674716656373562</v>
      </c>
      <c r="J158" s="51">
        <f t="shared" si="28"/>
        <v>51.369132270472825</v>
      </c>
      <c r="K158" s="51">
        <f t="shared" si="29"/>
        <v>50.415496986143808</v>
      </c>
    </row>
    <row r="159" spans="1:11">
      <c r="A159" s="55" t="s">
        <v>31</v>
      </c>
      <c r="B159" s="49" t="s">
        <v>32</v>
      </c>
      <c r="C159" s="50">
        <v>61058.559999999998</v>
      </c>
      <c r="D159" s="50">
        <v>126111</v>
      </c>
      <c r="E159" s="50">
        <v>73715</v>
      </c>
      <c r="F159" s="50">
        <v>80504.92</v>
      </c>
      <c r="G159" s="50">
        <f t="shared" si="25"/>
        <v>19446.36</v>
      </c>
      <c r="H159" s="50">
        <f t="shared" si="26"/>
        <v>-6789.9199999999983</v>
      </c>
      <c r="I159" s="51">
        <f t="shared" si="27"/>
        <v>31.848703932749146</v>
      </c>
      <c r="J159" s="51">
        <f t="shared" si="28"/>
        <v>109.21104252865767</v>
      </c>
      <c r="K159" s="51">
        <f t="shared" si="29"/>
        <v>63.836556684190917</v>
      </c>
    </row>
    <row r="160" spans="1:11">
      <c r="A160" s="56" t="s">
        <v>33</v>
      </c>
      <c r="B160" s="49" t="s">
        <v>34</v>
      </c>
      <c r="C160" s="50">
        <v>53548.58</v>
      </c>
      <c r="D160" s="50">
        <v>114753</v>
      </c>
      <c r="E160" s="50">
        <v>68036</v>
      </c>
      <c r="F160" s="50">
        <v>75191.94</v>
      </c>
      <c r="G160" s="50">
        <f t="shared" si="25"/>
        <v>21643.360000000001</v>
      </c>
      <c r="H160" s="50">
        <f t="shared" si="26"/>
        <v>-7155.9400000000023</v>
      </c>
      <c r="I160" s="51">
        <f t="shared" si="27"/>
        <v>40.418177288734825</v>
      </c>
      <c r="J160" s="51">
        <f t="shared" si="28"/>
        <v>110.51787289082252</v>
      </c>
      <c r="K160" s="51">
        <f t="shared" si="29"/>
        <v>65.52503202530653</v>
      </c>
    </row>
    <row r="161" spans="1:11">
      <c r="A161" s="56" t="s">
        <v>35</v>
      </c>
      <c r="B161" s="49" t="s">
        <v>36</v>
      </c>
      <c r="C161" s="50">
        <v>7509.98</v>
      </c>
      <c r="D161" s="50">
        <v>11358</v>
      </c>
      <c r="E161" s="50">
        <v>5679</v>
      </c>
      <c r="F161" s="50">
        <v>5312.98</v>
      </c>
      <c r="G161" s="50">
        <f t="shared" si="25"/>
        <v>-2197</v>
      </c>
      <c r="H161" s="50">
        <f t="shared" si="26"/>
        <v>366.02000000000044</v>
      </c>
      <c r="I161" s="51">
        <f t="shared" si="27"/>
        <v>-29.254405471119753</v>
      </c>
      <c r="J161" s="51">
        <f t="shared" si="28"/>
        <v>93.554851206198265</v>
      </c>
      <c r="K161" s="51">
        <f t="shared" si="29"/>
        <v>46.777425603099132</v>
      </c>
    </row>
    <row r="162" spans="1:11">
      <c r="A162" s="55" t="s">
        <v>39</v>
      </c>
      <c r="B162" s="49" t="s">
        <v>40</v>
      </c>
      <c r="C162" s="50">
        <v>3126912.39</v>
      </c>
      <c r="D162" s="50">
        <v>4763472</v>
      </c>
      <c r="E162" s="50">
        <v>4725096</v>
      </c>
      <c r="F162" s="50">
        <v>2384602.65</v>
      </c>
      <c r="G162" s="50">
        <f t="shared" si="25"/>
        <v>-742309.74000000022</v>
      </c>
      <c r="H162" s="50">
        <f t="shared" si="26"/>
        <v>2340493.35</v>
      </c>
      <c r="I162" s="51">
        <f t="shared" si="27"/>
        <v>-23.739384012610614</v>
      </c>
      <c r="J162" s="51">
        <f t="shared" si="28"/>
        <v>50.466755596076773</v>
      </c>
      <c r="K162" s="51">
        <f t="shared" si="29"/>
        <v>50.060179843609866</v>
      </c>
    </row>
    <row r="163" spans="1:11">
      <c r="A163" s="56" t="s">
        <v>41</v>
      </c>
      <c r="B163" s="49" t="s">
        <v>42</v>
      </c>
      <c r="C163" s="50">
        <v>3126912.39</v>
      </c>
      <c r="D163" s="50">
        <v>4763472</v>
      </c>
      <c r="E163" s="50">
        <v>4725096</v>
      </c>
      <c r="F163" s="50">
        <v>2384602.65</v>
      </c>
      <c r="G163" s="50">
        <f t="shared" si="25"/>
        <v>-742309.74000000022</v>
      </c>
      <c r="H163" s="50">
        <f t="shared" si="26"/>
        <v>2340493.35</v>
      </c>
      <c r="I163" s="51">
        <f t="shared" si="27"/>
        <v>-23.739384012610614</v>
      </c>
      <c r="J163" s="51">
        <f t="shared" si="28"/>
        <v>50.466755596076773</v>
      </c>
      <c r="K163" s="51">
        <f t="shared" si="29"/>
        <v>50.060179843609866</v>
      </c>
    </row>
    <row r="164" spans="1:11">
      <c r="A164" s="48"/>
      <c r="B164" s="49" t="s">
        <v>57</v>
      </c>
      <c r="C164" s="50">
        <v>1114437.08</v>
      </c>
      <c r="D164" s="50">
        <v>0</v>
      </c>
      <c r="E164" s="50">
        <v>0</v>
      </c>
      <c r="F164" s="50">
        <v>2345987.4300000002</v>
      </c>
      <c r="G164" s="50">
        <f t="shared" si="25"/>
        <v>1231550.3500000001</v>
      </c>
      <c r="H164" s="50">
        <f t="shared" si="26"/>
        <v>-2345987.4300000002</v>
      </c>
      <c r="I164" s="51">
        <f t="shared" si="27"/>
        <v>110.50873773869765</v>
      </c>
      <c r="J164" s="51">
        <f t="shared" si="28"/>
        <v>0</v>
      </c>
      <c r="K164" s="51">
        <f t="shared" si="29"/>
        <v>0</v>
      </c>
    </row>
    <row r="165" spans="1:11">
      <c r="A165" s="48" t="s">
        <v>58</v>
      </c>
      <c r="B165" s="49" t="s">
        <v>59</v>
      </c>
      <c r="C165" s="50">
        <v>-1114437.08</v>
      </c>
      <c r="D165" s="50">
        <v>0</v>
      </c>
      <c r="E165" s="50">
        <v>0</v>
      </c>
      <c r="F165" s="50">
        <v>-2345987.4300000002</v>
      </c>
      <c r="G165" s="50">
        <f t="shared" si="25"/>
        <v>-1231550.3500000001</v>
      </c>
      <c r="H165" s="50">
        <f t="shared" si="26"/>
        <v>2345987.4300000002</v>
      </c>
      <c r="I165" s="51">
        <f t="shared" si="27"/>
        <v>110.50873773869765</v>
      </c>
      <c r="J165" s="51">
        <f t="shared" si="28"/>
        <v>0</v>
      </c>
      <c r="K165" s="51">
        <f t="shared" si="29"/>
        <v>0</v>
      </c>
    </row>
    <row r="166" spans="1:11">
      <c r="A166" s="54" t="s">
        <v>60</v>
      </c>
      <c r="B166" s="49" t="s">
        <v>61</v>
      </c>
      <c r="C166" s="50">
        <v>-1114437.08</v>
      </c>
      <c r="D166" s="50">
        <v>0</v>
      </c>
      <c r="E166" s="50">
        <v>0</v>
      </c>
      <c r="F166" s="50">
        <v>-2345987.4300000002</v>
      </c>
      <c r="G166" s="50">
        <f t="shared" si="25"/>
        <v>-1231550.3500000001</v>
      </c>
      <c r="H166" s="50">
        <f t="shared" si="26"/>
        <v>2345987.4300000002</v>
      </c>
      <c r="I166" s="51">
        <f t="shared" si="27"/>
        <v>110.50873773869765</v>
      </c>
      <c r="J166" s="51">
        <f t="shared" si="28"/>
        <v>0</v>
      </c>
      <c r="K166" s="51">
        <f t="shared" si="29"/>
        <v>0</v>
      </c>
    </row>
    <row r="167" spans="1:11">
      <c r="A167" s="59" t="s">
        <v>424</v>
      </c>
      <c r="B167" s="60" t="s">
        <v>898</v>
      </c>
      <c r="C167" s="61"/>
      <c r="D167" s="61"/>
      <c r="E167" s="61"/>
      <c r="F167" s="61"/>
      <c r="G167" s="61"/>
      <c r="H167" s="61"/>
      <c r="I167" s="62"/>
      <c r="J167" s="62"/>
      <c r="K167" s="62"/>
    </row>
    <row r="168" spans="1:11" s="3" customFormat="1">
      <c r="A168" s="48" t="s">
        <v>19</v>
      </c>
      <c r="B168" s="49" t="s">
        <v>20</v>
      </c>
      <c r="C168" s="50">
        <v>0</v>
      </c>
      <c r="D168" s="50">
        <v>4597986</v>
      </c>
      <c r="E168" s="50">
        <v>2719956</v>
      </c>
      <c r="F168" s="50">
        <v>4411448</v>
      </c>
      <c r="G168" s="50">
        <f t="shared" ref="G168:G191" si="30">F168-C168</f>
        <v>4411448</v>
      </c>
      <c r="H168" s="50">
        <f t="shared" ref="H168:H191" si="31">E168-F168</f>
        <v>-1691492</v>
      </c>
      <c r="I168" s="51">
        <f t="shared" ref="I168:I191" si="32">IF(ISERROR(F168/C168),0,F168/C168*100-100)</f>
        <v>0</v>
      </c>
      <c r="J168" s="51">
        <f t="shared" ref="J168:J191" si="33">IF(ISERROR(F168/E168),0,F168/E168*100)</f>
        <v>162.18821186813318</v>
      </c>
      <c r="K168" s="51">
        <f t="shared" ref="K168:K191" si="34">IF(ISERROR(F168/D168),0,F168/D168*100)</f>
        <v>95.943049848346647</v>
      </c>
    </row>
    <row r="169" spans="1:11">
      <c r="A169" s="54" t="s">
        <v>83</v>
      </c>
      <c r="B169" s="49" t="s">
        <v>84</v>
      </c>
      <c r="C169" s="50">
        <v>0</v>
      </c>
      <c r="D169" s="50">
        <v>460538</v>
      </c>
      <c r="E169" s="50">
        <v>248122</v>
      </c>
      <c r="F169" s="50">
        <v>274000</v>
      </c>
      <c r="G169" s="50">
        <f t="shared" si="30"/>
        <v>274000</v>
      </c>
      <c r="H169" s="50">
        <f t="shared" si="31"/>
        <v>-25878</v>
      </c>
      <c r="I169" s="51">
        <f t="shared" si="32"/>
        <v>0</v>
      </c>
      <c r="J169" s="51">
        <f t="shared" si="33"/>
        <v>110.42954675522525</v>
      </c>
      <c r="K169" s="51">
        <f t="shared" si="34"/>
        <v>59.495633367930559</v>
      </c>
    </row>
    <row r="170" spans="1:11">
      <c r="A170" s="55" t="s">
        <v>85</v>
      </c>
      <c r="B170" s="49" t="s">
        <v>86</v>
      </c>
      <c r="C170" s="50">
        <v>0</v>
      </c>
      <c r="D170" s="50">
        <v>460538</v>
      </c>
      <c r="E170" s="50">
        <v>248122</v>
      </c>
      <c r="F170" s="50">
        <v>274000</v>
      </c>
      <c r="G170" s="50">
        <f t="shared" si="30"/>
        <v>274000</v>
      </c>
      <c r="H170" s="50">
        <f t="shared" si="31"/>
        <v>-25878</v>
      </c>
      <c r="I170" s="51">
        <f t="shared" si="32"/>
        <v>0</v>
      </c>
      <c r="J170" s="51">
        <f t="shared" si="33"/>
        <v>110.42954675522525</v>
      </c>
      <c r="K170" s="51">
        <f t="shared" si="34"/>
        <v>59.495633367930559</v>
      </c>
    </row>
    <row r="171" spans="1:11">
      <c r="A171" s="56" t="s">
        <v>87</v>
      </c>
      <c r="B171" s="49" t="s">
        <v>88</v>
      </c>
      <c r="C171" s="50">
        <v>0</v>
      </c>
      <c r="D171" s="50">
        <v>460538</v>
      </c>
      <c r="E171" s="50">
        <v>248122</v>
      </c>
      <c r="F171" s="50">
        <v>274000</v>
      </c>
      <c r="G171" s="50">
        <f t="shared" si="30"/>
        <v>274000</v>
      </c>
      <c r="H171" s="50">
        <f t="shared" si="31"/>
        <v>-25878</v>
      </c>
      <c r="I171" s="51">
        <f t="shared" si="32"/>
        <v>0</v>
      </c>
      <c r="J171" s="51">
        <f t="shared" si="33"/>
        <v>110.42954675522525</v>
      </c>
      <c r="K171" s="51">
        <f t="shared" si="34"/>
        <v>59.495633367930559</v>
      </c>
    </row>
    <row r="172" spans="1:11" ht="26.4">
      <c r="A172" s="57" t="s">
        <v>89</v>
      </c>
      <c r="B172" s="49" t="s">
        <v>90</v>
      </c>
      <c r="C172" s="50">
        <v>0</v>
      </c>
      <c r="D172" s="50">
        <v>460538</v>
      </c>
      <c r="E172" s="50">
        <v>248122</v>
      </c>
      <c r="F172" s="50">
        <v>274000</v>
      </c>
      <c r="G172" s="50">
        <f t="shared" si="30"/>
        <v>274000</v>
      </c>
      <c r="H172" s="50">
        <f t="shared" si="31"/>
        <v>-25878</v>
      </c>
      <c r="I172" s="51">
        <f t="shared" si="32"/>
        <v>0</v>
      </c>
      <c r="J172" s="51">
        <f t="shared" si="33"/>
        <v>110.42954675522525</v>
      </c>
      <c r="K172" s="51">
        <f t="shared" si="34"/>
        <v>59.495633367930559</v>
      </c>
    </row>
    <row r="173" spans="1:11" ht="26.4">
      <c r="A173" s="58" t="s">
        <v>91</v>
      </c>
      <c r="B173" s="49" t="s">
        <v>92</v>
      </c>
      <c r="C173" s="50">
        <v>0</v>
      </c>
      <c r="D173" s="50">
        <v>460538</v>
      </c>
      <c r="E173" s="50">
        <v>248122</v>
      </c>
      <c r="F173" s="50">
        <v>274000</v>
      </c>
      <c r="G173" s="50">
        <f t="shared" si="30"/>
        <v>274000</v>
      </c>
      <c r="H173" s="50">
        <f t="shared" si="31"/>
        <v>-25878</v>
      </c>
      <c r="I173" s="51">
        <f t="shared" si="32"/>
        <v>0</v>
      </c>
      <c r="J173" s="51">
        <f t="shared" si="33"/>
        <v>110.42954675522525</v>
      </c>
      <c r="K173" s="51">
        <f t="shared" si="34"/>
        <v>59.495633367930559</v>
      </c>
    </row>
    <row r="174" spans="1:11">
      <c r="A174" s="54" t="s">
        <v>23</v>
      </c>
      <c r="B174" s="49" t="s">
        <v>24</v>
      </c>
      <c r="C174" s="50">
        <v>0</v>
      </c>
      <c r="D174" s="50">
        <v>4137448</v>
      </c>
      <c r="E174" s="50">
        <v>2471834</v>
      </c>
      <c r="F174" s="50">
        <v>4137448</v>
      </c>
      <c r="G174" s="50">
        <f t="shared" si="30"/>
        <v>4137448</v>
      </c>
      <c r="H174" s="50">
        <f t="shared" si="31"/>
        <v>-1665614</v>
      </c>
      <c r="I174" s="51">
        <f t="shared" si="32"/>
        <v>0</v>
      </c>
      <c r="J174" s="51">
        <f t="shared" si="33"/>
        <v>167.38373207909595</v>
      </c>
      <c r="K174" s="51">
        <f t="shared" si="34"/>
        <v>100</v>
      </c>
    </row>
    <row r="175" spans="1:11" ht="26.4">
      <c r="A175" s="55" t="s">
        <v>25</v>
      </c>
      <c r="B175" s="49" t="s">
        <v>26</v>
      </c>
      <c r="C175" s="50">
        <v>0</v>
      </c>
      <c r="D175" s="50">
        <v>4137448</v>
      </c>
      <c r="E175" s="50">
        <v>2471834</v>
      </c>
      <c r="F175" s="50">
        <v>4137448</v>
      </c>
      <c r="G175" s="50">
        <f t="shared" si="30"/>
        <v>4137448</v>
      </c>
      <c r="H175" s="50">
        <f t="shared" si="31"/>
        <v>-1665614</v>
      </c>
      <c r="I175" s="51">
        <f t="shared" si="32"/>
        <v>0</v>
      </c>
      <c r="J175" s="51">
        <f t="shared" si="33"/>
        <v>167.38373207909595</v>
      </c>
      <c r="K175" s="51">
        <f t="shared" si="34"/>
        <v>100</v>
      </c>
    </row>
    <row r="176" spans="1:11">
      <c r="A176" s="48" t="s">
        <v>27</v>
      </c>
      <c r="B176" s="49" t="s">
        <v>28</v>
      </c>
      <c r="C176" s="50">
        <v>0</v>
      </c>
      <c r="D176" s="50">
        <v>4597986</v>
      </c>
      <c r="E176" s="50">
        <v>2719956</v>
      </c>
      <c r="F176" s="50">
        <v>2613182.23</v>
      </c>
      <c r="G176" s="50">
        <f t="shared" si="30"/>
        <v>2613182.23</v>
      </c>
      <c r="H176" s="50">
        <f t="shared" si="31"/>
        <v>106773.77000000002</v>
      </c>
      <c r="I176" s="51">
        <f t="shared" si="32"/>
        <v>0</v>
      </c>
      <c r="J176" s="51">
        <f t="shared" si="33"/>
        <v>96.074430248136366</v>
      </c>
      <c r="K176" s="51">
        <f t="shared" si="34"/>
        <v>56.833192402064725</v>
      </c>
    </row>
    <row r="177" spans="1:11">
      <c r="A177" s="54" t="s">
        <v>29</v>
      </c>
      <c r="B177" s="49" t="s">
        <v>30</v>
      </c>
      <c r="C177" s="50">
        <v>0</v>
      </c>
      <c r="D177" s="50">
        <v>4587986</v>
      </c>
      <c r="E177" s="50">
        <v>2709956</v>
      </c>
      <c r="F177" s="50">
        <v>2613182.23</v>
      </c>
      <c r="G177" s="50">
        <f t="shared" si="30"/>
        <v>2613182.23</v>
      </c>
      <c r="H177" s="50">
        <f t="shared" si="31"/>
        <v>96773.770000000019</v>
      </c>
      <c r="I177" s="51">
        <f t="shared" si="32"/>
        <v>0</v>
      </c>
      <c r="J177" s="51">
        <f t="shared" si="33"/>
        <v>96.428954197042316</v>
      </c>
      <c r="K177" s="51">
        <f t="shared" si="34"/>
        <v>56.957066346758687</v>
      </c>
    </row>
    <row r="178" spans="1:11">
      <c r="A178" s="55" t="s">
        <v>31</v>
      </c>
      <c r="B178" s="49" t="s">
        <v>32</v>
      </c>
      <c r="C178" s="50">
        <v>0</v>
      </c>
      <c r="D178" s="50">
        <v>1204023</v>
      </c>
      <c r="E178" s="50">
        <v>575589</v>
      </c>
      <c r="F178" s="50">
        <v>484195.44</v>
      </c>
      <c r="G178" s="50">
        <f t="shared" si="30"/>
        <v>484195.44</v>
      </c>
      <c r="H178" s="50">
        <f t="shared" si="31"/>
        <v>91393.56</v>
      </c>
      <c r="I178" s="51">
        <f t="shared" si="32"/>
        <v>0</v>
      </c>
      <c r="J178" s="51">
        <f t="shared" si="33"/>
        <v>84.121732694683189</v>
      </c>
      <c r="K178" s="51">
        <f t="shared" si="34"/>
        <v>40.214799883390931</v>
      </c>
    </row>
    <row r="179" spans="1:11">
      <c r="A179" s="56" t="s">
        <v>33</v>
      </c>
      <c r="B179" s="49" t="s">
        <v>34</v>
      </c>
      <c r="C179" s="50">
        <v>0</v>
      </c>
      <c r="D179" s="50">
        <v>464963</v>
      </c>
      <c r="E179" s="50">
        <v>257363</v>
      </c>
      <c r="F179" s="50">
        <v>308595.75</v>
      </c>
      <c r="G179" s="50">
        <f t="shared" si="30"/>
        <v>308595.75</v>
      </c>
      <c r="H179" s="50">
        <f t="shared" si="31"/>
        <v>-51232.75</v>
      </c>
      <c r="I179" s="51">
        <f t="shared" si="32"/>
        <v>0</v>
      </c>
      <c r="J179" s="51">
        <f t="shared" si="33"/>
        <v>119.90680478545868</v>
      </c>
      <c r="K179" s="51">
        <f t="shared" si="34"/>
        <v>66.369958469813724</v>
      </c>
    </row>
    <row r="180" spans="1:11">
      <c r="A180" s="56" t="s">
        <v>35</v>
      </c>
      <c r="B180" s="49" t="s">
        <v>36</v>
      </c>
      <c r="C180" s="50">
        <v>0</v>
      </c>
      <c r="D180" s="50">
        <v>739060</v>
      </c>
      <c r="E180" s="50">
        <v>318226</v>
      </c>
      <c r="F180" s="50">
        <v>175599.69</v>
      </c>
      <c r="G180" s="50">
        <f t="shared" si="30"/>
        <v>175599.69</v>
      </c>
      <c r="H180" s="50">
        <f t="shared" si="31"/>
        <v>142626.31</v>
      </c>
      <c r="I180" s="51">
        <f t="shared" si="32"/>
        <v>0</v>
      </c>
      <c r="J180" s="51">
        <f t="shared" si="33"/>
        <v>55.180811750139839</v>
      </c>
      <c r="K180" s="51">
        <f t="shared" si="34"/>
        <v>23.759869293426785</v>
      </c>
    </row>
    <row r="181" spans="1:11">
      <c r="A181" s="57" t="s">
        <v>37</v>
      </c>
      <c r="B181" s="49" t="s">
        <v>38</v>
      </c>
      <c r="C181" s="50">
        <v>0</v>
      </c>
      <c r="D181" s="50">
        <v>0</v>
      </c>
      <c r="E181" s="50">
        <v>0</v>
      </c>
      <c r="F181" s="50">
        <v>152</v>
      </c>
      <c r="G181" s="50">
        <f t="shared" si="30"/>
        <v>152</v>
      </c>
      <c r="H181" s="50">
        <f t="shared" si="31"/>
        <v>-152</v>
      </c>
      <c r="I181" s="51">
        <f t="shared" si="32"/>
        <v>0</v>
      </c>
      <c r="J181" s="51">
        <f t="shared" si="33"/>
        <v>0</v>
      </c>
      <c r="K181" s="51">
        <f t="shared" si="34"/>
        <v>0</v>
      </c>
    </row>
    <row r="182" spans="1:11">
      <c r="A182" s="55" t="s">
        <v>39</v>
      </c>
      <c r="B182" s="49" t="s">
        <v>40</v>
      </c>
      <c r="C182" s="50">
        <v>0</v>
      </c>
      <c r="D182" s="50">
        <v>3283963</v>
      </c>
      <c r="E182" s="50">
        <v>2134367</v>
      </c>
      <c r="F182" s="50">
        <v>2102310.79</v>
      </c>
      <c r="G182" s="50">
        <f t="shared" si="30"/>
        <v>2102310.79</v>
      </c>
      <c r="H182" s="50">
        <f t="shared" si="31"/>
        <v>32056.209999999963</v>
      </c>
      <c r="I182" s="51">
        <f t="shared" si="32"/>
        <v>0</v>
      </c>
      <c r="J182" s="51">
        <f t="shared" si="33"/>
        <v>98.498092877185599</v>
      </c>
      <c r="K182" s="51">
        <f t="shared" si="34"/>
        <v>64.017493193437332</v>
      </c>
    </row>
    <row r="183" spans="1:11" s="3" customFormat="1">
      <c r="A183" s="56" t="s">
        <v>41</v>
      </c>
      <c r="B183" s="49" t="s">
        <v>42</v>
      </c>
      <c r="C183" s="50">
        <v>0</v>
      </c>
      <c r="D183" s="50">
        <v>3283963</v>
      </c>
      <c r="E183" s="50">
        <v>2134367</v>
      </c>
      <c r="F183" s="50">
        <v>2102310.79</v>
      </c>
      <c r="G183" s="50">
        <f t="shared" si="30"/>
        <v>2102310.79</v>
      </c>
      <c r="H183" s="50">
        <f t="shared" si="31"/>
        <v>32056.209999999963</v>
      </c>
      <c r="I183" s="51">
        <f t="shared" si="32"/>
        <v>0</v>
      </c>
      <c r="J183" s="51">
        <f t="shared" si="33"/>
        <v>98.498092877185599</v>
      </c>
      <c r="K183" s="51">
        <f t="shared" si="34"/>
        <v>64.017493193437332</v>
      </c>
    </row>
    <row r="184" spans="1:11" ht="26.4">
      <c r="A184" s="55" t="s">
        <v>45</v>
      </c>
      <c r="B184" s="49" t="s">
        <v>46</v>
      </c>
      <c r="C184" s="50">
        <v>0</v>
      </c>
      <c r="D184" s="50">
        <v>100000</v>
      </c>
      <c r="E184" s="50">
        <v>0</v>
      </c>
      <c r="F184" s="50">
        <v>26676</v>
      </c>
      <c r="G184" s="50">
        <f t="shared" si="30"/>
        <v>26676</v>
      </c>
      <c r="H184" s="50">
        <f t="shared" si="31"/>
        <v>-26676</v>
      </c>
      <c r="I184" s="51">
        <f t="shared" si="32"/>
        <v>0</v>
      </c>
      <c r="J184" s="51">
        <f t="shared" si="33"/>
        <v>0</v>
      </c>
      <c r="K184" s="51">
        <f t="shared" si="34"/>
        <v>26.675999999999998</v>
      </c>
    </row>
    <row r="185" spans="1:11" ht="26.4">
      <c r="A185" s="56" t="s">
        <v>157</v>
      </c>
      <c r="B185" s="49" t="s">
        <v>158</v>
      </c>
      <c r="C185" s="50">
        <v>0</v>
      </c>
      <c r="D185" s="50">
        <v>100000</v>
      </c>
      <c r="E185" s="50">
        <v>0</v>
      </c>
      <c r="F185" s="50">
        <v>26676</v>
      </c>
      <c r="G185" s="50">
        <f t="shared" si="30"/>
        <v>26676</v>
      </c>
      <c r="H185" s="50">
        <f t="shared" si="31"/>
        <v>-26676</v>
      </c>
      <c r="I185" s="51">
        <f t="shared" si="32"/>
        <v>0</v>
      </c>
      <c r="J185" s="51">
        <f t="shared" si="33"/>
        <v>0</v>
      </c>
      <c r="K185" s="51">
        <f t="shared" si="34"/>
        <v>26.675999999999998</v>
      </c>
    </row>
    <row r="186" spans="1:11" ht="26.4">
      <c r="A186" s="57" t="s">
        <v>159</v>
      </c>
      <c r="B186" s="49" t="s">
        <v>160</v>
      </c>
      <c r="C186" s="50">
        <v>0</v>
      </c>
      <c r="D186" s="50">
        <v>100000</v>
      </c>
      <c r="E186" s="50">
        <v>0</v>
      </c>
      <c r="F186" s="50">
        <v>26676</v>
      </c>
      <c r="G186" s="50">
        <f t="shared" si="30"/>
        <v>26676</v>
      </c>
      <c r="H186" s="50">
        <f t="shared" si="31"/>
        <v>-26676</v>
      </c>
      <c r="I186" s="51">
        <f t="shared" si="32"/>
        <v>0</v>
      </c>
      <c r="J186" s="51">
        <f t="shared" si="33"/>
        <v>0</v>
      </c>
      <c r="K186" s="51">
        <f t="shared" si="34"/>
        <v>26.675999999999998</v>
      </c>
    </row>
    <row r="187" spans="1:11">
      <c r="A187" s="54" t="s">
        <v>53</v>
      </c>
      <c r="B187" s="49" t="s">
        <v>54</v>
      </c>
      <c r="C187" s="50">
        <v>0</v>
      </c>
      <c r="D187" s="50">
        <v>10000</v>
      </c>
      <c r="E187" s="50">
        <v>10000</v>
      </c>
      <c r="F187" s="50">
        <v>0</v>
      </c>
      <c r="G187" s="50">
        <f t="shared" si="30"/>
        <v>0</v>
      </c>
      <c r="H187" s="50">
        <f t="shared" si="31"/>
        <v>10000</v>
      </c>
      <c r="I187" s="51">
        <f t="shared" si="32"/>
        <v>0</v>
      </c>
      <c r="J187" s="51">
        <f t="shared" si="33"/>
        <v>0</v>
      </c>
      <c r="K187" s="51">
        <f t="shared" si="34"/>
        <v>0</v>
      </c>
    </row>
    <row r="188" spans="1:11">
      <c r="A188" s="55" t="s">
        <v>55</v>
      </c>
      <c r="B188" s="49" t="s">
        <v>56</v>
      </c>
      <c r="C188" s="50">
        <v>0</v>
      </c>
      <c r="D188" s="50">
        <v>10000</v>
      </c>
      <c r="E188" s="50">
        <v>10000</v>
      </c>
      <c r="F188" s="50">
        <v>0</v>
      </c>
      <c r="G188" s="50">
        <f t="shared" si="30"/>
        <v>0</v>
      </c>
      <c r="H188" s="50">
        <f t="shared" si="31"/>
        <v>10000</v>
      </c>
      <c r="I188" s="51">
        <f t="shared" si="32"/>
        <v>0</v>
      </c>
      <c r="J188" s="51">
        <f t="shared" si="33"/>
        <v>0</v>
      </c>
      <c r="K188" s="51">
        <f t="shared" si="34"/>
        <v>0</v>
      </c>
    </row>
    <row r="189" spans="1:11">
      <c r="A189" s="48"/>
      <c r="B189" s="49" t="s">
        <v>57</v>
      </c>
      <c r="C189" s="50">
        <v>0</v>
      </c>
      <c r="D189" s="50">
        <v>0</v>
      </c>
      <c r="E189" s="50">
        <v>0</v>
      </c>
      <c r="F189" s="50">
        <v>1798265.77</v>
      </c>
      <c r="G189" s="50">
        <f t="shared" si="30"/>
        <v>1798265.77</v>
      </c>
      <c r="H189" s="50">
        <f t="shared" si="31"/>
        <v>-1798265.77</v>
      </c>
      <c r="I189" s="51">
        <f t="shared" si="32"/>
        <v>0</v>
      </c>
      <c r="J189" s="51">
        <f t="shared" si="33"/>
        <v>0</v>
      </c>
      <c r="K189" s="51">
        <f t="shared" si="34"/>
        <v>0</v>
      </c>
    </row>
    <row r="190" spans="1:11">
      <c r="A190" s="48" t="s">
        <v>58</v>
      </c>
      <c r="B190" s="49" t="s">
        <v>59</v>
      </c>
      <c r="C190" s="50">
        <v>0</v>
      </c>
      <c r="D190" s="50">
        <v>0</v>
      </c>
      <c r="E190" s="50">
        <v>0</v>
      </c>
      <c r="F190" s="50">
        <v>-1798265.77</v>
      </c>
      <c r="G190" s="50">
        <f t="shared" si="30"/>
        <v>-1798265.77</v>
      </c>
      <c r="H190" s="50">
        <f t="shared" si="31"/>
        <v>1798265.77</v>
      </c>
      <c r="I190" s="51">
        <f t="shared" si="32"/>
        <v>0</v>
      </c>
      <c r="J190" s="51">
        <f t="shared" si="33"/>
        <v>0</v>
      </c>
      <c r="K190" s="51">
        <f t="shared" si="34"/>
        <v>0</v>
      </c>
    </row>
    <row r="191" spans="1:11">
      <c r="A191" s="54" t="s">
        <v>60</v>
      </c>
      <c r="B191" s="49" t="s">
        <v>61</v>
      </c>
      <c r="C191" s="50">
        <v>0</v>
      </c>
      <c r="D191" s="50">
        <v>0</v>
      </c>
      <c r="E191" s="50">
        <v>0</v>
      </c>
      <c r="F191" s="50">
        <v>-1798265.77</v>
      </c>
      <c r="G191" s="50">
        <f t="shared" si="30"/>
        <v>-1798265.77</v>
      </c>
      <c r="H191" s="50">
        <f t="shared" si="31"/>
        <v>1798265.77</v>
      </c>
      <c r="I191" s="51">
        <f t="shared" si="32"/>
        <v>0</v>
      </c>
      <c r="J191" s="51">
        <f t="shared" si="33"/>
        <v>0</v>
      </c>
      <c r="K191" s="51">
        <f t="shared" si="34"/>
        <v>0</v>
      </c>
    </row>
    <row r="192" spans="1:11">
      <c r="A192" s="59" t="s">
        <v>193</v>
      </c>
      <c r="B192" s="60" t="s">
        <v>899</v>
      </c>
      <c r="C192" s="61"/>
      <c r="D192" s="61"/>
      <c r="E192" s="61"/>
      <c r="F192" s="61"/>
      <c r="G192" s="61"/>
      <c r="H192" s="61"/>
      <c r="I192" s="62"/>
      <c r="J192" s="62"/>
      <c r="K192" s="62"/>
    </row>
    <row r="193" spans="1:11">
      <c r="A193" s="48" t="s">
        <v>19</v>
      </c>
      <c r="B193" s="49" t="s">
        <v>20</v>
      </c>
      <c r="C193" s="50">
        <v>0</v>
      </c>
      <c r="D193" s="50">
        <v>1769787</v>
      </c>
      <c r="E193" s="50">
        <v>34149</v>
      </c>
      <c r="F193" s="50">
        <v>1260748.5</v>
      </c>
      <c r="G193" s="50">
        <f t="shared" ref="G193:G212" si="35">F193-C193</f>
        <v>1260748.5</v>
      </c>
      <c r="H193" s="50">
        <f t="shared" ref="H193:H212" si="36">E193-F193</f>
        <v>-1226599.5</v>
      </c>
      <c r="I193" s="51">
        <f t="shared" ref="I193:I212" si="37">IF(ISERROR(F193/C193),0,F193/C193*100-100)</f>
        <v>0</v>
      </c>
      <c r="J193" s="51">
        <f t="shared" ref="J193:J212" si="38">IF(ISERROR(F193/E193),0,F193/E193*100)</f>
        <v>3691.9045945708513</v>
      </c>
      <c r="K193" s="51">
        <f t="shared" ref="K193:K212" si="39">IF(ISERROR(F193/D193),0,F193/D193*100)</f>
        <v>71.237301437969663</v>
      </c>
    </row>
    <row r="194" spans="1:11" ht="26.4">
      <c r="A194" s="54" t="s">
        <v>21</v>
      </c>
      <c r="B194" s="49" t="s">
        <v>22</v>
      </c>
      <c r="C194" s="50">
        <v>0</v>
      </c>
      <c r="D194" s="50">
        <v>0</v>
      </c>
      <c r="E194" s="50">
        <v>0</v>
      </c>
      <c r="F194" s="50">
        <v>427.5</v>
      </c>
      <c r="G194" s="50">
        <f t="shared" si="35"/>
        <v>427.5</v>
      </c>
      <c r="H194" s="50">
        <f t="shared" si="36"/>
        <v>-427.5</v>
      </c>
      <c r="I194" s="51">
        <f t="shared" si="37"/>
        <v>0</v>
      </c>
      <c r="J194" s="51">
        <f t="shared" si="38"/>
        <v>0</v>
      </c>
      <c r="K194" s="51">
        <f t="shared" si="39"/>
        <v>0</v>
      </c>
    </row>
    <row r="195" spans="1:11">
      <c r="A195" s="54" t="s">
        <v>23</v>
      </c>
      <c r="B195" s="49" t="s">
        <v>24</v>
      </c>
      <c r="C195" s="50">
        <v>0</v>
      </c>
      <c r="D195" s="50">
        <v>1769787</v>
      </c>
      <c r="E195" s="50">
        <v>34149</v>
      </c>
      <c r="F195" s="50">
        <v>1260321</v>
      </c>
      <c r="G195" s="50">
        <f t="shared" si="35"/>
        <v>1260321</v>
      </c>
      <c r="H195" s="50">
        <f t="shared" si="36"/>
        <v>-1226172</v>
      </c>
      <c r="I195" s="51">
        <f t="shared" si="37"/>
        <v>0</v>
      </c>
      <c r="J195" s="51">
        <f t="shared" si="38"/>
        <v>3690.6527277519112</v>
      </c>
      <c r="K195" s="51">
        <f t="shared" si="39"/>
        <v>71.213145988754576</v>
      </c>
    </row>
    <row r="196" spans="1:11" ht="26.4">
      <c r="A196" s="55" t="s">
        <v>25</v>
      </c>
      <c r="B196" s="49" t="s">
        <v>26</v>
      </c>
      <c r="C196" s="50">
        <v>0</v>
      </c>
      <c r="D196" s="50">
        <v>1769787</v>
      </c>
      <c r="E196" s="50">
        <v>34149</v>
      </c>
      <c r="F196" s="50">
        <v>1260321</v>
      </c>
      <c r="G196" s="50">
        <f t="shared" si="35"/>
        <v>1260321</v>
      </c>
      <c r="H196" s="50">
        <f t="shared" si="36"/>
        <v>-1226172</v>
      </c>
      <c r="I196" s="51">
        <f t="shared" si="37"/>
        <v>0</v>
      </c>
      <c r="J196" s="51">
        <f t="shared" si="38"/>
        <v>3690.6527277519112</v>
      </c>
      <c r="K196" s="51">
        <f t="shared" si="39"/>
        <v>71.213145988754576</v>
      </c>
    </row>
    <row r="197" spans="1:11">
      <c r="A197" s="48" t="s">
        <v>27</v>
      </c>
      <c r="B197" s="49" t="s">
        <v>28</v>
      </c>
      <c r="C197" s="50">
        <v>0</v>
      </c>
      <c r="D197" s="50">
        <v>1769787</v>
      </c>
      <c r="E197" s="50">
        <v>34149</v>
      </c>
      <c r="F197" s="50">
        <v>750150.81</v>
      </c>
      <c r="G197" s="50">
        <f t="shared" si="35"/>
        <v>750150.81</v>
      </c>
      <c r="H197" s="50">
        <f t="shared" si="36"/>
        <v>-716001.81</v>
      </c>
      <c r="I197" s="51">
        <f t="shared" si="37"/>
        <v>0</v>
      </c>
      <c r="J197" s="51">
        <f t="shared" si="38"/>
        <v>2196.6992005622419</v>
      </c>
      <c r="K197" s="51">
        <f t="shared" si="39"/>
        <v>42.386502443514388</v>
      </c>
    </row>
    <row r="198" spans="1:11">
      <c r="A198" s="54" t="s">
        <v>29</v>
      </c>
      <c r="B198" s="49" t="s">
        <v>30</v>
      </c>
      <c r="C198" s="50">
        <v>0</v>
      </c>
      <c r="D198" s="50">
        <v>1769787</v>
      </c>
      <c r="E198" s="50">
        <v>34149</v>
      </c>
      <c r="F198" s="50">
        <v>750150.81</v>
      </c>
      <c r="G198" s="50">
        <f t="shared" si="35"/>
        <v>750150.81</v>
      </c>
      <c r="H198" s="50">
        <f t="shared" si="36"/>
        <v>-716001.81</v>
      </c>
      <c r="I198" s="51">
        <f t="shared" si="37"/>
        <v>0</v>
      </c>
      <c r="J198" s="51">
        <f t="shared" si="38"/>
        <v>2196.6992005622419</v>
      </c>
      <c r="K198" s="51">
        <f t="shared" si="39"/>
        <v>42.386502443514388</v>
      </c>
    </row>
    <row r="199" spans="1:11">
      <c r="A199" s="55" t="s">
        <v>31</v>
      </c>
      <c r="B199" s="49" t="s">
        <v>32</v>
      </c>
      <c r="C199" s="50">
        <v>0</v>
      </c>
      <c r="D199" s="50">
        <v>90128</v>
      </c>
      <c r="E199" s="50">
        <v>1509</v>
      </c>
      <c r="F199" s="50">
        <v>1586.31</v>
      </c>
      <c r="G199" s="50">
        <f t="shared" si="35"/>
        <v>1586.31</v>
      </c>
      <c r="H199" s="50">
        <f t="shared" si="36"/>
        <v>-77.309999999999945</v>
      </c>
      <c r="I199" s="51">
        <f t="shared" si="37"/>
        <v>0</v>
      </c>
      <c r="J199" s="51">
        <f t="shared" si="38"/>
        <v>105.12326043737575</v>
      </c>
      <c r="K199" s="51">
        <f t="shared" si="39"/>
        <v>1.7600634652938045</v>
      </c>
    </row>
    <row r="200" spans="1:11">
      <c r="A200" s="56" t="s">
        <v>33</v>
      </c>
      <c r="B200" s="49" t="s">
        <v>34</v>
      </c>
      <c r="C200" s="50">
        <v>0</v>
      </c>
      <c r="D200" s="50">
        <v>79208</v>
      </c>
      <c r="E200" s="50">
        <v>0</v>
      </c>
      <c r="F200" s="50">
        <v>1250.95</v>
      </c>
      <c r="G200" s="50">
        <f t="shared" si="35"/>
        <v>1250.95</v>
      </c>
      <c r="H200" s="50">
        <f t="shared" si="36"/>
        <v>-1250.95</v>
      </c>
      <c r="I200" s="51">
        <f t="shared" si="37"/>
        <v>0</v>
      </c>
      <c r="J200" s="51">
        <f t="shared" si="38"/>
        <v>0</v>
      </c>
      <c r="K200" s="51">
        <f t="shared" si="39"/>
        <v>1.5793227956772045</v>
      </c>
    </row>
    <row r="201" spans="1:11">
      <c r="A201" s="56" t="s">
        <v>35</v>
      </c>
      <c r="B201" s="49" t="s">
        <v>36</v>
      </c>
      <c r="C201" s="50">
        <v>0</v>
      </c>
      <c r="D201" s="50">
        <v>10920</v>
      </c>
      <c r="E201" s="50">
        <v>1509</v>
      </c>
      <c r="F201" s="50">
        <v>335.36</v>
      </c>
      <c r="G201" s="50">
        <f t="shared" si="35"/>
        <v>335.36</v>
      </c>
      <c r="H201" s="50">
        <f t="shared" si="36"/>
        <v>1173.6399999999999</v>
      </c>
      <c r="I201" s="51">
        <f t="shared" si="37"/>
        <v>0</v>
      </c>
      <c r="J201" s="51">
        <f t="shared" si="38"/>
        <v>22.223989396951623</v>
      </c>
      <c r="K201" s="51">
        <f t="shared" si="39"/>
        <v>3.0710622710622713</v>
      </c>
    </row>
    <row r="202" spans="1:11">
      <c r="A202" s="55" t="s">
        <v>39</v>
      </c>
      <c r="B202" s="49" t="s">
        <v>40</v>
      </c>
      <c r="C202" s="50">
        <v>0</v>
      </c>
      <c r="D202" s="50">
        <v>1619467</v>
      </c>
      <c r="E202" s="50">
        <v>32640</v>
      </c>
      <c r="F202" s="50">
        <v>748564.5</v>
      </c>
      <c r="G202" s="50">
        <f t="shared" si="35"/>
        <v>748564.5</v>
      </c>
      <c r="H202" s="50">
        <f t="shared" si="36"/>
        <v>-715924.5</v>
      </c>
      <c r="I202" s="51">
        <f t="shared" si="37"/>
        <v>0</v>
      </c>
      <c r="J202" s="51">
        <f t="shared" si="38"/>
        <v>2293.3961397058824</v>
      </c>
      <c r="K202" s="51">
        <f t="shared" si="39"/>
        <v>46.222893087664033</v>
      </c>
    </row>
    <row r="203" spans="1:11">
      <c r="A203" s="56" t="s">
        <v>41</v>
      </c>
      <c r="B203" s="49" t="s">
        <v>42</v>
      </c>
      <c r="C203" s="50">
        <v>0</v>
      </c>
      <c r="D203" s="50">
        <v>1619467</v>
      </c>
      <c r="E203" s="50">
        <v>32640</v>
      </c>
      <c r="F203" s="50">
        <v>748564.5</v>
      </c>
      <c r="G203" s="50">
        <f t="shared" si="35"/>
        <v>748564.5</v>
      </c>
      <c r="H203" s="50">
        <f t="shared" si="36"/>
        <v>-715924.5</v>
      </c>
      <c r="I203" s="51">
        <f t="shared" si="37"/>
        <v>0</v>
      </c>
      <c r="J203" s="51">
        <f t="shared" si="38"/>
        <v>2293.3961397058824</v>
      </c>
      <c r="K203" s="51">
        <f t="shared" si="39"/>
        <v>46.222893087664033</v>
      </c>
    </row>
    <row r="204" spans="1:11" ht="26.4">
      <c r="A204" s="55" t="s">
        <v>45</v>
      </c>
      <c r="B204" s="49" t="s">
        <v>46</v>
      </c>
      <c r="C204" s="50">
        <v>0</v>
      </c>
      <c r="D204" s="50">
        <v>60192</v>
      </c>
      <c r="E204" s="50">
        <v>0</v>
      </c>
      <c r="F204" s="50">
        <v>0</v>
      </c>
      <c r="G204" s="50">
        <f t="shared" si="35"/>
        <v>0</v>
      </c>
      <c r="H204" s="50">
        <f t="shared" si="36"/>
        <v>0</v>
      </c>
      <c r="I204" s="51">
        <f t="shared" si="37"/>
        <v>0</v>
      </c>
      <c r="J204" s="51">
        <f t="shared" si="38"/>
        <v>0</v>
      </c>
      <c r="K204" s="51">
        <f t="shared" si="39"/>
        <v>0</v>
      </c>
    </row>
    <row r="205" spans="1:11">
      <c r="A205" s="56" t="s">
        <v>47</v>
      </c>
      <c r="B205" s="49" t="s">
        <v>48</v>
      </c>
      <c r="C205" s="50">
        <v>0</v>
      </c>
      <c r="D205" s="50">
        <v>12312</v>
      </c>
      <c r="E205" s="50">
        <v>0</v>
      </c>
      <c r="F205" s="50">
        <v>0</v>
      </c>
      <c r="G205" s="50">
        <f t="shared" si="35"/>
        <v>0</v>
      </c>
      <c r="H205" s="50">
        <f t="shared" si="36"/>
        <v>0</v>
      </c>
      <c r="I205" s="51">
        <f t="shared" si="37"/>
        <v>0</v>
      </c>
      <c r="J205" s="51">
        <f t="shared" si="38"/>
        <v>0</v>
      </c>
      <c r="K205" s="51">
        <f t="shared" si="39"/>
        <v>0</v>
      </c>
    </row>
    <row r="206" spans="1:11" ht="26.4">
      <c r="A206" s="57" t="s">
        <v>49</v>
      </c>
      <c r="B206" s="49" t="s">
        <v>50</v>
      </c>
      <c r="C206" s="50">
        <v>0</v>
      </c>
      <c r="D206" s="50">
        <v>12312</v>
      </c>
      <c r="E206" s="50">
        <v>0</v>
      </c>
      <c r="F206" s="50">
        <v>0</v>
      </c>
      <c r="G206" s="50">
        <f t="shared" si="35"/>
        <v>0</v>
      </c>
      <c r="H206" s="50">
        <f t="shared" si="36"/>
        <v>0</v>
      </c>
      <c r="I206" s="51">
        <f t="shared" si="37"/>
        <v>0</v>
      </c>
      <c r="J206" s="51">
        <f t="shared" si="38"/>
        <v>0</v>
      </c>
      <c r="K206" s="51">
        <f t="shared" si="39"/>
        <v>0</v>
      </c>
    </row>
    <row r="207" spans="1:11" ht="26.4">
      <c r="A207" s="58" t="s">
        <v>51</v>
      </c>
      <c r="B207" s="49" t="s">
        <v>52</v>
      </c>
      <c r="C207" s="50">
        <v>0</v>
      </c>
      <c r="D207" s="50">
        <v>12312</v>
      </c>
      <c r="E207" s="50">
        <v>0</v>
      </c>
      <c r="F207" s="50">
        <v>0</v>
      </c>
      <c r="G207" s="50">
        <f t="shared" si="35"/>
        <v>0</v>
      </c>
      <c r="H207" s="50">
        <f t="shared" si="36"/>
        <v>0</v>
      </c>
      <c r="I207" s="51">
        <f t="shared" si="37"/>
        <v>0</v>
      </c>
      <c r="J207" s="51">
        <f t="shared" si="38"/>
        <v>0</v>
      </c>
      <c r="K207" s="51">
        <f t="shared" si="39"/>
        <v>0</v>
      </c>
    </row>
    <row r="208" spans="1:11" ht="26.4">
      <c r="A208" s="56" t="s">
        <v>157</v>
      </c>
      <c r="B208" s="49" t="s">
        <v>158</v>
      </c>
      <c r="C208" s="50">
        <v>0</v>
      </c>
      <c r="D208" s="50">
        <v>47880</v>
      </c>
      <c r="E208" s="50">
        <v>0</v>
      </c>
      <c r="F208" s="50">
        <v>0</v>
      </c>
      <c r="G208" s="50">
        <f t="shared" si="35"/>
        <v>0</v>
      </c>
      <c r="H208" s="50">
        <f t="shared" si="36"/>
        <v>0</v>
      </c>
      <c r="I208" s="51">
        <f t="shared" si="37"/>
        <v>0</v>
      </c>
      <c r="J208" s="51">
        <f t="shared" si="38"/>
        <v>0</v>
      </c>
      <c r="K208" s="51">
        <f t="shared" si="39"/>
        <v>0</v>
      </c>
    </row>
    <row r="209" spans="1:11" ht="26.4">
      <c r="A209" s="57" t="s">
        <v>159</v>
      </c>
      <c r="B209" s="49" t="s">
        <v>160</v>
      </c>
      <c r="C209" s="50">
        <v>0</v>
      </c>
      <c r="D209" s="50">
        <v>47880</v>
      </c>
      <c r="E209" s="50">
        <v>0</v>
      </c>
      <c r="F209" s="50">
        <v>0</v>
      </c>
      <c r="G209" s="50">
        <f t="shared" si="35"/>
        <v>0</v>
      </c>
      <c r="H209" s="50">
        <f t="shared" si="36"/>
        <v>0</v>
      </c>
      <c r="I209" s="51">
        <f t="shared" si="37"/>
        <v>0</v>
      </c>
      <c r="J209" s="51">
        <f t="shared" si="38"/>
        <v>0</v>
      </c>
      <c r="K209" s="51">
        <f t="shared" si="39"/>
        <v>0</v>
      </c>
    </row>
    <row r="210" spans="1:11">
      <c r="A210" s="48"/>
      <c r="B210" s="49" t="s">
        <v>57</v>
      </c>
      <c r="C210" s="50">
        <v>0</v>
      </c>
      <c r="D210" s="50">
        <v>0</v>
      </c>
      <c r="E210" s="50">
        <v>0</v>
      </c>
      <c r="F210" s="50">
        <v>510597.69</v>
      </c>
      <c r="G210" s="50">
        <f t="shared" si="35"/>
        <v>510597.69</v>
      </c>
      <c r="H210" s="50">
        <f t="shared" si="36"/>
        <v>-510597.69</v>
      </c>
      <c r="I210" s="51">
        <f t="shared" si="37"/>
        <v>0</v>
      </c>
      <c r="J210" s="51">
        <f t="shared" si="38"/>
        <v>0</v>
      </c>
      <c r="K210" s="51">
        <f t="shared" si="39"/>
        <v>0</v>
      </c>
    </row>
    <row r="211" spans="1:11">
      <c r="A211" s="48" t="s">
        <v>58</v>
      </c>
      <c r="B211" s="49" t="s">
        <v>59</v>
      </c>
      <c r="C211" s="50">
        <v>0</v>
      </c>
      <c r="D211" s="50">
        <v>0</v>
      </c>
      <c r="E211" s="50">
        <v>0</v>
      </c>
      <c r="F211" s="50">
        <v>-510597.69</v>
      </c>
      <c r="G211" s="50">
        <f t="shared" si="35"/>
        <v>-510597.69</v>
      </c>
      <c r="H211" s="50">
        <f t="shared" si="36"/>
        <v>510597.69</v>
      </c>
      <c r="I211" s="51">
        <f t="shared" si="37"/>
        <v>0</v>
      </c>
      <c r="J211" s="51">
        <f t="shared" si="38"/>
        <v>0</v>
      </c>
      <c r="K211" s="51">
        <f t="shared" si="39"/>
        <v>0</v>
      </c>
    </row>
    <row r="212" spans="1:11">
      <c r="A212" s="54" t="s">
        <v>60</v>
      </c>
      <c r="B212" s="49" t="s">
        <v>61</v>
      </c>
      <c r="C212" s="50">
        <v>0</v>
      </c>
      <c r="D212" s="50">
        <v>0</v>
      </c>
      <c r="E212" s="50">
        <v>0</v>
      </c>
      <c r="F212" s="50">
        <v>-510597.69</v>
      </c>
      <c r="G212" s="50">
        <f t="shared" si="35"/>
        <v>-510597.69</v>
      </c>
      <c r="H212" s="50">
        <f t="shared" si="36"/>
        <v>510597.69</v>
      </c>
      <c r="I212" s="51">
        <f t="shared" si="37"/>
        <v>0</v>
      </c>
      <c r="J212" s="51">
        <f t="shared" si="38"/>
        <v>0</v>
      </c>
      <c r="K212" s="51">
        <f t="shared" si="39"/>
        <v>0</v>
      </c>
    </row>
    <row r="213" spans="1:11">
      <c r="A213" s="48"/>
      <c r="B213" s="49"/>
      <c r="C213" s="50"/>
      <c r="D213" s="50"/>
      <c r="E213" s="50"/>
      <c r="F213" s="50"/>
      <c r="G213" s="50"/>
      <c r="H213" s="50"/>
      <c r="I213" s="51"/>
      <c r="J213" s="51"/>
      <c r="K213" s="51"/>
    </row>
    <row r="214" spans="1:11" s="3" customFormat="1" ht="39.6">
      <c r="A214" s="59"/>
      <c r="B214" s="60" t="s">
        <v>102</v>
      </c>
      <c r="C214" s="61"/>
      <c r="D214" s="61"/>
      <c r="E214" s="61"/>
      <c r="F214" s="61"/>
      <c r="G214" s="61"/>
      <c r="H214" s="61"/>
      <c r="I214" s="62"/>
      <c r="J214" s="62"/>
      <c r="K214" s="62"/>
    </row>
    <row r="215" spans="1:11">
      <c r="A215" s="48" t="s">
        <v>19</v>
      </c>
      <c r="B215" s="49" t="s">
        <v>20</v>
      </c>
      <c r="C215" s="50">
        <v>21714234</v>
      </c>
      <c r="D215" s="50">
        <v>12310178</v>
      </c>
      <c r="E215" s="50">
        <v>5945091</v>
      </c>
      <c r="F215" s="50">
        <v>11885554</v>
      </c>
      <c r="G215" s="50">
        <f t="shared" ref="G215:G238" si="40">F215-C215</f>
        <v>-9828680</v>
      </c>
      <c r="H215" s="50">
        <f t="shared" ref="H215:H238" si="41">E215-F215</f>
        <v>-5940463</v>
      </c>
      <c r="I215" s="51">
        <f t="shared" ref="I215:I238" si="42">IF(ISERROR(F215/C215),0,F215/C215*100-100)</f>
        <v>-45.263765693968296</v>
      </c>
      <c r="J215" s="51">
        <f t="shared" ref="J215:J238" si="43">IF(ISERROR(F215/E215),0,F215/E215*100)</f>
        <v>199.92215426138978</v>
      </c>
      <c r="K215" s="51">
        <f t="shared" ref="K215:K238" si="44">IF(ISERROR(F215/D215),0,F215/D215*100)</f>
        <v>96.550626644066398</v>
      </c>
    </row>
    <row r="216" spans="1:11">
      <c r="A216" s="54" t="s">
        <v>83</v>
      </c>
      <c r="B216" s="49" t="s">
        <v>84</v>
      </c>
      <c r="C216" s="50">
        <v>834005</v>
      </c>
      <c r="D216" s="50">
        <v>1860132</v>
      </c>
      <c r="E216" s="50">
        <v>1371440</v>
      </c>
      <c r="F216" s="50">
        <v>1435508</v>
      </c>
      <c r="G216" s="50">
        <f t="shared" si="40"/>
        <v>601503</v>
      </c>
      <c r="H216" s="50">
        <f t="shared" si="41"/>
        <v>-64068</v>
      </c>
      <c r="I216" s="51">
        <f t="shared" si="42"/>
        <v>72.122229483036676</v>
      </c>
      <c r="J216" s="51">
        <f t="shared" si="43"/>
        <v>104.67158607011609</v>
      </c>
      <c r="K216" s="51">
        <f t="shared" si="44"/>
        <v>77.172372713334326</v>
      </c>
    </row>
    <row r="217" spans="1:11">
      <c r="A217" s="55" t="s">
        <v>85</v>
      </c>
      <c r="B217" s="49" t="s">
        <v>86</v>
      </c>
      <c r="C217" s="50">
        <v>834005</v>
      </c>
      <c r="D217" s="50">
        <v>1860132</v>
      </c>
      <c r="E217" s="50">
        <v>1371440</v>
      </c>
      <c r="F217" s="50">
        <v>1435508</v>
      </c>
      <c r="G217" s="50">
        <f t="shared" si="40"/>
        <v>601503</v>
      </c>
      <c r="H217" s="50">
        <f t="shared" si="41"/>
        <v>-64068</v>
      </c>
      <c r="I217" s="51">
        <f t="shared" si="42"/>
        <v>72.122229483036676</v>
      </c>
      <c r="J217" s="51">
        <f t="shared" si="43"/>
        <v>104.67158607011609</v>
      </c>
      <c r="K217" s="51">
        <f t="shared" si="44"/>
        <v>77.172372713334326</v>
      </c>
    </row>
    <row r="218" spans="1:11">
      <c r="A218" s="56" t="s">
        <v>87</v>
      </c>
      <c r="B218" s="49" t="s">
        <v>88</v>
      </c>
      <c r="C218" s="50">
        <v>834005</v>
      </c>
      <c r="D218" s="50">
        <v>1860132</v>
      </c>
      <c r="E218" s="50">
        <v>1371440</v>
      </c>
      <c r="F218" s="50">
        <v>1435508</v>
      </c>
      <c r="G218" s="50">
        <f t="shared" si="40"/>
        <v>601503</v>
      </c>
      <c r="H218" s="50">
        <f t="shared" si="41"/>
        <v>-64068</v>
      </c>
      <c r="I218" s="51">
        <f t="shared" si="42"/>
        <v>72.122229483036676</v>
      </c>
      <c r="J218" s="51">
        <f t="shared" si="43"/>
        <v>104.67158607011609</v>
      </c>
      <c r="K218" s="51">
        <f t="shared" si="44"/>
        <v>77.172372713334326</v>
      </c>
    </row>
    <row r="219" spans="1:11" ht="26.4">
      <c r="A219" s="57" t="s">
        <v>89</v>
      </c>
      <c r="B219" s="49" t="s">
        <v>90</v>
      </c>
      <c r="C219" s="50">
        <v>834005</v>
      </c>
      <c r="D219" s="50">
        <v>1860132</v>
      </c>
      <c r="E219" s="50">
        <v>1371440</v>
      </c>
      <c r="F219" s="50">
        <v>1435508</v>
      </c>
      <c r="G219" s="50">
        <f t="shared" si="40"/>
        <v>601503</v>
      </c>
      <c r="H219" s="50">
        <f t="shared" si="41"/>
        <v>-64068</v>
      </c>
      <c r="I219" s="51">
        <f t="shared" si="42"/>
        <v>72.122229483036676</v>
      </c>
      <c r="J219" s="51">
        <f t="shared" si="43"/>
        <v>104.67158607011609</v>
      </c>
      <c r="K219" s="51">
        <f t="shared" si="44"/>
        <v>77.172372713334326</v>
      </c>
    </row>
    <row r="220" spans="1:11" ht="26.4">
      <c r="A220" s="58" t="s">
        <v>91</v>
      </c>
      <c r="B220" s="49" t="s">
        <v>92</v>
      </c>
      <c r="C220" s="50">
        <v>834005</v>
      </c>
      <c r="D220" s="50">
        <v>871248</v>
      </c>
      <c r="E220" s="50">
        <v>435624</v>
      </c>
      <c r="F220" s="50">
        <v>446624</v>
      </c>
      <c r="G220" s="50">
        <f t="shared" si="40"/>
        <v>-387381</v>
      </c>
      <c r="H220" s="50">
        <f t="shared" si="41"/>
        <v>-11000</v>
      </c>
      <c r="I220" s="51">
        <f t="shared" si="42"/>
        <v>-46.448282684156574</v>
      </c>
      <c r="J220" s="51">
        <f t="shared" si="43"/>
        <v>102.52511340054727</v>
      </c>
      <c r="K220" s="51">
        <f t="shared" si="44"/>
        <v>51.262556700273635</v>
      </c>
    </row>
    <row r="221" spans="1:11" ht="26.4">
      <c r="A221" s="58" t="s">
        <v>93</v>
      </c>
      <c r="B221" s="49" t="s">
        <v>94</v>
      </c>
      <c r="C221" s="50">
        <v>0</v>
      </c>
      <c r="D221" s="50">
        <v>988884</v>
      </c>
      <c r="E221" s="50">
        <v>935816</v>
      </c>
      <c r="F221" s="50">
        <v>988884</v>
      </c>
      <c r="G221" s="50">
        <f t="shared" si="40"/>
        <v>988884</v>
      </c>
      <c r="H221" s="50">
        <f t="shared" si="41"/>
        <v>-53068</v>
      </c>
      <c r="I221" s="51">
        <f t="shared" si="42"/>
        <v>0</v>
      </c>
      <c r="J221" s="51">
        <f t="shared" si="43"/>
        <v>105.67077288697779</v>
      </c>
      <c r="K221" s="51">
        <f t="shared" si="44"/>
        <v>100</v>
      </c>
    </row>
    <row r="222" spans="1:11">
      <c r="A222" s="54" t="s">
        <v>23</v>
      </c>
      <c r="B222" s="49" t="s">
        <v>24</v>
      </c>
      <c r="C222" s="50">
        <v>20880229</v>
      </c>
      <c r="D222" s="50">
        <v>10450046</v>
      </c>
      <c r="E222" s="50">
        <v>4573651</v>
      </c>
      <c r="F222" s="50">
        <v>10450046</v>
      </c>
      <c r="G222" s="50">
        <f t="shared" si="40"/>
        <v>-10430183</v>
      </c>
      <c r="H222" s="50">
        <f t="shared" si="41"/>
        <v>-5876395</v>
      </c>
      <c r="I222" s="51">
        <f t="shared" si="42"/>
        <v>-49.952435866484038</v>
      </c>
      <c r="J222" s="51">
        <f t="shared" si="43"/>
        <v>228.48367748216907</v>
      </c>
      <c r="K222" s="51">
        <f t="shared" si="44"/>
        <v>100</v>
      </c>
    </row>
    <row r="223" spans="1:11" ht="26.4">
      <c r="A223" s="55" t="s">
        <v>25</v>
      </c>
      <c r="B223" s="49" t="s">
        <v>26</v>
      </c>
      <c r="C223" s="50">
        <v>20880229</v>
      </c>
      <c r="D223" s="50">
        <v>10450046</v>
      </c>
      <c r="E223" s="50">
        <v>4573651</v>
      </c>
      <c r="F223" s="50">
        <v>10450046</v>
      </c>
      <c r="G223" s="50">
        <f t="shared" si="40"/>
        <v>-10430183</v>
      </c>
      <c r="H223" s="50">
        <f t="shared" si="41"/>
        <v>-5876395</v>
      </c>
      <c r="I223" s="51">
        <f t="shared" si="42"/>
        <v>-49.952435866484038</v>
      </c>
      <c r="J223" s="51">
        <f t="shared" si="43"/>
        <v>228.48367748216907</v>
      </c>
      <c r="K223" s="51">
        <f t="shared" si="44"/>
        <v>100</v>
      </c>
    </row>
    <row r="224" spans="1:11">
      <c r="A224" s="48" t="s">
        <v>27</v>
      </c>
      <c r="B224" s="49" t="s">
        <v>28</v>
      </c>
      <c r="C224" s="50">
        <v>10804313.359999999</v>
      </c>
      <c r="D224" s="50">
        <v>12310178</v>
      </c>
      <c r="E224" s="50">
        <v>5945091</v>
      </c>
      <c r="F224" s="50">
        <v>9434916.1500000004</v>
      </c>
      <c r="G224" s="50">
        <f t="shared" si="40"/>
        <v>-1369397.209999999</v>
      </c>
      <c r="H224" s="50">
        <f t="shared" si="41"/>
        <v>-3489825.1500000004</v>
      </c>
      <c r="I224" s="51">
        <f t="shared" si="42"/>
        <v>-12.674541772083501</v>
      </c>
      <c r="J224" s="51">
        <f t="shared" si="43"/>
        <v>158.70095428312197</v>
      </c>
      <c r="K224" s="51">
        <f t="shared" si="44"/>
        <v>76.643214663508516</v>
      </c>
    </row>
    <row r="225" spans="1:11">
      <c r="A225" s="54" t="s">
        <v>29</v>
      </c>
      <c r="B225" s="49" t="s">
        <v>30</v>
      </c>
      <c r="C225" s="50">
        <v>10797926.369999999</v>
      </c>
      <c r="D225" s="50">
        <v>12299518</v>
      </c>
      <c r="E225" s="50">
        <v>5945091</v>
      </c>
      <c r="F225" s="50">
        <v>9427450.4499999993</v>
      </c>
      <c r="G225" s="50">
        <f t="shared" si="40"/>
        <v>-1370475.92</v>
      </c>
      <c r="H225" s="50">
        <f t="shared" si="41"/>
        <v>-3482359.4499999993</v>
      </c>
      <c r="I225" s="51">
        <f t="shared" si="42"/>
        <v>-12.692028756628758</v>
      </c>
      <c r="J225" s="51">
        <f t="shared" si="43"/>
        <v>158.5753767267818</v>
      </c>
      <c r="K225" s="51">
        <f t="shared" si="44"/>
        <v>76.648942259363324</v>
      </c>
    </row>
    <row r="226" spans="1:11">
      <c r="A226" s="55" t="s">
        <v>31</v>
      </c>
      <c r="B226" s="49" t="s">
        <v>32</v>
      </c>
      <c r="C226" s="50">
        <v>9932554.5199999996</v>
      </c>
      <c r="D226" s="50">
        <v>9386158</v>
      </c>
      <c r="E226" s="50">
        <v>4415440</v>
      </c>
      <c r="F226" s="50">
        <v>7477471.0800000001</v>
      </c>
      <c r="G226" s="50">
        <f t="shared" si="40"/>
        <v>-2455083.4399999995</v>
      </c>
      <c r="H226" s="50">
        <f t="shared" si="41"/>
        <v>-3062031.08</v>
      </c>
      <c r="I226" s="51">
        <f t="shared" si="42"/>
        <v>-24.717543055580421</v>
      </c>
      <c r="J226" s="51">
        <f t="shared" si="43"/>
        <v>169.34826608446721</v>
      </c>
      <c r="K226" s="51">
        <f t="shared" si="44"/>
        <v>79.664875447440792</v>
      </c>
    </row>
    <row r="227" spans="1:11">
      <c r="A227" s="56" t="s">
        <v>33</v>
      </c>
      <c r="B227" s="49" t="s">
        <v>34</v>
      </c>
      <c r="C227" s="50">
        <v>249484.21</v>
      </c>
      <c r="D227" s="50">
        <v>1200720</v>
      </c>
      <c r="E227" s="50">
        <v>371166</v>
      </c>
      <c r="F227" s="50">
        <v>444420.68</v>
      </c>
      <c r="G227" s="50">
        <f t="shared" si="40"/>
        <v>194936.47</v>
      </c>
      <c r="H227" s="50">
        <f t="shared" si="41"/>
        <v>-73254.679999999993</v>
      </c>
      <c r="I227" s="51">
        <f t="shared" si="42"/>
        <v>78.135794646082019</v>
      </c>
      <c r="J227" s="51">
        <f t="shared" si="43"/>
        <v>119.7363659386905</v>
      </c>
      <c r="K227" s="51">
        <f t="shared" si="44"/>
        <v>37.012848957292292</v>
      </c>
    </row>
    <row r="228" spans="1:11">
      <c r="A228" s="56" t="s">
        <v>35</v>
      </c>
      <c r="B228" s="49" t="s">
        <v>36</v>
      </c>
      <c r="C228" s="50">
        <v>9683070.3100000005</v>
      </c>
      <c r="D228" s="50">
        <v>8185438</v>
      </c>
      <c r="E228" s="50">
        <v>4044274</v>
      </c>
      <c r="F228" s="50">
        <v>7033050.4000000004</v>
      </c>
      <c r="G228" s="50">
        <f t="shared" si="40"/>
        <v>-2650019.91</v>
      </c>
      <c r="H228" s="50">
        <f t="shared" si="41"/>
        <v>-2988776.4000000004</v>
      </c>
      <c r="I228" s="51">
        <f t="shared" si="42"/>
        <v>-27.367558276048499</v>
      </c>
      <c r="J228" s="51">
        <f t="shared" si="43"/>
        <v>173.90143199990902</v>
      </c>
      <c r="K228" s="51">
        <f t="shared" si="44"/>
        <v>85.92149131176609</v>
      </c>
    </row>
    <row r="229" spans="1:11">
      <c r="A229" s="55" t="s">
        <v>39</v>
      </c>
      <c r="B229" s="49" t="s">
        <v>40</v>
      </c>
      <c r="C229" s="50">
        <v>787769</v>
      </c>
      <c r="D229" s="50">
        <v>2850394</v>
      </c>
      <c r="E229" s="50">
        <v>1498168</v>
      </c>
      <c r="F229" s="50">
        <v>1921165.31</v>
      </c>
      <c r="G229" s="50">
        <f t="shared" si="40"/>
        <v>1133396.31</v>
      </c>
      <c r="H229" s="50">
        <f t="shared" si="41"/>
        <v>-422997.31000000006</v>
      </c>
      <c r="I229" s="51">
        <f t="shared" si="42"/>
        <v>143.87419535422188</v>
      </c>
      <c r="J229" s="51">
        <f t="shared" si="43"/>
        <v>128.23430416348501</v>
      </c>
      <c r="K229" s="51">
        <f t="shared" si="44"/>
        <v>67.39999136961417</v>
      </c>
    </row>
    <row r="230" spans="1:11">
      <c r="A230" s="56" t="s">
        <v>41</v>
      </c>
      <c r="B230" s="49" t="s">
        <v>42</v>
      </c>
      <c r="C230" s="50">
        <v>787769</v>
      </c>
      <c r="D230" s="50">
        <v>2850394</v>
      </c>
      <c r="E230" s="50">
        <v>1498168</v>
      </c>
      <c r="F230" s="50">
        <v>1921165.31</v>
      </c>
      <c r="G230" s="50">
        <f t="shared" si="40"/>
        <v>1133396.31</v>
      </c>
      <c r="H230" s="50">
        <f t="shared" si="41"/>
        <v>-422997.31000000006</v>
      </c>
      <c r="I230" s="51">
        <f t="shared" si="42"/>
        <v>143.87419535422188</v>
      </c>
      <c r="J230" s="51">
        <f t="shared" si="43"/>
        <v>128.23430416348501</v>
      </c>
      <c r="K230" s="51">
        <f t="shared" si="44"/>
        <v>67.39999136961417</v>
      </c>
    </row>
    <row r="231" spans="1:11" ht="26.4">
      <c r="A231" s="55" t="s">
        <v>45</v>
      </c>
      <c r="B231" s="49" t="s">
        <v>46</v>
      </c>
      <c r="C231" s="50">
        <v>77602.850000000006</v>
      </c>
      <c r="D231" s="50">
        <v>62966</v>
      </c>
      <c r="E231" s="50">
        <v>31483</v>
      </c>
      <c r="F231" s="50">
        <v>28814.06</v>
      </c>
      <c r="G231" s="50">
        <f t="shared" si="40"/>
        <v>-48788.790000000008</v>
      </c>
      <c r="H231" s="50">
        <f t="shared" si="41"/>
        <v>2668.9399999999987</v>
      </c>
      <c r="I231" s="51">
        <f t="shared" si="42"/>
        <v>-62.869843053444555</v>
      </c>
      <c r="J231" s="51">
        <f t="shared" si="43"/>
        <v>91.522599498141858</v>
      </c>
      <c r="K231" s="51">
        <f t="shared" si="44"/>
        <v>45.761299749070929</v>
      </c>
    </row>
    <row r="232" spans="1:11" ht="52.8">
      <c r="A232" s="56" t="s">
        <v>153</v>
      </c>
      <c r="B232" s="49" t="s">
        <v>154</v>
      </c>
      <c r="C232" s="50">
        <v>77602.850000000006</v>
      </c>
      <c r="D232" s="50">
        <v>62966</v>
      </c>
      <c r="E232" s="50">
        <v>31483</v>
      </c>
      <c r="F232" s="50">
        <v>28814.06</v>
      </c>
      <c r="G232" s="50">
        <f t="shared" si="40"/>
        <v>-48788.790000000008</v>
      </c>
      <c r="H232" s="50">
        <f t="shared" si="41"/>
        <v>2668.9399999999987</v>
      </c>
      <c r="I232" s="51">
        <f t="shared" si="42"/>
        <v>-62.869843053444555</v>
      </c>
      <c r="J232" s="51">
        <f t="shared" si="43"/>
        <v>91.522599498141858</v>
      </c>
      <c r="K232" s="51">
        <f t="shared" si="44"/>
        <v>45.761299749070929</v>
      </c>
    </row>
    <row r="233" spans="1:11" s="3" customFormat="1" ht="39.6">
      <c r="A233" s="57" t="s">
        <v>155</v>
      </c>
      <c r="B233" s="49" t="s">
        <v>156</v>
      </c>
      <c r="C233" s="50">
        <v>77602.850000000006</v>
      </c>
      <c r="D233" s="50">
        <v>62966</v>
      </c>
      <c r="E233" s="50">
        <v>31483</v>
      </c>
      <c r="F233" s="50">
        <v>28814.06</v>
      </c>
      <c r="G233" s="50">
        <f t="shared" si="40"/>
        <v>-48788.790000000008</v>
      </c>
      <c r="H233" s="50">
        <f t="shared" si="41"/>
        <v>2668.9399999999987</v>
      </c>
      <c r="I233" s="51">
        <f t="shared" si="42"/>
        <v>-62.869843053444555</v>
      </c>
      <c r="J233" s="51">
        <f t="shared" si="43"/>
        <v>91.522599498141858</v>
      </c>
      <c r="K233" s="51">
        <f t="shared" si="44"/>
        <v>45.761299749070929</v>
      </c>
    </row>
    <row r="234" spans="1:11">
      <c r="A234" s="54" t="s">
        <v>53</v>
      </c>
      <c r="B234" s="49" t="s">
        <v>54</v>
      </c>
      <c r="C234" s="50">
        <v>6386.99</v>
      </c>
      <c r="D234" s="50">
        <v>10660</v>
      </c>
      <c r="E234" s="50">
        <v>0</v>
      </c>
      <c r="F234" s="50">
        <v>7465.7</v>
      </c>
      <c r="G234" s="50">
        <f t="shared" si="40"/>
        <v>1078.71</v>
      </c>
      <c r="H234" s="50">
        <f t="shared" si="41"/>
        <v>-7465.7</v>
      </c>
      <c r="I234" s="51">
        <f t="shared" si="42"/>
        <v>16.889176278653963</v>
      </c>
      <c r="J234" s="51">
        <f t="shared" si="43"/>
        <v>0</v>
      </c>
      <c r="K234" s="51">
        <f t="shared" si="44"/>
        <v>70.034709193245774</v>
      </c>
    </row>
    <row r="235" spans="1:11">
      <c r="A235" s="55" t="s">
        <v>55</v>
      </c>
      <c r="B235" s="49" t="s">
        <v>56</v>
      </c>
      <c r="C235" s="50">
        <v>6386.99</v>
      </c>
      <c r="D235" s="50">
        <v>10660</v>
      </c>
      <c r="E235" s="50">
        <v>0</v>
      </c>
      <c r="F235" s="50">
        <v>7465.7</v>
      </c>
      <c r="G235" s="50">
        <f t="shared" si="40"/>
        <v>1078.71</v>
      </c>
      <c r="H235" s="50">
        <f t="shared" si="41"/>
        <v>-7465.7</v>
      </c>
      <c r="I235" s="51">
        <f t="shared" si="42"/>
        <v>16.889176278653963</v>
      </c>
      <c r="J235" s="51">
        <f t="shared" si="43"/>
        <v>0</v>
      </c>
      <c r="K235" s="51">
        <f t="shared" si="44"/>
        <v>70.034709193245774</v>
      </c>
    </row>
    <row r="236" spans="1:11">
      <c r="A236" s="48"/>
      <c r="B236" s="49" t="s">
        <v>57</v>
      </c>
      <c r="C236" s="50">
        <v>10909920.640000001</v>
      </c>
      <c r="D236" s="50">
        <v>0</v>
      </c>
      <c r="E236" s="50">
        <v>0</v>
      </c>
      <c r="F236" s="50">
        <v>2450637.85</v>
      </c>
      <c r="G236" s="50">
        <f t="shared" si="40"/>
        <v>-8459282.790000001</v>
      </c>
      <c r="H236" s="50">
        <f t="shared" si="41"/>
        <v>-2450637.85</v>
      </c>
      <c r="I236" s="51">
        <f t="shared" si="42"/>
        <v>-77.537528173990466</v>
      </c>
      <c r="J236" s="51">
        <f t="shared" si="43"/>
        <v>0</v>
      </c>
      <c r="K236" s="51">
        <f t="shared" si="44"/>
        <v>0</v>
      </c>
    </row>
    <row r="237" spans="1:11">
      <c r="A237" s="48" t="s">
        <v>58</v>
      </c>
      <c r="B237" s="49" t="s">
        <v>59</v>
      </c>
      <c r="C237" s="50">
        <v>-10909920.640000001</v>
      </c>
      <c r="D237" s="50">
        <v>0</v>
      </c>
      <c r="E237" s="50">
        <v>0</v>
      </c>
      <c r="F237" s="50">
        <v>-2450637.85</v>
      </c>
      <c r="G237" s="50">
        <f t="shared" si="40"/>
        <v>8459282.790000001</v>
      </c>
      <c r="H237" s="50">
        <f t="shared" si="41"/>
        <v>2450637.85</v>
      </c>
      <c r="I237" s="51">
        <f t="shared" si="42"/>
        <v>-77.537528173990466</v>
      </c>
      <c r="J237" s="51">
        <f t="shared" si="43"/>
        <v>0</v>
      </c>
      <c r="K237" s="51">
        <f t="shared" si="44"/>
        <v>0</v>
      </c>
    </row>
    <row r="238" spans="1:11">
      <c r="A238" s="54" t="s">
        <v>60</v>
      </c>
      <c r="B238" s="49" t="s">
        <v>61</v>
      </c>
      <c r="C238" s="50">
        <v>-10909920.640000001</v>
      </c>
      <c r="D238" s="50">
        <v>0</v>
      </c>
      <c r="E238" s="50">
        <v>0</v>
      </c>
      <c r="F238" s="50">
        <v>-2450637.85</v>
      </c>
      <c r="G238" s="50">
        <f t="shared" si="40"/>
        <v>8459282.790000001</v>
      </c>
      <c r="H238" s="50">
        <f t="shared" si="41"/>
        <v>2450637.85</v>
      </c>
      <c r="I238" s="51">
        <f t="shared" si="42"/>
        <v>-77.537528173990466</v>
      </c>
      <c r="J238" s="51">
        <f t="shared" si="43"/>
        <v>0</v>
      </c>
      <c r="K238" s="51">
        <f t="shared" si="44"/>
        <v>0</v>
      </c>
    </row>
    <row r="239" spans="1:11" ht="26.4">
      <c r="A239" s="59" t="s">
        <v>109</v>
      </c>
      <c r="B239" s="60" t="s">
        <v>110</v>
      </c>
      <c r="C239" s="61"/>
      <c r="D239" s="61"/>
      <c r="E239" s="61"/>
      <c r="F239" s="61"/>
      <c r="G239" s="61"/>
      <c r="H239" s="61"/>
      <c r="I239" s="62"/>
      <c r="J239" s="62"/>
      <c r="K239" s="62"/>
    </row>
    <row r="240" spans="1:11">
      <c r="A240" s="48" t="s">
        <v>19</v>
      </c>
      <c r="B240" s="49" t="s">
        <v>20</v>
      </c>
      <c r="C240" s="50">
        <v>10964319</v>
      </c>
      <c r="D240" s="50">
        <v>9800046</v>
      </c>
      <c r="E240" s="50">
        <v>4573651</v>
      </c>
      <c r="F240" s="50">
        <v>9800046</v>
      </c>
      <c r="G240" s="50">
        <f t="shared" ref="G240:G257" si="45">F240-C240</f>
        <v>-1164273</v>
      </c>
      <c r="H240" s="50">
        <f t="shared" ref="H240:H257" si="46">E240-F240</f>
        <v>-5226395</v>
      </c>
      <c r="I240" s="51">
        <f t="shared" ref="I240:I257" si="47">IF(ISERROR(F240/C240),0,F240/C240*100-100)</f>
        <v>-10.61874431052216</v>
      </c>
      <c r="J240" s="51">
        <f t="shared" ref="J240:J257" si="48">IF(ISERROR(F240/E240),0,F240/E240*100)</f>
        <v>214.27183665741003</v>
      </c>
      <c r="K240" s="51">
        <f t="shared" ref="K240:K257" si="49">IF(ISERROR(F240/D240),0,F240/D240*100)</f>
        <v>100</v>
      </c>
    </row>
    <row r="241" spans="1:11">
      <c r="A241" s="54" t="s">
        <v>23</v>
      </c>
      <c r="B241" s="49" t="s">
        <v>24</v>
      </c>
      <c r="C241" s="50">
        <v>10964319</v>
      </c>
      <c r="D241" s="50">
        <v>9800046</v>
      </c>
      <c r="E241" s="50">
        <v>4573651</v>
      </c>
      <c r="F241" s="50">
        <v>9800046</v>
      </c>
      <c r="G241" s="50">
        <f t="shared" si="45"/>
        <v>-1164273</v>
      </c>
      <c r="H241" s="50">
        <f t="shared" si="46"/>
        <v>-5226395</v>
      </c>
      <c r="I241" s="51">
        <f t="shared" si="47"/>
        <v>-10.61874431052216</v>
      </c>
      <c r="J241" s="51">
        <f t="shared" si="48"/>
        <v>214.27183665741003</v>
      </c>
      <c r="K241" s="51">
        <f t="shared" si="49"/>
        <v>100</v>
      </c>
    </row>
    <row r="242" spans="1:11" ht="26.4">
      <c r="A242" s="55" t="s">
        <v>25</v>
      </c>
      <c r="B242" s="49" t="s">
        <v>26</v>
      </c>
      <c r="C242" s="50">
        <v>10964319</v>
      </c>
      <c r="D242" s="50">
        <v>9800046</v>
      </c>
      <c r="E242" s="50">
        <v>4573651</v>
      </c>
      <c r="F242" s="50">
        <v>9800046</v>
      </c>
      <c r="G242" s="50">
        <f t="shared" si="45"/>
        <v>-1164273</v>
      </c>
      <c r="H242" s="50">
        <f t="shared" si="46"/>
        <v>-5226395</v>
      </c>
      <c r="I242" s="51">
        <f t="shared" si="47"/>
        <v>-10.61874431052216</v>
      </c>
      <c r="J242" s="51">
        <f t="shared" si="48"/>
        <v>214.27183665741003</v>
      </c>
      <c r="K242" s="51">
        <f t="shared" si="49"/>
        <v>100</v>
      </c>
    </row>
    <row r="243" spans="1:11">
      <c r="A243" s="48" t="s">
        <v>27</v>
      </c>
      <c r="B243" s="49" t="s">
        <v>28</v>
      </c>
      <c r="C243" s="50">
        <v>1238813.51</v>
      </c>
      <c r="D243" s="50">
        <v>9800046</v>
      </c>
      <c r="E243" s="50">
        <v>4573651</v>
      </c>
      <c r="F243" s="50">
        <v>7730245.1600000001</v>
      </c>
      <c r="G243" s="50">
        <f t="shared" si="45"/>
        <v>6491431.6500000004</v>
      </c>
      <c r="H243" s="50">
        <f t="shared" si="46"/>
        <v>-3156594.16</v>
      </c>
      <c r="I243" s="51">
        <f t="shared" si="47"/>
        <v>524.00394390274289</v>
      </c>
      <c r="J243" s="51">
        <f t="shared" si="48"/>
        <v>169.01694423120611</v>
      </c>
      <c r="K243" s="51">
        <f t="shared" si="49"/>
        <v>78.879682401490768</v>
      </c>
    </row>
    <row r="244" spans="1:11">
      <c r="A244" s="54" t="s">
        <v>29</v>
      </c>
      <c r="B244" s="49" t="s">
        <v>30</v>
      </c>
      <c r="C244" s="50">
        <v>1238813.51</v>
      </c>
      <c r="D244" s="50">
        <v>9789386</v>
      </c>
      <c r="E244" s="50">
        <v>4573651</v>
      </c>
      <c r="F244" s="50">
        <v>7722779.46</v>
      </c>
      <c r="G244" s="50">
        <f t="shared" si="45"/>
        <v>6483965.9500000002</v>
      </c>
      <c r="H244" s="50">
        <f t="shared" si="46"/>
        <v>-3149128.46</v>
      </c>
      <c r="I244" s="51">
        <f t="shared" si="47"/>
        <v>523.40129467913221</v>
      </c>
      <c r="J244" s="51">
        <f t="shared" si="48"/>
        <v>168.85371140036702</v>
      </c>
      <c r="K244" s="51">
        <f t="shared" si="49"/>
        <v>78.88931399783398</v>
      </c>
    </row>
    <row r="245" spans="1:11">
      <c r="A245" s="55" t="s">
        <v>31</v>
      </c>
      <c r="B245" s="49" t="s">
        <v>32</v>
      </c>
      <c r="C245" s="50">
        <v>1198863.51</v>
      </c>
      <c r="D245" s="50">
        <v>8426026</v>
      </c>
      <c r="E245" s="50">
        <v>3944000</v>
      </c>
      <c r="F245" s="50">
        <v>7069516.3300000001</v>
      </c>
      <c r="G245" s="50">
        <f t="shared" si="45"/>
        <v>5870652.8200000003</v>
      </c>
      <c r="H245" s="50">
        <f t="shared" si="46"/>
        <v>-3125516.33</v>
      </c>
      <c r="I245" s="51">
        <f t="shared" si="47"/>
        <v>489.68483659995627</v>
      </c>
      <c r="J245" s="51">
        <f t="shared" si="48"/>
        <v>179.24737145030429</v>
      </c>
      <c r="K245" s="51">
        <f t="shared" si="49"/>
        <v>83.900955563156344</v>
      </c>
    </row>
    <row r="246" spans="1:11">
      <c r="A246" s="56" t="s">
        <v>33</v>
      </c>
      <c r="B246" s="49" t="s">
        <v>34</v>
      </c>
      <c r="C246" s="50">
        <v>77736.649999999994</v>
      </c>
      <c r="D246" s="50">
        <v>609707</v>
      </c>
      <c r="E246" s="50">
        <v>73510</v>
      </c>
      <c r="F246" s="50">
        <v>195431.05</v>
      </c>
      <c r="G246" s="50">
        <f t="shared" si="45"/>
        <v>117694.39999999999</v>
      </c>
      <c r="H246" s="50">
        <f t="shared" si="46"/>
        <v>-121921.04999999999</v>
      </c>
      <c r="I246" s="51">
        <f t="shared" si="47"/>
        <v>151.40143034205872</v>
      </c>
      <c r="J246" s="51">
        <f t="shared" si="48"/>
        <v>265.85641409332061</v>
      </c>
      <c r="K246" s="51">
        <f t="shared" si="49"/>
        <v>32.053273129552387</v>
      </c>
    </row>
    <row r="247" spans="1:11">
      <c r="A247" s="56" t="s">
        <v>35</v>
      </c>
      <c r="B247" s="49" t="s">
        <v>36</v>
      </c>
      <c r="C247" s="50">
        <v>1121126.8600000001</v>
      </c>
      <c r="D247" s="50">
        <v>7816319</v>
      </c>
      <c r="E247" s="50">
        <v>3870490</v>
      </c>
      <c r="F247" s="50">
        <v>6874085.2800000003</v>
      </c>
      <c r="G247" s="50">
        <f t="shared" si="45"/>
        <v>5752958.4199999999</v>
      </c>
      <c r="H247" s="50">
        <f t="shared" si="46"/>
        <v>-3003595.2800000003</v>
      </c>
      <c r="I247" s="51">
        <f t="shared" si="47"/>
        <v>513.14071808073527</v>
      </c>
      <c r="J247" s="51">
        <f t="shared" si="48"/>
        <v>177.60245550305001</v>
      </c>
      <c r="K247" s="51">
        <f t="shared" si="49"/>
        <v>87.945301106569474</v>
      </c>
    </row>
    <row r="248" spans="1:11">
      <c r="A248" s="55" t="s">
        <v>39</v>
      </c>
      <c r="B248" s="49" t="s">
        <v>40</v>
      </c>
      <c r="C248" s="50">
        <v>0</v>
      </c>
      <c r="D248" s="50">
        <v>1300394</v>
      </c>
      <c r="E248" s="50">
        <v>598168</v>
      </c>
      <c r="F248" s="50">
        <v>624449.06999999995</v>
      </c>
      <c r="G248" s="50">
        <f t="shared" si="45"/>
        <v>624449.06999999995</v>
      </c>
      <c r="H248" s="50">
        <f t="shared" si="46"/>
        <v>-26281.069999999949</v>
      </c>
      <c r="I248" s="51">
        <f t="shared" si="47"/>
        <v>0</v>
      </c>
      <c r="J248" s="51">
        <f t="shared" si="48"/>
        <v>104.39359343863262</v>
      </c>
      <c r="K248" s="51">
        <f t="shared" si="49"/>
        <v>48.019990095309574</v>
      </c>
    </row>
    <row r="249" spans="1:11">
      <c r="A249" s="56" t="s">
        <v>41</v>
      </c>
      <c r="B249" s="49" t="s">
        <v>42</v>
      </c>
      <c r="C249" s="50">
        <v>0</v>
      </c>
      <c r="D249" s="50">
        <v>1300394</v>
      </c>
      <c r="E249" s="50">
        <v>598168</v>
      </c>
      <c r="F249" s="50">
        <v>624449.06999999995</v>
      </c>
      <c r="G249" s="50">
        <f t="shared" si="45"/>
        <v>624449.06999999995</v>
      </c>
      <c r="H249" s="50">
        <f t="shared" si="46"/>
        <v>-26281.069999999949</v>
      </c>
      <c r="I249" s="51">
        <f t="shared" si="47"/>
        <v>0</v>
      </c>
      <c r="J249" s="51">
        <f t="shared" si="48"/>
        <v>104.39359343863262</v>
      </c>
      <c r="K249" s="51">
        <f t="shared" si="49"/>
        <v>48.019990095309574</v>
      </c>
    </row>
    <row r="250" spans="1:11" s="3" customFormat="1" ht="26.4">
      <c r="A250" s="55" t="s">
        <v>45</v>
      </c>
      <c r="B250" s="49" t="s">
        <v>46</v>
      </c>
      <c r="C250" s="50">
        <v>39950</v>
      </c>
      <c r="D250" s="50">
        <v>62966</v>
      </c>
      <c r="E250" s="50">
        <v>31483</v>
      </c>
      <c r="F250" s="50">
        <v>28814.06</v>
      </c>
      <c r="G250" s="50">
        <f t="shared" si="45"/>
        <v>-11135.939999999999</v>
      </c>
      <c r="H250" s="50">
        <f t="shared" si="46"/>
        <v>2668.9399999999987</v>
      </c>
      <c r="I250" s="51">
        <f t="shared" si="47"/>
        <v>-27.874693366708385</v>
      </c>
      <c r="J250" s="51">
        <f t="shared" si="48"/>
        <v>91.522599498141858</v>
      </c>
      <c r="K250" s="51">
        <f t="shared" si="49"/>
        <v>45.761299749070929</v>
      </c>
    </row>
    <row r="251" spans="1:11" ht="52.8">
      <c r="A251" s="56" t="s">
        <v>153</v>
      </c>
      <c r="B251" s="49" t="s">
        <v>154</v>
      </c>
      <c r="C251" s="50">
        <v>39950</v>
      </c>
      <c r="D251" s="50">
        <v>62966</v>
      </c>
      <c r="E251" s="50">
        <v>31483</v>
      </c>
      <c r="F251" s="50">
        <v>28814.06</v>
      </c>
      <c r="G251" s="50">
        <f t="shared" si="45"/>
        <v>-11135.939999999999</v>
      </c>
      <c r="H251" s="50">
        <f t="shared" si="46"/>
        <v>2668.9399999999987</v>
      </c>
      <c r="I251" s="51">
        <f t="shared" si="47"/>
        <v>-27.874693366708385</v>
      </c>
      <c r="J251" s="51">
        <f t="shared" si="48"/>
        <v>91.522599498141858</v>
      </c>
      <c r="K251" s="51">
        <f t="shared" si="49"/>
        <v>45.761299749070929</v>
      </c>
    </row>
    <row r="252" spans="1:11" ht="39.6">
      <c r="A252" s="57" t="s">
        <v>155</v>
      </c>
      <c r="B252" s="49" t="s">
        <v>156</v>
      </c>
      <c r="C252" s="50">
        <v>39950</v>
      </c>
      <c r="D252" s="50">
        <v>62966</v>
      </c>
      <c r="E252" s="50">
        <v>31483</v>
      </c>
      <c r="F252" s="50">
        <v>28814.06</v>
      </c>
      <c r="G252" s="50">
        <f t="shared" si="45"/>
        <v>-11135.939999999999</v>
      </c>
      <c r="H252" s="50">
        <f t="shared" si="46"/>
        <v>2668.9399999999987</v>
      </c>
      <c r="I252" s="51">
        <f t="shared" si="47"/>
        <v>-27.874693366708385</v>
      </c>
      <c r="J252" s="51">
        <f t="shared" si="48"/>
        <v>91.522599498141858</v>
      </c>
      <c r="K252" s="51">
        <f t="shared" si="49"/>
        <v>45.761299749070929</v>
      </c>
    </row>
    <row r="253" spans="1:11">
      <c r="A253" s="54" t="s">
        <v>53</v>
      </c>
      <c r="B253" s="49" t="s">
        <v>54</v>
      </c>
      <c r="C253" s="50">
        <v>0</v>
      </c>
      <c r="D253" s="50">
        <v>10660</v>
      </c>
      <c r="E253" s="50">
        <v>0</v>
      </c>
      <c r="F253" s="50">
        <v>7465.7</v>
      </c>
      <c r="G253" s="50">
        <f t="shared" si="45"/>
        <v>7465.7</v>
      </c>
      <c r="H253" s="50">
        <f t="shared" si="46"/>
        <v>-7465.7</v>
      </c>
      <c r="I253" s="51">
        <f t="shared" si="47"/>
        <v>0</v>
      </c>
      <c r="J253" s="51">
        <f t="shared" si="48"/>
        <v>0</v>
      </c>
      <c r="K253" s="51">
        <f t="shared" si="49"/>
        <v>70.034709193245774</v>
      </c>
    </row>
    <row r="254" spans="1:11">
      <c r="A254" s="55" t="s">
        <v>55</v>
      </c>
      <c r="B254" s="49" t="s">
        <v>56</v>
      </c>
      <c r="C254" s="50">
        <v>0</v>
      </c>
      <c r="D254" s="50">
        <v>10660</v>
      </c>
      <c r="E254" s="50">
        <v>0</v>
      </c>
      <c r="F254" s="50">
        <v>7465.7</v>
      </c>
      <c r="G254" s="50">
        <f t="shared" si="45"/>
        <v>7465.7</v>
      </c>
      <c r="H254" s="50">
        <f t="shared" si="46"/>
        <v>-7465.7</v>
      </c>
      <c r="I254" s="51">
        <f t="shared" si="47"/>
        <v>0</v>
      </c>
      <c r="J254" s="51">
        <f t="shared" si="48"/>
        <v>0</v>
      </c>
      <c r="K254" s="51">
        <f t="shared" si="49"/>
        <v>70.034709193245774</v>
      </c>
    </row>
    <row r="255" spans="1:11">
      <c r="A255" s="48"/>
      <c r="B255" s="49" t="s">
        <v>57</v>
      </c>
      <c r="C255" s="50">
        <v>9725505.4900000002</v>
      </c>
      <c r="D255" s="50">
        <v>0</v>
      </c>
      <c r="E255" s="50">
        <v>0</v>
      </c>
      <c r="F255" s="50">
        <v>2069800.84</v>
      </c>
      <c r="G255" s="50">
        <f t="shared" si="45"/>
        <v>-7655704.6500000004</v>
      </c>
      <c r="H255" s="50">
        <f t="shared" si="46"/>
        <v>-2069800.84</v>
      </c>
      <c r="I255" s="51">
        <f t="shared" si="47"/>
        <v>-78.717807088503321</v>
      </c>
      <c r="J255" s="51">
        <f t="shared" si="48"/>
        <v>0</v>
      </c>
      <c r="K255" s="51">
        <f t="shared" si="49"/>
        <v>0</v>
      </c>
    </row>
    <row r="256" spans="1:11">
      <c r="A256" s="48" t="s">
        <v>58</v>
      </c>
      <c r="B256" s="49" t="s">
        <v>59</v>
      </c>
      <c r="C256" s="50">
        <v>-9725505.4900000002</v>
      </c>
      <c r="D256" s="50">
        <v>0</v>
      </c>
      <c r="E256" s="50">
        <v>0</v>
      </c>
      <c r="F256" s="50">
        <v>-2069800.84</v>
      </c>
      <c r="G256" s="50">
        <f t="shared" si="45"/>
        <v>7655704.6500000004</v>
      </c>
      <c r="H256" s="50">
        <f t="shared" si="46"/>
        <v>2069800.84</v>
      </c>
      <c r="I256" s="51">
        <f t="shared" si="47"/>
        <v>-78.717807088503321</v>
      </c>
      <c r="J256" s="51">
        <f t="shared" si="48"/>
        <v>0</v>
      </c>
      <c r="K256" s="51">
        <f t="shared" si="49"/>
        <v>0</v>
      </c>
    </row>
    <row r="257" spans="1:11">
      <c r="A257" s="54" t="s">
        <v>60</v>
      </c>
      <c r="B257" s="49" t="s">
        <v>61</v>
      </c>
      <c r="C257" s="50">
        <v>-9725505.4900000002</v>
      </c>
      <c r="D257" s="50">
        <v>0</v>
      </c>
      <c r="E257" s="50">
        <v>0</v>
      </c>
      <c r="F257" s="50">
        <v>-2069800.84</v>
      </c>
      <c r="G257" s="50">
        <f t="shared" si="45"/>
        <v>7655704.6500000004</v>
      </c>
      <c r="H257" s="50">
        <f t="shared" si="46"/>
        <v>2069800.84</v>
      </c>
      <c r="I257" s="51">
        <f t="shared" si="47"/>
        <v>-78.717807088503321</v>
      </c>
      <c r="J257" s="51">
        <f t="shared" si="48"/>
        <v>0</v>
      </c>
      <c r="K257" s="51">
        <f t="shared" si="49"/>
        <v>0</v>
      </c>
    </row>
    <row r="258" spans="1:11" ht="26.4">
      <c r="A258" s="63" t="s">
        <v>168</v>
      </c>
      <c r="B258" s="60" t="s">
        <v>169</v>
      </c>
      <c r="C258" s="61"/>
      <c r="D258" s="61"/>
      <c r="E258" s="61"/>
      <c r="F258" s="61"/>
      <c r="G258" s="61"/>
      <c r="H258" s="61"/>
      <c r="I258" s="62"/>
      <c r="J258" s="62"/>
      <c r="K258" s="62"/>
    </row>
    <row r="259" spans="1:11">
      <c r="A259" s="48" t="s">
        <v>19</v>
      </c>
      <c r="B259" s="49" t="s">
        <v>20</v>
      </c>
      <c r="C259" s="50">
        <v>1429561</v>
      </c>
      <c r="D259" s="50">
        <v>0</v>
      </c>
      <c r="E259" s="50">
        <v>0</v>
      </c>
      <c r="F259" s="50">
        <v>0</v>
      </c>
      <c r="G259" s="50">
        <f t="shared" ref="G259:G272" si="50">F259-C259</f>
        <v>-1429561</v>
      </c>
      <c r="H259" s="50">
        <f t="shared" ref="H259:H272" si="51">E259-F259</f>
        <v>0</v>
      </c>
      <c r="I259" s="51">
        <f t="shared" ref="I259:I272" si="52">IF(ISERROR(F259/C259),0,F259/C259*100-100)</f>
        <v>-100</v>
      </c>
      <c r="J259" s="51">
        <f t="shared" ref="J259:J272" si="53">IF(ISERROR(F259/E259),0,F259/E259*100)</f>
        <v>0</v>
      </c>
      <c r="K259" s="51">
        <f t="shared" ref="K259:K272" si="54">IF(ISERROR(F259/D259),0,F259/D259*100)</f>
        <v>0</v>
      </c>
    </row>
    <row r="260" spans="1:11">
      <c r="A260" s="54" t="s">
        <v>23</v>
      </c>
      <c r="B260" s="49" t="s">
        <v>24</v>
      </c>
      <c r="C260" s="50">
        <v>1429561</v>
      </c>
      <c r="D260" s="50">
        <v>0</v>
      </c>
      <c r="E260" s="50">
        <v>0</v>
      </c>
      <c r="F260" s="50">
        <v>0</v>
      </c>
      <c r="G260" s="50">
        <f t="shared" si="50"/>
        <v>-1429561</v>
      </c>
      <c r="H260" s="50">
        <f t="shared" si="51"/>
        <v>0</v>
      </c>
      <c r="I260" s="51">
        <f t="shared" si="52"/>
        <v>-100</v>
      </c>
      <c r="J260" s="51">
        <f t="shared" si="53"/>
        <v>0</v>
      </c>
      <c r="K260" s="51">
        <f t="shared" si="54"/>
        <v>0</v>
      </c>
    </row>
    <row r="261" spans="1:11" ht="26.4">
      <c r="A261" s="55" t="s">
        <v>25</v>
      </c>
      <c r="B261" s="49" t="s">
        <v>26</v>
      </c>
      <c r="C261" s="50">
        <v>1429561</v>
      </c>
      <c r="D261" s="50">
        <v>0</v>
      </c>
      <c r="E261" s="50">
        <v>0</v>
      </c>
      <c r="F261" s="50">
        <v>0</v>
      </c>
      <c r="G261" s="50">
        <f t="shared" si="50"/>
        <v>-1429561</v>
      </c>
      <c r="H261" s="50">
        <f t="shared" si="51"/>
        <v>0</v>
      </c>
      <c r="I261" s="51">
        <f t="shared" si="52"/>
        <v>-100</v>
      </c>
      <c r="J261" s="51">
        <f t="shared" si="53"/>
        <v>0</v>
      </c>
      <c r="K261" s="51">
        <f t="shared" si="54"/>
        <v>0</v>
      </c>
    </row>
    <row r="262" spans="1:11">
      <c r="A262" s="48" t="s">
        <v>27</v>
      </c>
      <c r="B262" s="49" t="s">
        <v>28</v>
      </c>
      <c r="C262" s="50">
        <v>374712.16</v>
      </c>
      <c r="D262" s="50">
        <v>0</v>
      </c>
      <c r="E262" s="50">
        <v>0</v>
      </c>
      <c r="F262" s="50">
        <v>0</v>
      </c>
      <c r="G262" s="50">
        <f t="shared" si="50"/>
        <v>-374712.16</v>
      </c>
      <c r="H262" s="50">
        <f t="shared" si="51"/>
        <v>0</v>
      </c>
      <c r="I262" s="51">
        <f t="shared" si="52"/>
        <v>-100</v>
      </c>
      <c r="J262" s="51">
        <f t="shared" si="53"/>
        <v>0</v>
      </c>
      <c r="K262" s="51">
        <f t="shared" si="54"/>
        <v>0</v>
      </c>
    </row>
    <row r="263" spans="1:11">
      <c r="A263" s="54" t="s">
        <v>29</v>
      </c>
      <c r="B263" s="49" t="s">
        <v>30</v>
      </c>
      <c r="C263" s="50">
        <v>374712.16</v>
      </c>
      <c r="D263" s="50">
        <v>0</v>
      </c>
      <c r="E263" s="50">
        <v>0</v>
      </c>
      <c r="F263" s="50">
        <v>0</v>
      </c>
      <c r="G263" s="50">
        <f t="shared" si="50"/>
        <v>-374712.16</v>
      </c>
      <c r="H263" s="50">
        <f t="shared" si="51"/>
        <v>0</v>
      </c>
      <c r="I263" s="51">
        <f t="shared" si="52"/>
        <v>-100</v>
      </c>
      <c r="J263" s="51">
        <f t="shared" si="53"/>
        <v>0</v>
      </c>
      <c r="K263" s="51">
        <f t="shared" si="54"/>
        <v>0</v>
      </c>
    </row>
    <row r="264" spans="1:11">
      <c r="A264" s="55" t="s">
        <v>31</v>
      </c>
      <c r="B264" s="49" t="s">
        <v>32</v>
      </c>
      <c r="C264" s="50">
        <v>334762.15999999997</v>
      </c>
      <c r="D264" s="50">
        <v>0</v>
      </c>
      <c r="E264" s="50">
        <v>0</v>
      </c>
      <c r="F264" s="50">
        <v>0</v>
      </c>
      <c r="G264" s="50">
        <f t="shared" si="50"/>
        <v>-334762.15999999997</v>
      </c>
      <c r="H264" s="50">
        <f t="shared" si="51"/>
        <v>0</v>
      </c>
      <c r="I264" s="51">
        <f t="shared" si="52"/>
        <v>-100</v>
      </c>
      <c r="J264" s="51">
        <f t="shared" si="53"/>
        <v>0</v>
      </c>
      <c r="K264" s="51">
        <f t="shared" si="54"/>
        <v>0</v>
      </c>
    </row>
    <row r="265" spans="1:11">
      <c r="A265" s="56" t="s">
        <v>33</v>
      </c>
      <c r="B265" s="49" t="s">
        <v>34</v>
      </c>
      <c r="C265" s="50">
        <v>77736.649999999994</v>
      </c>
      <c r="D265" s="50">
        <v>0</v>
      </c>
      <c r="E265" s="50">
        <v>0</v>
      </c>
      <c r="F265" s="50">
        <v>0</v>
      </c>
      <c r="G265" s="50">
        <f t="shared" si="50"/>
        <v>-77736.649999999994</v>
      </c>
      <c r="H265" s="50">
        <f t="shared" si="51"/>
        <v>0</v>
      </c>
      <c r="I265" s="51">
        <f t="shared" si="52"/>
        <v>-100</v>
      </c>
      <c r="J265" s="51">
        <f t="shared" si="53"/>
        <v>0</v>
      </c>
      <c r="K265" s="51">
        <f t="shared" si="54"/>
        <v>0</v>
      </c>
    </row>
    <row r="266" spans="1:11">
      <c r="A266" s="56" t="s">
        <v>35</v>
      </c>
      <c r="B266" s="49" t="s">
        <v>36</v>
      </c>
      <c r="C266" s="50">
        <v>257025.51</v>
      </c>
      <c r="D266" s="50">
        <v>0</v>
      </c>
      <c r="E266" s="50">
        <v>0</v>
      </c>
      <c r="F266" s="50">
        <v>0</v>
      </c>
      <c r="G266" s="50">
        <f t="shared" si="50"/>
        <v>-257025.51</v>
      </c>
      <c r="H266" s="50">
        <f t="shared" si="51"/>
        <v>0</v>
      </c>
      <c r="I266" s="51">
        <f t="shared" si="52"/>
        <v>-100</v>
      </c>
      <c r="J266" s="51">
        <f t="shared" si="53"/>
        <v>0</v>
      </c>
      <c r="K266" s="51">
        <f t="shared" si="54"/>
        <v>0</v>
      </c>
    </row>
    <row r="267" spans="1:11" s="3" customFormat="1" ht="26.4">
      <c r="A267" s="55" t="s">
        <v>45</v>
      </c>
      <c r="B267" s="49" t="s">
        <v>46</v>
      </c>
      <c r="C267" s="50">
        <v>39950</v>
      </c>
      <c r="D267" s="50">
        <v>0</v>
      </c>
      <c r="E267" s="50">
        <v>0</v>
      </c>
      <c r="F267" s="50">
        <v>0</v>
      </c>
      <c r="G267" s="50">
        <f t="shared" si="50"/>
        <v>-39950</v>
      </c>
      <c r="H267" s="50">
        <f t="shared" si="51"/>
        <v>0</v>
      </c>
      <c r="I267" s="51">
        <f t="shared" si="52"/>
        <v>-100</v>
      </c>
      <c r="J267" s="51">
        <f t="shared" si="53"/>
        <v>0</v>
      </c>
      <c r="K267" s="51">
        <f t="shared" si="54"/>
        <v>0</v>
      </c>
    </row>
    <row r="268" spans="1:11" ht="52.8">
      <c r="A268" s="56" t="s">
        <v>153</v>
      </c>
      <c r="B268" s="49" t="s">
        <v>154</v>
      </c>
      <c r="C268" s="50">
        <v>39950</v>
      </c>
      <c r="D268" s="50">
        <v>0</v>
      </c>
      <c r="E268" s="50">
        <v>0</v>
      </c>
      <c r="F268" s="50">
        <v>0</v>
      </c>
      <c r="G268" s="50">
        <f t="shared" si="50"/>
        <v>-39950</v>
      </c>
      <c r="H268" s="50">
        <f t="shared" si="51"/>
        <v>0</v>
      </c>
      <c r="I268" s="51">
        <f t="shared" si="52"/>
        <v>-100</v>
      </c>
      <c r="J268" s="51">
        <f t="shared" si="53"/>
        <v>0</v>
      </c>
      <c r="K268" s="51">
        <f t="shared" si="54"/>
        <v>0</v>
      </c>
    </row>
    <row r="269" spans="1:11" ht="39.6">
      <c r="A269" s="57" t="s">
        <v>155</v>
      </c>
      <c r="B269" s="49" t="s">
        <v>156</v>
      </c>
      <c r="C269" s="50">
        <v>39950</v>
      </c>
      <c r="D269" s="50">
        <v>0</v>
      </c>
      <c r="E269" s="50">
        <v>0</v>
      </c>
      <c r="F269" s="50">
        <v>0</v>
      </c>
      <c r="G269" s="50">
        <f t="shared" si="50"/>
        <v>-39950</v>
      </c>
      <c r="H269" s="50">
        <f t="shared" si="51"/>
        <v>0</v>
      </c>
      <c r="I269" s="51">
        <f t="shared" si="52"/>
        <v>-100</v>
      </c>
      <c r="J269" s="51">
        <f t="shared" si="53"/>
        <v>0</v>
      </c>
      <c r="K269" s="51">
        <f t="shared" si="54"/>
        <v>0</v>
      </c>
    </row>
    <row r="270" spans="1:11">
      <c r="A270" s="48"/>
      <c r="B270" s="49" t="s">
        <v>57</v>
      </c>
      <c r="C270" s="50">
        <v>1054848.8400000001</v>
      </c>
      <c r="D270" s="50">
        <v>0</v>
      </c>
      <c r="E270" s="50">
        <v>0</v>
      </c>
      <c r="F270" s="50">
        <v>0</v>
      </c>
      <c r="G270" s="50">
        <f t="shared" si="50"/>
        <v>-1054848.8400000001</v>
      </c>
      <c r="H270" s="50">
        <f t="shared" si="51"/>
        <v>0</v>
      </c>
      <c r="I270" s="51">
        <f t="shared" si="52"/>
        <v>-100</v>
      </c>
      <c r="J270" s="51">
        <f t="shared" si="53"/>
        <v>0</v>
      </c>
      <c r="K270" s="51">
        <f t="shared" si="54"/>
        <v>0</v>
      </c>
    </row>
    <row r="271" spans="1:11">
      <c r="A271" s="48" t="s">
        <v>58</v>
      </c>
      <c r="B271" s="49" t="s">
        <v>59</v>
      </c>
      <c r="C271" s="50">
        <v>-1054848.8400000001</v>
      </c>
      <c r="D271" s="50">
        <v>0</v>
      </c>
      <c r="E271" s="50">
        <v>0</v>
      </c>
      <c r="F271" s="50">
        <v>0</v>
      </c>
      <c r="G271" s="50">
        <f t="shared" si="50"/>
        <v>1054848.8400000001</v>
      </c>
      <c r="H271" s="50">
        <f t="shared" si="51"/>
        <v>0</v>
      </c>
      <c r="I271" s="51">
        <f t="shared" si="52"/>
        <v>-100</v>
      </c>
      <c r="J271" s="51">
        <f t="shared" si="53"/>
        <v>0</v>
      </c>
      <c r="K271" s="51">
        <f t="shared" si="54"/>
        <v>0</v>
      </c>
    </row>
    <row r="272" spans="1:11">
      <c r="A272" s="54" t="s">
        <v>60</v>
      </c>
      <c r="B272" s="49" t="s">
        <v>61</v>
      </c>
      <c r="C272" s="50">
        <v>-1054848.8400000001</v>
      </c>
      <c r="D272" s="50">
        <v>0</v>
      </c>
      <c r="E272" s="50">
        <v>0</v>
      </c>
      <c r="F272" s="50">
        <v>0</v>
      </c>
      <c r="G272" s="50">
        <f t="shared" si="50"/>
        <v>1054848.8400000001</v>
      </c>
      <c r="H272" s="50">
        <f t="shared" si="51"/>
        <v>0</v>
      </c>
      <c r="I272" s="51">
        <f t="shared" si="52"/>
        <v>-100</v>
      </c>
      <c r="J272" s="51">
        <f t="shared" si="53"/>
        <v>0</v>
      </c>
      <c r="K272" s="51">
        <f t="shared" si="54"/>
        <v>0</v>
      </c>
    </row>
    <row r="273" spans="1:11" ht="26.4">
      <c r="A273" s="63" t="s">
        <v>111</v>
      </c>
      <c r="B273" s="60" t="s">
        <v>943</v>
      </c>
      <c r="C273" s="61"/>
      <c r="D273" s="61"/>
      <c r="E273" s="61"/>
      <c r="F273" s="61"/>
      <c r="G273" s="61"/>
      <c r="H273" s="61"/>
      <c r="I273" s="62"/>
      <c r="J273" s="62"/>
      <c r="K273" s="62"/>
    </row>
    <row r="274" spans="1:11">
      <c r="A274" s="48" t="s">
        <v>19</v>
      </c>
      <c r="B274" s="49" t="s">
        <v>20</v>
      </c>
      <c r="C274" s="50">
        <v>0</v>
      </c>
      <c r="D274" s="50">
        <v>655518</v>
      </c>
      <c r="E274" s="50">
        <v>0</v>
      </c>
      <c r="F274" s="50">
        <v>655518</v>
      </c>
      <c r="G274" s="50">
        <f t="shared" ref="G274:G288" si="55">F274-C274</f>
        <v>655518</v>
      </c>
      <c r="H274" s="50">
        <f t="shared" ref="H274:H288" si="56">E274-F274</f>
        <v>-655518</v>
      </c>
      <c r="I274" s="51">
        <f t="shared" ref="I274:I288" si="57">IF(ISERROR(F274/C274),0,F274/C274*100-100)</f>
        <v>0</v>
      </c>
      <c r="J274" s="51">
        <f t="shared" ref="J274:J288" si="58">IF(ISERROR(F274/E274),0,F274/E274*100)</f>
        <v>0</v>
      </c>
      <c r="K274" s="51">
        <f t="shared" ref="K274:K288" si="59">IF(ISERROR(F274/D274),0,F274/D274*100)</f>
        <v>100</v>
      </c>
    </row>
    <row r="275" spans="1:11">
      <c r="A275" s="54" t="s">
        <v>23</v>
      </c>
      <c r="B275" s="49" t="s">
        <v>24</v>
      </c>
      <c r="C275" s="50">
        <v>0</v>
      </c>
      <c r="D275" s="50">
        <v>655518</v>
      </c>
      <c r="E275" s="50">
        <v>0</v>
      </c>
      <c r="F275" s="50">
        <v>655518</v>
      </c>
      <c r="G275" s="50">
        <f t="shared" si="55"/>
        <v>655518</v>
      </c>
      <c r="H275" s="50">
        <f t="shared" si="56"/>
        <v>-655518</v>
      </c>
      <c r="I275" s="51">
        <f t="shared" si="57"/>
        <v>0</v>
      </c>
      <c r="J275" s="51">
        <f t="shared" si="58"/>
        <v>0</v>
      </c>
      <c r="K275" s="51">
        <f t="shared" si="59"/>
        <v>100</v>
      </c>
    </row>
    <row r="276" spans="1:11" ht="26.4">
      <c r="A276" s="55" t="s">
        <v>25</v>
      </c>
      <c r="B276" s="49" t="s">
        <v>26</v>
      </c>
      <c r="C276" s="50">
        <v>0</v>
      </c>
      <c r="D276" s="50">
        <v>655518</v>
      </c>
      <c r="E276" s="50">
        <v>0</v>
      </c>
      <c r="F276" s="50">
        <v>655518</v>
      </c>
      <c r="G276" s="50">
        <f t="shared" si="55"/>
        <v>655518</v>
      </c>
      <c r="H276" s="50">
        <f t="shared" si="56"/>
        <v>-655518</v>
      </c>
      <c r="I276" s="51">
        <f t="shared" si="57"/>
        <v>0</v>
      </c>
      <c r="J276" s="51">
        <f t="shared" si="58"/>
        <v>0</v>
      </c>
      <c r="K276" s="51">
        <f t="shared" si="59"/>
        <v>100</v>
      </c>
    </row>
    <row r="277" spans="1:11">
      <c r="A277" s="48" t="s">
        <v>27</v>
      </c>
      <c r="B277" s="49" t="s">
        <v>28</v>
      </c>
      <c r="C277" s="50">
        <v>0</v>
      </c>
      <c r="D277" s="50">
        <v>655518</v>
      </c>
      <c r="E277" s="50">
        <v>0</v>
      </c>
      <c r="F277" s="50">
        <v>239491.51</v>
      </c>
      <c r="G277" s="50">
        <f t="shared" si="55"/>
        <v>239491.51</v>
      </c>
      <c r="H277" s="50">
        <f t="shared" si="56"/>
        <v>-239491.51</v>
      </c>
      <c r="I277" s="51">
        <f t="shared" si="57"/>
        <v>0</v>
      </c>
      <c r="J277" s="51">
        <f t="shared" si="58"/>
        <v>0</v>
      </c>
      <c r="K277" s="51">
        <f t="shared" si="59"/>
        <v>36.534696224970176</v>
      </c>
    </row>
    <row r="278" spans="1:11">
      <c r="A278" s="54" t="s">
        <v>29</v>
      </c>
      <c r="B278" s="49" t="s">
        <v>30</v>
      </c>
      <c r="C278" s="50">
        <v>0</v>
      </c>
      <c r="D278" s="50">
        <v>644858</v>
      </c>
      <c r="E278" s="50">
        <v>0</v>
      </c>
      <c r="F278" s="50">
        <v>232025.81</v>
      </c>
      <c r="G278" s="50">
        <f t="shared" si="55"/>
        <v>232025.81</v>
      </c>
      <c r="H278" s="50">
        <f t="shared" si="56"/>
        <v>-232025.81</v>
      </c>
      <c r="I278" s="51">
        <f t="shared" si="57"/>
        <v>0</v>
      </c>
      <c r="J278" s="51">
        <f t="shared" si="58"/>
        <v>0</v>
      </c>
      <c r="K278" s="51">
        <f t="shared" si="59"/>
        <v>35.980915178225281</v>
      </c>
    </row>
    <row r="279" spans="1:11">
      <c r="A279" s="55" t="s">
        <v>31</v>
      </c>
      <c r="B279" s="49" t="s">
        <v>32</v>
      </c>
      <c r="C279" s="50">
        <v>0</v>
      </c>
      <c r="D279" s="50">
        <v>540801</v>
      </c>
      <c r="E279" s="50">
        <v>0</v>
      </c>
      <c r="F279" s="50">
        <v>127968.81</v>
      </c>
      <c r="G279" s="50">
        <f t="shared" si="55"/>
        <v>127968.81</v>
      </c>
      <c r="H279" s="50">
        <f t="shared" si="56"/>
        <v>-127968.81</v>
      </c>
      <c r="I279" s="51">
        <f t="shared" si="57"/>
        <v>0</v>
      </c>
      <c r="J279" s="51">
        <f t="shared" si="58"/>
        <v>0</v>
      </c>
      <c r="K279" s="51">
        <f t="shared" si="59"/>
        <v>23.662827916368499</v>
      </c>
    </row>
    <row r="280" spans="1:11">
      <c r="A280" s="56" t="s">
        <v>33</v>
      </c>
      <c r="B280" s="49" t="s">
        <v>34</v>
      </c>
      <c r="C280" s="50">
        <v>0</v>
      </c>
      <c r="D280" s="50">
        <v>465465</v>
      </c>
      <c r="E280" s="50">
        <v>0</v>
      </c>
      <c r="F280" s="50">
        <v>117816.72</v>
      </c>
      <c r="G280" s="50">
        <f t="shared" si="55"/>
        <v>117816.72</v>
      </c>
      <c r="H280" s="50">
        <f t="shared" si="56"/>
        <v>-117816.72</v>
      </c>
      <c r="I280" s="51">
        <f t="shared" si="57"/>
        <v>0</v>
      </c>
      <c r="J280" s="51">
        <f t="shared" si="58"/>
        <v>0</v>
      </c>
      <c r="K280" s="51">
        <f t="shared" si="59"/>
        <v>25.311617414843223</v>
      </c>
    </row>
    <row r="281" spans="1:11">
      <c r="A281" s="56" t="s">
        <v>35</v>
      </c>
      <c r="B281" s="49" t="s">
        <v>36</v>
      </c>
      <c r="C281" s="50">
        <v>0</v>
      </c>
      <c r="D281" s="50">
        <v>75336</v>
      </c>
      <c r="E281" s="50">
        <v>0</v>
      </c>
      <c r="F281" s="50">
        <v>10152.09</v>
      </c>
      <c r="G281" s="50">
        <f t="shared" si="55"/>
        <v>10152.09</v>
      </c>
      <c r="H281" s="50">
        <f t="shared" si="56"/>
        <v>-10152.09</v>
      </c>
      <c r="I281" s="51">
        <f t="shared" si="57"/>
        <v>0</v>
      </c>
      <c r="J281" s="51">
        <f t="shared" si="58"/>
        <v>0</v>
      </c>
      <c r="K281" s="51">
        <f t="shared" si="59"/>
        <v>13.475748646065627</v>
      </c>
    </row>
    <row r="282" spans="1:11">
      <c r="A282" s="55" t="s">
        <v>39</v>
      </c>
      <c r="B282" s="49" t="s">
        <v>40</v>
      </c>
      <c r="C282" s="50">
        <v>0</v>
      </c>
      <c r="D282" s="50">
        <v>104057</v>
      </c>
      <c r="E282" s="50">
        <v>0</v>
      </c>
      <c r="F282" s="50">
        <v>104057</v>
      </c>
      <c r="G282" s="50">
        <f t="shared" si="55"/>
        <v>104057</v>
      </c>
      <c r="H282" s="50">
        <f t="shared" si="56"/>
        <v>-104057</v>
      </c>
      <c r="I282" s="51">
        <f t="shared" si="57"/>
        <v>0</v>
      </c>
      <c r="J282" s="51">
        <f t="shared" si="58"/>
        <v>0</v>
      </c>
      <c r="K282" s="51">
        <f t="shared" si="59"/>
        <v>100</v>
      </c>
    </row>
    <row r="283" spans="1:11">
      <c r="A283" s="56" t="s">
        <v>41</v>
      </c>
      <c r="B283" s="49" t="s">
        <v>42</v>
      </c>
      <c r="C283" s="50">
        <v>0</v>
      </c>
      <c r="D283" s="50">
        <v>104057</v>
      </c>
      <c r="E283" s="50">
        <v>0</v>
      </c>
      <c r="F283" s="50">
        <v>104057</v>
      </c>
      <c r="G283" s="50">
        <f t="shared" si="55"/>
        <v>104057</v>
      </c>
      <c r="H283" s="50">
        <f t="shared" si="56"/>
        <v>-104057</v>
      </c>
      <c r="I283" s="51">
        <f t="shared" si="57"/>
        <v>0</v>
      </c>
      <c r="J283" s="51">
        <f t="shared" si="58"/>
        <v>0</v>
      </c>
      <c r="K283" s="51">
        <f t="shared" si="59"/>
        <v>100</v>
      </c>
    </row>
    <row r="284" spans="1:11">
      <c r="A284" s="54" t="s">
        <v>53</v>
      </c>
      <c r="B284" s="49" t="s">
        <v>54</v>
      </c>
      <c r="C284" s="50">
        <v>0</v>
      </c>
      <c r="D284" s="50">
        <v>10660</v>
      </c>
      <c r="E284" s="50">
        <v>0</v>
      </c>
      <c r="F284" s="50">
        <v>7465.7</v>
      </c>
      <c r="G284" s="50">
        <f t="shared" si="55"/>
        <v>7465.7</v>
      </c>
      <c r="H284" s="50">
        <f t="shared" si="56"/>
        <v>-7465.7</v>
      </c>
      <c r="I284" s="51">
        <f t="shared" si="57"/>
        <v>0</v>
      </c>
      <c r="J284" s="51">
        <f t="shared" si="58"/>
        <v>0</v>
      </c>
      <c r="K284" s="51">
        <f t="shared" si="59"/>
        <v>70.034709193245774</v>
      </c>
    </row>
    <row r="285" spans="1:11" s="3" customFormat="1">
      <c r="A285" s="55" t="s">
        <v>55</v>
      </c>
      <c r="B285" s="49" t="s">
        <v>56</v>
      </c>
      <c r="C285" s="50">
        <v>0</v>
      </c>
      <c r="D285" s="50">
        <v>10660</v>
      </c>
      <c r="E285" s="50">
        <v>0</v>
      </c>
      <c r="F285" s="50">
        <v>7465.7</v>
      </c>
      <c r="G285" s="50">
        <f t="shared" si="55"/>
        <v>7465.7</v>
      </c>
      <c r="H285" s="50">
        <f t="shared" si="56"/>
        <v>-7465.7</v>
      </c>
      <c r="I285" s="51">
        <f t="shared" si="57"/>
        <v>0</v>
      </c>
      <c r="J285" s="51">
        <f t="shared" si="58"/>
        <v>0</v>
      </c>
      <c r="K285" s="51">
        <f t="shared" si="59"/>
        <v>70.034709193245774</v>
      </c>
    </row>
    <row r="286" spans="1:11">
      <c r="A286" s="48"/>
      <c r="B286" s="49" t="s">
        <v>57</v>
      </c>
      <c r="C286" s="50">
        <v>0</v>
      </c>
      <c r="D286" s="50">
        <v>0</v>
      </c>
      <c r="E286" s="50">
        <v>0</v>
      </c>
      <c r="F286" s="50">
        <v>416026.49</v>
      </c>
      <c r="G286" s="50">
        <f t="shared" si="55"/>
        <v>416026.49</v>
      </c>
      <c r="H286" s="50">
        <f t="shared" si="56"/>
        <v>-416026.49</v>
      </c>
      <c r="I286" s="51">
        <f t="shared" si="57"/>
        <v>0</v>
      </c>
      <c r="J286" s="51">
        <f t="shared" si="58"/>
        <v>0</v>
      </c>
      <c r="K286" s="51">
        <f t="shared" si="59"/>
        <v>0</v>
      </c>
    </row>
    <row r="287" spans="1:11">
      <c r="A287" s="48" t="s">
        <v>58</v>
      </c>
      <c r="B287" s="49" t="s">
        <v>59</v>
      </c>
      <c r="C287" s="50">
        <v>0</v>
      </c>
      <c r="D287" s="50">
        <v>0</v>
      </c>
      <c r="E287" s="50">
        <v>0</v>
      </c>
      <c r="F287" s="50">
        <v>-416026.49</v>
      </c>
      <c r="G287" s="50">
        <f t="shared" si="55"/>
        <v>-416026.49</v>
      </c>
      <c r="H287" s="50">
        <f t="shared" si="56"/>
        <v>416026.49</v>
      </c>
      <c r="I287" s="51">
        <f t="shared" si="57"/>
        <v>0</v>
      </c>
      <c r="J287" s="51">
        <f t="shared" si="58"/>
        <v>0</v>
      </c>
      <c r="K287" s="51">
        <f t="shared" si="59"/>
        <v>0</v>
      </c>
    </row>
    <row r="288" spans="1:11">
      <c r="A288" s="54" t="s">
        <v>60</v>
      </c>
      <c r="B288" s="49" t="s">
        <v>61</v>
      </c>
      <c r="C288" s="50">
        <v>0</v>
      </c>
      <c r="D288" s="50">
        <v>0</v>
      </c>
      <c r="E288" s="50">
        <v>0</v>
      </c>
      <c r="F288" s="50">
        <v>-416026.49</v>
      </c>
      <c r="G288" s="50">
        <f t="shared" si="55"/>
        <v>-416026.49</v>
      </c>
      <c r="H288" s="50">
        <f t="shared" si="56"/>
        <v>416026.49</v>
      </c>
      <c r="I288" s="51">
        <f t="shared" si="57"/>
        <v>0</v>
      </c>
      <c r="J288" s="51">
        <f t="shared" si="58"/>
        <v>0</v>
      </c>
      <c r="K288" s="51">
        <f t="shared" si="59"/>
        <v>0</v>
      </c>
    </row>
    <row r="289" spans="1:11" ht="39.6">
      <c r="A289" s="63" t="s">
        <v>170</v>
      </c>
      <c r="B289" s="60" t="s">
        <v>171</v>
      </c>
      <c r="C289" s="61"/>
      <c r="D289" s="61"/>
      <c r="E289" s="61"/>
      <c r="F289" s="61"/>
      <c r="G289" s="61"/>
      <c r="H289" s="61"/>
      <c r="I289" s="62"/>
      <c r="J289" s="62"/>
      <c r="K289" s="62"/>
    </row>
    <row r="290" spans="1:11">
      <c r="A290" s="48" t="s">
        <v>19</v>
      </c>
      <c r="B290" s="49" t="s">
        <v>20</v>
      </c>
      <c r="C290" s="50">
        <v>9534758</v>
      </c>
      <c r="D290" s="50">
        <v>9144528</v>
      </c>
      <c r="E290" s="50">
        <v>4573651</v>
      </c>
      <c r="F290" s="50">
        <v>9144528</v>
      </c>
      <c r="G290" s="50">
        <f t="shared" ref="G290:G305" si="60">F290-C290</f>
        <v>-390230</v>
      </c>
      <c r="H290" s="50">
        <f t="shared" ref="H290:H305" si="61">E290-F290</f>
        <v>-4570877</v>
      </c>
      <c r="I290" s="51">
        <f t="shared" ref="I290:I305" si="62">IF(ISERROR(F290/C290),0,F290/C290*100-100)</f>
        <v>-4.0927100614404566</v>
      </c>
      <c r="J290" s="51">
        <f t="shared" ref="J290:J305" si="63">IF(ISERROR(F290/E290),0,F290/E290*100)</f>
        <v>199.93934823623403</v>
      </c>
      <c r="K290" s="51">
        <f t="shared" ref="K290:K305" si="64">IF(ISERROR(F290/D290),0,F290/D290*100)</f>
        <v>100</v>
      </c>
    </row>
    <row r="291" spans="1:11">
      <c r="A291" s="54" t="s">
        <v>23</v>
      </c>
      <c r="B291" s="49" t="s">
        <v>24</v>
      </c>
      <c r="C291" s="50">
        <v>9534758</v>
      </c>
      <c r="D291" s="50">
        <v>9144528</v>
      </c>
      <c r="E291" s="50">
        <v>4573651</v>
      </c>
      <c r="F291" s="50">
        <v>9144528</v>
      </c>
      <c r="G291" s="50">
        <f t="shared" si="60"/>
        <v>-390230</v>
      </c>
      <c r="H291" s="50">
        <f t="shared" si="61"/>
        <v>-4570877</v>
      </c>
      <c r="I291" s="51">
        <f t="shared" si="62"/>
        <v>-4.0927100614404566</v>
      </c>
      <c r="J291" s="51">
        <f t="shared" si="63"/>
        <v>199.93934823623403</v>
      </c>
      <c r="K291" s="51">
        <f t="shared" si="64"/>
        <v>100</v>
      </c>
    </row>
    <row r="292" spans="1:11" ht="26.4">
      <c r="A292" s="55" t="s">
        <v>25</v>
      </c>
      <c r="B292" s="49" t="s">
        <v>26</v>
      </c>
      <c r="C292" s="50">
        <v>9534758</v>
      </c>
      <c r="D292" s="50">
        <v>9144528</v>
      </c>
      <c r="E292" s="50">
        <v>4573651</v>
      </c>
      <c r="F292" s="50">
        <v>9144528</v>
      </c>
      <c r="G292" s="50">
        <f t="shared" si="60"/>
        <v>-390230</v>
      </c>
      <c r="H292" s="50">
        <f t="shared" si="61"/>
        <v>-4570877</v>
      </c>
      <c r="I292" s="51">
        <f t="shared" si="62"/>
        <v>-4.0927100614404566</v>
      </c>
      <c r="J292" s="51">
        <f t="shared" si="63"/>
        <v>199.93934823623403</v>
      </c>
      <c r="K292" s="51">
        <f t="shared" si="64"/>
        <v>100</v>
      </c>
    </row>
    <row r="293" spans="1:11">
      <c r="A293" s="48" t="s">
        <v>27</v>
      </c>
      <c r="B293" s="49" t="s">
        <v>28</v>
      </c>
      <c r="C293" s="50">
        <v>864101.35</v>
      </c>
      <c r="D293" s="50">
        <v>9144528</v>
      </c>
      <c r="E293" s="50">
        <v>4573651</v>
      </c>
      <c r="F293" s="50">
        <v>7490753.6500000004</v>
      </c>
      <c r="G293" s="50">
        <f t="shared" si="60"/>
        <v>6626652.3000000007</v>
      </c>
      <c r="H293" s="50">
        <f t="shared" si="61"/>
        <v>-2917102.6500000004</v>
      </c>
      <c r="I293" s="51">
        <f t="shared" si="62"/>
        <v>766.8836878914725</v>
      </c>
      <c r="J293" s="51">
        <f t="shared" si="63"/>
        <v>163.78061312505042</v>
      </c>
      <c r="K293" s="51">
        <f t="shared" si="64"/>
        <v>81.915148053568203</v>
      </c>
    </row>
    <row r="294" spans="1:11">
      <c r="A294" s="54" t="s">
        <v>29</v>
      </c>
      <c r="B294" s="49" t="s">
        <v>30</v>
      </c>
      <c r="C294" s="50">
        <v>864101.35</v>
      </c>
      <c r="D294" s="50">
        <v>9144528</v>
      </c>
      <c r="E294" s="50">
        <v>4573651</v>
      </c>
      <c r="F294" s="50">
        <v>7490753.6500000004</v>
      </c>
      <c r="G294" s="50">
        <f t="shared" si="60"/>
        <v>6626652.3000000007</v>
      </c>
      <c r="H294" s="50">
        <f t="shared" si="61"/>
        <v>-2917102.6500000004</v>
      </c>
      <c r="I294" s="51">
        <f t="shared" si="62"/>
        <v>766.8836878914725</v>
      </c>
      <c r="J294" s="51">
        <f t="shared" si="63"/>
        <v>163.78061312505042</v>
      </c>
      <c r="K294" s="51">
        <f t="shared" si="64"/>
        <v>81.915148053568203</v>
      </c>
    </row>
    <row r="295" spans="1:11">
      <c r="A295" s="55" t="s">
        <v>31</v>
      </c>
      <c r="B295" s="49" t="s">
        <v>32</v>
      </c>
      <c r="C295" s="50">
        <v>864101.35</v>
      </c>
      <c r="D295" s="50">
        <v>7885225</v>
      </c>
      <c r="E295" s="50">
        <v>3944000</v>
      </c>
      <c r="F295" s="50">
        <v>6941547.5199999996</v>
      </c>
      <c r="G295" s="50">
        <f t="shared" si="60"/>
        <v>6077446.1699999999</v>
      </c>
      <c r="H295" s="50">
        <f t="shared" si="61"/>
        <v>-2997547.5199999996</v>
      </c>
      <c r="I295" s="51">
        <f t="shared" si="62"/>
        <v>703.32561915335509</v>
      </c>
      <c r="J295" s="51">
        <f t="shared" si="63"/>
        <v>176.00272616632859</v>
      </c>
      <c r="K295" s="51">
        <f t="shared" si="64"/>
        <v>88.032332875726425</v>
      </c>
    </row>
    <row r="296" spans="1:11">
      <c r="A296" s="56" t="s">
        <v>33</v>
      </c>
      <c r="B296" s="49" t="s">
        <v>34</v>
      </c>
      <c r="C296" s="50">
        <v>0</v>
      </c>
      <c r="D296" s="50">
        <v>144242</v>
      </c>
      <c r="E296" s="50">
        <v>73510</v>
      </c>
      <c r="F296" s="50">
        <v>77614.33</v>
      </c>
      <c r="G296" s="50">
        <f t="shared" si="60"/>
        <v>77614.33</v>
      </c>
      <c r="H296" s="50">
        <f t="shared" si="61"/>
        <v>-4104.3300000000017</v>
      </c>
      <c r="I296" s="51">
        <f t="shared" si="62"/>
        <v>0</v>
      </c>
      <c r="J296" s="51">
        <f t="shared" si="63"/>
        <v>105.58336280778127</v>
      </c>
      <c r="K296" s="51">
        <f t="shared" si="64"/>
        <v>53.808412251632674</v>
      </c>
    </row>
    <row r="297" spans="1:11">
      <c r="A297" s="56" t="s">
        <v>35</v>
      </c>
      <c r="B297" s="49" t="s">
        <v>36</v>
      </c>
      <c r="C297" s="50">
        <v>864101.35</v>
      </c>
      <c r="D297" s="50">
        <v>7740983</v>
      </c>
      <c r="E297" s="50">
        <v>3870490</v>
      </c>
      <c r="F297" s="50">
        <v>6863933.1900000004</v>
      </c>
      <c r="G297" s="50">
        <f t="shared" si="60"/>
        <v>5999831.8400000008</v>
      </c>
      <c r="H297" s="50">
        <f t="shared" si="61"/>
        <v>-2993443.1900000004</v>
      </c>
      <c r="I297" s="51">
        <f t="shared" si="62"/>
        <v>694.34353273490444</v>
      </c>
      <c r="J297" s="51">
        <f t="shared" si="63"/>
        <v>177.3401608065129</v>
      </c>
      <c r="K297" s="51">
        <f t="shared" si="64"/>
        <v>88.670046039372522</v>
      </c>
    </row>
    <row r="298" spans="1:11">
      <c r="A298" s="55" t="s">
        <v>39</v>
      </c>
      <c r="B298" s="49" t="s">
        <v>40</v>
      </c>
      <c r="C298" s="50">
        <v>0</v>
      </c>
      <c r="D298" s="50">
        <v>1196337</v>
      </c>
      <c r="E298" s="50">
        <v>598168</v>
      </c>
      <c r="F298" s="50">
        <v>520392.07</v>
      </c>
      <c r="G298" s="50">
        <f t="shared" si="60"/>
        <v>520392.07</v>
      </c>
      <c r="H298" s="50">
        <f t="shared" si="61"/>
        <v>77775.929999999993</v>
      </c>
      <c r="I298" s="51">
        <f t="shared" si="62"/>
        <v>0</v>
      </c>
      <c r="J298" s="51">
        <f t="shared" si="63"/>
        <v>86.997644474462021</v>
      </c>
      <c r="K298" s="51">
        <f t="shared" si="64"/>
        <v>43.498785877223561</v>
      </c>
    </row>
    <row r="299" spans="1:11">
      <c r="A299" s="56" t="s">
        <v>41</v>
      </c>
      <c r="B299" s="49" t="s">
        <v>42</v>
      </c>
      <c r="C299" s="50">
        <v>0</v>
      </c>
      <c r="D299" s="50">
        <v>1196337</v>
      </c>
      <c r="E299" s="50">
        <v>598168</v>
      </c>
      <c r="F299" s="50">
        <v>520392.07</v>
      </c>
      <c r="G299" s="50">
        <f t="shared" si="60"/>
        <v>520392.07</v>
      </c>
      <c r="H299" s="50">
        <f t="shared" si="61"/>
        <v>77775.929999999993</v>
      </c>
      <c r="I299" s="51">
        <f t="shared" si="62"/>
        <v>0</v>
      </c>
      <c r="J299" s="51">
        <f t="shared" si="63"/>
        <v>86.997644474462021</v>
      </c>
      <c r="K299" s="51">
        <f t="shared" si="64"/>
        <v>43.498785877223561</v>
      </c>
    </row>
    <row r="300" spans="1:11" ht="26.4">
      <c r="A300" s="55" t="s">
        <v>45</v>
      </c>
      <c r="B300" s="49" t="s">
        <v>46</v>
      </c>
      <c r="C300" s="50">
        <v>0</v>
      </c>
      <c r="D300" s="50">
        <v>62966</v>
      </c>
      <c r="E300" s="50">
        <v>31483</v>
      </c>
      <c r="F300" s="50">
        <v>28814.06</v>
      </c>
      <c r="G300" s="50">
        <f t="shared" si="60"/>
        <v>28814.06</v>
      </c>
      <c r="H300" s="50">
        <f t="shared" si="61"/>
        <v>2668.9399999999987</v>
      </c>
      <c r="I300" s="51">
        <f t="shared" si="62"/>
        <v>0</v>
      </c>
      <c r="J300" s="51">
        <f t="shared" si="63"/>
        <v>91.522599498141858</v>
      </c>
      <c r="K300" s="51">
        <f t="shared" si="64"/>
        <v>45.761299749070929</v>
      </c>
    </row>
    <row r="301" spans="1:11" ht="52.8">
      <c r="A301" s="56" t="s">
        <v>153</v>
      </c>
      <c r="B301" s="49" t="s">
        <v>154</v>
      </c>
      <c r="C301" s="50">
        <v>0</v>
      </c>
      <c r="D301" s="50">
        <v>62966</v>
      </c>
      <c r="E301" s="50">
        <v>31483</v>
      </c>
      <c r="F301" s="50">
        <v>28814.06</v>
      </c>
      <c r="G301" s="50">
        <f t="shared" si="60"/>
        <v>28814.06</v>
      </c>
      <c r="H301" s="50">
        <f t="shared" si="61"/>
        <v>2668.9399999999987</v>
      </c>
      <c r="I301" s="51">
        <f t="shared" si="62"/>
        <v>0</v>
      </c>
      <c r="J301" s="51">
        <f t="shared" si="63"/>
        <v>91.522599498141858</v>
      </c>
      <c r="K301" s="51">
        <f t="shared" si="64"/>
        <v>45.761299749070929</v>
      </c>
    </row>
    <row r="302" spans="1:11" ht="39.6">
      <c r="A302" s="57" t="s">
        <v>155</v>
      </c>
      <c r="B302" s="49" t="s">
        <v>156</v>
      </c>
      <c r="C302" s="50">
        <v>0</v>
      </c>
      <c r="D302" s="50">
        <v>62966</v>
      </c>
      <c r="E302" s="50">
        <v>31483</v>
      </c>
      <c r="F302" s="50">
        <v>28814.06</v>
      </c>
      <c r="G302" s="50">
        <f t="shared" si="60"/>
        <v>28814.06</v>
      </c>
      <c r="H302" s="50">
        <f t="shared" si="61"/>
        <v>2668.9399999999987</v>
      </c>
      <c r="I302" s="51">
        <f t="shared" si="62"/>
        <v>0</v>
      </c>
      <c r="J302" s="51">
        <f t="shared" si="63"/>
        <v>91.522599498141858</v>
      </c>
      <c r="K302" s="51">
        <f t="shared" si="64"/>
        <v>45.761299749070929</v>
      </c>
    </row>
    <row r="303" spans="1:11" s="3" customFormat="1">
      <c r="A303" s="48"/>
      <c r="B303" s="49" t="s">
        <v>57</v>
      </c>
      <c r="C303" s="50">
        <v>8670656.6500000004</v>
      </c>
      <c r="D303" s="50">
        <v>0</v>
      </c>
      <c r="E303" s="50">
        <v>0</v>
      </c>
      <c r="F303" s="50">
        <v>1653774.35</v>
      </c>
      <c r="G303" s="50">
        <f t="shared" si="60"/>
        <v>-7016882.3000000007</v>
      </c>
      <c r="H303" s="50">
        <f t="shared" si="61"/>
        <v>-1653774.35</v>
      </c>
      <c r="I303" s="51">
        <f t="shared" si="62"/>
        <v>-80.926769254552369</v>
      </c>
      <c r="J303" s="51">
        <f t="shared" si="63"/>
        <v>0</v>
      </c>
      <c r="K303" s="51">
        <f t="shared" si="64"/>
        <v>0</v>
      </c>
    </row>
    <row r="304" spans="1:11">
      <c r="A304" s="48" t="s">
        <v>58</v>
      </c>
      <c r="B304" s="49" t="s">
        <v>59</v>
      </c>
      <c r="C304" s="50">
        <v>-8670656.6500000004</v>
      </c>
      <c r="D304" s="50">
        <v>0</v>
      </c>
      <c r="E304" s="50">
        <v>0</v>
      </c>
      <c r="F304" s="50">
        <v>-1653774.35</v>
      </c>
      <c r="G304" s="50">
        <f t="shared" si="60"/>
        <v>7016882.3000000007</v>
      </c>
      <c r="H304" s="50">
        <f t="shared" si="61"/>
        <v>1653774.35</v>
      </c>
      <c r="I304" s="51">
        <f t="shared" si="62"/>
        <v>-80.926769254552369</v>
      </c>
      <c r="J304" s="51">
        <f t="shared" si="63"/>
        <v>0</v>
      </c>
      <c r="K304" s="51">
        <f t="shared" si="64"/>
        <v>0</v>
      </c>
    </row>
    <row r="305" spans="1:11">
      <c r="A305" s="54" t="s">
        <v>60</v>
      </c>
      <c r="B305" s="49" t="s">
        <v>61</v>
      </c>
      <c r="C305" s="50">
        <v>-8670656.6500000004</v>
      </c>
      <c r="D305" s="50">
        <v>0</v>
      </c>
      <c r="E305" s="50">
        <v>0</v>
      </c>
      <c r="F305" s="50">
        <v>-1653774.35</v>
      </c>
      <c r="G305" s="50">
        <f t="shared" si="60"/>
        <v>7016882.3000000007</v>
      </c>
      <c r="H305" s="50">
        <f t="shared" si="61"/>
        <v>1653774.35</v>
      </c>
      <c r="I305" s="51">
        <f t="shared" si="62"/>
        <v>-80.926769254552369</v>
      </c>
      <c r="J305" s="51">
        <f t="shared" si="63"/>
        <v>0</v>
      </c>
      <c r="K305" s="51">
        <f t="shared" si="64"/>
        <v>0</v>
      </c>
    </row>
    <row r="306" spans="1:11" ht="26.4">
      <c r="A306" s="59" t="s">
        <v>172</v>
      </c>
      <c r="B306" s="60" t="s">
        <v>173</v>
      </c>
      <c r="C306" s="61"/>
      <c r="D306" s="61"/>
      <c r="E306" s="61"/>
      <c r="F306" s="61"/>
      <c r="G306" s="61"/>
      <c r="H306" s="61"/>
      <c r="I306" s="62"/>
      <c r="J306" s="62"/>
      <c r="K306" s="62"/>
    </row>
    <row r="307" spans="1:11">
      <c r="A307" s="48" t="s">
        <v>19</v>
      </c>
      <c r="B307" s="49" t="s">
        <v>20</v>
      </c>
      <c r="C307" s="50">
        <v>40823</v>
      </c>
      <c r="D307" s="50">
        <v>0</v>
      </c>
      <c r="E307" s="50">
        <v>0</v>
      </c>
      <c r="F307" s="50">
        <v>0</v>
      </c>
      <c r="G307" s="50">
        <f t="shared" ref="G307:G317" si="65">F307-C307</f>
        <v>-40823</v>
      </c>
      <c r="H307" s="50">
        <f t="shared" ref="H307:H317" si="66">E307-F307</f>
        <v>0</v>
      </c>
      <c r="I307" s="51">
        <f t="shared" ref="I307:I317" si="67">IF(ISERROR(F307/C307),0,F307/C307*100-100)</f>
        <v>-100</v>
      </c>
      <c r="J307" s="51">
        <f t="shared" ref="J307:J317" si="68">IF(ISERROR(F307/E307),0,F307/E307*100)</f>
        <v>0</v>
      </c>
      <c r="K307" s="51">
        <f t="shared" ref="K307:K317" si="69">IF(ISERROR(F307/D307),0,F307/D307*100)</f>
        <v>0</v>
      </c>
    </row>
    <row r="308" spans="1:11">
      <c r="A308" s="54" t="s">
        <v>23</v>
      </c>
      <c r="B308" s="49" t="s">
        <v>24</v>
      </c>
      <c r="C308" s="50">
        <v>40823</v>
      </c>
      <c r="D308" s="50">
        <v>0</v>
      </c>
      <c r="E308" s="50">
        <v>0</v>
      </c>
      <c r="F308" s="50">
        <v>0</v>
      </c>
      <c r="G308" s="50">
        <f t="shared" si="65"/>
        <v>-40823</v>
      </c>
      <c r="H308" s="50">
        <f t="shared" si="66"/>
        <v>0</v>
      </c>
      <c r="I308" s="51">
        <f t="shared" si="67"/>
        <v>-100</v>
      </c>
      <c r="J308" s="51">
        <f t="shared" si="68"/>
        <v>0</v>
      </c>
      <c r="K308" s="51">
        <f t="shared" si="69"/>
        <v>0</v>
      </c>
    </row>
    <row r="309" spans="1:11" ht="26.4">
      <c r="A309" s="55" t="s">
        <v>25</v>
      </c>
      <c r="B309" s="49" t="s">
        <v>26</v>
      </c>
      <c r="C309" s="50">
        <v>40823</v>
      </c>
      <c r="D309" s="50">
        <v>0</v>
      </c>
      <c r="E309" s="50">
        <v>0</v>
      </c>
      <c r="F309" s="50">
        <v>0</v>
      </c>
      <c r="G309" s="50">
        <f t="shared" si="65"/>
        <v>-40823</v>
      </c>
      <c r="H309" s="50">
        <f t="shared" si="66"/>
        <v>0</v>
      </c>
      <c r="I309" s="51">
        <f t="shared" si="67"/>
        <v>-100</v>
      </c>
      <c r="J309" s="51">
        <f t="shared" si="68"/>
        <v>0</v>
      </c>
      <c r="K309" s="51">
        <f t="shared" si="69"/>
        <v>0</v>
      </c>
    </row>
    <row r="310" spans="1:11">
      <c r="A310" s="48" t="s">
        <v>27</v>
      </c>
      <c r="B310" s="49" t="s">
        <v>28</v>
      </c>
      <c r="C310" s="50">
        <v>35287.440000000002</v>
      </c>
      <c r="D310" s="50">
        <v>0</v>
      </c>
      <c r="E310" s="50">
        <v>0</v>
      </c>
      <c r="F310" s="50">
        <v>0</v>
      </c>
      <c r="G310" s="50">
        <f t="shared" si="65"/>
        <v>-35287.440000000002</v>
      </c>
      <c r="H310" s="50">
        <f t="shared" si="66"/>
        <v>0</v>
      </c>
      <c r="I310" s="51">
        <f t="shared" si="67"/>
        <v>-100</v>
      </c>
      <c r="J310" s="51">
        <f t="shared" si="68"/>
        <v>0</v>
      </c>
      <c r="K310" s="51">
        <f t="shared" si="69"/>
        <v>0</v>
      </c>
    </row>
    <row r="311" spans="1:11">
      <c r="A311" s="54" t="s">
        <v>29</v>
      </c>
      <c r="B311" s="49" t="s">
        <v>30</v>
      </c>
      <c r="C311" s="50">
        <v>35287.440000000002</v>
      </c>
      <c r="D311" s="50">
        <v>0</v>
      </c>
      <c r="E311" s="50">
        <v>0</v>
      </c>
      <c r="F311" s="50">
        <v>0</v>
      </c>
      <c r="G311" s="50">
        <f t="shared" si="65"/>
        <v>-35287.440000000002</v>
      </c>
      <c r="H311" s="50">
        <f t="shared" si="66"/>
        <v>0</v>
      </c>
      <c r="I311" s="51">
        <f t="shared" si="67"/>
        <v>-100</v>
      </c>
      <c r="J311" s="51">
        <f t="shared" si="68"/>
        <v>0</v>
      </c>
      <c r="K311" s="51">
        <f t="shared" si="69"/>
        <v>0</v>
      </c>
    </row>
    <row r="312" spans="1:11">
      <c r="A312" s="55" t="s">
        <v>31</v>
      </c>
      <c r="B312" s="49" t="s">
        <v>32</v>
      </c>
      <c r="C312" s="50">
        <v>35287.440000000002</v>
      </c>
      <c r="D312" s="50">
        <v>0</v>
      </c>
      <c r="E312" s="50">
        <v>0</v>
      </c>
      <c r="F312" s="50">
        <v>0</v>
      </c>
      <c r="G312" s="50">
        <f t="shared" si="65"/>
        <v>-35287.440000000002</v>
      </c>
      <c r="H312" s="50">
        <f t="shared" si="66"/>
        <v>0</v>
      </c>
      <c r="I312" s="51">
        <f t="shared" si="67"/>
        <v>-100</v>
      </c>
      <c r="J312" s="51">
        <f t="shared" si="68"/>
        <v>0</v>
      </c>
      <c r="K312" s="51">
        <f t="shared" si="69"/>
        <v>0</v>
      </c>
    </row>
    <row r="313" spans="1:11">
      <c r="A313" s="56" t="s">
        <v>33</v>
      </c>
      <c r="B313" s="49" t="s">
        <v>34</v>
      </c>
      <c r="C313" s="50">
        <v>10593.23</v>
      </c>
      <c r="D313" s="50">
        <v>0</v>
      </c>
      <c r="E313" s="50">
        <v>0</v>
      </c>
      <c r="F313" s="50">
        <v>0</v>
      </c>
      <c r="G313" s="50">
        <f t="shared" si="65"/>
        <v>-10593.23</v>
      </c>
      <c r="H313" s="50">
        <f t="shared" si="66"/>
        <v>0</v>
      </c>
      <c r="I313" s="51">
        <f t="shared" si="67"/>
        <v>-100</v>
      </c>
      <c r="J313" s="51">
        <f t="shared" si="68"/>
        <v>0</v>
      </c>
      <c r="K313" s="51">
        <f t="shared" si="69"/>
        <v>0</v>
      </c>
    </row>
    <row r="314" spans="1:11">
      <c r="A314" s="56" t="s">
        <v>35</v>
      </c>
      <c r="B314" s="49" t="s">
        <v>36</v>
      </c>
      <c r="C314" s="50">
        <v>24694.21</v>
      </c>
      <c r="D314" s="50">
        <v>0</v>
      </c>
      <c r="E314" s="50">
        <v>0</v>
      </c>
      <c r="F314" s="50">
        <v>0</v>
      </c>
      <c r="G314" s="50">
        <f t="shared" si="65"/>
        <v>-24694.21</v>
      </c>
      <c r="H314" s="50">
        <f t="shared" si="66"/>
        <v>0</v>
      </c>
      <c r="I314" s="51">
        <f t="shared" si="67"/>
        <v>-100</v>
      </c>
      <c r="J314" s="51">
        <f t="shared" si="68"/>
        <v>0</v>
      </c>
      <c r="K314" s="51">
        <f t="shared" si="69"/>
        <v>0</v>
      </c>
    </row>
    <row r="315" spans="1:11">
      <c r="A315" s="48"/>
      <c r="B315" s="49" t="s">
        <v>57</v>
      </c>
      <c r="C315" s="50">
        <v>5535.56</v>
      </c>
      <c r="D315" s="50">
        <v>0</v>
      </c>
      <c r="E315" s="50">
        <v>0</v>
      </c>
      <c r="F315" s="50">
        <v>0</v>
      </c>
      <c r="G315" s="50">
        <f t="shared" si="65"/>
        <v>-5535.56</v>
      </c>
      <c r="H315" s="50">
        <f t="shared" si="66"/>
        <v>0</v>
      </c>
      <c r="I315" s="51">
        <f t="shared" si="67"/>
        <v>-100</v>
      </c>
      <c r="J315" s="51">
        <f t="shared" si="68"/>
        <v>0</v>
      </c>
      <c r="K315" s="51">
        <f t="shared" si="69"/>
        <v>0</v>
      </c>
    </row>
    <row r="316" spans="1:11">
      <c r="A316" s="48" t="s">
        <v>58</v>
      </c>
      <c r="B316" s="49" t="s">
        <v>59</v>
      </c>
      <c r="C316" s="50">
        <v>-5535.56</v>
      </c>
      <c r="D316" s="50">
        <v>0</v>
      </c>
      <c r="E316" s="50">
        <v>0</v>
      </c>
      <c r="F316" s="50">
        <v>0</v>
      </c>
      <c r="G316" s="50">
        <f t="shared" si="65"/>
        <v>5535.56</v>
      </c>
      <c r="H316" s="50">
        <f t="shared" si="66"/>
        <v>0</v>
      </c>
      <c r="I316" s="51">
        <f t="shared" si="67"/>
        <v>-100</v>
      </c>
      <c r="J316" s="51">
        <f t="shared" si="68"/>
        <v>0</v>
      </c>
      <c r="K316" s="51">
        <f t="shared" si="69"/>
        <v>0</v>
      </c>
    </row>
    <row r="317" spans="1:11">
      <c r="A317" s="54" t="s">
        <v>60</v>
      </c>
      <c r="B317" s="49" t="s">
        <v>61</v>
      </c>
      <c r="C317" s="50">
        <v>-5535.56</v>
      </c>
      <c r="D317" s="50">
        <v>0</v>
      </c>
      <c r="E317" s="50">
        <v>0</v>
      </c>
      <c r="F317" s="50">
        <v>0</v>
      </c>
      <c r="G317" s="50">
        <f t="shared" si="65"/>
        <v>5535.56</v>
      </c>
      <c r="H317" s="50">
        <f t="shared" si="66"/>
        <v>0</v>
      </c>
      <c r="I317" s="51">
        <f t="shared" si="67"/>
        <v>-100</v>
      </c>
      <c r="J317" s="51">
        <f t="shared" si="68"/>
        <v>0</v>
      </c>
      <c r="K317" s="51">
        <f t="shared" si="69"/>
        <v>0</v>
      </c>
    </row>
    <row r="318" spans="1:11">
      <c r="A318" s="63" t="s">
        <v>174</v>
      </c>
      <c r="B318" s="60" t="s">
        <v>175</v>
      </c>
      <c r="C318" s="61"/>
      <c r="D318" s="61"/>
      <c r="E318" s="61"/>
      <c r="F318" s="61"/>
      <c r="G318" s="61"/>
      <c r="H318" s="61"/>
      <c r="I318" s="62"/>
      <c r="J318" s="62"/>
      <c r="K318" s="62"/>
    </row>
    <row r="319" spans="1:11">
      <c r="A319" s="48" t="s">
        <v>19</v>
      </c>
      <c r="B319" s="49" t="s">
        <v>20</v>
      </c>
      <c r="C319" s="50">
        <v>40823</v>
      </c>
      <c r="D319" s="50">
        <v>0</v>
      </c>
      <c r="E319" s="50">
        <v>0</v>
      </c>
      <c r="F319" s="50">
        <v>0</v>
      </c>
      <c r="G319" s="50">
        <f t="shared" ref="G319:G329" si="70">F319-C319</f>
        <v>-40823</v>
      </c>
      <c r="H319" s="50">
        <f t="shared" ref="H319:H329" si="71">E319-F319</f>
        <v>0</v>
      </c>
      <c r="I319" s="51">
        <f t="shared" ref="I319:I329" si="72">IF(ISERROR(F319/C319),0,F319/C319*100-100)</f>
        <v>-100</v>
      </c>
      <c r="J319" s="51">
        <f t="shared" ref="J319:J329" si="73">IF(ISERROR(F319/E319),0,F319/E319*100)</f>
        <v>0</v>
      </c>
      <c r="K319" s="51">
        <f t="shared" ref="K319:K329" si="74">IF(ISERROR(F319/D319),0,F319/D319*100)</f>
        <v>0</v>
      </c>
    </row>
    <row r="320" spans="1:11">
      <c r="A320" s="54" t="s">
        <v>23</v>
      </c>
      <c r="B320" s="49" t="s">
        <v>24</v>
      </c>
      <c r="C320" s="50">
        <v>40823</v>
      </c>
      <c r="D320" s="50">
        <v>0</v>
      </c>
      <c r="E320" s="50">
        <v>0</v>
      </c>
      <c r="F320" s="50">
        <v>0</v>
      </c>
      <c r="G320" s="50">
        <f t="shared" si="70"/>
        <v>-40823</v>
      </c>
      <c r="H320" s="50">
        <f t="shared" si="71"/>
        <v>0</v>
      </c>
      <c r="I320" s="51">
        <f t="shared" si="72"/>
        <v>-100</v>
      </c>
      <c r="J320" s="51">
        <f t="shared" si="73"/>
        <v>0</v>
      </c>
      <c r="K320" s="51">
        <f t="shared" si="74"/>
        <v>0</v>
      </c>
    </row>
    <row r="321" spans="1:11" ht="26.4">
      <c r="A321" s="55" t="s">
        <v>25</v>
      </c>
      <c r="B321" s="49" t="s">
        <v>26</v>
      </c>
      <c r="C321" s="50">
        <v>40823</v>
      </c>
      <c r="D321" s="50">
        <v>0</v>
      </c>
      <c r="E321" s="50">
        <v>0</v>
      </c>
      <c r="F321" s="50">
        <v>0</v>
      </c>
      <c r="G321" s="50">
        <f t="shared" si="70"/>
        <v>-40823</v>
      </c>
      <c r="H321" s="50">
        <f t="shared" si="71"/>
        <v>0</v>
      </c>
      <c r="I321" s="51">
        <f t="shared" si="72"/>
        <v>-100</v>
      </c>
      <c r="J321" s="51">
        <f t="shared" si="73"/>
        <v>0</v>
      </c>
      <c r="K321" s="51">
        <f t="shared" si="74"/>
        <v>0</v>
      </c>
    </row>
    <row r="322" spans="1:11">
      <c r="A322" s="48" t="s">
        <v>27</v>
      </c>
      <c r="B322" s="49" t="s">
        <v>28</v>
      </c>
      <c r="C322" s="50">
        <v>35287.440000000002</v>
      </c>
      <c r="D322" s="50">
        <v>0</v>
      </c>
      <c r="E322" s="50">
        <v>0</v>
      </c>
      <c r="F322" s="50">
        <v>0</v>
      </c>
      <c r="G322" s="50">
        <f t="shared" si="70"/>
        <v>-35287.440000000002</v>
      </c>
      <c r="H322" s="50">
        <f t="shared" si="71"/>
        <v>0</v>
      </c>
      <c r="I322" s="51">
        <f t="shared" si="72"/>
        <v>-100</v>
      </c>
      <c r="J322" s="51">
        <f t="shared" si="73"/>
        <v>0</v>
      </c>
      <c r="K322" s="51">
        <f t="shared" si="74"/>
        <v>0</v>
      </c>
    </row>
    <row r="323" spans="1:11">
      <c r="A323" s="54" t="s">
        <v>29</v>
      </c>
      <c r="B323" s="49" t="s">
        <v>30</v>
      </c>
      <c r="C323" s="50">
        <v>35287.440000000002</v>
      </c>
      <c r="D323" s="50">
        <v>0</v>
      </c>
      <c r="E323" s="50">
        <v>0</v>
      </c>
      <c r="F323" s="50">
        <v>0</v>
      </c>
      <c r="G323" s="50">
        <f t="shared" si="70"/>
        <v>-35287.440000000002</v>
      </c>
      <c r="H323" s="50">
        <f t="shared" si="71"/>
        <v>0</v>
      </c>
      <c r="I323" s="51">
        <f t="shared" si="72"/>
        <v>-100</v>
      </c>
      <c r="J323" s="51">
        <f t="shared" si="73"/>
        <v>0</v>
      </c>
      <c r="K323" s="51">
        <f t="shared" si="74"/>
        <v>0</v>
      </c>
    </row>
    <row r="324" spans="1:11">
      <c r="A324" s="55" t="s">
        <v>31</v>
      </c>
      <c r="B324" s="49" t="s">
        <v>32</v>
      </c>
      <c r="C324" s="50">
        <v>35287.440000000002</v>
      </c>
      <c r="D324" s="50">
        <v>0</v>
      </c>
      <c r="E324" s="50">
        <v>0</v>
      </c>
      <c r="F324" s="50">
        <v>0</v>
      </c>
      <c r="G324" s="50">
        <f t="shared" si="70"/>
        <v>-35287.440000000002</v>
      </c>
      <c r="H324" s="50">
        <f t="shared" si="71"/>
        <v>0</v>
      </c>
      <c r="I324" s="51">
        <f t="shared" si="72"/>
        <v>-100</v>
      </c>
      <c r="J324" s="51">
        <f t="shared" si="73"/>
        <v>0</v>
      </c>
      <c r="K324" s="51">
        <f t="shared" si="74"/>
        <v>0</v>
      </c>
    </row>
    <row r="325" spans="1:11">
      <c r="A325" s="56" t="s">
        <v>33</v>
      </c>
      <c r="B325" s="49" t="s">
        <v>34</v>
      </c>
      <c r="C325" s="50">
        <v>10593.23</v>
      </c>
      <c r="D325" s="50">
        <v>0</v>
      </c>
      <c r="E325" s="50">
        <v>0</v>
      </c>
      <c r="F325" s="50">
        <v>0</v>
      </c>
      <c r="G325" s="50">
        <f t="shared" si="70"/>
        <v>-10593.23</v>
      </c>
      <c r="H325" s="50">
        <f t="shared" si="71"/>
        <v>0</v>
      </c>
      <c r="I325" s="51">
        <f t="shared" si="72"/>
        <v>-100</v>
      </c>
      <c r="J325" s="51">
        <f t="shared" si="73"/>
        <v>0</v>
      </c>
      <c r="K325" s="51">
        <f t="shared" si="74"/>
        <v>0</v>
      </c>
    </row>
    <row r="326" spans="1:11">
      <c r="A326" s="56" t="s">
        <v>35</v>
      </c>
      <c r="B326" s="49" t="s">
        <v>36</v>
      </c>
      <c r="C326" s="50">
        <v>24694.21</v>
      </c>
      <c r="D326" s="50">
        <v>0</v>
      </c>
      <c r="E326" s="50">
        <v>0</v>
      </c>
      <c r="F326" s="50">
        <v>0</v>
      </c>
      <c r="G326" s="50">
        <f t="shared" si="70"/>
        <v>-24694.21</v>
      </c>
      <c r="H326" s="50">
        <f t="shared" si="71"/>
        <v>0</v>
      </c>
      <c r="I326" s="51">
        <f t="shared" si="72"/>
        <v>-100</v>
      </c>
      <c r="J326" s="51">
        <f t="shared" si="73"/>
        <v>0</v>
      </c>
      <c r="K326" s="51">
        <f t="shared" si="74"/>
        <v>0</v>
      </c>
    </row>
    <row r="327" spans="1:11" s="3" customFormat="1">
      <c r="A327" s="48"/>
      <c r="B327" s="49" t="s">
        <v>57</v>
      </c>
      <c r="C327" s="50">
        <v>5535.56</v>
      </c>
      <c r="D327" s="50">
        <v>0</v>
      </c>
      <c r="E327" s="50">
        <v>0</v>
      </c>
      <c r="F327" s="50">
        <v>0</v>
      </c>
      <c r="G327" s="50">
        <f t="shared" si="70"/>
        <v>-5535.56</v>
      </c>
      <c r="H327" s="50">
        <f t="shared" si="71"/>
        <v>0</v>
      </c>
      <c r="I327" s="51">
        <f t="shared" si="72"/>
        <v>-100</v>
      </c>
      <c r="J327" s="51">
        <f t="shared" si="73"/>
        <v>0</v>
      </c>
      <c r="K327" s="51">
        <f t="shared" si="74"/>
        <v>0</v>
      </c>
    </row>
    <row r="328" spans="1:11">
      <c r="A328" s="48" t="s">
        <v>58</v>
      </c>
      <c r="B328" s="49" t="s">
        <v>59</v>
      </c>
      <c r="C328" s="50">
        <v>-5535.56</v>
      </c>
      <c r="D328" s="50">
        <v>0</v>
      </c>
      <c r="E328" s="50">
        <v>0</v>
      </c>
      <c r="F328" s="50">
        <v>0</v>
      </c>
      <c r="G328" s="50">
        <f t="shared" si="70"/>
        <v>5535.56</v>
      </c>
      <c r="H328" s="50">
        <f t="shared" si="71"/>
        <v>0</v>
      </c>
      <c r="I328" s="51">
        <f t="shared" si="72"/>
        <v>-100</v>
      </c>
      <c r="J328" s="51">
        <f t="shared" si="73"/>
        <v>0</v>
      </c>
      <c r="K328" s="51">
        <f t="shared" si="74"/>
        <v>0</v>
      </c>
    </row>
    <row r="329" spans="1:11">
      <c r="A329" s="54" t="s">
        <v>60</v>
      </c>
      <c r="B329" s="49" t="s">
        <v>61</v>
      </c>
      <c r="C329" s="50">
        <v>-5535.56</v>
      </c>
      <c r="D329" s="50">
        <v>0</v>
      </c>
      <c r="E329" s="50">
        <v>0</v>
      </c>
      <c r="F329" s="50">
        <v>0</v>
      </c>
      <c r="G329" s="50">
        <f t="shared" si="70"/>
        <v>5535.56</v>
      </c>
      <c r="H329" s="50">
        <f t="shared" si="71"/>
        <v>0</v>
      </c>
      <c r="I329" s="51">
        <f t="shared" si="72"/>
        <v>-100</v>
      </c>
      <c r="J329" s="51">
        <f t="shared" si="73"/>
        <v>0</v>
      </c>
      <c r="K329" s="51">
        <f t="shared" si="74"/>
        <v>0</v>
      </c>
    </row>
    <row r="330" spans="1:11" ht="26.4">
      <c r="A330" s="59" t="s">
        <v>115</v>
      </c>
      <c r="B330" s="60" t="s">
        <v>116</v>
      </c>
      <c r="C330" s="61"/>
      <c r="D330" s="61"/>
      <c r="E330" s="61"/>
      <c r="F330" s="61"/>
      <c r="G330" s="61"/>
      <c r="H330" s="61"/>
      <c r="I330" s="62"/>
      <c r="J330" s="62"/>
      <c r="K330" s="62"/>
    </row>
    <row r="331" spans="1:11">
      <c r="A331" s="48" t="s">
        <v>19</v>
      </c>
      <c r="B331" s="49" t="s">
        <v>20</v>
      </c>
      <c r="C331" s="50">
        <v>10685092</v>
      </c>
      <c r="D331" s="50">
        <v>1838132</v>
      </c>
      <c r="E331" s="50">
        <v>1360440</v>
      </c>
      <c r="F331" s="50">
        <v>1413508</v>
      </c>
      <c r="G331" s="50">
        <f t="shared" ref="G331:G354" si="75">F331-C331</f>
        <v>-9271584</v>
      </c>
      <c r="H331" s="50">
        <f t="shared" ref="H331:H354" si="76">E331-F331</f>
        <v>-53068</v>
      </c>
      <c r="I331" s="51">
        <f t="shared" ref="I331:I354" si="77">IF(ISERROR(F331/C331),0,F331/C331*100-100)</f>
        <v>-86.771213574950963</v>
      </c>
      <c r="J331" s="51">
        <f t="shared" ref="J331:J354" si="78">IF(ISERROR(F331/E331),0,F331/E331*100)</f>
        <v>103.90079680103497</v>
      </c>
      <c r="K331" s="51">
        <f t="shared" ref="K331:K354" si="79">IF(ISERROR(F331/D331),0,F331/D331*100)</f>
        <v>76.899156317391785</v>
      </c>
    </row>
    <row r="332" spans="1:11">
      <c r="A332" s="54" t="s">
        <v>83</v>
      </c>
      <c r="B332" s="49" t="s">
        <v>84</v>
      </c>
      <c r="C332" s="50">
        <v>811505</v>
      </c>
      <c r="D332" s="50">
        <v>1838132</v>
      </c>
      <c r="E332" s="50">
        <v>1360440</v>
      </c>
      <c r="F332" s="50">
        <v>1413508</v>
      </c>
      <c r="G332" s="50">
        <f t="shared" si="75"/>
        <v>602003</v>
      </c>
      <c r="H332" s="50">
        <f t="shared" si="76"/>
        <v>-53068</v>
      </c>
      <c r="I332" s="51">
        <f t="shared" si="77"/>
        <v>74.183523206881034</v>
      </c>
      <c r="J332" s="51">
        <f t="shared" si="78"/>
        <v>103.90079680103497</v>
      </c>
      <c r="K332" s="51">
        <f t="shared" si="79"/>
        <v>76.899156317391785</v>
      </c>
    </row>
    <row r="333" spans="1:11">
      <c r="A333" s="55" t="s">
        <v>85</v>
      </c>
      <c r="B333" s="49" t="s">
        <v>86</v>
      </c>
      <c r="C333" s="50">
        <v>811505</v>
      </c>
      <c r="D333" s="50">
        <v>1838132</v>
      </c>
      <c r="E333" s="50">
        <v>1360440</v>
      </c>
      <c r="F333" s="50">
        <v>1413508</v>
      </c>
      <c r="G333" s="50">
        <f t="shared" si="75"/>
        <v>602003</v>
      </c>
      <c r="H333" s="50">
        <f t="shared" si="76"/>
        <v>-53068</v>
      </c>
      <c r="I333" s="51">
        <f t="shared" si="77"/>
        <v>74.183523206881034</v>
      </c>
      <c r="J333" s="51">
        <f t="shared" si="78"/>
        <v>103.90079680103497</v>
      </c>
      <c r="K333" s="51">
        <f t="shared" si="79"/>
        <v>76.899156317391785</v>
      </c>
    </row>
    <row r="334" spans="1:11">
      <c r="A334" s="56" t="s">
        <v>87</v>
      </c>
      <c r="B334" s="49" t="s">
        <v>88</v>
      </c>
      <c r="C334" s="50">
        <v>811505</v>
      </c>
      <c r="D334" s="50">
        <v>1838132</v>
      </c>
      <c r="E334" s="50">
        <v>1360440</v>
      </c>
      <c r="F334" s="50">
        <v>1413508</v>
      </c>
      <c r="G334" s="50">
        <f t="shared" si="75"/>
        <v>602003</v>
      </c>
      <c r="H334" s="50">
        <f t="shared" si="76"/>
        <v>-53068</v>
      </c>
      <c r="I334" s="51">
        <f t="shared" si="77"/>
        <v>74.183523206881034</v>
      </c>
      <c r="J334" s="51">
        <f t="shared" si="78"/>
        <v>103.90079680103497</v>
      </c>
      <c r="K334" s="51">
        <f t="shared" si="79"/>
        <v>76.899156317391785</v>
      </c>
    </row>
    <row r="335" spans="1:11" ht="26.4">
      <c r="A335" s="57" t="s">
        <v>89</v>
      </c>
      <c r="B335" s="49" t="s">
        <v>90</v>
      </c>
      <c r="C335" s="50">
        <v>811505</v>
      </c>
      <c r="D335" s="50">
        <v>1838132</v>
      </c>
      <c r="E335" s="50">
        <v>1360440</v>
      </c>
      <c r="F335" s="50">
        <v>1413508</v>
      </c>
      <c r="G335" s="50">
        <f t="shared" si="75"/>
        <v>602003</v>
      </c>
      <c r="H335" s="50">
        <f t="shared" si="76"/>
        <v>-53068</v>
      </c>
      <c r="I335" s="51">
        <f t="shared" si="77"/>
        <v>74.183523206881034</v>
      </c>
      <c r="J335" s="51">
        <f t="shared" si="78"/>
        <v>103.90079680103497</v>
      </c>
      <c r="K335" s="51">
        <f t="shared" si="79"/>
        <v>76.899156317391785</v>
      </c>
    </row>
    <row r="336" spans="1:11" ht="26.4">
      <c r="A336" s="58" t="s">
        <v>91</v>
      </c>
      <c r="B336" s="49" t="s">
        <v>92</v>
      </c>
      <c r="C336" s="50">
        <v>811505</v>
      </c>
      <c r="D336" s="50">
        <v>849248</v>
      </c>
      <c r="E336" s="50">
        <v>424624</v>
      </c>
      <c r="F336" s="50">
        <v>424624</v>
      </c>
      <c r="G336" s="50">
        <f t="shared" si="75"/>
        <v>-386881</v>
      </c>
      <c r="H336" s="50">
        <f t="shared" si="76"/>
        <v>0</v>
      </c>
      <c r="I336" s="51">
        <f t="shared" si="77"/>
        <v>-47.674506010437398</v>
      </c>
      <c r="J336" s="51">
        <f t="shared" si="78"/>
        <v>100</v>
      </c>
      <c r="K336" s="51">
        <f t="shared" si="79"/>
        <v>50</v>
      </c>
    </row>
    <row r="337" spans="1:11" ht="26.4">
      <c r="A337" s="58" t="s">
        <v>93</v>
      </c>
      <c r="B337" s="49" t="s">
        <v>94</v>
      </c>
      <c r="C337" s="50">
        <v>0</v>
      </c>
      <c r="D337" s="50">
        <v>988884</v>
      </c>
      <c r="E337" s="50">
        <v>935816</v>
      </c>
      <c r="F337" s="50">
        <v>988884</v>
      </c>
      <c r="G337" s="50">
        <f t="shared" si="75"/>
        <v>988884</v>
      </c>
      <c r="H337" s="50">
        <f t="shared" si="76"/>
        <v>-53068</v>
      </c>
      <c r="I337" s="51">
        <f t="shared" si="77"/>
        <v>0</v>
      </c>
      <c r="J337" s="51">
        <f t="shared" si="78"/>
        <v>105.67077288697779</v>
      </c>
      <c r="K337" s="51">
        <f t="shared" si="79"/>
        <v>100</v>
      </c>
    </row>
    <row r="338" spans="1:11">
      <c r="A338" s="54" t="s">
        <v>23</v>
      </c>
      <c r="B338" s="49" t="s">
        <v>24</v>
      </c>
      <c r="C338" s="50">
        <v>9873587</v>
      </c>
      <c r="D338" s="50">
        <v>0</v>
      </c>
      <c r="E338" s="50">
        <v>0</v>
      </c>
      <c r="F338" s="50">
        <v>0</v>
      </c>
      <c r="G338" s="50">
        <f t="shared" si="75"/>
        <v>-9873587</v>
      </c>
      <c r="H338" s="50">
        <f t="shared" si="76"/>
        <v>0</v>
      </c>
      <c r="I338" s="51">
        <f t="shared" si="77"/>
        <v>-100</v>
      </c>
      <c r="J338" s="51">
        <f t="shared" si="78"/>
        <v>0</v>
      </c>
      <c r="K338" s="51">
        <f t="shared" si="79"/>
        <v>0</v>
      </c>
    </row>
    <row r="339" spans="1:11" ht="26.4">
      <c r="A339" s="55" t="s">
        <v>25</v>
      </c>
      <c r="B339" s="49" t="s">
        <v>26</v>
      </c>
      <c r="C339" s="50">
        <v>9873587</v>
      </c>
      <c r="D339" s="50">
        <v>0</v>
      </c>
      <c r="E339" s="50">
        <v>0</v>
      </c>
      <c r="F339" s="50">
        <v>0</v>
      </c>
      <c r="G339" s="50">
        <f t="shared" si="75"/>
        <v>-9873587</v>
      </c>
      <c r="H339" s="50">
        <f t="shared" si="76"/>
        <v>0</v>
      </c>
      <c r="I339" s="51">
        <f t="shared" si="77"/>
        <v>-100</v>
      </c>
      <c r="J339" s="51">
        <f t="shared" si="78"/>
        <v>0</v>
      </c>
      <c r="K339" s="51">
        <f t="shared" si="79"/>
        <v>0</v>
      </c>
    </row>
    <row r="340" spans="1:11">
      <c r="A340" s="48" t="s">
        <v>27</v>
      </c>
      <c r="B340" s="49" t="s">
        <v>28</v>
      </c>
      <c r="C340" s="50">
        <v>9525688.6300000008</v>
      </c>
      <c r="D340" s="50">
        <v>1838132</v>
      </c>
      <c r="E340" s="50">
        <v>1360440</v>
      </c>
      <c r="F340" s="50">
        <v>1237840.21</v>
      </c>
      <c r="G340" s="50">
        <f t="shared" si="75"/>
        <v>-8287848.4200000009</v>
      </c>
      <c r="H340" s="50">
        <f t="shared" si="76"/>
        <v>122599.79000000004</v>
      </c>
      <c r="I340" s="51">
        <f t="shared" si="77"/>
        <v>-87.005241740722312</v>
      </c>
      <c r="J340" s="51">
        <f t="shared" si="78"/>
        <v>90.988225133045191</v>
      </c>
      <c r="K340" s="51">
        <f t="shared" si="79"/>
        <v>67.342291522045201</v>
      </c>
    </row>
    <row r="341" spans="1:11">
      <c r="A341" s="54" t="s">
        <v>29</v>
      </c>
      <c r="B341" s="49" t="s">
        <v>30</v>
      </c>
      <c r="C341" s="50">
        <v>9519301.6400000006</v>
      </c>
      <c r="D341" s="50">
        <v>1838132</v>
      </c>
      <c r="E341" s="50">
        <v>1360440</v>
      </c>
      <c r="F341" s="50">
        <v>1237840.21</v>
      </c>
      <c r="G341" s="50">
        <f t="shared" si="75"/>
        <v>-8281461.4300000006</v>
      </c>
      <c r="H341" s="50">
        <f t="shared" si="76"/>
        <v>122599.79000000004</v>
      </c>
      <c r="I341" s="51">
        <f t="shared" si="77"/>
        <v>-86.996522887786128</v>
      </c>
      <c r="J341" s="51">
        <f t="shared" si="78"/>
        <v>90.988225133045191</v>
      </c>
      <c r="K341" s="51">
        <f t="shared" si="79"/>
        <v>67.342291522045201</v>
      </c>
    </row>
    <row r="342" spans="1:11">
      <c r="A342" s="55" t="s">
        <v>31</v>
      </c>
      <c r="B342" s="49" t="s">
        <v>32</v>
      </c>
      <c r="C342" s="50">
        <v>8693879.7899999991</v>
      </c>
      <c r="D342" s="50">
        <v>938132</v>
      </c>
      <c r="E342" s="50">
        <v>460440</v>
      </c>
      <c r="F342" s="50">
        <v>404073.29</v>
      </c>
      <c r="G342" s="50">
        <f t="shared" si="75"/>
        <v>-8289806.4999999991</v>
      </c>
      <c r="H342" s="50">
        <f t="shared" si="76"/>
        <v>56366.710000000021</v>
      </c>
      <c r="I342" s="51">
        <f t="shared" si="77"/>
        <v>-95.352209833119858</v>
      </c>
      <c r="J342" s="51">
        <f t="shared" si="78"/>
        <v>87.758077056728339</v>
      </c>
      <c r="K342" s="51">
        <f t="shared" si="79"/>
        <v>43.072114585154324</v>
      </c>
    </row>
    <row r="343" spans="1:11">
      <c r="A343" s="56" t="s">
        <v>33</v>
      </c>
      <c r="B343" s="49" t="s">
        <v>34</v>
      </c>
      <c r="C343" s="50">
        <v>157628.96</v>
      </c>
      <c r="D343" s="50">
        <v>569013</v>
      </c>
      <c r="E343" s="50">
        <v>286656</v>
      </c>
      <c r="F343" s="50">
        <v>245108.17</v>
      </c>
      <c r="G343" s="50">
        <f t="shared" si="75"/>
        <v>87479.210000000021</v>
      </c>
      <c r="H343" s="50">
        <f t="shared" si="76"/>
        <v>41547.829999999987</v>
      </c>
      <c r="I343" s="51">
        <f t="shared" si="77"/>
        <v>55.496915033887177</v>
      </c>
      <c r="J343" s="51">
        <f t="shared" si="78"/>
        <v>85.506031619781211</v>
      </c>
      <c r="K343" s="51">
        <f t="shared" si="79"/>
        <v>43.076022867667355</v>
      </c>
    </row>
    <row r="344" spans="1:11">
      <c r="A344" s="56" t="s">
        <v>35</v>
      </c>
      <c r="B344" s="49" t="s">
        <v>36</v>
      </c>
      <c r="C344" s="50">
        <v>8536250.8300000001</v>
      </c>
      <c r="D344" s="50">
        <v>369119</v>
      </c>
      <c r="E344" s="50">
        <v>173784</v>
      </c>
      <c r="F344" s="50">
        <v>158965.12</v>
      </c>
      <c r="G344" s="50">
        <f t="shared" si="75"/>
        <v>-8377285.71</v>
      </c>
      <c r="H344" s="50">
        <f t="shared" si="76"/>
        <v>14818.880000000005</v>
      </c>
      <c r="I344" s="51">
        <f t="shared" si="77"/>
        <v>-98.137764187512758</v>
      </c>
      <c r="J344" s="51">
        <f t="shared" si="78"/>
        <v>91.472816830087922</v>
      </c>
      <c r="K344" s="51">
        <f t="shared" si="79"/>
        <v>43.066089797599147</v>
      </c>
    </row>
    <row r="345" spans="1:11">
      <c r="A345" s="55" t="s">
        <v>39</v>
      </c>
      <c r="B345" s="49" t="s">
        <v>40</v>
      </c>
      <c r="C345" s="50">
        <v>787769</v>
      </c>
      <c r="D345" s="50">
        <v>900000</v>
      </c>
      <c r="E345" s="50">
        <v>900000</v>
      </c>
      <c r="F345" s="50">
        <v>833766.92</v>
      </c>
      <c r="G345" s="50">
        <f t="shared" si="75"/>
        <v>45997.920000000042</v>
      </c>
      <c r="H345" s="50">
        <f t="shared" si="76"/>
        <v>66233.079999999958</v>
      </c>
      <c r="I345" s="51">
        <f t="shared" si="77"/>
        <v>5.8390111822120332</v>
      </c>
      <c r="J345" s="51">
        <f t="shared" si="78"/>
        <v>92.640768888888886</v>
      </c>
      <c r="K345" s="51">
        <f t="shared" si="79"/>
        <v>92.640768888888886</v>
      </c>
    </row>
    <row r="346" spans="1:11" s="3" customFormat="1">
      <c r="A346" s="56" t="s">
        <v>41</v>
      </c>
      <c r="B346" s="49" t="s">
        <v>42</v>
      </c>
      <c r="C346" s="50">
        <v>787769</v>
      </c>
      <c r="D346" s="50">
        <v>900000</v>
      </c>
      <c r="E346" s="50">
        <v>900000</v>
      </c>
      <c r="F346" s="50">
        <v>833766.92</v>
      </c>
      <c r="G346" s="50">
        <f t="shared" si="75"/>
        <v>45997.920000000042</v>
      </c>
      <c r="H346" s="50">
        <f t="shared" si="76"/>
        <v>66233.079999999958</v>
      </c>
      <c r="I346" s="51">
        <f t="shared" si="77"/>
        <v>5.8390111822120332</v>
      </c>
      <c r="J346" s="51">
        <f t="shared" si="78"/>
        <v>92.640768888888886</v>
      </c>
      <c r="K346" s="51">
        <f t="shared" si="79"/>
        <v>92.640768888888886</v>
      </c>
    </row>
    <row r="347" spans="1:11" ht="26.4">
      <c r="A347" s="55" t="s">
        <v>45</v>
      </c>
      <c r="B347" s="49" t="s">
        <v>46</v>
      </c>
      <c r="C347" s="50">
        <v>37652.85</v>
      </c>
      <c r="D347" s="50">
        <v>0</v>
      </c>
      <c r="E347" s="50">
        <v>0</v>
      </c>
      <c r="F347" s="50">
        <v>0</v>
      </c>
      <c r="G347" s="50">
        <f t="shared" si="75"/>
        <v>-37652.85</v>
      </c>
      <c r="H347" s="50">
        <f t="shared" si="76"/>
        <v>0</v>
      </c>
      <c r="I347" s="51">
        <f t="shared" si="77"/>
        <v>-100</v>
      </c>
      <c r="J347" s="51">
        <f t="shared" si="78"/>
        <v>0</v>
      </c>
      <c r="K347" s="51">
        <f t="shared" si="79"/>
        <v>0</v>
      </c>
    </row>
    <row r="348" spans="1:11" ht="52.8">
      <c r="A348" s="56" t="s">
        <v>153</v>
      </c>
      <c r="B348" s="49" t="s">
        <v>154</v>
      </c>
      <c r="C348" s="50">
        <v>37652.85</v>
      </c>
      <c r="D348" s="50">
        <v>0</v>
      </c>
      <c r="E348" s="50">
        <v>0</v>
      </c>
      <c r="F348" s="50">
        <v>0</v>
      </c>
      <c r="G348" s="50">
        <f t="shared" si="75"/>
        <v>-37652.85</v>
      </c>
      <c r="H348" s="50">
        <f t="shared" si="76"/>
        <v>0</v>
      </c>
      <c r="I348" s="51">
        <f t="shared" si="77"/>
        <v>-100</v>
      </c>
      <c r="J348" s="51">
        <f t="shared" si="78"/>
        <v>0</v>
      </c>
      <c r="K348" s="51">
        <f t="shared" si="79"/>
        <v>0</v>
      </c>
    </row>
    <row r="349" spans="1:11" ht="39.6">
      <c r="A349" s="57" t="s">
        <v>155</v>
      </c>
      <c r="B349" s="49" t="s">
        <v>156</v>
      </c>
      <c r="C349" s="50">
        <v>37652.85</v>
      </c>
      <c r="D349" s="50">
        <v>0</v>
      </c>
      <c r="E349" s="50">
        <v>0</v>
      </c>
      <c r="F349" s="50">
        <v>0</v>
      </c>
      <c r="G349" s="50">
        <f t="shared" si="75"/>
        <v>-37652.85</v>
      </c>
      <c r="H349" s="50">
        <f t="shared" si="76"/>
        <v>0</v>
      </c>
      <c r="I349" s="51">
        <f t="shared" si="77"/>
        <v>-100</v>
      </c>
      <c r="J349" s="51">
        <f t="shared" si="78"/>
        <v>0</v>
      </c>
      <c r="K349" s="51">
        <f t="shared" si="79"/>
        <v>0</v>
      </c>
    </row>
    <row r="350" spans="1:11">
      <c r="A350" s="54" t="s">
        <v>53</v>
      </c>
      <c r="B350" s="49" t="s">
        <v>54</v>
      </c>
      <c r="C350" s="50">
        <v>6386.99</v>
      </c>
      <c r="D350" s="50">
        <v>0</v>
      </c>
      <c r="E350" s="50">
        <v>0</v>
      </c>
      <c r="F350" s="50">
        <v>0</v>
      </c>
      <c r="G350" s="50">
        <f t="shared" si="75"/>
        <v>-6386.99</v>
      </c>
      <c r="H350" s="50">
        <f t="shared" si="76"/>
        <v>0</v>
      </c>
      <c r="I350" s="51">
        <f t="shared" si="77"/>
        <v>-100</v>
      </c>
      <c r="J350" s="51">
        <f t="shared" si="78"/>
        <v>0</v>
      </c>
      <c r="K350" s="51">
        <f t="shared" si="79"/>
        <v>0</v>
      </c>
    </row>
    <row r="351" spans="1:11">
      <c r="A351" s="55" t="s">
        <v>55</v>
      </c>
      <c r="B351" s="49" t="s">
        <v>56</v>
      </c>
      <c r="C351" s="50">
        <v>6386.99</v>
      </c>
      <c r="D351" s="50">
        <v>0</v>
      </c>
      <c r="E351" s="50">
        <v>0</v>
      </c>
      <c r="F351" s="50">
        <v>0</v>
      </c>
      <c r="G351" s="50">
        <f t="shared" si="75"/>
        <v>-6386.99</v>
      </c>
      <c r="H351" s="50">
        <f t="shared" si="76"/>
        <v>0</v>
      </c>
      <c r="I351" s="51">
        <f t="shared" si="77"/>
        <v>-100</v>
      </c>
      <c r="J351" s="51">
        <f t="shared" si="78"/>
        <v>0</v>
      </c>
      <c r="K351" s="51">
        <f t="shared" si="79"/>
        <v>0</v>
      </c>
    </row>
    <row r="352" spans="1:11">
      <c r="A352" s="48"/>
      <c r="B352" s="49" t="s">
        <v>57</v>
      </c>
      <c r="C352" s="50">
        <v>1159403.3700000001</v>
      </c>
      <c r="D352" s="50">
        <v>0</v>
      </c>
      <c r="E352" s="50">
        <v>0</v>
      </c>
      <c r="F352" s="50">
        <v>175667.79</v>
      </c>
      <c r="G352" s="50">
        <f t="shared" si="75"/>
        <v>-983735.58000000007</v>
      </c>
      <c r="H352" s="50">
        <f t="shared" si="76"/>
        <v>-175667.79</v>
      </c>
      <c r="I352" s="51">
        <f t="shared" si="77"/>
        <v>-84.848431999986332</v>
      </c>
      <c r="J352" s="51">
        <f t="shared" si="78"/>
        <v>0</v>
      </c>
      <c r="K352" s="51">
        <f t="shared" si="79"/>
        <v>0</v>
      </c>
    </row>
    <row r="353" spans="1:11">
      <c r="A353" s="48" t="s">
        <v>58</v>
      </c>
      <c r="B353" s="49" t="s">
        <v>59</v>
      </c>
      <c r="C353" s="50">
        <v>-1159403.3700000001</v>
      </c>
      <c r="D353" s="50">
        <v>0</v>
      </c>
      <c r="E353" s="50">
        <v>0</v>
      </c>
      <c r="F353" s="50">
        <v>-175667.79</v>
      </c>
      <c r="G353" s="50">
        <f t="shared" si="75"/>
        <v>983735.58000000007</v>
      </c>
      <c r="H353" s="50">
        <f t="shared" si="76"/>
        <v>175667.79</v>
      </c>
      <c r="I353" s="51">
        <f t="shared" si="77"/>
        <v>-84.848431999986332</v>
      </c>
      <c r="J353" s="51">
        <f t="shared" si="78"/>
        <v>0</v>
      </c>
      <c r="K353" s="51">
        <f t="shared" si="79"/>
        <v>0</v>
      </c>
    </row>
    <row r="354" spans="1:11">
      <c r="A354" s="54" t="s">
        <v>60</v>
      </c>
      <c r="B354" s="49" t="s">
        <v>61</v>
      </c>
      <c r="C354" s="50">
        <v>-1159403.3700000001</v>
      </c>
      <c r="D354" s="50">
        <v>0</v>
      </c>
      <c r="E354" s="50">
        <v>0</v>
      </c>
      <c r="F354" s="50">
        <v>-175667.79</v>
      </c>
      <c r="G354" s="50">
        <f t="shared" si="75"/>
        <v>983735.58000000007</v>
      </c>
      <c r="H354" s="50">
        <f t="shared" si="76"/>
        <v>175667.79</v>
      </c>
      <c r="I354" s="51">
        <f t="shared" si="77"/>
        <v>-84.848431999986332</v>
      </c>
      <c r="J354" s="51">
        <f t="shared" si="78"/>
        <v>0</v>
      </c>
      <c r="K354" s="51">
        <f t="shared" si="79"/>
        <v>0</v>
      </c>
    </row>
    <row r="355" spans="1:11" ht="26.4">
      <c r="A355" s="63" t="s">
        <v>176</v>
      </c>
      <c r="B355" s="60" t="s">
        <v>177</v>
      </c>
      <c r="C355" s="61"/>
      <c r="D355" s="61"/>
      <c r="E355" s="61"/>
      <c r="F355" s="61"/>
      <c r="G355" s="61"/>
      <c r="H355" s="61"/>
      <c r="I355" s="62"/>
      <c r="J355" s="62"/>
      <c r="K355" s="62"/>
    </row>
    <row r="356" spans="1:11">
      <c r="A356" s="48" t="s">
        <v>19</v>
      </c>
      <c r="B356" s="49" t="s">
        <v>20</v>
      </c>
      <c r="C356" s="50">
        <v>9873587</v>
      </c>
      <c r="D356" s="50">
        <v>0</v>
      </c>
      <c r="E356" s="50">
        <v>0</v>
      </c>
      <c r="F356" s="50">
        <v>0</v>
      </c>
      <c r="G356" s="50">
        <f t="shared" ref="G356:G371" si="80">F356-C356</f>
        <v>-9873587</v>
      </c>
      <c r="H356" s="50">
        <f t="shared" ref="H356:H371" si="81">E356-F356</f>
        <v>0</v>
      </c>
      <c r="I356" s="51">
        <f t="shared" ref="I356:I371" si="82">IF(ISERROR(F356/C356),0,F356/C356*100-100)</f>
        <v>-100</v>
      </c>
      <c r="J356" s="51">
        <f t="shared" ref="J356:J371" si="83">IF(ISERROR(F356/E356),0,F356/E356*100)</f>
        <v>0</v>
      </c>
      <c r="K356" s="51">
        <f t="shared" ref="K356:K371" si="84">IF(ISERROR(F356/D356),0,F356/D356*100)</f>
        <v>0</v>
      </c>
    </row>
    <row r="357" spans="1:11">
      <c r="A357" s="54" t="s">
        <v>23</v>
      </c>
      <c r="B357" s="49" t="s">
        <v>24</v>
      </c>
      <c r="C357" s="50">
        <v>9873587</v>
      </c>
      <c r="D357" s="50">
        <v>0</v>
      </c>
      <c r="E357" s="50">
        <v>0</v>
      </c>
      <c r="F357" s="50">
        <v>0</v>
      </c>
      <c r="G357" s="50">
        <f t="shared" si="80"/>
        <v>-9873587</v>
      </c>
      <c r="H357" s="50">
        <f t="shared" si="81"/>
        <v>0</v>
      </c>
      <c r="I357" s="51">
        <f t="shared" si="82"/>
        <v>-100</v>
      </c>
      <c r="J357" s="51">
        <f t="shared" si="83"/>
        <v>0</v>
      </c>
      <c r="K357" s="51">
        <f t="shared" si="84"/>
        <v>0</v>
      </c>
    </row>
    <row r="358" spans="1:11" ht="26.4">
      <c r="A358" s="55" t="s">
        <v>25</v>
      </c>
      <c r="B358" s="49" t="s">
        <v>26</v>
      </c>
      <c r="C358" s="50">
        <v>9873587</v>
      </c>
      <c r="D358" s="50">
        <v>0</v>
      </c>
      <c r="E358" s="50">
        <v>0</v>
      </c>
      <c r="F358" s="50">
        <v>0</v>
      </c>
      <c r="G358" s="50">
        <f t="shared" si="80"/>
        <v>-9873587</v>
      </c>
      <c r="H358" s="50">
        <f t="shared" si="81"/>
        <v>0</v>
      </c>
      <c r="I358" s="51">
        <f t="shared" si="82"/>
        <v>-100</v>
      </c>
      <c r="J358" s="51">
        <f t="shared" si="83"/>
        <v>0</v>
      </c>
      <c r="K358" s="51">
        <f t="shared" si="84"/>
        <v>0</v>
      </c>
    </row>
    <row r="359" spans="1:11">
      <c r="A359" s="48" t="s">
        <v>27</v>
      </c>
      <c r="B359" s="49" t="s">
        <v>28</v>
      </c>
      <c r="C359" s="50">
        <v>9427006.8200000003</v>
      </c>
      <c r="D359" s="50">
        <v>0</v>
      </c>
      <c r="E359" s="50">
        <v>0</v>
      </c>
      <c r="F359" s="50">
        <v>0</v>
      </c>
      <c r="G359" s="50">
        <f t="shared" si="80"/>
        <v>-9427006.8200000003</v>
      </c>
      <c r="H359" s="50">
        <f t="shared" si="81"/>
        <v>0</v>
      </c>
      <c r="I359" s="51">
        <f t="shared" si="82"/>
        <v>-100</v>
      </c>
      <c r="J359" s="51">
        <f t="shared" si="83"/>
        <v>0</v>
      </c>
      <c r="K359" s="51">
        <f t="shared" si="84"/>
        <v>0</v>
      </c>
    </row>
    <row r="360" spans="1:11">
      <c r="A360" s="54" t="s">
        <v>29</v>
      </c>
      <c r="B360" s="49" t="s">
        <v>30</v>
      </c>
      <c r="C360" s="50">
        <v>9427006.8200000003</v>
      </c>
      <c r="D360" s="50">
        <v>0</v>
      </c>
      <c r="E360" s="50">
        <v>0</v>
      </c>
      <c r="F360" s="50">
        <v>0</v>
      </c>
      <c r="G360" s="50">
        <f t="shared" si="80"/>
        <v>-9427006.8200000003</v>
      </c>
      <c r="H360" s="50">
        <f t="shared" si="81"/>
        <v>0</v>
      </c>
      <c r="I360" s="51">
        <f t="shared" si="82"/>
        <v>-100</v>
      </c>
      <c r="J360" s="51">
        <f t="shared" si="83"/>
        <v>0</v>
      </c>
      <c r="K360" s="51">
        <f t="shared" si="84"/>
        <v>0</v>
      </c>
    </row>
    <row r="361" spans="1:11">
      <c r="A361" s="55" t="s">
        <v>31</v>
      </c>
      <c r="B361" s="49" t="s">
        <v>32</v>
      </c>
      <c r="C361" s="50">
        <v>8601584.9700000007</v>
      </c>
      <c r="D361" s="50">
        <v>0</v>
      </c>
      <c r="E361" s="50">
        <v>0</v>
      </c>
      <c r="F361" s="50">
        <v>0</v>
      </c>
      <c r="G361" s="50">
        <f t="shared" si="80"/>
        <v>-8601584.9700000007</v>
      </c>
      <c r="H361" s="50">
        <f t="shared" si="81"/>
        <v>0</v>
      </c>
      <c r="I361" s="51">
        <f t="shared" si="82"/>
        <v>-100</v>
      </c>
      <c r="J361" s="51">
        <f t="shared" si="83"/>
        <v>0</v>
      </c>
      <c r="K361" s="51">
        <f t="shared" si="84"/>
        <v>0</v>
      </c>
    </row>
    <row r="362" spans="1:11">
      <c r="A362" s="56" t="s">
        <v>33</v>
      </c>
      <c r="B362" s="49" t="s">
        <v>34</v>
      </c>
      <c r="C362" s="50">
        <v>85388.08</v>
      </c>
      <c r="D362" s="50">
        <v>0</v>
      </c>
      <c r="E362" s="50">
        <v>0</v>
      </c>
      <c r="F362" s="50">
        <v>0</v>
      </c>
      <c r="G362" s="50">
        <f t="shared" si="80"/>
        <v>-85388.08</v>
      </c>
      <c r="H362" s="50">
        <f t="shared" si="81"/>
        <v>0</v>
      </c>
      <c r="I362" s="51">
        <f t="shared" si="82"/>
        <v>-100</v>
      </c>
      <c r="J362" s="51">
        <f t="shared" si="83"/>
        <v>0</v>
      </c>
      <c r="K362" s="51">
        <f t="shared" si="84"/>
        <v>0</v>
      </c>
    </row>
    <row r="363" spans="1:11" s="3" customFormat="1">
      <c r="A363" s="56" t="s">
        <v>35</v>
      </c>
      <c r="B363" s="49" t="s">
        <v>36</v>
      </c>
      <c r="C363" s="50">
        <v>8516196.8900000006</v>
      </c>
      <c r="D363" s="50">
        <v>0</v>
      </c>
      <c r="E363" s="50">
        <v>0</v>
      </c>
      <c r="F363" s="50">
        <v>0</v>
      </c>
      <c r="G363" s="50">
        <f t="shared" si="80"/>
        <v>-8516196.8900000006</v>
      </c>
      <c r="H363" s="50">
        <f t="shared" si="81"/>
        <v>0</v>
      </c>
      <c r="I363" s="51">
        <f t="shared" si="82"/>
        <v>-100</v>
      </c>
      <c r="J363" s="51">
        <f t="shared" si="83"/>
        <v>0</v>
      </c>
      <c r="K363" s="51">
        <f t="shared" si="84"/>
        <v>0</v>
      </c>
    </row>
    <row r="364" spans="1:11">
      <c r="A364" s="55" t="s">
        <v>39</v>
      </c>
      <c r="B364" s="49" t="s">
        <v>40</v>
      </c>
      <c r="C364" s="50">
        <v>787769</v>
      </c>
      <c r="D364" s="50">
        <v>0</v>
      </c>
      <c r="E364" s="50">
        <v>0</v>
      </c>
      <c r="F364" s="50">
        <v>0</v>
      </c>
      <c r="G364" s="50">
        <f t="shared" si="80"/>
        <v>-787769</v>
      </c>
      <c r="H364" s="50">
        <f t="shared" si="81"/>
        <v>0</v>
      </c>
      <c r="I364" s="51">
        <f t="shared" si="82"/>
        <v>-100</v>
      </c>
      <c r="J364" s="51">
        <f t="shared" si="83"/>
        <v>0</v>
      </c>
      <c r="K364" s="51">
        <f t="shared" si="84"/>
        <v>0</v>
      </c>
    </row>
    <row r="365" spans="1:11">
      <c r="A365" s="56" t="s">
        <v>41</v>
      </c>
      <c r="B365" s="49" t="s">
        <v>42</v>
      </c>
      <c r="C365" s="50">
        <v>787769</v>
      </c>
      <c r="D365" s="50">
        <v>0</v>
      </c>
      <c r="E365" s="50">
        <v>0</v>
      </c>
      <c r="F365" s="50">
        <v>0</v>
      </c>
      <c r="G365" s="50">
        <f t="shared" si="80"/>
        <v>-787769</v>
      </c>
      <c r="H365" s="50">
        <f t="shared" si="81"/>
        <v>0</v>
      </c>
      <c r="I365" s="51">
        <f t="shared" si="82"/>
        <v>-100</v>
      </c>
      <c r="J365" s="51">
        <f t="shared" si="83"/>
        <v>0</v>
      </c>
      <c r="K365" s="51">
        <f t="shared" si="84"/>
        <v>0</v>
      </c>
    </row>
    <row r="366" spans="1:11" ht="26.4">
      <c r="A366" s="55" t="s">
        <v>45</v>
      </c>
      <c r="B366" s="49" t="s">
        <v>46</v>
      </c>
      <c r="C366" s="50">
        <v>37652.85</v>
      </c>
      <c r="D366" s="50">
        <v>0</v>
      </c>
      <c r="E366" s="50">
        <v>0</v>
      </c>
      <c r="F366" s="50">
        <v>0</v>
      </c>
      <c r="G366" s="50">
        <f t="shared" si="80"/>
        <v>-37652.85</v>
      </c>
      <c r="H366" s="50">
        <f t="shared" si="81"/>
        <v>0</v>
      </c>
      <c r="I366" s="51">
        <f t="shared" si="82"/>
        <v>-100</v>
      </c>
      <c r="J366" s="51">
        <f t="shared" si="83"/>
        <v>0</v>
      </c>
      <c r="K366" s="51">
        <f t="shared" si="84"/>
        <v>0</v>
      </c>
    </row>
    <row r="367" spans="1:11" ht="52.8">
      <c r="A367" s="56" t="s">
        <v>153</v>
      </c>
      <c r="B367" s="49" t="s">
        <v>154</v>
      </c>
      <c r="C367" s="50">
        <v>37652.85</v>
      </c>
      <c r="D367" s="50">
        <v>0</v>
      </c>
      <c r="E367" s="50">
        <v>0</v>
      </c>
      <c r="F367" s="50">
        <v>0</v>
      </c>
      <c r="G367" s="50">
        <f t="shared" si="80"/>
        <v>-37652.85</v>
      </c>
      <c r="H367" s="50">
        <f t="shared" si="81"/>
        <v>0</v>
      </c>
      <c r="I367" s="51">
        <f t="shared" si="82"/>
        <v>-100</v>
      </c>
      <c r="J367" s="51">
        <f t="shared" si="83"/>
        <v>0</v>
      </c>
      <c r="K367" s="51">
        <f t="shared" si="84"/>
        <v>0</v>
      </c>
    </row>
    <row r="368" spans="1:11" ht="39.6">
      <c r="A368" s="57" t="s">
        <v>155</v>
      </c>
      <c r="B368" s="49" t="s">
        <v>156</v>
      </c>
      <c r="C368" s="50">
        <v>37652.85</v>
      </c>
      <c r="D368" s="50">
        <v>0</v>
      </c>
      <c r="E368" s="50">
        <v>0</v>
      </c>
      <c r="F368" s="50">
        <v>0</v>
      </c>
      <c r="G368" s="50">
        <f t="shared" si="80"/>
        <v>-37652.85</v>
      </c>
      <c r="H368" s="50">
        <f t="shared" si="81"/>
        <v>0</v>
      </c>
      <c r="I368" s="51">
        <f t="shared" si="82"/>
        <v>-100</v>
      </c>
      <c r="J368" s="51">
        <f t="shared" si="83"/>
        <v>0</v>
      </c>
      <c r="K368" s="51">
        <f t="shared" si="84"/>
        <v>0</v>
      </c>
    </row>
    <row r="369" spans="1:11">
      <c r="A369" s="48"/>
      <c r="B369" s="49" t="s">
        <v>57</v>
      </c>
      <c r="C369" s="50">
        <v>446580.18</v>
      </c>
      <c r="D369" s="50">
        <v>0</v>
      </c>
      <c r="E369" s="50">
        <v>0</v>
      </c>
      <c r="F369" s="50">
        <v>0</v>
      </c>
      <c r="G369" s="50">
        <f t="shared" si="80"/>
        <v>-446580.18</v>
      </c>
      <c r="H369" s="50">
        <f t="shared" si="81"/>
        <v>0</v>
      </c>
      <c r="I369" s="51">
        <f t="shared" si="82"/>
        <v>-100</v>
      </c>
      <c r="J369" s="51">
        <f t="shared" si="83"/>
        <v>0</v>
      </c>
      <c r="K369" s="51">
        <f t="shared" si="84"/>
        <v>0</v>
      </c>
    </row>
    <row r="370" spans="1:11">
      <c r="A370" s="48" t="s">
        <v>58</v>
      </c>
      <c r="B370" s="49" t="s">
        <v>59</v>
      </c>
      <c r="C370" s="50">
        <v>-446580.18</v>
      </c>
      <c r="D370" s="50">
        <v>0</v>
      </c>
      <c r="E370" s="50">
        <v>0</v>
      </c>
      <c r="F370" s="50">
        <v>0</v>
      </c>
      <c r="G370" s="50">
        <f t="shared" si="80"/>
        <v>446580.18</v>
      </c>
      <c r="H370" s="50">
        <f t="shared" si="81"/>
        <v>0</v>
      </c>
      <c r="I370" s="51">
        <f t="shared" si="82"/>
        <v>-100</v>
      </c>
      <c r="J370" s="51">
        <f t="shared" si="83"/>
        <v>0</v>
      </c>
      <c r="K370" s="51">
        <f t="shared" si="84"/>
        <v>0</v>
      </c>
    </row>
    <row r="371" spans="1:11">
      <c r="A371" s="54" t="s">
        <v>60</v>
      </c>
      <c r="B371" s="49" t="s">
        <v>61</v>
      </c>
      <c r="C371" s="50">
        <v>-446580.18</v>
      </c>
      <c r="D371" s="50">
        <v>0</v>
      </c>
      <c r="E371" s="50">
        <v>0</v>
      </c>
      <c r="F371" s="50">
        <v>0</v>
      </c>
      <c r="G371" s="50">
        <f t="shared" si="80"/>
        <v>446580.18</v>
      </c>
      <c r="H371" s="50">
        <f t="shared" si="81"/>
        <v>0</v>
      </c>
      <c r="I371" s="51">
        <f t="shared" si="82"/>
        <v>-100</v>
      </c>
      <c r="J371" s="51">
        <f t="shared" si="83"/>
        <v>0</v>
      </c>
      <c r="K371" s="51">
        <f t="shared" si="84"/>
        <v>0</v>
      </c>
    </row>
    <row r="372" spans="1:11" ht="52.8">
      <c r="A372" s="63" t="s">
        <v>178</v>
      </c>
      <c r="B372" s="60" t="s">
        <v>179</v>
      </c>
      <c r="C372" s="61"/>
      <c r="D372" s="61"/>
      <c r="E372" s="61"/>
      <c r="F372" s="61"/>
      <c r="G372" s="61"/>
      <c r="H372" s="61"/>
      <c r="I372" s="62"/>
      <c r="J372" s="62"/>
      <c r="K372" s="62"/>
    </row>
    <row r="373" spans="1:11">
      <c r="A373" s="48" t="s">
        <v>19</v>
      </c>
      <c r="B373" s="49" t="s">
        <v>20</v>
      </c>
      <c r="C373" s="50">
        <v>811505</v>
      </c>
      <c r="D373" s="50">
        <v>1838132</v>
      </c>
      <c r="E373" s="50">
        <v>1360440</v>
      </c>
      <c r="F373" s="50">
        <v>1413508</v>
      </c>
      <c r="G373" s="50">
        <f t="shared" ref="G373:G391" si="85">F373-C373</f>
        <v>602003</v>
      </c>
      <c r="H373" s="50">
        <f t="shared" ref="H373:H391" si="86">E373-F373</f>
        <v>-53068</v>
      </c>
      <c r="I373" s="51">
        <f t="shared" ref="I373:I391" si="87">IF(ISERROR(F373/C373),0,F373/C373*100-100)</f>
        <v>74.183523206881034</v>
      </c>
      <c r="J373" s="51">
        <f t="shared" ref="J373:J391" si="88">IF(ISERROR(F373/E373),0,F373/E373*100)</f>
        <v>103.90079680103497</v>
      </c>
      <c r="K373" s="51">
        <f t="shared" ref="K373:K391" si="89">IF(ISERROR(F373/D373),0,F373/D373*100)</f>
        <v>76.899156317391785</v>
      </c>
    </row>
    <row r="374" spans="1:11" s="3" customFormat="1">
      <c r="A374" s="54" t="s">
        <v>83</v>
      </c>
      <c r="B374" s="49" t="s">
        <v>84</v>
      </c>
      <c r="C374" s="50">
        <v>811505</v>
      </c>
      <c r="D374" s="50">
        <v>1838132</v>
      </c>
      <c r="E374" s="50">
        <v>1360440</v>
      </c>
      <c r="F374" s="50">
        <v>1413508</v>
      </c>
      <c r="G374" s="50">
        <f t="shared" si="85"/>
        <v>602003</v>
      </c>
      <c r="H374" s="50">
        <f t="shared" si="86"/>
        <v>-53068</v>
      </c>
      <c r="I374" s="51">
        <f t="shared" si="87"/>
        <v>74.183523206881034</v>
      </c>
      <c r="J374" s="51">
        <f t="shared" si="88"/>
        <v>103.90079680103497</v>
      </c>
      <c r="K374" s="51">
        <f t="shared" si="89"/>
        <v>76.899156317391785</v>
      </c>
    </row>
    <row r="375" spans="1:11">
      <c r="A375" s="55" t="s">
        <v>85</v>
      </c>
      <c r="B375" s="49" t="s">
        <v>86</v>
      </c>
      <c r="C375" s="50">
        <v>811505</v>
      </c>
      <c r="D375" s="50">
        <v>1838132</v>
      </c>
      <c r="E375" s="50">
        <v>1360440</v>
      </c>
      <c r="F375" s="50">
        <v>1413508</v>
      </c>
      <c r="G375" s="50">
        <f t="shared" si="85"/>
        <v>602003</v>
      </c>
      <c r="H375" s="50">
        <f t="shared" si="86"/>
        <v>-53068</v>
      </c>
      <c r="I375" s="51">
        <f t="shared" si="87"/>
        <v>74.183523206881034</v>
      </c>
      <c r="J375" s="51">
        <f t="shared" si="88"/>
        <v>103.90079680103497</v>
      </c>
      <c r="K375" s="51">
        <f t="shared" si="89"/>
        <v>76.899156317391785</v>
      </c>
    </row>
    <row r="376" spans="1:11">
      <c r="A376" s="56" t="s">
        <v>87</v>
      </c>
      <c r="B376" s="49" t="s">
        <v>88</v>
      </c>
      <c r="C376" s="50">
        <v>811505</v>
      </c>
      <c r="D376" s="50">
        <v>1838132</v>
      </c>
      <c r="E376" s="50">
        <v>1360440</v>
      </c>
      <c r="F376" s="50">
        <v>1413508</v>
      </c>
      <c r="G376" s="50">
        <f t="shared" si="85"/>
        <v>602003</v>
      </c>
      <c r="H376" s="50">
        <f t="shared" si="86"/>
        <v>-53068</v>
      </c>
      <c r="I376" s="51">
        <f t="shared" si="87"/>
        <v>74.183523206881034</v>
      </c>
      <c r="J376" s="51">
        <f t="shared" si="88"/>
        <v>103.90079680103497</v>
      </c>
      <c r="K376" s="51">
        <f t="shared" si="89"/>
        <v>76.899156317391785</v>
      </c>
    </row>
    <row r="377" spans="1:11" ht="26.4">
      <c r="A377" s="57" t="s">
        <v>89</v>
      </c>
      <c r="B377" s="49" t="s">
        <v>90</v>
      </c>
      <c r="C377" s="50">
        <v>811505</v>
      </c>
      <c r="D377" s="50">
        <v>1838132</v>
      </c>
      <c r="E377" s="50">
        <v>1360440</v>
      </c>
      <c r="F377" s="50">
        <v>1413508</v>
      </c>
      <c r="G377" s="50">
        <f t="shared" si="85"/>
        <v>602003</v>
      </c>
      <c r="H377" s="50">
        <f t="shared" si="86"/>
        <v>-53068</v>
      </c>
      <c r="I377" s="51">
        <f t="shared" si="87"/>
        <v>74.183523206881034</v>
      </c>
      <c r="J377" s="51">
        <f t="shared" si="88"/>
        <v>103.90079680103497</v>
      </c>
      <c r="K377" s="51">
        <f t="shared" si="89"/>
        <v>76.899156317391785</v>
      </c>
    </row>
    <row r="378" spans="1:11" ht="26.4">
      <c r="A378" s="58" t="s">
        <v>91</v>
      </c>
      <c r="B378" s="49" t="s">
        <v>92</v>
      </c>
      <c r="C378" s="50">
        <v>811505</v>
      </c>
      <c r="D378" s="50">
        <v>849248</v>
      </c>
      <c r="E378" s="50">
        <v>424624</v>
      </c>
      <c r="F378" s="50">
        <v>424624</v>
      </c>
      <c r="G378" s="50">
        <f t="shared" si="85"/>
        <v>-386881</v>
      </c>
      <c r="H378" s="50">
        <f t="shared" si="86"/>
        <v>0</v>
      </c>
      <c r="I378" s="51">
        <f t="shared" si="87"/>
        <v>-47.674506010437398</v>
      </c>
      <c r="J378" s="51">
        <f t="shared" si="88"/>
        <v>100</v>
      </c>
      <c r="K378" s="51">
        <f t="shared" si="89"/>
        <v>50</v>
      </c>
    </row>
    <row r="379" spans="1:11" ht="26.4">
      <c r="A379" s="58" t="s">
        <v>93</v>
      </c>
      <c r="B379" s="49" t="s">
        <v>94</v>
      </c>
      <c r="C379" s="50">
        <v>0</v>
      </c>
      <c r="D379" s="50">
        <v>988884</v>
      </c>
      <c r="E379" s="50">
        <v>935816</v>
      </c>
      <c r="F379" s="50">
        <v>988884</v>
      </c>
      <c r="G379" s="50">
        <f t="shared" si="85"/>
        <v>988884</v>
      </c>
      <c r="H379" s="50">
        <f t="shared" si="86"/>
        <v>-53068</v>
      </c>
      <c r="I379" s="51">
        <f t="shared" si="87"/>
        <v>0</v>
      </c>
      <c r="J379" s="51">
        <f t="shared" si="88"/>
        <v>105.67077288697779</v>
      </c>
      <c r="K379" s="51">
        <f t="shared" si="89"/>
        <v>100</v>
      </c>
    </row>
    <row r="380" spans="1:11">
      <c r="A380" s="48" t="s">
        <v>27</v>
      </c>
      <c r="B380" s="49" t="s">
        <v>28</v>
      </c>
      <c r="C380" s="50">
        <v>98681.81</v>
      </c>
      <c r="D380" s="50">
        <v>1838132</v>
      </c>
      <c r="E380" s="50">
        <v>1360440</v>
      </c>
      <c r="F380" s="50">
        <v>1237840.21</v>
      </c>
      <c r="G380" s="50">
        <f t="shared" si="85"/>
        <v>1139158.3999999999</v>
      </c>
      <c r="H380" s="50">
        <f t="shared" si="86"/>
        <v>122599.79000000004</v>
      </c>
      <c r="I380" s="51">
        <f t="shared" si="87"/>
        <v>1154.3752592296391</v>
      </c>
      <c r="J380" s="51">
        <f t="shared" si="88"/>
        <v>90.988225133045191</v>
      </c>
      <c r="K380" s="51">
        <f t="shared" si="89"/>
        <v>67.342291522045201</v>
      </c>
    </row>
    <row r="381" spans="1:11">
      <c r="A381" s="54" t="s">
        <v>29</v>
      </c>
      <c r="B381" s="49" t="s">
        <v>30</v>
      </c>
      <c r="C381" s="50">
        <v>92294.82</v>
      </c>
      <c r="D381" s="50">
        <v>1838132</v>
      </c>
      <c r="E381" s="50">
        <v>1360440</v>
      </c>
      <c r="F381" s="50">
        <v>1237840.21</v>
      </c>
      <c r="G381" s="50">
        <f t="shared" si="85"/>
        <v>1145545.3899999999</v>
      </c>
      <c r="H381" s="50">
        <f t="shared" si="86"/>
        <v>122599.79000000004</v>
      </c>
      <c r="I381" s="51">
        <f t="shared" si="87"/>
        <v>1241.180588466395</v>
      </c>
      <c r="J381" s="51">
        <f t="shared" si="88"/>
        <v>90.988225133045191</v>
      </c>
      <c r="K381" s="51">
        <f t="shared" si="89"/>
        <v>67.342291522045201</v>
      </c>
    </row>
    <row r="382" spans="1:11">
      <c r="A382" s="55" t="s">
        <v>31</v>
      </c>
      <c r="B382" s="49" t="s">
        <v>32</v>
      </c>
      <c r="C382" s="50">
        <v>92294.82</v>
      </c>
      <c r="D382" s="50">
        <v>938132</v>
      </c>
      <c r="E382" s="50">
        <v>460440</v>
      </c>
      <c r="F382" s="50">
        <v>404073.29</v>
      </c>
      <c r="G382" s="50">
        <f t="shared" si="85"/>
        <v>311778.46999999997</v>
      </c>
      <c r="H382" s="50">
        <f t="shared" si="86"/>
        <v>56366.710000000021</v>
      </c>
      <c r="I382" s="51">
        <f t="shared" si="87"/>
        <v>337.80711636904425</v>
      </c>
      <c r="J382" s="51">
        <f t="shared" si="88"/>
        <v>87.758077056728339</v>
      </c>
      <c r="K382" s="51">
        <f t="shared" si="89"/>
        <v>43.072114585154324</v>
      </c>
    </row>
    <row r="383" spans="1:11">
      <c r="A383" s="56" t="s">
        <v>33</v>
      </c>
      <c r="B383" s="49" t="s">
        <v>34</v>
      </c>
      <c r="C383" s="50">
        <v>72240.88</v>
      </c>
      <c r="D383" s="50">
        <v>569013</v>
      </c>
      <c r="E383" s="50">
        <v>286656</v>
      </c>
      <c r="F383" s="50">
        <v>245108.17</v>
      </c>
      <c r="G383" s="50">
        <f t="shared" si="85"/>
        <v>172867.29</v>
      </c>
      <c r="H383" s="50">
        <f t="shared" si="86"/>
        <v>41547.829999999987</v>
      </c>
      <c r="I383" s="51">
        <f t="shared" si="87"/>
        <v>239.29289067353551</v>
      </c>
      <c r="J383" s="51">
        <f t="shared" si="88"/>
        <v>85.506031619781211</v>
      </c>
      <c r="K383" s="51">
        <f t="shared" si="89"/>
        <v>43.076022867667355</v>
      </c>
    </row>
    <row r="384" spans="1:11">
      <c r="A384" s="56" t="s">
        <v>35</v>
      </c>
      <c r="B384" s="49" t="s">
        <v>36</v>
      </c>
      <c r="C384" s="50">
        <v>20053.939999999999</v>
      </c>
      <c r="D384" s="50">
        <v>369119</v>
      </c>
      <c r="E384" s="50">
        <v>173784</v>
      </c>
      <c r="F384" s="50">
        <v>158965.12</v>
      </c>
      <c r="G384" s="50">
        <f t="shared" si="85"/>
        <v>138911.18</v>
      </c>
      <c r="H384" s="50">
        <f t="shared" si="86"/>
        <v>14818.880000000005</v>
      </c>
      <c r="I384" s="51">
        <f t="shared" si="87"/>
        <v>692.68772121588086</v>
      </c>
      <c r="J384" s="51">
        <f t="shared" si="88"/>
        <v>91.472816830087922</v>
      </c>
      <c r="K384" s="51">
        <f t="shared" si="89"/>
        <v>43.066089797599147</v>
      </c>
    </row>
    <row r="385" spans="1:11" s="3" customFormat="1">
      <c r="A385" s="55" t="s">
        <v>39</v>
      </c>
      <c r="B385" s="49" t="s">
        <v>40</v>
      </c>
      <c r="C385" s="50">
        <v>0</v>
      </c>
      <c r="D385" s="50">
        <v>900000</v>
      </c>
      <c r="E385" s="50">
        <v>900000</v>
      </c>
      <c r="F385" s="50">
        <v>833766.92</v>
      </c>
      <c r="G385" s="50">
        <f t="shared" si="85"/>
        <v>833766.92</v>
      </c>
      <c r="H385" s="50">
        <f t="shared" si="86"/>
        <v>66233.079999999958</v>
      </c>
      <c r="I385" s="51">
        <f t="shared" si="87"/>
        <v>0</v>
      </c>
      <c r="J385" s="51">
        <f t="shared" si="88"/>
        <v>92.640768888888886</v>
      </c>
      <c r="K385" s="51">
        <f t="shared" si="89"/>
        <v>92.640768888888886</v>
      </c>
    </row>
    <row r="386" spans="1:11">
      <c r="A386" s="56" t="s">
        <v>41</v>
      </c>
      <c r="B386" s="49" t="s">
        <v>42</v>
      </c>
      <c r="C386" s="50">
        <v>0</v>
      </c>
      <c r="D386" s="50">
        <v>900000</v>
      </c>
      <c r="E386" s="50">
        <v>900000</v>
      </c>
      <c r="F386" s="50">
        <v>833766.92</v>
      </c>
      <c r="G386" s="50">
        <f t="shared" si="85"/>
        <v>833766.92</v>
      </c>
      <c r="H386" s="50">
        <f t="shared" si="86"/>
        <v>66233.079999999958</v>
      </c>
      <c r="I386" s="51">
        <f t="shared" si="87"/>
        <v>0</v>
      </c>
      <c r="J386" s="51">
        <f t="shared" si="88"/>
        <v>92.640768888888886</v>
      </c>
      <c r="K386" s="51">
        <f t="shared" si="89"/>
        <v>92.640768888888886</v>
      </c>
    </row>
    <row r="387" spans="1:11">
      <c r="A387" s="54" t="s">
        <v>53</v>
      </c>
      <c r="B387" s="49" t="s">
        <v>54</v>
      </c>
      <c r="C387" s="50">
        <v>6386.99</v>
      </c>
      <c r="D387" s="50">
        <v>0</v>
      </c>
      <c r="E387" s="50">
        <v>0</v>
      </c>
      <c r="F387" s="50">
        <v>0</v>
      </c>
      <c r="G387" s="50">
        <f t="shared" si="85"/>
        <v>-6386.99</v>
      </c>
      <c r="H387" s="50">
        <f t="shared" si="86"/>
        <v>0</v>
      </c>
      <c r="I387" s="51">
        <f t="shared" si="87"/>
        <v>-100</v>
      </c>
      <c r="J387" s="51">
        <f t="shared" si="88"/>
        <v>0</v>
      </c>
      <c r="K387" s="51">
        <f t="shared" si="89"/>
        <v>0</v>
      </c>
    </row>
    <row r="388" spans="1:11">
      <c r="A388" s="55" t="s">
        <v>55</v>
      </c>
      <c r="B388" s="49" t="s">
        <v>56</v>
      </c>
      <c r="C388" s="50">
        <v>6386.99</v>
      </c>
      <c r="D388" s="50">
        <v>0</v>
      </c>
      <c r="E388" s="50">
        <v>0</v>
      </c>
      <c r="F388" s="50">
        <v>0</v>
      </c>
      <c r="G388" s="50">
        <f t="shared" si="85"/>
        <v>-6386.99</v>
      </c>
      <c r="H388" s="50">
        <f t="shared" si="86"/>
        <v>0</v>
      </c>
      <c r="I388" s="51">
        <f t="shared" si="87"/>
        <v>-100</v>
      </c>
      <c r="J388" s="51">
        <f t="shared" si="88"/>
        <v>0</v>
      </c>
      <c r="K388" s="51">
        <f t="shared" si="89"/>
        <v>0</v>
      </c>
    </row>
    <row r="389" spans="1:11">
      <c r="A389" s="48"/>
      <c r="B389" s="49" t="s">
        <v>57</v>
      </c>
      <c r="C389" s="50">
        <v>712823.19</v>
      </c>
      <c r="D389" s="50">
        <v>0</v>
      </c>
      <c r="E389" s="50">
        <v>0</v>
      </c>
      <c r="F389" s="50">
        <v>175667.79</v>
      </c>
      <c r="G389" s="50">
        <f t="shared" si="85"/>
        <v>-537155.39999999991</v>
      </c>
      <c r="H389" s="50">
        <f t="shared" si="86"/>
        <v>-175667.79</v>
      </c>
      <c r="I389" s="51">
        <f t="shared" si="87"/>
        <v>-75.356050074633515</v>
      </c>
      <c r="J389" s="51">
        <f t="shared" si="88"/>
        <v>0</v>
      </c>
      <c r="K389" s="51">
        <f t="shared" si="89"/>
        <v>0</v>
      </c>
    </row>
    <row r="390" spans="1:11">
      <c r="A390" s="48" t="s">
        <v>58</v>
      </c>
      <c r="B390" s="49" t="s">
        <v>59</v>
      </c>
      <c r="C390" s="50">
        <v>-712823.19</v>
      </c>
      <c r="D390" s="50">
        <v>0</v>
      </c>
      <c r="E390" s="50">
        <v>0</v>
      </c>
      <c r="F390" s="50">
        <v>-175667.79</v>
      </c>
      <c r="G390" s="50">
        <f t="shared" si="85"/>
        <v>537155.39999999991</v>
      </c>
      <c r="H390" s="50">
        <f t="shared" si="86"/>
        <v>175667.79</v>
      </c>
      <c r="I390" s="51">
        <f t="shared" si="87"/>
        <v>-75.356050074633515</v>
      </c>
      <c r="J390" s="51">
        <f t="shared" si="88"/>
        <v>0</v>
      </c>
      <c r="K390" s="51">
        <f t="shared" si="89"/>
        <v>0</v>
      </c>
    </row>
    <row r="391" spans="1:11">
      <c r="A391" s="54" t="s">
        <v>60</v>
      </c>
      <c r="B391" s="49" t="s">
        <v>61</v>
      </c>
      <c r="C391" s="50">
        <v>-712823.19</v>
      </c>
      <c r="D391" s="50">
        <v>0</v>
      </c>
      <c r="E391" s="50">
        <v>0</v>
      </c>
      <c r="F391" s="50">
        <v>-175667.79</v>
      </c>
      <c r="G391" s="50">
        <f t="shared" si="85"/>
        <v>537155.39999999991</v>
      </c>
      <c r="H391" s="50">
        <f t="shared" si="86"/>
        <v>175667.79</v>
      </c>
      <c r="I391" s="51">
        <f t="shared" si="87"/>
        <v>-75.356050074633515</v>
      </c>
      <c r="J391" s="51">
        <f t="shared" si="88"/>
        <v>0</v>
      </c>
      <c r="K391" s="51">
        <f t="shared" si="89"/>
        <v>0</v>
      </c>
    </row>
    <row r="392" spans="1:11">
      <c r="A392" s="59" t="s">
        <v>127</v>
      </c>
      <c r="B392" s="60" t="s">
        <v>128</v>
      </c>
      <c r="C392" s="61"/>
      <c r="D392" s="61"/>
      <c r="E392" s="61"/>
      <c r="F392" s="61"/>
      <c r="G392" s="61"/>
      <c r="H392" s="61"/>
      <c r="I392" s="62"/>
      <c r="J392" s="62"/>
      <c r="K392" s="62"/>
    </row>
    <row r="393" spans="1:11">
      <c r="A393" s="48" t="s">
        <v>19</v>
      </c>
      <c r="B393" s="49" t="s">
        <v>20</v>
      </c>
      <c r="C393" s="50">
        <v>1500</v>
      </c>
      <c r="D393" s="50">
        <v>0</v>
      </c>
      <c r="E393" s="50">
        <v>0</v>
      </c>
      <c r="F393" s="50">
        <v>0</v>
      </c>
      <c r="G393" s="50">
        <f t="shared" ref="G393:G402" si="90">F393-C393</f>
        <v>-1500</v>
      </c>
      <c r="H393" s="50">
        <f t="shared" ref="H393:H402" si="91">E393-F393</f>
        <v>0</v>
      </c>
      <c r="I393" s="51">
        <f t="shared" ref="I393:I402" si="92">IF(ISERROR(F393/C393),0,F393/C393*100-100)</f>
        <v>-100</v>
      </c>
      <c r="J393" s="51">
        <f t="shared" ref="J393:J402" si="93">IF(ISERROR(F393/E393),0,F393/E393*100)</f>
        <v>0</v>
      </c>
      <c r="K393" s="51">
        <f t="shared" ref="K393:K402" si="94">IF(ISERROR(F393/D393),0,F393/D393*100)</f>
        <v>0</v>
      </c>
    </row>
    <row r="394" spans="1:11">
      <c r="A394" s="54" t="s">
        <v>23</v>
      </c>
      <c r="B394" s="49" t="s">
        <v>24</v>
      </c>
      <c r="C394" s="50">
        <v>1500</v>
      </c>
      <c r="D394" s="50">
        <v>0</v>
      </c>
      <c r="E394" s="50">
        <v>0</v>
      </c>
      <c r="F394" s="50">
        <v>0</v>
      </c>
      <c r="G394" s="50">
        <f t="shared" si="90"/>
        <v>-1500</v>
      </c>
      <c r="H394" s="50">
        <f t="shared" si="91"/>
        <v>0</v>
      </c>
      <c r="I394" s="51">
        <f t="shared" si="92"/>
        <v>-100</v>
      </c>
      <c r="J394" s="51">
        <f t="shared" si="93"/>
        <v>0</v>
      </c>
      <c r="K394" s="51">
        <f t="shared" si="94"/>
        <v>0</v>
      </c>
    </row>
    <row r="395" spans="1:11" ht="26.4">
      <c r="A395" s="55" t="s">
        <v>25</v>
      </c>
      <c r="B395" s="49" t="s">
        <v>26</v>
      </c>
      <c r="C395" s="50">
        <v>1500</v>
      </c>
      <c r="D395" s="50">
        <v>0</v>
      </c>
      <c r="E395" s="50">
        <v>0</v>
      </c>
      <c r="F395" s="50">
        <v>0</v>
      </c>
      <c r="G395" s="50">
        <f t="shared" si="90"/>
        <v>-1500</v>
      </c>
      <c r="H395" s="50">
        <f t="shared" si="91"/>
        <v>0</v>
      </c>
      <c r="I395" s="51">
        <f t="shared" si="92"/>
        <v>-100</v>
      </c>
      <c r="J395" s="51">
        <f t="shared" si="93"/>
        <v>0</v>
      </c>
      <c r="K395" s="51">
        <f t="shared" si="94"/>
        <v>0</v>
      </c>
    </row>
    <row r="396" spans="1:11">
      <c r="A396" s="48" t="s">
        <v>27</v>
      </c>
      <c r="B396" s="49" t="s">
        <v>28</v>
      </c>
      <c r="C396" s="50">
        <v>998.41</v>
      </c>
      <c r="D396" s="50">
        <v>0</v>
      </c>
      <c r="E396" s="50">
        <v>0</v>
      </c>
      <c r="F396" s="50">
        <v>0</v>
      </c>
      <c r="G396" s="50">
        <f t="shared" si="90"/>
        <v>-998.41</v>
      </c>
      <c r="H396" s="50">
        <f t="shared" si="91"/>
        <v>0</v>
      </c>
      <c r="I396" s="51">
        <f t="shared" si="92"/>
        <v>-100</v>
      </c>
      <c r="J396" s="51">
        <f t="shared" si="93"/>
        <v>0</v>
      </c>
      <c r="K396" s="51">
        <f t="shared" si="94"/>
        <v>0</v>
      </c>
    </row>
    <row r="397" spans="1:11">
      <c r="A397" s="54" t="s">
        <v>29</v>
      </c>
      <c r="B397" s="49" t="s">
        <v>30</v>
      </c>
      <c r="C397" s="50">
        <v>998.41</v>
      </c>
      <c r="D397" s="50">
        <v>0</v>
      </c>
      <c r="E397" s="50">
        <v>0</v>
      </c>
      <c r="F397" s="50">
        <v>0</v>
      </c>
      <c r="G397" s="50">
        <f t="shared" si="90"/>
        <v>-998.41</v>
      </c>
      <c r="H397" s="50">
        <f t="shared" si="91"/>
        <v>0</v>
      </c>
      <c r="I397" s="51">
        <f t="shared" si="92"/>
        <v>-100</v>
      </c>
      <c r="J397" s="51">
        <f t="shared" si="93"/>
        <v>0</v>
      </c>
      <c r="K397" s="51">
        <f t="shared" si="94"/>
        <v>0</v>
      </c>
    </row>
    <row r="398" spans="1:11">
      <c r="A398" s="55" t="s">
        <v>31</v>
      </c>
      <c r="B398" s="49" t="s">
        <v>32</v>
      </c>
      <c r="C398" s="50">
        <v>998.41</v>
      </c>
      <c r="D398" s="50">
        <v>0</v>
      </c>
      <c r="E398" s="50">
        <v>0</v>
      </c>
      <c r="F398" s="50">
        <v>0</v>
      </c>
      <c r="G398" s="50">
        <f t="shared" si="90"/>
        <v>-998.41</v>
      </c>
      <c r="H398" s="50">
        <f t="shared" si="91"/>
        <v>0</v>
      </c>
      <c r="I398" s="51">
        <f t="shared" si="92"/>
        <v>-100</v>
      </c>
      <c r="J398" s="51">
        <f t="shared" si="93"/>
        <v>0</v>
      </c>
      <c r="K398" s="51">
        <f t="shared" si="94"/>
        <v>0</v>
      </c>
    </row>
    <row r="399" spans="1:11" s="3" customFormat="1">
      <c r="A399" s="56" t="s">
        <v>35</v>
      </c>
      <c r="B399" s="49" t="s">
        <v>36</v>
      </c>
      <c r="C399" s="50">
        <v>998.41</v>
      </c>
      <c r="D399" s="50">
        <v>0</v>
      </c>
      <c r="E399" s="50">
        <v>0</v>
      </c>
      <c r="F399" s="50">
        <v>0</v>
      </c>
      <c r="G399" s="50">
        <f t="shared" si="90"/>
        <v>-998.41</v>
      </c>
      <c r="H399" s="50">
        <f t="shared" si="91"/>
        <v>0</v>
      </c>
      <c r="I399" s="51">
        <f t="shared" si="92"/>
        <v>-100</v>
      </c>
      <c r="J399" s="51">
        <f t="shared" si="93"/>
        <v>0</v>
      </c>
      <c r="K399" s="51">
        <f t="shared" si="94"/>
        <v>0</v>
      </c>
    </row>
    <row r="400" spans="1:11">
      <c r="A400" s="48"/>
      <c r="B400" s="49" t="s">
        <v>57</v>
      </c>
      <c r="C400" s="50">
        <v>501.59</v>
      </c>
      <c r="D400" s="50">
        <v>0</v>
      </c>
      <c r="E400" s="50">
        <v>0</v>
      </c>
      <c r="F400" s="50">
        <v>0</v>
      </c>
      <c r="G400" s="50">
        <f t="shared" si="90"/>
        <v>-501.59</v>
      </c>
      <c r="H400" s="50">
        <f t="shared" si="91"/>
        <v>0</v>
      </c>
      <c r="I400" s="51">
        <f t="shared" si="92"/>
        <v>-100</v>
      </c>
      <c r="J400" s="51">
        <f t="shared" si="93"/>
        <v>0</v>
      </c>
      <c r="K400" s="51">
        <f t="shared" si="94"/>
        <v>0</v>
      </c>
    </row>
    <row r="401" spans="1:11">
      <c r="A401" s="48" t="s">
        <v>58</v>
      </c>
      <c r="B401" s="49" t="s">
        <v>59</v>
      </c>
      <c r="C401" s="50">
        <v>-501.59</v>
      </c>
      <c r="D401" s="50">
        <v>0</v>
      </c>
      <c r="E401" s="50">
        <v>0</v>
      </c>
      <c r="F401" s="50">
        <v>0</v>
      </c>
      <c r="G401" s="50">
        <f t="shared" si="90"/>
        <v>501.59</v>
      </c>
      <c r="H401" s="50">
        <f t="shared" si="91"/>
        <v>0</v>
      </c>
      <c r="I401" s="51">
        <f t="shared" si="92"/>
        <v>-100</v>
      </c>
      <c r="J401" s="51">
        <f t="shared" si="93"/>
        <v>0</v>
      </c>
      <c r="K401" s="51">
        <f t="shared" si="94"/>
        <v>0</v>
      </c>
    </row>
    <row r="402" spans="1:11">
      <c r="A402" s="54" t="s">
        <v>60</v>
      </c>
      <c r="B402" s="49" t="s">
        <v>61</v>
      </c>
      <c r="C402" s="50">
        <v>-501.59</v>
      </c>
      <c r="D402" s="50">
        <v>0</v>
      </c>
      <c r="E402" s="50">
        <v>0</v>
      </c>
      <c r="F402" s="50">
        <v>0</v>
      </c>
      <c r="G402" s="50">
        <f t="shared" si="90"/>
        <v>501.59</v>
      </c>
      <c r="H402" s="50">
        <f t="shared" si="91"/>
        <v>0</v>
      </c>
      <c r="I402" s="51">
        <f t="shared" si="92"/>
        <v>-100</v>
      </c>
      <c r="J402" s="51">
        <f t="shared" si="93"/>
        <v>0</v>
      </c>
      <c r="K402" s="51">
        <f t="shared" si="94"/>
        <v>0</v>
      </c>
    </row>
    <row r="403" spans="1:11">
      <c r="A403" s="63" t="s">
        <v>129</v>
      </c>
      <c r="B403" s="60" t="s">
        <v>180</v>
      </c>
      <c r="C403" s="61"/>
      <c r="D403" s="61"/>
      <c r="E403" s="61"/>
      <c r="F403" s="61"/>
      <c r="G403" s="61"/>
      <c r="H403" s="61"/>
      <c r="I403" s="62"/>
      <c r="J403" s="62"/>
      <c r="K403" s="62"/>
    </row>
    <row r="404" spans="1:11">
      <c r="A404" s="48" t="s">
        <v>19</v>
      </c>
      <c r="B404" s="49" t="s">
        <v>20</v>
      </c>
      <c r="C404" s="50">
        <v>1500</v>
      </c>
      <c r="D404" s="50">
        <v>0</v>
      </c>
      <c r="E404" s="50">
        <v>0</v>
      </c>
      <c r="F404" s="50">
        <v>0</v>
      </c>
      <c r="G404" s="50">
        <f t="shared" ref="G404:G413" si="95">F404-C404</f>
        <v>-1500</v>
      </c>
      <c r="H404" s="50">
        <f t="shared" ref="H404:H413" si="96">E404-F404</f>
        <v>0</v>
      </c>
      <c r="I404" s="51">
        <f t="shared" ref="I404:I413" si="97">IF(ISERROR(F404/C404),0,F404/C404*100-100)</f>
        <v>-100</v>
      </c>
      <c r="J404" s="51">
        <f t="shared" ref="J404:J413" si="98">IF(ISERROR(F404/E404),0,F404/E404*100)</f>
        <v>0</v>
      </c>
      <c r="K404" s="51">
        <f t="shared" ref="K404:K413" si="99">IF(ISERROR(F404/D404),0,F404/D404*100)</f>
        <v>0</v>
      </c>
    </row>
    <row r="405" spans="1:11">
      <c r="A405" s="54" t="s">
        <v>23</v>
      </c>
      <c r="B405" s="49" t="s">
        <v>24</v>
      </c>
      <c r="C405" s="50">
        <v>1500</v>
      </c>
      <c r="D405" s="50">
        <v>0</v>
      </c>
      <c r="E405" s="50">
        <v>0</v>
      </c>
      <c r="F405" s="50">
        <v>0</v>
      </c>
      <c r="G405" s="50">
        <f t="shared" si="95"/>
        <v>-1500</v>
      </c>
      <c r="H405" s="50">
        <f t="shared" si="96"/>
        <v>0</v>
      </c>
      <c r="I405" s="51">
        <f t="shared" si="97"/>
        <v>-100</v>
      </c>
      <c r="J405" s="51">
        <f t="shared" si="98"/>
        <v>0</v>
      </c>
      <c r="K405" s="51">
        <f t="shared" si="99"/>
        <v>0</v>
      </c>
    </row>
    <row r="406" spans="1:11" ht="26.4">
      <c r="A406" s="55" t="s">
        <v>25</v>
      </c>
      <c r="B406" s="49" t="s">
        <v>26</v>
      </c>
      <c r="C406" s="50">
        <v>1500</v>
      </c>
      <c r="D406" s="50">
        <v>0</v>
      </c>
      <c r="E406" s="50">
        <v>0</v>
      </c>
      <c r="F406" s="50">
        <v>0</v>
      </c>
      <c r="G406" s="50">
        <f t="shared" si="95"/>
        <v>-1500</v>
      </c>
      <c r="H406" s="50">
        <f t="shared" si="96"/>
        <v>0</v>
      </c>
      <c r="I406" s="51">
        <f t="shared" si="97"/>
        <v>-100</v>
      </c>
      <c r="J406" s="51">
        <f t="shared" si="98"/>
        <v>0</v>
      </c>
      <c r="K406" s="51">
        <f t="shared" si="99"/>
        <v>0</v>
      </c>
    </row>
    <row r="407" spans="1:11">
      <c r="A407" s="48" t="s">
        <v>27</v>
      </c>
      <c r="B407" s="49" t="s">
        <v>28</v>
      </c>
      <c r="C407" s="50">
        <v>998.41</v>
      </c>
      <c r="D407" s="50">
        <v>0</v>
      </c>
      <c r="E407" s="50">
        <v>0</v>
      </c>
      <c r="F407" s="50">
        <v>0</v>
      </c>
      <c r="G407" s="50">
        <f t="shared" si="95"/>
        <v>-998.41</v>
      </c>
      <c r="H407" s="50">
        <f t="shared" si="96"/>
        <v>0</v>
      </c>
      <c r="I407" s="51">
        <f t="shared" si="97"/>
        <v>-100</v>
      </c>
      <c r="J407" s="51">
        <f t="shared" si="98"/>
        <v>0</v>
      </c>
      <c r="K407" s="51">
        <f t="shared" si="99"/>
        <v>0</v>
      </c>
    </row>
    <row r="408" spans="1:11">
      <c r="A408" s="54" t="s">
        <v>29</v>
      </c>
      <c r="B408" s="49" t="s">
        <v>30</v>
      </c>
      <c r="C408" s="50">
        <v>998.41</v>
      </c>
      <c r="D408" s="50">
        <v>0</v>
      </c>
      <c r="E408" s="50">
        <v>0</v>
      </c>
      <c r="F408" s="50">
        <v>0</v>
      </c>
      <c r="G408" s="50">
        <f t="shared" si="95"/>
        <v>-998.41</v>
      </c>
      <c r="H408" s="50">
        <f t="shared" si="96"/>
        <v>0</v>
      </c>
      <c r="I408" s="51">
        <f t="shared" si="97"/>
        <v>-100</v>
      </c>
      <c r="J408" s="51">
        <f t="shared" si="98"/>
        <v>0</v>
      </c>
      <c r="K408" s="51">
        <f t="shared" si="99"/>
        <v>0</v>
      </c>
    </row>
    <row r="409" spans="1:11">
      <c r="A409" s="55" t="s">
        <v>31</v>
      </c>
      <c r="B409" s="49" t="s">
        <v>32</v>
      </c>
      <c r="C409" s="50">
        <v>998.41</v>
      </c>
      <c r="D409" s="50">
        <v>0</v>
      </c>
      <c r="E409" s="50">
        <v>0</v>
      </c>
      <c r="F409" s="50">
        <v>0</v>
      </c>
      <c r="G409" s="50">
        <f t="shared" si="95"/>
        <v>-998.41</v>
      </c>
      <c r="H409" s="50">
        <f t="shared" si="96"/>
        <v>0</v>
      </c>
      <c r="I409" s="51">
        <f t="shared" si="97"/>
        <v>-100</v>
      </c>
      <c r="J409" s="51">
        <f t="shared" si="98"/>
        <v>0</v>
      </c>
      <c r="K409" s="51">
        <f t="shared" si="99"/>
        <v>0</v>
      </c>
    </row>
    <row r="410" spans="1:11">
      <c r="A410" s="56" t="s">
        <v>35</v>
      </c>
      <c r="B410" s="49" t="s">
        <v>36</v>
      </c>
      <c r="C410" s="50">
        <v>998.41</v>
      </c>
      <c r="D410" s="50">
        <v>0</v>
      </c>
      <c r="E410" s="50">
        <v>0</v>
      </c>
      <c r="F410" s="50">
        <v>0</v>
      </c>
      <c r="G410" s="50">
        <f t="shared" si="95"/>
        <v>-998.41</v>
      </c>
      <c r="H410" s="50">
        <f t="shared" si="96"/>
        <v>0</v>
      </c>
      <c r="I410" s="51">
        <f t="shared" si="97"/>
        <v>-100</v>
      </c>
      <c r="J410" s="51">
        <f t="shared" si="98"/>
        <v>0</v>
      </c>
      <c r="K410" s="51">
        <f t="shared" si="99"/>
        <v>0</v>
      </c>
    </row>
    <row r="411" spans="1:11">
      <c r="A411" s="48"/>
      <c r="B411" s="49" t="s">
        <v>57</v>
      </c>
      <c r="C411" s="50">
        <v>501.59</v>
      </c>
      <c r="D411" s="50">
        <v>0</v>
      </c>
      <c r="E411" s="50">
        <v>0</v>
      </c>
      <c r="F411" s="50">
        <v>0</v>
      </c>
      <c r="G411" s="50">
        <f t="shared" si="95"/>
        <v>-501.59</v>
      </c>
      <c r="H411" s="50">
        <f t="shared" si="96"/>
        <v>0</v>
      </c>
      <c r="I411" s="51">
        <f t="shared" si="97"/>
        <v>-100</v>
      </c>
      <c r="J411" s="51">
        <f t="shared" si="98"/>
        <v>0</v>
      </c>
      <c r="K411" s="51">
        <f t="shared" si="99"/>
        <v>0</v>
      </c>
    </row>
    <row r="412" spans="1:11">
      <c r="A412" s="48" t="s">
        <v>58</v>
      </c>
      <c r="B412" s="49" t="s">
        <v>59</v>
      </c>
      <c r="C412" s="50">
        <v>-501.59</v>
      </c>
      <c r="D412" s="50">
        <v>0</v>
      </c>
      <c r="E412" s="50">
        <v>0</v>
      </c>
      <c r="F412" s="50">
        <v>0</v>
      </c>
      <c r="G412" s="50">
        <f t="shared" si="95"/>
        <v>501.59</v>
      </c>
      <c r="H412" s="50">
        <f t="shared" si="96"/>
        <v>0</v>
      </c>
      <c r="I412" s="51">
        <f t="shared" si="97"/>
        <v>-100</v>
      </c>
      <c r="J412" s="51">
        <f t="shared" si="98"/>
        <v>0</v>
      </c>
      <c r="K412" s="51">
        <f t="shared" si="99"/>
        <v>0</v>
      </c>
    </row>
    <row r="413" spans="1:11">
      <c r="A413" s="54" t="s">
        <v>60</v>
      </c>
      <c r="B413" s="49" t="s">
        <v>61</v>
      </c>
      <c r="C413" s="50">
        <v>-501.59</v>
      </c>
      <c r="D413" s="50">
        <v>0</v>
      </c>
      <c r="E413" s="50">
        <v>0</v>
      </c>
      <c r="F413" s="50">
        <v>0</v>
      </c>
      <c r="G413" s="50">
        <f t="shared" si="95"/>
        <v>501.59</v>
      </c>
      <c r="H413" s="50">
        <f t="shared" si="96"/>
        <v>0</v>
      </c>
      <c r="I413" s="51">
        <f t="shared" si="97"/>
        <v>-100</v>
      </c>
      <c r="J413" s="51">
        <f t="shared" si="98"/>
        <v>0</v>
      </c>
      <c r="K413" s="51">
        <f t="shared" si="99"/>
        <v>0</v>
      </c>
    </row>
    <row r="414" spans="1:11" ht="26.4">
      <c r="A414" s="59" t="s">
        <v>131</v>
      </c>
      <c r="B414" s="60" t="s">
        <v>132</v>
      </c>
      <c r="C414" s="61"/>
      <c r="D414" s="61"/>
      <c r="E414" s="61"/>
      <c r="F414" s="61"/>
      <c r="G414" s="61"/>
      <c r="H414" s="61"/>
      <c r="I414" s="62"/>
      <c r="J414" s="62"/>
      <c r="K414" s="62"/>
    </row>
    <row r="415" spans="1:11">
      <c r="A415" s="48" t="s">
        <v>19</v>
      </c>
      <c r="B415" s="49" t="s">
        <v>20</v>
      </c>
      <c r="C415" s="50">
        <v>22500</v>
      </c>
      <c r="D415" s="50">
        <v>672000</v>
      </c>
      <c r="E415" s="50">
        <v>11000</v>
      </c>
      <c r="F415" s="50">
        <v>672000</v>
      </c>
      <c r="G415" s="50">
        <f t="shared" ref="G415:G431" si="100">F415-C415</f>
        <v>649500</v>
      </c>
      <c r="H415" s="50">
        <f t="shared" ref="H415:H431" si="101">E415-F415</f>
        <v>-661000</v>
      </c>
      <c r="I415" s="51">
        <f t="shared" ref="I415:I431" si="102">IF(ISERROR(F415/C415),0,F415/C415*100-100)</f>
        <v>2886.6666666666665</v>
      </c>
      <c r="J415" s="51">
        <f t="shared" ref="J415:J431" si="103">IF(ISERROR(F415/E415),0,F415/E415*100)</f>
        <v>6109.090909090909</v>
      </c>
      <c r="K415" s="51">
        <f t="shared" ref="K415:K431" si="104">IF(ISERROR(F415/D415),0,F415/D415*100)</f>
        <v>100</v>
      </c>
    </row>
    <row r="416" spans="1:11">
      <c r="A416" s="54" t="s">
        <v>83</v>
      </c>
      <c r="B416" s="49" t="s">
        <v>84</v>
      </c>
      <c r="C416" s="50">
        <v>22500</v>
      </c>
      <c r="D416" s="50">
        <v>22000</v>
      </c>
      <c r="E416" s="50">
        <v>11000</v>
      </c>
      <c r="F416" s="50">
        <v>22000</v>
      </c>
      <c r="G416" s="50">
        <f t="shared" si="100"/>
        <v>-500</v>
      </c>
      <c r="H416" s="50">
        <f t="shared" si="101"/>
        <v>-11000</v>
      </c>
      <c r="I416" s="51">
        <f t="shared" si="102"/>
        <v>-2.2222222222222285</v>
      </c>
      <c r="J416" s="51">
        <f t="shared" si="103"/>
        <v>200</v>
      </c>
      <c r="K416" s="51">
        <f t="shared" si="104"/>
        <v>100</v>
      </c>
    </row>
    <row r="417" spans="1:11">
      <c r="A417" s="55" t="s">
        <v>85</v>
      </c>
      <c r="B417" s="49" t="s">
        <v>86</v>
      </c>
      <c r="C417" s="50">
        <v>22500</v>
      </c>
      <c r="D417" s="50">
        <v>22000</v>
      </c>
      <c r="E417" s="50">
        <v>11000</v>
      </c>
      <c r="F417" s="50">
        <v>22000</v>
      </c>
      <c r="G417" s="50">
        <f t="shared" si="100"/>
        <v>-500</v>
      </c>
      <c r="H417" s="50">
        <f t="shared" si="101"/>
        <v>-11000</v>
      </c>
      <c r="I417" s="51">
        <f t="shared" si="102"/>
        <v>-2.2222222222222285</v>
      </c>
      <c r="J417" s="51">
        <f t="shared" si="103"/>
        <v>200</v>
      </c>
      <c r="K417" s="51">
        <f t="shared" si="104"/>
        <v>100</v>
      </c>
    </row>
    <row r="418" spans="1:11">
      <c r="A418" s="56" t="s">
        <v>87</v>
      </c>
      <c r="B418" s="49" t="s">
        <v>88</v>
      </c>
      <c r="C418" s="50">
        <v>22500</v>
      </c>
      <c r="D418" s="50">
        <v>22000</v>
      </c>
      <c r="E418" s="50">
        <v>11000</v>
      </c>
      <c r="F418" s="50">
        <v>22000</v>
      </c>
      <c r="G418" s="50">
        <f t="shared" si="100"/>
        <v>-500</v>
      </c>
      <c r="H418" s="50">
        <f t="shared" si="101"/>
        <v>-11000</v>
      </c>
      <c r="I418" s="51">
        <f t="shared" si="102"/>
        <v>-2.2222222222222285</v>
      </c>
      <c r="J418" s="51">
        <f t="shared" si="103"/>
        <v>200</v>
      </c>
      <c r="K418" s="51">
        <f t="shared" si="104"/>
        <v>100</v>
      </c>
    </row>
    <row r="419" spans="1:11" ht="26.4">
      <c r="A419" s="57" t="s">
        <v>89</v>
      </c>
      <c r="B419" s="49" t="s">
        <v>90</v>
      </c>
      <c r="C419" s="50">
        <v>22500</v>
      </c>
      <c r="D419" s="50">
        <v>22000</v>
      </c>
      <c r="E419" s="50">
        <v>11000</v>
      </c>
      <c r="F419" s="50">
        <v>22000</v>
      </c>
      <c r="G419" s="50">
        <f t="shared" si="100"/>
        <v>-500</v>
      </c>
      <c r="H419" s="50">
        <f t="shared" si="101"/>
        <v>-11000</v>
      </c>
      <c r="I419" s="51">
        <f t="shared" si="102"/>
        <v>-2.2222222222222285</v>
      </c>
      <c r="J419" s="51">
        <f t="shared" si="103"/>
        <v>200</v>
      </c>
      <c r="K419" s="51">
        <f t="shared" si="104"/>
        <v>100</v>
      </c>
    </row>
    <row r="420" spans="1:11" ht="26.4">
      <c r="A420" s="58" t="s">
        <v>91</v>
      </c>
      <c r="B420" s="49" t="s">
        <v>92</v>
      </c>
      <c r="C420" s="50">
        <v>22500</v>
      </c>
      <c r="D420" s="50">
        <v>22000</v>
      </c>
      <c r="E420" s="50">
        <v>11000</v>
      </c>
      <c r="F420" s="50">
        <v>22000</v>
      </c>
      <c r="G420" s="50">
        <f t="shared" si="100"/>
        <v>-500</v>
      </c>
      <c r="H420" s="50">
        <f t="shared" si="101"/>
        <v>-11000</v>
      </c>
      <c r="I420" s="51">
        <f t="shared" si="102"/>
        <v>-2.2222222222222285</v>
      </c>
      <c r="J420" s="51">
        <f t="shared" si="103"/>
        <v>200</v>
      </c>
      <c r="K420" s="51">
        <f t="shared" si="104"/>
        <v>100</v>
      </c>
    </row>
    <row r="421" spans="1:11">
      <c r="A421" s="54" t="s">
        <v>23</v>
      </c>
      <c r="B421" s="49" t="s">
        <v>24</v>
      </c>
      <c r="C421" s="50">
        <v>0</v>
      </c>
      <c r="D421" s="50">
        <v>650000</v>
      </c>
      <c r="E421" s="50">
        <v>0</v>
      </c>
      <c r="F421" s="50">
        <v>650000</v>
      </c>
      <c r="G421" s="50">
        <f t="shared" si="100"/>
        <v>650000</v>
      </c>
      <c r="H421" s="50">
        <f t="shared" si="101"/>
        <v>-650000</v>
      </c>
      <c r="I421" s="51">
        <f t="shared" si="102"/>
        <v>0</v>
      </c>
      <c r="J421" s="51">
        <f t="shared" si="103"/>
        <v>0</v>
      </c>
      <c r="K421" s="51">
        <f t="shared" si="104"/>
        <v>100</v>
      </c>
    </row>
    <row r="422" spans="1:11" ht="26.4">
      <c r="A422" s="55" t="s">
        <v>25</v>
      </c>
      <c r="B422" s="49" t="s">
        <v>26</v>
      </c>
      <c r="C422" s="50">
        <v>0</v>
      </c>
      <c r="D422" s="50">
        <v>650000</v>
      </c>
      <c r="E422" s="50">
        <v>0</v>
      </c>
      <c r="F422" s="50">
        <v>650000</v>
      </c>
      <c r="G422" s="50">
        <f t="shared" si="100"/>
        <v>650000</v>
      </c>
      <c r="H422" s="50">
        <f t="shared" si="101"/>
        <v>-650000</v>
      </c>
      <c r="I422" s="51">
        <f t="shared" si="102"/>
        <v>0</v>
      </c>
      <c r="J422" s="51">
        <f t="shared" si="103"/>
        <v>0</v>
      </c>
      <c r="K422" s="51">
        <f t="shared" si="104"/>
        <v>100</v>
      </c>
    </row>
    <row r="423" spans="1:11">
      <c r="A423" s="48" t="s">
        <v>27</v>
      </c>
      <c r="B423" s="49" t="s">
        <v>28</v>
      </c>
      <c r="C423" s="50">
        <v>3525.37</v>
      </c>
      <c r="D423" s="50">
        <v>672000</v>
      </c>
      <c r="E423" s="50">
        <v>11000</v>
      </c>
      <c r="F423" s="50">
        <v>466830.78</v>
      </c>
      <c r="G423" s="50">
        <f t="shared" si="100"/>
        <v>463305.41000000003</v>
      </c>
      <c r="H423" s="50">
        <f t="shared" si="101"/>
        <v>-455830.78</v>
      </c>
      <c r="I423" s="51">
        <f t="shared" si="102"/>
        <v>13142.036438728419</v>
      </c>
      <c r="J423" s="51">
        <f t="shared" si="103"/>
        <v>4243.9161818181819</v>
      </c>
      <c r="K423" s="51">
        <f t="shared" si="104"/>
        <v>69.468866071428579</v>
      </c>
    </row>
    <row r="424" spans="1:11">
      <c r="A424" s="54" t="s">
        <v>29</v>
      </c>
      <c r="B424" s="49" t="s">
        <v>30</v>
      </c>
      <c r="C424" s="50">
        <v>3525.37</v>
      </c>
      <c r="D424" s="50">
        <v>672000</v>
      </c>
      <c r="E424" s="50">
        <v>11000</v>
      </c>
      <c r="F424" s="50">
        <v>466830.78</v>
      </c>
      <c r="G424" s="50">
        <f t="shared" si="100"/>
        <v>463305.41000000003</v>
      </c>
      <c r="H424" s="50">
        <f t="shared" si="101"/>
        <v>-455830.78</v>
      </c>
      <c r="I424" s="51">
        <f t="shared" si="102"/>
        <v>13142.036438728419</v>
      </c>
      <c r="J424" s="51">
        <f t="shared" si="103"/>
        <v>4243.9161818181819</v>
      </c>
      <c r="K424" s="51">
        <f t="shared" si="104"/>
        <v>69.468866071428579</v>
      </c>
    </row>
    <row r="425" spans="1:11">
      <c r="A425" s="55" t="s">
        <v>31</v>
      </c>
      <c r="B425" s="49" t="s">
        <v>32</v>
      </c>
      <c r="C425" s="50">
        <v>3525.37</v>
      </c>
      <c r="D425" s="50">
        <v>22000</v>
      </c>
      <c r="E425" s="50">
        <v>11000</v>
      </c>
      <c r="F425" s="50">
        <v>3881.46</v>
      </c>
      <c r="G425" s="50">
        <f t="shared" si="100"/>
        <v>356.09000000000015</v>
      </c>
      <c r="H425" s="50">
        <f t="shared" si="101"/>
        <v>7118.54</v>
      </c>
      <c r="I425" s="51">
        <f t="shared" si="102"/>
        <v>10.100783747521547</v>
      </c>
      <c r="J425" s="51">
        <f t="shared" si="103"/>
        <v>35.286000000000001</v>
      </c>
      <c r="K425" s="51">
        <f t="shared" si="104"/>
        <v>17.643000000000001</v>
      </c>
    </row>
    <row r="426" spans="1:11">
      <c r="A426" s="56" t="s">
        <v>33</v>
      </c>
      <c r="B426" s="49" t="s">
        <v>34</v>
      </c>
      <c r="C426" s="50">
        <v>3525.37</v>
      </c>
      <c r="D426" s="50">
        <v>22000</v>
      </c>
      <c r="E426" s="50">
        <v>11000</v>
      </c>
      <c r="F426" s="50">
        <v>3881.46</v>
      </c>
      <c r="G426" s="50">
        <f t="shared" si="100"/>
        <v>356.09000000000015</v>
      </c>
      <c r="H426" s="50">
        <f t="shared" si="101"/>
        <v>7118.54</v>
      </c>
      <c r="I426" s="51">
        <f t="shared" si="102"/>
        <v>10.100783747521547</v>
      </c>
      <c r="J426" s="51">
        <f t="shared" si="103"/>
        <v>35.286000000000001</v>
      </c>
      <c r="K426" s="51">
        <f t="shared" si="104"/>
        <v>17.643000000000001</v>
      </c>
    </row>
    <row r="427" spans="1:11">
      <c r="A427" s="55" t="s">
        <v>39</v>
      </c>
      <c r="B427" s="49" t="s">
        <v>40</v>
      </c>
      <c r="C427" s="50">
        <v>0</v>
      </c>
      <c r="D427" s="50">
        <v>650000</v>
      </c>
      <c r="E427" s="50">
        <v>0</v>
      </c>
      <c r="F427" s="50">
        <v>462949.32</v>
      </c>
      <c r="G427" s="50">
        <f t="shared" si="100"/>
        <v>462949.32</v>
      </c>
      <c r="H427" s="50">
        <f t="shared" si="101"/>
        <v>-462949.32</v>
      </c>
      <c r="I427" s="51">
        <f t="shared" si="102"/>
        <v>0</v>
      </c>
      <c r="J427" s="51">
        <f t="shared" si="103"/>
        <v>0</v>
      </c>
      <c r="K427" s="51">
        <f t="shared" si="104"/>
        <v>71.222972307692316</v>
      </c>
    </row>
    <row r="428" spans="1:11">
      <c r="A428" s="56" t="s">
        <v>41</v>
      </c>
      <c r="B428" s="49" t="s">
        <v>42</v>
      </c>
      <c r="C428" s="50">
        <v>0</v>
      </c>
      <c r="D428" s="50">
        <v>650000</v>
      </c>
      <c r="E428" s="50">
        <v>0</v>
      </c>
      <c r="F428" s="50">
        <v>462949.32</v>
      </c>
      <c r="G428" s="50">
        <f t="shared" si="100"/>
        <v>462949.32</v>
      </c>
      <c r="H428" s="50">
        <f t="shared" si="101"/>
        <v>-462949.32</v>
      </c>
      <c r="I428" s="51">
        <f t="shared" si="102"/>
        <v>0</v>
      </c>
      <c r="J428" s="51">
        <f t="shared" si="103"/>
        <v>0</v>
      </c>
      <c r="K428" s="51">
        <f t="shared" si="104"/>
        <v>71.222972307692316</v>
      </c>
    </row>
    <row r="429" spans="1:11">
      <c r="A429" s="48"/>
      <c r="B429" s="49" t="s">
        <v>57</v>
      </c>
      <c r="C429" s="50">
        <v>18974.63</v>
      </c>
      <c r="D429" s="50">
        <v>0</v>
      </c>
      <c r="E429" s="50">
        <v>0</v>
      </c>
      <c r="F429" s="50">
        <v>205169.22</v>
      </c>
      <c r="G429" s="50">
        <f t="shared" si="100"/>
        <v>186194.59</v>
      </c>
      <c r="H429" s="50">
        <f t="shared" si="101"/>
        <v>-205169.22</v>
      </c>
      <c r="I429" s="51">
        <f t="shared" si="102"/>
        <v>981.28179574516071</v>
      </c>
      <c r="J429" s="51">
        <f t="shared" si="103"/>
        <v>0</v>
      </c>
      <c r="K429" s="51">
        <f t="shared" si="104"/>
        <v>0</v>
      </c>
    </row>
    <row r="430" spans="1:11">
      <c r="A430" s="48" t="s">
        <v>58</v>
      </c>
      <c r="B430" s="49" t="s">
        <v>59</v>
      </c>
      <c r="C430" s="50">
        <v>-18974.63</v>
      </c>
      <c r="D430" s="50">
        <v>0</v>
      </c>
      <c r="E430" s="50">
        <v>0</v>
      </c>
      <c r="F430" s="50">
        <v>-205169.22</v>
      </c>
      <c r="G430" s="50">
        <f t="shared" si="100"/>
        <v>-186194.59</v>
      </c>
      <c r="H430" s="50">
        <f t="shared" si="101"/>
        <v>205169.22</v>
      </c>
      <c r="I430" s="51">
        <f t="shared" si="102"/>
        <v>981.28179574516071</v>
      </c>
      <c r="J430" s="51">
        <f t="shared" si="103"/>
        <v>0</v>
      </c>
      <c r="K430" s="51">
        <f t="shared" si="104"/>
        <v>0</v>
      </c>
    </row>
    <row r="431" spans="1:11">
      <c r="A431" s="54" t="s">
        <v>60</v>
      </c>
      <c r="B431" s="49" t="s">
        <v>61</v>
      </c>
      <c r="C431" s="50">
        <v>-18974.63</v>
      </c>
      <c r="D431" s="50">
        <v>0</v>
      </c>
      <c r="E431" s="50">
        <v>0</v>
      </c>
      <c r="F431" s="50">
        <v>-205169.22</v>
      </c>
      <c r="G431" s="50">
        <f t="shared" si="100"/>
        <v>-186194.59</v>
      </c>
      <c r="H431" s="50">
        <f t="shared" si="101"/>
        <v>205169.22</v>
      </c>
      <c r="I431" s="51">
        <f t="shared" si="102"/>
        <v>981.28179574516071</v>
      </c>
      <c r="J431" s="51">
        <f t="shared" si="103"/>
        <v>0</v>
      </c>
      <c r="K431" s="51">
        <f t="shared" si="104"/>
        <v>0</v>
      </c>
    </row>
    <row r="432" spans="1:11" ht="26.4">
      <c r="A432" s="63" t="s">
        <v>133</v>
      </c>
      <c r="B432" s="60" t="s">
        <v>134</v>
      </c>
      <c r="C432" s="61"/>
      <c r="D432" s="61"/>
      <c r="E432" s="61"/>
      <c r="F432" s="61"/>
      <c r="G432" s="61"/>
      <c r="H432" s="61"/>
      <c r="I432" s="62"/>
      <c r="J432" s="62"/>
      <c r="K432" s="62"/>
    </row>
    <row r="433" spans="1:11">
      <c r="A433" s="48" t="s">
        <v>19</v>
      </c>
      <c r="B433" s="49" t="s">
        <v>20</v>
      </c>
      <c r="C433" s="50">
        <v>0</v>
      </c>
      <c r="D433" s="50">
        <v>650000</v>
      </c>
      <c r="E433" s="50">
        <v>0</v>
      </c>
      <c r="F433" s="50">
        <v>650000</v>
      </c>
      <c r="G433" s="50">
        <f t="shared" ref="G433:G442" si="105">F433-C433</f>
        <v>650000</v>
      </c>
      <c r="H433" s="50">
        <f t="shared" ref="H433:H442" si="106">E433-F433</f>
        <v>-650000</v>
      </c>
      <c r="I433" s="51">
        <f t="shared" ref="I433:I442" si="107">IF(ISERROR(F433/C433),0,F433/C433*100-100)</f>
        <v>0</v>
      </c>
      <c r="J433" s="51">
        <f t="shared" ref="J433:J442" si="108">IF(ISERROR(F433/E433),0,F433/E433*100)</f>
        <v>0</v>
      </c>
      <c r="K433" s="51">
        <f t="shared" ref="K433:K442" si="109">IF(ISERROR(F433/D433),0,F433/D433*100)</f>
        <v>100</v>
      </c>
    </row>
    <row r="434" spans="1:11">
      <c r="A434" s="54" t="s">
        <v>23</v>
      </c>
      <c r="B434" s="49" t="s">
        <v>24</v>
      </c>
      <c r="C434" s="50">
        <v>0</v>
      </c>
      <c r="D434" s="50">
        <v>650000</v>
      </c>
      <c r="E434" s="50">
        <v>0</v>
      </c>
      <c r="F434" s="50">
        <v>650000</v>
      </c>
      <c r="G434" s="50">
        <f t="shared" si="105"/>
        <v>650000</v>
      </c>
      <c r="H434" s="50">
        <f t="shared" si="106"/>
        <v>-650000</v>
      </c>
      <c r="I434" s="51">
        <f t="shared" si="107"/>
        <v>0</v>
      </c>
      <c r="J434" s="51">
        <f t="shared" si="108"/>
        <v>0</v>
      </c>
      <c r="K434" s="51">
        <f t="shared" si="109"/>
        <v>100</v>
      </c>
    </row>
    <row r="435" spans="1:11" ht="26.4">
      <c r="A435" s="55" t="s">
        <v>25</v>
      </c>
      <c r="B435" s="49" t="s">
        <v>26</v>
      </c>
      <c r="C435" s="50">
        <v>0</v>
      </c>
      <c r="D435" s="50">
        <v>650000</v>
      </c>
      <c r="E435" s="50">
        <v>0</v>
      </c>
      <c r="F435" s="50">
        <v>650000</v>
      </c>
      <c r="G435" s="50">
        <f t="shared" si="105"/>
        <v>650000</v>
      </c>
      <c r="H435" s="50">
        <f t="shared" si="106"/>
        <v>-650000</v>
      </c>
      <c r="I435" s="51">
        <f t="shared" si="107"/>
        <v>0</v>
      </c>
      <c r="J435" s="51">
        <f t="shared" si="108"/>
        <v>0</v>
      </c>
      <c r="K435" s="51">
        <f t="shared" si="109"/>
        <v>100</v>
      </c>
    </row>
    <row r="436" spans="1:11">
      <c r="A436" s="48" t="s">
        <v>27</v>
      </c>
      <c r="B436" s="49" t="s">
        <v>28</v>
      </c>
      <c r="C436" s="50">
        <v>0</v>
      </c>
      <c r="D436" s="50">
        <v>650000</v>
      </c>
      <c r="E436" s="50">
        <v>0</v>
      </c>
      <c r="F436" s="50">
        <v>462949.32</v>
      </c>
      <c r="G436" s="50">
        <f t="shared" si="105"/>
        <v>462949.32</v>
      </c>
      <c r="H436" s="50">
        <f t="shared" si="106"/>
        <v>-462949.32</v>
      </c>
      <c r="I436" s="51">
        <f t="shared" si="107"/>
        <v>0</v>
      </c>
      <c r="J436" s="51">
        <f t="shared" si="108"/>
        <v>0</v>
      </c>
      <c r="K436" s="51">
        <f t="shared" si="109"/>
        <v>71.222972307692316</v>
      </c>
    </row>
    <row r="437" spans="1:11">
      <c r="A437" s="54" t="s">
        <v>29</v>
      </c>
      <c r="B437" s="49" t="s">
        <v>30</v>
      </c>
      <c r="C437" s="50">
        <v>0</v>
      </c>
      <c r="D437" s="50">
        <v>650000</v>
      </c>
      <c r="E437" s="50">
        <v>0</v>
      </c>
      <c r="F437" s="50">
        <v>462949.32</v>
      </c>
      <c r="G437" s="50">
        <f t="shared" si="105"/>
        <v>462949.32</v>
      </c>
      <c r="H437" s="50">
        <f t="shared" si="106"/>
        <v>-462949.32</v>
      </c>
      <c r="I437" s="51">
        <f t="shared" si="107"/>
        <v>0</v>
      </c>
      <c r="J437" s="51">
        <f t="shared" si="108"/>
        <v>0</v>
      </c>
      <c r="K437" s="51">
        <f t="shared" si="109"/>
        <v>71.222972307692316</v>
      </c>
    </row>
    <row r="438" spans="1:11">
      <c r="A438" s="55" t="s">
        <v>39</v>
      </c>
      <c r="B438" s="49" t="s">
        <v>40</v>
      </c>
      <c r="C438" s="50">
        <v>0</v>
      </c>
      <c r="D438" s="50">
        <v>650000</v>
      </c>
      <c r="E438" s="50">
        <v>0</v>
      </c>
      <c r="F438" s="50">
        <v>462949.32</v>
      </c>
      <c r="G438" s="50">
        <f t="shared" si="105"/>
        <v>462949.32</v>
      </c>
      <c r="H438" s="50">
        <f t="shared" si="106"/>
        <v>-462949.32</v>
      </c>
      <c r="I438" s="51">
        <f t="shared" si="107"/>
        <v>0</v>
      </c>
      <c r="J438" s="51">
        <f t="shared" si="108"/>
        <v>0</v>
      </c>
      <c r="K438" s="51">
        <f t="shared" si="109"/>
        <v>71.222972307692316</v>
      </c>
    </row>
    <row r="439" spans="1:11">
      <c r="A439" s="56" t="s">
        <v>41</v>
      </c>
      <c r="B439" s="49" t="s">
        <v>42</v>
      </c>
      <c r="C439" s="50">
        <v>0</v>
      </c>
      <c r="D439" s="50">
        <v>650000</v>
      </c>
      <c r="E439" s="50">
        <v>0</v>
      </c>
      <c r="F439" s="50">
        <v>462949.32</v>
      </c>
      <c r="G439" s="50">
        <f t="shared" si="105"/>
        <v>462949.32</v>
      </c>
      <c r="H439" s="50">
        <f t="shared" si="106"/>
        <v>-462949.32</v>
      </c>
      <c r="I439" s="51">
        <f t="shared" si="107"/>
        <v>0</v>
      </c>
      <c r="J439" s="51">
        <f t="shared" si="108"/>
        <v>0</v>
      </c>
      <c r="K439" s="51">
        <f t="shared" si="109"/>
        <v>71.222972307692316</v>
      </c>
    </row>
    <row r="440" spans="1:11">
      <c r="A440" s="48"/>
      <c r="B440" s="49" t="s">
        <v>57</v>
      </c>
      <c r="C440" s="50">
        <v>0</v>
      </c>
      <c r="D440" s="50">
        <v>0</v>
      </c>
      <c r="E440" s="50">
        <v>0</v>
      </c>
      <c r="F440" s="50">
        <v>187050.68</v>
      </c>
      <c r="G440" s="50">
        <f t="shared" si="105"/>
        <v>187050.68</v>
      </c>
      <c r="H440" s="50">
        <f t="shared" si="106"/>
        <v>-187050.68</v>
      </c>
      <c r="I440" s="51">
        <f t="shared" si="107"/>
        <v>0</v>
      </c>
      <c r="J440" s="51">
        <f t="shared" si="108"/>
        <v>0</v>
      </c>
      <c r="K440" s="51">
        <f t="shared" si="109"/>
        <v>0</v>
      </c>
    </row>
    <row r="441" spans="1:11">
      <c r="A441" s="48" t="s">
        <v>58</v>
      </c>
      <c r="B441" s="49" t="s">
        <v>59</v>
      </c>
      <c r="C441" s="50">
        <v>0</v>
      </c>
      <c r="D441" s="50">
        <v>0</v>
      </c>
      <c r="E441" s="50">
        <v>0</v>
      </c>
      <c r="F441" s="50">
        <v>-187050.68</v>
      </c>
      <c r="G441" s="50">
        <f t="shared" si="105"/>
        <v>-187050.68</v>
      </c>
      <c r="H441" s="50">
        <f t="shared" si="106"/>
        <v>187050.68</v>
      </c>
      <c r="I441" s="51">
        <f t="shared" si="107"/>
        <v>0</v>
      </c>
      <c r="J441" s="51">
        <f t="shared" si="108"/>
        <v>0</v>
      </c>
      <c r="K441" s="51">
        <f t="shared" si="109"/>
        <v>0</v>
      </c>
    </row>
    <row r="442" spans="1:11">
      <c r="A442" s="54" t="s">
        <v>60</v>
      </c>
      <c r="B442" s="49" t="s">
        <v>61</v>
      </c>
      <c r="C442" s="50">
        <v>0</v>
      </c>
      <c r="D442" s="50">
        <v>0</v>
      </c>
      <c r="E442" s="50">
        <v>0</v>
      </c>
      <c r="F442" s="50">
        <v>-187050.68</v>
      </c>
      <c r="G442" s="50">
        <f t="shared" si="105"/>
        <v>-187050.68</v>
      </c>
      <c r="H442" s="50">
        <f t="shared" si="106"/>
        <v>187050.68</v>
      </c>
      <c r="I442" s="51">
        <f t="shared" si="107"/>
        <v>0</v>
      </c>
      <c r="J442" s="51">
        <f t="shared" si="108"/>
        <v>0</v>
      </c>
      <c r="K442" s="51">
        <f t="shared" si="109"/>
        <v>0</v>
      </c>
    </row>
    <row r="443" spans="1:11" ht="26.4">
      <c r="A443" s="63" t="s">
        <v>135</v>
      </c>
      <c r="B443" s="60" t="s">
        <v>136</v>
      </c>
      <c r="C443" s="61"/>
      <c r="D443" s="61"/>
      <c r="E443" s="61"/>
      <c r="F443" s="61"/>
      <c r="G443" s="61"/>
      <c r="H443" s="61"/>
      <c r="I443" s="62"/>
      <c r="J443" s="62"/>
      <c r="K443" s="62"/>
    </row>
    <row r="444" spans="1:11">
      <c r="A444" s="48" t="s">
        <v>19</v>
      </c>
      <c r="B444" s="49" t="s">
        <v>20</v>
      </c>
      <c r="C444" s="50">
        <v>22500</v>
      </c>
      <c r="D444" s="50">
        <v>22000</v>
      </c>
      <c r="E444" s="50">
        <v>11000</v>
      </c>
      <c r="F444" s="50">
        <v>22000</v>
      </c>
      <c r="G444" s="50">
        <f t="shared" ref="G444:G456" si="110">F444-C444</f>
        <v>-500</v>
      </c>
      <c r="H444" s="50">
        <f t="shared" ref="H444:H456" si="111">E444-F444</f>
        <v>-11000</v>
      </c>
      <c r="I444" s="51">
        <f t="shared" ref="I444:I456" si="112">IF(ISERROR(F444/C444),0,F444/C444*100-100)</f>
        <v>-2.2222222222222285</v>
      </c>
      <c r="J444" s="51">
        <f t="shared" ref="J444:J456" si="113">IF(ISERROR(F444/E444),0,F444/E444*100)</f>
        <v>200</v>
      </c>
      <c r="K444" s="51">
        <f t="shared" ref="K444:K456" si="114">IF(ISERROR(F444/D444),0,F444/D444*100)</f>
        <v>100</v>
      </c>
    </row>
    <row r="445" spans="1:11">
      <c r="A445" s="54" t="s">
        <v>83</v>
      </c>
      <c r="B445" s="49" t="s">
        <v>84</v>
      </c>
      <c r="C445" s="50">
        <v>22500</v>
      </c>
      <c r="D445" s="50">
        <v>22000</v>
      </c>
      <c r="E445" s="50">
        <v>11000</v>
      </c>
      <c r="F445" s="50">
        <v>22000</v>
      </c>
      <c r="G445" s="50">
        <f t="shared" si="110"/>
        <v>-500</v>
      </c>
      <c r="H445" s="50">
        <f t="shared" si="111"/>
        <v>-11000</v>
      </c>
      <c r="I445" s="51">
        <f t="shared" si="112"/>
        <v>-2.2222222222222285</v>
      </c>
      <c r="J445" s="51">
        <f t="shared" si="113"/>
        <v>200</v>
      </c>
      <c r="K445" s="51">
        <f t="shared" si="114"/>
        <v>100</v>
      </c>
    </row>
    <row r="446" spans="1:11">
      <c r="A446" s="55" t="s">
        <v>85</v>
      </c>
      <c r="B446" s="49" t="s">
        <v>86</v>
      </c>
      <c r="C446" s="50">
        <v>22500</v>
      </c>
      <c r="D446" s="50">
        <v>22000</v>
      </c>
      <c r="E446" s="50">
        <v>11000</v>
      </c>
      <c r="F446" s="50">
        <v>22000</v>
      </c>
      <c r="G446" s="50">
        <f t="shared" si="110"/>
        <v>-500</v>
      </c>
      <c r="H446" s="50">
        <f t="shared" si="111"/>
        <v>-11000</v>
      </c>
      <c r="I446" s="51">
        <f t="shared" si="112"/>
        <v>-2.2222222222222285</v>
      </c>
      <c r="J446" s="51">
        <f t="shared" si="113"/>
        <v>200</v>
      </c>
      <c r="K446" s="51">
        <f t="shared" si="114"/>
        <v>100</v>
      </c>
    </row>
    <row r="447" spans="1:11">
      <c r="A447" s="56" t="s">
        <v>87</v>
      </c>
      <c r="B447" s="49" t="s">
        <v>88</v>
      </c>
      <c r="C447" s="50">
        <v>22500</v>
      </c>
      <c r="D447" s="50">
        <v>22000</v>
      </c>
      <c r="E447" s="50">
        <v>11000</v>
      </c>
      <c r="F447" s="50">
        <v>22000</v>
      </c>
      <c r="G447" s="50">
        <f t="shared" si="110"/>
        <v>-500</v>
      </c>
      <c r="H447" s="50">
        <f t="shared" si="111"/>
        <v>-11000</v>
      </c>
      <c r="I447" s="51">
        <f t="shared" si="112"/>
        <v>-2.2222222222222285</v>
      </c>
      <c r="J447" s="51">
        <f t="shared" si="113"/>
        <v>200</v>
      </c>
      <c r="K447" s="51">
        <f t="shared" si="114"/>
        <v>100</v>
      </c>
    </row>
    <row r="448" spans="1:11" ht="26.4">
      <c r="A448" s="57" t="s">
        <v>89</v>
      </c>
      <c r="B448" s="49" t="s">
        <v>90</v>
      </c>
      <c r="C448" s="50">
        <v>22500</v>
      </c>
      <c r="D448" s="50">
        <v>22000</v>
      </c>
      <c r="E448" s="50">
        <v>11000</v>
      </c>
      <c r="F448" s="50">
        <v>22000</v>
      </c>
      <c r="G448" s="50">
        <f t="shared" si="110"/>
        <v>-500</v>
      </c>
      <c r="H448" s="50">
        <f t="shared" si="111"/>
        <v>-11000</v>
      </c>
      <c r="I448" s="51">
        <f t="shared" si="112"/>
        <v>-2.2222222222222285</v>
      </c>
      <c r="J448" s="51">
        <f t="shared" si="113"/>
        <v>200</v>
      </c>
      <c r="K448" s="51">
        <f t="shared" si="114"/>
        <v>100</v>
      </c>
    </row>
    <row r="449" spans="1:11" ht="26.4">
      <c r="A449" s="58" t="s">
        <v>91</v>
      </c>
      <c r="B449" s="49" t="s">
        <v>92</v>
      </c>
      <c r="C449" s="50">
        <v>22500</v>
      </c>
      <c r="D449" s="50">
        <v>22000</v>
      </c>
      <c r="E449" s="50">
        <v>11000</v>
      </c>
      <c r="F449" s="50">
        <v>22000</v>
      </c>
      <c r="G449" s="50">
        <f t="shared" si="110"/>
        <v>-500</v>
      </c>
      <c r="H449" s="50">
        <f t="shared" si="111"/>
        <v>-11000</v>
      </c>
      <c r="I449" s="51">
        <f t="shared" si="112"/>
        <v>-2.2222222222222285</v>
      </c>
      <c r="J449" s="51">
        <f t="shared" si="113"/>
        <v>200</v>
      </c>
      <c r="K449" s="51">
        <f t="shared" si="114"/>
        <v>100</v>
      </c>
    </row>
    <row r="450" spans="1:11">
      <c r="A450" s="48" t="s">
        <v>27</v>
      </c>
      <c r="B450" s="49" t="s">
        <v>28</v>
      </c>
      <c r="C450" s="50">
        <v>3525.37</v>
      </c>
      <c r="D450" s="50">
        <v>22000</v>
      </c>
      <c r="E450" s="50">
        <v>11000</v>
      </c>
      <c r="F450" s="50">
        <v>3881.46</v>
      </c>
      <c r="G450" s="50">
        <f t="shared" si="110"/>
        <v>356.09000000000015</v>
      </c>
      <c r="H450" s="50">
        <f t="shared" si="111"/>
        <v>7118.54</v>
      </c>
      <c r="I450" s="51">
        <f t="shared" si="112"/>
        <v>10.100783747521547</v>
      </c>
      <c r="J450" s="51">
        <f t="shared" si="113"/>
        <v>35.286000000000001</v>
      </c>
      <c r="K450" s="51">
        <f t="shared" si="114"/>
        <v>17.643000000000001</v>
      </c>
    </row>
    <row r="451" spans="1:11">
      <c r="A451" s="54" t="s">
        <v>29</v>
      </c>
      <c r="B451" s="49" t="s">
        <v>30</v>
      </c>
      <c r="C451" s="50">
        <v>3525.37</v>
      </c>
      <c r="D451" s="50">
        <v>22000</v>
      </c>
      <c r="E451" s="50">
        <v>11000</v>
      </c>
      <c r="F451" s="50">
        <v>3881.46</v>
      </c>
      <c r="G451" s="50">
        <f t="shared" si="110"/>
        <v>356.09000000000015</v>
      </c>
      <c r="H451" s="50">
        <f t="shared" si="111"/>
        <v>7118.54</v>
      </c>
      <c r="I451" s="51">
        <f t="shared" si="112"/>
        <v>10.100783747521547</v>
      </c>
      <c r="J451" s="51">
        <f t="shared" si="113"/>
        <v>35.286000000000001</v>
      </c>
      <c r="K451" s="51">
        <f t="shared" si="114"/>
        <v>17.643000000000001</v>
      </c>
    </row>
    <row r="452" spans="1:11">
      <c r="A452" s="55" t="s">
        <v>31</v>
      </c>
      <c r="B452" s="49" t="s">
        <v>32</v>
      </c>
      <c r="C452" s="50">
        <v>3525.37</v>
      </c>
      <c r="D452" s="50">
        <v>22000</v>
      </c>
      <c r="E452" s="50">
        <v>11000</v>
      </c>
      <c r="F452" s="50">
        <v>3881.46</v>
      </c>
      <c r="G452" s="50">
        <f t="shared" si="110"/>
        <v>356.09000000000015</v>
      </c>
      <c r="H452" s="50">
        <f t="shared" si="111"/>
        <v>7118.54</v>
      </c>
      <c r="I452" s="51">
        <f t="shared" si="112"/>
        <v>10.100783747521547</v>
      </c>
      <c r="J452" s="51">
        <f t="shared" si="113"/>
        <v>35.286000000000001</v>
      </c>
      <c r="K452" s="51">
        <f t="shared" si="114"/>
        <v>17.643000000000001</v>
      </c>
    </row>
    <row r="453" spans="1:11">
      <c r="A453" s="56" t="s">
        <v>33</v>
      </c>
      <c r="B453" s="49" t="s">
        <v>34</v>
      </c>
      <c r="C453" s="50">
        <v>3525.37</v>
      </c>
      <c r="D453" s="50">
        <v>22000</v>
      </c>
      <c r="E453" s="50">
        <v>11000</v>
      </c>
      <c r="F453" s="50">
        <v>3881.46</v>
      </c>
      <c r="G453" s="50">
        <f t="shared" si="110"/>
        <v>356.09000000000015</v>
      </c>
      <c r="H453" s="50">
        <f t="shared" si="111"/>
        <v>7118.54</v>
      </c>
      <c r="I453" s="51">
        <f t="shared" si="112"/>
        <v>10.100783747521547</v>
      </c>
      <c r="J453" s="51">
        <f t="shared" si="113"/>
        <v>35.286000000000001</v>
      </c>
      <c r="K453" s="51">
        <f t="shared" si="114"/>
        <v>17.643000000000001</v>
      </c>
    </row>
    <row r="454" spans="1:11">
      <c r="A454" s="48"/>
      <c r="B454" s="49" t="s">
        <v>57</v>
      </c>
      <c r="C454" s="50">
        <v>18974.63</v>
      </c>
      <c r="D454" s="50">
        <v>0</v>
      </c>
      <c r="E454" s="50">
        <v>0</v>
      </c>
      <c r="F454" s="50">
        <v>18118.54</v>
      </c>
      <c r="G454" s="50">
        <f t="shared" si="110"/>
        <v>-856.09000000000015</v>
      </c>
      <c r="H454" s="50">
        <f t="shared" si="111"/>
        <v>-18118.54</v>
      </c>
      <c r="I454" s="51">
        <f t="shared" si="112"/>
        <v>-4.5117612306537751</v>
      </c>
      <c r="J454" s="51">
        <f t="shared" si="113"/>
        <v>0</v>
      </c>
      <c r="K454" s="51">
        <f t="shared" si="114"/>
        <v>0</v>
      </c>
    </row>
    <row r="455" spans="1:11">
      <c r="A455" s="48" t="s">
        <v>58</v>
      </c>
      <c r="B455" s="49" t="s">
        <v>59</v>
      </c>
      <c r="C455" s="50">
        <v>-18974.63</v>
      </c>
      <c r="D455" s="50">
        <v>0</v>
      </c>
      <c r="E455" s="50">
        <v>0</v>
      </c>
      <c r="F455" s="50">
        <v>-18118.54</v>
      </c>
      <c r="G455" s="50">
        <f t="shared" si="110"/>
        <v>856.09000000000015</v>
      </c>
      <c r="H455" s="50">
        <f t="shared" si="111"/>
        <v>18118.54</v>
      </c>
      <c r="I455" s="51">
        <f t="shared" si="112"/>
        <v>-4.5117612306537751</v>
      </c>
      <c r="J455" s="51">
        <f t="shared" si="113"/>
        <v>0</v>
      </c>
      <c r="K455" s="51">
        <f t="shared" si="114"/>
        <v>0</v>
      </c>
    </row>
    <row r="456" spans="1:11">
      <c r="A456" s="54" t="s">
        <v>60</v>
      </c>
      <c r="B456" s="49" t="s">
        <v>61</v>
      </c>
      <c r="C456" s="50">
        <v>-18974.63</v>
      </c>
      <c r="D456" s="50">
        <v>0</v>
      </c>
      <c r="E456" s="50">
        <v>0</v>
      </c>
      <c r="F456" s="50">
        <v>-18118.54</v>
      </c>
      <c r="G456" s="50">
        <f t="shared" si="110"/>
        <v>856.09000000000015</v>
      </c>
      <c r="H456" s="50">
        <f t="shared" si="111"/>
        <v>18118.54</v>
      </c>
      <c r="I456" s="51">
        <f t="shared" si="112"/>
        <v>-4.5117612306537751</v>
      </c>
      <c r="J456" s="51">
        <f t="shared" si="113"/>
        <v>0</v>
      </c>
      <c r="K456" s="51">
        <f t="shared" si="1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zoomScaleNormal="100" workbookViewId="0">
      <pane ySplit="11" topLeftCell="A12" activePane="bottomLeft" state="frozen"/>
      <selection pane="bottomLeft" activeCell="C10" sqref="C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944</v>
      </c>
      <c r="B14" s="53" t="s">
        <v>945</v>
      </c>
      <c r="C14" s="50"/>
      <c r="D14" s="50"/>
      <c r="E14" s="50"/>
      <c r="F14" s="50"/>
      <c r="G14" s="50"/>
      <c r="H14" s="50"/>
      <c r="I14" s="51"/>
      <c r="J14" s="51"/>
      <c r="K14" s="51"/>
    </row>
    <row r="15" spans="1:11">
      <c r="A15" s="48" t="s">
        <v>19</v>
      </c>
      <c r="B15" s="49" t="s">
        <v>20</v>
      </c>
      <c r="C15" s="50">
        <v>3557755.61</v>
      </c>
      <c r="D15" s="50">
        <v>7945770</v>
      </c>
      <c r="E15" s="50">
        <v>4370174</v>
      </c>
      <c r="F15" s="50">
        <v>5378496.7800000003</v>
      </c>
      <c r="G15" s="50">
        <f t="shared" ref="G15:G30" si="0">F15-C15</f>
        <v>1820741.1700000004</v>
      </c>
      <c r="H15" s="50">
        <f t="shared" ref="H15:H30" si="1">E15-F15</f>
        <v>-1008322.7800000003</v>
      </c>
      <c r="I15" s="51">
        <f t="shared" ref="I15:I30" si="2">IF(ISERROR(F15/C15),0,F15/C15*100-100)</f>
        <v>51.176679052443404</v>
      </c>
      <c r="J15" s="51">
        <f t="shared" ref="J15:J30" si="3">IF(ISERROR(F15/E15),0,F15/E15*100)</f>
        <v>123.07282913678037</v>
      </c>
      <c r="K15" s="51">
        <f t="shared" ref="K15:K30" si="4">IF(ISERROR(F15/D15),0,F15/D15*100)</f>
        <v>67.6900637697794</v>
      </c>
    </row>
    <row r="16" spans="1:11" ht="26.4">
      <c r="A16" s="54" t="s">
        <v>21</v>
      </c>
      <c r="B16" s="49" t="s">
        <v>22</v>
      </c>
      <c r="C16" s="50">
        <v>3557755.61</v>
      </c>
      <c r="D16" s="50">
        <v>7945770</v>
      </c>
      <c r="E16" s="50">
        <v>4370174</v>
      </c>
      <c r="F16" s="50">
        <v>5378496.7800000003</v>
      </c>
      <c r="G16" s="50">
        <f t="shared" si="0"/>
        <v>1820741.1700000004</v>
      </c>
      <c r="H16" s="50">
        <f t="shared" si="1"/>
        <v>-1008322.7800000003</v>
      </c>
      <c r="I16" s="51">
        <f t="shared" si="2"/>
        <v>51.176679052443404</v>
      </c>
      <c r="J16" s="51">
        <f t="shared" si="3"/>
        <v>123.07282913678037</v>
      </c>
      <c r="K16" s="51">
        <f t="shared" si="4"/>
        <v>67.6900637697794</v>
      </c>
    </row>
    <row r="17" spans="1:11">
      <c r="A17" s="48" t="s">
        <v>27</v>
      </c>
      <c r="B17" s="49" t="s">
        <v>28</v>
      </c>
      <c r="C17" s="50">
        <v>2570538.08</v>
      </c>
      <c r="D17" s="50">
        <v>7825710</v>
      </c>
      <c r="E17" s="50">
        <v>3369831</v>
      </c>
      <c r="F17" s="50">
        <v>2706030.54</v>
      </c>
      <c r="G17" s="50">
        <f t="shared" si="0"/>
        <v>135492.45999999996</v>
      </c>
      <c r="H17" s="50">
        <f t="shared" si="1"/>
        <v>663800.46</v>
      </c>
      <c r="I17" s="51">
        <f t="shared" si="2"/>
        <v>5.2709765731227662</v>
      </c>
      <c r="J17" s="51">
        <f t="shared" si="3"/>
        <v>80.301669134149449</v>
      </c>
      <c r="K17" s="51">
        <f t="shared" si="4"/>
        <v>34.578722441797616</v>
      </c>
    </row>
    <row r="18" spans="1:11">
      <c r="A18" s="54" t="s">
        <v>29</v>
      </c>
      <c r="B18" s="49" t="s">
        <v>30</v>
      </c>
      <c r="C18" s="50">
        <v>2500527.9300000002</v>
      </c>
      <c r="D18" s="50">
        <v>7520460</v>
      </c>
      <c r="E18" s="50">
        <v>3217207</v>
      </c>
      <c r="F18" s="50">
        <v>2676723.9700000002</v>
      </c>
      <c r="G18" s="50">
        <f t="shared" si="0"/>
        <v>176196.04000000004</v>
      </c>
      <c r="H18" s="50">
        <f t="shared" si="1"/>
        <v>540483.0299999998</v>
      </c>
      <c r="I18" s="51">
        <f t="shared" si="2"/>
        <v>7.0463536074160089</v>
      </c>
      <c r="J18" s="51">
        <f t="shared" si="3"/>
        <v>83.200240767846154</v>
      </c>
      <c r="K18" s="51">
        <f t="shared" si="4"/>
        <v>35.592556439366746</v>
      </c>
    </row>
    <row r="19" spans="1:11">
      <c r="A19" s="55" t="s">
        <v>31</v>
      </c>
      <c r="B19" s="49" t="s">
        <v>32</v>
      </c>
      <c r="C19" s="50">
        <v>2386442.5299999998</v>
      </c>
      <c r="D19" s="50">
        <v>7424380</v>
      </c>
      <c r="E19" s="50">
        <v>3178004</v>
      </c>
      <c r="F19" s="50">
        <v>2672638.5699999998</v>
      </c>
      <c r="G19" s="50">
        <f t="shared" si="0"/>
        <v>286196.04000000004</v>
      </c>
      <c r="H19" s="50">
        <f t="shared" si="1"/>
        <v>505365.43000000017</v>
      </c>
      <c r="I19" s="51">
        <f t="shared" si="2"/>
        <v>11.992580437292162</v>
      </c>
      <c r="J19" s="51">
        <f t="shared" si="3"/>
        <v>84.098024105696524</v>
      </c>
      <c r="K19" s="51">
        <f t="shared" si="4"/>
        <v>35.998138161031626</v>
      </c>
    </row>
    <row r="20" spans="1:11">
      <c r="A20" s="56" t="s">
        <v>33</v>
      </c>
      <c r="B20" s="49" t="s">
        <v>34</v>
      </c>
      <c r="C20" s="50">
        <v>1991914.76</v>
      </c>
      <c r="D20" s="50">
        <v>6116337</v>
      </c>
      <c r="E20" s="50">
        <v>2548464</v>
      </c>
      <c r="F20" s="50">
        <v>2232562.8199999998</v>
      </c>
      <c r="G20" s="50">
        <f t="shared" si="0"/>
        <v>240648.05999999982</v>
      </c>
      <c r="H20" s="50">
        <f t="shared" si="1"/>
        <v>315901.18000000017</v>
      </c>
      <c r="I20" s="51">
        <f t="shared" si="2"/>
        <v>12.081242874067556</v>
      </c>
      <c r="J20" s="51">
        <f t="shared" si="3"/>
        <v>87.604251815995823</v>
      </c>
      <c r="K20" s="51">
        <f t="shared" si="4"/>
        <v>36.501631940816864</v>
      </c>
    </row>
    <row r="21" spans="1:11">
      <c r="A21" s="56" t="s">
        <v>35</v>
      </c>
      <c r="B21" s="49" t="s">
        <v>36</v>
      </c>
      <c r="C21" s="50">
        <v>394527.77</v>
      </c>
      <c r="D21" s="50">
        <v>1308043</v>
      </c>
      <c r="E21" s="50">
        <v>629540</v>
      </c>
      <c r="F21" s="50">
        <v>440075.75</v>
      </c>
      <c r="G21" s="50">
        <f t="shared" si="0"/>
        <v>45547.979999999981</v>
      </c>
      <c r="H21" s="50">
        <f t="shared" si="1"/>
        <v>189464.25</v>
      </c>
      <c r="I21" s="51">
        <f t="shared" si="2"/>
        <v>11.54493636785061</v>
      </c>
      <c r="J21" s="51">
        <f t="shared" si="3"/>
        <v>69.904334911204998</v>
      </c>
      <c r="K21" s="51">
        <f t="shared" si="4"/>
        <v>33.643828987273352</v>
      </c>
    </row>
    <row r="22" spans="1:11">
      <c r="A22" s="57" t="s">
        <v>37</v>
      </c>
      <c r="B22" s="49" t="s">
        <v>38</v>
      </c>
      <c r="C22" s="50">
        <v>18247.48</v>
      </c>
      <c r="D22" s="50">
        <v>0</v>
      </c>
      <c r="E22" s="50">
        <v>0</v>
      </c>
      <c r="F22" s="50">
        <v>24699.52</v>
      </c>
      <c r="G22" s="50">
        <f t="shared" si="0"/>
        <v>6452.0400000000009</v>
      </c>
      <c r="H22" s="50">
        <f t="shared" si="1"/>
        <v>-24699.52</v>
      </c>
      <c r="I22" s="51">
        <f t="shared" si="2"/>
        <v>35.358526218414823</v>
      </c>
      <c r="J22" s="51">
        <f t="shared" si="3"/>
        <v>0</v>
      </c>
      <c r="K22" s="51">
        <f t="shared" si="4"/>
        <v>0</v>
      </c>
    </row>
    <row r="23" spans="1:11" ht="26.4">
      <c r="A23" s="55" t="s">
        <v>69</v>
      </c>
      <c r="B23" s="49" t="s">
        <v>70</v>
      </c>
      <c r="C23" s="50">
        <v>114085.4</v>
      </c>
      <c r="D23" s="50">
        <v>96080</v>
      </c>
      <c r="E23" s="50">
        <v>39203</v>
      </c>
      <c r="F23" s="50">
        <v>4085.4</v>
      </c>
      <c r="G23" s="50">
        <f t="shared" si="0"/>
        <v>-110000</v>
      </c>
      <c r="H23" s="50">
        <f t="shared" si="1"/>
        <v>35117.599999999999</v>
      </c>
      <c r="I23" s="51">
        <f t="shared" si="2"/>
        <v>-96.418998399444632</v>
      </c>
      <c r="J23" s="51">
        <f t="shared" si="3"/>
        <v>10.421141239190879</v>
      </c>
      <c r="K23" s="51">
        <f t="shared" si="4"/>
        <v>4.2520815986677771</v>
      </c>
    </row>
    <row r="24" spans="1:11">
      <c r="A24" s="56" t="s">
        <v>71</v>
      </c>
      <c r="B24" s="49" t="s">
        <v>72</v>
      </c>
      <c r="C24" s="50">
        <v>114085.4</v>
      </c>
      <c r="D24" s="50">
        <v>96080</v>
      </c>
      <c r="E24" s="50">
        <v>39203</v>
      </c>
      <c r="F24" s="50">
        <v>4085.4</v>
      </c>
      <c r="G24" s="50">
        <f t="shared" si="0"/>
        <v>-110000</v>
      </c>
      <c r="H24" s="50">
        <f t="shared" si="1"/>
        <v>35117.599999999999</v>
      </c>
      <c r="I24" s="51">
        <f t="shared" si="2"/>
        <v>-96.418998399444632</v>
      </c>
      <c r="J24" s="51">
        <f t="shared" si="3"/>
        <v>10.421141239190879</v>
      </c>
      <c r="K24" s="51">
        <f t="shared" si="4"/>
        <v>4.2520815986677771</v>
      </c>
    </row>
    <row r="25" spans="1:11">
      <c r="A25" s="54" t="s">
        <v>53</v>
      </c>
      <c r="B25" s="49" t="s">
        <v>54</v>
      </c>
      <c r="C25" s="50">
        <v>70010.149999999994</v>
      </c>
      <c r="D25" s="50">
        <v>305250</v>
      </c>
      <c r="E25" s="50">
        <v>152624</v>
      </c>
      <c r="F25" s="50">
        <v>29306.57</v>
      </c>
      <c r="G25" s="50">
        <f t="shared" si="0"/>
        <v>-40703.579999999994</v>
      </c>
      <c r="H25" s="50">
        <f t="shared" si="1"/>
        <v>123317.43</v>
      </c>
      <c r="I25" s="51">
        <f t="shared" si="2"/>
        <v>-58.13954119509814</v>
      </c>
      <c r="J25" s="51">
        <f t="shared" si="3"/>
        <v>19.201809676066674</v>
      </c>
      <c r="K25" s="51">
        <f t="shared" si="4"/>
        <v>9.6008419328419325</v>
      </c>
    </row>
    <row r="26" spans="1:11">
      <c r="A26" s="55" t="s">
        <v>55</v>
      </c>
      <c r="B26" s="49" t="s">
        <v>56</v>
      </c>
      <c r="C26" s="50">
        <v>70010.149999999994</v>
      </c>
      <c r="D26" s="50">
        <v>305250</v>
      </c>
      <c r="E26" s="50">
        <v>152624</v>
      </c>
      <c r="F26" s="50">
        <v>29306.57</v>
      </c>
      <c r="G26" s="50">
        <f t="shared" si="0"/>
        <v>-40703.579999999994</v>
      </c>
      <c r="H26" s="50">
        <f t="shared" si="1"/>
        <v>123317.43</v>
      </c>
      <c r="I26" s="51">
        <f t="shared" si="2"/>
        <v>-58.13954119509814</v>
      </c>
      <c r="J26" s="51">
        <f t="shared" si="3"/>
        <v>19.201809676066674</v>
      </c>
      <c r="K26" s="51">
        <f t="shared" si="4"/>
        <v>9.6008419328419325</v>
      </c>
    </row>
    <row r="27" spans="1:11">
      <c r="A27" s="48"/>
      <c r="B27" s="49" t="s">
        <v>57</v>
      </c>
      <c r="C27" s="50">
        <v>987217.53</v>
      </c>
      <c r="D27" s="50">
        <v>120060</v>
      </c>
      <c r="E27" s="50">
        <v>1000343</v>
      </c>
      <c r="F27" s="50">
        <v>2672466.2400000002</v>
      </c>
      <c r="G27" s="50">
        <f t="shared" si="0"/>
        <v>1685248.7100000002</v>
      </c>
      <c r="H27" s="50">
        <f t="shared" si="1"/>
        <v>-1672123.2400000002</v>
      </c>
      <c r="I27" s="51">
        <f t="shared" si="2"/>
        <v>170.70692717541192</v>
      </c>
      <c r="J27" s="51">
        <f t="shared" si="3"/>
        <v>267.15498983848545</v>
      </c>
      <c r="K27" s="51">
        <f t="shared" si="4"/>
        <v>2225.9422288855576</v>
      </c>
    </row>
    <row r="28" spans="1:11">
      <c r="A28" s="48" t="s">
        <v>58</v>
      </c>
      <c r="B28" s="49" t="s">
        <v>59</v>
      </c>
      <c r="C28" s="50">
        <v>-987217.53</v>
      </c>
      <c r="D28" s="50">
        <v>-120060</v>
      </c>
      <c r="E28" s="50">
        <v>-1000343</v>
      </c>
      <c r="F28" s="50">
        <v>-2672466.2400000002</v>
      </c>
      <c r="G28" s="50">
        <f t="shared" si="0"/>
        <v>-1685248.7100000002</v>
      </c>
      <c r="H28" s="50">
        <f t="shared" si="1"/>
        <v>1672123.2400000002</v>
      </c>
      <c r="I28" s="51">
        <f t="shared" si="2"/>
        <v>170.70692717541192</v>
      </c>
      <c r="J28" s="51">
        <f t="shared" si="3"/>
        <v>267.15498983848545</v>
      </c>
      <c r="K28" s="51">
        <f t="shared" si="4"/>
        <v>2225.9422288855576</v>
      </c>
    </row>
    <row r="29" spans="1:11">
      <c r="A29" s="54" t="s">
        <v>60</v>
      </c>
      <c r="B29" s="49" t="s">
        <v>61</v>
      </c>
      <c r="C29" s="50">
        <v>-987217.53</v>
      </c>
      <c r="D29" s="50">
        <v>-120060</v>
      </c>
      <c r="E29" s="50">
        <v>-1000343</v>
      </c>
      <c r="F29" s="50">
        <v>-2672466.2400000002</v>
      </c>
      <c r="G29" s="50">
        <f t="shared" si="0"/>
        <v>-1685248.7100000002</v>
      </c>
      <c r="H29" s="50">
        <f t="shared" si="1"/>
        <v>1672123.2400000002</v>
      </c>
      <c r="I29" s="51">
        <f t="shared" si="2"/>
        <v>170.70692717541192</v>
      </c>
      <c r="J29" s="51">
        <f t="shared" si="3"/>
        <v>267.15498983848545</v>
      </c>
      <c r="K29" s="51">
        <f t="shared" si="4"/>
        <v>2225.9422288855576</v>
      </c>
    </row>
    <row r="30" spans="1:11" ht="26.4">
      <c r="A30" s="55" t="s">
        <v>139</v>
      </c>
      <c r="B30" s="49" t="s">
        <v>140</v>
      </c>
      <c r="C30" s="50">
        <v>-125021.57</v>
      </c>
      <c r="D30" s="50">
        <v>-120060</v>
      </c>
      <c r="E30" s="50">
        <v>-1000343</v>
      </c>
      <c r="F30" s="50">
        <v>0</v>
      </c>
      <c r="G30" s="50">
        <f t="shared" si="0"/>
        <v>125021.57</v>
      </c>
      <c r="H30" s="50">
        <f t="shared" si="1"/>
        <v>-1000343</v>
      </c>
      <c r="I30" s="51">
        <f t="shared" si="2"/>
        <v>-100</v>
      </c>
      <c r="J30" s="51">
        <f t="shared" si="3"/>
        <v>0</v>
      </c>
      <c r="K30" s="51">
        <f t="shared" si="4"/>
        <v>0</v>
      </c>
    </row>
    <row r="31" spans="1:11" s="3" customFormat="1">
      <c r="A31" s="48"/>
      <c r="B31" s="49"/>
      <c r="C31" s="50"/>
      <c r="D31" s="50"/>
      <c r="E31" s="50"/>
      <c r="F31" s="50"/>
      <c r="G31" s="50"/>
      <c r="H31" s="50"/>
      <c r="I31" s="51"/>
      <c r="J31" s="51"/>
      <c r="K31" s="51"/>
    </row>
    <row r="32" spans="1:11">
      <c r="A32" s="59"/>
      <c r="B32" s="60" t="s">
        <v>62</v>
      </c>
      <c r="C32" s="61"/>
      <c r="D32" s="61"/>
      <c r="E32" s="61"/>
      <c r="F32" s="61"/>
      <c r="G32" s="61"/>
      <c r="H32" s="61"/>
      <c r="I32" s="62"/>
      <c r="J32" s="62"/>
      <c r="K32" s="62"/>
    </row>
    <row r="33" spans="1:11">
      <c r="A33" s="48" t="s">
        <v>19</v>
      </c>
      <c r="B33" s="49" t="s">
        <v>20</v>
      </c>
      <c r="C33" s="50">
        <v>3557755.61</v>
      </c>
      <c r="D33" s="50">
        <v>7945770</v>
      </c>
      <c r="E33" s="50">
        <v>4370174</v>
      </c>
      <c r="F33" s="50">
        <v>5378496.7800000003</v>
      </c>
      <c r="G33" s="50">
        <f t="shared" ref="G33:G48" si="5">F33-C33</f>
        <v>1820741.1700000004</v>
      </c>
      <c r="H33" s="50">
        <f t="shared" ref="H33:H48" si="6">E33-F33</f>
        <v>-1008322.7800000003</v>
      </c>
      <c r="I33" s="51">
        <f t="shared" ref="I33:I48" si="7">IF(ISERROR(F33/C33),0,F33/C33*100-100)</f>
        <v>51.176679052443404</v>
      </c>
      <c r="J33" s="51">
        <f t="shared" ref="J33:J48" si="8">IF(ISERROR(F33/E33),0,F33/E33*100)</f>
        <v>123.07282913678037</v>
      </c>
      <c r="K33" s="51">
        <f t="shared" ref="K33:K48" si="9">IF(ISERROR(F33/D33),0,F33/D33*100)</f>
        <v>67.6900637697794</v>
      </c>
    </row>
    <row r="34" spans="1:11" ht="26.4">
      <c r="A34" s="54" t="s">
        <v>21</v>
      </c>
      <c r="B34" s="49" t="s">
        <v>22</v>
      </c>
      <c r="C34" s="50">
        <v>3557755.61</v>
      </c>
      <c r="D34" s="50">
        <v>7945770</v>
      </c>
      <c r="E34" s="50">
        <v>4370174</v>
      </c>
      <c r="F34" s="50">
        <v>5378496.7800000003</v>
      </c>
      <c r="G34" s="50">
        <f t="shared" si="5"/>
        <v>1820741.1700000004</v>
      </c>
      <c r="H34" s="50">
        <f t="shared" si="6"/>
        <v>-1008322.7800000003</v>
      </c>
      <c r="I34" s="51">
        <f t="shared" si="7"/>
        <v>51.176679052443404</v>
      </c>
      <c r="J34" s="51">
        <f t="shared" si="8"/>
        <v>123.07282913678037</v>
      </c>
      <c r="K34" s="51">
        <f t="shared" si="9"/>
        <v>67.6900637697794</v>
      </c>
    </row>
    <row r="35" spans="1:11">
      <c r="A35" s="48" t="s">
        <v>27</v>
      </c>
      <c r="B35" s="49" t="s">
        <v>28</v>
      </c>
      <c r="C35" s="50">
        <v>2570538.08</v>
      </c>
      <c r="D35" s="50">
        <v>7825710</v>
      </c>
      <c r="E35" s="50">
        <v>3369831</v>
      </c>
      <c r="F35" s="50">
        <v>2706030.54</v>
      </c>
      <c r="G35" s="50">
        <f t="shared" si="5"/>
        <v>135492.45999999996</v>
      </c>
      <c r="H35" s="50">
        <f t="shared" si="6"/>
        <v>663800.46</v>
      </c>
      <c r="I35" s="51">
        <f t="shared" si="7"/>
        <v>5.2709765731227662</v>
      </c>
      <c r="J35" s="51">
        <f t="shared" si="8"/>
        <v>80.301669134149449</v>
      </c>
      <c r="K35" s="51">
        <f t="shared" si="9"/>
        <v>34.578722441797616</v>
      </c>
    </row>
    <row r="36" spans="1:11">
      <c r="A36" s="54" t="s">
        <v>29</v>
      </c>
      <c r="B36" s="49" t="s">
        <v>30</v>
      </c>
      <c r="C36" s="50">
        <v>2500527.9300000002</v>
      </c>
      <c r="D36" s="50">
        <v>7520460</v>
      </c>
      <c r="E36" s="50">
        <v>3217207</v>
      </c>
      <c r="F36" s="50">
        <v>2676723.9700000002</v>
      </c>
      <c r="G36" s="50">
        <f t="shared" si="5"/>
        <v>176196.04000000004</v>
      </c>
      <c r="H36" s="50">
        <f t="shared" si="6"/>
        <v>540483.0299999998</v>
      </c>
      <c r="I36" s="51">
        <f t="shared" si="7"/>
        <v>7.0463536074160089</v>
      </c>
      <c r="J36" s="51">
        <f t="shared" si="8"/>
        <v>83.200240767846154</v>
      </c>
      <c r="K36" s="51">
        <f t="shared" si="9"/>
        <v>35.592556439366746</v>
      </c>
    </row>
    <row r="37" spans="1:11">
      <c r="A37" s="55" t="s">
        <v>31</v>
      </c>
      <c r="B37" s="49" t="s">
        <v>32</v>
      </c>
      <c r="C37" s="50">
        <v>2386442.5299999998</v>
      </c>
      <c r="D37" s="50">
        <v>7424380</v>
      </c>
      <c r="E37" s="50">
        <v>3178004</v>
      </c>
      <c r="F37" s="50">
        <v>2672638.5699999998</v>
      </c>
      <c r="G37" s="50">
        <f t="shared" si="5"/>
        <v>286196.04000000004</v>
      </c>
      <c r="H37" s="50">
        <f t="shared" si="6"/>
        <v>505365.43000000017</v>
      </c>
      <c r="I37" s="51">
        <f t="shared" si="7"/>
        <v>11.992580437292162</v>
      </c>
      <c r="J37" s="51">
        <f t="shared" si="8"/>
        <v>84.098024105696524</v>
      </c>
      <c r="K37" s="51">
        <f t="shared" si="9"/>
        <v>35.998138161031626</v>
      </c>
    </row>
    <row r="38" spans="1:11">
      <c r="A38" s="56" t="s">
        <v>33</v>
      </c>
      <c r="B38" s="49" t="s">
        <v>34</v>
      </c>
      <c r="C38" s="50">
        <v>1991914.76</v>
      </c>
      <c r="D38" s="50">
        <v>6116337</v>
      </c>
      <c r="E38" s="50">
        <v>2548464</v>
      </c>
      <c r="F38" s="50">
        <v>2232562.8199999998</v>
      </c>
      <c r="G38" s="50">
        <f t="shared" si="5"/>
        <v>240648.05999999982</v>
      </c>
      <c r="H38" s="50">
        <f t="shared" si="6"/>
        <v>315901.18000000017</v>
      </c>
      <c r="I38" s="51">
        <f t="shared" si="7"/>
        <v>12.081242874067556</v>
      </c>
      <c r="J38" s="51">
        <f t="shared" si="8"/>
        <v>87.604251815995823</v>
      </c>
      <c r="K38" s="51">
        <f t="shared" si="9"/>
        <v>36.501631940816864</v>
      </c>
    </row>
    <row r="39" spans="1:11">
      <c r="A39" s="56" t="s">
        <v>35</v>
      </c>
      <c r="B39" s="49" t="s">
        <v>36</v>
      </c>
      <c r="C39" s="50">
        <v>394527.77</v>
      </c>
      <c r="D39" s="50">
        <v>1308043</v>
      </c>
      <c r="E39" s="50">
        <v>629540</v>
      </c>
      <c r="F39" s="50">
        <v>440075.75</v>
      </c>
      <c r="G39" s="50">
        <f t="shared" si="5"/>
        <v>45547.979999999981</v>
      </c>
      <c r="H39" s="50">
        <f t="shared" si="6"/>
        <v>189464.25</v>
      </c>
      <c r="I39" s="51">
        <f t="shared" si="7"/>
        <v>11.54493636785061</v>
      </c>
      <c r="J39" s="51">
        <f t="shared" si="8"/>
        <v>69.904334911204998</v>
      </c>
      <c r="K39" s="51">
        <f t="shared" si="9"/>
        <v>33.643828987273352</v>
      </c>
    </row>
    <row r="40" spans="1:11">
      <c r="A40" s="57" t="s">
        <v>37</v>
      </c>
      <c r="B40" s="49" t="s">
        <v>38</v>
      </c>
      <c r="C40" s="50">
        <v>18247.48</v>
      </c>
      <c r="D40" s="50">
        <v>0</v>
      </c>
      <c r="E40" s="50">
        <v>0</v>
      </c>
      <c r="F40" s="50">
        <v>24699.52</v>
      </c>
      <c r="G40" s="50">
        <f t="shared" si="5"/>
        <v>6452.0400000000009</v>
      </c>
      <c r="H40" s="50">
        <f t="shared" si="6"/>
        <v>-24699.52</v>
      </c>
      <c r="I40" s="51">
        <f t="shared" si="7"/>
        <v>35.358526218414823</v>
      </c>
      <c r="J40" s="51">
        <f t="shared" si="8"/>
        <v>0</v>
      </c>
      <c r="K40" s="51">
        <f t="shared" si="9"/>
        <v>0</v>
      </c>
    </row>
    <row r="41" spans="1:11" ht="26.4">
      <c r="A41" s="55" t="s">
        <v>69</v>
      </c>
      <c r="B41" s="49" t="s">
        <v>70</v>
      </c>
      <c r="C41" s="50">
        <v>114085.4</v>
      </c>
      <c r="D41" s="50">
        <v>96080</v>
      </c>
      <c r="E41" s="50">
        <v>39203</v>
      </c>
      <c r="F41" s="50">
        <v>4085.4</v>
      </c>
      <c r="G41" s="50">
        <f t="shared" si="5"/>
        <v>-110000</v>
      </c>
      <c r="H41" s="50">
        <f t="shared" si="6"/>
        <v>35117.599999999999</v>
      </c>
      <c r="I41" s="51">
        <f t="shared" si="7"/>
        <v>-96.418998399444632</v>
      </c>
      <c r="J41" s="51">
        <f t="shared" si="8"/>
        <v>10.421141239190879</v>
      </c>
      <c r="K41" s="51">
        <f t="shared" si="9"/>
        <v>4.2520815986677771</v>
      </c>
    </row>
    <row r="42" spans="1:11">
      <c r="A42" s="56" t="s">
        <v>71</v>
      </c>
      <c r="B42" s="49" t="s">
        <v>72</v>
      </c>
      <c r="C42" s="50">
        <v>114085.4</v>
      </c>
      <c r="D42" s="50">
        <v>96080</v>
      </c>
      <c r="E42" s="50">
        <v>39203</v>
      </c>
      <c r="F42" s="50">
        <v>4085.4</v>
      </c>
      <c r="G42" s="50">
        <f t="shared" si="5"/>
        <v>-110000</v>
      </c>
      <c r="H42" s="50">
        <f t="shared" si="6"/>
        <v>35117.599999999999</v>
      </c>
      <c r="I42" s="51">
        <f t="shared" si="7"/>
        <v>-96.418998399444632</v>
      </c>
      <c r="J42" s="51">
        <f t="shared" si="8"/>
        <v>10.421141239190879</v>
      </c>
      <c r="K42" s="51">
        <f t="shared" si="9"/>
        <v>4.2520815986677771</v>
      </c>
    </row>
    <row r="43" spans="1:11">
      <c r="A43" s="54" t="s">
        <v>53</v>
      </c>
      <c r="B43" s="49" t="s">
        <v>54</v>
      </c>
      <c r="C43" s="50">
        <v>70010.149999999994</v>
      </c>
      <c r="D43" s="50">
        <v>305250</v>
      </c>
      <c r="E43" s="50">
        <v>152624</v>
      </c>
      <c r="F43" s="50">
        <v>29306.57</v>
      </c>
      <c r="G43" s="50">
        <f t="shared" si="5"/>
        <v>-40703.579999999994</v>
      </c>
      <c r="H43" s="50">
        <f t="shared" si="6"/>
        <v>123317.43</v>
      </c>
      <c r="I43" s="51">
        <f t="shared" si="7"/>
        <v>-58.13954119509814</v>
      </c>
      <c r="J43" s="51">
        <f t="shared" si="8"/>
        <v>19.201809676066674</v>
      </c>
      <c r="K43" s="51">
        <f t="shared" si="9"/>
        <v>9.6008419328419325</v>
      </c>
    </row>
    <row r="44" spans="1:11">
      <c r="A44" s="55" t="s">
        <v>55</v>
      </c>
      <c r="B44" s="49" t="s">
        <v>56</v>
      </c>
      <c r="C44" s="50">
        <v>70010.149999999994</v>
      </c>
      <c r="D44" s="50">
        <v>305250</v>
      </c>
      <c r="E44" s="50">
        <v>152624</v>
      </c>
      <c r="F44" s="50">
        <v>29306.57</v>
      </c>
      <c r="G44" s="50">
        <f t="shared" si="5"/>
        <v>-40703.579999999994</v>
      </c>
      <c r="H44" s="50">
        <f t="shared" si="6"/>
        <v>123317.43</v>
      </c>
      <c r="I44" s="51">
        <f t="shared" si="7"/>
        <v>-58.13954119509814</v>
      </c>
      <c r="J44" s="51">
        <f t="shared" si="8"/>
        <v>19.201809676066674</v>
      </c>
      <c r="K44" s="51">
        <f t="shared" si="9"/>
        <v>9.6008419328419325</v>
      </c>
    </row>
    <row r="45" spans="1:11">
      <c r="A45" s="48"/>
      <c r="B45" s="49" t="s">
        <v>57</v>
      </c>
      <c r="C45" s="50">
        <v>987217.53</v>
      </c>
      <c r="D45" s="50">
        <v>120060</v>
      </c>
      <c r="E45" s="50">
        <v>1000343</v>
      </c>
      <c r="F45" s="50">
        <v>2672466.2400000002</v>
      </c>
      <c r="G45" s="50">
        <f t="shared" si="5"/>
        <v>1685248.7100000002</v>
      </c>
      <c r="H45" s="50">
        <f t="shared" si="6"/>
        <v>-1672123.2400000002</v>
      </c>
      <c r="I45" s="51">
        <f t="shared" si="7"/>
        <v>170.70692717541192</v>
      </c>
      <c r="J45" s="51">
        <f t="shared" si="8"/>
        <v>267.15498983848545</v>
      </c>
      <c r="K45" s="51">
        <f t="shared" si="9"/>
        <v>2225.9422288855576</v>
      </c>
    </row>
    <row r="46" spans="1:11">
      <c r="A46" s="48" t="s">
        <v>58</v>
      </c>
      <c r="B46" s="49" t="s">
        <v>59</v>
      </c>
      <c r="C46" s="50">
        <v>-987217.53</v>
      </c>
      <c r="D46" s="50">
        <v>-120060</v>
      </c>
      <c r="E46" s="50">
        <v>-1000343</v>
      </c>
      <c r="F46" s="50">
        <v>-2672466.2400000002</v>
      </c>
      <c r="G46" s="50">
        <f t="shared" si="5"/>
        <v>-1685248.7100000002</v>
      </c>
      <c r="H46" s="50">
        <f t="shared" si="6"/>
        <v>1672123.2400000002</v>
      </c>
      <c r="I46" s="51">
        <f t="shared" si="7"/>
        <v>170.70692717541192</v>
      </c>
      <c r="J46" s="51">
        <f t="shared" si="8"/>
        <v>267.15498983848545</v>
      </c>
      <c r="K46" s="51">
        <f t="shared" si="9"/>
        <v>2225.9422288855576</v>
      </c>
    </row>
    <row r="47" spans="1:11">
      <c r="A47" s="54" t="s">
        <v>60</v>
      </c>
      <c r="B47" s="49" t="s">
        <v>61</v>
      </c>
      <c r="C47" s="50">
        <v>-987217.53</v>
      </c>
      <c r="D47" s="50">
        <v>-120060</v>
      </c>
      <c r="E47" s="50">
        <v>-1000343</v>
      </c>
      <c r="F47" s="50">
        <v>-2672466.2400000002</v>
      </c>
      <c r="G47" s="50">
        <f t="shared" si="5"/>
        <v>-1685248.7100000002</v>
      </c>
      <c r="H47" s="50">
        <f t="shared" si="6"/>
        <v>1672123.2400000002</v>
      </c>
      <c r="I47" s="51">
        <f t="shared" si="7"/>
        <v>170.70692717541192</v>
      </c>
      <c r="J47" s="51">
        <f t="shared" si="8"/>
        <v>267.15498983848545</v>
      </c>
      <c r="K47" s="51">
        <f t="shared" si="9"/>
        <v>2225.9422288855576</v>
      </c>
    </row>
    <row r="48" spans="1:11" s="3" customFormat="1" ht="26.4">
      <c r="A48" s="55" t="s">
        <v>139</v>
      </c>
      <c r="B48" s="49" t="s">
        <v>140</v>
      </c>
      <c r="C48" s="50">
        <v>-125021.57</v>
      </c>
      <c r="D48" s="50">
        <v>-120060</v>
      </c>
      <c r="E48" s="50">
        <v>-1000343</v>
      </c>
      <c r="F48" s="50">
        <v>0</v>
      </c>
      <c r="G48" s="50">
        <f t="shared" si="5"/>
        <v>125021.57</v>
      </c>
      <c r="H48" s="50">
        <f t="shared" si="6"/>
        <v>-1000343</v>
      </c>
      <c r="I48" s="51">
        <f t="shared" si="7"/>
        <v>-100</v>
      </c>
      <c r="J48" s="51">
        <f t="shared" si="8"/>
        <v>0</v>
      </c>
      <c r="K48" s="51">
        <f t="shared" si="9"/>
        <v>0</v>
      </c>
    </row>
    <row r="49" spans="1:11">
      <c r="A49" s="59" t="s">
        <v>75</v>
      </c>
      <c r="B49" s="60" t="s">
        <v>946</v>
      </c>
      <c r="C49" s="61"/>
      <c r="D49" s="61"/>
      <c r="E49" s="61"/>
      <c r="F49" s="61"/>
      <c r="G49" s="61"/>
      <c r="H49" s="61"/>
      <c r="I49" s="62"/>
      <c r="J49" s="62"/>
      <c r="K49" s="62"/>
    </row>
    <row r="50" spans="1:11">
      <c r="A50" s="48" t="s">
        <v>19</v>
      </c>
      <c r="B50" s="49" t="s">
        <v>20</v>
      </c>
      <c r="C50" s="50">
        <v>3557755.61</v>
      </c>
      <c r="D50" s="50">
        <v>7945770</v>
      </c>
      <c r="E50" s="50">
        <v>4370174</v>
      </c>
      <c r="F50" s="50">
        <v>5378496.7800000003</v>
      </c>
      <c r="G50" s="50">
        <f t="shared" ref="G50:G65" si="10">F50-C50</f>
        <v>1820741.1700000004</v>
      </c>
      <c r="H50" s="50">
        <f t="shared" ref="H50:H65" si="11">E50-F50</f>
        <v>-1008322.7800000003</v>
      </c>
      <c r="I50" s="51">
        <f t="shared" ref="I50:I65" si="12">IF(ISERROR(F50/C50),0,F50/C50*100-100)</f>
        <v>51.176679052443404</v>
      </c>
      <c r="J50" s="51">
        <f t="shared" ref="J50:J65" si="13">IF(ISERROR(F50/E50),0,F50/E50*100)</f>
        <v>123.07282913678037</v>
      </c>
      <c r="K50" s="51">
        <f t="shared" ref="K50:K65" si="14">IF(ISERROR(F50/D50),0,F50/D50*100)</f>
        <v>67.6900637697794</v>
      </c>
    </row>
    <row r="51" spans="1:11" ht="26.4">
      <c r="A51" s="54" t="s">
        <v>21</v>
      </c>
      <c r="B51" s="49" t="s">
        <v>22</v>
      </c>
      <c r="C51" s="50">
        <v>3557755.61</v>
      </c>
      <c r="D51" s="50">
        <v>7945770</v>
      </c>
      <c r="E51" s="50">
        <v>4370174</v>
      </c>
      <c r="F51" s="50">
        <v>5378496.7800000003</v>
      </c>
      <c r="G51" s="50">
        <f t="shared" si="10"/>
        <v>1820741.1700000004</v>
      </c>
      <c r="H51" s="50">
        <f t="shared" si="11"/>
        <v>-1008322.7800000003</v>
      </c>
      <c r="I51" s="51">
        <f t="shared" si="12"/>
        <v>51.176679052443404</v>
      </c>
      <c r="J51" s="51">
        <f t="shared" si="13"/>
        <v>123.07282913678037</v>
      </c>
      <c r="K51" s="51">
        <f t="shared" si="14"/>
        <v>67.6900637697794</v>
      </c>
    </row>
    <row r="52" spans="1:11">
      <c r="A52" s="48" t="s">
        <v>27</v>
      </c>
      <c r="B52" s="49" t="s">
        <v>28</v>
      </c>
      <c r="C52" s="50">
        <v>2570538.08</v>
      </c>
      <c r="D52" s="50">
        <v>7825710</v>
      </c>
      <c r="E52" s="50">
        <v>3369831</v>
      </c>
      <c r="F52" s="50">
        <v>2706030.54</v>
      </c>
      <c r="G52" s="50">
        <f t="shared" si="10"/>
        <v>135492.45999999996</v>
      </c>
      <c r="H52" s="50">
        <f t="shared" si="11"/>
        <v>663800.46</v>
      </c>
      <c r="I52" s="51">
        <f t="shared" si="12"/>
        <v>5.2709765731227662</v>
      </c>
      <c r="J52" s="51">
        <f t="shared" si="13"/>
        <v>80.301669134149449</v>
      </c>
      <c r="K52" s="51">
        <f t="shared" si="14"/>
        <v>34.578722441797616</v>
      </c>
    </row>
    <row r="53" spans="1:11">
      <c r="A53" s="54" t="s">
        <v>29</v>
      </c>
      <c r="B53" s="49" t="s">
        <v>30</v>
      </c>
      <c r="C53" s="50">
        <v>2500527.9300000002</v>
      </c>
      <c r="D53" s="50">
        <v>7520460</v>
      </c>
      <c r="E53" s="50">
        <v>3217207</v>
      </c>
      <c r="F53" s="50">
        <v>2676723.9700000002</v>
      </c>
      <c r="G53" s="50">
        <f t="shared" si="10"/>
        <v>176196.04000000004</v>
      </c>
      <c r="H53" s="50">
        <f t="shared" si="11"/>
        <v>540483.0299999998</v>
      </c>
      <c r="I53" s="51">
        <f t="shared" si="12"/>
        <v>7.0463536074160089</v>
      </c>
      <c r="J53" s="51">
        <f t="shared" si="13"/>
        <v>83.200240767846154</v>
      </c>
      <c r="K53" s="51">
        <f t="shared" si="14"/>
        <v>35.592556439366746</v>
      </c>
    </row>
    <row r="54" spans="1:11">
      <c r="A54" s="55" t="s">
        <v>31</v>
      </c>
      <c r="B54" s="49" t="s">
        <v>32</v>
      </c>
      <c r="C54" s="50">
        <v>2386442.5299999998</v>
      </c>
      <c r="D54" s="50">
        <v>7424380</v>
      </c>
      <c r="E54" s="50">
        <v>3178004</v>
      </c>
      <c r="F54" s="50">
        <v>2672638.5699999998</v>
      </c>
      <c r="G54" s="50">
        <f t="shared" si="10"/>
        <v>286196.04000000004</v>
      </c>
      <c r="H54" s="50">
        <f t="shared" si="11"/>
        <v>505365.43000000017</v>
      </c>
      <c r="I54" s="51">
        <f t="shared" si="12"/>
        <v>11.992580437292162</v>
      </c>
      <c r="J54" s="51">
        <f t="shared" si="13"/>
        <v>84.098024105696524</v>
      </c>
      <c r="K54" s="51">
        <f t="shared" si="14"/>
        <v>35.998138161031626</v>
      </c>
    </row>
    <row r="55" spans="1:11">
      <c r="A55" s="56" t="s">
        <v>33</v>
      </c>
      <c r="B55" s="49" t="s">
        <v>34</v>
      </c>
      <c r="C55" s="50">
        <v>1991914.76</v>
      </c>
      <c r="D55" s="50">
        <v>6116337</v>
      </c>
      <c r="E55" s="50">
        <v>2548464</v>
      </c>
      <c r="F55" s="50">
        <v>2232562.8199999998</v>
      </c>
      <c r="G55" s="50">
        <f t="shared" si="10"/>
        <v>240648.05999999982</v>
      </c>
      <c r="H55" s="50">
        <f t="shared" si="11"/>
        <v>315901.18000000017</v>
      </c>
      <c r="I55" s="51">
        <f t="shared" si="12"/>
        <v>12.081242874067556</v>
      </c>
      <c r="J55" s="51">
        <f t="shared" si="13"/>
        <v>87.604251815995823</v>
      </c>
      <c r="K55" s="51">
        <f t="shared" si="14"/>
        <v>36.501631940816864</v>
      </c>
    </row>
    <row r="56" spans="1:11">
      <c r="A56" s="56" t="s">
        <v>35</v>
      </c>
      <c r="B56" s="49" t="s">
        <v>36</v>
      </c>
      <c r="C56" s="50">
        <v>394527.77</v>
      </c>
      <c r="D56" s="50">
        <v>1308043</v>
      </c>
      <c r="E56" s="50">
        <v>629540</v>
      </c>
      <c r="F56" s="50">
        <v>440075.75</v>
      </c>
      <c r="G56" s="50">
        <f t="shared" si="10"/>
        <v>45547.979999999981</v>
      </c>
      <c r="H56" s="50">
        <f t="shared" si="11"/>
        <v>189464.25</v>
      </c>
      <c r="I56" s="51">
        <f t="shared" si="12"/>
        <v>11.54493636785061</v>
      </c>
      <c r="J56" s="51">
        <f t="shared" si="13"/>
        <v>69.904334911204998</v>
      </c>
      <c r="K56" s="51">
        <f t="shared" si="14"/>
        <v>33.643828987273352</v>
      </c>
    </row>
    <row r="57" spans="1:11">
      <c r="A57" s="57" t="s">
        <v>37</v>
      </c>
      <c r="B57" s="49" t="s">
        <v>38</v>
      </c>
      <c r="C57" s="50">
        <v>18247.48</v>
      </c>
      <c r="D57" s="50">
        <v>0</v>
      </c>
      <c r="E57" s="50">
        <v>0</v>
      </c>
      <c r="F57" s="50">
        <v>24699.52</v>
      </c>
      <c r="G57" s="50">
        <f t="shared" si="10"/>
        <v>6452.0400000000009</v>
      </c>
      <c r="H57" s="50">
        <f t="shared" si="11"/>
        <v>-24699.52</v>
      </c>
      <c r="I57" s="51">
        <f t="shared" si="12"/>
        <v>35.358526218414823</v>
      </c>
      <c r="J57" s="51">
        <f t="shared" si="13"/>
        <v>0</v>
      </c>
      <c r="K57" s="51">
        <f t="shared" si="14"/>
        <v>0</v>
      </c>
    </row>
    <row r="58" spans="1:11" ht="26.4">
      <c r="A58" s="55" t="s">
        <v>69</v>
      </c>
      <c r="B58" s="49" t="s">
        <v>70</v>
      </c>
      <c r="C58" s="50">
        <v>114085.4</v>
      </c>
      <c r="D58" s="50">
        <v>96080</v>
      </c>
      <c r="E58" s="50">
        <v>39203</v>
      </c>
      <c r="F58" s="50">
        <v>4085.4</v>
      </c>
      <c r="G58" s="50">
        <f t="shared" si="10"/>
        <v>-110000</v>
      </c>
      <c r="H58" s="50">
        <f t="shared" si="11"/>
        <v>35117.599999999999</v>
      </c>
      <c r="I58" s="51">
        <f t="shared" si="12"/>
        <v>-96.418998399444632</v>
      </c>
      <c r="J58" s="51">
        <f t="shared" si="13"/>
        <v>10.421141239190879</v>
      </c>
      <c r="K58" s="51">
        <f t="shared" si="14"/>
        <v>4.2520815986677771</v>
      </c>
    </row>
    <row r="59" spans="1:11">
      <c r="A59" s="56" t="s">
        <v>71</v>
      </c>
      <c r="B59" s="49" t="s">
        <v>72</v>
      </c>
      <c r="C59" s="50">
        <v>114085.4</v>
      </c>
      <c r="D59" s="50">
        <v>96080</v>
      </c>
      <c r="E59" s="50">
        <v>39203</v>
      </c>
      <c r="F59" s="50">
        <v>4085.4</v>
      </c>
      <c r="G59" s="50">
        <f t="shared" si="10"/>
        <v>-110000</v>
      </c>
      <c r="H59" s="50">
        <f t="shared" si="11"/>
        <v>35117.599999999999</v>
      </c>
      <c r="I59" s="51">
        <f t="shared" si="12"/>
        <v>-96.418998399444632</v>
      </c>
      <c r="J59" s="51">
        <f t="shared" si="13"/>
        <v>10.421141239190879</v>
      </c>
      <c r="K59" s="51">
        <f t="shared" si="14"/>
        <v>4.2520815986677771</v>
      </c>
    </row>
    <row r="60" spans="1:11">
      <c r="A60" s="54" t="s">
        <v>53</v>
      </c>
      <c r="B60" s="49" t="s">
        <v>54</v>
      </c>
      <c r="C60" s="50">
        <v>70010.149999999994</v>
      </c>
      <c r="D60" s="50">
        <v>305250</v>
      </c>
      <c r="E60" s="50">
        <v>152624</v>
      </c>
      <c r="F60" s="50">
        <v>29306.57</v>
      </c>
      <c r="G60" s="50">
        <f t="shared" si="10"/>
        <v>-40703.579999999994</v>
      </c>
      <c r="H60" s="50">
        <f t="shared" si="11"/>
        <v>123317.43</v>
      </c>
      <c r="I60" s="51">
        <f t="shared" si="12"/>
        <v>-58.13954119509814</v>
      </c>
      <c r="J60" s="51">
        <f t="shared" si="13"/>
        <v>19.201809676066674</v>
      </c>
      <c r="K60" s="51">
        <f t="shared" si="14"/>
        <v>9.6008419328419325</v>
      </c>
    </row>
    <row r="61" spans="1:11">
      <c r="A61" s="55" t="s">
        <v>55</v>
      </c>
      <c r="B61" s="49" t="s">
        <v>56</v>
      </c>
      <c r="C61" s="50">
        <v>70010.149999999994</v>
      </c>
      <c r="D61" s="50">
        <v>305250</v>
      </c>
      <c r="E61" s="50">
        <v>152624</v>
      </c>
      <c r="F61" s="50">
        <v>29306.57</v>
      </c>
      <c r="G61" s="50">
        <f t="shared" si="10"/>
        <v>-40703.579999999994</v>
      </c>
      <c r="H61" s="50">
        <f t="shared" si="11"/>
        <v>123317.43</v>
      </c>
      <c r="I61" s="51">
        <f t="shared" si="12"/>
        <v>-58.13954119509814</v>
      </c>
      <c r="J61" s="51">
        <f t="shared" si="13"/>
        <v>19.201809676066674</v>
      </c>
      <c r="K61" s="51">
        <f t="shared" si="14"/>
        <v>9.6008419328419325</v>
      </c>
    </row>
    <row r="62" spans="1:11">
      <c r="A62" s="48"/>
      <c r="B62" s="49" t="s">
        <v>57</v>
      </c>
      <c r="C62" s="50">
        <v>987217.53</v>
      </c>
      <c r="D62" s="50">
        <v>120060</v>
      </c>
      <c r="E62" s="50">
        <v>1000343</v>
      </c>
      <c r="F62" s="50">
        <v>2672466.2400000002</v>
      </c>
      <c r="G62" s="50">
        <f t="shared" si="10"/>
        <v>1685248.7100000002</v>
      </c>
      <c r="H62" s="50">
        <f t="shared" si="11"/>
        <v>-1672123.2400000002</v>
      </c>
      <c r="I62" s="51">
        <f t="shared" si="12"/>
        <v>170.70692717541192</v>
      </c>
      <c r="J62" s="51">
        <f t="shared" si="13"/>
        <v>267.15498983848545</v>
      </c>
      <c r="K62" s="51">
        <f t="shared" si="14"/>
        <v>2225.9422288855576</v>
      </c>
    </row>
    <row r="63" spans="1:11">
      <c r="A63" s="48" t="s">
        <v>58</v>
      </c>
      <c r="B63" s="49" t="s">
        <v>59</v>
      </c>
      <c r="C63" s="50">
        <v>-987217.53</v>
      </c>
      <c r="D63" s="50">
        <v>-120060</v>
      </c>
      <c r="E63" s="50">
        <v>-1000343</v>
      </c>
      <c r="F63" s="50">
        <v>-2672466.2400000002</v>
      </c>
      <c r="G63" s="50">
        <f t="shared" si="10"/>
        <v>-1685248.7100000002</v>
      </c>
      <c r="H63" s="50">
        <f t="shared" si="11"/>
        <v>1672123.2400000002</v>
      </c>
      <c r="I63" s="51">
        <f t="shared" si="12"/>
        <v>170.70692717541192</v>
      </c>
      <c r="J63" s="51">
        <f t="shared" si="13"/>
        <v>267.15498983848545</v>
      </c>
      <c r="K63" s="51">
        <f t="shared" si="14"/>
        <v>2225.9422288855576</v>
      </c>
    </row>
    <row r="64" spans="1:11">
      <c r="A64" s="54" t="s">
        <v>60</v>
      </c>
      <c r="B64" s="49" t="s">
        <v>61</v>
      </c>
      <c r="C64" s="50">
        <v>-987217.53</v>
      </c>
      <c r="D64" s="50">
        <v>-120060</v>
      </c>
      <c r="E64" s="50">
        <v>-1000343</v>
      </c>
      <c r="F64" s="50">
        <v>-2672466.2400000002</v>
      </c>
      <c r="G64" s="50">
        <f t="shared" si="10"/>
        <v>-1685248.7100000002</v>
      </c>
      <c r="H64" s="50">
        <f t="shared" si="11"/>
        <v>1672123.2400000002</v>
      </c>
      <c r="I64" s="51">
        <f t="shared" si="12"/>
        <v>170.70692717541192</v>
      </c>
      <c r="J64" s="51">
        <f t="shared" si="13"/>
        <v>267.15498983848545</v>
      </c>
      <c r="K64" s="51">
        <f t="shared" si="14"/>
        <v>2225.9422288855576</v>
      </c>
    </row>
    <row r="65" spans="1:11" ht="26.4">
      <c r="A65" s="55" t="s">
        <v>139</v>
      </c>
      <c r="B65" s="49" t="s">
        <v>140</v>
      </c>
      <c r="C65" s="50">
        <v>-125021.57</v>
      </c>
      <c r="D65" s="50">
        <v>-120060</v>
      </c>
      <c r="E65" s="50">
        <v>-1000343</v>
      </c>
      <c r="F65" s="50">
        <v>0</v>
      </c>
      <c r="G65" s="50">
        <f t="shared" si="10"/>
        <v>125021.57</v>
      </c>
      <c r="H65" s="50">
        <f t="shared" si="11"/>
        <v>-1000343</v>
      </c>
      <c r="I65" s="51">
        <f t="shared" si="12"/>
        <v>-100</v>
      </c>
      <c r="J65" s="51">
        <f t="shared" si="13"/>
        <v>0</v>
      </c>
      <c r="K65" s="51">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7"/>
  <sheetViews>
    <sheetView zoomScaleNormal="100" workbookViewId="0">
      <pane ySplit="11" topLeftCell="A12" activePane="bottomLeft" state="frozen"/>
      <selection pane="bottomLeft" activeCell="A6" sqref="A6:K467"/>
    </sheetView>
  </sheetViews>
  <sheetFormatPr defaultColWidth="9.109375" defaultRowHeight="13.2"/>
  <cols>
    <col min="1" max="1" width="16.33203125" style="7" customWidth="1"/>
    <col min="2" max="2" width="50" style="4" customWidth="1"/>
    <col min="3" max="5" width="15.33203125" style="5" customWidth="1"/>
    <col min="6" max="6" width="12.3320312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181</v>
      </c>
      <c r="B14" s="53" t="s">
        <v>182</v>
      </c>
      <c r="C14" s="50"/>
      <c r="D14" s="50"/>
      <c r="E14" s="50"/>
      <c r="F14" s="50"/>
      <c r="G14" s="50"/>
      <c r="H14" s="50"/>
      <c r="I14" s="51"/>
      <c r="J14" s="51"/>
      <c r="K14" s="51"/>
    </row>
    <row r="15" spans="1:11">
      <c r="A15" s="48" t="s">
        <v>19</v>
      </c>
      <c r="B15" s="49" t="s">
        <v>20</v>
      </c>
      <c r="C15" s="50">
        <v>981778006.99000001</v>
      </c>
      <c r="D15" s="50">
        <v>1303188479</v>
      </c>
      <c r="E15" s="50">
        <v>514825041</v>
      </c>
      <c r="F15" s="50">
        <v>1286973723.1500001</v>
      </c>
      <c r="G15" s="50">
        <f t="shared" ref="G15:G58" si="0">F15-C15</f>
        <v>305195716.16000009</v>
      </c>
      <c r="H15" s="50">
        <f t="shared" ref="H15:H58" si="1">E15-F15</f>
        <v>-772148682.1500001</v>
      </c>
      <c r="I15" s="51">
        <f t="shared" ref="I15:I58" si="2">IF(ISERROR(F15/C15),0,F15/C15*100-100)</f>
        <v>31.086020871020452</v>
      </c>
      <c r="J15" s="51">
        <f t="shared" ref="J15:J58" si="3">IF(ISERROR(F15/E15),0,F15/E15*100)</f>
        <v>249.98273600875604</v>
      </c>
      <c r="K15" s="51">
        <f t="shared" ref="K15:K58" si="4">IF(ISERROR(F15/D15),0,F15/D15*100)</f>
        <v>98.755762799373244</v>
      </c>
    </row>
    <row r="16" spans="1:11" ht="26.4">
      <c r="A16" s="54" t="s">
        <v>21</v>
      </c>
      <c r="B16" s="49" t="s">
        <v>22</v>
      </c>
      <c r="C16" s="50">
        <v>13487971.220000001</v>
      </c>
      <c r="D16" s="50">
        <v>39244413</v>
      </c>
      <c r="E16" s="50">
        <v>10655018</v>
      </c>
      <c r="F16" s="50">
        <v>24809092.75</v>
      </c>
      <c r="G16" s="50">
        <f t="shared" si="0"/>
        <v>11321121.529999999</v>
      </c>
      <c r="H16" s="50">
        <f t="shared" si="1"/>
        <v>-14154074.75</v>
      </c>
      <c r="I16" s="51">
        <f t="shared" si="2"/>
        <v>83.93494726036343</v>
      </c>
      <c r="J16" s="51">
        <f t="shared" si="3"/>
        <v>232.83951983938459</v>
      </c>
      <c r="K16" s="51">
        <f t="shared" si="4"/>
        <v>63.21687815791767</v>
      </c>
    </row>
    <row r="17" spans="1:11">
      <c r="A17" s="54" t="s">
        <v>81</v>
      </c>
      <c r="B17" s="49" t="s">
        <v>82</v>
      </c>
      <c r="C17" s="50">
        <v>2373659.17</v>
      </c>
      <c r="D17" s="50">
        <v>2067798</v>
      </c>
      <c r="E17" s="50">
        <v>353148</v>
      </c>
      <c r="F17" s="50">
        <v>656526</v>
      </c>
      <c r="G17" s="50">
        <f t="shared" si="0"/>
        <v>-1717133.17</v>
      </c>
      <c r="H17" s="50">
        <f t="shared" si="1"/>
        <v>-303378</v>
      </c>
      <c r="I17" s="51">
        <f t="shared" si="2"/>
        <v>-72.34118493936937</v>
      </c>
      <c r="J17" s="51">
        <f t="shared" si="3"/>
        <v>185.9067586394373</v>
      </c>
      <c r="K17" s="51">
        <f t="shared" si="4"/>
        <v>31.750006528684139</v>
      </c>
    </row>
    <row r="18" spans="1:11">
      <c r="A18" s="54" t="s">
        <v>83</v>
      </c>
      <c r="B18" s="49" t="s">
        <v>84</v>
      </c>
      <c r="C18" s="50">
        <v>433186.6</v>
      </c>
      <c r="D18" s="50">
        <v>801919</v>
      </c>
      <c r="E18" s="50">
        <v>782340</v>
      </c>
      <c r="F18" s="50">
        <v>433755.4</v>
      </c>
      <c r="G18" s="50">
        <f t="shared" si="0"/>
        <v>568.80000000004657</v>
      </c>
      <c r="H18" s="50">
        <f t="shared" si="1"/>
        <v>348584.6</v>
      </c>
      <c r="I18" s="51">
        <f t="shared" si="2"/>
        <v>0.13130600069348475</v>
      </c>
      <c r="J18" s="51">
        <f t="shared" si="3"/>
        <v>55.443336656696587</v>
      </c>
      <c r="K18" s="51">
        <f t="shared" si="4"/>
        <v>54.089677386369452</v>
      </c>
    </row>
    <row r="19" spans="1:11">
      <c r="A19" s="55" t="s">
        <v>85</v>
      </c>
      <c r="B19" s="49" t="s">
        <v>86</v>
      </c>
      <c r="C19" s="50">
        <v>433186.6</v>
      </c>
      <c r="D19" s="50">
        <v>801919</v>
      </c>
      <c r="E19" s="50">
        <v>782340</v>
      </c>
      <c r="F19" s="50">
        <v>433755.4</v>
      </c>
      <c r="G19" s="50">
        <f t="shared" si="0"/>
        <v>568.80000000004657</v>
      </c>
      <c r="H19" s="50">
        <f t="shared" si="1"/>
        <v>348584.6</v>
      </c>
      <c r="I19" s="51">
        <f t="shared" si="2"/>
        <v>0.13130600069348475</v>
      </c>
      <c r="J19" s="51">
        <f t="shared" si="3"/>
        <v>55.443336656696587</v>
      </c>
      <c r="K19" s="51">
        <f t="shared" si="4"/>
        <v>54.089677386369452</v>
      </c>
    </row>
    <row r="20" spans="1:11">
      <c r="A20" s="56" t="s">
        <v>87</v>
      </c>
      <c r="B20" s="49" t="s">
        <v>88</v>
      </c>
      <c r="C20" s="50">
        <v>433186.6</v>
      </c>
      <c r="D20" s="50">
        <v>801919</v>
      </c>
      <c r="E20" s="50">
        <v>782340</v>
      </c>
      <c r="F20" s="50">
        <v>433755.4</v>
      </c>
      <c r="G20" s="50">
        <f t="shared" si="0"/>
        <v>568.80000000004657</v>
      </c>
      <c r="H20" s="50">
        <f t="shared" si="1"/>
        <v>348584.6</v>
      </c>
      <c r="I20" s="51">
        <f t="shared" si="2"/>
        <v>0.13130600069348475</v>
      </c>
      <c r="J20" s="51">
        <f t="shared" si="3"/>
        <v>55.443336656696587</v>
      </c>
      <c r="K20" s="51">
        <f t="shared" si="4"/>
        <v>54.089677386369452</v>
      </c>
    </row>
    <row r="21" spans="1:11" ht="26.4">
      <c r="A21" s="57" t="s">
        <v>89</v>
      </c>
      <c r="B21" s="49" t="s">
        <v>90</v>
      </c>
      <c r="C21" s="50">
        <v>433186.6</v>
      </c>
      <c r="D21" s="50">
        <v>801919</v>
      </c>
      <c r="E21" s="50">
        <v>782340</v>
      </c>
      <c r="F21" s="50">
        <v>433755.4</v>
      </c>
      <c r="G21" s="50">
        <f t="shared" si="0"/>
        <v>568.80000000004657</v>
      </c>
      <c r="H21" s="50">
        <f t="shared" si="1"/>
        <v>348584.6</v>
      </c>
      <c r="I21" s="51">
        <f t="shared" si="2"/>
        <v>0.13130600069348475</v>
      </c>
      <c r="J21" s="51">
        <f t="shared" si="3"/>
        <v>55.443336656696587</v>
      </c>
      <c r="K21" s="51">
        <f t="shared" si="4"/>
        <v>54.089677386369452</v>
      </c>
    </row>
    <row r="22" spans="1:11" ht="26.4">
      <c r="A22" s="58" t="s">
        <v>91</v>
      </c>
      <c r="B22" s="49" t="s">
        <v>92</v>
      </c>
      <c r="C22" s="50">
        <v>405031</v>
      </c>
      <c r="D22" s="50">
        <v>778728</v>
      </c>
      <c r="E22" s="50">
        <v>759149</v>
      </c>
      <c r="F22" s="50">
        <v>410565</v>
      </c>
      <c r="G22" s="50">
        <f t="shared" si="0"/>
        <v>5534</v>
      </c>
      <c r="H22" s="50">
        <f t="shared" si="1"/>
        <v>348584</v>
      </c>
      <c r="I22" s="51">
        <f t="shared" si="2"/>
        <v>1.3663151709375256</v>
      </c>
      <c r="J22" s="51">
        <f t="shared" si="3"/>
        <v>54.082268434786855</v>
      </c>
      <c r="K22" s="51">
        <f t="shared" si="4"/>
        <v>52.722516719573456</v>
      </c>
    </row>
    <row r="23" spans="1:11" ht="26.4">
      <c r="A23" s="58" t="s">
        <v>93</v>
      </c>
      <c r="B23" s="49" t="s">
        <v>94</v>
      </c>
      <c r="C23" s="50">
        <v>28155.599999999999</v>
      </c>
      <c r="D23" s="50">
        <v>23191</v>
      </c>
      <c r="E23" s="50">
        <v>23191</v>
      </c>
      <c r="F23" s="50">
        <v>23190.400000000001</v>
      </c>
      <c r="G23" s="50">
        <f t="shared" si="0"/>
        <v>-4965.1999999999971</v>
      </c>
      <c r="H23" s="50">
        <f t="shared" si="1"/>
        <v>0.59999999999854481</v>
      </c>
      <c r="I23" s="51">
        <f t="shared" si="2"/>
        <v>-17.6348577192459</v>
      </c>
      <c r="J23" s="51">
        <f t="shared" si="3"/>
        <v>99.997412789444184</v>
      </c>
      <c r="K23" s="51">
        <f t="shared" si="4"/>
        <v>99.997412789444184</v>
      </c>
    </row>
    <row r="24" spans="1:11">
      <c r="A24" s="54" t="s">
        <v>23</v>
      </c>
      <c r="B24" s="49" t="s">
        <v>24</v>
      </c>
      <c r="C24" s="50">
        <v>965483190</v>
      </c>
      <c r="D24" s="50">
        <v>1261074349</v>
      </c>
      <c r="E24" s="50">
        <v>503034535</v>
      </c>
      <c r="F24" s="50">
        <v>1261074349</v>
      </c>
      <c r="G24" s="50">
        <f t="shared" si="0"/>
        <v>295591159</v>
      </c>
      <c r="H24" s="50">
        <f t="shared" si="1"/>
        <v>-758039814</v>
      </c>
      <c r="I24" s="51">
        <f t="shared" si="2"/>
        <v>30.615878356204206</v>
      </c>
      <c r="J24" s="51">
        <f t="shared" si="3"/>
        <v>250.69339404301533</v>
      </c>
      <c r="K24" s="51">
        <f t="shared" si="4"/>
        <v>100</v>
      </c>
    </row>
    <row r="25" spans="1:11" ht="26.4">
      <c r="A25" s="55" t="s">
        <v>25</v>
      </c>
      <c r="B25" s="49" t="s">
        <v>26</v>
      </c>
      <c r="C25" s="50">
        <v>965483190</v>
      </c>
      <c r="D25" s="50">
        <v>1261074349</v>
      </c>
      <c r="E25" s="50">
        <v>503034535</v>
      </c>
      <c r="F25" s="50">
        <v>1261074349</v>
      </c>
      <c r="G25" s="50">
        <f t="shared" si="0"/>
        <v>295591159</v>
      </c>
      <c r="H25" s="50">
        <f t="shared" si="1"/>
        <v>-758039814</v>
      </c>
      <c r="I25" s="51">
        <f t="shared" si="2"/>
        <v>30.615878356204206</v>
      </c>
      <c r="J25" s="51">
        <f t="shared" si="3"/>
        <v>250.69339404301533</v>
      </c>
      <c r="K25" s="51">
        <f t="shared" si="4"/>
        <v>100</v>
      </c>
    </row>
    <row r="26" spans="1:11">
      <c r="A26" s="48" t="s">
        <v>27</v>
      </c>
      <c r="B26" s="49" t="s">
        <v>28</v>
      </c>
      <c r="C26" s="50">
        <v>349611009.62</v>
      </c>
      <c r="D26" s="50">
        <v>1306238423</v>
      </c>
      <c r="E26" s="50">
        <v>514825041</v>
      </c>
      <c r="F26" s="50">
        <v>578197081.95000005</v>
      </c>
      <c r="G26" s="50">
        <f t="shared" si="0"/>
        <v>228586072.33000004</v>
      </c>
      <c r="H26" s="50">
        <f t="shared" si="1"/>
        <v>-63372040.950000048</v>
      </c>
      <c r="I26" s="51">
        <f t="shared" si="2"/>
        <v>65.38297308727644</v>
      </c>
      <c r="J26" s="51">
        <f t="shared" si="3"/>
        <v>112.30943250679992</v>
      </c>
      <c r="K26" s="51">
        <f t="shared" si="4"/>
        <v>44.264283745540993</v>
      </c>
    </row>
    <row r="27" spans="1:11">
      <c r="A27" s="54" t="s">
        <v>29</v>
      </c>
      <c r="B27" s="49" t="s">
        <v>30</v>
      </c>
      <c r="C27" s="50">
        <v>278319115.74000001</v>
      </c>
      <c r="D27" s="50">
        <v>889484763</v>
      </c>
      <c r="E27" s="50">
        <v>345430662</v>
      </c>
      <c r="F27" s="50">
        <v>369407508.54000002</v>
      </c>
      <c r="G27" s="50">
        <f t="shared" si="0"/>
        <v>91088392.800000012</v>
      </c>
      <c r="H27" s="50">
        <f t="shared" si="1"/>
        <v>-23976846.540000021</v>
      </c>
      <c r="I27" s="51">
        <f t="shared" si="2"/>
        <v>32.728040457376608</v>
      </c>
      <c r="J27" s="51">
        <f t="shared" si="3"/>
        <v>106.94114598894524</v>
      </c>
      <c r="K27" s="51">
        <f t="shared" si="4"/>
        <v>41.53050438931465</v>
      </c>
    </row>
    <row r="28" spans="1:11">
      <c r="A28" s="55" t="s">
        <v>31</v>
      </c>
      <c r="B28" s="49" t="s">
        <v>32</v>
      </c>
      <c r="C28" s="50">
        <v>261675744</v>
      </c>
      <c r="D28" s="50">
        <v>847141697</v>
      </c>
      <c r="E28" s="50">
        <v>325817172</v>
      </c>
      <c r="F28" s="50">
        <v>347744275.58999997</v>
      </c>
      <c r="G28" s="50">
        <f t="shared" si="0"/>
        <v>86068531.589999974</v>
      </c>
      <c r="H28" s="50">
        <f t="shared" si="1"/>
        <v>-21927103.589999974</v>
      </c>
      <c r="I28" s="51">
        <f t="shared" si="2"/>
        <v>32.891291441212047</v>
      </c>
      <c r="J28" s="51">
        <f t="shared" si="3"/>
        <v>106.72987966085469</v>
      </c>
      <c r="K28" s="51">
        <f t="shared" si="4"/>
        <v>41.04912753338359</v>
      </c>
    </row>
    <row r="29" spans="1:11">
      <c r="A29" s="56" t="s">
        <v>33</v>
      </c>
      <c r="B29" s="49" t="s">
        <v>34</v>
      </c>
      <c r="C29" s="50">
        <v>142264220.66</v>
      </c>
      <c r="D29" s="50">
        <v>376285235</v>
      </c>
      <c r="E29" s="50">
        <v>161594489</v>
      </c>
      <c r="F29" s="50">
        <v>173486866.59</v>
      </c>
      <c r="G29" s="50">
        <f t="shared" si="0"/>
        <v>31222645.930000007</v>
      </c>
      <c r="H29" s="50">
        <f t="shared" si="1"/>
        <v>-11892377.590000004</v>
      </c>
      <c r="I29" s="51">
        <f t="shared" si="2"/>
        <v>21.946941954308812</v>
      </c>
      <c r="J29" s="51">
        <f t="shared" si="3"/>
        <v>107.35939552369264</v>
      </c>
      <c r="K29" s="51">
        <f t="shared" si="4"/>
        <v>46.105148555722629</v>
      </c>
    </row>
    <row r="30" spans="1:11">
      <c r="A30" s="56" t="s">
        <v>35</v>
      </c>
      <c r="B30" s="49" t="s">
        <v>36</v>
      </c>
      <c r="C30" s="50">
        <v>119411523.34</v>
      </c>
      <c r="D30" s="50">
        <v>470856462</v>
      </c>
      <c r="E30" s="50">
        <v>164222683</v>
      </c>
      <c r="F30" s="50">
        <v>174257409</v>
      </c>
      <c r="G30" s="50">
        <f t="shared" si="0"/>
        <v>54845885.659999996</v>
      </c>
      <c r="H30" s="50">
        <f t="shared" si="1"/>
        <v>-10034726</v>
      </c>
      <c r="I30" s="51">
        <f t="shared" si="2"/>
        <v>45.930144868713796</v>
      </c>
      <c r="J30" s="51">
        <f t="shared" si="3"/>
        <v>106.11043847091453</v>
      </c>
      <c r="K30" s="51">
        <f t="shared" si="4"/>
        <v>37.008605182952763</v>
      </c>
    </row>
    <row r="31" spans="1:11">
      <c r="A31" s="57" t="s">
        <v>37</v>
      </c>
      <c r="B31" s="49" t="s">
        <v>38</v>
      </c>
      <c r="C31" s="50">
        <v>1219434.42</v>
      </c>
      <c r="D31" s="50">
        <v>0</v>
      </c>
      <c r="E31" s="50">
        <v>0</v>
      </c>
      <c r="F31" s="50">
        <v>1012384.49</v>
      </c>
      <c r="G31" s="50">
        <f t="shared" si="0"/>
        <v>-207049.92999999993</v>
      </c>
      <c r="H31" s="50">
        <f t="shared" si="1"/>
        <v>-1012384.49</v>
      </c>
      <c r="I31" s="51">
        <f t="shared" si="2"/>
        <v>-16.979177117208152</v>
      </c>
      <c r="J31" s="51">
        <f t="shared" si="3"/>
        <v>0</v>
      </c>
      <c r="K31" s="51">
        <f t="shared" si="4"/>
        <v>0</v>
      </c>
    </row>
    <row r="32" spans="1:11">
      <c r="A32" s="55" t="s">
        <v>39</v>
      </c>
      <c r="B32" s="49" t="s">
        <v>40</v>
      </c>
      <c r="C32" s="50">
        <v>8589230.2100000009</v>
      </c>
      <c r="D32" s="50">
        <v>20338751</v>
      </c>
      <c r="E32" s="50">
        <v>10141495</v>
      </c>
      <c r="F32" s="50">
        <v>9563590.7400000002</v>
      </c>
      <c r="G32" s="50">
        <f t="shared" si="0"/>
        <v>974360.52999999933</v>
      </c>
      <c r="H32" s="50">
        <f t="shared" si="1"/>
        <v>577904.25999999978</v>
      </c>
      <c r="I32" s="51">
        <f t="shared" si="2"/>
        <v>11.343979683599599</v>
      </c>
      <c r="J32" s="51">
        <f t="shared" si="3"/>
        <v>94.301587093421631</v>
      </c>
      <c r="K32" s="51">
        <f t="shared" si="4"/>
        <v>47.021524281407451</v>
      </c>
    </row>
    <row r="33" spans="1:11">
      <c r="A33" s="56" t="s">
        <v>41</v>
      </c>
      <c r="B33" s="49" t="s">
        <v>42</v>
      </c>
      <c r="C33" s="50">
        <v>560105</v>
      </c>
      <c r="D33" s="50">
        <v>1070971</v>
      </c>
      <c r="E33" s="50">
        <v>560105</v>
      </c>
      <c r="F33" s="50">
        <v>578574</v>
      </c>
      <c r="G33" s="50">
        <f t="shared" si="0"/>
        <v>18469</v>
      </c>
      <c r="H33" s="50">
        <f t="shared" si="1"/>
        <v>-18469</v>
      </c>
      <c r="I33" s="51">
        <f t="shared" si="2"/>
        <v>3.2974174485141248</v>
      </c>
      <c r="J33" s="51">
        <f t="shared" si="3"/>
        <v>103.29741744851412</v>
      </c>
      <c r="K33" s="51">
        <f t="shared" si="4"/>
        <v>54.023311555588336</v>
      </c>
    </row>
    <row r="34" spans="1:11">
      <c r="A34" s="56" t="s">
        <v>43</v>
      </c>
      <c r="B34" s="49" t="s">
        <v>44</v>
      </c>
      <c r="C34" s="50">
        <v>8029125.21</v>
      </c>
      <c r="D34" s="50">
        <v>19267780</v>
      </c>
      <c r="E34" s="50">
        <v>9581390</v>
      </c>
      <c r="F34" s="50">
        <v>8985016.7400000002</v>
      </c>
      <c r="G34" s="50">
        <f t="shared" si="0"/>
        <v>955891.53000000026</v>
      </c>
      <c r="H34" s="50">
        <f t="shared" si="1"/>
        <v>596373.25999999978</v>
      </c>
      <c r="I34" s="51">
        <f t="shared" si="2"/>
        <v>11.90530107575691</v>
      </c>
      <c r="J34" s="51">
        <f t="shared" si="3"/>
        <v>93.775712501004548</v>
      </c>
      <c r="K34" s="51">
        <f t="shared" si="4"/>
        <v>46.632340311130811</v>
      </c>
    </row>
    <row r="35" spans="1:11" ht="26.4">
      <c r="A35" s="55" t="s">
        <v>69</v>
      </c>
      <c r="B35" s="49" t="s">
        <v>70</v>
      </c>
      <c r="C35" s="50">
        <v>4131071.78</v>
      </c>
      <c r="D35" s="50">
        <v>13931712</v>
      </c>
      <c r="E35" s="50">
        <v>5761700</v>
      </c>
      <c r="F35" s="50">
        <v>7975245.8899999997</v>
      </c>
      <c r="G35" s="50">
        <f t="shared" si="0"/>
        <v>3844174.11</v>
      </c>
      <c r="H35" s="50">
        <f t="shared" si="1"/>
        <v>-2213545.8899999997</v>
      </c>
      <c r="I35" s="51">
        <f t="shared" si="2"/>
        <v>93.055127451694858</v>
      </c>
      <c r="J35" s="51">
        <f t="shared" si="3"/>
        <v>138.41827741812313</v>
      </c>
      <c r="K35" s="51">
        <f t="shared" si="4"/>
        <v>57.245268133593342</v>
      </c>
    </row>
    <row r="36" spans="1:11">
      <c r="A36" s="56" t="s">
        <v>71</v>
      </c>
      <c r="B36" s="49" t="s">
        <v>72</v>
      </c>
      <c r="C36" s="50">
        <v>4131071.78</v>
      </c>
      <c r="D36" s="50">
        <v>13931712</v>
      </c>
      <c r="E36" s="50">
        <v>5761700</v>
      </c>
      <c r="F36" s="50">
        <v>7975245.8899999997</v>
      </c>
      <c r="G36" s="50">
        <f t="shared" si="0"/>
        <v>3844174.11</v>
      </c>
      <c r="H36" s="50">
        <f t="shared" si="1"/>
        <v>-2213545.8899999997</v>
      </c>
      <c r="I36" s="51">
        <f t="shared" si="2"/>
        <v>93.055127451694858</v>
      </c>
      <c r="J36" s="51">
        <f t="shared" si="3"/>
        <v>138.41827741812313</v>
      </c>
      <c r="K36" s="51">
        <f t="shared" si="4"/>
        <v>57.245268133593342</v>
      </c>
    </row>
    <row r="37" spans="1:11" s="3" customFormat="1" ht="26.4">
      <c r="A37" s="55" t="s">
        <v>45</v>
      </c>
      <c r="B37" s="49" t="s">
        <v>46</v>
      </c>
      <c r="C37" s="50">
        <v>3923069.75</v>
      </c>
      <c r="D37" s="50">
        <v>8072603</v>
      </c>
      <c r="E37" s="50">
        <v>3710295</v>
      </c>
      <c r="F37" s="50">
        <v>4124396.32</v>
      </c>
      <c r="G37" s="50">
        <f t="shared" si="0"/>
        <v>201326.56999999983</v>
      </c>
      <c r="H37" s="50">
        <f t="shared" si="1"/>
        <v>-414101.31999999983</v>
      </c>
      <c r="I37" s="51">
        <f t="shared" si="2"/>
        <v>5.1318631283575797</v>
      </c>
      <c r="J37" s="51">
        <f t="shared" si="3"/>
        <v>111.16087319202381</v>
      </c>
      <c r="K37" s="51">
        <f t="shared" si="4"/>
        <v>51.091281461506277</v>
      </c>
    </row>
    <row r="38" spans="1:11">
      <c r="A38" s="56" t="s">
        <v>47</v>
      </c>
      <c r="B38" s="49" t="s">
        <v>48</v>
      </c>
      <c r="C38" s="50">
        <v>909437.58</v>
      </c>
      <c r="D38" s="50">
        <v>1288654</v>
      </c>
      <c r="E38" s="50">
        <v>800116</v>
      </c>
      <c r="F38" s="50">
        <v>945788.46</v>
      </c>
      <c r="G38" s="50">
        <f t="shared" si="0"/>
        <v>36350.880000000005</v>
      </c>
      <c r="H38" s="50">
        <f t="shared" si="1"/>
        <v>-145672.45999999996</v>
      </c>
      <c r="I38" s="51">
        <f t="shared" si="2"/>
        <v>3.9970725643424458</v>
      </c>
      <c r="J38" s="51">
        <f t="shared" si="3"/>
        <v>118.20641756945243</v>
      </c>
      <c r="K38" s="51">
        <f t="shared" si="4"/>
        <v>73.393514473241069</v>
      </c>
    </row>
    <row r="39" spans="1:11" ht="26.4">
      <c r="A39" s="57" t="s">
        <v>73</v>
      </c>
      <c r="B39" s="49" t="s">
        <v>74</v>
      </c>
      <c r="C39" s="50">
        <v>33493</v>
      </c>
      <c r="D39" s="50">
        <v>334170</v>
      </c>
      <c r="E39" s="50">
        <v>167084</v>
      </c>
      <c r="F39" s="50">
        <v>207463.59</v>
      </c>
      <c r="G39" s="50">
        <f t="shared" si="0"/>
        <v>173970.59</v>
      </c>
      <c r="H39" s="50">
        <f t="shared" si="1"/>
        <v>-40379.589999999997</v>
      </c>
      <c r="I39" s="51">
        <f t="shared" si="2"/>
        <v>519.42373033171111</v>
      </c>
      <c r="J39" s="51">
        <f t="shared" si="3"/>
        <v>124.16723923296067</v>
      </c>
      <c r="K39" s="51">
        <f t="shared" si="4"/>
        <v>62.083248047401021</v>
      </c>
    </row>
    <row r="40" spans="1:11" ht="26.4">
      <c r="A40" s="57" t="s">
        <v>49</v>
      </c>
      <c r="B40" s="49" t="s">
        <v>50</v>
      </c>
      <c r="C40" s="50">
        <v>875944.58</v>
      </c>
      <c r="D40" s="50">
        <v>954484</v>
      </c>
      <c r="E40" s="50">
        <v>633032</v>
      </c>
      <c r="F40" s="50">
        <v>738324.87</v>
      </c>
      <c r="G40" s="50">
        <f t="shared" si="0"/>
        <v>-137619.70999999996</v>
      </c>
      <c r="H40" s="50">
        <f t="shared" si="1"/>
        <v>-105292.87</v>
      </c>
      <c r="I40" s="51">
        <f t="shared" si="2"/>
        <v>-15.711006511393677</v>
      </c>
      <c r="J40" s="51">
        <f t="shared" si="3"/>
        <v>116.63310385572925</v>
      </c>
      <c r="K40" s="51">
        <f t="shared" si="4"/>
        <v>77.353299793396218</v>
      </c>
    </row>
    <row r="41" spans="1:11" ht="26.4">
      <c r="A41" s="58" t="s">
        <v>51</v>
      </c>
      <c r="B41" s="49" t="s">
        <v>52</v>
      </c>
      <c r="C41" s="50">
        <v>875944.58</v>
      </c>
      <c r="D41" s="50">
        <v>954484</v>
      </c>
      <c r="E41" s="50">
        <v>633032</v>
      </c>
      <c r="F41" s="50">
        <v>738324.87</v>
      </c>
      <c r="G41" s="50">
        <f t="shared" si="0"/>
        <v>-137619.70999999996</v>
      </c>
      <c r="H41" s="50">
        <f t="shared" si="1"/>
        <v>-105292.87</v>
      </c>
      <c r="I41" s="51">
        <f t="shared" si="2"/>
        <v>-15.711006511393677</v>
      </c>
      <c r="J41" s="51">
        <f t="shared" si="3"/>
        <v>116.63310385572925</v>
      </c>
      <c r="K41" s="51">
        <f t="shared" si="4"/>
        <v>77.353299793396218</v>
      </c>
    </row>
    <row r="42" spans="1:11" ht="52.8">
      <c r="A42" s="56" t="s">
        <v>153</v>
      </c>
      <c r="B42" s="49" t="s">
        <v>154</v>
      </c>
      <c r="C42" s="50">
        <v>0</v>
      </c>
      <c r="D42" s="50">
        <v>229000</v>
      </c>
      <c r="E42" s="50">
        <v>0</v>
      </c>
      <c r="F42" s="50">
        <v>2355.36</v>
      </c>
      <c r="G42" s="50">
        <f t="shared" si="0"/>
        <v>2355.36</v>
      </c>
      <c r="H42" s="50">
        <f t="shared" si="1"/>
        <v>-2355.36</v>
      </c>
      <c r="I42" s="51">
        <f t="shared" si="2"/>
        <v>0</v>
      </c>
      <c r="J42" s="51">
        <f t="shared" si="3"/>
        <v>0</v>
      </c>
      <c r="K42" s="51">
        <f t="shared" si="4"/>
        <v>1.0285414847161574</v>
      </c>
    </row>
    <row r="43" spans="1:11" ht="66">
      <c r="A43" s="57" t="s">
        <v>243</v>
      </c>
      <c r="B43" s="49" t="s">
        <v>244</v>
      </c>
      <c r="C43" s="50">
        <v>0</v>
      </c>
      <c r="D43" s="50">
        <v>229000</v>
      </c>
      <c r="E43" s="50">
        <v>0</v>
      </c>
      <c r="F43" s="50">
        <v>2355.36</v>
      </c>
      <c r="G43" s="50">
        <f t="shared" si="0"/>
        <v>2355.36</v>
      </c>
      <c r="H43" s="50">
        <f t="shared" si="1"/>
        <v>-2355.36</v>
      </c>
      <c r="I43" s="51">
        <f t="shared" si="2"/>
        <v>0</v>
      </c>
      <c r="J43" s="51">
        <f t="shared" si="3"/>
        <v>0</v>
      </c>
      <c r="K43" s="51">
        <f t="shared" si="4"/>
        <v>1.0285414847161574</v>
      </c>
    </row>
    <row r="44" spans="1:11" ht="26.4">
      <c r="A44" s="56" t="s">
        <v>157</v>
      </c>
      <c r="B44" s="49" t="s">
        <v>158</v>
      </c>
      <c r="C44" s="50">
        <v>2892017</v>
      </c>
      <c r="D44" s="50">
        <v>6554949</v>
      </c>
      <c r="E44" s="50">
        <v>2910179</v>
      </c>
      <c r="F44" s="50">
        <v>3176252.5</v>
      </c>
      <c r="G44" s="50">
        <f t="shared" si="0"/>
        <v>284235.5</v>
      </c>
      <c r="H44" s="50">
        <f t="shared" si="1"/>
        <v>-266073.5</v>
      </c>
      <c r="I44" s="51">
        <f t="shared" si="2"/>
        <v>9.8282790177236024</v>
      </c>
      <c r="J44" s="51">
        <f t="shared" si="3"/>
        <v>109.14285684832446</v>
      </c>
      <c r="K44" s="51">
        <f t="shared" si="4"/>
        <v>48.455792714786952</v>
      </c>
    </row>
    <row r="45" spans="1:11" ht="26.4">
      <c r="A45" s="57" t="s">
        <v>159</v>
      </c>
      <c r="B45" s="49" t="s">
        <v>160</v>
      </c>
      <c r="C45" s="50">
        <v>0</v>
      </c>
      <c r="D45" s="50">
        <v>4058</v>
      </c>
      <c r="E45" s="50">
        <v>0</v>
      </c>
      <c r="F45" s="50">
        <v>0</v>
      </c>
      <c r="G45" s="50">
        <f t="shared" si="0"/>
        <v>0</v>
      </c>
      <c r="H45" s="50">
        <f t="shared" si="1"/>
        <v>0</v>
      </c>
      <c r="I45" s="51">
        <f t="shared" si="2"/>
        <v>0</v>
      </c>
      <c r="J45" s="51">
        <f t="shared" si="3"/>
        <v>0</v>
      </c>
      <c r="K45" s="51">
        <f t="shared" si="4"/>
        <v>0</v>
      </c>
    </row>
    <row r="46" spans="1:11" ht="39.6">
      <c r="A46" s="57" t="s">
        <v>161</v>
      </c>
      <c r="B46" s="49" t="s">
        <v>162</v>
      </c>
      <c r="C46" s="50">
        <v>2892017</v>
      </c>
      <c r="D46" s="50">
        <v>6550891</v>
      </c>
      <c r="E46" s="50">
        <v>2910179</v>
      </c>
      <c r="F46" s="50">
        <v>3176252.5</v>
      </c>
      <c r="G46" s="50">
        <f t="shared" si="0"/>
        <v>284235.5</v>
      </c>
      <c r="H46" s="50">
        <f t="shared" si="1"/>
        <v>-266073.5</v>
      </c>
      <c r="I46" s="51">
        <f t="shared" si="2"/>
        <v>9.8282790177236024</v>
      </c>
      <c r="J46" s="51">
        <f t="shared" si="3"/>
        <v>109.14285684832446</v>
      </c>
      <c r="K46" s="51">
        <f t="shared" si="4"/>
        <v>48.485809029641928</v>
      </c>
    </row>
    <row r="47" spans="1:11">
      <c r="A47" s="56" t="s">
        <v>183</v>
      </c>
      <c r="B47" s="49" t="s">
        <v>184</v>
      </c>
      <c r="C47" s="50">
        <v>121615.17</v>
      </c>
      <c r="D47" s="50">
        <v>0</v>
      </c>
      <c r="E47" s="50">
        <v>0</v>
      </c>
      <c r="F47" s="50">
        <v>0</v>
      </c>
      <c r="G47" s="50">
        <f t="shared" si="0"/>
        <v>-121615.17</v>
      </c>
      <c r="H47" s="50">
        <f t="shared" si="1"/>
        <v>0</v>
      </c>
      <c r="I47" s="51">
        <f t="shared" si="2"/>
        <v>-100</v>
      </c>
      <c r="J47" s="51">
        <f t="shared" si="3"/>
        <v>0</v>
      </c>
      <c r="K47" s="51">
        <f t="shared" si="4"/>
        <v>0</v>
      </c>
    </row>
    <row r="48" spans="1:11">
      <c r="A48" s="54" t="s">
        <v>53</v>
      </c>
      <c r="B48" s="49" t="s">
        <v>54</v>
      </c>
      <c r="C48" s="50">
        <v>71291893.879999995</v>
      </c>
      <c r="D48" s="50">
        <v>416753660</v>
      </c>
      <c r="E48" s="50">
        <v>169394379</v>
      </c>
      <c r="F48" s="50">
        <v>208789573.41</v>
      </c>
      <c r="G48" s="50">
        <f t="shared" si="0"/>
        <v>137497679.53</v>
      </c>
      <c r="H48" s="50">
        <f t="shared" si="1"/>
        <v>-39395194.409999996</v>
      </c>
      <c r="I48" s="51">
        <f t="shared" si="2"/>
        <v>192.86579728326336</v>
      </c>
      <c r="J48" s="51">
        <f t="shared" si="3"/>
        <v>123.25649448497933</v>
      </c>
      <c r="K48" s="51">
        <f t="shared" si="4"/>
        <v>50.099037740904308</v>
      </c>
    </row>
    <row r="49" spans="1:11">
      <c r="A49" s="55" t="s">
        <v>55</v>
      </c>
      <c r="B49" s="49" t="s">
        <v>56</v>
      </c>
      <c r="C49" s="50">
        <v>71210893.879999995</v>
      </c>
      <c r="D49" s="50">
        <v>415087579</v>
      </c>
      <c r="E49" s="50">
        <v>169262379</v>
      </c>
      <c r="F49" s="50">
        <v>207578451.41</v>
      </c>
      <c r="G49" s="50">
        <f t="shared" si="0"/>
        <v>136367557.53</v>
      </c>
      <c r="H49" s="50">
        <f t="shared" si="1"/>
        <v>-38316072.409999996</v>
      </c>
      <c r="I49" s="51">
        <f t="shared" si="2"/>
        <v>191.49816846815293</v>
      </c>
      <c r="J49" s="51">
        <f t="shared" si="3"/>
        <v>122.63708724665862</v>
      </c>
      <c r="K49" s="51">
        <f t="shared" si="4"/>
        <v>50.008350505231569</v>
      </c>
    </row>
    <row r="50" spans="1:11">
      <c r="A50" s="55" t="s">
        <v>185</v>
      </c>
      <c r="B50" s="49" t="s">
        <v>186</v>
      </c>
      <c r="C50" s="50">
        <v>81000</v>
      </c>
      <c r="D50" s="50">
        <v>1666081</v>
      </c>
      <c r="E50" s="50">
        <v>132000</v>
      </c>
      <c r="F50" s="50">
        <v>1211122</v>
      </c>
      <c r="G50" s="50">
        <f t="shared" si="0"/>
        <v>1130122</v>
      </c>
      <c r="H50" s="50">
        <f t="shared" si="1"/>
        <v>-1079122</v>
      </c>
      <c r="I50" s="51">
        <f t="shared" si="2"/>
        <v>1395.2123456790125</v>
      </c>
      <c r="J50" s="51">
        <f t="shared" si="3"/>
        <v>917.51666666666654</v>
      </c>
      <c r="K50" s="51">
        <f t="shared" si="4"/>
        <v>72.692864272505346</v>
      </c>
    </row>
    <row r="51" spans="1:11" ht="26.4">
      <c r="A51" s="56" t="s">
        <v>187</v>
      </c>
      <c r="B51" s="49" t="s">
        <v>188</v>
      </c>
      <c r="C51" s="50">
        <v>81000</v>
      </c>
      <c r="D51" s="50">
        <v>1666081</v>
      </c>
      <c r="E51" s="50">
        <v>132000</v>
      </c>
      <c r="F51" s="50">
        <v>1211122</v>
      </c>
      <c r="G51" s="50">
        <f t="shared" si="0"/>
        <v>1130122</v>
      </c>
      <c r="H51" s="50">
        <f t="shared" si="1"/>
        <v>-1079122</v>
      </c>
      <c r="I51" s="51">
        <f t="shared" si="2"/>
        <v>1395.2123456790125</v>
      </c>
      <c r="J51" s="51">
        <f t="shared" si="3"/>
        <v>917.51666666666654</v>
      </c>
      <c r="K51" s="51">
        <f t="shared" si="4"/>
        <v>72.692864272505346</v>
      </c>
    </row>
    <row r="52" spans="1:11">
      <c r="A52" s="57" t="s">
        <v>189</v>
      </c>
      <c r="B52" s="49" t="s">
        <v>190</v>
      </c>
      <c r="C52" s="50">
        <v>0</v>
      </c>
      <c r="D52" s="50">
        <v>662672</v>
      </c>
      <c r="E52" s="50">
        <v>0</v>
      </c>
      <c r="F52" s="50">
        <v>662672</v>
      </c>
      <c r="G52" s="50">
        <f t="shared" si="0"/>
        <v>662672</v>
      </c>
      <c r="H52" s="50">
        <f t="shared" si="1"/>
        <v>-662672</v>
      </c>
      <c r="I52" s="51">
        <f t="shared" si="2"/>
        <v>0</v>
      </c>
      <c r="J52" s="51">
        <f t="shared" si="3"/>
        <v>0</v>
      </c>
      <c r="K52" s="51">
        <f t="shared" si="4"/>
        <v>100</v>
      </c>
    </row>
    <row r="53" spans="1:11" ht="39.6">
      <c r="A53" s="57" t="s">
        <v>191</v>
      </c>
      <c r="B53" s="49" t="s">
        <v>192</v>
      </c>
      <c r="C53" s="50">
        <v>81000</v>
      </c>
      <c r="D53" s="50">
        <v>1003409</v>
      </c>
      <c r="E53" s="50">
        <v>132000</v>
      </c>
      <c r="F53" s="50">
        <v>548450</v>
      </c>
      <c r="G53" s="50">
        <f t="shared" si="0"/>
        <v>467450</v>
      </c>
      <c r="H53" s="50">
        <f t="shared" si="1"/>
        <v>-416450</v>
      </c>
      <c r="I53" s="51">
        <f t="shared" si="2"/>
        <v>577.09876543209873</v>
      </c>
      <c r="J53" s="51">
        <f t="shared" si="3"/>
        <v>415.49242424242425</v>
      </c>
      <c r="K53" s="51">
        <f t="shared" si="4"/>
        <v>54.658668598746871</v>
      </c>
    </row>
    <row r="54" spans="1:11">
      <c r="A54" s="48"/>
      <c r="B54" s="49" t="s">
        <v>57</v>
      </c>
      <c r="C54" s="50">
        <v>632166997.37</v>
      </c>
      <c r="D54" s="50">
        <v>-3049944</v>
      </c>
      <c r="E54" s="50">
        <v>0</v>
      </c>
      <c r="F54" s="50">
        <v>708776641.20000005</v>
      </c>
      <c r="G54" s="50">
        <f t="shared" si="0"/>
        <v>76609643.830000043</v>
      </c>
      <c r="H54" s="50">
        <f t="shared" si="1"/>
        <v>-708776641.20000005</v>
      </c>
      <c r="I54" s="51">
        <f t="shared" si="2"/>
        <v>12.118576918554538</v>
      </c>
      <c r="J54" s="51">
        <f t="shared" si="3"/>
        <v>0</v>
      </c>
      <c r="K54" s="51">
        <f t="shared" si="4"/>
        <v>-23239.005083372023</v>
      </c>
    </row>
    <row r="55" spans="1:11">
      <c r="A55" s="48" t="s">
        <v>58</v>
      </c>
      <c r="B55" s="49" t="s">
        <v>59</v>
      </c>
      <c r="C55" s="50">
        <v>-632166997.37</v>
      </c>
      <c r="D55" s="50">
        <v>3049944</v>
      </c>
      <c r="E55" s="50">
        <v>0</v>
      </c>
      <c r="F55" s="50">
        <v>-708776641.20000005</v>
      </c>
      <c r="G55" s="50">
        <f t="shared" si="0"/>
        <v>-76609643.830000043</v>
      </c>
      <c r="H55" s="50">
        <f t="shared" si="1"/>
        <v>708776641.20000005</v>
      </c>
      <c r="I55" s="51">
        <f t="shared" si="2"/>
        <v>12.118576918554538</v>
      </c>
      <c r="J55" s="51">
        <f t="shared" si="3"/>
        <v>0</v>
      </c>
      <c r="K55" s="51">
        <f t="shared" si="4"/>
        <v>-23239.005083372023</v>
      </c>
    </row>
    <row r="56" spans="1:11">
      <c r="A56" s="54" t="s">
        <v>60</v>
      </c>
      <c r="B56" s="49" t="s">
        <v>61</v>
      </c>
      <c r="C56" s="50">
        <v>-632166997.37</v>
      </c>
      <c r="D56" s="50">
        <v>3049944</v>
      </c>
      <c r="E56" s="50">
        <v>0</v>
      </c>
      <c r="F56" s="50">
        <v>-708776641.20000005</v>
      </c>
      <c r="G56" s="50">
        <f t="shared" si="0"/>
        <v>-76609643.830000043</v>
      </c>
      <c r="H56" s="50">
        <f t="shared" si="1"/>
        <v>708776641.20000005</v>
      </c>
      <c r="I56" s="51">
        <f t="shared" si="2"/>
        <v>12.118576918554538</v>
      </c>
      <c r="J56" s="51">
        <f t="shared" si="3"/>
        <v>0</v>
      </c>
      <c r="K56" s="51">
        <f t="shared" si="4"/>
        <v>-23239.005083372023</v>
      </c>
    </row>
    <row r="57" spans="1:11" ht="26.4">
      <c r="A57" s="55" t="s">
        <v>139</v>
      </c>
      <c r="B57" s="49" t="s">
        <v>140</v>
      </c>
      <c r="C57" s="50">
        <v>-746850</v>
      </c>
      <c r="D57" s="50">
        <v>2906031</v>
      </c>
      <c r="E57" s="50">
        <v>0</v>
      </c>
      <c r="F57" s="50">
        <v>-2905541.07</v>
      </c>
      <c r="G57" s="50">
        <f t="shared" si="0"/>
        <v>-2158691.0699999998</v>
      </c>
      <c r="H57" s="50">
        <f t="shared" si="1"/>
        <v>2905541.07</v>
      </c>
      <c r="I57" s="51">
        <f t="shared" si="2"/>
        <v>289.03944165495079</v>
      </c>
      <c r="J57" s="51">
        <f t="shared" si="3"/>
        <v>0</v>
      </c>
      <c r="K57" s="51">
        <f t="shared" si="4"/>
        <v>-99.983140923135366</v>
      </c>
    </row>
    <row r="58" spans="1:11" ht="26.4">
      <c r="A58" s="55" t="s">
        <v>97</v>
      </c>
      <c r="B58" s="49" t="s">
        <v>98</v>
      </c>
      <c r="C58" s="50">
        <v>-140608</v>
      </c>
      <c r="D58" s="50">
        <v>143913</v>
      </c>
      <c r="E58" s="50">
        <v>0</v>
      </c>
      <c r="F58" s="50">
        <v>-143912.44</v>
      </c>
      <c r="G58" s="50">
        <f t="shared" si="0"/>
        <v>-3304.4400000000023</v>
      </c>
      <c r="H58" s="50">
        <f t="shared" si="1"/>
        <v>143912.44</v>
      </c>
      <c r="I58" s="51">
        <f t="shared" si="2"/>
        <v>2.3501081019572183</v>
      </c>
      <c r="J58" s="51">
        <f t="shared" si="3"/>
        <v>0</v>
      </c>
      <c r="K58" s="51">
        <f t="shared" si="4"/>
        <v>-99.999610876015382</v>
      </c>
    </row>
    <row r="59" spans="1:11">
      <c r="A59" s="48"/>
      <c r="B59" s="49"/>
      <c r="C59" s="50"/>
      <c r="D59" s="50"/>
      <c r="E59" s="50"/>
      <c r="F59" s="50"/>
      <c r="G59" s="50"/>
      <c r="H59" s="50"/>
      <c r="I59" s="51"/>
      <c r="J59" s="51"/>
      <c r="K59" s="51"/>
    </row>
    <row r="60" spans="1:11" s="3" customFormat="1">
      <c r="A60" s="59"/>
      <c r="B60" s="60" t="s">
        <v>62</v>
      </c>
      <c r="C60" s="61"/>
      <c r="D60" s="61"/>
      <c r="E60" s="61"/>
      <c r="F60" s="61"/>
      <c r="G60" s="61"/>
      <c r="H60" s="61"/>
      <c r="I60" s="62"/>
      <c r="J60" s="62"/>
      <c r="K60" s="62"/>
    </row>
    <row r="61" spans="1:11">
      <c r="A61" s="48" t="s">
        <v>19</v>
      </c>
      <c r="B61" s="49" t="s">
        <v>20</v>
      </c>
      <c r="C61" s="50">
        <v>978204929.22000003</v>
      </c>
      <c r="D61" s="50">
        <v>1297370230</v>
      </c>
      <c r="E61" s="50">
        <v>513943827</v>
      </c>
      <c r="F61" s="50">
        <v>1282566746.75</v>
      </c>
      <c r="G61" s="50">
        <f t="shared" ref="G61:G98" si="5">F61-C61</f>
        <v>304361817.52999997</v>
      </c>
      <c r="H61" s="50">
        <f t="shared" ref="H61:H98" si="6">E61-F61</f>
        <v>-768622919.75</v>
      </c>
      <c r="I61" s="51">
        <f t="shared" ref="I61:I98" si="7">IF(ISERROR(F61/C61),0,F61/C61*100-100)</f>
        <v>31.114320572141423</v>
      </c>
      <c r="J61" s="51">
        <f t="shared" ref="J61:J98" si="8">IF(ISERROR(F61/E61),0,F61/E61*100)</f>
        <v>249.55387716914831</v>
      </c>
      <c r="K61" s="51">
        <f t="shared" ref="K61:K98" si="9">IF(ISERROR(F61/D61),0,F61/D61*100)</f>
        <v>98.858962314095962</v>
      </c>
    </row>
    <row r="62" spans="1:11" ht="26.4">
      <c r="A62" s="54" t="s">
        <v>21</v>
      </c>
      <c r="B62" s="49" t="s">
        <v>22</v>
      </c>
      <c r="C62" s="50">
        <v>13487971.220000001</v>
      </c>
      <c r="D62" s="50">
        <v>39244413</v>
      </c>
      <c r="E62" s="50">
        <v>10655018</v>
      </c>
      <c r="F62" s="50">
        <v>24809092.75</v>
      </c>
      <c r="G62" s="50">
        <f t="shared" si="5"/>
        <v>11321121.529999999</v>
      </c>
      <c r="H62" s="50">
        <f t="shared" si="6"/>
        <v>-14154074.75</v>
      </c>
      <c r="I62" s="51">
        <f t="shared" si="7"/>
        <v>83.93494726036343</v>
      </c>
      <c r="J62" s="51">
        <f t="shared" si="8"/>
        <v>232.83951983938459</v>
      </c>
      <c r="K62" s="51">
        <f t="shared" si="9"/>
        <v>63.21687815791767</v>
      </c>
    </row>
    <row r="63" spans="1:11">
      <c r="A63" s="54" t="s">
        <v>83</v>
      </c>
      <c r="B63" s="49" t="s">
        <v>84</v>
      </c>
      <c r="C63" s="50">
        <v>367722</v>
      </c>
      <c r="D63" s="50">
        <v>736320</v>
      </c>
      <c r="E63" s="50">
        <v>734400</v>
      </c>
      <c r="F63" s="50">
        <v>368157</v>
      </c>
      <c r="G63" s="50">
        <f t="shared" si="5"/>
        <v>435</v>
      </c>
      <c r="H63" s="50">
        <f t="shared" si="6"/>
        <v>366243</v>
      </c>
      <c r="I63" s="51">
        <f t="shared" si="7"/>
        <v>0.11829588656648582</v>
      </c>
      <c r="J63" s="51">
        <f t="shared" si="8"/>
        <v>50.130310457516337</v>
      </c>
      <c r="K63" s="51">
        <f t="shared" si="9"/>
        <v>49.999592568448506</v>
      </c>
    </row>
    <row r="64" spans="1:11">
      <c r="A64" s="55" t="s">
        <v>85</v>
      </c>
      <c r="B64" s="49" t="s">
        <v>86</v>
      </c>
      <c r="C64" s="50">
        <v>367722</v>
      </c>
      <c r="D64" s="50">
        <v>736320</v>
      </c>
      <c r="E64" s="50">
        <v>734400</v>
      </c>
      <c r="F64" s="50">
        <v>368157</v>
      </c>
      <c r="G64" s="50">
        <f t="shared" si="5"/>
        <v>435</v>
      </c>
      <c r="H64" s="50">
        <f t="shared" si="6"/>
        <v>366243</v>
      </c>
      <c r="I64" s="51">
        <f t="shared" si="7"/>
        <v>0.11829588656648582</v>
      </c>
      <c r="J64" s="51">
        <f t="shared" si="8"/>
        <v>50.130310457516337</v>
      </c>
      <c r="K64" s="51">
        <f t="shared" si="9"/>
        <v>49.999592568448506</v>
      </c>
    </row>
    <row r="65" spans="1:11">
      <c r="A65" s="56" t="s">
        <v>87</v>
      </c>
      <c r="B65" s="49" t="s">
        <v>88</v>
      </c>
      <c r="C65" s="50">
        <v>367722</v>
      </c>
      <c r="D65" s="50">
        <v>736320</v>
      </c>
      <c r="E65" s="50">
        <v>734400</v>
      </c>
      <c r="F65" s="50">
        <v>368157</v>
      </c>
      <c r="G65" s="50">
        <f t="shared" si="5"/>
        <v>435</v>
      </c>
      <c r="H65" s="50">
        <f t="shared" si="6"/>
        <v>366243</v>
      </c>
      <c r="I65" s="51">
        <f t="shared" si="7"/>
        <v>0.11829588656648582</v>
      </c>
      <c r="J65" s="51">
        <f t="shared" si="8"/>
        <v>50.130310457516337</v>
      </c>
      <c r="K65" s="51">
        <f t="shared" si="9"/>
        <v>49.999592568448506</v>
      </c>
    </row>
    <row r="66" spans="1:11" ht="26.4">
      <c r="A66" s="57" t="s">
        <v>89</v>
      </c>
      <c r="B66" s="49" t="s">
        <v>90</v>
      </c>
      <c r="C66" s="50">
        <v>367722</v>
      </c>
      <c r="D66" s="50">
        <v>736320</v>
      </c>
      <c r="E66" s="50">
        <v>734400</v>
      </c>
      <c r="F66" s="50">
        <v>368157</v>
      </c>
      <c r="G66" s="50">
        <f t="shared" si="5"/>
        <v>435</v>
      </c>
      <c r="H66" s="50">
        <f t="shared" si="6"/>
        <v>366243</v>
      </c>
      <c r="I66" s="51">
        <f t="shared" si="7"/>
        <v>0.11829588656648582</v>
      </c>
      <c r="J66" s="51">
        <f t="shared" si="8"/>
        <v>50.130310457516337</v>
      </c>
      <c r="K66" s="51">
        <f t="shared" si="9"/>
        <v>49.999592568448506</v>
      </c>
    </row>
    <row r="67" spans="1:11" ht="26.4">
      <c r="A67" s="58" t="s">
        <v>91</v>
      </c>
      <c r="B67" s="49" t="s">
        <v>92</v>
      </c>
      <c r="C67" s="50">
        <v>367722</v>
      </c>
      <c r="D67" s="50">
        <v>736320</v>
      </c>
      <c r="E67" s="50">
        <v>734400</v>
      </c>
      <c r="F67" s="50">
        <v>368157</v>
      </c>
      <c r="G67" s="50">
        <f t="shared" si="5"/>
        <v>435</v>
      </c>
      <c r="H67" s="50">
        <f t="shared" si="6"/>
        <v>366243</v>
      </c>
      <c r="I67" s="51">
        <f t="shared" si="7"/>
        <v>0.11829588656648582</v>
      </c>
      <c r="J67" s="51">
        <f t="shared" si="8"/>
        <v>50.130310457516337</v>
      </c>
      <c r="K67" s="51">
        <f t="shared" si="9"/>
        <v>49.999592568448506</v>
      </c>
    </row>
    <row r="68" spans="1:11">
      <c r="A68" s="54" t="s">
        <v>23</v>
      </c>
      <c r="B68" s="49" t="s">
        <v>24</v>
      </c>
      <c r="C68" s="50">
        <v>964349236</v>
      </c>
      <c r="D68" s="50">
        <v>1257389497</v>
      </c>
      <c r="E68" s="50">
        <v>502554409</v>
      </c>
      <c r="F68" s="50">
        <v>1257389497</v>
      </c>
      <c r="G68" s="50">
        <f t="shared" si="5"/>
        <v>293040261</v>
      </c>
      <c r="H68" s="50">
        <f t="shared" si="6"/>
        <v>-754835088</v>
      </c>
      <c r="I68" s="51">
        <f t="shared" si="7"/>
        <v>30.387358651881584</v>
      </c>
      <c r="J68" s="51">
        <f t="shared" si="8"/>
        <v>250.19967479779885</v>
      </c>
      <c r="K68" s="51">
        <f t="shared" si="9"/>
        <v>100</v>
      </c>
    </row>
    <row r="69" spans="1:11" ht="26.4">
      <c r="A69" s="55" t="s">
        <v>25</v>
      </c>
      <c r="B69" s="49" t="s">
        <v>26</v>
      </c>
      <c r="C69" s="50">
        <v>964349236</v>
      </c>
      <c r="D69" s="50">
        <v>1257389497</v>
      </c>
      <c r="E69" s="50">
        <v>502554409</v>
      </c>
      <c r="F69" s="50">
        <v>1257389497</v>
      </c>
      <c r="G69" s="50">
        <f t="shared" si="5"/>
        <v>293040261</v>
      </c>
      <c r="H69" s="50">
        <f t="shared" si="6"/>
        <v>-754835088</v>
      </c>
      <c r="I69" s="51">
        <f t="shared" si="7"/>
        <v>30.387358651881584</v>
      </c>
      <c r="J69" s="51">
        <f t="shared" si="8"/>
        <v>250.19967479779885</v>
      </c>
      <c r="K69" s="51">
        <f t="shared" si="9"/>
        <v>100</v>
      </c>
    </row>
    <row r="70" spans="1:11">
      <c r="A70" s="48" t="s">
        <v>27</v>
      </c>
      <c r="B70" s="49" t="s">
        <v>28</v>
      </c>
      <c r="C70" s="50">
        <v>349185592.38</v>
      </c>
      <c r="D70" s="50">
        <v>1300276261</v>
      </c>
      <c r="E70" s="50">
        <v>513943827</v>
      </c>
      <c r="F70" s="50">
        <v>577756685.77999997</v>
      </c>
      <c r="G70" s="50">
        <f t="shared" si="5"/>
        <v>228571093.39999998</v>
      </c>
      <c r="H70" s="50">
        <f t="shared" si="6"/>
        <v>-63812858.779999971</v>
      </c>
      <c r="I70" s="51">
        <f t="shared" si="7"/>
        <v>65.458340317563341</v>
      </c>
      <c r="J70" s="51">
        <f t="shared" si="8"/>
        <v>112.41630999879682</v>
      </c>
      <c r="K70" s="51">
        <f t="shared" si="9"/>
        <v>44.433379513955458</v>
      </c>
    </row>
    <row r="71" spans="1:11">
      <c r="A71" s="54" t="s">
        <v>29</v>
      </c>
      <c r="B71" s="49" t="s">
        <v>30</v>
      </c>
      <c r="C71" s="50">
        <v>277893698.5</v>
      </c>
      <c r="D71" s="50">
        <v>887251553</v>
      </c>
      <c r="E71" s="50">
        <v>344856000</v>
      </c>
      <c r="F71" s="50">
        <v>369021390.22000003</v>
      </c>
      <c r="G71" s="50">
        <f t="shared" si="5"/>
        <v>91127691.720000029</v>
      </c>
      <c r="H71" s="50">
        <f t="shared" si="6"/>
        <v>-24165390.220000029</v>
      </c>
      <c r="I71" s="51">
        <f t="shared" si="7"/>
        <v>32.792284320185843</v>
      </c>
      <c r="J71" s="51">
        <f t="shared" si="8"/>
        <v>107.00738575521378</v>
      </c>
      <c r="K71" s="51">
        <f t="shared" si="9"/>
        <v>41.591518095657818</v>
      </c>
    </row>
    <row r="72" spans="1:11">
      <c r="A72" s="55" t="s">
        <v>31</v>
      </c>
      <c r="B72" s="49" t="s">
        <v>32</v>
      </c>
      <c r="C72" s="50">
        <v>261371941.93000001</v>
      </c>
      <c r="D72" s="50">
        <v>845137487</v>
      </c>
      <c r="E72" s="50">
        <v>325242510</v>
      </c>
      <c r="F72" s="50">
        <v>347360512.63</v>
      </c>
      <c r="G72" s="50">
        <f t="shared" si="5"/>
        <v>85988570.699999988</v>
      </c>
      <c r="H72" s="50">
        <f t="shared" si="6"/>
        <v>-22118002.629999995</v>
      </c>
      <c r="I72" s="51">
        <f t="shared" si="7"/>
        <v>32.89892942029303</v>
      </c>
      <c r="J72" s="51">
        <f t="shared" si="8"/>
        <v>106.80046486850689</v>
      </c>
      <c r="K72" s="51">
        <f t="shared" si="9"/>
        <v>41.101065563075657</v>
      </c>
    </row>
    <row r="73" spans="1:11">
      <c r="A73" s="56" t="s">
        <v>33</v>
      </c>
      <c r="B73" s="49" t="s">
        <v>34</v>
      </c>
      <c r="C73" s="50">
        <v>142040275.87</v>
      </c>
      <c r="D73" s="50">
        <v>375504673</v>
      </c>
      <c r="E73" s="50">
        <v>161307567</v>
      </c>
      <c r="F73" s="50">
        <v>173173627.50999999</v>
      </c>
      <c r="G73" s="50">
        <f t="shared" si="5"/>
        <v>31133351.639999986</v>
      </c>
      <c r="H73" s="50">
        <f t="shared" si="6"/>
        <v>-11866060.50999999</v>
      </c>
      <c r="I73" s="51">
        <f t="shared" si="7"/>
        <v>21.918678663011221</v>
      </c>
      <c r="J73" s="51">
        <f t="shared" si="8"/>
        <v>107.35617102823205</v>
      </c>
      <c r="K73" s="51">
        <f t="shared" si="9"/>
        <v>46.117569223965418</v>
      </c>
    </row>
    <row r="74" spans="1:11">
      <c r="A74" s="56" t="s">
        <v>35</v>
      </c>
      <c r="B74" s="49" t="s">
        <v>36</v>
      </c>
      <c r="C74" s="50">
        <v>119331666.06</v>
      </c>
      <c r="D74" s="50">
        <v>469632814</v>
      </c>
      <c r="E74" s="50">
        <v>163934943</v>
      </c>
      <c r="F74" s="50">
        <v>174186885.12</v>
      </c>
      <c r="G74" s="50">
        <f t="shared" si="5"/>
        <v>54855219.060000002</v>
      </c>
      <c r="H74" s="50">
        <f t="shared" si="6"/>
        <v>-10251942.120000005</v>
      </c>
      <c r="I74" s="51">
        <f t="shared" si="7"/>
        <v>45.968702919490596</v>
      </c>
      <c r="J74" s="51">
        <f t="shared" si="8"/>
        <v>106.25366497977188</v>
      </c>
      <c r="K74" s="51">
        <f t="shared" si="9"/>
        <v>37.090015843739579</v>
      </c>
    </row>
    <row r="75" spans="1:11">
      <c r="A75" s="57" t="s">
        <v>37</v>
      </c>
      <c r="B75" s="49" t="s">
        <v>38</v>
      </c>
      <c r="C75" s="50">
        <v>1219434.42</v>
      </c>
      <c r="D75" s="50">
        <v>0</v>
      </c>
      <c r="E75" s="50">
        <v>0</v>
      </c>
      <c r="F75" s="50">
        <v>1012384.49</v>
      </c>
      <c r="G75" s="50">
        <f t="shared" si="5"/>
        <v>-207049.92999999993</v>
      </c>
      <c r="H75" s="50">
        <f t="shared" si="6"/>
        <v>-1012384.49</v>
      </c>
      <c r="I75" s="51">
        <f t="shared" si="7"/>
        <v>-16.979177117208152</v>
      </c>
      <c r="J75" s="51">
        <f t="shared" si="8"/>
        <v>0</v>
      </c>
      <c r="K75" s="51">
        <f t="shared" si="9"/>
        <v>0</v>
      </c>
    </row>
    <row r="76" spans="1:11">
      <c r="A76" s="55" t="s">
        <v>39</v>
      </c>
      <c r="B76" s="49" t="s">
        <v>40</v>
      </c>
      <c r="C76" s="50">
        <v>8589230.2100000009</v>
      </c>
      <c r="D76" s="50">
        <v>20338751</v>
      </c>
      <c r="E76" s="50">
        <v>10141495</v>
      </c>
      <c r="F76" s="50">
        <v>9563590.7400000002</v>
      </c>
      <c r="G76" s="50">
        <f t="shared" si="5"/>
        <v>974360.52999999933</v>
      </c>
      <c r="H76" s="50">
        <f t="shared" si="6"/>
        <v>577904.25999999978</v>
      </c>
      <c r="I76" s="51">
        <f t="shared" si="7"/>
        <v>11.343979683599599</v>
      </c>
      <c r="J76" s="51">
        <f t="shared" si="8"/>
        <v>94.301587093421631</v>
      </c>
      <c r="K76" s="51">
        <f t="shared" si="9"/>
        <v>47.021524281407451</v>
      </c>
    </row>
    <row r="77" spans="1:11">
      <c r="A77" s="56" t="s">
        <v>41</v>
      </c>
      <c r="B77" s="49" t="s">
        <v>42</v>
      </c>
      <c r="C77" s="50">
        <v>560105</v>
      </c>
      <c r="D77" s="50">
        <v>1070971</v>
      </c>
      <c r="E77" s="50">
        <v>560105</v>
      </c>
      <c r="F77" s="50">
        <v>578574</v>
      </c>
      <c r="G77" s="50">
        <f t="shared" si="5"/>
        <v>18469</v>
      </c>
      <c r="H77" s="50">
        <f t="shared" si="6"/>
        <v>-18469</v>
      </c>
      <c r="I77" s="51">
        <f t="shared" si="7"/>
        <v>3.2974174485141248</v>
      </c>
      <c r="J77" s="51">
        <f t="shared" si="8"/>
        <v>103.29741744851412</v>
      </c>
      <c r="K77" s="51">
        <f t="shared" si="9"/>
        <v>54.023311555588336</v>
      </c>
    </row>
    <row r="78" spans="1:11">
      <c r="A78" s="56" t="s">
        <v>43</v>
      </c>
      <c r="B78" s="49" t="s">
        <v>44</v>
      </c>
      <c r="C78" s="50">
        <v>8029125.21</v>
      </c>
      <c r="D78" s="50">
        <v>19267780</v>
      </c>
      <c r="E78" s="50">
        <v>9581390</v>
      </c>
      <c r="F78" s="50">
        <v>8985016.7400000002</v>
      </c>
      <c r="G78" s="50">
        <f t="shared" si="5"/>
        <v>955891.53000000026</v>
      </c>
      <c r="H78" s="50">
        <f t="shared" si="6"/>
        <v>596373.25999999978</v>
      </c>
      <c r="I78" s="51">
        <f t="shared" si="7"/>
        <v>11.90530107575691</v>
      </c>
      <c r="J78" s="51">
        <f t="shared" si="8"/>
        <v>93.775712501004548</v>
      </c>
      <c r="K78" s="51">
        <f t="shared" si="9"/>
        <v>46.632340311130811</v>
      </c>
    </row>
    <row r="79" spans="1:11" ht="26.4">
      <c r="A79" s="55" t="s">
        <v>69</v>
      </c>
      <c r="B79" s="49" t="s">
        <v>70</v>
      </c>
      <c r="C79" s="50">
        <v>4131071.78</v>
      </c>
      <c r="D79" s="50">
        <v>13931712</v>
      </c>
      <c r="E79" s="50">
        <v>5761700</v>
      </c>
      <c r="F79" s="50">
        <v>7975245.8899999997</v>
      </c>
      <c r="G79" s="50">
        <f t="shared" si="5"/>
        <v>3844174.11</v>
      </c>
      <c r="H79" s="50">
        <f t="shared" si="6"/>
        <v>-2213545.8899999997</v>
      </c>
      <c r="I79" s="51">
        <f t="shared" si="7"/>
        <v>93.055127451694858</v>
      </c>
      <c r="J79" s="51">
        <f t="shared" si="8"/>
        <v>138.41827741812313</v>
      </c>
      <c r="K79" s="51">
        <f t="shared" si="9"/>
        <v>57.245268133593342</v>
      </c>
    </row>
    <row r="80" spans="1:11">
      <c r="A80" s="56" t="s">
        <v>71</v>
      </c>
      <c r="B80" s="49" t="s">
        <v>72</v>
      </c>
      <c r="C80" s="50">
        <v>4131071.78</v>
      </c>
      <c r="D80" s="50">
        <v>13931712</v>
      </c>
      <c r="E80" s="50">
        <v>5761700</v>
      </c>
      <c r="F80" s="50">
        <v>7975245.8899999997</v>
      </c>
      <c r="G80" s="50">
        <f t="shared" si="5"/>
        <v>3844174.11</v>
      </c>
      <c r="H80" s="50">
        <f t="shared" si="6"/>
        <v>-2213545.8899999997</v>
      </c>
      <c r="I80" s="51">
        <f t="shared" si="7"/>
        <v>93.055127451694858</v>
      </c>
      <c r="J80" s="51">
        <f t="shared" si="8"/>
        <v>138.41827741812313</v>
      </c>
      <c r="K80" s="51">
        <f t="shared" si="9"/>
        <v>57.245268133593342</v>
      </c>
    </row>
    <row r="81" spans="1:11" ht="26.4">
      <c r="A81" s="55" t="s">
        <v>45</v>
      </c>
      <c r="B81" s="49" t="s">
        <v>46</v>
      </c>
      <c r="C81" s="50">
        <v>3801454.58</v>
      </c>
      <c r="D81" s="50">
        <v>7843603</v>
      </c>
      <c r="E81" s="50">
        <v>3710295</v>
      </c>
      <c r="F81" s="50">
        <v>4122040.96</v>
      </c>
      <c r="G81" s="50">
        <f t="shared" si="5"/>
        <v>320586.37999999989</v>
      </c>
      <c r="H81" s="50">
        <f t="shared" si="6"/>
        <v>-411745.95999999996</v>
      </c>
      <c r="I81" s="51">
        <f t="shared" si="7"/>
        <v>8.4332555671361007</v>
      </c>
      <c r="J81" s="51">
        <f t="shared" si="8"/>
        <v>111.09739144731078</v>
      </c>
      <c r="K81" s="51">
        <f t="shared" si="9"/>
        <v>52.552901517325644</v>
      </c>
    </row>
    <row r="82" spans="1:11">
      <c r="A82" s="56" t="s">
        <v>47</v>
      </c>
      <c r="B82" s="49" t="s">
        <v>48</v>
      </c>
      <c r="C82" s="50">
        <v>909437.58</v>
      </c>
      <c r="D82" s="50">
        <v>1288654</v>
      </c>
      <c r="E82" s="50">
        <v>800116</v>
      </c>
      <c r="F82" s="50">
        <v>945788.46</v>
      </c>
      <c r="G82" s="50">
        <f t="shared" si="5"/>
        <v>36350.880000000005</v>
      </c>
      <c r="H82" s="50">
        <f t="shared" si="6"/>
        <v>-145672.45999999996</v>
      </c>
      <c r="I82" s="51">
        <f t="shared" si="7"/>
        <v>3.9970725643424458</v>
      </c>
      <c r="J82" s="51">
        <f t="shared" si="8"/>
        <v>118.20641756945243</v>
      </c>
      <c r="K82" s="51">
        <f t="shared" si="9"/>
        <v>73.393514473241069</v>
      </c>
    </row>
    <row r="83" spans="1:11" s="3" customFormat="1" ht="26.4">
      <c r="A83" s="57" t="s">
        <v>73</v>
      </c>
      <c r="B83" s="49" t="s">
        <v>74</v>
      </c>
      <c r="C83" s="50">
        <v>33493</v>
      </c>
      <c r="D83" s="50">
        <v>334170</v>
      </c>
      <c r="E83" s="50">
        <v>167084</v>
      </c>
      <c r="F83" s="50">
        <v>207463.59</v>
      </c>
      <c r="G83" s="50">
        <f t="shared" si="5"/>
        <v>173970.59</v>
      </c>
      <c r="H83" s="50">
        <f t="shared" si="6"/>
        <v>-40379.589999999997</v>
      </c>
      <c r="I83" s="51">
        <f t="shared" si="7"/>
        <v>519.42373033171111</v>
      </c>
      <c r="J83" s="51">
        <f t="shared" si="8"/>
        <v>124.16723923296067</v>
      </c>
      <c r="K83" s="51">
        <f t="shared" si="9"/>
        <v>62.083248047401021</v>
      </c>
    </row>
    <row r="84" spans="1:11" ht="26.4">
      <c r="A84" s="57" t="s">
        <v>49</v>
      </c>
      <c r="B84" s="49" t="s">
        <v>50</v>
      </c>
      <c r="C84" s="50">
        <v>875944.58</v>
      </c>
      <c r="D84" s="50">
        <v>954484</v>
      </c>
      <c r="E84" s="50">
        <v>633032</v>
      </c>
      <c r="F84" s="50">
        <v>738324.87</v>
      </c>
      <c r="G84" s="50">
        <f t="shared" si="5"/>
        <v>-137619.70999999996</v>
      </c>
      <c r="H84" s="50">
        <f t="shared" si="6"/>
        <v>-105292.87</v>
      </c>
      <c r="I84" s="51">
        <f t="shared" si="7"/>
        <v>-15.711006511393677</v>
      </c>
      <c r="J84" s="51">
        <f t="shared" si="8"/>
        <v>116.63310385572925</v>
      </c>
      <c r="K84" s="51">
        <f t="shared" si="9"/>
        <v>77.353299793396218</v>
      </c>
    </row>
    <row r="85" spans="1:11" ht="26.4">
      <c r="A85" s="58" t="s">
        <v>51</v>
      </c>
      <c r="B85" s="49" t="s">
        <v>52</v>
      </c>
      <c r="C85" s="50">
        <v>875944.58</v>
      </c>
      <c r="D85" s="50">
        <v>954484</v>
      </c>
      <c r="E85" s="50">
        <v>633032</v>
      </c>
      <c r="F85" s="50">
        <v>738324.87</v>
      </c>
      <c r="G85" s="50">
        <f t="shared" si="5"/>
        <v>-137619.70999999996</v>
      </c>
      <c r="H85" s="50">
        <f t="shared" si="6"/>
        <v>-105292.87</v>
      </c>
      <c r="I85" s="51">
        <f t="shared" si="7"/>
        <v>-15.711006511393677</v>
      </c>
      <c r="J85" s="51">
        <f t="shared" si="8"/>
        <v>116.63310385572925</v>
      </c>
      <c r="K85" s="51">
        <f t="shared" si="9"/>
        <v>77.353299793396218</v>
      </c>
    </row>
    <row r="86" spans="1:11" ht="26.4">
      <c r="A86" s="56" t="s">
        <v>157</v>
      </c>
      <c r="B86" s="49" t="s">
        <v>158</v>
      </c>
      <c r="C86" s="50">
        <v>2892017</v>
      </c>
      <c r="D86" s="50">
        <v>6554949</v>
      </c>
      <c r="E86" s="50">
        <v>2910179</v>
      </c>
      <c r="F86" s="50">
        <v>3176252.5</v>
      </c>
      <c r="G86" s="50">
        <f t="shared" si="5"/>
        <v>284235.5</v>
      </c>
      <c r="H86" s="50">
        <f t="shared" si="6"/>
        <v>-266073.5</v>
      </c>
      <c r="I86" s="51">
        <f t="shared" si="7"/>
        <v>9.8282790177236024</v>
      </c>
      <c r="J86" s="51">
        <f t="shared" si="8"/>
        <v>109.14285684832446</v>
      </c>
      <c r="K86" s="51">
        <f t="shared" si="9"/>
        <v>48.455792714786952</v>
      </c>
    </row>
    <row r="87" spans="1:11" ht="26.4">
      <c r="A87" s="57" t="s">
        <v>159</v>
      </c>
      <c r="B87" s="49" t="s">
        <v>160</v>
      </c>
      <c r="C87" s="50">
        <v>0</v>
      </c>
      <c r="D87" s="50">
        <v>4058</v>
      </c>
      <c r="E87" s="50">
        <v>0</v>
      </c>
      <c r="F87" s="50">
        <v>0</v>
      </c>
      <c r="G87" s="50">
        <f t="shared" si="5"/>
        <v>0</v>
      </c>
      <c r="H87" s="50">
        <f t="shared" si="6"/>
        <v>0</v>
      </c>
      <c r="I87" s="51">
        <f t="shared" si="7"/>
        <v>0</v>
      </c>
      <c r="J87" s="51">
        <f t="shared" si="8"/>
        <v>0</v>
      </c>
      <c r="K87" s="51">
        <f t="shared" si="9"/>
        <v>0</v>
      </c>
    </row>
    <row r="88" spans="1:11" ht="39.6">
      <c r="A88" s="57" t="s">
        <v>161</v>
      </c>
      <c r="B88" s="49" t="s">
        <v>162</v>
      </c>
      <c r="C88" s="50">
        <v>2892017</v>
      </c>
      <c r="D88" s="50">
        <v>6550891</v>
      </c>
      <c r="E88" s="50">
        <v>2910179</v>
      </c>
      <c r="F88" s="50">
        <v>3176252.5</v>
      </c>
      <c r="G88" s="50">
        <f t="shared" si="5"/>
        <v>284235.5</v>
      </c>
      <c r="H88" s="50">
        <f t="shared" si="6"/>
        <v>-266073.5</v>
      </c>
      <c r="I88" s="51">
        <f t="shared" si="7"/>
        <v>9.8282790177236024</v>
      </c>
      <c r="J88" s="51">
        <f t="shared" si="8"/>
        <v>109.14285684832446</v>
      </c>
      <c r="K88" s="51">
        <f t="shared" si="9"/>
        <v>48.485809029641928</v>
      </c>
    </row>
    <row r="89" spans="1:11">
      <c r="A89" s="54" t="s">
        <v>53</v>
      </c>
      <c r="B89" s="49" t="s">
        <v>54</v>
      </c>
      <c r="C89" s="50">
        <v>71291893.879999995</v>
      </c>
      <c r="D89" s="50">
        <v>413024708</v>
      </c>
      <c r="E89" s="50">
        <v>169087827</v>
      </c>
      <c r="F89" s="50">
        <v>208735295.56</v>
      </c>
      <c r="G89" s="50">
        <f t="shared" si="5"/>
        <v>137443401.68000001</v>
      </c>
      <c r="H89" s="50">
        <f t="shared" si="6"/>
        <v>-39647468.560000002</v>
      </c>
      <c r="I89" s="51">
        <f t="shared" si="7"/>
        <v>192.78966261065756</v>
      </c>
      <c r="J89" s="51">
        <f t="shared" si="8"/>
        <v>123.44785503689748</v>
      </c>
      <c r="K89" s="51">
        <f t="shared" si="9"/>
        <v>50.53821030968443</v>
      </c>
    </row>
    <row r="90" spans="1:11">
      <c r="A90" s="55" t="s">
        <v>55</v>
      </c>
      <c r="B90" s="49" t="s">
        <v>56</v>
      </c>
      <c r="C90" s="50">
        <v>71210893.879999995</v>
      </c>
      <c r="D90" s="50">
        <v>411358627</v>
      </c>
      <c r="E90" s="50">
        <v>168955827</v>
      </c>
      <c r="F90" s="50">
        <v>207524173.56</v>
      </c>
      <c r="G90" s="50">
        <f t="shared" si="5"/>
        <v>136313279.68000001</v>
      </c>
      <c r="H90" s="50">
        <f t="shared" si="6"/>
        <v>-38568346.560000002</v>
      </c>
      <c r="I90" s="51">
        <f t="shared" si="7"/>
        <v>191.42194719491425</v>
      </c>
      <c r="J90" s="51">
        <f t="shared" si="8"/>
        <v>122.82747345553227</v>
      </c>
      <c r="K90" s="51">
        <f t="shared" si="9"/>
        <v>50.448479730072613</v>
      </c>
    </row>
    <row r="91" spans="1:11">
      <c r="A91" s="55" t="s">
        <v>185</v>
      </c>
      <c r="B91" s="49" t="s">
        <v>186</v>
      </c>
      <c r="C91" s="50">
        <v>81000</v>
      </c>
      <c r="D91" s="50">
        <v>1666081</v>
      </c>
      <c r="E91" s="50">
        <v>132000</v>
      </c>
      <c r="F91" s="50">
        <v>1211122</v>
      </c>
      <c r="G91" s="50">
        <f t="shared" si="5"/>
        <v>1130122</v>
      </c>
      <c r="H91" s="50">
        <f t="shared" si="6"/>
        <v>-1079122</v>
      </c>
      <c r="I91" s="51">
        <f t="shared" si="7"/>
        <v>1395.2123456790125</v>
      </c>
      <c r="J91" s="51">
        <f t="shared" si="8"/>
        <v>917.51666666666654</v>
      </c>
      <c r="K91" s="51">
        <f t="shared" si="9"/>
        <v>72.692864272505346</v>
      </c>
    </row>
    <row r="92" spans="1:11" ht="26.4">
      <c r="A92" s="56" t="s">
        <v>187</v>
      </c>
      <c r="B92" s="49" t="s">
        <v>188</v>
      </c>
      <c r="C92" s="50">
        <v>81000</v>
      </c>
      <c r="D92" s="50">
        <v>1666081</v>
      </c>
      <c r="E92" s="50">
        <v>132000</v>
      </c>
      <c r="F92" s="50">
        <v>1211122</v>
      </c>
      <c r="G92" s="50">
        <f t="shared" si="5"/>
        <v>1130122</v>
      </c>
      <c r="H92" s="50">
        <f t="shared" si="6"/>
        <v>-1079122</v>
      </c>
      <c r="I92" s="51">
        <f t="shared" si="7"/>
        <v>1395.2123456790125</v>
      </c>
      <c r="J92" s="51">
        <f t="shared" si="8"/>
        <v>917.51666666666654</v>
      </c>
      <c r="K92" s="51">
        <f t="shared" si="9"/>
        <v>72.692864272505346</v>
      </c>
    </row>
    <row r="93" spans="1:11">
      <c r="A93" s="57" t="s">
        <v>189</v>
      </c>
      <c r="B93" s="49" t="s">
        <v>190</v>
      </c>
      <c r="C93" s="50">
        <v>0</v>
      </c>
      <c r="D93" s="50">
        <v>662672</v>
      </c>
      <c r="E93" s="50">
        <v>0</v>
      </c>
      <c r="F93" s="50">
        <v>662672</v>
      </c>
      <c r="G93" s="50">
        <f t="shared" si="5"/>
        <v>662672</v>
      </c>
      <c r="H93" s="50">
        <f t="shared" si="6"/>
        <v>-662672</v>
      </c>
      <c r="I93" s="51">
        <f t="shared" si="7"/>
        <v>0</v>
      </c>
      <c r="J93" s="51">
        <f t="shared" si="8"/>
        <v>0</v>
      </c>
      <c r="K93" s="51">
        <f t="shared" si="9"/>
        <v>100</v>
      </c>
    </row>
    <row r="94" spans="1:11" ht="39.6">
      <c r="A94" s="57" t="s">
        <v>191</v>
      </c>
      <c r="B94" s="49" t="s">
        <v>192</v>
      </c>
      <c r="C94" s="50">
        <v>81000</v>
      </c>
      <c r="D94" s="50">
        <v>1003409</v>
      </c>
      <c r="E94" s="50">
        <v>132000</v>
      </c>
      <c r="F94" s="50">
        <v>548450</v>
      </c>
      <c r="G94" s="50">
        <f t="shared" si="5"/>
        <v>467450</v>
      </c>
      <c r="H94" s="50">
        <f t="shared" si="6"/>
        <v>-416450</v>
      </c>
      <c r="I94" s="51">
        <f t="shared" si="7"/>
        <v>577.09876543209873</v>
      </c>
      <c r="J94" s="51">
        <f t="shared" si="8"/>
        <v>415.49242424242425</v>
      </c>
      <c r="K94" s="51">
        <f t="shared" si="9"/>
        <v>54.658668598746871</v>
      </c>
    </row>
    <row r="95" spans="1:11">
      <c r="A95" s="48"/>
      <c r="B95" s="49" t="s">
        <v>57</v>
      </c>
      <c r="C95" s="50">
        <v>629019336.84000003</v>
      </c>
      <c r="D95" s="50">
        <v>-2906031</v>
      </c>
      <c r="E95" s="50">
        <v>0</v>
      </c>
      <c r="F95" s="50">
        <v>704810060.97000003</v>
      </c>
      <c r="G95" s="50">
        <f t="shared" si="5"/>
        <v>75790724.129999995</v>
      </c>
      <c r="H95" s="50">
        <f t="shared" si="6"/>
        <v>-704810060.97000003</v>
      </c>
      <c r="I95" s="51">
        <f t="shared" si="7"/>
        <v>12.049029289107267</v>
      </c>
      <c r="J95" s="51">
        <f t="shared" si="8"/>
        <v>0</v>
      </c>
      <c r="K95" s="51">
        <f t="shared" si="9"/>
        <v>-24253.356587386716</v>
      </c>
    </row>
    <row r="96" spans="1:11">
      <c r="A96" s="48" t="s">
        <v>58</v>
      </c>
      <c r="B96" s="49" t="s">
        <v>59</v>
      </c>
      <c r="C96" s="50">
        <v>-629019336.84000003</v>
      </c>
      <c r="D96" s="50">
        <v>2906031</v>
      </c>
      <c r="E96" s="50">
        <v>0</v>
      </c>
      <c r="F96" s="50">
        <v>-704810060.97000003</v>
      </c>
      <c r="G96" s="50">
        <f t="shared" si="5"/>
        <v>-75790724.129999995</v>
      </c>
      <c r="H96" s="50">
        <f t="shared" si="6"/>
        <v>704810060.97000003</v>
      </c>
      <c r="I96" s="51">
        <f t="shared" si="7"/>
        <v>12.049029289107267</v>
      </c>
      <c r="J96" s="51">
        <f t="shared" si="8"/>
        <v>0</v>
      </c>
      <c r="K96" s="51">
        <f t="shared" si="9"/>
        <v>-24253.356587386716</v>
      </c>
    </row>
    <row r="97" spans="1:11">
      <c r="A97" s="54" t="s">
        <v>60</v>
      </c>
      <c r="B97" s="49" t="s">
        <v>61</v>
      </c>
      <c r="C97" s="50">
        <v>-629019336.84000003</v>
      </c>
      <c r="D97" s="50">
        <v>2906031</v>
      </c>
      <c r="E97" s="50">
        <v>0</v>
      </c>
      <c r="F97" s="50">
        <v>-704810060.97000003</v>
      </c>
      <c r="G97" s="50">
        <f t="shared" si="5"/>
        <v>-75790724.129999995</v>
      </c>
      <c r="H97" s="50">
        <f t="shared" si="6"/>
        <v>704810060.97000003</v>
      </c>
      <c r="I97" s="51">
        <f t="shared" si="7"/>
        <v>12.049029289107267</v>
      </c>
      <c r="J97" s="51">
        <f t="shared" si="8"/>
        <v>0</v>
      </c>
      <c r="K97" s="51">
        <f t="shared" si="9"/>
        <v>-24253.356587386716</v>
      </c>
    </row>
    <row r="98" spans="1:11" ht="26.4">
      <c r="A98" s="55" t="s">
        <v>139</v>
      </c>
      <c r="B98" s="49" t="s">
        <v>140</v>
      </c>
      <c r="C98" s="50">
        <v>-746850</v>
      </c>
      <c r="D98" s="50">
        <v>2906031</v>
      </c>
      <c r="E98" s="50">
        <v>0</v>
      </c>
      <c r="F98" s="50">
        <v>-2905541.07</v>
      </c>
      <c r="G98" s="50">
        <f t="shared" si="5"/>
        <v>-2158691.0699999998</v>
      </c>
      <c r="H98" s="50">
        <f t="shared" si="6"/>
        <v>2905541.07</v>
      </c>
      <c r="I98" s="51">
        <f t="shared" si="7"/>
        <v>289.03944165495079</v>
      </c>
      <c r="J98" s="51">
        <f t="shared" si="8"/>
        <v>0</v>
      </c>
      <c r="K98" s="51">
        <f t="shared" si="9"/>
        <v>-99.983140923135366</v>
      </c>
    </row>
    <row r="99" spans="1:11">
      <c r="A99" s="59" t="s">
        <v>193</v>
      </c>
      <c r="B99" s="60" t="s">
        <v>194</v>
      </c>
      <c r="C99" s="61"/>
      <c r="D99" s="61"/>
      <c r="E99" s="61"/>
      <c r="F99" s="61"/>
      <c r="G99" s="61"/>
      <c r="H99" s="61"/>
      <c r="I99" s="62"/>
      <c r="J99" s="62"/>
      <c r="K99" s="62"/>
    </row>
    <row r="100" spans="1:11">
      <c r="A100" s="48" t="s">
        <v>19</v>
      </c>
      <c r="B100" s="49" t="s">
        <v>20</v>
      </c>
      <c r="C100" s="50">
        <v>24716523</v>
      </c>
      <c r="D100" s="50">
        <v>31383472</v>
      </c>
      <c r="E100" s="50">
        <v>15691236</v>
      </c>
      <c r="F100" s="50">
        <v>31358511.960000001</v>
      </c>
      <c r="G100" s="50">
        <f t="shared" ref="G100:G110" si="10">F100-C100</f>
        <v>6641988.9600000009</v>
      </c>
      <c r="H100" s="50">
        <f t="shared" ref="H100:H110" si="11">E100-F100</f>
        <v>-15667275.960000001</v>
      </c>
      <c r="I100" s="51">
        <f t="shared" ref="I100:I110" si="12">IF(ISERROR(F100/C100),0,F100/C100*100-100)</f>
        <v>26.872667162772061</v>
      </c>
      <c r="J100" s="51">
        <f t="shared" ref="J100:J110" si="13">IF(ISERROR(F100/E100),0,F100/E100*100)</f>
        <v>199.84730304228424</v>
      </c>
      <c r="K100" s="51">
        <f t="shared" ref="K100:K110" si="14">IF(ISERROR(F100/D100),0,F100/D100*100)</f>
        <v>99.920467563308492</v>
      </c>
    </row>
    <row r="101" spans="1:11" ht="26.4">
      <c r="A101" s="54" t="s">
        <v>21</v>
      </c>
      <c r="B101" s="49" t="s">
        <v>22</v>
      </c>
      <c r="C101" s="50">
        <v>0</v>
      </c>
      <c r="D101" s="50">
        <v>25000</v>
      </c>
      <c r="E101" s="50">
        <v>25000</v>
      </c>
      <c r="F101" s="50">
        <v>39.96</v>
      </c>
      <c r="G101" s="50">
        <f t="shared" si="10"/>
        <v>39.96</v>
      </c>
      <c r="H101" s="50">
        <f t="shared" si="11"/>
        <v>24960.04</v>
      </c>
      <c r="I101" s="51">
        <f t="shared" si="12"/>
        <v>0</v>
      </c>
      <c r="J101" s="51">
        <f t="shared" si="13"/>
        <v>0.15984000000000001</v>
      </c>
      <c r="K101" s="51">
        <f t="shared" si="14"/>
        <v>0.15984000000000001</v>
      </c>
    </row>
    <row r="102" spans="1:11">
      <c r="A102" s="54" t="s">
        <v>23</v>
      </c>
      <c r="B102" s="49" t="s">
        <v>24</v>
      </c>
      <c r="C102" s="50">
        <v>24716523</v>
      </c>
      <c r="D102" s="50">
        <v>31358472</v>
      </c>
      <c r="E102" s="50">
        <v>15666236</v>
      </c>
      <c r="F102" s="50">
        <v>31358472</v>
      </c>
      <c r="G102" s="50">
        <f t="shared" si="10"/>
        <v>6641949</v>
      </c>
      <c r="H102" s="50">
        <f t="shared" si="11"/>
        <v>-15692236</v>
      </c>
      <c r="I102" s="51">
        <f t="shared" si="12"/>
        <v>26.872505489546398</v>
      </c>
      <c r="J102" s="51">
        <f t="shared" si="13"/>
        <v>200.16596200899821</v>
      </c>
      <c r="K102" s="51">
        <f t="shared" si="14"/>
        <v>100</v>
      </c>
    </row>
    <row r="103" spans="1:11" ht="26.4">
      <c r="A103" s="55" t="s">
        <v>25</v>
      </c>
      <c r="B103" s="49" t="s">
        <v>26</v>
      </c>
      <c r="C103" s="50">
        <v>24716523</v>
      </c>
      <c r="D103" s="50">
        <v>31358472</v>
      </c>
      <c r="E103" s="50">
        <v>15666236</v>
      </c>
      <c r="F103" s="50">
        <v>31358472</v>
      </c>
      <c r="G103" s="50">
        <f t="shared" si="10"/>
        <v>6641949</v>
      </c>
      <c r="H103" s="50">
        <f t="shared" si="11"/>
        <v>-15692236</v>
      </c>
      <c r="I103" s="51">
        <f t="shared" si="12"/>
        <v>26.872505489546398</v>
      </c>
      <c r="J103" s="51">
        <f t="shared" si="13"/>
        <v>200.16596200899821</v>
      </c>
      <c r="K103" s="51">
        <f t="shared" si="14"/>
        <v>100</v>
      </c>
    </row>
    <row r="104" spans="1:11">
      <c r="A104" s="48" t="s">
        <v>27</v>
      </c>
      <c r="B104" s="49" t="s">
        <v>28</v>
      </c>
      <c r="C104" s="50">
        <v>13169720.92</v>
      </c>
      <c r="D104" s="50">
        <v>31383472</v>
      </c>
      <c r="E104" s="50">
        <v>15691236</v>
      </c>
      <c r="F104" s="50">
        <v>14161389.039999999</v>
      </c>
      <c r="G104" s="50">
        <f t="shared" si="10"/>
        <v>991668.11999999918</v>
      </c>
      <c r="H104" s="50">
        <f t="shared" si="11"/>
        <v>1529846.9600000009</v>
      </c>
      <c r="I104" s="51">
        <f t="shared" si="12"/>
        <v>7.5299099048789913</v>
      </c>
      <c r="J104" s="51">
        <f t="shared" si="13"/>
        <v>90.250309408385661</v>
      </c>
      <c r="K104" s="51">
        <f t="shared" si="14"/>
        <v>45.12371684050764</v>
      </c>
    </row>
    <row r="105" spans="1:11">
      <c r="A105" s="54" t="s">
        <v>29</v>
      </c>
      <c r="B105" s="49" t="s">
        <v>30</v>
      </c>
      <c r="C105" s="50">
        <v>13169720.92</v>
      </c>
      <c r="D105" s="50">
        <v>31383472</v>
      </c>
      <c r="E105" s="50">
        <v>15691236</v>
      </c>
      <c r="F105" s="50">
        <v>14161389.039999999</v>
      </c>
      <c r="G105" s="50">
        <f t="shared" si="10"/>
        <v>991668.11999999918</v>
      </c>
      <c r="H105" s="50">
        <f t="shared" si="11"/>
        <v>1529846.9600000009</v>
      </c>
      <c r="I105" s="51">
        <f t="shared" si="12"/>
        <v>7.5299099048789913</v>
      </c>
      <c r="J105" s="51">
        <f t="shared" si="13"/>
        <v>90.250309408385661</v>
      </c>
      <c r="K105" s="51">
        <f t="shared" si="14"/>
        <v>45.12371684050764</v>
      </c>
    </row>
    <row r="106" spans="1:11">
      <c r="A106" s="55" t="s">
        <v>31</v>
      </c>
      <c r="B106" s="49" t="s">
        <v>32</v>
      </c>
      <c r="C106" s="50">
        <v>13169720.92</v>
      </c>
      <c r="D106" s="50">
        <v>31383472</v>
      </c>
      <c r="E106" s="50">
        <v>15691236</v>
      </c>
      <c r="F106" s="50">
        <v>14161389.039999999</v>
      </c>
      <c r="G106" s="50">
        <f t="shared" si="10"/>
        <v>991668.11999999918</v>
      </c>
      <c r="H106" s="50">
        <f t="shared" si="11"/>
        <v>1529846.9600000009</v>
      </c>
      <c r="I106" s="51">
        <f t="shared" si="12"/>
        <v>7.5299099048789913</v>
      </c>
      <c r="J106" s="51">
        <f t="shared" si="13"/>
        <v>90.250309408385661</v>
      </c>
      <c r="K106" s="51">
        <f t="shared" si="14"/>
        <v>45.12371684050764</v>
      </c>
    </row>
    <row r="107" spans="1:11">
      <c r="A107" s="56" t="s">
        <v>35</v>
      </c>
      <c r="B107" s="49" t="s">
        <v>36</v>
      </c>
      <c r="C107" s="50">
        <v>13169720.92</v>
      </c>
      <c r="D107" s="50">
        <v>31383472</v>
      </c>
      <c r="E107" s="50">
        <v>15691236</v>
      </c>
      <c r="F107" s="50">
        <v>14161389.039999999</v>
      </c>
      <c r="G107" s="50">
        <f t="shared" si="10"/>
        <v>991668.11999999918</v>
      </c>
      <c r="H107" s="50">
        <f t="shared" si="11"/>
        <v>1529846.9600000009</v>
      </c>
      <c r="I107" s="51">
        <f t="shared" si="12"/>
        <v>7.5299099048789913</v>
      </c>
      <c r="J107" s="51">
        <f t="shared" si="13"/>
        <v>90.250309408385661</v>
      </c>
      <c r="K107" s="51">
        <f t="shared" si="14"/>
        <v>45.12371684050764</v>
      </c>
    </row>
    <row r="108" spans="1:11">
      <c r="A108" s="48"/>
      <c r="B108" s="49" t="s">
        <v>57</v>
      </c>
      <c r="C108" s="50">
        <v>11546802.08</v>
      </c>
      <c r="D108" s="50">
        <v>0</v>
      </c>
      <c r="E108" s="50">
        <v>0</v>
      </c>
      <c r="F108" s="50">
        <v>17197122.920000002</v>
      </c>
      <c r="G108" s="50">
        <f t="shared" si="10"/>
        <v>5650320.8400000017</v>
      </c>
      <c r="H108" s="50">
        <f t="shared" si="11"/>
        <v>-17197122.920000002</v>
      </c>
      <c r="I108" s="51">
        <f t="shared" si="12"/>
        <v>48.934075433637304</v>
      </c>
      <c r="J108" s="51">
        <f t="shared" si="13"/>
        <v>0</v>
      </c>
      <c r="K108" s="51">
        <f t="shared" si="14"/>
        <v>0</v>
      </c>
    </row>
    <row r="109" spans="1:11">
      <c r="A109" s="48" t="s">
        <v>58</v>
      </c>
      <c r="B109" s="49" t="s">
        <v>59</v>
      </c>
      <c r="C109" s="50">
        <v>-11546802.08</v>
      </c>
      <c r="D109" s="50">
        <v>0</v>
      </c>
      <c r="E109" s="50">
        <v>0</v>
      </c>
      <c r="F109" s="50">
        <v>-17197122.920000002</v>
      </c>
      <c r="G109" s="50">
        <f t="shared" si="10"/>
        <v>-5650320.8400000017</v>
      </c>
      <c r="H109" s="50">
        <f t="shared" si="11"/>
        <v>17197122.920000002</v>
      </c>
      <c r="I109" s="51">
        <f t="shared" si="12"/>
        <v>48.934075433637304</v>
      </c>
      <c r="J109" s="51">
        <f t="shared" si="13"/>
        <v>0</v>
      </c>
      <c r="K109" s="51">
        <f t="shared" si="14"/>
        <v>0</v>
      </c>
    </row>
    <row r="110" spans="1:11">
      <c r="A110" s="54" t="s">
        <v>60</v>
      </c>
      <c r="B110" s="49" t="s">
        <v>61</v>
      </c>
      <c r="C110" s="50">
        <v>-11546802.08</v>
      </c>
      <c r="D110" s="50">
        <v>0</v>
      </c>
      <c r="E110" s="50">
        <v>0</v>
      </c>
      <c r="F110" s="50">
        <v>-17197122.920000002</v>
      </c>
      <c r="G110" s="50">
        <f t="shared" si="10"/>
        <v>-5650320.8400000017</v>
      </c>
      <c r="H110" s="50">
        <f t="shared" si="11"/>
        <v>17197122.920000002</v>
      </c>
      <c r="I110" s="51">
        <f t="shared" si="12"/>
        <v>48.934075433637304</v>
      </c>
      <c r="J110" s="51">
        <f t="shared" si="13"/>
        <v>0</v>
      </c>
      <c r="K110" s="51">
        <f t="shared" si="14"/>
        <v>0</v>
      </c>
    </row>
    <row r="111" spans="1:11">
      <c r="A111" s="59" t="s">
        <v>195</v>
      </c>
      <c r="B111" s="60" t="s">
        <v>196</v>
      </c>
      <c r="C111" s="61"/>
      <c r="D111" s="61"/>
      <c r="E111" s="61"/>
      <c r="F111" s="61"/>
      <c r="G111" s="61"/>
      <c r="H111" s="61"/>
      <c r="I111" s="62"/>
      <c r="J111" s="62"/>
      <c r="K111" s="62"/>
    </row>
    <row r="112" spans="1:11">
      <c r="A112" s="48" t="s">
        <v>19</v>
      </c>
      <c r="B112" s="49" t="s">
        <v>20</v>
      </c>
      <c r="C112" s="50">
        <v>2144497.11</v>
      </c>
      <c r="D112" s="50">
        <v>2564216</v>
      </c>
      <c r="E112" s="50">
        <v>1104475</v>
      </c>
      <c r="F112" s="50">
        <v>2545734.4300000002</v>
      </c>
      <c r="G112" s="50">
        <f t="shared" ref="G112:G128" si="15">F112-C112</f>
        <v>401237.3200000003</v>
      </c>
      <c r="H112" s="50">
        <f t="shared" ref="H112:H128" si="16">E112-F112</f>
        <v>-1441259.4300000002</v>
      </c>
      <c r="I112" s="51">
        <f t="shared" ref="I112:I128" si="17">IF(ISERROR(F112/C112),0,F112/C112*100-100)</f>
        <v>18.71008909869785</v>
      </c>
      <c r="J112" s="51">
        <f t="shared" ref="J112:J128" si="18">IF(ISERROR(F112/E112),0,F112/E112*100)</f>
        <v>230.49271644899162</v>
      </c>
      <c r="K112" s="51">
        <f t="shared" ref="K112:K128" si="19">IF(ISERROR(F112/D112),0,F112/D112*100)</f>
        <v>99.279250655950989</v>
      </c>
    </row>
    <row r="113" spans="1:11" ht="26.4">
      <c r="A113" s="54" t="s">
        <v>21</v>
      </c>
      <c r="B113" s="49" t="s">
        <v>22</v>
      </c>
      <c r="C113" s="50">
        <v>12635.11</v>
      </c>
      <c r="D113" s="50">
        <v>36370</v>
      </c>
      <c r="E113" s="50">
        <v>16870</v>
      </c>
      <c r="F113" s="50">
        <v>17888.43</v>
      </c>
      <c r="G113" s="50">
        <f t="shared" si="15"/>
        <v>5253.32</v>
      </c>
      <c r="H113" s="50">
        <f t="shared" si="16"/>
        <v>-1018.4300000000003</v>
      </c>
      <c r="I113" s="51">
        <f t="shared" si="17"/>
        <v>41.577160784512358</v>
      </c>
      <c r="J113" s="51">
        <f t="shared" si="18"/>
        <v>106.03692946058092</v>
      </c>
      <c r="K113" s="51">
        <f t="shared" si="19"/>
        <v>49.184575199340117</v>
      </c>
    </row>
    <row r="114" spans="1:11">
      <c r="A114" s="54" t="s">
        <v>23</v>
      </c>
      <c r="B114" s="49" t="s">
        <v>24</v>
      </c>
      <c r="C114" s="50">
        <v>2131862</v>
      </c>
      <c r="D114" s="50">
        <v>2527846</v>
      </c>
      <c r="E114" s="50">
        <v>1087605</v>
      </c>
      <c r="F114" s="50">
        <v>2527846</v>
      </c>
      <c r="G114" s="50">
        <f t="shared" si="15"/>
        <v>395984</v>
      </c>
      <c r="H114" s="50">
        <f t="shared" si="16"/>
        <v>-1440241</v>
      </c>
      <c r="I114" s="51">
        <f t="shared" si="17"/>
        <v>18.574560642292994</v>
      </c>
      <c r="J114" s="51">
        <f t="shared" si="18"/>
        <v>232.42316833776968</v>
      </c>
      <c r="K114" s="51">
        <f t="shared" si="19"/>
        <v>100</v>
      </c>
    </row>
    <row r="115" spans="1:11" ht="26.4">
      <c r="A115" s="55" t="s">
        <v>25</v>
      </c>
      <c r="B115" s="49" t="s">
        <v>26</v>
      </c>
      <c r="C115" s="50">
        <v>2131862</v>
      </c>
      <c r="D115" s="50">
        <v>2527846</v>
      </c>
      <c r="E115" s="50">
        <v>1087605</v>
      </c>
      <c r="F115" s="50">
        <v>2527846</v>
      </c>
      <c r="G115" s="50">
        <f t="shared" si="15"/>
        <v>395984</v>
      </c>
      <c r="H115" s="50">
        <f t="shared" si="16"/>
        <v>-1440241</v>
      </c>
      <c r="I115" s="51">
        <f t="shared" si="17"/>
        <v>18.574560642292994</v>
      </c>
      <c r="J115" s="51">
        <f t="shared" si="18"/>
        <v>232.42316833776968</v>
      </c>
      <c r="K115" s="51">
        <f t="shared" si="19"/>
        <v>100</v>
      </c>
    </row>
    <row r="116" spans="1:11">
      <c r="A116" s="48" t="s">
        <v>27</v>
      </c>
      <c r="B116" s="49" t="s">
        <v>28</v>
      </c>
      <c r="C116" s="50">
        <v>948529.14</v>
      </c>
      <c r="D116" s="50">
        <v>2564216</v>
      </c>
      <c r="E116" s="50">
        <v>1104475</v>
      </c>
      <c r="F116" s="50">
        <v>1092128.27</v>
      </c>
      <c r="G116" s="50">
        <f t="shared" si="15"/>
        <v>143599.13</v>
      </c>
      <c r="H116" s="50">
        <f t="shared" si="16"/>
        <v>12346.729999999981</v>
      </c>
      <c r="I116" s="51">
        <f t="shared" si="17"/>
        <v>15.139137422810236</v>
      </c>
      <c r="J116" s="51">
        <f t="shared" si="18"/>
        <v>98.882117748251432</v>
      </c>
      <c r="K116" s="51">
        <f t="shared" si="19"/>
        <v>42.591118298926453</v>
      </c>
    </row>
    <row r="117" spans="1:11">
      <c r="A117" s="54" t="s">
        <v>29</v>
      </c>
      <c r="B117" s="49" t="s">
        <v>30</v>
      </c>
      <c r="C117" s="50">
        <v>934513.49</v>
      </c>
      <c r="D117" s="50">
        <v>2153513</v>
      </c>
      <c r="E117" s="50">
        <v>1003175</v>
      </c>
      <c r="F117" s="50">
        <v>913867.03</v>
      </c>
      <c r="G117" s="50">
        <f t="shared" si="15"/>
        <v>-20646.459999999963</v>
      </c>
      <c r="H117" s="50">
        <f t="shared" si="16"/>
        <v>89307.969999999972</v>
      </c>
      <c r="I117" s="51">
        <f t="shared" si="17"/>
        <v>-2.2093271227149387</v>
      </c>
      <c r="J117" s="51">
        <f t="shared" si="18"/>
        <v>91.09746853739378</v>
      </c>
      <c r="K117" s="51">
        <f t="shared" si="19"/>
        <v>42.436104634613301</v>
      </c>
    </row>
    <row r="118" spans="1:11">
      <c r="A118" s="55" t="s">
        <v>31</v>
      </c>
      <c r="B118" s="49" t="s">
        <v>32</v>
      </c>
      <c r="C118" s="50">
        <v>829335.49</v>
      </c>
      <c r="D118" s="50">
        <v>2048335</v>
      </c>
      <c r="E118" s="50">
        <v>897997</v>
      </c>
      <c r="F118" s="50">
        <v>808689.03</v>
      </c>
      <c r="G118" s="50">
        <f t="shared" si="15"/>
        <v>-20646.459999999963</v>
      </c>
      <c r="H118" s="50">
        <f t="shared" si="16"/>
        <v>89307.969999999972</v>
      </c>
      <c r="I118" s="51">
        <f t="shared" si="17"/>
        <v>-2.4895184456654533</v>
      </c>
      <c r="J118" s="51">
        <f t="shared" si="18"/>
        <v>90.054758534828068</v>
      </c>
      <c r="K118" s="51">
        <f t="shared" si="19"/>
        <v>39.480311081927518</v>
      </c>
    </row>
    <row r="119" spans="1:11">
      <c r="A119" s="56" t="s">
        <v>33</v>
      </c>
      <c r="B119" s="49" t="s">
        <v>34</v>
      </c>
      <c r="C119" s="50">
        <v>623570.97</v>
      </c>
      <c r="D119" s="50">
        <v>1621264</v>
      </c>
      <c r="E119" s="50">
        <v>673620</v>
      </c>
      <c r="F119" s="50">
        <v>621514.31999999995</v>
      </c>
      <c r="G119" s="50">
        <f t="shared" si="15"/>
        <v>-2056.6500000000233</v>
      </c>
      <c r="H119" s="50">
        <f t="shared" si="16"/>
        <v>52105.680000000051</v>
      </c>
      <c r="I119" s="51">
        <f t="shared" si="17"/>
        <v>-0.32981811196246724</v>
      </c>
      <c r="J119" s="51">
        <f t="shared" si="18"/>
        <v>92.264825866215361</v>
      </c>
      <c r="K119" s="51">
        <f t="shared" si="19"/>
        <v>38.335170582952557</v>
      </c>
    </row>
    <row r="120" spans="1:11">
      <c r="A120" s="56" t="s">
        <v>35</v>
      </c>
      <c r="B120" s="49" t="s">
        <v>36</v>
      </c>
      <c r="C120" s="50">
        <v>205764.52</v>
      </c>
      <c r="D120" s="50">
        <v>427071</v>
      </c>
      <c r="E120" s="50">
        <v>224377</v>
      </c>
      <c r="F120" s="50">
        <v>187174.71</v>
      </c>
      <c r="G120" s="50">
        <f t="shared" si="15"/>
        <v>-18589.809999999998</v>
      </c>
      <c r="H120" s="50">
        <f t="shared" si="16"/>
        <v>37202.290000000008</v>
      </c>
      <c r="I120" s="51">
        <f t="shared" si="17"/>
        <v>-9.034507018022353</v>
      </c>
      <c r="J120" s="51">
        <f t="shared" si="18"/>
        <v>83.419739991175561</v>
      </c>
      <c r="K120" s="51">
        <f t="shared" si="19"/>
        <v>43.827539214790981</v>
      </c>
    </row>
    <row r="121" spans="1:11">
      <c r="A121" s="57" t="s">
        <v>37</v>
      </c>
      <c r="B121" s="49" t="s">
        <v>38</v>
      </c>
      <c r="C121" s="50">
        <v>2153.25</v>
      </c>
      <c r="D121" s="50">
        <v>0</v>
      </c>
      <c r="E121" s="50">
        <v>0</v>
      </c>
      <c r="F121" s="50">
        <v>1993</v>
      </c>
      <c r="G121" s="50">
        <f t="shared" si="15"/>
        <v>-160.25</v>
      </c>
      <c r="H121" s="50">
        <f t="shared" si="16"/>
        <v>-1993</v>
      </c>
      <c r="I121" s="51">
        <f t="shared" si="17"/>
        <v>-7.4422384767212293</v>
      </c>
      <c r="J121" s="51">
        <f t="shared" si="18"/>
        <v>0</v>
      </c>
      <c r="K121" s="51">
        <f t="shared" si="19"/>
        <v>0</v>
      </c>
    </row>
    <row r="122" spans="1:11">
      <c r="A122" s="55" t="s">
        <v>39</v>
      </c>
      <c r="B122" s="49" t="s">
        <v>40</v>
      </c>
      <c r="C122" s="50">
        <v>105178</v>
      </c>
      <c r="D122" s="50">
        <v>105178</v>
      </c>
      <c r="E122" s="50">
        <v>105178</v>
      </c>
      <c r="F122" s="50">
        <v>105178</v>
      </c>
      <c r="G122" s="50">
        <f t="shared" si="15"/>
        <v>0</v>
      </c>
      <c r="H122" s="50">
        <f t="shared" si="16"/>
        <v>0</v>
      </c>
      <c r="I122" s="51">
        <f t="shared" si="17"/>
        <v>0</v>
      </c>
      <c r="J122" s="51">
        <f t="shared" si="18"/>
        <v>100</v>
      </c>
      <c r="K122" s="51">
        <f t="shared" si="19"/>
        <v>100</v>
      </c>
    </row>
    <row r="123" spans="1:11">
      <c r="A123" s="56" t="s">
        <v>41</v>
      </c>
      <c r="B123" s="49" t="s">
        <v>42</v>
      </c>
      <c r="C123" s="50">
        <v>105178</v>
      </c>
      <c r="D123" s="50">
        <v>105178</v>
      </c>
      <c r="E123" s="50">
        <v>105178</v>
      </c>
      <c r="F123" s="50">
        <v>105178</v>
      </c>
      <c r="G123" s="50">
        <f t="shared" si="15"/>
        <v>0</v>
      </c>
      <c r="H123" s="50">
        <f t="shared" si="16"/>
        <v>0</v>
      </c>
      <c r="I123" s="51">
        <f t="shared" si="17"/>
        <v>0</v>
      </c>
      <c r="J123" s="51">
        <f t="shared" si="18"/>
        <v>100</v>
      </c>
      <c r="K123" s="51">
        <f t="shared" si="19"/>
        <v>100</v>
      </c>
    </row>
    <row r="124" spans="1:11">
      <c r="A124" s="54" t="s">
        <v>53</v>
      </c>
      <c r="B124" s="49" t="s">
        <v>54</v>
      </c>
      <c r="C124" s="50">
        <v>14015.65</v>
      </c>
      <c r="D124" s="50">
        <v>410703</v>
      </c>
      <c r="E124" s="50">
        <v>101300</v>
      </c>
      <c r="F124" s="50">
        <v>178261.24</v>
      </c>
      <c r="G124" s="50">
        <f t="shared" si="15"/>
        <v>164245.59</v>
      </c>
      <c r="H124" s="50">
        <f t="shared" si="16"/>
        <v>-76961.239999999991</v>
      </c>
      <c r="I124" s="51">
        <f t="shared" si="17"/>
        <v>1171.872799335029</v>
      </c>
      <c r="J124" s="51">
        <f t="shared" si="18"/>
        <v>175.97358341559723</v>
      </c>
      <c r="K124" s="51">
        <f t="shared" si="19"/>
        <v>43.403929360145895</v>
      </c>
    </row>
    <row r="125" spans="1:11">
      <c r="A125" s="55" t="s">
        <v>55</v>
      </c>
      <c r="B125" s="49" t="s">
        <v>56</v>
      </c>
      <c r="C125" s="50">
        <v>14015.65</v>
      </c>
      <c r="D125" s="50">
        <v>410703</v>
      </c>
      <c r="E125" s="50">
        <v>101300</v>
      </c>
      <c r="F125" s="50">
        <v>178261.24</v>
      </c>
      <c r="G125" s="50">
        <f t="shared" si="15"/>
        <v>164245.59</v>
      </c>
      <c r="H125" s="50">
        <f t="shared" si="16"/>
        <v>-76961.239999999991</v>
      </c>
      <c r="I125" s="51">
        <f t="shared" si="17"/>
        <v>1171.872799335029</v>
      </c>
      <c r="J125" s="51">
        <f t="shared" si="18"/>
        <v>175.97358341559723</v>
      </c>
      <c r="K125" s="51">
        <f t="shared" si="19"/>
        <v>43.403929360145895</v>
      </c>
    </row>
    <row r="126" spans="1:11">
      <c r="A126" s="48"/>
      <c r="B126" s="49" t="s">
        <v>57</v>
      </c>
      <c r="C126" s="50">
        <v>1195967.97</v>
      </c>
      <c r="D126" s="50">
        <v>0</v>
      </c>
      <c r="E126" s="50">
        <v>0</v>
      </c>
      <c r="F126" s="50">
        <v>1453606.16</v>
      </c>
      <c r="G126" s="50">
        <f t="shared" si="15"/>
        <v>257638.18999999994</v>
      </c>
      <c r="H126" s="50">
        <f t="shared" si="16"/>
        <v>-1453606.16</v>
      </c>
      <c r="I126" s="51">
        <f t="shared" si="17"/>
        <v>21.542231603409917</v>
      </c>
      <c r="J126" s="51">
        <f t="shared" si="18"/>
        <v>0</v>
      </c>
      <c r="K126" s="51">
        <f t="shared" si="19"/>
        <v>0</v>
      </c>
    </row>
    <row r="127" spans="1:11">
      <c r="A127" s="48" t="s">
        <v>58</v>
      </c>
      <c r="B127" s="49" t="s">
        <v>59</v>
      </c>
      <c r="C127" s="50">
        <v>-1195967.97</v>
      </c>
      <c r="D127" s="50">
        <v>0</v>
      </c>
      <c r="E127" s="50">
        <v>0</v>
      </c>
      <c r="F127" s="50">
        <v>-1453606.16</v>
      </c>
      <c r="G127" s="50">
        <f t="shared" si="15"/>
        <v>-257638.18999999994</v>
      </c>
      <c r="H127" s="50">
        <f t="shared" si="16"/>
        <v>1453606.16</v>
      </c>
      <c r="I127" s="51">
        <f t="shared" si="17"/>
        <v>21.542231603409917</v>
      </c>
      <c r="J127" s="51">
        <f t="shared" si="18"/>
        <v>0</v>
      </c>
      <c r="K127" s="51">
        <f t="shared" si="19"/>
        <v>0</v>
      </c>
    </row>
    <row r="128" spans="1:11">
      <c r="A128" s="54" t="s">
        <v>60</v>
      </c>
      <c r="B128" s="49" t="s">
        <v>61</v>
      </c>
      <c r="C128" s="50">
        <v>-1195967.97</v>
      </c>
      <c r="D128" s="50">
        <v>0</v>
      </c>
      <c r="E128" s="50">
        <v>0</v>
      </c>
      <c r="F128" s="50">
        <v>-1453606.16</v>
      </c>
      <c r="G128" s="50">
        <f t="shared" si="15"/>
        <v>-257638.18999999994</v>
      </c>
      <c r="H128" s="50">
        <f t="shared" si="16"/>
        <v>1453606.16</v>
      </c>
      <c r="I128" s="51">
        <f t="shared" si="17"/>
        <v>21.542231603409917</v>
      </c>
      <c r="J128" s="51">
        <f t="shared" si="18"/>
        <v>0</v>
      </c>
      <c r="K128" s="51">
        <f t="shared" si="19"/>
        <v>0</v>
      </c>
    </row>
    <row r="129" spans="1:11">
      <c r="A129" s="59" t="s">
        <v>197</v>
      </c>
      <c r="B129" s="60" t="s">
        <v>198</v>
      </c>
      <c r="C129" s="61"/>
      <c r="D129" s="61"/>
      <c r="E129" s="61"/>
      <c r="F129" s="61"/>
      <c r="G129" s="61"/>
      <c r="H129" s="61"/>
      <c r="I129" s="62"/>
      <c r="J129" s="62"/>
      <c r="K129" s="62"/>
    </row>
    <row r="130" spans="1:11">
      <c r="A130" s="48" t="s">
        <v>19</v>
      </c>
      <c r="B130" s="49" t="s">
        <v>20</v>
      </c>
      <c r="C130" s="50">
        <v>771813656.72000003</v>
      </c>
      <c r="D130" s="50">
        <v>1094244664</v>
      </c>
      <c r="E130" s="50">
        <v>419319638</v>
      </c>
      <c r="F130" s="50">
        <v>1080812812.49</v>
      </c>
      <c r="G130" s="50">
        <f t="shared" ref="G130:G163" si="20">F130-C130</f>
        <v>308999155.76999998</v>
      </c>
      <c r="H130" s="50">
        <f t="shared" ref="H130:H163" si="21">E130-F130</f>
        <v>-661493174.49000001</v>
      </c>
      <c r="I130" s="51">
        <f t="shared" ref="I130:I163" si="22">IF(ISERROR(F130/C130),0,F130/C130*100-100)</f>
        <v>40.035461031249838</v>
      </c>
      <c r="J130" s="51">
        <f t="shared" ref="J130:J163" si="23">IF(ISERROR(F130/E130),0,F130/E130*100)</f>
        <v>257.75392195917141</v>
      </c>
      <c r="K130" s="51">
        <f t="shared" ref="K130:K163" si="24">IF(ISERROR(F130/D130),0,F130/D130*100)</f>
        <v>98.772500159068628</v>
      </c>
    </row>
    <row r="131" spans="1:11" ht="26.4">
      <c r="A131" s="54" t="s">
        <v>21</v>
      </c>
      <c r="B131" s="49" t="s">
        <v>22</v>
      </c>
      <c r="C131" s="50">
        <v>11359324.720000001</v>
      </c>
      <c r="D131" s="50">
        <v>35550876</v>
      </c>
      <c r="E131" s="50">
        <v>8303683</v>
      </c>
      <c r="F131" s="50">
        <v>22487187.489999998</v>
      </c>
      <c r="G131" s="50">
        <f t="shared" si="20"/>
        <v>11127862.769999998</v>
      </c>
      <c r="H131" s="50">
        <f t="shared" si="21"/>
        <v>-14183504.489999998</v>
      </c>
      <c r="I131" s="51">
        <f t="shared" si="22"/>
        <v>97.962361709825274</v>
      </c>
      <c r="J131" s="51">
        <f t="shared" si="23"/>
        <v>270.80980198786489</v>
      </c>
      <c r="K131" s="51">
        <f t="shared" si="24"/>
        <v>63.253539772128256</v>
      </c>
    </row>
    <row r="132" spans="1:11">
      <c r="A132" s="54" t="s">
        <v>83</v>
      </c>
      <c r="B132" s="49" t="s">
        <v>84</v>
      </c>
      <c r="C132" s="50">
        <v>367722</v>
      </c>
      <c r="D132" s="50">
        <v>736320</v>
      </c>
      <c r="E132" s="50">
        <v>734400</v>
      </c>
      <c r="F132" s="50">
        <v>368157</v>
      </c>
      <c r="G132" s="50">
        <f t="shared" si="20"/>
        <v>435</v>
      </c>
      <c r="H132" s="50">
        <f t="shared" si="21"/>
        <v>366243</v>
      </c>
      <c r="I132" s="51">
        <f t="shared" si="22"/>
        <v>0.11829588656648582</v>
      </c>
      <c r="J132" s="51">
        <f t="shared" si="23"/>
        <v>50.130310457516337</v>
      </c>
      <c r="K132" s="51">
        <f t="shared" si="24"/>
        <v>49.999592568448506</v>
      </c>
    </row>
    <row r="133" spans="1:11">
      <c r="A133" s="55" t="s">
        <v>85</v>
      </c>
      <c r="B133" s="49" t="s">
        <v>86</v>
      </c>
      <c r="C133" s="50">
        <v>367722</v>
      </c>
      <c r="D133" s="50">
        <v>736320</v>
      </c>
      <c r="E133" s="50">
        <v>734400</v>
      </c>
      <c r="F133" s="50">
        <v>368157</v>
      </c>
      <c r="G133" s="50">
        <f t="shared" si="20"/>
        <v>435</v>
      </c>
      <c r="H133" s="50">
        <f t="shared" si="21"/>
        <v>366243</v>
      </c>
      <c r="I133" s="51">
        <f t="shared" si="22"/>
        <v>0.11829588656648582</v>
      </c>
      <c r="J133" s="51">
        <f t="shared" si="23"/>
        <v>50.130310457516337</v>
      </c>
      <c r="K133" s="51">
        <f t="shared" si="24"/>
        <v>49.999592568448506</v>
      </c>
    </row>
    <row r="134" spans="1:11">
      <c r="A134" s="56" t="s">
        <v>87</v>
      </c>
      <c r="B134" s="49" t="s">
        <v>88</v>
      </c>
      <c r="C134" s="50">
        <v>367722</v>
      </c>
      <c r="D134" s="50">
        <v>736320</v>
      </c>
      <c r="E134" s="50">
        <v>734400</v>
      </c>
      <c r="F134" s="50">
        <v>368157</v>
      </c>
      <c r="G134" s="50">
        <f t="shared" si="20"/>
        <v>435</v>
      </c>
      <c r="H134" s="50">
        <f t="shared" si="21"/>
        <v>366243</v>
      </c>
      <c r="I134" s="51">
        <f t="shared" si="22"/>
        <v>0.11829588656648582</v>
      </c>
      <c r="J134" s="51">
        <f t="shared" si="23"/>
        <v>50.130310457516337</v>
      </c>
      <c r="K134" s="51">
        <f t="shared" si="24"/>
        <v>49.999592568448506</v>
      </c>
    </row>
    <row r="135" spans="1:11" ht="26.4">
      <c r="A135" s="57" t="s">
        <v>89</v>
      </c>
      <c r="B135" s="49" t="s">
        <v>90</v>
      </c>
      <c r="C135" s="50">
        <v>367722</v>
      </c>
      <c r="D135" s="50">
        <v>736320</v>
      </c>
      <c r="E135" s="50">
        <v>734400</v>
      </c>
      <c r="F135" s="50">
        <v>368157</v>
      </c>
      <c r="G135" s="50">
        <f t="shared" si="20"/>
        <v>435</v>
      </c>
      <c r="H135" s="50">
        <f t="shared" si="21"/>
        <v>366243</v>
      </c>
      <c r="I135" s="51">
        <f t="shared" si="22"/>
        <v>0.11829588656648582</v>
      </c>
      <c r="J135" s="51">
        <f t="shared" si="23"/>
        <v>50.130310457516337</v>
      </c>
      <c r="K135" s="51">
        <f t="shared" si="24"/>
        <v>49.999592568448506</v>
      </c>
    </row>
    <row r="136" spans="1:11" ht="26.4">
      <c r="A136" s="58" t="s">
        <v>91</v>
      </c>
      <c r="B136" s="49" t="s">
        <v>92</v>
      </c>
      <c r="C136" s="50">
        <v>367722</v>
      </c>
      <c r="D136" s="50">
        <v>736320</v>
      </c>
      <c r="E136" s="50">
        <v>734400</v>
      </c>
      <c r="F136" s="50">
        <v>368157</v>
      </c>
      <c r="G136" s="50">
        <f t="shared" si="20"/>
        <v>435</v>
      </c>
      <c r="H136" s="50">
        <f t="shared" si="21"/>
        <v>366243</v>
      </c>
      <c r="I136" s="51">
        <f t="shared" si="22"/>
        <v>0.11829588656648582</v>
      </c>
      <c r="J136" s="51">
        <f t="shared" si="23"/>
        <v>50.130310457516337</v>
      </c>
      <c r="K136" s="51">
        <f t="shared" si="24"/>
        <v>49.999592568448506</v>
      </c>
    </row>
    <row r="137" spans="1:11">
      <c r="A137" s="54" t="s">
        <v>23</v>
      </c>
      <c r="B137" s="49" t="s">
        <v>24</v>
      </c>
      <c r="C137" s="50">
        <v>760086610</v>
      </c>
      <c r="D137" s="50">
        <v>1057957468</v>
      </c>
      <c r="E137" s="50">
        <v>410281555</v>
      </c>
      <c r="F137" s="50">
        <v>1057957468</v>
      </c>
      <c r="G137" s="50">
        <f t="shared" si="20"/>
        <v>297870858</v>
      </c>
      <c r="H137" s="50">
        <f t="shared" si="21"/>
        <v>-647675913</v>
      </c>
      <c r="I137" s="51">
        <f t="shared" si="22"/>
        <v>39.189067940560108</v>
      </c>
      <c r="J137" s="51">
        <f t="shared" si="23"/>
        <v>257.86132842359922</v>
      </c>
      <c r="K137" s="51">
        <f t="shared" si="24"/>
        <v>100</v>
      </c>
    </row>
    <row r="138" spans="1:11" ht="26.4">
      <c r="A138" s="55" t="s">
        <v>25</v>
      </c>
      <c r="B138" s="49" t="s">
        <v>26</v>
      </c>
      <c r="C138" s="50">
        <v>760086610</v>
      </c>
      <c r="D138" s="50">
        <v>1057957468</v>
      </c>
      <c r="E138" s="50">
        <v>410281555</v>
      </c>
      <c r="F138" s="50">
        <v>1057957468</v>
      </c>
      <c r="G138" s="50">
        <f t="shared" si="20"/>
        <v>297870858</v>
      </c>
      <c r="H138" s="50">
        <f t="shared" si="21"/>
        <v>-647675913</v>
      </c>
      <c r="I138" s="51">
        <f t="shared" si="22"/>
        <v>39.189067940560108</v>
      </c>
      <c r="J138" s="51">
        <f t="shared" si="23"/>
        <v>257.86132842359922</v>
      </c>
      <c r="K138" s="51">
        <f t="shared" si="24"/>
        <v>100</v>
      </c>
    </row>
    <row r="139" spans="1:11">
      <c r="A139" s="48" t="s">
        <v>27</v>
      </c>
      <c r="B139" s="49" t="s">
        <v>28</v>
      </c>
      <c r="C139" s="50">
        <v>260702948.38</v>
      </c>
      <c r="D139" s="50">
        <v>1097150695</v>
      </c>
      <c r="E139" s="50">
        <v>419319638</v>
      </c>
      <c r="F139" s="50">
        <v>484941692.83999997</v>
      </c>
      <c r="G139" s="50">
        <f t="shared" si="20"/>
        <v>224238744.45999998</v>
      </c>
      <c r="H139" s="50">
        <f t="shared" si="21"/>
        <v>-65622054.839999974</v>
      </c>
      <c r="I139" s="51">
        <f t="shared" si="22"/>
        <v>86.013121774576234</v>
      </c>
      <c r="J139" s="51">
        <f t="shared" si="23"/>
        <v>115.64964978816469</v>
      </c>
      <c r="K139" s="51">
        <f t="shared" si="24"/>
        <v>44.20009895176706</v>
      </c>
    </row>
    <row r="140" spans="1:11">
      <c r="A140" s="54" t="s">
        <v>29</v>
      </c>
      <c r="B140" s="49" t="s">
        <v>30</v>
      </c>
      <c r="C140" s="50">
        <v>212936490.97</v>
      </c>
      <c r="D140" s="50">
        <v>735787432</v>
      </c>
      <c r="E140" s="50">
        <v>271579045</v>
      </c>
      <c r="F140" s="50">
        <v>298324097.27999997</v>
      </c>
      <c r="G140" s="50">
        <f t="shared" si="20"/>
        <v>85387606.309999973</v>
      </c>
      <c r="H140" s="50">
        <f t="shared" si="21"/>
        <v>-26745052.279999971</v>
      </c>
      <c r="I140" s="51">
        <f t="shared" si="22"/>
        <v>40.10003448494416</v>
      </c>
      <c r="J140" s="51">
        <f t="shared" si="23"/>
        <v>109.84798082635572</v>
      </c>
      <c r="K140" s="51">
        <f t="shared" si="24"/>
        <v>40.544875368297944</v>
      </c>
    </row>
    <row r="141" spans="1:11">
      <c r="A141" s="55" t="s">
        <v>31</v>
      </c>
      <c r="B141" s="49" t="s">
        <v>32</v>
      </c>
      <c r="C141" s="50">
        <v>211846257.03999999</v>
      </c>
      <c r="D141" s="50">
        <v>733673206</v>
      </c>
      <c r="E141" s="50">
        <v>270722995</v>
      </c>
      <c r="F141" s="50">
        <v>297092360.94999999</v>
      </c>
      <c r="G141" s="50">
        <f t="shared" si="20"/>
        <v>85246103.909999996</v>
      </c>
      <c r="H141" s="50">
        <f t="shared" si="21"/>
        <v>-26369365.949999988</v>
      </c>
      <c r="I141" s="51">
        <f t="shared" si="22"/>
        <v>40.239608242832531</v>
      </c>
      <c r="J141" s="51">
        <f t="shared" si="23"/>
        <v>109.74034952221182</v>
      </c>
      <c r="K141" s="51">
        <f t="shared" si="24"/>
        <v>40.493827295363978</v>
      </c>
    </row>
    <row r="142" spans="1:11">
      <c r="A142" s="56" t="s">
        <v>33</v>
      </c>
      <c r="B142" s="49" t="s">
        <v>34</v>
      </c>
      <c r="C142" s="50">
        <v>130587712.06999999</v>
      </c>
      <c r="D142" s="50">
        <v>339418977</v>
      </c>
      <c r="E142" s="50">
        <v>147504450</v>
      </c>
      <c r="F142" s="50">
        <v>159239046.90000001</v>
      </c>
      <c r="G142" s="50">
        <f t="shared" si="20"/>
        <v>28651334.830000013</v>
      </c>
      <c r="H142" s="50">
        <f t="shared" si="21"/>
        <v>-11734596.900000006</v>
      </c>
      <c r="I142" s="51">
        <f t="shared" si="22"/>
        <v>21.94029926387087</v>
      </c>
      <c r="J142" s="51">
        <f t="shared" si="23"/>
        <v>107.95541890431102</v>
      </c>
      <c r="K142" s="51">
        <f t="shared" si="24"/>
        <v>46.915186742784861</v>
      </c>
    </row>
    <row r="143" spans="1:11">
      <c r="A143" s="56" t="s">
        <v>35</v>
      </c>
      <c r="B143" s="49" t="s">
        <v>36</v>
      </c>
      <c r="C143" s="50">
        <v>81258544.969999999</v>
      </c>
      <c r="D143" s="50">
        <v>394254229</v>
      </c>
      <c r="E143" s="50">
        <v>123218545</v>
      </c>
      <c r="F143" s="50">
        <v>137853314.05000001</v>
      </c>
      <c r="G143" s="50">
        <f t="shared" si="20"/>
        <v>56594769.080000013</v>
      </c>
      <c r="H143" s="50">
        <f t="shared" si="21"/>
        <v>-14634769.050000012</v>
      </c>
      <c r="I143" s="51">
        <f t="shared" si="22"/>
        <v>69.6477756288823</v>
      </c>
      <c r="J143" s="51">
        <f t="shared" si="23"/>
        <v>111.87708315335165</v>
      </c>
      <c r="K143" s="51">
        <f t="shared" si="24"/>
        <v>34.965589183318571</v>
      </c>
    </row>
    <row r="144" spans="1:11">
      <c r="A144" s="57" t="s">
        <v>37</v>
      </c>
      <c r="B144" s="49" t="s">
        <v>38</v>
      </c>
      <c r="C144" s="50">
        <v>1093067.48</v>
      </c>
      <c r="D144" s="50">
        <v>0</v>
      </c>
      <c r="E144" s="50">
        <v>0</v>
      </c>
      <c r="F144" s="50">
        <v>848748.39</v>
      </c>
      <c r="G144" s="50">
        <f t="shared" si="20"/>
        <v>-244319.08999999997</v>
      </c>
      <c r="H144" s="50">
        <f t="shared" si="21"/>
        <v>-848748.39</v>
      </c>
      <c r="I144" s="51">
        <f t="shared" si="22"/>
        <v>-22.351693236724955</v>
      </c>
      <c r="J144" s="51">
        <f t="shared" si="23"/>
        <v>0</v>
      </c>
      <c r="K144" s="51">
        <f t="shared" si="24"/>
        <v>0</v>
      </c>
    </row>
    <row r="145" spans="1:11">
      <c r="A145" s="55" t="s">
        <v>39</v>
      </c>
      <c r="B145" s="49" t="s">
        <v>40</v>
      </c>
      <c r="C145" s="50">
        <v>110262.35</v>
      </c>
      <c r="D145" s="50">
        <v>448000</v>
      </c>
      <c r="E145" s="50">
        <v>174000</v>
      </c>
      <c r="F145" s="50">
        <v>146826.72</v>
      </c>
      <c r="G145" s="50">
        <f t="shared" si="20"/>
        <v>36564.369999999995</v>
      </c>
      <c r="H145" s="50">
        <f t="shared" si="21"/>
        <v>27173.279999999999</v>
      </c>
      <c r="I145" s="51">
        <f t="shared" si="22"/>
        <v>33.1612467900421</v>
      </c>
      <c r="J145" s="51">
        <f t="shared" si="23"/>
        <v>84.383172413793105</v>
      </c>
      <c r="K145" s="51">
        <f t="shared" si="24"/>
        <v>32.773821428571431</v>
      </c>
    </row>
    <row r="146" spans="1:11">
      <c r="A146" s="56" t="s">
        <v>41</v>
      </c>
      <c r="B146" s="49" t="s">
        <v>42</v>
      </c>
      <c r="C146" s="50">
        <v>55000</v>
      </c>
      <c r="D146" s="50">
        <v>105000</v>
      </c>
      <c r="E146" s="50">
        <v>55000</v>
      </c>
      <c r="F146" s="50">
        <v>55000</v>
      </c>
      <c r="G146" s="50">
        <f t="shared" si="20"/>
        <v>0</v>
      </c>
      <c r="H146" s="50">
        <f t="shared" si="21"/>
        <v>0</v>
      </c>
      <c r="I146" s="51">
        <f t="shared" si="22"/>
        <v>0</v>
      </c>
      <c r="J146" s="51">
        <f t="shared" si="23"/>
        <v>100</v>
      </c>
      <c r="K146" s="51">
        <f t="shared" si="24"/>
        <v>52.380952380952387</v>
      </c>
    </row>
    <row r="147" spans="1:11">
      <c r="A147" s="56" t="s">
        <v>43</v>
      </c>
      <c r="B147" s="49" t="s">
        <v>44</v>
      </c>
      <c r="C147" s="50">
        <v>55262.35</v>
      </c>
      <c r="D147" s="50">
        <v>343000</v>
      </c>
      <c r="E147" s="50">
        <v>119000</v>
      </c>
      <c r="F147" s="50">
        <v>91826.72</v>
      </c>
      <c r="G147" s="50">
        <f t="shared" si="20"/>
        <v>36564.370000000003</v>
      </c>
      <c r="H147" s="50">
        <f t="shared" si="21"/>
        <v>27173.279999999999</v>
      </c>
      <c r="I147" s="51">
        <f t="shared" si="22"/>
        <v>66.165065365479393</v>
      </c>
      <c r="J147" s="51">
        <f t="shared" si="23"/>
        <v>77.165310924369749</v>
      </c>
      <c r="K147" s="51">
        <f t="shared" si="24"/>
        <v>26.771638483965017</v>
      </c>
    </row>
    <row r="148" spans="1:11" ht="26.4">
      <c r="A148" s="55" t="s">
        <v>45</v>
      </c>
      <c r="B148" s="49" t="s">
        <v>46</v>
      </c>
      <c r="C148" s="50">
        <v>979971.58</v>
      </c>
      <c r="D148" s="50">
        <v>1666226</v>
      </c>
      <c r="E148" s="50">
        <v>682050</v>
      </c>
      <c r="F148" s="50">
        <v>1084909.6100000001</v>
      </c>
      <c r="G148" s="50">
        <f t="shared" si="20"/>
        <v>104938.03000000014</v>
      </c>
      <c r="H148" s="50">
        <f t="shared" si="21"/>
        <v>-402859.6100000001</v>
      </c>
      <c r="I148" s="51">
        <f t="shared" si="22"/>
        <v>10.708272784808727</v>
      </c>
      <c r="J148" s="51">
        <f t="shared" si="23"/>
        <v>159.06599369547689</v>
      </c>
      <c r="K148" s="51">
        <f t="shared" si="24"/>
        <v>65.111792157846537</v>
      </c>
    </row>
    <row r="149" spans="1:11">
      <c r="A149" s="56" t="s">
        <v>47</v>
      </c>
      <c r="B149" s="49" t="s">
        <v>48</v>
      </c>
      <c r="C149" s="50">
        <v>804971.58</v>
      </c>
      <c r="D149" s="50">
        <v>1152588</v>
      </c>
      <c r="E149" s="50">
        <v>682050</v>
      </c>
      <c r="F149" s="50">
        <v>818836.11</v>
      </c>
      <c r="G149" s="50">
        <f t="shared" si="20"/>
        <v>13864.530000000028</v>
      </c>
      <c r="H149" s="50">
        <f t="shared" si="21"/>
        <v>-136786.10999999999</v>
      </c>
      <c r="I149" s="51">
        <f t="shared" si="22"/>
        <v>1.7223626702448342</v>
      </c>
      <c r="J149" s="51">
        <f t="shared" si="23"/>
        <v>120.05514405102264</v>
      </c>
      <c r="K149" s="51">
        <f t="shared" si="24"/>
        <v>71.043261772636882</v>
      </c>
    </row>
    <row r="150" spans="1:11" ht="26.4">
      <c r="A150" s="57" t="s">
        <v>73</v>
      </c>
      <c r="B150" s="49" t="s">
        <v>74</v>
      </c>
      <c r="C150" s="50">
        <v>33493</v>
      </c>
      <c r="D150" s="50">
        <v>334170</v>
      </c>
      <c r="E150" s="50">
        <v>167084</v>
      </c>
      <c r="F150" s="50">
        <v>207463.59</v>
      </c>
      <c r="G150" s="50">
        <f t="shared" si="20"/>
        <v>173970.59</v>
      </c>
      <c r="H150" s="50">
        <f t="shared" si="21"/>
        <v>-40379.589999999997</v>
      </c>
      <c r="I150" s="51">
        <f t="shared" si="22"/>
        <v>519.42373033171111</v>
      </c>
      <c r="J150" s="51">
        <f t="shared" si="23"/>
        <v>124.16723923296067</v>
      </c>
      <c r="K150" s="51">
        <f t="shared" si="24"/>
        <v>62.083248047401021</v>
      </c>
    </row>
    <row r="151" spans="1:11" ht="26.4">
      <c r="A151" s="57" t="s">
        <v>49</v>
      </c>
      <c r="B151" s="49" t="s">
        <v>50</v>
      </c>
      <c r="C151" s="50">
        <v>771478.58</v>
      </c>
      <c r="D151" s="50">
        <v>818418</v>
      </c>
      <c r="E151" s="50">
        <v>514966</v>
      </c>
      <c r="F151" s="50">
        <v>611372.52</v>
      </c>
      <c r="G151" s="50">
        <f t="shared" si="20"/>
        <v>-160106.05999999994</v>
      </c>
      <c r="H151" s="50">
        <f t="shared" si="21"/>
        <v>-96406.520000000019</v>
      </c>
      <c r="I151" s="51">
        <f t="shared" si="22"/>
        <v>-20.753143917488927</v>
      </c>
      <c r="J151" s="51">
        <f t="shared" si="23"/>
        <v>118.72094856747823</v>
      </c>
      <c r="K151" s="51">
        <f t="shared" si="24"/>
        <v>74.701744096537467</v>
      </c>
    </row>
    <row r="152" spans="1:11" ht="26.4">
      <c r="A152" s="58" t="s">
        <v>51</v>
      </c>
      <c r="B152" s="49" t="s">
        <v>52</v>
      </c>
      <c r="C152" s="50">
        <v>771478.58</v>
      </c>
      <c r="D152" s="50">
        <v>818418</v>
      </c>
      <c r="E152" s="50">
        <v>514966</v>
      </c>
      <c r="F152" s="50">
        <v>611372.52</v>
      </c>
      <c r="G152" s="50">
        <f t="shared" si="20"/>
        <v>-160106.05999999994</v>
      </c>
      <c r="H152" s="50">
        <f t="shared" si="21"/>
        <v>-96406.520000000019</v>
      </c>
      <c r="I152" s="51">
        <f t="shared" si="22"/>
        <v>-20.753143917488927</v>
      </c>
      <c r="J152" s="51">
        <f t="shared" si="23"/>
        <v>118.72094856747823</v>
      </c>
      <c r="K152" s="51">
        <f t="shared" si="24"/>
        <v>74.701744096537467</v>
      </c>
    </row>
    <row r="153" spans="1:11" ht="26.4">
      <c r="A153" s="56" t="s">
        <v>157</v>
      </c>
      <c r="B153" s="49" t="s">
        <v>158</v>
      </c>
      <c r="C153" s="50">
        <v>175000</v>
      </c>
      <c r="D153" s="50">
        <v>513638</v>
      </c>
      <c r="E153" s="50">
        <v>0</v>
      </c>
      <c r="F153" s="50">
        <v>266073.5</v>
      </c>
      <c r="G153" s="50">
        <f t="shared" si="20"/>
        <v>91073.5</v>
      </c>
      <c r="H153" s="50">
        <f t="shared" si="21"/>
        <v>-266073.5</v>
      </c>
      <c r="I153" s="51">
        <f t="shared" si="22"/>
        <v>52.042000000000002</v>
      </c>
      <c r="J153" s="51">
        <f t="shared" si="23"/>
        <v>0</v>
      </c>
      <c r="K153" s="51">
        <f t="shared" si="24"/>
        <v>51.801755321841448</v>
      </c>
    </row>
    <row r="154" spans="1:11" ht="39.6">
      <c r="A154" s="57" t="s">
        <v>161</v>
      </c>
      <c r="B154" s="49" t="s">
        <v>162</v>
      </c>
      <c r="C154" s="50">
        <v>175000</v>
      </c>
      <c r="D154" s="50">
        <v>513638</v>
      </c>
      <c r="E154" s="50">
        <v>0</v>
      </c>
      <c r="F154" s="50">
        <v>266073.5</v>
      </c>
      <c r="G154" s="50">
        <f t="shared" si="20"/>
        <v>91073.5</v>
      </c>
      <c r="H154" s="50">
        <f t="shared" si="21"/>
        <v>-266073.5</v>
      </c>
      <c r="I154" s="51">
        <f t="shared" si="22"/>
        <v>52.042000000000002</v>
      </c>
      <c r="J154" s="51">
        <f t="shared" si="23"/>
        <v>0</v>
      </c>
      <c r="K154" s="51">
        <f t="shared" si="24"/>
        <v>51.801755321841448</v>
      </c>
    </row>
    <row r="155" spans="1:11">
      <c r="A155" s="54" t="s">
        <v>53</v>
      </c>
      <c r="B155" s="49" t="s">
        <v>54</v>
      </c>
      <c r="C155" s="50">
        <v>47766457.409999996</v>
      </c>
      <c r="D155" s="50">
        <v>361363263</v>
      </c>
      <c r="E155" s="50">
        <v>147740593</v>
      </c>
      <c r="F155" s="50">
        <v>186617595.56</v>
      </c>
      <c r="G155" s="50">
        <f t="shared" si="20"/>
        <v>138851138.15000001</v>
      </c>
      <c r="H155" s="50">
        <f t="shared" si="21"/>
        <v>-38877002.560000002</v>
      </c>
      <c r="I155" s="51">
        <f t="shared" si="22"/>
        <v>290.68753614734521</v>
      </c>
      <c r="J155" s="51">
        <f t="shared" si="23"/>
        <v>126.31436748057455</v>
      </c>
      <c r="K155" s="51">
        <f t="shared" si="24"/>
        <v>51.642658418213358</v>
      </c>
    </row>
    <row r="156" spans="1:11">
      <c r="A156" s="55" t="s">
        <v>55</v>
      </c>
      <c r="B156" s="49" t="s">
        <v>56</v>
      </c>
      <c r="C156" s="50">
        <v>47766457.409999996</v>
      </c>
      <c r="D156" s="50">
        <v>360491854</v>
      </c>
      <c r="E156" s="50">
        <v>147740593</v>
      </c>
      <c r="F156" s="50">
        <v>186201145.56</v>
      </c>
      <c r="G156" s="50">
        <f t="shared" si="20"/>
        <v>138434688.15000001</v>
      </c>
      <c r="H156" s="50">
        <f t="shared" si="21"/>
        <v>-38460552.560000002</v>
      </c>
      <c r="I156" s="51">
        <f t="shared" si="22"/>
        <v>289.81569003904912</v>
      </c>
      <c r="J156" s="51">
        <f t="shared" si="23"/>
        <v>126.03248828167355</v>
      </c>
      <c r="K156" s="51">
        <f t="shared" si="24"/>
        <v>51.651970354925133</v>
      </c>
    </row>
    <row r="157" spans="1:11">
      <c r="A157" s="55" t="s">
        <v>185</v>
      </c>
      <c r="B157" s="49" t="s">
        <v>186</v>
      </c>
      <c r="C157" s="50">
        <v>0</v>
      </c>
      <c r="D157" s="50">
        <v>871409</v>
      </c>
      <c r="E157" s="50">
        <v>0</v>
      </c>
      <c r="F157" s="50">
        <v>416450</v>
      </c>
      <c r="G157" s="50">
        <f t="shared" si="20"/>
        <v>416450</v>
      </c>
      <c r="H157" s="50">
        <f t="shared" si="21"/>
        <v>-416450</v>
      </c>
      <c r="I157" s="51">
        <f t="shared" si="22"/>
        <v>0</v>
      </c>
      <c r="J157" s="51">
        <f t="shared" si="23"/>
        <v>0</v>
      </c>
      <c r="K157" s="51">
        <f t="shared" si="24"/>
        <v>47.790417588067143</v>
      </c>
    </row>
    <row r="158" spans="1:11" ht="26.4">
      <c r="A158" s="56" t="s">
        <v>187</v>
      </c>
      <c r="B158" s="49" t="s">
        <v>188</v>
      </c>
      <c r="C158" s="50">
        <v>0</v>
      </c>
      <c r="D158" s="50">
        <v>871409</v>
      </c>
      <c r="E158" s="50">
        <v>0</v>
      </c>
      <c r="F158" s="50">
        <v>416450</v>
      </c>
      <c r="G158" s="50">
        <f t="shared" si="20"/>
        <v>416450</v>
      </c>
      <c r="H158" s="50">
        <f t="shared" si="21"/>
        <v>-416450</v>
      </c>
      <c r="I158" s="51">
        <f t="shared" si="22"/>
        <v>0</v>
      </c>
      <c r="J158" s="51">
        <f t="shared" si="23"/>
        <v>0</v>
      </c>
      <c r="K158" s="51">
        <f t="shared" si="24"/>
        <v>47.790417588067143</v>
      </c>
    </row>
    <row r="159" spans="1:11" ht="39.6">
      <c r="A159" s="57" t="s">
        <v>191</v>
      </c>
      <c r="B159" s="49" t="s">
        <v>192</v>
      </c>
      <c r="C159" s="50">
        <v>0</v>
      </c>
      <c r="D159" s="50">
        <v>871409</v>
      </c>
      <c r="E159" s="50">
        <v>0</v>
      </c>
      <c r="F159" s="50">
        <v>416450</v>
      </c>
      <c r="G159" s="50">
        <f t="shared" si="20"/>
        <v>416450</v>
      </c>
      <c r="H159" s="50">
        <f t="shared" si="21"/>
        <v>-416450</v>
      </c>
      <c r="I159" s="51">
        <f t="shared" si="22"/>
        <v>0</v>
      </c>
      <c r="J159" s="51">
        <f t="shared" si="23"/>
        <v>0</v>
      </c>
      <c r="K159" s="51">
        <f t="shared" si="24"/>
        <v>47.790417588067143</v>
      </c>
    </row>
    <row r="160" spans="1:11">
      <c r="A160" s="48"/>
      <c r="B160" s="49" t="s">
        <v>57</v>
      </c>
      <c r="C160" s="50">
        <v>511110708.33999997</v>
      </c>
      <c r="D160" s="50">
        <v>-2906031</v>
      </c>
      <c r="E160" s="50">
        <v>0</v>
      </c>
      <c r="F160" s="50">
        <v>595871119.64999998</v>
      </c>
      <c r="G160" s="50">
        <f t="shared" si="20"/>
        <v>84760411.310000002</v>
      </c>
      <c r="H160" s="50">
        <f t="shared" si="21"/>
        <v>-595871119.64999998</v>
      </c>
      <c r="I160" s="51">
        <f t="shared" si="22"/>
        <v>16.58357180292451</v>
      </c>
      <c r="J160" s="51">
        <f t="shared" si="23"/>
        <v>0</v>
      </c>
      <c r="K160" s="51">
        <f t="shared" si="24"/>
        <v>-20504.63741267729</v>
      </c>
    </row>
    <row r="161" spans="1:11">
      <c r="A161" s="48" t="s">
        <v>58</v>
      </c>
      <c r="B161" s="49" t="s">
        <v>59</v>
      </c>
      <c r="C161" s="50">
        <v>-511110708.33999997</v>
      </c>
      <c r="D161" s="50">
        <v>2906031</v>
      </c>
      <c r="E161" s="50">
        <v>0</v>
      </c>
      <c r="F161" s="50">
        <v>-595871119.64999998</v>
      </c>
      <c r="G161" s="50">
        <f t="shared" si="20"/>
        <v>-84760411.310000002</v>
      </c>
      <c r="H161" s="50">
        <f t="shared" si="21"/>
        <v>595871119.64999998</v>
      </c>
      <c r="I161" s="51">
        <f t="shared" si="22"/>
        <v>16.58357180292451</v>
      </c>
      <c r="J161" s="51">
        <f t="shared" si="23"/>
        <v>0</v>
      </c>
      <c r="K161" s="51">
        <f t="shared" si="24"/>
        <v>-20504.63741267729</v>
      </c>
    </row>
    <row r="162" spans="1:11">
      <c r="A162" s="54" t="s">
        <v>60</v>
      </c>
      <c r="B162" s="49" t="s">
        <v>61</v>
      </c>
      <c r="C162" s="50">
        <v>-511110708.33999997</v>
      </c>
      <c r="D162" s="50">
        <v>2906031</v>
      </c>
      <c r="E162" s="50">
        <v>0</v>
      </c>
      <c r="F162" s="50">
        <v>-595871119.64999998</v>
      </c>
      <c r="G162" s="50">
        <f t="shared" si="20"/>
        <v>-84760411.310000002</v>
      </c>
      <c r="H162" s="50">
        <f t="shared" si="21"/>
        <v>595871119.64999998</v>
      </c>
      <c r="I162" s="51">
        <f t="shared" si="22"/>
        <v>16.58357180292451</v>
      </c>
      <c r="J162" s="51">
        <f t="shared" si="23"/>
        <v>0</v>
      </c>
      <c r="K162" s="51">
        <f t="shared" si="24"/>
        <v>-20504.63741267729</v>
      </c>
    </row>
    <row r="163" spans="1:11" ht="26.4">
      <c r="A163" s="55" t="s">
        <v>139</v>
      </c>
      <c r="B163" s="49" t="s">
        <v>140</v>
      </c>
      <c r="C163" s="50">
        <v>-412088</v>
      </c>
      <c r="D163" s="50">
        <v>2906031</v>
      </c>
      <c r="E163" s="50">
        <v>0</v>
      </c>
      <c r="F163" s="50">
        <v>-2905541.07</v>
      </c>
      <c r="G163" s="50">
        <f t="shared" si="20"/>
        <v>-2493453.0699999998</v>
      </c>
      <c r="H163" s="50">
        <f t="shared" si="21"/>
        <v>2905541.07</v>
      </c>
      <c r="I163" s="51">
        <f t="shared" si="22"/>
        <v>605.07781590339926</v>
      </c>
      <c r="J163" s="51">
        <f t="shared" si="23"/>
        <v>0</v>
      </c>
      <c r="K163" s="51">
        <f t="shared" si="24"/>
        <v>-99.983140923135366</v>
      </c>
    </row>
    <row r="164" spans="1:11" ht="26.4">
      <c r="A164" s="63" t="s">
        <v>199</v>
      </c>
      <c r="B164" s="60" t="s">
        <v>200</v>
      </c>
      <c r="C164" s="61"/>
      <c r="D164" s="61"/>
      <c r="E164" s="61"/>
      <c r="F164" s="61"/>
      <c r="G164" s="61"/>
      <c r="H164" s="61"/>
      <c r="I164" s="62"/>
      <c r="J164" s="62"/>
      <c r="K164" s="62"/>
    </row>
    <row r="165" spans="1:11">
      <c r="A165" s="48" t="s">
        <v>19</v>
      </c>
      <c r="B165" s="49" t="s">
        <v>20</v>
      </c>
      <c r="C165" s="50">
        <v>285407449.06999999</v>
      </c>
      <c r="D165" s="50">
        <v>339409015</v>
      </c>
      <c r="E165" s="50">
        <v>147504450</v>
      </c>
      <c r="F165" s="50">
        <v>339402533.13999999</v>
      </c>
      <c r="G165" s="50">
        <f t="shared" ref="G165:G175" si="25">F165-C165</f>
        <v>53995084.069999993</v>
      </c>
      <c r="H165" s="50">
        <f t="shared" ref="H165:H175" si="26">E165-F165</f>
        <v>-191898083.13999999</v>
      </c>
      <c r="I165" s="51">
        <f t="shared" ref="I165:I175" si="27">IF(ISERROR(F165/C165),0,F165/C165*100-100)</f>
        <v>18.918596639976613</v>
      </c>
      <c r="J165" s="51">
        <f t="shared" ref="J165:J175" si="28">IF(ISERROR(F165/E165),0,F165/E165*100)</f>
        <v>230.09647040479115</v>
      </c>
      <c r="K165" s="51">
        <f t="shared" ref="K165:K175" si="29">IF(ISERROR(F165/D165),0,F165/D165*100)</f>
        <v>99.998090251079503</v>
      </c>
    </row>
    <row r="166" spans="1:11" ht="26.4">
      <c r="A166" s="54" t="s">
        <v>21</v>
      </c>
      <c r="B166" s="49" t="s">
        <v>22</v>
      </c>
      <c r="C166" s="50">
        <v>7.0000000000000007E-2</v>
      </c>
      <c r="D166" s="50">
        <v>21537</v>
      </c>
      <c r="E166" s="50">
        <v>0</v>
      </c>
      <c r="F166" s="50">
        <v>15055.14</v>
      </c>
      <c r="G166" s="50">
        <f t="shared" si="25"/>
        <v>15055.07</v>
      </c>
      <c r="H166" s="50">
        <f t="shared" si="26"/>
        <v>-15055.14</v>
      </c>
      <c r="I166" s="51">
        <f t="shared" si="27"/>
        <v>21507242.857142854</v>
      </c>
      <c r="J166" s="51">
        <f t="shared" si="28"/>
        <v>0</v>
      </c>
      <c r="K166" s="51">
        <f t="shared" si="29"/>
        <v>69.903607744811254</v>
      </c>
    </row>
    <row r="167" spans="1:11">
      <c r="A167" s="54" t="s">
        <v>23</v>
      </c>
      <c r="B167" s="49" t="s">
        <v>24</v>
      </c>
      <c r="C167" s="50">
        <v>285407449</v>
      </c>
      <c r="D167" s="50">
        <v>339387478</v>
      </c>
      <c r="E167" s="50">
        <v>147504450</v>
      </c>
      <c r="F167" s="50">
        <v>339387478</v>
      </c>
      <c r="G167" s="50">
        <f t="shared" si="25"/>
        <v>53980029</v>
      </c>
      <c r="H167" s="50">
        <f t="shared" si="26"/>
        <v>-191883028</v>
      </c>
      <c r="I167" s="51">
        <f t="shared" si="27"/>
        <v>18.913321705208901</v>
      </c>
      <c r="J167" s="51">
        <f t="shared" si="28"/>
        <v>230.08626383814183</v>
      </c>
      <c r="K167" s="51">
        <f t="shared" si="29"/>
        <v>100</v>
      </c>
    </row>
    <row r="168" spans="1:11" ht="26.4">
      <c r="A168" s="55" t="s">
        <v>25</v>
      </c>
      <c r="B168" s="49" t="s">
        <v>26</v>
      </c>
      <c r="C168" s="50">
        <v>285407449</v>
      </c>
      <c r="D168" s="50">
        <v>339387478</v>
      </c>
      <c r="E168" s="50">
        <v>147504450</v>
      </c>
      <c r="F168" s="50">
        <v>339387478</v>
      </c>
      <c r="G168" s="50">
        <f t="shared" si="25"/>
        <v>53980029</v>
      </c>
      <c r="H168" s="50">
        <f t="shared" si="26"/>
        <v>-191883028</v>
      </c>
      <c r="I168" s="51">
        <f t="shared" si="27"/>
        <v>18.913321705208901</v>
      </c>
      <c r="J168" s="51">
        <f t="shared" si="28"/>
        <v>230.08626383814183</v>
      </c>
      <c r="K168" s="51">
        <f t="shared" si="29"/>
        <v>100</v>
      </c>
    </row>
    <row r="169" spans="1:11">
      <c r="A169" s="48" t="s">
        <v>27</v>
      </c>
      <c r="B169" s="49" t="s">
        <v>28</v>
      </c>
      <c r="C169" s="50">
        <v>130577750.06999999</v>
      </c>
      <c r="D169" s="50">
        <v>339409015</v>
      </c>
      <c r="E169" s="50">
        <v>147504450</v>
      </c>
      <c r="F169" s="50">
        <v>159229084.90000001</v>
      </c>
      <c r="G169" s="50">
        <f t="shared" si="25"/>
        <v>28651334.830000013</v>
      </c>
      <c r="H169" s="50">
        <f t="shared" si="26"/>
        <v>-11724634.900000006</v>
      </c>
      <c r="I169" s="51">
        <f t="shared" si="27"/>
        <v>21.941973126846364</v>
      </c>
      <c r="J169" s="51">
        <f t="shared" si="28"/>
        <v>107.94866520976147</v>
      </c>
      <c r="K169" s="51">
        <f t="shared" si="29"/>
        <v>46.913628649492416</v>
      </c>
    </row>
    <row r="170" spans="1:11">
      <c r="A170" s="54" t="s">
        <v>29</v>
      </c>
      <c r="B170" s="49" t="s">
        <v>30</v>
      </c>
      <c r="C170" s="50">
        <v>130577750.06999999</v>
      </c>
      <c r="D170" s="50">
        <v>339409015</v>
      </c>
      <c r="E170" s="50">
        <v>147504450</v>
      </c>
      <c r="F170" s="50">
        <v>159229084.90000001</v>
      </c>
      <c r="G170" s="50">
        <f t="shared" si="25"/>
        <v>28651334.830000013</v>
      </c>
      <c r="H170" s="50">
        <f t="shared" si="26"/>
        <v>-11724634.900000006</v>
      </c>
      <c r="I170" s="51">
        <f t="shared" si="27"/>
        <v>21.941973126846364</v>
      </c>
      <c r="J170" s="51">
        <f t="shared" si="28"/>
        <v>107.94866520976147</v>
      </c>
      <c r="K170" s="51">
        <f t="shared" si="29"/>
        <v>46.913628649492416</v>
      </c>
    </row>
    <row r="171" spans="1:11">
      <c r="A171" s="55" t="s">
        <v>31</v>
      </c>
      <c r="B171" s="49" t="s">
        <v>32</v>
      </c>
      <c r="C171" s="50">
        <v>130577750.06999999</v>
      </c>
      <c r="D171" s="50">
        <v>339409015</v>
      </c>
      <c r="E171" s="50">
        <v>147504450</v>
      </c>
      <c r="F171" s="50">
        <v>159229084.90000001</v>
      </c>
      <c r="G171" s="50">
        <f t="shared" si="25"/>
        <v>28651334.830000013</v>
      </c>
      <c r="H171" s="50">
        <f t="shared" si="26"/>
        <v>-11724634.900000006</v>
      </c>
      <c r="I171" s="51">
        <f t="shared" si="27"/>
        <v>21.941973126846364</v>
      </c>
      <c r="J171" s="51">
        <f t="shared" si="28"/>
        <v>107.94866520976147</v>
      </c>
      <c r="K171" s="51">
        <f t="shared" si="29"/>
        <v>46.913628649492416</v>
      </c>
    </row>
    <row r="172" spans="1:11">
      <c r="A172" s="56" t="s">
        <v>33</v>
      </c>
      <c r="B172" s="49" t="s">
        <v>34</v>
      </c>
      <c r="C172" s="50">
        <v>130577750.06999999</v>
      </c>
      <c r="D172" s="50">
        <v>339409015</v>
      </c>
      <c r="E172" s="50">
        <v>147504450</v>
      </c>
      <c r="F172" s="50">
        <v>159229084.90000001</v>
      </c>
      <c r="G172" s="50">
        <f t="shared" si="25"/>
        <v>28651334.830000013</v>
      </c>
      <c r="H172" s="50">
        <f t="shared" si="26"/>
        <v>-11724634.900000006</v>
      </c>
      <c r="I172" s="51">
        <f t="shared" si="27"/>
        <v>21.941973126846364</v>
      </c>
      <c r="J172" s="51">
        <f t="shared" si="28"/>
        <v>107.94866520976147</v>
      </c>
      <c r="K172" s="51">
        <f t="shared" si="29"/>
        <v>46.913628649492416</v>
      </c>
    </row>
    <row r="173" spans="1:11">
      <c r="A173" s="48"/>
      <c r="B173" s="49" t="s">
        <v>57</v>
      </c>
      <c r="C173" s="50">
        <v>154829699</v>
      </c>
      <c r="D173" s="50">
        <v>0</v>
      </c>
      <c r="E173" s="50">
        <v>0</v>
      </c>
      <c r="F173" s="50">
        <v>180173448.24000001</v>
      </c>
      <c r="G173" s="50">
        <f t="shared" si="25"/>
        <v>25343749.24000001</v>
      </c>
      <c r="H173" s="50">
        <f t="shared" si="26"/>
        <v>-180173448.24000001</v>
      </c>
      <c r="I173" s="51">
        <f t="shared" si="27"/>
        <v>16.368790615552385</v>
      </c>
      <c r="J173" s="51">
        <f t="shared" si="28"/>
        <v>0</v>
      </c>
      <c r="K173" s="51">
        <f t="shared" si="29"/>
        <v>0</v>
      </c>
    </row>
    <row r="174" spans="1:11">
      <c r="A174" s="48" t="s">
        <v>58</v>
      </c>
      <c r="B174" s="49" t="s">
        <v>59</v>
      </c>
      <c r="C174" s="50">
        <v>-154829699</v>
      </c>
      <c r="D174" s="50">
        <v>0</v>
      </c>
      <c r="E174" s="50">
        <v>0</v>
      </c>
      <c r="F174" s="50">
        <v>-180173448.24000001</v>
      </c>
      <c r="G174" s="50">
        <f t="shared" si="25"/>
        <v>-25343749.24000001</v>
      </c>
      <c r="H174" s="50">
        <f t="shared" si="26"/>
        <v>180173448.24000001</v>
      </c>
      <c r="I174" s="51">
        <f t="shared" si="27"/>
        <v>16.368790615552385</v>
      </c>
      <c r="J174" s="51">
        <f t="shared" si="28"/>
        <v>0</v>
      </c>
      <c r="K174" s="51">
        <f t="shared" si="29"/>
        <v>0</v>
      </c>
    </row>
    <row r="175" spans="1:11">
      <c r="A175" s="54" t="s">
        <v>60</v>
      </c>
      <c r="B175" s="49" t="s">
        <v>61</v>
      </c>
      <c r="C175" s="50">
        <v>-154829699</v>
      </c>
      <c r="D175" s="50">
        <v>0</v>
      </c>
      <c r="E175" s="50">
        <v>0</v>
      </c>
      <c r="F175" s="50">
        <v>-180173448.24000001</v>
      </c>
      <c r="G175" s="50">
        <f t="shared" si="25"/>
        <v>-25343749.24000001</v>
      </c>
      <c r="H175" s="50">
        <f t="shared" si="26"/>
        <v>180173448.24000001</v>
      </c>
      <c r="I175" s="51">
        <f t="shared" si="27"/>
        <v>16.368790615552385</v>
      </c>
      <c r="J175" s="51">
        <f t="shared" si="28"/>
        <v>0</v>
      </c>
      <c r="K175" s="51">
        <f t="shared" si="29"/>
        <v>0</v>
      </c>
    </row>
    <row r="176" spans="1:11">
      <c r="A176" s="63" t="s">
        <v>201</v>
      </c>
      <c r="B176" s="60" t="s">
        <v>202</v>
      </c>
      <c r="C176" s="61"/>
      <c r="D176" s="61"/>
      <c r="E176" s="61"/>
      <c r="F176" s="61"/>
      <c r="G176" s="61"/>
      <c r="H176" s="61"/>
      <c r="I176" s="62"/>
      <c r="J176" s="62"/>
      <c r="K176" s="62"/>
    </row>
    <row r="177" spans="1:11">
      <c r="A177" s="48" t="s">
        <v>19</v>
      </c>
      <c r="B177" s="49" t="s">
        <v>20</v>
      </c>
      <c r="C177" s="50">
        <v>486406207.64999998</v>
      </c>
      <c r="D177" s="50">
        <v>754835649</v>
      </c>
      <c r="E177" s="50">
        <v>271815188</v>
      </c>
      <c r="F177" s="50">
        <v>741410279.35000002</v>
      </c>
      <c r="G177" s="50">
        <f t="shared" ref="G177:G210" si="30">F177-C177</f>
        <v>255004071.70000005</v>
      </c>
      <c r="H177" s="50">
        <f t="shared" ref="H177:H210" si="31">E177-F177</f>
        <v>-469595091.35000002</v>
      </c>
      <c r="I177" s="51">
        <f t="shared" ref="I177:I210" si="32">IF(ISERROR(F177/C177),0,F177/C177*100-100)</f>
        <v>52.426154865912309</v>
      </c>
      <c r="J177" s="51">
        <f t="shared" ref="J177:J210" si="33">IF(ISERROR(F177/E177),0,F177/E177*100)</f>
        <v>272.76263876395308</v>
      </c>
      <c r="K177" s="51">
        <f t="shared" ref="K177:K210" si="34">IF(ISERROR(F177/D177),0,F177/D177*100)</f>
        <v>98.221418176554621</v>
      </c>
    </row>
    <row r="178" spans="1:11" ht="26.4">
      <c r="A178" s="54" t="s">
        <v>21</v>
      </c>
      <c r="B178" s="49" t="s">
        <v>22</v>
      </c>
      <c r="C178" s="50">
        <v>11359324.65</v>
      </c>
      <c r="D178" s="50">
        <v>35529339</v>
      </c>
      <c r="E178" s="50">
        <v>8303683</v>
      </c>
      <c r="F178" s="50">
        <v>22472132.350000001</v>
      </c>
      <c r="G178" s="50">
        <f t="shared" si="30"/>
        <v>11112807.700000001</v>
      </c>
      <c r="H178" s="50">
        <f t="shared" si="31"/>
        <v>-14168449.350000001</v>
      </c>
      <c r="I178" s="51">
        <f t="shared" si="32"/>
        <v>97.829827409677904</v>
      </c>
      <c r="J178" s="51">
        <f t="shared" si="33"/>
        <v>270.62849521110093</v>
      </c>
      <c r="K178" s="51">
        <f t="shared" si="34"/>
        <v>63.249508666626198</v>
      </c>
    </row>
    <row r="179" spans="1:11">
      <c r="A179" s="54" t="s">
        <v>83</v>
      </c>
      <c r="B179" s="49" t="s">
        <v>84</v>
      </c>
      <c r="C179" s="50">
        <v>367722</v>
      </c>
      <c r="D179" s="50">
        <v>736320</v>
      </c>
      <c r="E179" s="50">
        <v>734400</v>
      </c>
      <c r="F179" s="50">
        <v>368157</v>
      </c>
      <c r="G179" s="50">
        <f t="shared" si="30"/>
        <v>435</v>
      </c>
      <c r="H179" s="50">
        <f t="shared" si="31"/>
        <v>366243</v>
      </c>
      <c r="I179" s="51">
        <f t="shared" si="32"/>
        <v>0.11829588656648582</v>
      </c>
      <c r="J179" s="51">
        <f t="shared" si="33"/>
        <v>50.130310457516337</v>
      </c>
      <c r="K179" s="51">
        <f t="shared" si="34"/>
        <v>49.999592568448506</v>
      </c>
    </row>
    <row r="180" spans="1:11">
      <c r="A180" s="55" t="s">
        <v>85</v>
      </c>
      <c r="B180" s="49" t="s">
        <v>86</v>
      </c>
      <c r="C180" s="50">
        <v>367722</v>
      </c>
      <c r="D180" s="50">
        <v>736320</v>
      </c>
      <c r="E180" s="50">
        <v>734400</v>
      </c>
      <c r="F180" s="50">
        <v>368157</v>
      </c>
      <c r="G180" s="50">
        <f t="shared" si="30"/>
        <v>435</v>
      </c>
      <c r="H180" s="50">
        <f t="shared" si="31"/>
        <v>366243</v>
      </c>
      <c r="I180" s="51">
        <f t="shared" si="32"/>
        <v>0.11829588656648582</v>
      </c>
      <c r="J180" s="51">
        <f t="shared" si="33"/>
        <v>50.130310457516337</v>
      </c>
      <c r="K180" s="51">
        <f t="shared" si="34"/>
        <v>49.999592568448506</v>
      </c>
    </row>
    <row r="181" spans="1:11">
      <c r="A181" s="56" t="s">
        <v>87</v>
      </c>
      <c r="B181" s="49" t="s">
        <v>88</v>
      </c>
      <c r="C181" s="50">
        <v>367722</v>
      </c>
      <c r="D181" s="50">
        <v>736320</v>
      </c>
      <c r="E181" s="50">
        <v>734400</v>
      </c>
      <c r="F181" s="50">
        <v>368157</v>
      </c>
      <c r="G181" s="50">
        <f t="shared" si="30"/>
        <v>435</v>
      </c>
      <c r="H181" s="50">
        <f t="shared" si="31"/>
        <v>366243</v>
      </c>
      <c r="I181" s="51">
        <f t="shared" si="32"/>
        <v>0.11829588656648582</v>
      </c>
      <c r="J181" s="51">
        <f t="shared" si="33"/>
        <v>50.130310457516337</v>
      </c>
      <c r="K181" s="51">
        <f t="shared" si="34"/>
        <v>49.999592568448506</v>
      </c>
    </row>
    <row r="182" spans="1:11" ht="26.4">
      <c r="A182" s="57" t="s">
        <v>89</v>
      </c>
      <c r="B182" s="49" t="s">
        <v>90</v>
      </c>
      <c r="C182" s="50">
        <v>367722</v>
      </c>
      <c r="D182" s="50">
        <v>736320</v>
      </c>
      <c r="E182" s="50">
        <v>734400</v>
      </c>
      <c r="F182" s="50">
        <v>368157</v>
      </c>
      <c r="G182" s="50">
        <f t="shared" si="30"/>
        <v>435</v>
      </c>
      <c r="H182" s="50">
        <f t="shared" si="31"/>
        <v>366243</v>
      </c>
      <c r="I182" s="51">
        <f t="shared" si="32"/>
        <v>0.11829588656648582</v>
      </c>
      <c r="J182" s="51">
        <f t="shared" si="33"/>
        <v>50.130310457516337</v>
      </c>
      <c r="K182" s="51">
        <f t="shared" si="34"/>
        <v>49.999592568448506</v>
      </c>
    </row>
    <row r="183" spans="1:11" ht="26.4">
      <c r="A183" s="58" t="s">
        <v>91</v>
      </c>
      <c r="B183" s="49" t="s">
        <v>92</v>
      </c>
      <c r="C183" s="50">
        <v>367722</v>
      </c>
      <c r="D183" s="50">
        <v>736320</v>
      </c>
      <c r="E183" s="50">
        <v>734400</v>
      </c>
      <c r="F183" s="50">
        <v>368157</v>
      </c>
      <c r="G183" s="50">
        <f t="shared" si="30"/>
        <v>435</v>
      </c>
      <c r="H183" s="50">
        <f t="shared" si="31"/>
        <v>366243</v>
      </c>
      <c r="I183" s="51">
        <f t="shared" si="32"/>
        <v>0.11829588656648582</v>
      </c>
      <c r="J183" s="51">
        <f t="shared" si="33"/>
        <v>50.130310457516337</v>
      </c>
      <c r="K183" s="51">
        <f t="shared" si="34"/>
        <v>49.999592568448506</v>
      </c>
    </row>
    <row r="184" spans="1:11">
      <c r="A184" s="54" t="s">
        <v>23</v>
      </c>
      <c r="B184" s="49" t="s">
        <v>24</v>
      </c>
      <c r="C184" s="50">
        <v>474679161</v>
      </c>
      <c r="D184" s="50">
        <v>718569990</v>
      </c>
      <c r="E184" s="50">
        <v>262777105</v>
      </c>
      <c r="F184" s="50">
        <v>718569990</v>
      </c>
      <c r="G184" s="50">
        <f t="shared" si="30"/>
        <v>243890829</v>
      </c>
      <c r="H184" s="50">
        <f t="shared" si="31"/>
        <v>-455792885</v>
      </c>
      <c r="I184" s="51">
        <f t="shared" si="32"/>
        <v>51.380142428455997</v>
      </c>
      <c r="J184" s="51">
        <f t="shared" si="33"/>
        <v>273.45228192539832</v>
      </c>
      <c r="K184" s="51">
        <f t="shared" si="34"/>
        <v>100</v>
      </c>
    </row>
    <row r="185" spans="1:11" ht="26.4">
      <c r="A185" s="55" t="s">
        <v>25</v>
      </c>
      <c r="B185" s="49" t="s">
        <v>26</v>
      </c>
      <c r="C185" s="50">
        <v>474679161</v>
      </c>
      <c r="D185" s="50">
        <v>718569990</v>
      </c>
      <c r="E185" s="50">
        <v>262777105</v>
      </c>
      <c r="F185" s="50">
        <v>718569990</v>
      </c>
      <c r="G185" s="50">
        <f t="shared" si="30"/>
        <v>243890829</v>
      </c>
      <c r="H185" s="50">
        <f t="shared" si="31"/>
        <v>-455792885</v>
      </c>
      <c r="I185" s="51">
        <f t="shared" si="32"/>
        <v>51.380142428455997</v>
      </c>
      <c r="J185" s="51">
        <f t="shared" si="33"/>
        <v>273.45228192539832</v>
      </c>
      <c r="K185" s="51">
        <f t="shared" si="34"/>
        <v>100</v>
      </c>
    </row>
    <row r="186" spans="1:11">
      <c r="A186" s="48" t="s">
        <v>27</v>
      </c>
      <c r="B186" s="49" t="s">
        <v>28</v>
      </c>
      <c r="C186" s="50">
        <v>130125198.31</v>
      </c>
      <c r="D186" s="50">
        <v>757741680</v>
      </c>
      <c r="E186" s="50">
        <v>271815188</v>
      </c>
      <c r="F186" s="50">
        <v>325712607.94</v>
      </c>
      <c r="G186" s="50">
        <f t="shared" si="30"/>
        <v>195587409.63</v>
      </c>
      <c r="H186" s="50">
        <f t="shared" si="31"/>
        <v>-53897419.939999998</v>
      </c>
      <c r="I186" s="51">
        <f t="shared" si="32"/>
        <v>150.30709821786243</v>
      </c>
      <c r="J186" s="51">
        <f t="shared" si="33"/>
        <v>119.82870064641126</v>
      </c>
      <c r="K186" s="51">
        <f t="shared" si="34"/>
        <v>42.984649853232305</v>
      </c>
    </row>
    <row r="187" spans="1:11">
      <c r="A187" s="54" t="s">
        <v>29</v>
      </c>
      <c r="B187" s="49" t="s">
        <v>30</v>
      </c>
      <c r="C187" s="50">
        <v>82358740.900000006</v>
      </c>
      <c r="D187" s="50">
        <v>396378417</v>
      </c>
      <c r="E187" s="50">
        <v>124074595</v>
      </c>
      <c r="F187" s="50">
        <v>139095012.38</v>
      </c>
      <c r="G187" s="50">
        <f t="shared" si="30"/>
        <v>56736271.479999989</v>
      </c>
      <c r="H187" s="50">
        <f t="shared" si="31"/>
        <v>-15020417.379999995</v>
      </c>
      <c r="I187" s="51">
        <f t="shared" si="32"/>
        <v>68.889192403862978</v>
      </c>
      <c r="J187" s="51">
        <f t="shared" si="33"/>
        <v>112.10595721066024</v>
      </c>
      <c r="K187" s="51">
        <f t="shared" si="34"/>
        <v>35.09146977091843</v>
      </c>
    </row>
    <row r="188" spans="1:11">
      <c r="A188" s="55" t="s">
        <v>31</v>
      </c>
      <c r="B188" s="49" t="s">
        <v>32</v>
      </c>
      <c r="C188" s="50">
        <v>81268506.969999999</v>
      </c>
      <c r="D188" s="50">
        <v>394264191</v>
      </c>
      <c r="E188" s="50">
        <v>123218545</v>
      </c>
      <c r="F188" s="50">
        <v>137863276.05000001</v>
      </c>
      <c r="G188" s="50">
        <f t="shared" si="30"/>
        <v>56594769.080000013</v>
      </c>
      <c r="H188" s="50">
        <f t="shared" si="31"/>
        <v>-14644731.050000012</v>
      </c>
      <c r="I188" s="51">
        <f t="shared" si="32"/>
        <v>69.639238113346636</v>
      </c>
      <c r="J188" s="51">
        <f t="shared" si="33"/>
        <v>111.88516797532387</v>
      </c>
      <c r="K188" s="51">
        <f t="shared" si="34"/>
        <v>34.967232428673697</v>
      </c>
    </row>
    <row r="189" spans="1:11">
      <c r="A189" s="56" t="s">
        <v>33</v>
      </c>
      <c r="B189" s="49" t="s">
        <v>34</v>
      </c>
      <c r="C189" s="50">
        <v>9962</v>
      </c>
      <c r="D189" s="50">
        <v>9962</v>
      </c>
      <c r="E189" s="50">
        <v>0</v>
      </c>
      <c r="F189" s="50">
        <v>9962</v>
      </c>
      <c r="G189" s="50">
        <f t="shared" si="30"/>
        <v>0</v>
      </c>
      <c r="H189" s="50">
        <f t="shared" si="31"/>
        <v>-9962</v>
      </c>
      <c r="I189" s="51">
        <f t="shared" si="32"/>
        <v>0</v>
      </c>
      <c r="J189" s="51">
        <f t="shared" si="33"/>
        <v>0</v>
      </c>
      <c r="K189" s="51">
        <f t="shared" si="34"/>
        <v>100</v>
      </c>
    </row>
    <row r="190" spans="1:11">
      <c r="A190" s="56" t="s">
        <v>35</v>
      </c>
      <c r="B190" s="49" t="s">
        <v>36</v>
      </c>
      <c r="C190" s="50">
        <v>81258544.969999999</v>
      </c>
      <c r="D190" s="50">
        <v>394254229</v>
      </c>
      <c r="E190" s="50">
        <v>123218545</v>
      </c>
      <c r="F190" s="50">
        <v>137853314.05000001</v>
      </c>
      <c r="G190" s="50">
        <f t="shared" si="30"/>
        <v>56594769.080000013</v>
      </c>
      <c r="H190" s="50">
        <f t="shared" si="31"/>
        <v>-14634769.050000012</v>
      </c>
      <c r="I190" s="51">
        <f t="shared" si="32"/>
        <v>69.6477756288823</v>
      </c>
      <c r="J190" s="51">
        <f t="shared" si="33"/>
        <v>111.87708315335165</v>
      </c>
      <c r="K190" s="51">
        <f t="shared" si="34"/>
        <v>34.965589183318571</v>
      </c>
    </row>
    <row r="191" spans="1:11">
      <c r="A191" s="57" t="s">
        <v>37</v>
      </c>
      <c r="B191" s="49" t="s">
        <v>38</v>
      </c>
      <c r="C191" s="50">
        <v>1093067.48</v>
      </c>
      <c r="D191" s="50">
        <v>0</v>
      </c>
      <c r="E191" s="50">
        <v>0</v>
      </c>
      <c r="F191" s="50">
        <v>848748.39</v>
      </c>
      <c r="G191" s="50">
        <f t="shared" si="30"/>
        <v>-244319.08999999997</v>
      </c>
      <c r="H191" s="50">
        <f t="shared" si="31"/>
        <v>-848748.39</v>
      </c>
      <c r="I191" s="51">
        <f t="shared" si="32"/>
        <v>-22.351693236724955</v>
      </c>
      <c r="J191" s="51">
        <f t="shared" si="33"/>
        <v>0</v>
      </c>
      <c r="K191" s="51">
        <f t="shared" si="34"/>
        <v>0</v>
      </c>
    </row>
    <row r="192" spans="1:11">
      <c r="A192" s="55" t="s">
        <v>39</v>
      </c>
      <c r="B192" s="49" t="s">
        <v>40</v>
      </c>
      <c r="C192" s="50">
        <v>110262.35</v>
      </c>
      <c r="D192" s="50">
        <v>448000</v>
      </c>
      <c r="E192" s="50">
        <v>174000</v>
      </c>
      <c r="F192" s="50">
        <v>146826.72</v>
      </c>
      <c r="G192" s="50">
        <f t="shared" si="30"/>
        <v>36564.369999999995</v>
      </c>
      <c r="H192" s="50">
        <f t="shared" si="31"/>
        <v>27173.279999999999</v>
      </c>
      <c r="I192" s="51">
        <f t="shared" si="32"/>
        <v>33.1612467900421</v>
      </c>
      <c r="J192" s="51">
        <f t="shared" si="33"/>
        <v>84.383172413793105</v>
      </c>
      <c r="K192" s="51">
        <f t="shared" si="34"/>
        <v>32.773821428571431</v>
      </c>
    </row>
    <row r="193" spans="1:11">
      <c r="A193" s="56" t="s">
        <v>41</v>
      </c>
      <c r="B193" s="49" t="s">
        <v>42</v>
      </c>
      <c r="C193" s="50">
        <v>55000</v>
      </c>
      <c r="D193" s="50">
        <v>105000</v>
      </c>
      <c r="E193" s="50">
        <v>55000</v>
      </c>
      <c r="F193" s="50">
        <v>55000</v>
      </c>
      <c r="G193" s="50">
        <f t="shared" si="30"/>
        <v>0</v>
      </c>
      <c r="H193" s="50">
        <f t="shared" si="31"/>
        <v>0</v>
      </c>
      <c r="I193" s="51">
        <f t="shared" si="32"/>
        <v>0</v>
      </c>
      <c r="J193" s="51">
        <f t="shared" si="33"/>
        <v>100</v>
      </c>
      <c r="K193" s="51">
        <f t="shared" si="34"/>
        <v>52.380952380952387</v>
      </c>
    </row>
    <row r="194" spans="1:11">
      <c r="A194" s="56" t="s">
        <v>43</v>
      </c>
      <c r="B194" s="49" t="s">
        <v>44</v>
      </c>
      <c r="C194" s="50">
        <v>55262.35</v>
      </c>
      <c r="D194" s="50">
        <v>343000</v>
      </c>
      <c r="E194" s="50">
        <v>119000</v>
      </c>
      <c r="F194" s="50">
        <v>91826.72</v>
      </c>
      <c r="G194" s="50">
        <f t="shared" si="30"/>
        <v>36564.370000000003</v>
      </c>
      <c r="H194" s="50">
        <f t="shared" si="31"/>
        <v>27173.279999999999</v>
      </c>
      <c r="I194" s="51">
        <f t="shared" si="32"/>
        <v>66.165065365479393</v>
      </c>
      <c r="J194" s="51">
        <f t="shared" si="33"/>
        <v>77.165310924369749</v>
      </c>
      <c r="K194" s="51">
        <f t="shared" si="34"/>
        <v>26.771638483965017</v>
      </c>
    </row>
    <row r="195" spans="1:11" ht="26.4">
      <c r="A195" s="55" t="s">
        <v>45</v>
      </c>
      <c r="B195" s="49" t="s">
        <v>46</v>
      </c>
      <c r="C195" s="50">
        <v>979971.58</v>
      </c>
      <c r="D195" s="50">
        <v>1666226</v>
      </c>
      <c r="E195" s="50">
        <v>682050</v>
      </c>
      <c r="F195" s="50">
        <v>1084909.6100000001</v>
      </c>
      <c r="G195" s="50">
        <f t="shared" si="30"/>
        <v>104938.03000000014</v>
      </c>
      <c r="H195" s="50">
        <f t="shared" si="31"/>
        <v>-402859.6100000001</v>
      </c>
      <c r="I195" s="51">
        <f t="shared" si="32"/>
        <v>10.708272784808727</v>
      </c>
      <c r="J195" s="51">
        <f t="shared" si="33"/>
        <v>159.06599369547689</v>
      </c>
      <c r="K195" s="51">
        <f t="shared" si="34"/>
        <v>65.111792157846537</v>
      </c>
    </row>
    <row r="196" spans="1:11">
      <c r="A196" s="56" t="s">
        <v>47</v>
      </c>
      <c r="B196" s="49" t="s">
        <v>48</v>
      </c>
      <c r="C196" s="50">
        <v>804971.58</v>
      </c>
      <c r="D196" s="50">
        <v>1152588</v>
      </c>
      <c r="E196" s="50">
        <v>682050</v>
      </c>
      <c r="F196" s="50">
        <v>818836.11</v>
      </c>
      <c r="G196" s="50">
        <f t="shared" si="30"/>
        <v>13864.530000000028</v>
      </c>
      <c r="H196" s="50">
        <f t="shared" si="31"/>
        <v>-136786.10999999999</v>
      </c>
      <c r="I196" s="51">
        <f t="shared" si="32"/>
        <v>1.7223626702448342</v>
      </c>
      <c r="J196" s="51">
        <f t="shared" si="33"/>
        <v>120.05514405102264</v>
      </c>
      <c r="K196" s="51">
        <f t="shared" si="34"/>
        <v>71.043261772636882</v>
      </c>
    </row>
    <row r="197" spans="1:11" ht="26.4">
      <c r="A197" s="57" t="s">
        <v>73</v>
      </c>
      <c r="B197" s="49" t="s">
        <v>74</v>
      </c>
      <c r="C197" s="50">
        <v>33493</v>
      </c>
      <c r="D197" s="50">
        <v>334170</v>
      </c>
      <c r="E197" s="50">
        <v>167084</v>
      </c>
      <c r="F197" s="50">
        <v>207463.59</v>
      </c>
      <c r="G197" s="50">
        <f t="shared" si="30"/>
        <v>173970.59</v>
      </c>
      <c r="H197" s="50">
        <f t="shared" si="31"/>
        <v>-40379.589999999997</v>
      </c>
      <c r="I197" s="51">
        <f t="shared" si="32"/>
        <v>519.42373033171111</v>
      </c>
      <c r="J197" s="51">
        <f t="shared" si="33"/>
        <v>124.16723923296067</v>
      </c>
      <c r="K197" s="51">
        <f t="shared" si="34"/>
        <v>62.083248047401021</v>
      </c>
    </row>
    <row r="198" spans="1:11" ht="26.4">
      <c r="A198" s="57" t="s">
        <v>49</v>
      </c>
      <c r="B198" s="49" t="s">
        <v>50</v>
      </c>
      <c r="C198" s="50">
        <v>771478.58</v>
      </c>
      <c r="D198" s="50">
        <v>818418</v>
      </c>
      <c r="E198" s="50">
        <v>514966</v>
      </c>
      <c r="F198" s="50">
        <v>611372.52</v>
      </c>
      <c r="G198" s="50">
        <f t="shared" si="30"/>
        <v>-160106.05999999994</v>
      </c>
      <c r="H198" s="50">
        <f t="shared" si="31"/>
        <v>-96406.520000000019</v>
      </c>
      <c r="I198" s="51">
        <f t="shared" si="32"/>
        <v>-20.753143917488927</v>
      </c>
      <c r="J198" s="51">
        <f t="shared" si="33"/>
        <v>118.72094856747823</v>
      </c>
      <c r="K198" s="51">
        <f t="shared" si="34"/>
        <v>74.701744096537467</v>
      </c>
    </row>
    <row r="199" spans="1:11" ht="26.4">
      <c r="A199" s="58" t="s">
        <v>51</v>
      </c>
      <c r="B199" s="49" t="s">
        <v>52</v>
      </c>
      <c r="C199" s="50">
        <v>771478.58</v>
      </c>
      <c r="D199" s="50">
        <v>818418</v>
      </c>
      <c r="E199" s="50">
        <v>514966</v>
      </c>
      <c r="F199" s="50">
        <v>611372.52</v>
      </c>
      <c r="G199" s="50">
        <f t="shared" si="30"/>
        <v>-160106.05999999994</v>
      </c>
      <c r="H199" s="50">
        <f t="shared" si="31"/>
        <v>-96406.520000000019</v>
      </c>
      <c r="I199" s="51">
        <f t="shared" si="32"/>
        <v>-20.753143917488927</v>
      </c>
      <c r="J199" s="51">
        <f t="shared" si="33"/>
        <v>118.72094856747823</v>
      </c>
      <c r="K199" s="51">
        <f t="shared" si="34"/>
        <v>74.701744096537467</v>
      </c>
    </row>
    <row r="200" spans="1:11" ht="26.4">
      <c r="A200" s="56" t="s">
        <v>157</v>
      </c>
      <c r="B200" s="49" t="s">
        <v>158</v>
      </c>
      <c r="C200" s="50">
        <v>175000</v>
      </c>
      <c r="D200" s="50">
        <v>513638</v>
      </c>
      <c r="E200" s="50">
        <v>0</v>
      </c>
      <c r="F200" s="50">
        <v>266073.5</v>
      </c>
      <c r="G200" s="50">
        <f t="shared" si="30"/>
        <v>91073.5</v>
      </c>
      <c r="H200" s="50">
        <f t="shared" si="31"/>
        <v>-266073.5</v>
      </c>
      <c r="I200" s="51">
        <f t="shared" si="32"/>
        <v>52.042000000000002</v>
      </c>
      <c r="J200" s="51">
        <f t="shared" si="33"/>
        <v>0</v>
      </c>
      <c r="K200" s="51">
        <f t="shared" si="34"/>
        <v>51.801755321841448</v>
      </c>
    </row>
    <row r="201" spans="1:11" ht="39.6">
      <c r="A201" s="57" t="s">
        <v>161</v>
      </c>
      <c r="B201" s="49" t="s">
        <v>162</v>
      </c>
      <c r="C201" s="50">
        <v>175000</v>
      </c>
      <c r="D201" s="50">
        <v>513638</v>
      </c>
      <c r="E201" s="50">
        <v>0</v>
      </c>
      <c r="F201" s="50">
        <v>266073.5</v>
      </c>
      <c r="G201" s="50">
        <f t="shared" si="30"/>
        <v>91073.5</v>
      </c>
      <c r="H201" s="50">
        <f t="shared" si="31"/>
        <v>-266073.5</v>
      </c>
      <c r="I201" s="51">
        <f t="shared" si="32"/>
        <v>52.042000000000002</v>
      </c>
      <c r="J201" s="51">
        <f t="shared" si="33"/>
        <v>0</v>
      </c>
      <c r="K201" s="51">
        <f t="shared" si="34"/>
        <v>51.801755321841448</v>
      </c>
    </row>
    <row r="202" spans="1:11">
      <c r="A202" s="54" t="s">
        <v>53</v>
      </c>
      <c r="B202" s="49" t="s">
        <v>54</v>
      </c>
      <c r="C202" s="50">
        <v>47766457.409999996</v>
      </c>
      <c r="D202" s="50">
        <v>361363263</v>
      </c>
      <c r="E202" s="50">
        <v>147740593</v>
      </c>
      <c r="F202" s="50">
        <v>186617595.56</v>
      </c>
      <c r="G202" s="50">
        <f t="shared" si="30"/>
        <v>138851138.15000001</v>
      </c>
      <c r="H202" s="50">
        <f t="shared" si="31"/>
        <v>-38877002.560000002</v>
      </c>
      <c r="I202" s="51">
        <f t="shared" si="32"/>
        <v>290.68753614734521</v>
      </c>
      <c r="J202" s="51">
        <f t="shared" si="33"/>
        <v>126.31436748057455</v>
      </c>
      <c r="K202" s="51">
        <f t="shared" si="34"/>
        <v>51.642658418213358</v>
      </c>
    </row>
    <row r="203" spans="1:11">
      <c r="A203" s="55" t="s">
        <v>55</v>
      </c>
      <c r="B203" s="49" t="s">
        <v>56</v>
      </c>
      <c r="C203" s="50">
        <v>47766457.409999996</v>
      </c>
      <c r="D203" s="50">
        <v>360491854</v>
      </c>
      <c r="E203" s="50">
        <v>147740593</v>
      </c>
      <c r="F203" s="50">
        <v>186201145.56</v>
      </c>
      <c r="G203" s="50">
        <f t="shared" si="30"/>
        <v>138434688.15000001</v>
      </c>
      <c r="H203" s="50">
        <f t="shared" si="31"/>
        <v>-38460552.560000002</v>
      </c>
      <c r="I203" s="51">
        <f t="shared" si="32"/>
        <v>289.81569003904912</v>
      </c>
      <c r="J203" s="51">
        <f t="shared" si="33"/>
        <v>126.03248828167355</v>
      </c>
      <c r="K203" s="51">
        <f t="shared" si="34"/>
        <v>51.651970354925133</v>
      </c>
    </row>
    <row r="204" spans="1:11">
      <c r="A204" s="55" t="s">
        <v>185</v>
      </c>
      <c r="B204" s="49" t="s">
        <v>186</v>
      </c>
      <c r="C204" s="50">
        <v>0</v>
      </c>
      <c r="D204" s="50">
        <v>871409</v>
      </c>
      <c r="E204" s="50">
        <v>0</v>
      </c>
      <c r="F204" s="50">
        <v>416450</v>
      </c>
      <c r="G204" s="50">
        <f t="shared" si="30"/>
        <v>416450</v>
      </c>
      <c r="H204" s="50">
        <f t="shared" si="31"/>
        <v>-416450</v>
      </c>
      <c r="I204" s="51">
        <f t="shared" si="32"/>
        <v>0</v>
      </c>
      <c r="J204" s="51">
        <f t="shared" si="33"/>
        <v>0</v>
      </c>
      <c r="K204" s="51">
        <f t="shared" si="34"/>
        <v>47.790417588067143</v>
      </c>
    </row>
    <row r="205" spans="1:11" ht="26.4">
      <c r="A205" s="56" t="s">
        <v>187</v>
      </c>
      <c r="B205" s="49" t="s">
        <v>188</v>
      </c>
      <c r="C205" s="50">
        <v>0</v>
      </c>
      <c r="D205" s="50">
        <v>871409</v>
      </c>
      <c r="E205" s="50">
        <v>0</v>
      </c>
      <c r="F205" s="50">
        <v>416450</v>
      </c>
      <c r="G205" s="50">
        <f t="shared" si="30"/>
        <v>416450</v>
      </c>
      <c r="H205" s="50">
        <f t="shared" si="31"/>
        <v>-416450</v>
      </c>
      <c r="I205" s="51">
        <f t="shared" si="32"/>
        <v>0</v>
      </c>
      <c r="J205" s="51">
        <f t="shared" si="33"/>
        <v>0</v>
      </c>
      <c r="K205" s="51">
        <f t="shared" si="34"/>
        <v>47.790417588067143</v>
      </c>
    </row>
    <row r="206" spans="1:11" ht="39.6">
      <c r="A206" s="57" t="s">
        <v>191</v>
      </c>
      <c r="B206" s="49" t="s">
        <v>192</v>
      </c>
      <c r="C206" s="50">
        <v>0</v>
      </c>
      <c r="D206" s="50">
        <v>871409</v>
      </c>
      <c r="E206" s="50">
        <v>0</v>
      </c>
      <c r="F206" s="50">
        <v>416450</v>
      </c>
      <c r="G206" s="50">
        <f t="shared" si="30"/>
        <v>416450</v>
      </c>
      <c r="H206" s="50">
        <f t="shared" si="31"/>
        <v>-416450</v>
      </c>
      <c r="I206" s="51">
        <f t="shared" si="32"/>
        <v>0</v>
      </c>
      <c r="J206" s="51">
        <f t="shared" si="33"/>
        <v>0</v>
      </c>
      <c r="K206" s="51">
        <f t="shared" si="34"/>
        <v>47.790417588067143</v>
      </c>
    </row>
    <row r="207" spans="1:11">
      <c r="A207" s="48"/>
      <c r="B207" s="49" t="s">
        <v>57</v>
      </c>
      <c r="C207" s="50">
        <v>356281009.33999997</v>
      </c>
      <c r="D207" s="50">
        <v>-2906031</v>
      </c>
      <c r="E207" s="50">
        <v>0</v>
      </c>
      <c r="F207" s="50">
        <v>415697671.41000003</v>
      </c>
      <c r="G207" s="50">
        <f t="shared" si="30"/>
        <v>59416662.070000052</v>
      </c>
      <c r="H207" s="50">
        <f t="shared" si="31"/>
        <v>-415697671.41000003</v>
      </c>
      <c r="I207" s="51">
        <f t="shared" si="32"/>
        <v>16.676909661861487</v>
      </c>
      <c r="J207" s="51">
        <f t="shared" si="33"/>
        <v>0</v>
      </c>
      <c r="K207" s="51">
        <f t="shared" si="34"/>
        <v>-14304.65371532513</v>
      </c>
    </row>
    <row r="208" spans="1:11">
      <c r="A208" s="48" t="s">
        <v>58</v>
      </c>
      <c r="B208" s="49" t="s">
        <v>59</v>
      </c>
      <c r="C208" s="50">
        <v>-356281009.33999997</v>
      </c>
      <c r="D208" s="50">
        <v>2906031</v>
      </c>
      <c r="E208" s="50">
        <v>0</v>
      </c>
      <c r="F208" s="50">
        <v>-415697671.41000003</v>
      </c>
      <c r="G208" s="50">
        <f t="shared" si="30"/>
        <v>-59416662.070000052</v>
      </c>
      <c r="H208" s="50">
        <f t="shared" si="31"/>
        <v>415697671.41000003</v>
      </c>
      <c r="I208" s="51">
        <f t="shared" si="32"/>
        <v>16.676909661861487</v>
      </c>
      <c r="J208" s="51">
        <f t="shared" si="33"/>
        <v>0</v>
      </c>
      <c r="K208" s="51">
        <f t="shared" si="34"/>
        <v>-14304.65371532513</v>
      </c>
    </row>
    <row r="209" spans="1:11">
      <c r="A209" s="54" t="s">
        <v>60</v>
      </c>
      <c r="B209" s="49" t="s">
        <v>61</v>
      </c>
      <c r="C209" s="50">
        <v>-356281009.33999997</v>
      </c>
      <c r="D209" s="50">
        <v>2906031</v>
      </c>
      <c r="E209" s="50">
        <v>0</v>
      </c>
      <c r="F209" s="50">
        <v>-415697671.41000003</v>
      </c>
      <c r="G209" s="50">
        <f t="shared" si="30"/>
        <v>-59416662.070000052</v>
      </c>
      <c r="H209" s="50">
        <f t="shared" si="31"/>
        <v>415697671.41000003</v>
      </c>
      <c r="I209" s="51">
        <f t="shared" si="32"/>
        <v>16.676909661861487</v>
      </c>
      <c r="J209" s="51">
        <f t="shared" si="33"/>
        <v>0</v>
      </c>
      <c r="K209" s="51">
        <f t="shared" si="34"/>
        <v>-14304.65371532513</v>
      </c>
    </row>
    <row r="210" spans="1:11" ht="26.4">
      <c r="A210" s="55" t="s">
        <v>139</v>
      </c>
      <c r="B210" s="49" t="s">
        <v>140</v>
      </c>
      <c r="C210" s="50">
        <v>-412088</v>
      </c>
      <c r="D210" s="50">
        <v>2906031</v>
      </c>
      <c r="E210" s="50">
        <v>0</v>
      </c>
      <c r="F210" s="50">
        <v>-2905541.07</v>
      </c>
      <c r="G210" s="50">
        <f t="shared" si="30"/>
        <v>-2493453.0699999998</v>
      </c>
      <c r="H210" s="50">
        <f t="shared" si="31"/>
        <v>2905541.07</v>
      </c>
      <c r="I210" s="51">
        <f t="shared" si="32"/>
        <v>605.07781590339926</v>
      </c>
      <c r="J210" s="51">
        <f t="shared" si="33"/>
        <v>0</v>
      </c>
      <c r="K210" s="51">
        <f t="shared" si="34"/>
        <v>-99.983140923135366</v>
      </c>
    </row>
    <row r="211" spans="1:11">
      <c r="A211" s="59" t="s">
        <v>203</v>
      </c>
      <c r="B211" s="60" t="s">
        <v>204</v>
      </c>
      <c r="C211" s="61"/>
      <c r="D211" s="61"/>
      <c r="E211" s="61"/>
      <c r="F211" s="61"/>
      <c r="G211" s="61"/>
      <c r="H211" s="61"/>
      <c r="I211" s="62"/>
      <c r="J211" s="62"/>
      <c r="K211" s="62"/>
    </row>
    <row r="212" spans="1:11">
      <c r="A212" s="48" t="s">
        <v>19</v>
      </c>
      <c r="B212" s="49" t="s">
        <v>20</v>
      </c>
      <c r="C212" s="50">
        <v>9142705.6300000008</v>
      </c>
      <c r="D212" s="50">
        <v>11082408</v>
      </c>
      <c r="E212" s="50">
        <v>4510711</v>
      </c>
      <c r="F212" s="50">
        <v>11027694.060000001</v>
      </c>
      <c r="G212" s="50">
        <f t="shared" ref="G212:G226" si="35">F212-C212</f>
        <v>1884988.4299999997</v>
      </c>
      <c r="H212" s="50">
        <f t="shared" ref="H212:H226" si="36">E212-F212</f>
        <v>-6516983.0600000005</v>
      </c>
      <c r="I212" s="51">
        <f t="shared" ref="I212:I226" si="37">IF(ISERROR(F212/C212),0,F212/C212*100-100)</f>
        <v>20.617402618922554</v>
      </c>
      <c r="J212" s="51">
        <f t="shared" ref="J212:J226" si="38">IF(ISERROR(F212/E212),0,F212/E212*100)</f>
        <v>244.4779561359617</v>
      </c>
      <c r="K212" s="51">
        <f t="shared" ref="K212:K226" si="39">IF(ISERROR(F212/D212),0,F212/D212*100)</f>
        <v>99.506299172526411</v>
      </c>
    </row>
    <row r="213" spans="1:11" ht="26.4">
      <c r="A213" s="54" t="s">
        <v>21</v>
      </c>
      <c r="B213" s="49" t="s">
        <v>22</v>
      </c>
      <c r="C213" s="50">
        <v>33864.629999999997</v>
      </c>
      <c r="D213" s="50">
        <v>95000</v>
      </c>
      <c r="E213" s="50">
        <v>39448</v>
      </c>
      <c r="F213" s="50">
        <v>40286.06</v>
      </c>
      <c r="G213" s="50">
        <f t="shared" si="35"/>
        <v>6421.43</v>
      </c>
      <c r="H213" s="50">
        <f t="shared" si="36"/>
        <v>-838.05999999999767</v>
      </c>
      <c r="I213" s="51">
        <f t="shared" si="37"/>
        <v>18.962055690553825</v>
      </c>
      <c r="J213" s="51">
        <f t="shared" si="38"/>
        <v>102.12446765361996</v>
      </c>
      <c r="K213" s="51">
        <f t="shared" si="39"/>
        <v>42.406378947368417</v>
      </c>
    </row>
    <row r="214" spans="1:11">
      <c r="A214" s="54" t="s">
        <v>23</v>
      </c>
      <c r="B214" s="49" t="s">
        <v>24</v>
      </c>
      <c r="C214" s="50">
        <v>9108841</v>
      </c>
      <c r="D214" s="50">
        <v>10987408</v>
      </c>
      <c r="E214" s="50">
        <v>4471263</v>
      </c>
      <c r="F214" s="50">
        <v>10987408</v>
      </c>
      <c r="G214" s="50">
        <f t="shared" si="35"/>
        <v>1878567</v>
      </c>
      <c r="H214" s="50">
        <f t="shared" si="36"/>
        <v>-6516145</v>
      </c>
      <c r="I214" s="51">
        <f t="shared" si="37"/>
        <v>20.623556827921362</v>
      </c>
      <c r="J214" s="51">
        <f t="shared" si="38"/>
        <v>245.73387877206062</v>
      </c>
      <c r="K214" s="51">
        <f t="shared" si="39"/>
        <v>100</v>
      </c>
    </row>
    <row r="215" spans="1:11" ht="26.4">
      <c r="A215" s="55" t="s">
        <v>25</v>
      </c>
      <c r="B215" s="49" t="s">
        <v>26</v>
      </c>
      <c r="C215" s="50">
        <v>9108841</v>
      </c>
      <c r="D215" s="50">
        <v>10987408</v>
      </c>
      <c r="E215" s="50">
        <v>4471263</v>
      </c>
      <c r="F215" s="50">
        <v>10987408</v>
      </c>
      <c r="G215" s="50">
        <f t="shared" si="35"/>
        <v>1878567</v>
      </c>
      <c r="H215" s="50">
        <f t="shared" si="36"/>
        <v>-6516145</v>
      </c>
      <c r="I215" s="51">
        <f t="shared" si="37"/>
        <v>20.623556827921362</v>
      </c>
      <c r="J215" s="51">
        <f t="shared" si="38"/>
        <v>245.73387877206062</v>
      </c>
      <c r="K215" s="51">
        <f t="shared" si="39"/>
        <v>100</v>
      </c>
    </row>
    <row r="216" spans="1:11">
      <c r="A216" s="48" t="s">
        <v>27</v>
      </c>
      <c r="B216" s="49" t="s">
        <v>28</v>
      </c>
      <c r="C216" s="50">
        <v>3784471.15</v>
      </c>
      <c r="D216" s="50">
        <v>11082408</v>
      </c>
      <c r="E216" s="50">
        <v>4510711</v>
      </c>
      <c r="F216" s="50">
        <v>4909118.88</v>
      </c>
      <c r="G216" s="50">
        <f t="shared" si="35"/>
        <v>1124647.73</v>
      </c>
      <c r="H216" s="50">
        <f t="shared" si="36"/>
        <v>-398407.87999999989</v>
      </c>
      <c r="I216" s="51">
        <f t="shared" si="37"/>
        <v>29.717434363319171</v>
      </c>
      <c r="J216" s="51">
        <f t="shared" si="38"/>
        <v>108.83248516697257</v>
      </c>
      <c r="K216" s="51">
        <f t="shared" si="39"/>
        <v>44.296500182992723</v>
      </c>
    </row>
    <row r="217" spans="1:11">
      <c r="A217" s="54" t="s">
        <v>29</v>
      </c>
      <c r="B217" s="49" t="s">
        <v>30</v>
      </c>
      <c r="C217" s="50">
        <v>3748278.16</v>
      </c>
      <c r="D217" s="50">
        <v>9599781</v>
      </c>
      <c r="E217" s="50">
        <v>4296777</v>
      </c>
      <c r="F217" s="50">
        <v>4141686.71</v>
      </c>
      <c r="G217" s="50">
        <f t="shared" si="35"/>
        <v>393408.54999999981</v>
      </c>
      <c r="H217" s="50">
        <f t="shared" si="36"/>
        <v>155090.29000000004</v>
      </c>
      <c r="I217" s="51">
        <f t="shared" si="37"/>
        <v>10.495713850649764</v>
      </c>
      <c r="J217" s="51">
        <f t="shared" si="38"/>
        <v>96.390543656326585</v>
      </c>
      <c r="K217" s="51">
        <f t="shared" si="39"/>
        <v>43.143554108161425</v>
      </c>
    </row>
    <row r="218" spans="1:11">
      <c r="A218" s="55" t="s">
        <v>31</v>
      </c>
      <c r="B218" s="49" t="s">
        <v>32</v>
      </c>
      <c r="C218" s="50">
        <v>3748278.16</v>
      </c>
      <c r="D218" s="50">
        <v>9599781</v>
      </c>
      <c r="E218" s="50">
        <v>4296777</v>
      </c>
      <c r="F218" s="50">
        <v>4141686.71</v>
      </c>
      <c r="G218" s="50">
        <f t="shared" si="35"/>
        <v>393408.54999999981</v>
      </c>
      <c r="H218" s="50">
        <f t="shared" si="36"/>
        <v>155090.29000000004</v>
      </c>
      <c r="I218" s="51">
        <f t="shared" si="37"/>
        <v>10.495713850649764</v>
      </c>
      <c r="J218" s="51">
        <f t="shared" si="38"/>
        <v>96.390543656326585</v>
      </c>
      <c r="K218" s="51">
        <f t="shared" si="39"/>
        <v>43.143554108161425</v>
      </c>
    </row>
    <row r="219" spans="1:11">
      <c r="A219" s="56" t="s">
        <v>33</v>
      </c>
      <c r="B219" s="49" t="s">
        <v>34</v>
      </c>
      <c r="C219" s="50">
        <v>2991046.98</v>
      </c>
      <c r="D219" s="50">
        <v>7364165</v>
      </c>
      <c r="E219" s="50">
        <v>3443125</v>
      </c>
      <c r="F219" s="50">
        <v>3436758.98</v>
      </c>
      <c r="G219" s="50">
        <f t="shared" si="35"/>
        <v>445712</v>
      </c>
      <c r="H219" s="50">
        <f t="shared" si="36"/>
        <v>6366.0200000000186</v>
      </c>
      <c r="I219" s="51">
        <f t="shared" si="37"/>
        <v>14.901537922349846</v>
      </c>
      <c r="J219" s="51">
        <f t="shared" si="38"/>
        <v>99.815109239426391</v>
      </c>
      <c r="K219" s="51">
        <f t="shared" si="39"/>
        <v>46.668685180193549</v>
      </c>
    </row>
    <row r="220" spans="1:11">
      <c r="A220" s="56" t="s">
        <v>35</v>
      </c>
      <c r="B220" s="49" t="s">
        <v>36</v>
      </c>
      <c r="C220" s="50">
        <v>757231.18</v>
      </c>
      <c r="D220" s="50">
        <v>2235616</v>
      </c>
      <c r="E220" s="50">
        <v>853652</v>
      </c>
      <c r="F220" s="50">
        <v>704927.73</v>
      </c>
      <c r="G220" s="50">
        <f t="shared" si="35"/>
        <v>-52303.45000000007</v>
      </c>
      <c r="H220" s="50">
        <f t="shared" si="36"/>
        <v>148724.27000000002</v>
      </c>
      <c r="I220" s="51">
        <f t="shared" si="37"/>
        <v>-6.9071970860999272</v>
      </c>
      <c r="J220" s="51">
        <f t="shared" si="38"/>
        <v>82.577880682057796</v>
      </c>
      <c r="K220" s="51">
        <f t="shared" si="39"/>
        <v>31.531699987833328</v>
      </c>
    </row>
    <row r="221" spans="1:11">
      <c r="A221" s="57" t="s">
        <v>37</v>
      </c>
      <c r="B221" s="49" t="s">
        <v>38</v>
      </c>
      <c r="C221" s="50">
        <v>11148.82</v>
      </c>
      <c r="D221" s="50">
        <v>0</v>
      </c>
      <c r="E221" s="50">
        <v>0</v>
      </c>
      <c r="F221" s="50">
        <v>15429.18</v>
      </c>
      <c r="G221" s="50">
        <f t="shared" si="35"/>
        <v>4280.3600000000006</v>
      </c>
      <c r="H221" s="50">
        <f t="shared" si="36"/>
        <v>-15429.18</v>
      </c>
      <c r="I221" s="51">
        <f t="shared" si="37"/>
        <v>38.392942033327301</v>
      </c>
      <c r="J221" s="51">
        <f t="shared" si="38"/>
        <v>0</v>
      </c>
      <c r="K221" s="51">
        <f t="shared" si="39"/>
        <v>0</v>
      </c>
    </row>
    <row r="222" spans="1:11">
      <c r="A222" s="54" t="s">
        <v>53</v>
      </c>
      <c r="B222" s="49" t="s">
        <v>54</v>
      </c>
      <c r="C222" s="50">
        <v>36192.99</v>
      </c>
      <c r="D222" s="50">
        <v>1482627</v>
      </c>
      <c r="E222" s="50">
        <v>213934</v>
      </c>
      <c r="F222" s="50">
        <v>767432.17</v>
      </c>
      <c r="G222" s="50">
        <f t="shared" si="35"/>
        <v>731239.18</v>
      </c>
      <c r="H222" s="50">
        <f t="shared" si="36"/>
        <v>-553498.17000000004</v>
      </c>
      <c r="I222" s="51">
        <f t="shared" si="37"/>
        <v>2020.388975876268</v>
      </c>
      <c r="J222" s="51">
        <f t="shared" si="38"/>
        <v>358.72379799377381</v>
      </c>
      <c r="K222" s="51">
        <f t="shared" si="39"/>
        <v>51.761648074667463</v>
      </c>
    </row>
    <row r="223" spans="1:11">
      <c r="A223" s="55" t="s">
        <v>55</v>
      </c>
      <c r="B223" s="49" t="s">
        <v>56</v>
      </c>
      <c r="C223" s="50">
        <v>36192.99</v>
      </c>
      <c r="D223" s="50">
        <v>1482627</v>
      </c>
      <c r="E223" s="50">
        <v>213934</v>
      </c>
      <c r="F223" s="50">
        <v>767432.17</v>
      </c>
      <c r="G223" s="50">
        <f t="shared" si="35"/>
        <v>731239.18</v>
      </c>
      <c r="H223" s="50">
        <f t="shared" si="36"/>
        <v>-553498.17000000004</v>
      </c>
      <c r="I223" s="51">
        <f t="shared" si="37"/>
        <v>2020.388975876268</v>
      </c>
      <c r="J223" s="51">
        <f t="shared" si="38"/>
        <v>358.72379799377381</v>
      </c>
      <c r="K223" s="51">
        <f t="shared" si="39"/>
        <v>51.761648074667463</v>
      </c>
    </row>
    <row r="224" spans="1:11">
      <c r="A224" s="48"/>
      <c r="B224" s="49" t="s">
        <v>57</v>
      </c>
      <c r="C224" s="50">
        <v>5358234.4800000004</v>
      </c>
      <c r="D224" s="50">
        <v>0</v>
      </c>
      <c r="E224" s="50">
        <v>0</v>
      </c>
      <c r="F224" s="50">
        <v>6118575.1799999997</v>
      </c>
      <c r="G224" s="50">
        <f t="shared" si="35"/>
        <v>760340.69999999925</v>
      </c>
      <c r="H224" s="50">
        <f t="shared" si="36"/>
        <v>-6118575.1799999997</v>
      </c>
      <c r="I224" s="51">
        <f t="shared" si="37"/>
        <v>14.190134881891154</v>
      </c>
      <c r="J224" s="51">
        <f t="shared" si="38"/>
        <v>0</v>
      </c>
      <c r="K224" s="51">
        <f t="shared" si="39"/>
        <v>0</v>
      </c>
    </row>
    <row r="225" spans="1:11">
      <c r="A225" s="48" t="s">
        <v>58</v>
      </c>
      <c r="B225" s="49" t="s">
        <v>59</v>
      </c>
      <c r="C225" s="50">
        <v>-5358234.4800000004</v>
      </c>
      <c r="D225" s="50">
        <v>0</v>
      </c>
      <c r="E225" s="50">
        <v>0</v>
      </c>
      <c r="F225" s="50">
        <v>-6118575.1799999997</v>
      </c>
      <c r="G225" s="50">
        <f t="shared" si="35"/>
        <v>-760340.69999999925</v>
      </c>
      <c r="H225" s="50">
        <f t="shared" si="36"/>
        <v>6118575.1799999997</v>
      </c>
      <c r="I225" s="51">
        <f t="shared" si="37"/>
        <v>14.190134881891154</v>
      </c>
      <c r="J225" s="51">
        <f t="shared" si="38"/>
        <v>0</v>
      </c>
      <c r="K225" s="51">
        <f t="shared" si="39"/>
        <v>0</v>
      </c>
    </row>
    <row r="226" spans="1:11">
      <c r="A226" s="54" t="s">
        <v>60</v>
      </c>
      <c r="B226" s="49" t="s">
        <v>61</v>
      </c>
      <c r="C226" s="50">
        <v>-5358234.4800000004</v>
      </c>
      <c r="D226" s="50">
        <v>0</v>
      </c>
      <c r="E226" s="50">
        <v>0</v>
      </c>
      <c r="F226" s="50">
        <v>-6118575.1799999997</v>
      </c>
      <c r="G226" s="50">
        <f t="shared" si="35"/>
        <v>-760340.69999999925</v>
      </c>
      <c r="H226" s="50">
        <f t="shared" si="36"/>
        <v>6118575.1799999997</v>
      </c>
      <c r="I226" s="51">
        <f t="shared" si="37"/>
        <v>14.190134881891154</v>
      </c>
      <c r="J226" s="51">
        <f t="shared" si="38"/>
        <v>0</v>
      </c>
      <c r="K226" s="51">
        <f t="shared" si="39"/>
        <v>0</v>
      </c>
    </row>
    <row r="227" spans="1:11">
      <c r="A227" s="59" t="s">
        <v>205</v>
      </c>
      <c r="B227" s="60" t="s">
        <v>206</v>
      </c>
      <c r="C227" s="61"/>
      <c r="D227" s="61"/>
      <c r="E227" s="61"/>
      <c r="F227" s="61"/>
      <c r="G227" s="61"/>
      <c r="H227" s="61"/>
      <c r="I227" s="62"/>
      <c r="J227" s="62"/>
      <c r="K227" s="62"/>
    </row>
    <row r="228" spans="1:11">
      <c r="A228" s="48" t="s">
        <v>19</v>
      </c>
      <c r="B228" s="49" t="s">
        <v>20</v>
      </c>
      <c r="C228" s="50">
        <v>22699869.350000001</v>
      </c>
      <c r="D228" s="50">
        <v>22875636</v>
      </c>
      <c r="E228" s="50">
        <v>9737674</v>
      </c>
      <c r="F228" s="50">
        <v>22867955.359999999</v>
      </c>
      <c r="G228" s="50">
        <f t="shared" ref="G228:G254" si="40">F228-C228</f>
        <v>168086.00999999791</v>
      </c>
      <c r="H228" s="50">
        <f t="shared" ref="H228:H254" si="41">E228-F228</f>
        <v>-13130281.359999999</v>
      </c>
      <c r="I228" s="51">
        <f t="shared" ref="I228:I254" si="42">IF(ISERROR(F228/C228),0,F228/C228*100-100)</f>
        <v>0.740471266192543</v>
      </c>
      <c r="J228" s="51">
        <f t="shared" ref="J228:J254" si="43">IF(ISERROR(F228/E228),0,F228/E228*100)</f>
        <v>234.8400178523126</v>
      </c>
      <c r="K228" s="51">
        <f t="shared" ref="K228:K254" si="44">IF(ISERROR(F228/D228),0,F228/D228*100)</f>
        <v>99.96642436520672</v>
      </c>
    </row>
    <row r="229" spans="1:11" ht="26.4">
      <c r="A229" s="54" t="s">
        <v>21</v>
      </c>
      <c r="B229" s="49" t="s">
        <v>22</v>
      </c>
      <c r="C229" s="50">
        <v>3273.35</v>
      </c>
      <c r="D229" s="50">
        <v>10000</v>
      </c>
      <c r="E229" s="50">
        <v>0</v>
      </c>
      <c r="F229" s="50">
        <v>2319.36</v>
      </c>
      <c r="G229" s="50">
        <f t="shared" si="40"/>
        <v>-953.98999999999978</v>
      </c>
      <c r="H229" s="50">
        <f t="shared" si="41"/>
        <v>-2319.36</v>
      </c>
      <c r="I229" s="51">
        <f t="shared" si="42"/>
        <v>-29.144148960544996</v>
      </c>
      <c r="J229" s="51">
        <f t="shared" si="43"/>
        <v>0</v>
      </c>
      <c r="K229" s="51">
        <f t="shared" si="44"/>
        <v>23.1936</v>
      </c>
    </row>
    <row r="230" spans="1:11">
      <c r="A230" s="54" t="s">
        <v>23</v>
      </c>
      <c r="B230" s="49" t="s">
        <v>24</v>
      </c>
      <c r="C230" s="50">
        <v>22696596</v>
      </c>
      <c r="D230" s="50">
        <v>22865636</v>
      </c>
      <c r="E230" s="50">
        <v>9737674</v>
      </c>
      <c r="F230" s="50">
        <v>22865636</v>
      </c>
      <c r="G230" s="50">
        <f t="shared" si="40"/>
        <v>169040</v>
      </c>
      <c r="H230" s="50">
        <f t="shared" si="41"/>
        <v>-13127962</v>
      </c>
      <c r="I230" s="51">
        <f t="shared" si="42"/>
        <v>0.74478128790767073</v>
      </c>
      <c r="J230" s="51">
        <f t="shared" si="43"/>
        <v>234.81619943325276</v>
      </c>
      <c r="K230" s="51">
        <f t="shared" si="44"/>
        <v>100</v>
      </c>
    </row>
    <row r="231" spans="1:11" ht="26.4">
      <c r="A231" s="55" t="s">
        <v>25</v>
      </c>
      <c r="B231" s="49" t="s">
        <v>26</v>
      </c>
      <c r="C231" s="50">
        <v>22696596</v>
      </c>
      <c r="D231" s="50">
        <v>22865636</v>
      </c>
      <c r="E231" s="50">
        <v>9737674</v>
      </c>
      <c r="F231" s="50">
        <v>22865636</v>
      </c>
      <c r="G231" s="50">
        <f t="shared" si="40"/>
        <v>169040</v>
      </c>
      <c r="H231" s="50">
        <f t="shared" si="41"/>
        <v>-13127962</v>
      </c>
      <c r="I231" s="51">
        <f t="shared" si="42"/>
        <v>0.74478128790767073</v>
      </c>
      <c r="J231" s="51">
        <f t="shared" si="43"/>
        <v>234.81619943325276</v>
      </c>
      <c r="K231" s="51">
        <f t="shared" si="44"/>
        <v>100</v>
      </c>
    </row>
    <row r="232" spans="1:11">
      <c r="A232" s="48" t="s">
        <v>27</v>
      </c>
      <c r="B232" s="49" t="s">
        <v>28</v>
      </c>
      <c r="C232" s="50">
        <v>7736718.5800000001</v>
      </c>
      <c r="D232" s="50">
        <v>22875636</v>
      </c>
      <c r="E232" s="50">
        <v>9737674</v>
      </c>
      <c r="F232" s="50">
        <v>11908329.83</v>
      </c>
      <c r="G232" s="50">
        <f t="shared" si="40"/>
        <v>4171611.25</v>
      </c>
      <c r="H232" s="50">
        <f t="shared" si="41"/>
        <v>-2170655.83</v>
      </c>
      <c r="I232" s="51">
        <f t="shared" si="42"/>
        <v>53.919645736939827</v>
      </c>
      <c r="J232" s="51">
        <f t="shared" si="43"/>
        <v>122.29131751586672</v>
      </c>
      <c r="K232" s="51">
        <f t="shared" si="44"/>
        <v>52.056825130457575</v>
      </c>
    </row>
    <row r="233" spans="1:11">
      <c r="A233" s="54" t="s">
        <v>29</v>
      </c>
      <c r="B233" s="49" t="s">
        <v>30</v>
      </c>
      <c r="C233" s="50">
        <v>7653634.96</v>
      </c>
      <c r="D233" s="50">
        <v>22665636</v>
      </c>
      <c r="E233" s="50">
        <v>9576924</v>
      </c>
      <c r="F233" s="50">
        <v>11769043.16</v>
      </c>
      <c r="G233" s="50">
        <f t="shared" si="40"/>
        <v>4115408.2</v>
      </c>
      <c r="H233" s="50">
        <f t="shared" si="41"/>
        <v>-2192119.16</v>
      </c>
      <c r="I233" s="51">
        <f t="shared" si="42"/>
        <v>53.770636063886712</v>
      </c>
      <c r="J233" s="51">
        <f t="shared" si="43"/>
        <v>122.88959544839241</v>
      </c>
      <c r="K233" s="51">
        <f t="shared" si="44"/>
        <v>51.924610277867345</v>
      </c>
    </row>
    <row r="234" spans="1:11">
      <c r="A234" s="55" t="s">
        <v>31</v>
      </c>
      <c r="B234" s="49" t="s">
        <v>32</v>
      </c>
      <c r="C234" s="50">
        <v>448649.18</v>
      </c>
      <c r="D234" s="50">
        <v>1877609</v>
      </c>
      <c r="E234" s="50">
        <v>552648</v>
      </c>
      <c r="F234" s="50">
        <v>520124.92</v>
      </c>
      <c r="G234" s="50">
        <f t="shared" si="40"/>
        <v>71475.739999999991</v>
      </c>
      <c r="H234" s="50">
        <f t="shared" si="41"/>
        <v>32523.080000000016</v>
      </c>
      <c r="I234" s="51">
        <f t="shared" si="42"/>
        <v>15.931320770496001</v>
      </c>
      <c r="J234" s="51">
        <f t="shared" si="43"/>
        <v>94.11504610529667</v>
      </c>
      <c r="K234" s="51">
        <f t="shared" si="44"/>
        <v>27.701450088916275</v>
      </c>
    </row>
    <row r="235" spans="1:11">
      <c r="A235" s="56" t="s">
        <v>35</v>
      </c>
      <c r="B235" s="49" t="s">
        <v>36</v>
      </c>
      <c r="C235" s="50">
        <v>448649.18</v>
      </c>
      <c r="D235" s="50">
        <v>1877609</v>
      </c>
      <c r="E235" s="50">
        <v>552648</v>
      </c>
      <c r="F235" s="50">
        <v>520124.92</v>
      </c>
      <c r="G235" s="50">
        <f t="shared" si="40"/>
        <v>71475.739999999991</v>
      </c>
      <c r="H235" s="50">
        <f t="shared" si="41"/>
        <v>32523.080000000016</v>
      </c>
      <c r="I235" s="51">
        <f t="shared" si="42"/>
        <v>15.931320770496001</v>
      </c>
      <c r="J235" s="51">
        <f t="shared" si="43"/>
        <v>94.11504610529667</v>
      </c>
      <c r="K235" s="51">
        <f t="shared" si="44"/>
        <v>27.701450088916275</v>
      </c>
    </row>
    <row r="236" spans="1:11">
      <c r="A236" s="55" t="s">
        <v>39</v>
      </c>
      <c r="B236" s="49" t="s">
        <v>40</v>
      </c>
      <c r="C236" s="50">
        <v>352397</v>
      </c>
      <c r="D236" s="50">
        <v>797004</v>
      </c>
      <c r="E236" s="50">
        <v>352397</v>
      </c>
      <c r="F236" s="50">
        <v>354607</v>
      </c>
      <c r="G236" s="50">
        <f t="shared" si="40"/>
        <v>2210</v>
      </c>
      <c r="H236" s="50">
        <f t="shared" si="41"/>
        <v>-2210</v>
      </c>
      <c r="I236" s="51">
        <f t="shared" si="42"/>
        <v>0.62713360215893488</v>
      </c>
      <c r="J236" s="51">
        <f t="shared" si="43"/>
        <v>100.62713360215893</v>
      </c>
      <c r="K236" s="51">
        <f t="shared" si="44"/>
        <v>44.492499410291543</v>
      </c>
    </row>
    <row r="237" spans="1:11">
      <c r="A237" s="56" t="s">
        <v>41</v>
      </c>
      <c r="B237" s="49" t="s">
        <v>42</v>
      </c>
      <c r="C237" s="50">
        <v>352397</v>
      </c>
      <c r="D237" s="50">
        <v>797004</v>
      </c>
      <c r="E237" s="50">
        <v>352397</v>
      </c>
      <c r="F237" s="50">
        <v>354607</v>
      </c>
      <c r="G237" s="50">
        <f t="shared" si="40"/>
        <v>2210</v>
      </c>
      <c r="H237" s="50">
        <f t="shared" si="41"/>
        <v>-2210</v>
      </c>
      <c r="I237" s="51">
        <f t="shared" si="42"/>
        <v>0.62713360215893488</v>
      </c>
      <c r="J237" s="51">
        <f t="shared" si="43"/>
        <v>100.62713360215893</v>
      </c>
      <c r="K237" s="51">
        <f t="shared" si="44"/>
        <v>44.492499410291543</v>
      </c>
    </row>
    <row r="238" spans="1:11" ht="26.4">
      <c r="A238" s="55" t="s">
        <v>69</v>
      </c>
      <c r="B238" s="49" t="s">
        <v>70</v>
      </c>
      <c r="C238" s="50">
        <v>4131071.78</v>
      </c>
      <c r="D238" s="50">
        <v>13931712</v>
      </c>
      <c r="E238" s="50">
        <v>5761700</v>
      </c>
      <c r="F238" s="50">
        <v>7975245.8899999997</v>
      </c>
      <c r="G238" s="50">
        <f t="shared" si="40"/>
        <v>3844174.11</v>
      </c>
      <c r="H238" s="50">
        <f t="shared" si="41"/>
        <v>-2213545.8899999997</v>
      </c>
      <c r="I238" s="51">
        <f t="shared" si="42"/>
        <v>93.055127451694858</v>
      </c>
      <c r="J238" s="51">
        <f t="shared" si="43"/>
        <v>138.41827741812313</v>
      </c>
      <c r="K238" s="51">
        <f t="shared" si="44"/>
        <v>57.245268133593342</v>
      </c>
    </row>
    <row r="239" spans="1:11">
      <c r="A239" s="56" t="s">
        <v>71</v>
      </c>
      <c r="B239" s="49" t="s">
        <v>72</v>
      </c>
      <c r="C239" s="50">
        <v>4131071.78</v>
      </c>
      <c r="D239" s="50">
        <v>13931712</v>
      </c>
      <c r="E239" s="50">
        <v>5761700</v>
      </c>
      <c r="F239" s="50">
        <v>7975245.8899999997</v>
      </c>
      <c r="G239" s="50">
        <f t="shared" si="40"/>
        <v>3844174.11</v>
      </c>
      <c r="H239" s="50">
        <f t="shared" si="41"/>
        <v>-2213545.8899999997</v>
      </c>
      <c r="I239" s="51">
        <f t="shared" si="42"/>
        <v>93.055127451694858</v>
      </c>
      <c r="J239" s="51">
        <f t="shared" si="43"/>
        <v>138.41827741812313</v>
      </c>
      <c r="K239" s="51">
        <f t="shared" si="44"/>
        <v>57.245268133593342</v>
      </c>
    </row>
    <row r="240" spans="1:11" ht="26.4">
      <c r="A240" s="55" t="s">
        <v>45</v>
      </c>
      <c r="B240" s="49" t="s">
        <v>46</v>
      </c>
      <c r="C240" s="50">
        <v>2721517</v>
      </c>
      <c r="D240" s="50">
        <v>6059311</v>
      </c>
      <c r="E240" s="50">
        <v>2910179</v>
      </c>
      <c r="F240" s="50">
        <v>2919065.35</v>
      </c>
      <c r="G240" s="50">
        <f t="shared" si="40"/>
        <v>197548.35000000009</v>
      </c>
      <c r="H240" s="50">
        <f t="shared" si="41"/>
        <v>-8886.3500000000931</v>
      </c>
      <c r="I240" s="51">
        <f t="shared" si="42"/>
        <v>7.2587586261632708</v>
      </c>
      <c r="J240" s="51">
        <f t="shared" si="43"/>
        <v>100.30535406928578</v>
      </c>
      <c r="K240" s="51">
        <f t="shared" si="44"/>
        <v>48.174872522634999</v>
      </c>
    </row>
    <row r="241" spans="1:11">
      <c r="A241" s="56" t="s">
        <v>47</v>
      </c>
      <c r="B241" s="49" t="s">
        <v>48</v>
      </c>
      <c r="C241" s="50">
        <v>4500</v>
      </c>
      <c r="D241" s="50">
        <v>18000</v>
      </c>
      <c r="E241" s="50">
        <v>0</v>
      </c>
      <c r="F241" s="50">
        <v>8886.35</v>
      </c>
      <c r="G241" s="50">
        <f t="shared" si="40"/>
        <v>4386.3500000000004</v>
      </c>
      <c r="H241" s="50">
        <f t="shared" si="41"/>
        <v>-8886.35</v>
      </c>
      <c r="I241" s="51">
        <f t="shared" si="42"/>
        <v>97.474444444444458</v>
      </c>
      <c r="J241" s="51">
        <f t="shared" si="43"/>
        <v>0</v>
      </c>
      <c r="K241" s="51">
        <f t="shared" si="44"/>
        <v>49.368611111111115</v>
      </c>
    </row>
    <row r="242" spans="1:11" ht="26.4">
      <c r="A242" s="57" t="s">
        <v>49</v>
      </c>
      <c r="B242" s="49" t="s">
        <v>50</v>
      </c>
      <c r="C242" s="50">
        <v>4500</v>
      </c>
      <c r="D242" s="50">
        <v>18000</v>
      </c>
      <c r="E242" s="50">
        <v>0</v>
      </c>
      <c r="F242" s="50">
        <v>8886.35</v>
      </c>
      <c r="G242" s="50">
        <f t="shared" si="40"/>
        <v>4386.3500000000004</v>
      </c>
      <c r="H242" s="50">
        <f t="shared" si="41"/>
        <v>-8886.35</v>
      </c>
      <c r="I242" s="51">
        <f t="shared" si="42"/>
        <v>97.474444444444458</v>
      </c>
      <c r="J242" s="51">
        <f t="shared" si="43"/>
        <v>0</v>
      </c>
      <c r="K242" s="51">
        <f t="shared" si="44"/>
        <v>49.368611111111115</v>
      </c>
    </row>
    <row r="243" spans="1:11" ht="26.4">
      <c r="A243" s="58" t="s">
        <v>51</v>
      </c>
      <c r="B243" s="49" t="s">
        <v>52</v>
      </c>
      <c r="C243" s="50">
        <v>4500</v>
      </c>
      <c r="D243" s="50">
        <v>18000</v>
      </c>
      <c r="E243" s="50">
        <v>0</v>
      </c>
      <c r="F243" s="50">
        <v>8886.35</v>
      </c>
      <c r="G243" s="50">
        <f t="shared" si="40"/>
        <v>4386.3500000000004</v>
      </c>
      <c r="H243" s="50">
        <f t="shared" si="41"/>
        <v>-8886.35</v>
      </c>
      <c r="I243" s="51">
        <f t="shared" si="42"/>
        <v>97.474444444444458</v>
      </c>
      <c r="J243" s="51">
        <f t="shared" si="43"/>
        <v>0</v>
      </c>
      <c r="K243" s="51">
        <f t="shared" si="44"/>
        <v>49.368611111111115</v>
      </c>
    </row>
    <row r="244" spans="1:11" ht="26.4">
      <c r="A244" s="56" t="s">
        <v>157</v>
      </c>
      <c r="B244" s="49" t="s">
        <v>158</v>
      </c>
      <c r="C244" s="50">
        <v>2717017</v>
      </c>
      <c r="D244" s="50">
        <v>6041311</v>
      </c>
      <c r="E244" s="50">
        <v>2910179</v>
      </c>
      <c r="F244" s="50">
        <v>2910179</v>
      </c>
      <c r="G244" s="50">
        <f t="shared" si="40"/>
        <v>193162</v>
      </c>
      <c r="H244" s="50">
        <f t="shared" si="41"/>
        <v>0</v>
      </c>
      <c r="I244" s="51">
        <f t="shared" si="42"/>
        <v>7.1093408690486655</v>
      </c>
      <c r="J244" s="51">
        <f t="shared" si="43"/>
        <v>100</v>
      </c>
      <c r="K244" s="51">
        <f t="shared" si="44"/>
        <v>48.171315795528486</v>
      </c>
    </row>
    <row r="245" spans="1:11" ht="26.4">
      <c r="A245" s="57" t="s">
        <v>159</v>
      </c>
      <c r="B245" s="49" t="s">
        <v>160</v>
      </c>
      <c r="C245" s="50">
        <v>0</v>
      </c>
      <c r="D245" s="50">
        <v>4058</v>
      </c>
      <c r="E245" s="50">
        <v>0</v>
      </c>
      <c r="F245" s="50">
        <v>0</v>
      </c>
      <c r="G245" s="50">
        <f t="shared" si="40"/>
        <v>0</v>
      </c>
      <c r="H245" s="50">
        <f t="shared" si="41"/>
        <v>0</v>
      </c>
      <c r="I245" s="51">
        <f t="shared" si="42"/>
        <v>0</v>
      </c>
      <c r="J245" s="51">
        <f t="shared" si="43"/>
        <v>0</v>
      </c>
      <c r="K245" s="51">
        <f t="shared" si="44"/>
        <v>0</v>
      </c>
    </row>
    <row r="246" spans="1:11" ht="39.6">
      <c r="A246" s="57" t="s">
        <v>161</v>
      </c>
      <c r="B246" s="49" t="s">
        <v>162</v>
      </c>
      <c r="C246" s="50">
        <v>2717017</v>
      </c>
      <c r="D246" s="50">
        <v>6037253</v>
      </c>
      <c r="E246" s="50">
        <v>2910179</v>
      </c>
      <c r="F246" s="50">
        <v>2910179</v>
      </c>
      <c r="G246" s="50">
        <f t="shared" si="40"/>
        <v>193162</v>
      </c>
      <c r="H246" s="50">
        <f t="shared" si="41"/>
        <v>0</v>
      </c>
      <c r="I246" s="51">
        <f t="shared" si="42"/>
        <v>7.1093408690486655</v>
      </c>
      <c r="J246" s="51">
        <f t="shared" si="43"/>
        <v>100</v>
      </c>
      <c r="K246" s="51">
        <f t="shared" si="44"/>
        <v>48.203694627341278</v>
      </c>
    </row>
    <row r="247" spans="1:11">
      <c r="A247" s="54" t="s">
        <v>53</v>
      </c>
      <c r="B247" s="49" t="s">
        <v>54</v>
      </c>
      <c r="C247" s="50">
        <v>83083.62</v>
      </c>
      <c r="D247" s="50">
        <v>210000</v>
      </c>
      <c r="E247" s="50">
        <v>160750</v>
      </c>
      <c r="F247" s="50">
        <v>139286.67000000001</v>
      </c>
      <c r="G247" s="50">
        <f t="shared" si="40"/>
        <v>56203.050000000017</v>
      </c>
      <c r="H247" s="50">
        <f t="shared" si="41"/>
        <v>21463.329999999987</v>
      </c>
      <c r="I247" s="51">
        <f t="shared" si="42"/>
        <v>67.646366395686698</v>
      </c>
      <c r="J247" s="51">
        <f t="shared" si="43"/>
        <v>86.648006220839818</v>
      </c>
      <c r="K247" s="51">
        <f t="shared" si="44"/>
        <v>66.326985714285726</v>
      </c>
    </row>
    <row r="248" spans="1:11">
      <c r="A248" s="55" t="s">
        <v>55</v>
      </c>
      <c r="B248" s="49" t="s">
        <v>56</v>
      </c>
      <c r="C248" s="50">
        <v>2083.62</v>
      </c>
      <c r="D248" s="50">
        <v>78000</v>
      </c>
      <c r="E248" s="50">
        <v>28750</v>
      </c>
      <c r="F248" s="50">
        <v>7286.67</v>
      </c>
      <c r="G248" s="50">
        <f t="shared" si="40"/>
        <v>5203.05</v>
      </c>
      <c r="H248" s="50">
        <f t="shared" si="41"/>
        <v>21463.33</v>
      </c>
      <c r="I248" s="51">
        <f t="shared" si="42"/>
        <v>249.71203962334789</v>
      </c>
      <c r="J248" s="51">
        <f t="shared" si="43"/>
        <v>25.344939130434785</v>
      </c>
      <c r="K248" s="51">
        <f t="shared" si="44"/>
        <v>9.3418846153846165</v>
      </c>
    </row>
    <row r="249" spans="1:11">
      <c r="A249" s="55" t="s">
        <v>185</v>
      </c>
      <c r="B249" s="49" t="s">
        <v>186</v>
      </c>
      <c r="C249" s="50">
        <v>81000</v>
      </c>
      <c r="D249" s="50">
        <v>132000</v>
      </c>
      <c r="E249" s="50">
        <v>132000</v>
      </c>
      <c r="F249" s="50">
        <v>132000</v>
      </c>
      <c r="G249" s="50">
        <f t="shared" si="40"/>
        <v>51000</v>
      </c>
      <c r="H249" s="50">
        <f t="shared" si="41"/>
        <v>0</v>
      </c>
      <c r="I249" s="51">
        <f t="shared" si="42"/>
        <v>62.962962962962962</v>
      </c>
      <c r="J249" s="51">
        <f t="shared" si="43"/>
        <v>100</v>
      </c>
      <c r="K249" s="51">
        <f t="shared" si="44"/>
        <v>100</v>
      </c>
    </row>
    <row r="250" spans="1:11" ht="26.4">
      <c r="A250" s="56" t="s">
        <v>187</v>
      </c>
      <c r="B250" s="49" t="s">
        <v>188</v>
      </c>
      <c r="C250" s="50">
        <v>81000</v>
      </c>
      <c r="D250" s="50">
        <v>132000</v>
      </c>
      <c r="E250" s="50">
        <v>132000</v>
      </c>
      <c r="F250" s="50">
        <v>132000</v>
      </c>
      <c r="G250" s="50">
        <f t="shared" si="40"/>
        <v>51000</v>
      </c>
      <c r="H250" s="50">
        <f t="shared" si="41"/>
        <v>0</v>
      </c>
      <c r="I250" s="51">
        <f t="shared" si="42"/>
        <v>62.962962962962962</v>
      </c>
      <c r="J250" s="51">
        <f t="shared" si="43"/>
        <v>100</v>
      </c>
      <c r="K250" s="51">
        <f t="shared" si="44"/>
        <v>100</v>
      </c>
    </row>
    <row r="251" spans="1:11" ht="39.6">
      <c r="A251" s="57" t="s">
        <v>191</v>
      </c>
      <c r="B251" s="49" t="s">
        <v>192</v>
      </c>
      <c r="C251" s="50">
        <v>81000</v>
      </c>
      <c r="D251" s="50">
        <v>132000</v>
      </c>
      <c r="E251" s="50">
        <v>132000</v>
      </c>
      <c r="F251" s="50">
        <v>132000</v>
      </c>
      <c r="G251" s="50">
        <f t="shared" si="40"/>
        <v>51000</v>
      </c>
      <c r="H251" s="50">
        <f t="shared" si="41"/>
        <v>0</v>
      </c>
      <c r="I251" s="51">
        <f t="shared" si="42"/>
        <v>62.962962962962962</v>
      </c>
      <c r="J251" s="51">
        <f t="shared" si="43"/>
        <v>100</v>
      </c>
      <c r="K251" s="51">
        <f t="shared" si="44"/>
        <v>100</v>
      </c>
    </row>
    <row r="252" spans="1:11">
      <c r="A252" s="48"/>
      <c r="B252" s="49" t="s">
        <v>57</v>
      </c>
      <c r="C252" s="50">
        <v>14963150.77</v>
      </c>
      <c r="D252" s="50">
        <v>0</v>
      </c>
      <c r="E252" s="50">
        <v>0</v>
      </c>
      <c r="F252" s="50">
        <v>10959625.529999999</v>
      </c>
      <c r="G252" s="50">
        <f t="shared" si="40"/>
        <v>-4003525.24</v>
      </c>
      <c r="H252" s="50">
        <f t="shared" si="41"/>
        <v>-10959625.529999999</v>
      </c>
      <c r="I252" s="51">
        <f t="shared" si="42"/>
        <v>-26.755897214019726</v>
      </c>
      <c r="J252" s="51">
        <f t="shared" si="43"/>
        <v>0</v>
      </c>
      <c r="K252" s="51">
        <f t="shared" si="44"/>
        <v>0</v>
      </c>
    </row>
    <row r="253" spans="1:11">
      <c r="A253" s="48" t="s">
        <v>58</v>
      </c>
      <c r="B253" s="49" t="s">
        <v>59</v>
      </c>
      <c r="C253" s="50">
        <v>-14963150.77</v>
      </c>
      <c r="D253" s="50">
        <v>0</v>
      </c>
      <c r="E253" s="50">
        <v>0</v>
      </c>
      <c r="F253" s="50">
        <v>-10959625.529999999</v>
      </c>
      <c r="G253" s="50">
        <f t="shared" si="40"/>
        <v>4003525.24</v>
      </c>
      <c r="H253" s="50">
        <f t="shared" si="41"/>
        <v>10959625.529999999</v>
      </c>
      <c r="I253" s="51">
        <f t="shared" si="42"/>
        <v>-26.755897214019726</v>
      </c>
      <c r="J253" s="51">
        <f t="shared" si="43"/>
        <v>0</v>
      </c>
      <c r="K253" s="51">
        <f t="shared" si="44"/>
        <v>0</v>
      </c>
    </row>
    <row r="254" spans="1:11">
      <c r="A254" s="54" t="s">
        <v>60</v>
      </c>
      <c r="B254" s="49" t="s">
        <v>61</v>
      </c>
      <c r="C254" s="50">
        <v>-14963150.77</v>
      </c>
      <c r="D254" s="50">
        <v>0</v>
      </c>
      <c r="E254" s="50">
        <v>0</v>
      </c>
      <c r="F254" s="50">
        <v>-10959625.529999999</v>
      </c>
      <c r="G254" s="50">
        <f t="shared" si="40"/>
        <v>4003525.24</v>
      </c>
      <c r="H254" s="50">
        <f t="shared" si="41"/>
        <v>10959625.529999999</v>
      </c>
      <c r="I254" s="51">
        <f t="shared" si="42"/>
        <v>-26.755897214019726</v>
      </c>
      <c r="J254" s="51">
        <f t="shared" si="43"/>
        <v>0</v>
      </c>
      <c r="K254" s="51">
        <f t="shared" si="44"/>
        <v>0</v>
      </c>
    </row>
    <row r="255" spans="1:11">
      <c r="A255" s="59" t="s">
        <v>207</v>
      </c>
      <c r="B255" s="60" t="s">
        <v>208</v>
      </c>
      <c r="C255" s="61"/>
      <c r="D255" s="61"/>
      <c r="E255" s="61"/>
      <c r="F255" s="61"/>
      <c r="G255" s="61"/>
      <c r="H255" s="61"/>
      <c r="I255" s="62"/>
      <c r="J255" s="62"/>
      <c r="K255" s="62"/>
    </row>
    <row r="256" spans="1:11">
      <c r="A256" s="48" t="s">
        <v>19</v>
      </c>
      <c r="B256" s="49" t="s">
        <v>20</v>
      </c>
      <c r="C256" s="50">
        <v>18924450</v>
      </c>
      <c r="D256" s="50">
        <v>18924780</v>
      </c>
      <c r="E256" s="50">
        <v>9462390</v>
      </c>
      <c r="F256" s="50">
        <v>18924780</v>
      </c>
      <c r="G256" s="50">
        <f t="shared" ref="G256:G265" si="45">F256-C256</f>
        <v>330</v>
      </c>
      <c r="H256" s="50">
        <f t="shared" ref="H256:H265" si="46">E256-F256</f>
        <v>-9462390</v>
      </c>
      <c r="I256" s="51">
        <f t="shared" ref="I256:I265" si="47">IF(ISERROR(F256/C256),0,F256/C256*100-100)</f>
        <v>1.7437759089347082E-3</v>
      </c>
      <c r="J256" s="51">
        <f t="shared" ref="J256:J265" si="48">IF(ISERROR(F256/E256),0,F256/E256*100)</f>
        <v>200</v>
      </c>
      <c r="K256" s="51">
        <f t="shared" ref="K256:K265" si="49">IF(ISERROR(F256/D256),0,F256/D256*100)</f>
        <v>100</v>
      </c>
    </row>
    <row r="257" spans="1:11">
      <c r="A257" s="54" t="s">
        <v>23</v>
      </c>
      <c r="B257" s="49" t="s">
        <v>24</v>
      </c>
      <c r="C257" s="50">
        <v>18924450</v>
      </c>
      <c r="D257" s="50">
        <v>18924780</v>
      </c>
      <c r="E257" s="50">
        <v>9462390</v>
      </c>
      <c r="F257" s="50">
        <v>18924780</v>
      </c>
      <c r="G257" s="50">
        <f t="shared" si="45"/>
        <v>330</v>
      </c>
      <c r="H257" s="50">
        <f t="shared" si="46"/>
        <v>-9462390</v>
      </c>
      <c r="I257" s="51">
        <f t="shared" si="47"/>
        <v>1.7437759089347082E-3</v>
      </c>
      <c r="J257" s="51">
        <f t="shared" si="48"/>
        <v>200</v>
      </c>
      <c r="K257" s="51">
        <f t="shared" si="49"/>
        <v>100</v>
      </c>
    </row>
    <row r="258" spans="1:11" ht="26.4">
      <c r="A258" s="55" t="s">
        <v>25</v>
      </c>
      <c r="B258" s="49" t="s">
        <v>26</v>
      </c>
      <c r="C258" s="50">
        <v>18924450</v>
      </c>
      <c r="D258" s="50">
        <v>18924780</v>
      </c>
      <c r="E258" s="50">
        <v>9462390</v>
      </c>
      <c r="F258" s="50">
        <v>18924780</v>
      </c>
      <c r="G258" s="50">
        <f t="shared" si="45"/>
        <v>330</v>
      </c>
      <c r="H258" s="50">
        <f t="shared" si="46"/>
        <v>-9462390</v>
      </c>
      <c r="I258" s="51">
        <f t="shared" si="47"/>
        <v>1.7437759089347082E-3</v>
      </c>
      <c r="J258" s="51">
        <f t="shared" si="48"/>
        <v>200</v>
      </c>
      <c r="K258" s="51">
        <f t="shared" si="49"/>
        <v>100</v>
      </c>
    </row>
    <row r="259" spans="1:11">
      <c r="A259" s="48" t="s">
        <v>27</v>
      </c>
      <c r="B259" s="49" t="s">
        <v>28</v>
      </c>
      <c r="C259" s="50">
        <v>7973862.8600000003</v>
      </c>
      <c r="D259" s="50">
        <v>18924780</v>
      </c>
      <c r="E259" s="50">
        <v>9462390</v>
      </c>
      <c r="F259" s="50">
        <v>8893190.0199999996</v>
      </c>
      <c r="G259" s="50">
        <f t="shared" si="45"/>
        <v>919327.15999999922</v>
      </c>
      <c r="H259" s="50">
        <f t="shared" si="46"/>
        <v>569199.98000000045</v>
      </c>
      <c r="I259" s="51">
        <f t="shared" si="47"/>
        <v>11.529257226277394</v>
      </c>
      <c r="J259" s="51">
        <f t="shared" si="48"/>
        <v>93.984606637435135</v>
      </c>
      <c r="K259" s="51">
        <f t="shared" si="49"/>
        <v>46.992303318717568</v>
      </c>
    </row>
    <row r="260" spans="1:11">
      <c r="A260" s="54" t="s">
        <v>29</v>
      </c>
      <c r="B260" s="49" t="s">
        <v>30</v>
      </c>
      <c r="C260" s="50">
        <v>7973862.8600000003</v>
      </c>
      <c r="D260" s="50">
        <v>18924780</v>
      </c>
      <c r="E260" s="50">
        <v>9462390</v>
      </c>
      <c r="F260" s="50">
        <v>8893190.0199999996</v>
      </c>
      <c r="G260" s="50">
        <f t="shared" si="45"/>
        <v>919327.15999999922</v>
      </c>
      <c r="H260" s="50">
        <f t="shared" si="46"/>
        <v>569199.98000000045</v>
      </c>
      <c r="I260" s="51">
        <f t="shared" si="47"/>
        <v>11.529257226277394</v>
      </c>
      <c r="J260" s="51">
        <f t="shared" si="48"/>
        <v>93.984606637435135</v>
      </c>
      <c r="K260" s="51">
        <f t="shared" si="49"/>
        <v>46.992303318717568</v>
      </c>
    </row>
    <row r="261" spans="1:11">
      <c r="A261" s="55" t="s">
        <v>39</v>
      </c>
      <c r="B261" s="49" t="s">
        <v>40</v>
      </c>
      <c r="C261" s="50">
        <v>7973862.8600000003</v>
      </c>
      <c r="D261" s="50">
        <v>18924780</v>
      </c>
      <c r="E261" s="50">
        <v>9462390</v>
      </c>
      <c r="F261" s="50">
        <v>8893190.0199999996</v>
      </c>
      <c r="G261" s="50">
        <f t="shared" si="45"/>
        <v>919327.15999999922</v>
      </c>
      <c r="H261" s="50">
        <f t="shared" si="46"/>
        <v>569199.98000000045</v>
      </c>
      <c r="I261" s="51">
        <f t="shared" si="47"/>
        <v>11.529257226277394</v>
      </c>
      <c r="J261" s="51">
        <f t="shared" si="48"/>
        <v>93.984606637435135</v>
      </c>
      <c r="K261" s="51">
        <f t="shared" si="49"/>
        <v>46.992303318717568</v>
      </c>
    </row>
    <row r="262" spans="1:11">
      <c r="A262" s="56" t="s">
        <v>43</v>
      </c>
      <c r="B262" s="49" t="s">
        <v>44</v>
      </c>
      <c r="C262" s="50">
        <v>7973862.8600000003</v>
      </c>
      <c r="D262" s="50">
        <v>18924780</v>
      </c>
      <c r="E262" s="50">
        <v>9462390</v>
      </c>
      <c r="F262" s="50">
        <v>8893190.0199999996</v>
      </c>
      <c r="G262" s="50">
        <f t="shared" si="45"/>
        <v>919327.15999999922</v>
      </c>
      <c r="H262" s="50">
        <f t="shared" si="46"/>
        <v>569199.98000000045</v>
      </c>
      <c r="I262" s="51">
        <f t="shared" si="47"/>
        <v>11.529257226277394</v>
      </c>
      <c r="J262" s="51">
        <f t="shared" si="48"/>
        <v>93.984606637435135</v>
      </c>
      <c r="K262" s="51">
        <f t="shared" si="49"/>
        <v>46.992303318717568</v>
      </c>
    </row>
    <row r="263" spans="1:11">
      <c r="A263" s="48"/>
      <c r="B263" s="49" t="s">
        <v>57</v>
      </c>
      <c r="C263" s="50">
        <v>10950587.140000001</v>
      </c>
      <c r="D263" s="50">
        <v>0</v>
      </c>
      <c r="E263" s="50">
        <v>0</v>
      </c>
      <c r="F263" s="50">
        <v>10031589.98</v>
      </c>
      <c r="G263" s="50">
        <f t="shared" si="45"/>
        <v>-918997.16000000015</v>
      </c>
      <c r="H263" s="50">
        <f t="shared" si="46"/>
        <v>-10031589.98</v>
      </c>
      <c r="I263" s="51">
        <f t="shared" si="47"/>
        <v>-8.3922181363509907</v>
      </c>
      <c r="J263" s="51">
        <f t="shared" si="48"/>
        <v>0</v>
      </c>
      <c r="K263" s="51">
        <f t="shared" si="49"/>
        <v>0</v>
      </c>
    </row>
    <row r="264" spans="1:11">
      <c r="A264" s="48" t="s">
        <v>58</v>
      </c>
      <c r="B264" s="49" t="s">
        <v>59</v>
      </c>
      <c r="C264" s="50">
        <v>-10950587.140000001</v>
      </c>
      <c r="D264" s="50">
        <v>0</v>
      </c>
      <c r="E264" s="50">
        <v>0</v>
      </c>
      <c r="F264" s="50">
        <v>-10031589.98</v>
      </c>
      <c r="G264" s="50">
        <f t="shared" si="45"/>
        <v>918997.16000000015</v>
      </c>
      <c r="H264" s="50">
        <f t="shared" si="46"/>
        <v>10031589.98</v>
      </c>
      <c r="I264" s="51">
        <f t="shared" si="47"/>
        <v>-8.3922181363509907</v>
      </c>
      <c r="J264" s="51">
        <f t="shared" si="48"/>
        <v>0</v>
      </c>
      <c r="K264" s="51">
        <f t="shared" si="49"/>
        <v>0</v>
      </c>
    </row>
    <row r="265" spans="1:11">
      <c r="A265" s="54" t="s">
        <v>60</v>
      </c>
      <c r="B265" s="49" t="s">
        <v>61</v>
      </c>
      <c r="C265" s="50">
        <v>-10950587.140000001</v>
      </c>
      <c r="D265" s="50">
        <v>0</v>
      </c>
      <c r="E265" s="50">
        <v>0</v>
      </c>
      <c r="F265" s="50">
        <v>-10031589.98</v>
      </c>
      <c r="G265" s="50">
        <f t="shared" si="45"/>
        <v>918997.16000000015</v>
      </c>
      <c r="H265" s="50">
        <f t="shared" si="46"/>
        <v>10031589.98</v>
      </c>
      <c r="I265" s="51">
        <f t="shared" si="47"/>
        <v>-8.3922181363509907</v>
      </c>
      <c r="J265" s="51">
        <f t="shared" si="48"/>
        <v>0</v>
      </c>
      <c r="K265" s="51">
        <f t="shared" si="49"/>
        <v>0</v>
      </c>
    </row>
    <row r="266" spans="1:11">
      <c r="A266" s="59" t="s">
        <v>209</v>
      </c>
      <c r="B266" s="60" t="s">
        <v>210</v>
      </c>
      <c r="C266" s="61"/>
      <c r="D266" s="61"/>
      <c r="E266" s="61"/>
      <c r="F266" s="61"/>
      <c r="G266" s="61"/>
      <c r="H266" s="61"/>
      <c r="I266" s="62"/>
      <c r="J266" s="62"/>
      <c r="K266" s="62"/>
    </row>
    <row r="267" spans="1:11">
      <c r="A267" s="48" t="s">
        <v>19</v>
      </c>
      <c r="B267" s="49" t="s">
        <v>20</v>
      </c>
      <c r="C267" s="50">
        <v>112558425.29000001</v>
      </c>
      <c r="D267" s="50">
        <v>96359449</v>
      </c>
      <c r="E267" s="50">
        <v>46418016</v>
      </c>
      <c r="F267" s="50">
        <v>95093859.329999998</v>
      </c>
      <c r="G267" s="50">
        <f t="shared" ref="G267:G289" si="50">F267-C267</f>
        <v>-17464565.960000008</v>
      </c>
      <c r="H267" s="50">
        <f t="shared" ref="H267:H289" si="51">E267-F267</f>
        <v>-48675843.329999998</v>
      </c>
      <c r="I267" s="51">
        <f t="shared" ref="I267:I289" si="52">IF(ISERROR(F267/C267),0,F267/C267*100-100)</f>
        <v>-15.516000614795033</v>
      </c>
      <c r="J267" s="51">
        <f t="shared" ref="J267:J289" si="53">IF(ISERROR(F267/E267),0,F267/E267*100)</f>
        <v>204.86411855689823</v>
      </c>
      <c r="K267" s="51">
        <f t="shared" ref="K267:K289" si="54">IF(ISERROR(F267/D267),0,F267/D267*100)</f>
        <v>98.686595156848597</v>
      </c>
    </row>
    <row r="268" spans="1:11" ht="26.4">
      <c r="A268" s="54" t="s">
        <v>21</v>
      </c>
      <c r="B268" s="49" t="s">
        <v>22</v>
      </c>
      <c r="C268" s="50">
        <v>2077620.29</v>
      </c>
      <c r="D268" s="50">
        <v>3526598</v>
      </c>
      <c r="E268" s="50">
        <v>2269448</v>
      </c>
      <c r="F268" s="50">
        <v>2261008.33</v>
      </c>
      <c r="G268" s="50">
        <f t="shared" si="50"/>
        <v>183388.04000000004</v>
      </c>
      <c r="H268" s="50">
        <f t="shared" si="51"/>
        <v>8439.6699999999255</v>
      </c>
      <c r="I268" s="51">
        <f t="shared" si="52"/>
        <v>8.8268313937192033</v>
      </c>
      <c r="J268" s="51">
        <f t="shared" si="53"/>
        <v>99.628117938811556</v>
      </c>
      <c r="K268" s="51">
        <f t="shared" si="54"/>
        <v>64.113015716563098</v>
      </c>
    </row>
    <row r="269" spans="1:11">
      <c r="A269" s="54" t="s">
        <v>23</v>
      </c>
      <c r="B269" s="49" t="s">
        <v>24</v>
      </c>
      <c r="C269" s="50">
        <v>110480805</v>
      </c>
      <c r="D269" s="50">
        <v>92832851</v>
      </c>
      <c r="E269" s="50">
        <v>44148568</v>
      </c>
      <c r="F269" s="50">
        <v>92832851</v>
      </c>
      <c r="G269" s="50">
        <f t="shared" si="50"/>
        <v>-17647954</v>
      </c>
      <c r="H269" s="50">
        <f t="shared" si="51"/>
        <v>-48684283</v>
      </c>
      <c r="I269" s="51">
        <f t="shared" si="52"/>
        <v>-15.973773905792953</v>
      </c>
      <c r="J269" s="51">
        <f t="shared" si="53"/>
        <v>210.27375338651981</v>
      </c>
      <c r="K269" s="51">
        <f t="shared" si="54"/>
        <v>100</v>
      </c>
    </row>
    <row r="270" spans="1:11" ht="26.4">
      <c r="A270" s="55" t="s">
        <v>25</v>
      </c>
      <c r="B270" s="49" t="s">
        <v>26</v>
      </c>
      <c r="C270" s="50">
        <v>110480805</v>
      </c>
      <c r="D270" s="50">
        <v>92832851</v>
      </c>
      <c r="E270" s="50">
        <v>44148568</v>
      </c>
      <c r="F270" s="50">
        <v>92832851</v>
      </c>
      <c r="G270" s="50">
        <f t="shared" si="50"/>
        <v>-17647954</v>
      </c>
      <c r="H270" s="50">
        <f t="shared" si="51"/>
        <v>-48684283</v>
      </c>
      <c r="I270" s="51">
        <f t="shared" si="52"/>
        <v>-15.973773905792953</v>
      </c>
      <c r="J270" s="51">
        <f t="shared" si="53"/>
        <v>210.27375338651981</v>
      </c>
      <c r="K270" s="51">
        <f t="shared" si="54"/>
        <v>100</v>
      </c>
    </row>
    <row r="271" spans="1:11">
      <c r="A271" s="48" t="s">
        <v>27</v>
      </c>
      <c r="B271" s="49" t="s">
        <v>28</v>
      </c>
      <c r="C271" s="50">
        <v>48942325.990000002</v>
      </c>
      <c r="D271" s="50">
        <v>96359449</v>
      </c>
      <c r="E271" s="50">
        <v>46418016</v>
      </c>
      <c r="F271" s="50">
        <v>44355894.390000001</v>
      </c>
      <c r="G271" s="50">
        <f t="shared" si="50"/>
        <v>-4586431.6000000015</v>
      </c>
      <c r="H271" s="50">
        <f t="shared" si="51"/>
        <v>2062121.6099999994</v>
      </c>
      <c r="I271" s="51">
        <f t="shared" si="52"/>
        <v>-9.3710944611359821</v>
      </c>
      <c r="J271" s="51">
        <f t="shared" si="53"/>
        <v>95.557497308803548</v>
      </c>
      <c r="K271" s="51">
        <f t="shared" si="54"/>
        <v>46.031701976627119</v>
      </c>
    </row>
    <row r="272" spans="1:11">
      <c r="A272" s="54" t="s">
        <v>29</v>
      </c>
      <c r="B272" s="49" t="s">
        <v>30</v>
      </c>
      <c r="C272" s="50">
        <v>25623990.41</v>
      </c>
      <c r="D272" s="50">
        <v>46927334</v>
      </c>
      <c r="E272" s="50">
        <v>25668016</v>
      </c>
      <c r="F272" s="50">
        <v>23418245.68</v>
      </c>
      <c r="G272" s="50">
        <f t="shared" si="50"/>
        <v>-2205744.7300000004</v>
      </c>
      <c r="H272" s="50">
        <f t="shared" si="51"/>
        <v>2249770.3200000003</v>
      </c>
      <c r="I272" s="51">
        <f t="shared" si="52"/>
        <v>-8.6081234605020285</v>
      </c>
      <c r="J272" s="51">
        <f t="shared" si="53"/>
        <v>91.235121873073481</v>
      </c>
      <c r="K272" s="51">
        <f t="shared" si="54"/>
        <v>49.903209246875178</v>
      </c>
    </row>
    <row r="273" spans="1:11">
      <c r="A273" s="55" t="s">
        <v>31</v>
      </c>
      <c r="B273" s="49" t="s">
        <v>32</v>
      </c>
      <c r="C273" s="50">
        <v>25524024.41</v>
      </c>
      <c r="D273" s="50">
        <v>46809268</v>
      </c>
      <c r="E273" s="50">
        <v>25549950</v>
      </c>
      <c r="F273" s="50">
        <v>23300179.68</v>
      </c>
      <c r="G273" s="50">
        <f t="shared" si="50"/>
        <v>-2223844.7300000004</v>
      </c>
      <c r="H273" s="50">
        <f t="shared" si="51"/>
        <v>2249770.3200000003</v>
      </c>
      <c r="I273" s="51">
        <f t="shared" si="52"/>
        <v>-8.7127511487911136</v>
      </c>
      <c r="J273" s="51">
        <f t="shared" si="53"/>
        <v>91.194619480664343</v>
      </c>
      <c r="K273" s="51">
        <f t="shared" si="54"/>
        <v>49.7768511996385</v>
      </c>
    </row>
    <row r="274" spans="1:11">
      <c r="A274" s="56" t="s">
        <v>33</v>
      </c>
      <c r="B274" s="49" t="s">
        <v>34</v>
      </c>
      <c r="C274" s="50">
        <v>3290004.71</v>
      </c>
      <c r="D274" s="50">
        <v>10612507</v>
      </c>
      <c r="E274" s="50">
        <v>3677130</v>
      </c>
      <c r="F274" s="50">
        <v>3763825.79</v>
      </c>
      <c r="G274" s="50">
        <f t="shared" si="50"/>
        <v>473821.08000000007</v>
      </c>
      <c r="H274" s="50">
        <f t="shared" si="51"/>
        <v>-86695.790000000037</v>
      </c>
      <c r="I274" s="51">
        <f t="shared" si="52"/>
        <v>14.401835917128508</v>
      </c>
      <c r="J274" s="51">
        <f t="shared" si="53"/>
        <v>102.3577026104598</v>
      </c>
      <c r="K274" s="51">
        <f t="shared" si="54"/>
        <v>35.465944003617615</v>
      </c>
    </row>
    <row r="275" spans="1:11">
      <c r="A275" s="56" t="s">
        <v>35</v>
      </c>
      <c r="B275" s="49" t="s">
        <v>36</v>
      </c>
      <c r="C275" s="50">
        <v>22234019.699999999</v>
      </c>
      <c r="D275" s="50">
        <v>36196761</v>
      </c>
      <c r="E275" s="50">
        <v>21872820</v>
      </c>
      <c r="F275" s="50">
        <v>19536353.890000001</v>
      </c>
      <c r="G275" s="50">
        <f t="shared" si="50"/>
        <v>-2697665.8099999987</v>
      </c>
      <c r="H275" s="50">
        <f t="shared" si="51"/>
        <v>2336466.1099999994</v>
      </c>
      <c r="I275" s="51">
        <f t="shared" si="52"/>
        <v>-12.133054869965761</v>
      </c>
      <c r="J275" s="51">
        <f t="shared" si="53"/>
        <v>89.317947525741985</v>
      </c>
      <c r="K275" s="51">
        <f t="shared" si="54"/>
        <v>53.972657636411171</v>
      </c>
    </row>
    <row r="276" spans="1:11">
      <c r="A276" s="57" t="s">
        <v>37</v>
      </c>
      <c r="B276" s="49" t="s">
        <v>38</v>
      </c>
      <c r="C276" s="50">
        <v>6907.21</v>
      </c>
      <c r="D276" s="50">
        <v>0</v>
      </c>
      <c r="E276" s="50">
        <v>0</v>
      </c>
      <c r="F276" s="50">
        <v>9994.42</v>
      </c>
      <c r="G276" s="50">
        <f t="shared" si="50"/>
        <v>3087.21</v>
      </c>
      <c r="H276" s="50">
        <f t="shared" si="51"/>
        <v>-9994.42</v>
      </c>
      <c r="I276" s="51">
        <f t="shared" si="52"/>
        <v>44.695470385293049</v>
      </c>
      <c r="J276" s="51">
        <f t="shared" si="53"/>
        <v>0</v>
      </c>
      <c r="K276" s="51">
        <f t="shared" si="54"/>
        <v>0</v>
      </c>
    </row>
    <row r="277" spans="1:11" ht="26.4">
      <c r="A277" s="55" t="s">
        <v>45</v>
      </c>
      <c r="B277" s="49" t="s">
        <v>46</v>
      </c>
      <c r="C277" s="50">
        <v>99966</v>
      </c>
      <c r="D277" s="50">
        <v>118066</v>
      </c>
      <c r="E277" s="50">
        <v>118066</v>
      </c>
      <c r="F277" s="50">
        <v>118066</v>
      </c>
      <c r="G277" s="50">
        <f t="shared" si="50"/>
        <v>18100</v>
      </c>
      <c r="H277" s="50">
        <f t="shared" si="51"/>
        <v>0</v>
      </c>
      <c r="I277" s="51">
        <f t="shared" si="52"/>
        <v>18.106156093071647</v>
      </c>
      <c r="J277" s="51">
        <f t="shared" si="53"/>
        <v>100</v>
      </c>
      <c r="K277" s="51">
        <f t="shared" si="54"/>
        <v>100</v>
      </c>
    </row>
    <row r="278" spans="1:11">
      <c r="A278" s="56" t="s">
        <v>47</v>
      </c>
      <c r="B278" s="49" t="s">
        <v>48</v>
      </c>
      <c r="C278" s="50">
        <v>99966</v>
      </c>
      <c r="D278" s="50">
        <v>118066</v>
      </c>
      <c r="E278" s="50">
        <v>118066</v>
      </c>
      <c r="F278" s="50">
        <v>118066</v>
      </c>
      <c r="G278" s="50">
        <f t="shared" si="50"/>
        <v>18100</v>
      </c>
      <c r="H278" s="50">
        <f t="shared" si="51"/>
        <v>0</v>
      </c>
      <c r="I278" s="51">
        <f t="shared" si="52"/>
        <v>18.106156093071647</v>
      </c>
      <c r="J278" s="51">
        <f t="shared" si="53"/>
        <v>100</v>
      </c>
      <c r="K278" s="51">
        <f t="shared" si="54"/>
        <v>100</v>
      </c>
    </row>
    <row r="279" spans="1:11" ht="26.4">
      <c r="A279" s="57" t="s">
        <v>49</v>
      </c>
      <c r="B279" s="49" t="s">
        <v>50</v>
      </c>
      <c r="C279" s="50">
        <v>99966</v>
      </c>
      <c r="D279" s="50">
        <v>118066</v>
      </c>
      <c r="E279" s="50">
        <v>118066</v>
      </c>
      <c r="F279" s="50">
        <v>118066</v>
      </c>
      <c r="G279" s="50">
        <f t="shared" si="50"/>
        <v>18100</v>
      </c>
      <c r="H279" s="50">
        <f t="shared" si="51"/>
        <v>0</v>
      </c>
      <c r="I279" s="51">
        <f t="shared" si="52"/>
        <v>18.106156093071647</v>
      </c>
      <c r="J279" s="51">
        <f t="shared" si="53"/>
        <v>100</v>
      </c>
      <c r="K279" s="51">
        <f t="shared" si="54"/>
        <v>100</v>
      </c>
    </row>
    <row r="280" spans="1:11" ht="26.4">
      <c r="A280" s="58" t="s">
        <v>51</v>
      </c>
      <c r="B280" s="49" t="s">
        <v>52</v>
      </c>
      <c r="C280" s="50">
        <v>99966</v>
      </c>
      <c r="D280" s="50">
        <v>118066</v>
      </c>
      <c r="E280" s="50">
        <v>118066</v>
      </c>
      <c r="F280" s="50">
        <v>118066</v>
      </c>
      <c r="G280" s="50">
        <f t="shared" si="50"/>
        <v>18100</v>
      </c>
      <c r="H280" s="50">
        <f t="shared" si="51"/>
        <v>0</v>
      </c>
      <c r="I280" s="51">
        <f t="shared" si="52"/>
        <v>18.106156093071647</v>
      </c>
      <c r="J280" s="51">
        <f t="shared" si="53"/>
        <v>100</v>
      </c>
      <c r="K280" s="51">
        <f t="shared" si="54"/>
        <v>100</v>
      </c>
    </row>
    <row r="281" spans="1:11">
      <c r="A281" s="54" t="s">
        <v>53</v>
      </c>
      <c r="B281" s="49" t="s">
        <v>54</v>
      </c>
      <c r="C281" s="50">
        <v>23318335.579999998</v>
      </c>
      <c r="D281" s="50">
        <v>49432115</v>
      </c>
      <c r="E281" s="50">
        <v>20750000</v>
      </c>
      <c r="F281" s="50">
        <v>20937648.710000001</v>
      </c>
      <c r="G281" s="50">
        <f t="shared" si="50"/>
        <v>-2380686.8699999973</v>
      </c>
      <c r="H281" s="50">
        <f t="shared" si="51"/>
        <v>-187648.71000000089</v>
      </c>
      <c r="I281" s="51">
        <f t="shared" si="52"/>
        <v>-10.209505999398587</v>
      </c>
      <c r="J281" s="51">
        <f t="shared" si="53"/>
        <v>100.90433113253012</v>
      </c>
      <c r="K281" s="51">
        <f t="shared" si="54"/>
        <v>42.356368344749157</v>
      </c>
    </row>
    <row r="282" spans="1:11">
      <c r="A282" s="55" t="s">
        <v>55</v>
      </c>
      <c r="B282" s="49" t="s">
        <v>56</v>
      </c>
      <c r="C282" s="50">
        <v>23318335.579999998</v>
      </c>
      <c r="D282" s="50">
        <v>48769443</v>
      </c>
      <c r="E282" s="50">
        <v>20750000</v>
      </c>
      <c r="F282" s="50">
        <v>20274976.710000001</v>
      </c>
      <c r="G282" s="50">
        <f t="shared" si="50"/>
        <v>-3043358.8699999973</v>
      </c>
      <c r="H282" s="50">
        <f t="shared" si="51"/>
        <v>475023.28999999911</v>
      </c>
      <c r="I282" s="51">
        <f t="shared" si="52"/>
        <v>-13.051355486153426</v>
      </c>
      <c r="J282" s="51">
        <f t="shared" si="53"/>
        <v>97.710731132530128</v>
      </c>
      <c r="K282" s="51">
        <f t="shared" si="54"/>
        <v>41.573115177878904</v>
      </c>
    </row>
    <row r="283" spans="1:11">
      <c r="A283" s="55" t="s">
        <v>185</v>
      </c>
      <c r="B283" s="49" t="s">
        <v>186</v>
      </c>
      <c r="C283" s="50">
        <v>0</v>
      </c>
      <c r="D283" s="50">
        <v>662672</v>
      </c>
      <c r="E283" s="50">
        <v>0</v>
      </c>
      <c r="F283" s="50">
        <v>662672</v>
      </c>
      <c r="G283" s="50">
        <f t="shared" si="50"/>
        <v>662672</v>
      </c>
      <c r="H283" s="50">
        <f t="shared" si="51"/>
        <v>-662672</v>
      </c>
      <c r="I283" s="51">
        <f t="shared" si="52"/>
        <v>0</v>
      </c>
      <c r="J283" s="51">
        <f t="shared" si="53"/>
        <v>0</v>
      </c>
      <c r="K283" s="51">
        <f t="shared" si="54"/>
        <v>100</v>
      </c>
    </row>
    <row r="284" spans="1:11" ht="26.4">
      <c r="A284" s="56" t="s">
        <v>187</v>
      </c>
      <c r="B284" s="49" t="s">
        <v>188</v>
      </c>
      <c r="C284" s="50">
        <v>0</v>
      </c>
      <c r="D284" s="50">
        <v>662672</v>
      </c>
      <c r="E284" s="50">
        <v>0</v>
      </c>
      <c r="F284" s="50">
        <v>662672</v>
      </c>
      <c r="G284" s="50">
        <f t="shared" si="50"/>
        <v>662672</v>
      </c>
      <c r="H284" s="50">
        <f t="shared" si="51"/>
        <v>-662672</v>
      </c>
      <c r="I284" s="51">
        <f t="shared" si="52"/>
        <v>0</v>
      </c>
      <c r="J284" s="51">
        <f t="shared" si="53"/>
        <v>0</v>
      </c>
      <c r="K284" s="51">
        <f t="shared" si="54"/>
        <v>100</v>
      </c>
    </row>
    <row r="285" spans="1:11">
      <c r="A285" s="57" t="s">
        <v>189</v>
      </c>
      <c r="B285" s="49" t="s">
        <v>190</v>
      </c>
      <c r="C285" s="50">
        <v>0</v>
      </c>
      <c r="D285" s="50">
        <v>662672</v>
      </c>
      <c r="E285" s="50">
        <v>0</v>
      </c>
      <c r="F285" s="50">
        <v>662672</v>
      </c>
      <c r="G285" s="50">
        <f t="shared" si="50"/>
        <v>662672</v>
      </c>
      <c r="H285" s="50">
        <f t="shared" si="51"/>
        <v>-662672</v>
      </c>
      <c r="I285" s="51">
        <f t="shared" si="52"/>
        <v>0</v>
      </c>
      <c r="J285" s="51">
        <f t="shared" si="53"/>
        <v>0</v>
      </c>
      <c r="K285" s="51">
        <f t="shared" si="54"/>
        <v>100</v>
      </c>
    </row>
    <row r="286" spans="1:11">
      <c r="A286" s="48"/>
      <c r="B286" s="49" t="s">
        <v>57</v>
      </c>
      <c r="C286" s="50">
        <v>63616099.299999997</v>
      </c>
      <c r="D286" s="50">
        <v>0</v>
      </c>
      <c r="E286" s="50">
        <v>0</v>
      </c>
      <c r="F286" s="50">
        <v>50737964.939999998</v>
      </c>
      <c r="G286" s="50">
        <f t="shared" si="50"/>
        <v>-12878134.359999999</v>
      </c>
      <c r="H286" s="50">
        <f t="shared" si="51"/>
        <v>-50737964.939999998</v>
      </c>
      <c r="I286" s="51">
        <f t="shared" si="52"/>
        <v>-20.24351461611856</v>
      </c>
      <c r="J286" s="51">
        <f t="shared" si="53"/>
        <v>0</v>
      </c>
      <c r="K286" s="51">
        <f t="shared" si="54"/>
        <v>0</v>
      </c>
    </row>
    <row r="287" spans="1:11">
      <c r="A287" s="48" t="s">
        <v>58</v>
      </c>
      <c r="B287" s="49" t="s">
        <v>59</v>
      </c>
      <c r="C287" s="50">
        <v>-63616099.299999997</v>
      </c>
      <c r="D287" s="50">
        <v>0</v>
      </c>
      <c r="E287" s="50">
        <v>0</v>
      </c>
      <c r="F287" s="50">
        <v>-50737964.939999998</v>
      </c>
      <c r="G287" s="50">
        <f t="shared" si="50"/>
        <v>12878134.359999999</v>
      </c>
      <c r="H287" s="50">
        <f t="shared" si="51"/>
        <v>50737964.939999998</v>
      </c>
      <c r="I287" s="51">
        <f t="shared" si="52"/>
        <v>-20.24351461611856</v>
      </c>
      <c r="J287" s="51">
        <f t="shared" si="53"/>
        <v>0</v>
      </c>
      <c r="K287" s="51">
        <f t="shared" si="54"/>
        <v>0</v>
      </c>
    </row>
    <row r="288" spans="1:11">
      <c r="A288" s="54" t="s">
        <v>60</v>
      </c>
      <c r="B288" s="49" t="s">
        <v>61</v>
      </c>
      <c r="C288" s="50">
        <v>-63616099.299999997</v>
      </c>
      <c r="D288" s="50">
        <v>0</v>
      </c>
      <c r="E288" s="50">
        <v>0</v>
      </c>
      <c r="F288" s="50">
        <v>-50737964.939999998</v>
      </c>
      <c r="G288" s="50">
        <f t="shared" si="50"/>
        <v>12878134.359999999</v>
      </c>
      <c r="H288" s="50">
        <f t="shared" si="51"/>
        <v>50737964.939999998</v>
      </c>
      <c r="I288" s="51">
        <f t="shared" si="52"/>
        <v>-20.24351461611856</v>
      </c>
      <c r="J288" s="51">
        <f t="shared" si="53"/>
        <v>0</v>
      </c>
      <c r="K288" s="51">
        <f t="shared" si="54"/>
        <v>0</v>
      </c>
    </row>
    <row r="289" spans="1:11" ht="26.4">
      <c r="A289" s="55" t="s">
        <v>139</v>
      </c>
      <c r="B289" s="49" t="s">
        <v>140</v>
      </c>
      <c r="C289" s="50">
        <v>-334762</v>
      </c>
      <c r="D289" s="50">
        <v>0</v>
      </c>
      <c r="E289" s="50">
        <v>0</v>
      </c>
      <c r="F289" s="50">
        <v>0</v>
      </c>
      <c r="G289" s="50">
        <f t="shared" si="50"/>
        <v>334762</v>
      </c>
      <c r="H289" s="50">
        <f t="shared" si="51"/>
        <v>0</v>
      </c>
      <c r="I289" s="51">
        <f t="shared" si="52"/>
        <v>-100</v>
      </c>
      <c r="J289" s="51">
        <f t="shared" si="53"/>
        <v>0</v>
      </c>
      <c r="K289" s="51">
        <f t="shared" si="54"/>
        <v>0</v>
      </c>
    </row>
    <row r="290" spans="1:11">
      <c r="A290" s="59" t="s">
        <v>211</v>
      </c>
      <c r="B290" s="60" t="s">
        <v>212</v>
      </c>
      <c r="C290" s="61"/>
      <c r="D290" s="61"/>
      <c r="E290" s="61"/>
      <c r="F290" s="61"/>
      <c r="G290" s="61"/>
      <c r="H290" s="61"/>
      <c r="I290" s="62"/>
      <c r="J290" s="62"/>
      <c r="K290" s="62"/>
    </row>
    <row r="291" spans="1:11">
      <c r="A291" s="48" t="s">
        <v>19</v>
      </c>
      <c r="B291" s="49" t="s">
        <v>20</v>
      </c>
      <c r="C291" s="50">
        <v>11080875.119999999</v>
      </c>
      <c r="D291" s="50">
        <v>14839282</v>
      </c>
      <c r="E291" s="50">
        <v>5499773</v>
      </c>
      <c r="F291" s="50">
        <v>14839645.119999999</v>
      </c>
      <c r="G291" s="50">
        <f t="shared" ref="G291:G307" si="55">F291-C291</f>
        <v>3758770</v>
      </c>
      <c r="H291" s="50">
        <f t="shared" ref="H291:H307" si="56">E291-F291</f>
        <v>-9339872.1199999992</v>
      </c>
      <c r="I291" s="51">
        <f t="shared" ref="I291:I307" si="57">IF(ISERROR(F291/C291),0,F291/C291*100-100)</f>
        <v>33.921237802019391</v>
      </c>
      <c r="J291" s="51">
        <f t="shared" ref="J291:J307" si="58">IF(ISERROR(F291/E291),0,F291/E291*100)</f>
        <v>269.82286578009672</v>
      </c>
      <c r="K291" s="51">
        <f t="shared" ref="K291:K307" si="59">IF(ISERROR(F291/D291),0,F291/D291*100)</f>
        <v>100.00244701866303</v>
      </c>
    </row>
    <row r="292" spans="1:11" ht="26.4">
      <c r="A292" s="54" t="s">
        <v>21</v>
      </c>
      <c r="B292" s="49" t="s">
        <v>22</v>
      </c>
      <c r="C292" s="50">
        <v>1253.1199999999999</v>
      </c>
      <c r="D292" s="50">
        <v>0</v>
      </c>
      <c r="E292" s="50">
        <v>0</v>
      </c>
      <c r="F292" s="50">
        <v>363.12</v>
      </c>
      <c r="G292" s="50">
        <f t="shared" si="55"/>
        <v>-889.99999999999989</v>
      </c>
      <c r="H292" s="50">
        <f t="shared" si="56"/>
        <v>-363.12</v>
      </c>
      <c r="I292" s="51">
        <f t="shared" si="57"/>
        <v>-71.022727272727266</v>
      </c>
      <c r="J292" s="51">
        <f t="shared" si="58"/>
        <v>0</v>
      </c>
      <c r="K292" s="51">
        <f t="shared" si="59"/>
        <v>0</v>
      </c>
    </row>
    <row r="293" spans="1:11">
      <c r="A293" s="54" t="s">
        <v>23</v>
      </c>
      <c r="B293" s="49" t="s">
        <v>24</v>
      </c>
      <c r="C293" s="50">
        <v>11079622</v>
      </c>
      <c r="D293" s="50">
        <v>14839282</v>
      </c>
      <c r="E293" s="50">
        <v>5499773</v>
      </c>
      <c r="F293" s="50">
        <v>14839282</v>
      </c>
      <c r="G293" s="50">
        <f t="shared" si="55"/>
        <v>3759660</v>
      </c>
      <c r="H293" s="50">
        <f t="shared" si="56"/>
        <v>-9339509</v>
      </c>
      <c r="I293" s="51">
        <f t="shared" si="57"/>
        <v>33.933107104195443</v>
      </c>
      <c r="J293" s="51">
        <f t="shared" si="58"/>
        <v>269.8162633257773</v>
      </c>
      <c r="K293" s="51">
        <f t="shared" si="59"/>
        <v>100</v>
      </c>
    </row>
    <row r="294" spans="1:11" ht="26.4">
      <c r="A294" s="55" t="s">
        <v>25</v>
      </c>
      <c r="B294" s="49" t="s">
        <v>26</v>
      </c>
      <c r="C294" s="50">
        <v>11079622</v>
      </c>
      <c r="D294" s="50">
        <v>14839282</v>
      </c>
      <c r="E294" s="50">
        <v>5499773</v>
      </c>
      <c r="F294" s="50">
        <v>14839282</v>
      </c>
      <c r="G294" s="50">
        <f t="shared" si="55"/>
        <v>3759660</v>
      </c>
      <c r="H294" s="50">
        <f t="shared" si="56"/>
        <v>-9339509</v>
      </c>
      <c r="I294" s="51">
        <f t="shared" si="57"/>
        <v>33.933107104195443</v>
      </c>
      <c r="J294" s="51">
        <f t="shared" si="58"/>
        <v>269.8162633257773</v>
      </c>
      <c r="K294" s="51">
        <f t="shared" si="59"/>
        <v>100</v>
      </c>
    </row>
    <row r="295" spans="1:11">
      <c r="A295" s="48" t="s">
        <v>27</v>
      </c>
      <c r="B295" s="49" t="s">
        <v>28</v>
      </c>
      <c r="C295" s="50">
        <v>4346125.0199999996</v>
      </c>
      <c r="D295" s="50">
        <v>14839282</v>
      </c>
      <c r="E295" s="50">
        <v>5499773</v>
      </c>
      <c r="F295" s="50">
        <v>5515909.4900000002</v>
      </c>
      <c r="G295" s="50">
        <f t="shared" si="55"/>
        <v>1169784.4700000007</v>
      </c>
      <c r="H295" s="50">
        <f t="shared" si="56"/>
        <v>-16136.490000000224</v>
      </c>
      <c r="I295" s="51">
        <f t="shared" si="57"/>
        <v>26.91557340428281</v>
      </c>
      <c r="J295" s="51">
        <f t="shared" si="58"/>
        <v>100.29340283680799</v>
      </c>
      <c r="K295" s="51">
        <f t="shared" si="59"/>
        <v>37.170999850262298</v>
      </c>
    </row>
    <row r="296" spans="1:11">
      <c r="A296" s="54" t="s">
        <v>29</v>
      </c>
      <c r="B296" s="49" t="s">
        <v>30</v>
      </c>
      <c r="C296" s="50">
        <v>4275970.29</v>
      </c>
      <c r="D296" s="50">
        <v>14727282</v>
      </c>
      <c r="E296" s="50">
        <v>5386773</v>
      </c>
      <c r="F296" s="50">
        <v>5431689.6500000004</v>
      </c>
      <c r="G296" s="50">
        <f t="shared" si="55"/>
        <v>1155719.3600000003</v>
      </c>
      <c r="H296" s="50">
        <f t="shared" si="56"/>
        <v>-44916.650000000373</v>
      </c>
      <c r="I296" s="51">
        <f t="shared" si="57"/>
        <v>27.028236438003887</v>
      </c>
      <c r="J296" s="51">
        <f t="shared" si="58"/>
        <v>100.83383224056408</v>
      </c>
      <c r="K296" s="51">
        <f t="shared" si="59"/>
        <v>36.881820080582422</v>
      </c>
    </row>
    <row r="297" spans="1:11">
      <c r="A297" s="55" t="s">
        <v>31</v>
      </c>
      <c r="B297" s="49" t="s">
        <v>32</v>
      </c>
      <c r="C297" s="50">
        <v>4228440.29</v>
      </c>
      <c r="D297" s="50">
        <v>14663493</v>
      </c>
      <c r="E297" s="50">
        <v>5339243</v>
      </c>
      <c r="F297" s="50">
        <v>5367900.6500000004</v>
      </c>
      <c r="G297" s="50">
        <f t="shared" si="55"/>
        <v>1139460.3600000003</v>
      </c>
      <c r="H297" s="50">
        <f t="shared" si="56"/>
        <v>-28657.650000000373</v>
      </c>
      <c r="I297" s="51">
        <f t="shared" si="57"/>
        <v>26.947533413082695</v>
      </c>
      <c r="J297" s="51">
        <f t="shared" si="58"/>
        <v>100.53673620024412</v>
      </c>
      <c r="K297" s="51">
        <f t="shared" si="59"/>
        <v>36.607243922031401</v>
      </c>
    </row>
    <row r="298" spans="1:11">
      <c r="A298" s="56" t="s">
        <v>33</v>
      </c>
      <c r="B298" s="49" t="s">
        <v>34</v>
      </c>
      <c r="C298" s="50">
        <v>3110996.49</v>
      </c>
      <c r="D298" s="50">
        <v>11533181</v>
      </c>
      <c r="E298" s="50">
        <v>3873970</v>
      </c>
      <c r="F298" s="50">
        <v>4196403.1500000004</v>
      </c>
      <c r="G298" s="50">
        <f t="shared" si="55"/>
        <v>1085406.6600000001</v>
      </c>
      <c r="H298" s="50">
        <f t="shared" si="56"/>
        <v>-322433.15000000037</v>
      </c>
      <c r="I298" s="51">
        <f t="shared" si="57"/>
        <v>34.889356625407203</v>
      </c>
      <c r="J298" s="51">
        <f t="shared" si="58"/>
        <v>108.32306780899181</v>
      </c>
      <c r="K298" s="51">
        <f t="shared" si="59"/>
        <v>36.385478993176299</v>
      </c>
    </row>
    <row r="299" spans="1:11">
      <c r="A299" s="56" t="s">
        <v>35</v>
      </c>
      <c r="B299" s="49" t="s">
        <v>36</v>
      </c>
      <c r="C299" s="50">
        <v>1117443.8</v>
      </c>
      <c r="D299" s="50">
        <v>3130312</v>
      </c>
      <c r="E299" s="50">
        <v>1465273</v>
      </c>
      <c r="F299" s="50">
        <v>1171497.5</v>
      </c>
      <c r="G299" s="50">
        <f t="shared" si="55"/>
        <v>54053.699999999953</v>
      </c>
      <c r="H299" s="50">
        <f t="shared" si="56"/>
        <v>293775.5</v>
      </c>
      <c r="I299" s="51">
        <f t="shared" si="57"/>
        <v>4.8372634042087839</v>
      </c>
      <c r="J299" s="51">
        <f t="shared" si="58"/>
        <v>79.950800977019298</v>
      </c>
      <c r="K299" s="51">
        <f t="shared" si="59"/>
        <v>37.424304669949834</v>
      </c>
    </row>
    <row r="300" spans="1:11">
      <c r="A300" s="57" t="s">
        <v>37</v>
      </c>
      <c r="B300" s="49" t="s">
        <v>38</v>
      </c>
      <c r="C300" s="50">
        <v>105400.41</v>
      </c>
      <c r="D300" s="50">
        <v>0</v>
      </c>
      <c r="E300" s="50">
        <v>0</v>
      </c>
      <c r="F300" s="50">
        <v>127756.88</v>
      </c>
      <c r="G300" s="50">
        <f t="shared" si="55"/>
        <v>22356.47</v>
      </c>
      <c r="H300" s="50">
        <f t="shared" si="56"/>
        <v>-127756.88</v>
      </c>
      <c r="I300" s="51">
        <f t="shared" si="57"/>
        <v>21.210989596719784</v>
      </c>
      <c r="J300" s="51">
        <f t="shared" si="58"/>
        <v>0</v>
      </c>
      <c r="K300" s="51">
        <f t="shared" si="59"/>
        <v>0</v>
      </c>
    </row>
    <row r="301" spans="1:11">
      <c r="A301" s="55" t="s">
        <v>39</v>
      </c>
      <c r="B301" s="49" t="s">
        <v>40</v>
      </c>
      <c r="C301" s="50">
        <v>47530</v>
      </c>
      <c r="D301" s="50">
        <v>63789</v>
      </c>
      <c r="E301" s="50">
        <v>47530</v>
      </c>
      <c r="F301" s="50">
        <v>63789</v>
      </c>
      <c r="G301" s="50">
        <f t="shared" si="55"/>
        <v>16259</v>
      </c>
      <c r="H301" s="50">
        <f t="shared" si="56"/>
        <v>-16259</v>
      </c>
      <c r="I301" s="51">
        <f t="shared" si="57"/>
        <v>34.207868714496101</v>
      </c>
      <c r="J301" s="51">
        <f t="shared" si="58"/>
        <v>134.2078687144961</v>
      </c>
      <c r="K301" s="51">
        <f t="shared" si="59"/>
        <v>100</v>
      </c>
    </row>
    <row r="302" spans="1:11">
      <c r="A302" s="56" t="s">
        <v>41</v>
      </c>
      <c r="B302" s="49" t="s">
        <v>42</v>
      </c>
      <c r="C302" s="50">
        <v>47530</v>
      </c>
      <c r="D302" s="50">
        <v>63789</v>
      </c>
      <c r="E302" s="50">
        <v>47530</v>
      </c>
      <c r="F302" s="50">
        <v>63789</v>
      </c>
      <c r="G302" s="50">
        <f t="shared" si="55"/>
        <v>16259</v>
      </c>
      <c r="H302" s="50">
        <f t="shared" si="56"/>
        <v>-16259</v>
      </c>
      <c r="I302" s="51">
        <f t="shared" si="57"/>
        <v>34.207868714496101</v>
      </c>
      <c r="J302" s="51">
        <f t="shared" si="58"/>
        <v>134.2078687144961</v>
      </c>
      <c r="K302" s="51">
        <f t="shared" si="59"/>
        <v>100</v>
      </c>
    </row>
    <row r="303" spans="1:11">
      <c r="A303" s="54" t="s">
        <v>53</v>
      </c>
      <c r="B303" s="49" t="s">
        <v>54</v>
      </c>
      <c r="C303" s="50">
        <v>70154.73</v>
      </c>
      <c r="D303" s="50">
        <v>112000</v>
      </c>
      <c r="E303" s="50">
        <v>113000</v>
      </c>
      <c r="F303" s="50">
        <v>84219.839999999997</v>
      </c>
      <c r="G303" s="50">
        <f t="shared" si="55"/>
        <v>14065.11</v>
      </c>
      <c r="H303" s="50">
        <f t="shared" si="56"/>
        <v>28780.160000000003</v>
      </c>
      <c r="I303" s="51">
        <f t="shared" si="57"/>
        <v>20.04869807067891</v>
      </c>
      <c r="J303" s="51">
        <f t="shared" si="58"/>
        <v>74.530831858407083</v>
      </c>
      <c r="K303" s="51">
        <f t="shared" si="59"/>
        <v>75.196285714285722</v>
      </c>
    </row>
    <row r="304" spans="1:11">
      <c r="A304" s="55" t="s">
        <v>55</v>
      </c>
      <c r="B304" s="49" t="s">
        <v>56</v>
      </c>
      <c r="C304" s="50">
        <v>70154.73</v>
      </c>
      <c r="D304" s="50">
        <v>112000</v>
      </c>
      <c r="E304" s="50">
        <v>113000</v>
      </c>
      <c r="F304" s="50">
        <v>84219.839999999997</v>
      </c>
      <c r="G304" s="50">
        <f t="shared" si="55"/>
        <v>14065.11</v>
      </c>
      <c r="H304" s="50">
        <f t="shared" si="56"/>
        <v>28780.160000000003</v>
      </c>
      <c r="I304" s="51">
        <f t="shared" si="57"/>
        <v>20.04869807067891</v>
      </c>
      <c r="J304" s="51">
        <f t="shared" si="58"/>
        <v>74.530831858407083</v>
      </c>
      <c r="K304" s="51">
        <f t="shared" si="59"/>
        <v>75.196285714285722</v>
      </c>
    </row>
    <row r="305" spans="1:11">
      <c r="A305" s="48"/>
      <c r="B305" s="49" t="s">
        <v>57</v>
      </c>
      <c r="C305" s="50">
        <v>6734750.0999999996</v>
      </c>
      <c r="D305" s="50">
        <v>0</v>
      </c>
      <c r="E305" s="50">
        <v>0</v>
      </c>
      <c r="F305" s="50">
        <v>9323735.6300000008</v>
      </c>
      <c r="G305" s="50">
        <f t="shared" si="55"/>
        <v>2588985.5300000012</v>
      </c>
      <c r="H305" s="50">
        <f t="shared" si="56"/>
        <v>-9323735.6300000008</v>
      </c>
      <c r="I305" s="51">
        <f t="shared" si="57"/>
        <v>38.442191492747469</v>
      </c>
      <c r="J305" s="51">
        <f t="shared" si="58"/>
        <v>0</v>
      </c>
      <c r="K305" s="51">
        <f t="shared" si="59"/>
        <v>0</v>
      </c>
    </row>
    <row r="306" spans="1:11">
      <c r="A306" s="48" t="s">
        <v>58</v>
      </c>
      <c r="B306" s="49" t="s">
        <v>59</v>
      </c>
      <c r="C306" s="50">
        <v>-6734750.0999999996</v>
      </c>
      <c r="D306" s="50">
        <v>0</v>
      </c>
      <c r="E306" s="50">
        <v>0</v>
      </c>
      <c r="F306" s="50">
        <v>-9323735.6300000008</v>
      </c>
      <c r="G306" s="50">
        <f t="shared" si="55"/>
        <v>-2588985.5300000012</v>
      </c>
      <c r="H306" s="50">
        <f t="shared" si="56"/>
        <v>9323735.6300000008</v>
      </c>
      <c r="I306" s="51">
        <f t="shared" si="57"/>
        <v>38.442191492747469</v>
      </c>
      <c r="J306" s="51">
        <f t="shared" si="58"/>
        <v>0</v>
      </c>
      <c r="K306" s="51">
        <f t="shared" si="59"/>
        <v>0</v>
      </c>
    </row>
    <row r="307" spans="1:11">
      <c r="A307" s="54" t="s">
        <v>60</v>
      </c>
      <c r="B307" s="49" t="s">
        <v>61</v>
      </c>
      <c r="C307" s="50">
        <v>-6734750.0999999996</v>
      </c>
      <c r="D307" s="50">
        <v>0</v>
      </c>
      <c r="E307" s="50">
        <v>0</v>
      </c>
      <c r="F307" s="50">
        <v>-9323735.6300000008</v>
      </c>
      <c r="G307" s="50">
        <f t="shared" si="55"/>
        <v>-2588985.5300000012</v>
      </c>
      <c r="H307" s="50">
        <f t="shared" si="56"/>
        <v>9323735.6300000008</v>
      </c>
      <c r="I307" s="51">
        <f t="shared" si="57"/>
        <v>38.442191492747469</v>
      </c>
      <c r="J307" s="51">
        <f t="shared" si="58"/>
        <v>0</v>
      </c>
      <c r="K307" s="51">
        <f t="shared" si="59"/>
        <v>0</v>
      </c>
    </row>
    <row r="308" spans="1:11">
      <c r="A308" s="59" t="s">
        <v>213</v>
      </c>
      <c r="B308" s="60" t="s">
        <v>214</v>
      </c>
      <c r="C308" s="61"/>
      <c r="D308" s="61"/>
      <c r="E308" s="61"/>
      <c r="F308" s="61"/>
      <c r="G308" s="61"/>
      <c r="H308" s="61"/>
      <c r="I308" s="62"/>
      <c r="J308" s="62"/>
      <c r="K308" s="62"/>
    </row>
    <row r="309" spans="1:11">
      <c r="A309" s="48" t="s">
        <v>19</v>
      </c>
      <c r="B309" s="49" t="s">
        <v>20</v>
      </c>
      <c r="C309" s="50">
        <v>5032443</v>
      </c>
      <c r="D309" s="50">
        <v>5096323</v>
      </c>
      <c r="E309" s="50">
        <v>2199914</v>
      </c>
      <c r="F309" s="50">
        <v>5095754</v>
      </c>
      <c r="G309" s="50">
        <f t="shared" ref="G309:G323" si="60">F309-C309</f>
        <v>63311</v>
      </c>
      <c r="H309" s="50">
        <f t="shared" ref="H309:H323" si="61">E309-F309</f>
        <v>-2895840</v>
      </c>
      <c r="I309" s="51">
        <f t="shared" ref="I309:I323" si="62">IF(ISERROR(F309/C309),0,F309/C309*100-100)</f>
        <v>1.2580569715345007</v>
      </c>
      <c r="J309" s="51">
        <f t="shared" ref="J309:J323" si="63">IF(ISERROR(F309/E309),0,F309/E309*100)</f>
        <v>231.63423661106754</v>
      </c>
      <c r="K309" s="51">
        <f t="shared" ref="K309:K323" si="64">IF(ISERROR(F309/D309),0,F309/D309*100)</f>
        <v>99.988835087571957</v>
      </c>
    </row>
    <row r="310" spans="1:11" ht="26.4">
      <c r="A310" s="54" t="s">
        <v>21</v>
      </c>
      <c r="B310" s="49" t="s">
        <v>22</v>
      </c>
      <c r="C310" s="50">
        <v>0</v>
      </c>
      <c r="D310" s="50">
        <v>569</v>
      </c>
      <c r="E310" s="50">
        <v>569</v>
      </c>
      <c r="F310" s="50">
        <v>0</v>
      </c>
      <c r="G310" s="50">
        <f t="shared" si="60"/>
        <v>0</v>
      </c>
      <c r="H310" s="50">
        <f t="shared" si="61"/>
        <v>569</v>
      </c>
      <c r="I310" s="51">
        <f t="shared" si="62"/>
        <v>0</v>
      </c>
      <c r="J310" s="51">
        <f t="shared" si="63"/>
        <v>0</v>
      </c>
      <c r="K310" s="51">
        <f t="shared" si="64"/>
        <v>0</v>
      </c>
    </row>
    <row r="311" spans="1:11">
      <c r="A311" s="54" t="s">
        <v>23</v>
      </c>
      <c r="B311" s="49" t="s">
        <v>24</v>
      </c>
      <c r="C311" s="50">
        <v>5032443</v>
      </c>
      <c r="D311" s="50">
        <v>5095754</v>
      </c>
      <c r="E311" s="50">
        <v>2199345</v>
      </c>
      <c r="F311" s="50">
        <v>5095754</v>
      </c>
      <c r="G311" s="50">
        <f t="shared" si="60"/>
        <v>63311</v>
      </c>
      <c r="H311" s="50">
        <f t="shared" si="61"/>
        <v>-2896409</v>
      </c>
      <c r="I311" s="51">
        <f t="shared" si="62"/>
        <v>1.2580569715345007</v>
      </c>
      <c r="J311" s="51">
        <f t="shared" si="63"/>
        <v>231.69416348958438</v>
      </c>
      <c r="K311" s="51">
        <f t="shared" si="64"/>
        <v>100</v>
      </c>
    </row>
    <row r="312" spans="1:11" ht="26.4">
      <c r="A312" s="55" t="s">
        <v>25</v>
      </c>
      <c r="B312" s="49" t="s">
        <v>26</v>
      </c>
      <c r="C312" s="50">
        <v>5032443</v>
      </c>
      <c r="D312" s="50">
        <v>5095754</v>
      </c>
      <c r="E312" s="50">
        <v>2199345</v>
      </c>
      <c r="F312" s="50">
        <v>5095754</v>
      </c>
      <c r="G312" s="50">
        <f t="shared" si="60"/>
        <v>63311</v>
      </c>
      <c r="H312" s="50">
        <f t="shared" si="61"/>
        <v>-2896409</v>
      </c>
      <c r="I312" s="51">
        <f t="shared" si="62"/>
        <v>1.2580569715345007</v>
      </c>
      <c r="J312" s="51">
        <f t="shared" si="63"/>
        <v>231.69416348958438</v>
      </c>
      <c r="K312" s="51">
        <f t="shared" si="64"/>
        <v>100</v>
      </c>
    </row>
    <row r="313" spans="1:11">
      <c r="A313" s="48" t="s">
        <v>27</v>
      </c>
      <c r="B313" s="49" t="s">
        <v>28</v>
      </c>
      <c r="C313" s="50">
        <v>1489406.4</v>
      </c>
      <c r="D313" s="50">
        <v>5096323</v>
      </c>
      <c r="E313" s="50">
        <v>2199914</v>
      </c>
      <c r="F313" s="50">
        <v>1979033.02</v>
      </c>
      <c r="G313" s="50">
        <f t="shared" si="60"/>
        <v>489626.62000000011</v>
      </c>
      <c r="H313" s="50">
        <f t="shared" si="61"/>
        <v>220880.97999999998</v>
      </c>
      <c r="I313" s="51">
        <f t="shared" si="62"/>
        <v>32.873943605989609</v>
      </c>
      <c r="J313" s="51">
        <f t="shared" si="63"/>
        <v>89.959562964734076</v>
      </c>
      <c r="K313" s="51">
        <f t="shared" si="64"/>
        <v>38.832566538659343</v>
      </c>
    </row>
    <row r="314" spans="1:11">
      <c r="A314" s="54" t="s">
        <v>29</v>
      </c>
      <c r="B314" s="49" t="s">
        <v>30</v>
      </c>
      <c r="C314" s="50">
        <v>1485752.5</v>
      </c>
      <c r="D314" s="50">
        <v>5082323</v>
      </c>
      <c r="E314" s="50">
        <v>2191664</v>
      </c>
      <c r="F314" s="50">
        <v>1968181.65</v>
      </c>
      <c r="G314" s="50">
        <f t="shared" si="60"/>
        <v>482429.14999999991</v>
      </c>
      <c r="H314" s="50">
        <f t="shared" si="61"/>
        <v>223482.35000000009</v>
      </c>
      <c r="I314" s="51">
        <f t="shared" si="62"/>
        <v>32.470357613397908</v>
      </c>
      <c r="J314" s="51">
        <f t="shared" si="63"/>
        <v>89.803074285109403</v>
      </c>
      <c r="K314" s="51">
        <f t="shared" si="64"/>
        <v>38.726024497065616</v>
      </c>
    </row>
    <row r="315" spans="1:11">
      <c r="A315" s="55" t="s">
        <v>31</v>
      </c>
      <c r="B315" s="49" t="s">
        <v>32</v>
      </c>
      <c r="C315" s="50">
        <v>1485752.5</v>
      </c>
      <c r="D315" s="50">
        <v>5082323</v>
      </c>
      <c r="E315" s="50">
        <v>2191664</v>
      </c>
      <c r="F315" s="50">
        <v>1968181.65</v>
      </c>
      <c r="G315" s="50">
        <f t="shared" si="60"/>
        <v>482429.14999999991</v>
      </c>
      <c r="H315" s="50">
        <f t="shared" si="61"/>
        <v>223482.35000000009</v>
      </c>
      <c r="I315" s="51">
        <f t="shared" si="62"/>
        <v>32.470357613397908</v>
      </c>
      <c r="J315" s="51">
        <f t="shared" si="63"/>
        <v>89.803074285109403</v>
      </c>
      <c r="K315" s="51">
        <f t="shared" si="64"/>
        <v>38.726024497065616</v>
      </c>
    </row>
    <row r="316" spans="1:11">
      <c r="A316" s="56" t="s">
        <v>33</v>
      </c>
      <c r="B316" s="49" t="s">
        <v>34</v>
      </c>
      <c r="C316" s="50">
        <v>1436944.65</v>
      </c>
      <c r="D316" s="50">
        <v>4954579</v>
      </c>
      <c r="E316" s="50">
        <v>2135272</v>
      </c>
      <c r="F316" s="50">
        <v>1916078.37</v>
      </c>
      <c r="G316" s="50">
        <f t="shared" si="60"/>
        <v>479133.7200000002</v>
      </c>
      <c r="H316" s="50">
        <f t="shared" si="61"/>
        <v>219193.62999999989</v>
      </c>
      <c r="I316" s="51">
        <f t="shared" si="62"/>
        <v>33.343923163637527</v>
      </c>
      <c r="J316" s="51">
        <f t="shared" si="63"/>
        <v>89.734627251235437</v>
      </c>
      <c r="K316" s="51">
        <f t="shared" si="64"/>
        <v>38.672879572613539</v>
      </c>
    </row>
    <row r="317" spans="1:11">
      <c r="A317" s="56" t="s">
        <v>35</v>
      </c>
      <c r="B317" s="49" t="s">
        <v>36</v>
      </c>
      <c r="C317" s="50">
        <v>48807.85</v>
      </c>
      <c r="D317" s="50">
        <v>127744</v>
      </c>
      <c r="E317" s="50">
        <v>56392</v>
      </c>
      <c r="F317" s="50">
        <v>52103.28</v>
      </c>
      <c r="G317" s="50">
        <f t="shared" si="60"/>
        <v>3295.4300000000003</v>
      </c>
      <c r="H317" s="50">
        <f t="shared" si="61"/>
        <v>4288.7200000000012</v>
      </c>
      <c r="I317" s="51">
        <f t="shared" si="62"/>
        <v>6.7518442217799048</v>
      </c>
      <c r="J317" s="51">
        <f t="shared" si="63"/>
        <v>92.394807774152369</v>
      </c>
      <c r="K317" s="51">
        <f t="shared" si="64"/>
        <v>40.78726202404809</v>
      </c>
    </row>
    <row r="318" spans="1:11">
      <c r="A318" s="57" t="s">
        <v>37</v>
      </c>
      <c r="B318" s="49" t="s">
        <v>38</v>
      </c>
      <c r="C318" s="50">
        <v>757.25</v>
      </c>
      <c r="D318" s="50">
        <v>0</v>
      </c>
      <c r="E318" s="50">
        <v>0</v>
      </c>
      <c r="F318" s="50">
        <v>8462.6200000000008</v>
      </c>
      <c r="G318" s="50">
        <f t="shared" si="60"/>
        <v>7705.3700000000008</v>
      </c>
      <c r="H318" s="50">
        <f t="shared" si="61"/>
        <v>-8462.6200000000008</v>
      </c>
      <c r="I318" s="51">
        <f t="shared" si="62"/>
        <v>1017.5463849455268</v>
      </c>
      <c r="J318" s="51">
        <f t="shared" si="63"/>
        <v>0</v>
      </c>
      <c r="K318" s="51">
        <f t="shared" si="64"/>
        <v>0</v>
      </c>
    </row>
    <row r="319" spans="1:11">
      <c r="A319" s="54" t="s">
        <v>53</v>
      </c>
      <c r="B319" s="49" t="s">
        <v>54</v>
      </c>
      <c r="C319" s="50">
        <v>3653.9</v>
      </c>
      <c r="D319" s="50">
        <v>14000</v>
      </c>
      <c r="E319" s="50">
        <v>8250</v>
      </c>
      <c r="F319" s="50">
        <v>10851.37</v>
      </c>
      <c r="G319" s="50">
        <f t="shared" si="60"/>
        <v>7197.4700000000012</v>
      </c>
      <c r="H319" s="50">
        <f t="shared" si="61"/>
        <v>-2601.3700000000008</v>
      </c>
      <c r="I319" s="51">
        <f t="shared" si="62"/>
        <v>196.9804866033553</v>
      </c>
      <c r="J319" s="51">
        <f t="shared" si="63"/>
        <v>131.53175757575758</v>
      </c>
      <c r="K319" s="51">
        <f t="shared" si="64"/>
        <v>77.509785714285712</v>
      </c>
    </row>
    <row r="320" spans="1:11">
      <c r="A320" s="55" t="s">
        <v>55</v>
      </c>
      <c r="B320" s="49" t="s">
        <v>56</v>
      </c>
      <c r="C320" s="50">
        <v>3653.9</v>
      </c>
      <c r="D320" s="50">
        <v>14000</v>
      </c>
      <c r="E320" s="50">
        <v>8250</v>
      </c>
      <c r="F320" s="50">
        <v>10851.37</v>
      </c>
      <c r="G320" s="50">
        <f t="shared" si="60"/>
        <v>7197.4700000000012</v>
      </c>
      <c r="H320" s="50">
        <f t="shared" si="61"/>
        <v>-2601.3700000000008</v>
      </c>
      <c r="I320" s="51">
        <f t="shared" si="62"/>
        <v>196.9804866033553</v>
      </c>
      <c r="J320" s="51">
        <f t="shared" si="63"/>
        <v>131.53175757575758</v>
      </c>
      <c r="K320" s="51">
        <f t="shared" si="64"/>
        <v>77.509785714285712</v>
      </c>
    </row>
    <row r="321" spans="1:11">
      <c r="A321" s="48"/>
      <c r="B321" s="49" t="s">
        <v>57</v>
      </c>
      <c r="C321" s="50">
        <v>3543036.6</v>
      </c>
      <c r="D321" s="50">
        <v>0</v>
      </c>
      <c r="E321" s="50">
        <v>0</v>
      </c>
      <c r="F321" s="50">
        <v>3116720.98</v>
      </c>
      <c r="G321" s="50">
        <f t="shared" si="60"/>
        <v>-426315.62000000011</v>
      </c>
      <c r="H321" s="50">
        <f t="shared" si="61"/>
        <v>-3116720.98</v>
      </c>
      <c r="I321" s="51">
        <f t="shared" si="62"/>
        <v>-12.032492692849971</v>
      </c>
      <c r="J321" s="51">
        <f t="shared" si="63"/>
        <v>0</v>
      </c>
      <c r="K321" s="51">
        <f t="shared" si="64"/>
        <v>0</v>
      </c>
    </row>
    <row r="322" spans="1:11">
      <c r="A322" s="48" t="s">
        <v>58</v>
      </c>
      <c r="B322" s="49" t="s">
        <v>59</v>
      </c>
      <c r="C322" s="50">
        <v>-3543036.6</v>
      </c>
      <c r="D322" s="50">
        <v>0</v>
      </c>
      <c r="E322" s="50">
        <v>0</v>
      </c>
      <c r="F322" s="50">
        <v>-3116720.98</v>
      </c>
      <c r="G322" s="50">
        <f t="shared" si="60"/>
        <v>426315.62000000011</v>
      </c>
      <c r="H322" s="50">
        <f t="shared" si="61"/>
        <v>3116720.98</v>
      </c>
      <c r="I322" s="51">
        <f t="shared" si="62"/>
        <v>-12.032492692849971</v>
      </c>
      <c r="J322" s="51">
        <f t="shared" si="63"/>
        <v>0</v>
      </c>
      <c r="K322" s="51">
        <f t="shared" si="64"/>
        <v>0</v>
      </c>
    </row>
    <row r="323" spans="1:11">
      <c r="A323" s="54" t="s">
        <v>60</v>
      </c>
      <c r="B323" s="49" t="s">
        <v>61</v>
      </c>
      <c r="C323" s="50">
        <v>-3543036.6</v>
      </c>
      <c r="D323" s="50">
        <v>0</v>
      </c>
      <c r="E323" s="50">
        <v>0</v>
      </c>
      <c r="F323" s="50">
        <v>-3116720.98</v>
      </c>
      <c r="G323" s="50">
        <f t="shared" si="60"/>
        <v>426315.62000000011</v>
      </c>
      <c r="H323" s="50">
        <f t="shared" si="61"/>
        <v>3116720.98</v>
      </c>
      <c r="I323" s="51">
        <f t="shared" si="62"/>
        <v>-12.032492692849971</v>
      </c>
      <c r="J323" s="51">
        <f t="shared" si="63"/>
        <v>0</v>
      </c>
      <c r="K323" s="51">
        <f t="shared" si="64"/>
        <v>0</v>
      </c>
    </row>
    <row r="324" spans="1:11">
      <c r="A324" s="59" t="s">
        <v>65</v>
      </c>
      <c r="B324" s="60" t="s">
        <v>66</v>
      </c>
      <c r="C324" s="61"/>
      <c r="D324" s="61"/>
      <c r="E324" s="61"/>
      <c r="F324" s="61"/>
      <c r="G324" s="61"/>
      <c r="H324" s="61"/>
      <c r="I324" s="62"/>
      <c r="J324" s="62"/>
      <c r="K324" s="62"/>
    </row>
    <row r="325" spans="1:11">
      <c r="A325" s="48" t="s">
        <v>19</v>
      </c>
      <c r="B325" s="49" t="s">
        <v>20</v>
      </c>
      <c r="C325" s="50">
        <v>91484</v>
      </c>
      <c r="D325" s="50">
        <v>0</v>
      </c>
      <c r="E325" s="50">
        <v>0</v>
      </c>
      <c r="F325" s="50">
        <v>0</v>
      </c>
      <c r="G325" s="50">
        <f t="shared" ref="G325:G334" si="65">F325-C325</f>
        <v>-91484</v>
      </c>
      <c r="H325" s="50">
        <f t="shared" ref="H325:H334" si="66">E325-F325</f>
        <v>0</v>
      </c>
      <c r="I325" s="51">
        <f t="shared" ref="I325:I334" si="67">IF(ISERROR(F325/C325),0,F325/C325*100-100)</f>
        <v>-100</v>
      </c>
      <c r="J325" s="51">
        <f t="shared" ref="J325:J334" si="68">IF(ISERROR(F325/E325),0,F325/E325*100)</f>
        <v>0</v>
      </c>
      <c r="K325" s="51">
        <f t="shared" ref="K325:K334" si="69">IF(ISERROR(F325/D325),0,F325/D325*100)</f>
        <v>0</v>
      </c>
    </row>
    <row r="326" spans="1:11">
      <c r="A326" s="54" t="s">
        <v>23</v>
      </c>
      <c r="B326" s="49" t="s">
        <v>24</v>
      </c>
      <c r="C326" s="50">
        <v>91484</v>
      </c>
      <c r="D326" s="50">
        <v>0</v>
      </c>
      <c r="E326" s="50">
        <v>0</v>
      </c>
      <c r="F326" s="50">
        <v>0</v>
      </c>
      <c r="G326" s="50">
        <f t="shared" si="65"/>
        <v>-91484</v>
      </c>
      <c r="H326" s="50">
        <f t="shared" si="66"/>
        <v>0</v>
      </c>
      <c r="I326" s="51">
        <f t="shared" si="67"/>
        <v>-100</v>
      </c>
      <c r="J326" s="51">
        <f t="shared" si="68"/>
        <v>0</v>
      </c>
      <c r="K326" s="51">
        <f t="shared" si="69"/>
        <v>0</v>
      </c>
    </row>
    <row r="327" spans="1:11" ht="26.4">
      <c r="A327" s="55" t="s">
        <v>25</v>
      </c>
      <c r="B327" s="49" t="s">
        <v>26</v>
      </c>
      <c r="C327" s="50">
        <v>91484</v>
      </c>
      <c r="D327" s="50">
        <v>0</v>
      </c>
      <c r="E327" s="50">
        <v>0</v>
      </c>
      <c r="F327" s="50">
        <v>0</v>
      </c>
      <c r="G327" s="50">
        <f t="shared" si="65"/>
        <v>-91484</v>
      </c>
      <c r="H327" s="50">
        <f t="shared" si="66"/>
        <v>0</v>
      </c>
      <c r="I327" s="51">
        <f t="shared" si="67"/>
        <v>-100</v>
      </c>
      <c r="J327" s="51">
        <f t="shared" si="68"/>
        <v>0</v>
      </c>
      <c r="K327" s="51">
        <f t="shared" si="69"/>
        <v>0</v>
      </c>
    </row>
    <row r="328" spans="1:11">
      <c r="A328" s="48" t="s">
        <v>27</v>
      </c>
      <c r="B328" s="49" t="s">
        <v>28</v>
      </c>
      <c r="C328" s="50">
        <v>91483.94</v>
      </c>
      <c r="D328" s="50">
        <v>0</v>
      </c>
      <c r="E328" s="50">
        <v>0</v>
      </c>
      <c r="F328" s="50">
        <v>0</v>
      </c>
      <c r="G328" s="50">
        <f t="shared" si="65"/>
        <v>-91483.94</v>
      </c>
      <c r="H328" s="50">
        <f t="shared" si="66"/>
        <v>0</v>
      </c>
      <c r="I328" s="51">
        <f t="shared" si="67"/>
        <v>-100</v>
      </c>
      <c r="J328" s="51">
        <f t="shared" si="68"/>
        <v>0</v>
      </c>
      <c r="K328" s="51">
        <f t="shared" si="69"/>
        <v>0</v>
      </c>
    </row>
    <row r="329" spans="1:11">
      <c r="A329" s="54" t="s">
        <v>29</v>
      </c>
      <c r="B329" s="49" t="s">
        <v>30</v>
      </c>
      <c r="C329" s="50">
        <v>91483.94</v>
      </c>
      <c r="D329" s="50">
        <v>0</v>
      </c>
      <c r="E329" s="50">
        <v>0</v>
      </c>
      <c r="F329" s="50">
        <v>0</v>
      </c>
      <c r="G329" s="50">
        <f t="shared" si="65"/>
        <v>-91483.94</v>
      </c>
      <c r="H329" s="50">
        <f t="shared" si="66"/>
        <v>0</v>
      </c>
      <c r="I329" s="51">
        <f t="shared" si="67"/>
        <v>-100</v>
      </c>
      <c r="J329" s="51">
        <f t="shared" si="68"/>
        <v>0</v>
      </c>
      <c r="K329" s="51">
        <f t="shared" si="69"/>
        <v>0</v>
      </c>
    </row>
    <row r="330" spans="1:11">
      <c r="A330" s="55" t="s">
        <v>31</v>
      </c>
      <c r="B330" s="49" t="s">
        <v>32</v>
      </c>
      <c r="C330" s="50">
        <v>91483.94</v>
      </c>
      <c r="D330" s="50">
        <v>0</v>
      </c>
      <c r="E330" s="50">
        <v>0</v>
      </c>
      <c r="F330" s="50">
        <v>0</v>
      </c>
      <c r="G330" s="50">
        <f t="shared" si="65"/>
        <v>-91483.94</v>
      </c>
      <c r="H330" s="50">
        <f t="shared" si="66"/>
        <v>0</v>
      </c>
      <c r="I330" s="51">
        <f t="shared" si="67"/>
        <v>-100</v>
      </c>
      <c r="J330" s="51">
        <f t="shared" si="68"/>
        <v>0</v>
      </c>
      <c r="K330" s="51">
        <f t="shared" si="69"/>
        <v>0</v>
      </c>
    </row>
    <row r="331" spans="1:11">
      <c r="A331" s="56" t="s">
        <v>35</v>
      </c>
      <c r="B331" s="49" t="s">
        <v>36</v>
      </c>
      <c r="C331" s="50">
        <v>91483.94</v>
      </c>
      <c r="D331" s="50">
        <v>0</v>
      </c>
      <c r="E331" s="50">
        <v>0</v>
      </c>
      <c r="F331" s="50">
        <v>0</v>
      </c>
      <c r="G331" s="50">
        <f t="shared" si="65"/>
        <v>-91483.94</v>
      </c>
      <c r="H331" s="50">
        <f t="shared" si="66"/>
        <v>0</v>
      </c>
      <c r="I331" s="51">
        <f t="shared" si="67"/>
        <v>-100</v>
      </c>
      <c r="J331" s="51">
        <f t="shared" si="68"/>
        <v>0</v>
      </c>
      <c r="K331" s="51">
        <f t="shared" si="69"/>
        <v>0</v>
      </c>
    </row>
    <row r="332" spans="1:11">
      <c r="A332" s="48"/>
      <c r="B332" s="49" t="s">
        <v>57</v>
      </c>
      <c r="C332" s="50">
        <v>0.06</v>
      </c>
      <c r="D332" s="50">
        <v>0</v>
      </c>
      <c r="E332" s="50">
        <v>0</v>
      </c>
      <c r="F332" s="50">
        <v>0</v>
      </c>
      <c r="G332" s="50">
        <f t="shared" si="65"/>
        <v>-0.06</v>
      </c>
      <c r="H332" s="50">
        <f t="shared" si="66"/>
        <v>0</v>
      </c>
      <c r="I332" s="51">
        <f t="shared" si="67"/>
        <v>-100</v>
      </c>
      <c r="J332" s="51">
        <f t="shared" si="68"/>
        <v>0</v>
      </c>
      <c r="K332" s="51">
        <f t="shared" si="69"/>
        <v>0</v>
      </c>
    </row>
    <row r="333" spans="1:11">
      <c r="A333" s="48" t="s">
        <v>58</v>
      </c>
      <c r="B333" s="49" t="s">
        <v>59</v>
      </c>
      <c r="C333" s="50">
        <v>-0.06</v>
      </c>
      <c r="D333" s="50">
        <v>0</v>
      </c>
      <c r="E333" s="50">
        <v>0</v>
      </c>
      <c r="F333" s="50">
        <v>0</v>
      </c>
      <c r="G333" s="50">
        <f t="shared" si="65"/>
        <v>0.06</v>
      </c>
      <c r="H333" s="50">
        <f t="shared" si="66"/>
        <v>0</v>
      </c>
      <c r="I333" s="51">
        <f t="shared" si="67"/>
        <v>-100</v>
      </c>
      <c r="J333" s="51">
        <f t="shared" si="68"/>
        <v>0</v>
      </c>
      <c r="K333" s="51">
        <f t="shared" si="69"/>
        <v>0</v>
      </c>
    </row>
    <row r="334" spans="1:11">
      <c r="A334" s="54" t="s">
        <v>60</v>
      </c>
      <c r="B334" s="49" t="s">
        <v>61</v>
      </c>
      <c r="C334" s="50">
        <v>-0.06</v>
      </c>
      <c r="D334" s="50">
        <v>0</v>
      </c>
      <c r="E334" s="50">
        <v>0</v>
      </c>
      <c r="F334" s="50">
        <v>0</v>
      </c>
      <c r="G334" s="50">
        <f t="shared" si="65"/>
        <v>0.06</v>
      </c>
      <c r="H334" s="50">
        <f t="shared" si="66"/>
        <v>0</v>
      </c>
      <c r="I334" s="51">
        <f t="shared" si="67"/>
        <v>-100</v>
      </c>
      <c r="J334" s="51">
        <f t="shared" si="68"/>
        <v>0</v>
      </c>
      <c r="K334" s="51">
        <f t="shared" si="69"/>
        <v>0</v>
      </c>
    </row>
    <row r="335" spans="1:11">
      <c r="A335" s="48"/>
      <c r="B335" s="49"/>
      <c r="C335" s="50"/>
      <c r="D335" s="50"/>
      <c r="E335" s="50"/>
      <c r="F335" s="50"/>
      <c r="G335" s="50"/>
      <c r="H335" s="50"/>
      <c r="I335" s="51"/>
      <c r="J335" s="51"/>
      <c r="K335" s="51"/>
    </row>
    <row r="336" spans="1:11" ht="39.6">
      <c r="A336" s="59"/>
      <c r="B336" s="60" t="s">
        <v>102</v>
      </c>
      <c r="C336" s="61"/>
      <c r="D336" s="61"/>
      <c r="E336" s="61"/>
      <c r="F336" s="61"/>
      <c r="G336" s="61"/>
      <c r="H336" s="61"/>
      <c r="I336" s="62"/>
      <c r="J336" s="62"/>
      <c r="K336" s="62"/>
    </row>
    <row r="337" spans="1:11">
      <c r="A337" s="48" t="s">
        <v>19</v>
      </c>
      <c r="B337" s="49" t="s">
        <v>20</v>
      </c>
      <c r="C337" s="50">
        <v>3573077.77</v>
      </c>
      <c r="D337" s="50">
        <v>5818249</v>
      </c>
      <c r="E337" s="50">
        <v>881214</v>
      </c>
      <c r="F337" s="50">
        <v>4406976.4000000004</v>
      </c>
      <c r="G337" s="50">
        <f t="shared" ref="G337:G361" si="70">F337-C337</f>
        <v>833898.63000000035</v>
      </c>
      <c r="H337" s="50">
        <f t="shared" ref="H337:H361" si="71">E337-F337</f>
        <v>-3525762.4000000004</v>
      </c>
      <c r="I337" s="51">
        <f t="shared" ref="I337:I361" si="72">IF(ISERROR(F337/C337),0,F337/C337*100-100)</f>
        <v>23.338384543474405</v>
      </c>
      <c r="J337" s="51">
        <f t="shared" ref="J337:J361" si="73">IF(ISERROR(F337/E337),0,F337/E337*100)</f>
        <v>500.10285810257216</v>
      </c>
      <c r="K337" s="51">
        <f t="shared" ref="K337:K361" si="74">IF(ISERROR(F337/D337),0,F337/D337*100)</f>
        <v>75.744032268127413</v>
      </c>
    </row>
    <row r="338" spans="1:11">
      <c r="A338" s="54" t="s">
        <v>81</v>
      </c>
      <c r="B338" s="49" t="s">
        <v>82</v>
      </c>
      <c r="C338" s="50">
        <v>2373659.17</v>
      </c>
      <c r="D338" s="50">
        <v>2067798</v>
      </c>
      <c r="E338" s="50">
        <v>353148</v>
      </c>
      <c r="F338" s="50">
        <v>656526</v>
      </c>
      <c r="G338" s="50">
        <f t="shared" si="70"/>
        <v>-1717133.17</v>
      </c>
      <c r="H338" s="50">
        <f t="shared" si="71"/>
        <v>-303378</v>
      </c>
      <c r="I338" s="51">
        <f t="shared" si="72"/>
        <v>-72.34118493936937</v>
      </c>
      <c r="J338" s="51">
        <f t="shared" si="73"/>
        <v>185.9067586394373</v>
      </c>
      <c r="K338" s="51">
        <f t="shared" si="74"/>
        <v>31.750006528684139</v>
      </c>
    </row>
    <row r="339" spans="1:11">
      <c r="A339" s="54" t="s">
        <v>83</v>
      </c>
      <c r="B339" s="49" t="s">
        <v>84</v>
      </c>
      <c r="C339" s="50">
        <v>65464.6</v>
      </c>
      <c r="D339" s="50">
        <v>65599</v>
      </c>
      <c r="E339" s="50">
        <v>47940</v>
      </c>
      <c r="F339" s="50">
        <v>65598.399999999994</v>
      </c>
      <c r="G339" s="50">
        <f t="shared" si="70"/>
        <v>133.79999999999563</v>
      </c>
      <c r="H339" s="50">
        <f t="shared" si="71"/>
        <v>-17658.399999999994</v>
      </c>
      <c r="I339" s="51">
        <f t="shared" si="72"/>
        <v>0.20438527081812197</v>
      </c>
      <c r="J339" s="51">
        <f t="shared" si="73"/>
        <v>136.83437630371296</v>
      </c>
      <c r="K339" s="51">
        <f t="shared" si="74"/>
        <v>99.99908535191085</v>
      </c>
    </row>
    <row r="340" spans="1:11">
      <c r="A340" s="55" t="s">
        <v>85</v>
      </c>
      <c r="B340" s="49" t="s">
        <v>86</v>
      </c>
      <c r="C340" s="50">
        <v>65464.6</v>
      </c>
      <c r="D340" s="50">
        <v>65599</v>
      </c>
      <c r="E340" s="50">
        <v>47940</v>
      </c>
      <c r="F340" s="50">
        <v>65598.399999999994</v>
      </c>
      <c r="G340" s="50">
        <f t="shared" si="70"/>
        <v>133.79999999999563</v>
      </c>
      <c r="H340" s="50">
        <f t="shared" si="71"/>
        <v>-17658.399999999994</v>
      </c>
      <c r="I340" s="51">
        <f t="shared" si="72"/>
        <v>0.20438527081812197</v>
      </c>
      <c r="J340" s="51">
        <f t="shared" si="73"/>
        <v>136.83437630371296</v>
      </c>
      <c r="K340" s="51">
        <f t="shared" si="74"/>
        <v>99.99908535191085</v>
      </c>
    </row>
    <row r="341" spans="1:11">
      <c r="A341" s="56" t="s">
        <v>87</v>
      </c>
      <c r="B341" s="49" t="s">
        <v>88</v>
      </c>
      <c r="C341" s="50">
        <v>65464.6</v>
      </c>
      <c r="D341" s="50">
        <v>65599</v>
      </c>
      <c r="E341" s="50">
        <v>47940</v>
      </c>
      <c r="F341" s="50">
        <v>65598.399999999994</v>
      </c>
      <c r="G341" s="50">
        <f t="shared" si="70"/>
        <v>133.79999999999563</v>
      </c>
      <c r="H341" s="50">
        <f t="shared" si="71"/>
        <v>-17658.399999999994</v>
      </c>
      <c r="I341" s="51">
        <f t="shared" si="72"/>
        <v>0.20438527081812197</v>
      </c>
      <c r="J341" s="51">
        <f t="shared" si="73"/>
        <v>136.83437630371296</v>
      </c>
      <c r="K341" s="51">
        <f t="shared" si="74"/>
        <v>99.99908535191085</v>
      </c>
    </row>
    <row r="342" spans="1:11" ht="26.4">
      <c r="A342" s="57" t="s">
        <v>89</v>
      </c>
      <c r="B342" s="49" t="s">
        <v>90</v>
      </c>
      <c r="C342" s="50">
        <v>65464.6</v>
      </c>
      <c r="D342" s="50">
        <v>65599</v>
      </c>
      <c r="E342" s="50">
        <v>47940</v>
      </c>
      <c r="F342" s="50">
        <v>65598.399999999994</v>
      </c>
      <c r="G342" s="50">
        <f t="shared" si="70"/>
        <v>133.79999999999563</v>
      </c>
      <c r="H342" s="50">
        <f t="shared" si="71"/>
        <v>-17658.399999999994</v>
      </c>
      <c r="I342" s="51">
        <f t="shared" si="72"/>
        <v>0.20438527081812197</v>
      </c>
      <c r="J342" s="51">
        <f t="shared" si="73"/>
        <v>136.83437630371296</v>
      </c>
      <c r="K342" s="51">
        <f t="shared" si="74"/>
        <v>99.99908535191085</v>
      </c>
    </row>
    <row r="343" spans="1:11" ht="26.4">
      <c r="A343" s="58" t="s">
        <v>91</v>
      </c>
      <c r="B343" s="49" t="s">
        <v>92</v>
      </c>
      <c r="C343" s="50">
        <v>37309</v>
      </c>
      <c r="D343" s="50">
        <v>42408</v>
      </c>
      <c r="E343" s="50">
        <v>24749</v>
      </c>
      <c r="F343" s="50">
        <v>42408</v>
      </c>
      <c r="G343" s="50">
        <f t="shared" si="70"/>
        <v>5099</v>
      </c>
      <c r="H343" s="50">
        <f t="shared" si="71"/>
        <v>-17659</v>
      </c>
      <c r="I343" s="51">
        <f t="shared" si="72"/>
        <v>13.666943632903596</v>
      </c>
      <c r="J343" s="51">
        <f t="shared" si="73"/>
        <v>171.3523778738535</v>
      </c>
      <c r="K343" s="51">
        <f t="shared" si="74"/>
        <v>100</v>
      </c>
    </row>
    <row r="344" spans="1:11" ht="26.4">
      <c r="A344" s="58" t="s">
        <v>93</v>
      </c>
      <c r="B344" s="49" t="s">
        <v>94</v>
      </c>
      <c r="C344" s="50">
        <v>28155.599999999999</v>
      </c>
      <c r="D344" s="50">
        <v>23191</v>
      </c>
      <c r="E344" s="50">
        <v>23191</v>
      </c>
      <c r="F344" s="50">
        <v>23190.400000000001</v>
      </c>
      <c r="G344" s="50">
        <f t="shared" si="70"/>
        <v>-4965.1999999999971</v>
      </c>
      <c r="H344" s="50">
        <f t="shared" si="71"/>
        <v>0.59999999999854481</v>
      </c>
      <c r="I344" s="51">
        <f t="shared" si="72"/>
        <v>-17.6348577192459</v>
      </c>
      <c r="J344" s="51">
        <f t="shared" si="73"/>
        <v>99.997412789444184</v>
      </c>
      <c r="K344" s="51">
        <f t="shared" si="74"/>
        <v>99.997412789444184</v>
      </c>
    </row>
    <row r="345" spans="1:11">
      <c r="A345" s="54" t="s">
        <v>23</v>
      </c>
      <c r="B345" s="49" t="s">
        <v>24</v>
      </c>
      <c r="C345" s="50">
        <v>1133954</v>
      </c>
      <c r="D345" s="50">
        <v>3684852</v>
      </c>
      <c r="E345" s="50">
        <v>480126</v>
      </c>
      <c r="F345" s="50">
        <v>3684852</v>
      </c>
      <c r="G345" s="50">
        <f t="shared" si="70"/>
        <v>2550898</v>
      </c>
      <c r="H345" s="50">
        <f t="shared" si="71"/>
        <v>-3204726</v>
      </c>
      <c r="I345" s="51">
        <f t="shared" si="72"/>
        <v>224.95603878111456</v>
      </c>
      <c r="J345" s="51">
        <f t="shared" si="73"/>
        <v>767.47603754014574</v>
      </c>
      <c r="K345" s="51">
        <f t="shared" si="74"/>
        <v>100</v>
      </c>
    </row>
    <row r="346" spans="1:11" ht="26.4">
      <c r="A346" s="55" t="s">
        <v>25</v>
      </c>
      <c r="B346" s="49" t="s">
        <v>26</v>
      </c>
      <c r="C346" s="50">
        <v>1133954</v>
      </c>
      <c r="D346" s="50">
        <v>3684852</v>
      </c>
      <c r="E346" s="50">
        <v>480126</v>
      </c>
      <c r="F346" s="50">
        <v>3684852</v>
      </c>
      <c r="G346" s="50">
        <f t="shared" si="70"/>
        <v>2550898</v>
      </c>
      <c r="H346" s="50">
        <f t="shared" si="71"/>
        <v>-3204726</v>
      </c>
      <c r="I346" s="51">
        <f t="shared" si="72"/>
        <v>224.95603878111456</v>
      </c>
      <c r="J346" s="51">
        <f t="shared" si="73"/>
        <v>767.47603754014574</v>
      </c>
      <c r="K346" s="51">
        <f t="shared" si="74"/>
        <v>100</v>
      </c>
    </row>
    <row r="347" spans="1:11">
      <c r="A347" s="48" t="s">
        <v>27</v>
      </c>
      <c r="B347" s="49" t="s">
        <v>28</v>
      </c>
      <c r="C347" s="50">
        <v>425417.24</v>
      </c>
      <c r="D347" s="50">
        <v>5962162</v>
      </c>
      <c r="E347" s="50">
        <v>881214</v>
      </c>
      <c r="F347" s="50">
        <v>440396.17</v>
      </c>
      <c r="G347" s="50">
        <f t="shared" si="70"/>
        <v>14978.929999999993</v>
      </c>
      <c r="H347" s="50">
        <f t="shared" si="71"/>
        <v>440817.83</v>
      </c>
      <c r="I347" s="51">
        <f t="shared" si="72"/>
        <v>3.5209974095078849</v>
      </c>
      <c r="J347" s="51">
        <f t="shared" si="73"/>
        <v>49.976075051009175</v>
      </c>
      <c r="K347" s="51">
        <f t="shared" si="74"/>
        <v>7.3865180114193478</v>
      </c>
    </row>
    <row r="348" spans="1:11">
      <c r="A348" s="54" t="s">
        <v>29</v>
      </c>
      <c r="B348" s="49" t="s">
        <v>30</v>
      </c>
      <c r="C348" s="50">
        <v>425417.24</v>
      </c>
      <c r="D348" s="50">
        <v>2233210</v>
      </c>
      <c r="E348" s="50">
        <v>574662</v>
      </c>
      <c r="F348" s="50">
        <v>386118.32</v>
      </c>
      <c r="G348" s="50">
        <f t="shared" si="70"/>
        <v>-39298.919999999984</v>
      </c>
      <c r="H348" s="50">
        <f t="shared" si="71"/>
        <v>188543.68</v>
      </c>
      <c r="I348" s="51">
        <f t="shared" si="72"/>
        <v>-9.2377356404267914</v>
      </c>
      <c r="J348" s="51">
        <f t="shared" si="73"/>
        <v>67.190508507609692</v>
      </c>
      <c r="K348" s="51">
        <f t="shared" si="74"/>
        <v>17.28983481177319</v>
      </c>
    </row>
    <row r="349" spans="1:11">
      <c r="A349" s="55" t="s">
        <v>31</v>
      </c>
      <c r="B349" s="49" t="s">
        <v>32</v>
      </c>
      <c r="C349" s="50">
        <v>303802.07</v>
      </c>
      <c r="D349" s="50">
        <v>2004210</v>
      </c>
      <c r="E349" s="50">
        <v>574662</v>
      </c>
      <c r="F349" s="50">
        <v>383762.96</v>
      </c>
      <c r="G349" s="50">
        <f t="shared" si="70"/>
        <v>79960.890000000014</v>
      </c>
      <c r="H349" s="50">
        <f t="shared" si="71"/>
        <v>190899.03999999998</v>
      </c>
      <c r="I349" s="51">
        <f t="shared" si="72"/>
        <v>26.320060952843406</v>
      </c>
      <c r="J349" s="51">
        <f t="shared" si="73"/>
        <v>66.780639749974767</v>
      </c>
      <c r="K349" s="51">
        <f t="shared" si="74"/>
        <v>19.147841793025684</v>
      </c>
    </row>
    <row r="350" spans="1:11">
      <c r="A350" s="56" t="s">
        <v>33</v>
      </c>
      <c r="B350" s="49" t="s">
        <v>34</v>
      </c>
      <c r="C350" s="50">
        <v>223944.79</v>
      </c>
      <c r="D350" s="50">
        <v>780562</v>
      </c>
      <c r="E350" s="50">
        <v>286922</v>
      </c>
      <c r="F350" s="50">
        <v>313239.08</v>
      </c>
      <c r="G350" s="50">
        <f t="shared" si="70"/>
        <v>89294.290000000008</v>
      </c>
      <c r="H350" s="50">
        <f t="shared" si="71"/>
        <v>-26317.080000000016</v>
      </c>
      <c r="I350" s="51">
        <f t="shared" si="72"/>
        <v>39.873350034175843</v>
      </c>
      <c r="J350" s="51">
        <f t="shared" si="73"/>
        <v>109.17220708067002</v>
      </c>
      <c r="K350" s="51">
        <f t="shared" si="74"/>
        <v>40.129942272362733</v>
      </c>
    </row>
    <row r="351" spans="1:11">
      <c r="A351" s="56" t="s">
        <v>35</v>
      </c>
      <c r="B351" s="49" t="s">
        <v>36</v>
      </c>
      <c r="C351" s="50">
        <v>79857.279999999999</v>
      </c>
      <c r="D351" s="50">
        <v>1223648</v>
      </c>
      <c r="E351" s="50">
        <v>287740</v>
      </c>
      <c r="F351" s="50">
        <v>70523.88</v>
      </c>
      <c r="G351" s="50">
        <f t="shared" si="70"/>
        <v>-9333.3999999999942</v>
      </c>
      <c r="H351" s="50">
        <f t="shared" si="71"/>
        <v>217216.12</v>
      </c>
      <c r="I351" s="51">
        <f t="shared" si="72"/>
        <v>-11.687600679612416</v>
      </c>
      <c r="J351" s="51">
        <f t="shared" si="73"/>
        <v>24.509585042051853</v>
      </c>
      <c r="K351" s="51">
        <f t="shared" si="74"/>
        <v>5.7634123538795476</v>
      </c>
    </row>
    <row r="352" spans="1:11" ht="26.4">
      <c r="A352" s="55" t="s">
        <v>45</v>
      </c>
      <c r="B352" s="49" t="s">
        <v>46</v>
      </c>
      <c r="C352" s="50">
        <v>121615.17</v>
      </c>
      <c r="D352" s="50">
        <v>229000</v>
      </c>
      <c r="E352" s="50">
        <v>0</v>
      </c>
      <c r="F352" s="50">
        <v>2355.36</v>
      </c>
      <c r="G352" s="50">
        <f t="shared" si="70"/>
        <v>-119259.81</v>
      </c>
      <c r="H352" s="50">
        <f t="shared" si="71"/>
        <v>-2355.36</v>
      </c>
      <c r="I352" s="51">
        <f t="shared" si="72"/>
        <v>-98.063267929486102</v>
      </c>
      <c r="J352" s="51">
        <f t="shared" si="73"/>
        <v>0</v>
      </c>
      <c r="K352" s="51">
        <f t="shared" si="74"/>
        <v>1.0285414847161574</v>
      </c>
    </row>
    <row r="353" spans="1:11" ht="52.8">
      <c r="A353" s="56" t="s">
        <v>153</v>
      </c>
      <c r="B353" s="49" t="s">
        <v>154</v>
      </c>
      <c r="C353" s="50">
        <v>0</v>
      </c>
      <c r="D353" s="50">
        <v>229000</v>
      </c>
      <c r="E353" s="50">
        <v>0</v>
      </c>
      <c r="F353" s="50">
        <v>2355.36</v>
      </c>
      <c r="G353" s="50">
        <f t="shared" si="70"/>
        <v>2355.36</v>
      </c>
      <c r="H353" s="50">
        <f t="shared" si="71"/>
        <v>-2355.36</v>
      </c>
      <c r="I353" s="51">
        <f t="shared" si="72"/>
        <v>0</v>
      </c>
      <c r="J353" s="51">
        <f t="shared" si="73"/>
        <v>0</v>
      </c>
      <c r="K353" s="51">
        <f t="shared" si="74"/>
        <v>1.0285414847161574</v>
      </c>
    </row>
    <row r="354" spans="1:11" ht="66">
      <c r="A354" s="57" t="s">
        <v>243</v>
      </c>
      <c r="B354" s="49" t="s">
        <v>244</v>
      </c>
      <c r="C354" s="50">
        <v>0</v>
      </c>
      <c r="D354" s="50">
        <v>229000</v>
      </c>
      <c r="E354" s="50">
        <v>0</v>
      </c>
      <c r="F354" s="50">
        <v>2355.36</v>
      </c>
      <c r="G354" s="50">
        <f t="shared" si="70"/>
        <v>2355.36</v>
      </c>
      <c r="H354" s="50">
        <f t="shared" si="71"/>
        <v>-2355.36</v>
      </c>
      <c r="I354" s="51">
        <f t="shared" si="72"/>
        <v>0</v>
      </c>
      <c r="J354" s="51">
        <f t="shared" si="73"/>
        <v>0</v>
      </c>
      <c r="K354" s="51">
        <f t="shared" si="74"/>
        <v>1.0285414847161574</v>
      </c>
    </row>
    <row r="355" spans="1:11">
      <c r="A355" s="56" t="s">
        <v>183</v>
      </c>
      <c r="B355" s="49" t="s">
        <v>184</v>
      </c>
      <c r="C355" s="50">
        <v>121615.17</v>
      </c>
      <c r="D355" s="50">
        <v>0</v>
      </c>
      <c r="E355" s="50">
        <v>0</v>
      </c>
      <c r="F355" s="50">
        <v>0</v>
      </c>
      <c r="G355" s="50">
        <f t="shared" si="70"/>
        <v>-121615.17</v>
      </c>
      <c r="H355" s="50">
        <f t="shared" si="71"/>
        <v>0</v>
      </c>
      <c r="I355" s="51">
        <f t="shared" si="72"/>
        <v>-100</v>
      </c>
      <c r="J355" s="51">
        <f t="shared" si="73"/>
        <v>0</v>
      </c>
      <c r="K355" s="51">
        <f t="shared" si="74"/>
        <v>0</v>
      </c>
    </row>
    <row r="356" spans="1:11">
      <c r="A356" s="54" t="s">
        <v>53</v>
      </c>
      <c r="B356" s="49" t="s">
        <v>54</v>
      </c>
      <c r="C356" s="50">
        <v>0</v>
      </c>
      <c r="D356" s="50">
        <v>3728952</v>
      </c>
      <c r="E356" s="50">
        <v>306552</v>
      </c>
      <c r="F356" s="50">
        <v>54277.85</v>
      </c>
      <c r="G356" s="50">
        <f t="shared" si="70"/>
        <v>54277.85</v>
      </c>
      <c r="H356" s="50">
        <f t="shared" si="71"/>
        <v>252274.15</v>
      </c>
      <c r="I356" s="51">
        <f t="shared" si="72"/>
        <v>0</v>
      </c>
      <c r="J356" s="51">
        <f t="shared" si="73"/>
        <v>17.705919387249143</v>
      </c>
      <c r="K356" s="51">
        <f t="shared" si="74"/>
        <v>1.4555792083137569</v>
      </c>
    </row>
    <row r="357" spans="1:11">
      <c r="A357" s="55" t="s">
        <v>55</v>
      </c>
      <c r="B357" s="49" t="s">
        <v>56</v>
      </c>
      <c r="C357" s="50">
        <v>0</v>
      </c>
      <c r="D357" s="50">
        <v>3728952</v>
      </c>
      <c r="E357" s="50">
        <v>306552</v>
      </c>
      <c r="F357" s="50">
        <v>54277.85</v>
      </c>
      <c r="G357" s="50">
        <f t="shared" si="70"/>
        <v>54277.85</v>
      </c>
      <c r="H357" s="50">
        <f t="shared" si="71"/>
        <v>252274.15</v>
      </c>
      <c r="I357" s="51">
        <f t="shared" si="72"/>
        <v>0</v>
      </c>
      <c r="J357" s="51">
        <f t="shared" si="73"/>
        <v>17.705919387249143</v>
      </c>
      <c r="K357" s="51">
        <f t="shared" si="74"/>
        <v>1.4555792083137569</v>
      </c>
    </row>
    <row r="358" spans="1:11">
      <c r="A358" s="48"/>
      <c r="B358" s="49" t="s">
        <v>57</v>
      </c>
      <c r="C358" s="50">
        <v>3147660.53</v>
      </c>
      <c r="D358" s="50">
        <v>-143913</v>
      </c>
      <c r="E358" s="50">
        <v>0</v>
      </c>
      <c r="F358" s="50">
        <v>3966580.23</v>
      </c>
      <c r="G358" s="50">
        <f t="shared" si="70"/>
        <v>818919.70000000019</v>
      </c>
      <c r="H358" s="50">
        <f t="shared" si="71"/>
        <v>-3966580.23</v>
      </c>
      <c r="I358" s="51">
        <f t="shared" si="72"/>
        <v>26.016773162002977</v>
      </c>
      <c r="J358" s="51">
        <f t="shared" si="73"/>
        <v>0</v>
      </c>
      <c r="K358" s="51">
        <f t="shared" si="74"/>
        <v>-2756.2348293760815</v>
      </c>
    </row>
    <row r="359" spans="1:11">
      <c r="A359" s="48" t="s">
        <v>58</v>
      </c>
      <c r="B359" s="49" t="s">
        <v>59</v>
      </c>
      <c r="C359" s="50">
        <v>-3147660.53</v>
      </c>
      <c r="D359" s="50">
        <v>143913</v>
      </c>
      <c r="E359" s="50">
        <v>0</v>
      </c>
      <c r="F359" s="50">
        <v>-3966580.23</v>
      </c>
      <c r="G359" s="50">
        <f t="shared" si="70"/>
        <v>-818919.70000000019</v>
      </c>
      <c r="H359" s="50">
        <f t="shared" si="71"/>
        <v>3966580.23</v>
      </c>
      <c r="I359" s="51">
        <f t="shared" si="72"/>
        <v>26.016773162002977</v>
      </c>
      <c r="J359" s="51">
        <f t="shared" si="73"/>
        <v>0</v>
      </c>
      <c r="K359" s="51">
        <f t="shared" si="74"/>
        <v>-2756.2348293760815</v>
      </c>
    </row>
    <row r="360" spans="1:11">
      <c r="A360" s="54" t="s">
        <v>60</v>
      </c>
      <c r="B360" s="49" t="s">
        <v>61</v>
      </c>
      <c r="C360" s="50">
        <v>-3147660.53</v>
      </c>
      <c r="D360" s="50">
        <v>143913</v>
      </c>
      <c r="E360" s="50">
        <v>0</v>
      </c>
      <c r="F360" s="50">
        <v>-3966580.23</v>
      </c>
      <c r="G360" s="50">
        <f t="shared" si="70"/>
        <v>-818919.70000000019</v>
      </c>
      <c r="H360" s="50">
        <f t="shared" si="71"/>
        <v>3966580.23</v>
      </c>
      <c r="I360" s="51">
        <f t="shared" si="72"/>
        <v>26.016773162002977</v>
      </c>
      <c r="J360" s="51">
        <f t="shared" si="73"/>
        <v>0</v>
      </c>
      <c r="K360" s="51">
        <f t="shared" si="74"/>
        <v>-2756.2348293760815</v>
      </c>
    </row>
    <row r="361" spans="1:11" ht="26.4">
      <c r="A361" s="55" t="s">
        <v>97</v>
      </c>
      <c r="B361" s="49" t="s">
        <v>98</v>
      </c>
      <c r="C361" s="50">
        <v>-140608</v>
      </c>
      <c r="D361" s="50">
        <v>143913</v>
      </c>
      <c r="E361" s="50">
        <v>0</v>
      </c>
      <c r="F361" s="50">
        <v>-143912.44</v>
      </c>
      <c r="G361" s="50">
        <f t="shared" si="70"/>
        <v>-3304.4400000000023</v>
      </c>
      <c r="H361" s="50">
        <f t="shared" si="71"/>
        <v>143912.44</v>
      </c>
      <c r="I361" s="51">
        <f t="shared" si="72"/>
        <v>2.3501081019572183</v>
      </c>
      <c r="J361" s="51">
        <f t="shared" si="73"/>
        <v>0</v>
      </c>
      <c r="K361" s="51">
        <f t="shared" si="74"/>
        <v>-99.999610876015382</v>
      </c>
    </row>
    <row r="362" spans="1:11" ht="26.4">
      <c r="A362" s="59" t="s">
        <v>215</v>
      </c>
      <c r="B362" s="60" t="s">
        <v>216</v>
      </c>
      <c r="C362" s="61"/>
      <c r="D362" s="61"/>
      <c r="E362" s="61"/>
      <c r="F362" s="61"/>
      <c r="G362" s="61"/>
      <c r="H362" s="61"/>
      <c r="I362" s="62"/>
      <c r="J362" s="62"/>
      <c r="K362" s="62"/>
    </row>
    <row r="363" spans="1:11">
      <c r="A363" s="48" t="s">
        <v>19</v>
      </c>
      <c r="B363" s="49" t="s">
        <v>20</v>
      </c>
      <c r="C363" s="50">
        <v>121615.17</v>
      </c>
      <c r="D363" s="50">
        <v>0</v>
      </c>
      <c r="E363" s="50">
        <v>0</v>
      </c>
      <c r="F363" s="50">
        <v>0</v>
      </c>
      <c r="G363" s="50">
        <f t="shared" ref="G363:G368" si="75">F363-C363</f>
        <v>-121615.17</v>
      </c>
      <c r="H363" s="50">
        <f t="shared" ref="H363:H368" si="76">E363-F363</f>
        <v>0</v>
      </c>
      <c r="I363" s="51">
        <f t="shared" ref="I363:I368" si="77">IF(ISERROR(F363/C363),0,F363/C363*100-100)</f>
        <v>-100</v>
      </c>
      <c r="J363" s="51">
        <f t="shared" ref="J363:J368" si="78">IF(ISERROR(F363/E363),0,F363/E363*100)</f>
        <v>0</v>
      </c>
      <c r="K363" s="51">
        <f t="shared" ref="K363:K368" si="79">IF(ISERROR(F363/D363),0,F363/D363*100)</f>
        <v>0</v>
      </c>
    </row>
    <row r="364" spans="1:11">
      <c r="A364" s="54" t="s">
        <v>81</v>
      </c>
      <c r="B364" s="49" t="s">
        <v>82</v>
      </c>
      <c r="C364" s="50">
        <v>121615.17</v>
      </c>
      <c r="D364" s="50">
        <v>0</v>
      </c>
      <c r="E364" s="50">
        <v>0</v>
      </c>
      <c r="F364" s="50">
        <v>0</v>
      </c>
      <c r="G364" s="50">
        <f t="shared" si="75"/>
        <v>-121615.17</v>
      </c>
      <c r="H364" s="50">
        <f t="shared" si="76"/>
        <v>0</v>
      </c>
      <c r="I364" s="51">
        <f t="shared" si="77"/>
        <v>-100</v>
      </c>
      <c r="J364" s="51">
        <f t="shared" si="78"/>
        <v>0</v>
      </c>
      <c r="K364" s="51">
        <f t="shared" si="79"/>
        <v>0</v>
      </c>
    </row>
    <row r="365" spans="1:11">
      <c r="A365" s="48" t="s">
        <v>27</v>
      </c>
      <c r="B365" s="49" t="s">
        <v>28</v>
      </c>
      <c r="C365" s="50">
        <v>121615.17</v>
      </c>
      <c r="D365" s="50">
        <v>0</v>
      </c>
      <c r="E365" s="50">
        <v>0</v>
      </c>
      <c r="F365" s="50">
        <v>0</v>
      </c>
      <c r="G365" s="50">
        <f t="shared" si="75"/>
        <v>-121615.17</v>
      </c>
      <c r="H365" s="50">
        <f t="shared" si="76"/>
        <v>0</v>
      </c>
      <c r="I365" s="51">
        <f t="shared" si="77"/>
        <v>-100</v>
      </c>
      <c r="J365" s="51">
        <f t="shared" si="78"/>
        <v>0</v>
      </c>
      <c r="K365" s="51">
        <f t="shared" si="79"/>
        <v>0</v>
      </c>
    </row>
    <row r="366" spans="1:11">
      <c r="A366" s="54" t="s">
        <v>29</v>
      </c>
      <c r="B366" s="49" t="s">
        <v>30</v>
      </c>
      <c r="C366" s="50">
        <v>121615.17</v>
      </c>
      <c r="D366" s="50">
        <v>0</v>
      </c>
      <c r="E366" s="50">
        <v>0</v>
      </c>
      <c r="F366" s="50">
        <v>0</v>
      </c>
      <c r="G366" s="50">
        <f t="shared" si="75"/>
        <v>-121615.17</v>
      </c>
      <c r="H366" s="50">
        <f t="shared" si="76"/>
        <v>0</v>
      </c>
      <c r="I366" s="51">
        <f t="shared" si="77"/>
        <v>-100</v>
      </c>
      <c r="J366" s="51">
        <f t="shared" si="78"/>
        <v>0</v>
      </c>
      <c r="K366" s="51">
        <f t="shared" si="79"/>
        <v>0</v>
      </c>
    </row>
    <row r="367" spans="1:11" ht="26.4">
      <c r="A367" s="55" t="s">
        <v>45</v>
      </c>
      <c r="B367" s="49" t="s">
        <v>46</v>
      </c>
      <c r="C367" s="50">
        <v>121615.17</v>
      </c>
      <c r="D367" s="50">
        <v>0</v>
      </c>
      <c r="E367" s="50">
        <v>0</v>
      </c>
      <c r="F367" s="50">
        <v>0</v>
      </c>
      <c r="G367" s="50">
        <f t="shared" si="75"/>
        <v>-121615.17</v>
      </c>
      <c r="H367" s="50">
        <f t="shared" si="76"/>
        <v>0</v>
      </c>
      <c r="I367" s="51">
        <f t="shared" si="77"/>
        <v>-100</v>
      </c>
      <c r="J367" s="51">
        <f t="shared" si="78"/>
        <v>0</v>
      </c>
      <c r="K367" s="51">
        <f t="shared" si="79"/>
        <v>0</v>
      </c>
    </row>
    <row r="368" spans="1:11">
      <c r="A368" s="56" t="s">
        <v>183</v>
      </c>
      <c r="B368" s="49" t="s">
        <v>184</v>
      </c>
      <c r="C368" s="50">
        <v>121615.17</v>
      </c>
      <c r="D368" s="50">
        <v>0</v>
      </c>
      <c r="E368" s="50">
        <v>0</v>
      </c>
      <c r="F368" s="50">
        <v>0</v>
      </c>
      <c r="G368" s="50">
        <f t="shared" si="75"/>
        <v>-121615.17</v>
      </c>
      <c r="H368" s="50">
        <f t="shared" si="76"/>
        <v>0</v>
      </c>
      <c r="I368" s="51">
        <f t="shared" si="77"/>
        <v>-100</v>
      </c>
      <c r="J368" s="51">
        <f t="shared" si="78"/>
        <v>0</v>
      </c>
      <c r="K368" s="51">
        <f t="shared" si="79"/>
        <v>0</v>
      </c>
    </row>
    <row r="369" spans="1:11" ht="39.6">
      <c r="A369" s="63" t="s">
        <v>217</v>
      </c>
      <c r="B369" s="60" t="s">
        <v>947</v>
      </c>
      <c r="C369" s="61"/>
      <c r="D369" s="61"/>
      <c r="E369" s="61"/>
      <c r="F369" s="61"/>
      <c r="G369" s="61"/>
      <c r="H369" s="61"/>
      <c r="I369" s="62"/>
      <c r="J369" s="62"/>
      <c r="K369" s="62"/>
    </row>
    <row r="370" spans="1:11">
      <c r="A370" s="48" t="s">
        <v>19</v>
      </c>
      <c r="B370" s="49" t="s">
        <v>20</v>
      </c>
      <c r="C370" s="50">
        <v>121615.17</v>
      </c>
      <c r="D370" s="50">
        <v>0</v>
      </c>
      <c r="E370" s="50">
        <v>0</v>
      </c>
      <c r="F370" s="50">
        <v>0</v>
      </c>
      <c r="G370" s="50">
        <f t="shared" ref="G370:G375" si="80">F370-C370</f>
        <v>-121615.17</v>
      </c>
      <c r="H370" s="50">
        <f t="shared" ref="H370:H375" si="81">E370-F370</f>
        <v>0</v>
      </c>
      <c r="I370" s="51">
        <f t="shared" ref="I370:I375" si="82">IF(ISERROR(F370/C370),0,F370/C370*100-100)</f>
        <v>-100</v>
      </c>
      <c r="J370" s="51">
        <f t="shared" ref="J370:J375" si="83">IF(ISERROR(F370/E370),0,F370/E370*100)</f>
        <v>0</v>
      </c>
      <c r="K370" s="51">
        <f t="shared" ref="K370:K375" si="84">IF(ISERROR(F370/D370),0,F370/D370*100)</f>
        <v>0</v>
      </c>
    </row>
    <row r="371" spans="1:11">
      <c r="A371" s="54" t="s">
        <v>81</v>
      </c>
      <c r="B371" s="49" t="s">
        <v>82</v>
      </c>
      <c r="C371" s="50">
        <v>121615.17</v>
      </c>
      <c r="D371" s="50">
        <v>0</v>
      </c>
      <c r="E371" s="50">
        <v>0</v>
      </c>
      <c r="F371" s="50">
        <v>0</v>
      </c>
      <c r="G371" s="50">
        <f t="shared" si="80"/>
        <v>-121615.17</v>
      </c>
      <c r="H371" s="50">
        <f t="shared" si="81"/>
        <v>0</v>
      </c>
      <c r="I371" s="51">
        <f t="shared" si="82"/>
        <v>-100</v>
      </c>
      <c r="J371" s="51">
        <f t="shared" si="83"/>
        <v>0</v>
      </c>
      <c r="K371" s="51">
        <f t="shared" si="84"/>
        <v>0</v>
      </c>
    </row>
    <row r="372" spans="1:11">
      <c r="A372" s="48" t="s">
        <v>27</v>
      </c>
      <c r="B372" s="49" t="s">
        <v>28</v>
      </c>
      <c r="C372" s="50">
        <v>121615.17</v>
      </c>
      <c r="D372" s="50">
        <v>0</v>
      </c>
      <c r="E372" s="50">
        <v>0</v>
      </c>
      <c r="F372" s="50">
        <v>0</v>
      </c>
      <c r="G372" s="50">
        <f t="shared" si="80"/>
        <v>-121615.17</v>
      </c>
      <c r="H372" s="50">
        <f t="shared" si="81"/>
        <v>0</v>
      </c>
      <c r="I372" s="51">
        <f t="shared" si="82"/>
        <v>-100</v>
      </c>
      <c r="J372" s="51">
        <f t="shared" si="83"/>
        <v>0</v>
      </c>
      <c r="K372" s="51">
        <f t="shared" si="84"/>
        <v>0</v>
      </c>
    </row>
    <row r="373" spans="1:11">
      <c r="A373" s="54" t="s">
        <v>29</v>
      </c>
      <c r="B373" s="49" t="s">
        <v>30</v>
      </c>
      <c r="C373" s="50">
        <v>121615.17</v>
      </c>
      <c r="D373" s="50">
        <v>0</v>
      </c>
      <c r="E373" s="50">
        <v>0</v>
      </c>
      <c r="F373" s="50">
        <v>0</v>
      </c>
      <c r="G373" s="50">
        <f t="shared" si="80"/>
        <v>-121615.17</v>
      </c>
      <c r="H373" s="50">
        <f t="shared" si="81"/>
        <v>0</v>
      </c>
      <c r="I373" s="51">
        <f t="shared" si="82"/>
        <v>-100</v>
      </c>
      <c r="J373" s="51">
        <f t="shared" si="83"/>
        <v>0</v>
      </c>
      <c r="K373" s="51">
        <f t="shared" si="84"/>
        <v>0</v>
      </c>
    </row>
    <row r="374" spans="1:11" ht="26.4">
      <c r="A374" s="55" t="s">
        <v>45</v>
      </c>
      <c r="B374" s="49" t="s">
        <v>46</v>
      </c>
      <c r="C374" s="50">
        <v>121615.17</v>
      </c>
      <c r="D374" s="50">
        <v>0</v>
      </c>
      <c r="E374" s="50">
        <v>0</v>
      </c>
      <c r="F374" s="50">
        <v>0</v>
      </c>
      <c r="G374" s="50">
        <f t="shared" si="80"/>
        <v>-121615.17</v>
      </c>
      <c r="H374" s="50">
        <f t="shared" si="81"/>
        <v>0</v>
      </c>
      <c r="I374" s="51">
        <f t="shared" si="82"/>
        <v>-100</v>
      </c>
      <c r="J374" s="51">
        <f t="shared" si="83"/>
        <v>0</v>
      </c>
      <c r="K374" s="51">
        <f t="shared" si="84"/>
        <v>0</v>
      </c>
    </row>
    <row r="375" spans="1:11">
      <c r="A375" s="56" t="s">
        <v>183</v>
      </c>
      <c r="B375" s="49" t="s">
        <v>184</v>
      </c>
      <c r="C375" s="50">
        <v>121615.17</v>
      </c>
      <c r="D375" s="50">
        <v>0</v>
      </c>
      <c r="E375" s="50">
        <v>0</v>
      </c>
      <c r="F375" s="50">
        <v>0</v>
      </c>
      <c r="G375" s="50">
        <f t="shared" si="80"/>
        <v>-121615.17</v>
      </c>
      <c r="H375" s="50">
        <f t="shared" si="81"/>
        <v>0</v>
      </c>
      <c r="I375" s="51">
        <f t="shared" si="82"/>
        <v>-100</v>
      </c>
      <c r="J375" s="51">
        <f t="shared" si="83"/>
        <v>0</v>
      </c>
      <c r="K375" s="51">
        <f t="shared" si="84"/>
        <v>0</v>
      </c>
    </row>
    <row r="376" spans="1:11" ht="26.4">
      <c r="A376" s="59" t="s">
        <v>115</v>
      </c>
      <c r="B376" s="60" t="s">
        <v>116</v>
      </c>
      <c r="C376" s="61"/>
      <c r="D376" s="61"/>
      <c r="E376" s="61"/>
      <c r="F376" s="61"/>
      <c r="G376" s="61"/>
      <c r="H376" s="61"/>
      <c r="I376" s="62"/>
      <c r="J376" s="62"/>
      <c r="K376" s="62"/>
    </row>
    <row r="377" spans="1:11">
      <c r="A377" s="48" t="s">
        <v>19</v>
      </c>
      <c r="B377" s="49" t="s">
        <v>20</v>
      </c>
      <c r="C377" s="50">
        <v>65464.6</v>
      </c>
      <c r="D377" s="50">
        <v>1257844</v>
      </c>
      <c r="E377" s="50">
        <v>47940</v>
      </c>
      <c r="F377" s="50">
        <v>1257843.3999999999</v>
      </c>
      <c r="G377" s="50">
        <f t="shared" ref="G377:G400" si="85">F377-C377</f>
        <v>1192378.7999999998</v>
      </c>
      <c r="H377" s="50">
        <f t="shared" ref="H377:H400" si="86">E377-F377</f>
        <v>-1209903.3999999999</v>
      </c>
      <c r="I377" s="51">
        <f t="shared" ref="I377:I400" si="87">IF(ISERROR(F377/C377),0,F377/C377*100-100)</f>
        <v>1821.4100445126069</v>
      </c>
      <c r="J377" s="51">
        <f t="shared" ref="J377:J400" si="88">IF(ISERROR(F377/E377),0,F377/E377*100)</f>
        <v>2623.786816854401</v>
      </c>
      <c r="K377" s="51">
        <f t="shared" ref="K377:K400" si="89">IF(ISERROR(F377/D377),0,F377/D377*100)</f>
        <v>99.999952299331227</v>
      </c>
    </row>
    <row r="378" spans="1:11">
      <c r="A378" s="54" t="s">
        <v>81</v>
      </c>
      <c r="B378" s="49" t="s">
        <v>82</v>
      </c>
      <c r="C378" s="50">
        <v>0</v>
      </c>
      <c r="D378" s="50">
        <v>525000</v>
      </c>
      <c r="E378" s="50">
        <v>0</v>
      </c>
      <c r="F378" s="50">
        <v>525000</v>
      </c>
      <c r="G378" s="50">
        <f t="shared" si="85"/>
        <v>525000</v>
      </c>
      <c r="H378" s="50">
        <f t="shared" si="86"/>
        <v>-525000</v>
      </c>
      <c r="I378" s="51">
        <f t="shared" si="87"/>
        <v>0</v>
      </c>
      <c r="J378" s="51">
        <f t="shared" si="88"/>
        <v>0</v>
      </c>
      <c r="K378" s="51">
        <f t="shared" si="89"/>
        <v>100</v>
      </c>
    </row>
    <row r="379" spans="1:11">
      <c r="A379" s="54" t="s">
        <v>83</v>
      </c>
      <c r="B379" s="49" t="s">
        <v>84</v>
      </c>
      <c r="C379" s="50">
        <v>65464.6</v>
      </c>
      <c r="D379" s="50">
        <v>65599</v>
      </c>
      <c r="E379" s="50">
        <v>47940</v>
      </c>
      <c r="F379" s="50">
        <v>65598.399999999994</v>
      </c>
      <c r="G379" s="50">
        <f t="shared" si="85"/>
        <v>133.79999999999563</v>
      </c>
      <c r="H379" s="50">
        <f t="shared" si="86"/>
        <v>-17658.399999999994</v>
      </c>
      <c r="I379" s="51">
        <f t="shared" si="87"/>
        <v>0.20438527081812197</v>
      </c>
      <c r="J379" s="51">
        <f t="shared" si="88"/>
        <v>136.83437630371296</v>
      </c>
      <c r="K379" s="51">
        <f t="shared" si="89"/>
        <v>99.99908535191085</v>
      </c>
    </row>
    <row r="380" spans="1:11">
      <c r="A380" s="55" t="s">
        <v>85</v>
      </c>
      <c r="B380" s="49" t="s">
        <v>86</v>
      </c>
      <c r="C380" s="50">
        <v>65464.6</v>
      </c>
      <c r="D380" s="50">
        <v>65599</v>
      </c>
      <c r="E380" s="50">
        <v>47940</v>
      </c>
      <c r="F380" s="50">
        <v>65598.399999999994</v>
      </c>
      <c r="G380" s="50">
        <f t="shared" si="85"/>
        <v>133.79999999999563</v>
      </c>
      <c r="H380" s="50">
        <f t="shared" si="86"/>
        <v>-17658.399999999994</v>
      </c>
      <c r="I380" s="51">
        <f t="shared" si="87"/>
        <v>0.20438527081812197</v>
      </c>
      <c r="J380" s="51">
        <f t="shared" si="88"/>
        <v>136.83437630371296</v>
      </c>
      <c r="K380" s="51">
        <f t="shared" si="89"/>
        <v>99.99908535191085</v>
      </c>
    </row>
    <row r="381" spans="1:11">
      <c r="A381" s="56" t="s">
        <v>87</v>
      </c>
      <c r="B381" s="49" t="s">
        <v>88</v>
      </c>
      <c r="C381" s="50">
        <v>65464.6</v>
      </c>
      <c r="D381" s="50">
        <v>65599</v>
      </c>
      <c r="E381" s="50">
        <v>47940</v>
      </c>
      <c r="F381" s="50">
        <v>65598.399999999994</v>
      </c>
      <c r="G381" s="50">
        <f t="shared" si="85"/>
        <v>133.79999999999563</v>
      </c>
      <c r="H381" s="50">
        <f t="shared" si="86"/>
        <v>-17658.399999999994</v>
      </c>
      <c r="I381" s="51">
        <f t="shared" si="87"/>
        <v>0.20438527081812197</v>
      </c>
      <c r="J381" s="51">
        <f t="shared" si="88"/>
        <v>136.83437630371296</v>
      </c>
      <c r="K381" s="51">
        <f t="shared" si="89"/>
        <v>99.99908535191085</v>
      </c>
    </row>
    <row r="382" spans="1:11" ht="26.4">
      <c r="A382" s="57" t="s">
        <v>89</v>
      </c>
      <c r="B382" s="49" t="s">
        <v>90</v>
      </c>
      <c r="C382" s="50">
        <v>65464.6</v>
      </c>
      <c r="D382" s="50">
        <v>65599</v>
      </c>
      <c r="E382" s="50">
        <v>47940</v>
      </c>
      <c r="F382" s="50">
        <v>65598.399999999994</v>
      </c>
      <c r="G382" s="50">
        <f t="shared" si="85"/>
        <v>133.79999999999563</v>
      </c>
      <c r="H382" s="50">
        <f t="shared" si="86"/>
        <v>-17658.399999999994</v>
      </c>
      <c r="I382" s="51">
        <f t="shared" si="87"/>
        <v>0.20438527081812197</v>
      </c>
      <c r="J382" s="51">
        <f t="shared" si="88"/>
        <v>136.83437630371296</v>
      </c>
      <c r="K382" s="51">
        <f t="shared" si="89"/>
        <v>99.99908535191085</v>
      </c>
    </row>
    <row r="383" spans="1:11" ht="26.4">
      <c r="A383" s="58" t="s">
        <v>91</v>
      </c>
      <c r="B383" s="49" t="s">
        <v>92</v>
      </c>
      <c r="C383" s="50">
        <v>37309</v>
      </c>
      <c r="D383" s="50">
        <v>42408</v>
      </c>
      <c r="E383" s="50">
        <v>24749</v>
      </c>
      <c r="F383" s="50">
        <v>42408</v>
      </c>
      <c r="G383" s="50">
        <f t="shared" si="85"/>
        <v>5099</v>
      </c>
      <c r="H383" s="50">
        <f t="shared" si="86"/>
        <v>-17659</v>
      </c>
      <c r="I383" s="51">
        <f t="shared" si="87"/>
        <v>13.666943632903596</v>
      </c>
      <c r="J383" s="51">
        <f t="shared" si="88"/>
        <v>171.3523778738535</v>
      </c>
      <c r="K383" s="51">
        <f t="shared" si="89"/>
        <v>100</v>
      </c>
    </row>
    <row r="384" spans="1:11" ht="26.4">
      <c r="A384" s="58" t="s">
        <v>93</v>
      </c>
      <c r="B384" s="49" t="s">
        <v>94</v>
      </c>
      <c r="C384" s="50">
        <v>28155.599999999999</v>
      </c>
      <c r="D384" s="50">
        <v>23191</v>
      </c>
      <c r="E384" s="50">
        <v>23191</v>
      </c>
      <c r="F384" s="50">
        <v>23190.400000000001</v>
      </c>
      <c r="G384" s="50">
        <f t="shared" si="85"/>
        <v>-4965.1999999999971</v>
      </c>
      <c r="H384" s="50">
        <f t="shared" si="86"/>
        <v>0.59999999999854481</v>
      </c>
      <c r="I384" s="51">
        <f t="shared" si="87"/>
        <v>-17.6348577192459</v>
      </c>
      <c r="J384" s="51">
        <f t="shared" si="88"/>
        <v>99.997412789444184</v>
      </c>
      <c r="K384" s="51">
        <f t="shared" si="89"/>
        <v>99.997412789444184</v>
      </c>
    </row>
    <row r="385" spans="1:11">
      <c r="A385" s="54" t="s">
        <v>23</v>
      </c>
      <c r="B385" s="49" t="s">
        <v>24</v>
      </c>
      <c r="C385" s="50">
        <v>0</v>
      </c>
      <c r="D385" s="50">
        <v>667245</v>
      </c>
      <c r="E385" s="50">
        <v>0</v>
      </c>
      <c r="F385" s="50">
        <v>667245</v>
      </c>
      <c r="G385" s="50">
        <f t="shared" si="85"/>
        <v>667245</v>
      </c>
      <c r="H385" s="50">
        <f t="shared" si="86"/>
        <v>-667245</v>
      </c>
      <c r="I385" s="51">
        <f t="shared" si="87"/>
        <v>0</v>
      </c>
      <c r="J385" s="51">
        <f t="shared" si="88"/>
        <v>0</v>
      </c>
      <c r="K385" s="51">
        <f t="shared" si="89"/>
        <v>100</v>
      </c>
    </row>
    <row r="386" spans="1:11" ht="26.4">
      <c r="A386" s="55" t="s">
        <v>25</v>
      </c>
      <c r="B386" s="49" t="s">
        <v>26</v>
      </c>
      <c r="C386" s="50">
        <v>0</v>
      </c>
      <c r="D386" s="50">
        <v>667245</v>
      </c>
      <c r="E386" s="50">
        <v>0</v>
      </c>
      <c r="F386" s="50">
        <v>667245</v>
      </c>
      <c r="G386" s="50">
        <f t="shared" si="85"/>
        <v>667245</v>
      </c>
      <c r="H386" s="50">
        <f t="shared" si="86"/>
        <v>-667245</v>
      </c>
      <c r="I386" s="51">
        <f t="shared" si="87"/>
        <v>0</v>
      </c>
      <c r="J386" s="51">
        <f t="shared" si="88"/>
        <v>0</v>
      </c>
      <c r="K386" s="51">
        <f t="shared" si="89"/>
        <v>100</v>
      </c>
    </row>
    <row r="387" spans="1:11">
      <c r="A387" s="48" t="s">
        <v>27</v>
      </c>
      <c r="B387" s="49" t="s">
        <v>28</v>
      </c>
      <c r="C387" s="50">
        <v>44321.68</v>
      </c>
      <c r="D387" s="50">
        <v>1401757</v>
      </c>
      <c r="E387" s="50">
        <v>47940</v>
      </c>
      <c r="F387" s="50">
        <v>126269.52</v>
      </c>
      <c r="G387" s="50">
        <f t="shared" si="85"/>
        <v>81947.839999999997</v>
      </c>
      <c r="H387" s="50">
        <f t="shared" si="86"/>
        <v>-78329.52</v>
      </c>
      <c r="I387" s="51">
        <f t="shared" si="87"/>
        <v>184.89335241804918</v>
      </c>
      <c r="J387" s="51">
        <f t="shared" si="88"/>
        <v>263.39073842302878</v>
      </c>
      <c r="K387" s="51">
        <f t="shared" si="89"/>
        <v>9.0079464557694386</v>
      </c>
    </row>
    <row r="388" spans="1:11">
      <c r="A388" s="54" t="s">
        <v>29</v>
      </c>
      <c r="B388" s="49" t="s">
        <v>30</v>
      </c>
      <c r="C388" s="50">
        <v>44321.68</v>
      </c>
      <c r="D388" s="50">
        <v>1396557</v>
      </c>
      <c r="E388" s="50">
        <v>47940</v>
      </c>
      <c r="F388" s="50">
        <v>126269.52</v>
      </c>
      <c r="G388" s="50">
        <f t="shared" si="85"/>
        <v>81947.839999999997</v>
      </c>
      <c r="H388" s="50">
        <f t="shared" si="86"/>
        <v>-78329.52</v>
      </c>
      <c r="I388" s="51">
        <f t="shared" si="87"/>
        <v>184.89335241804918</v>
      </c>
      <c r="J388" s="51">
        <f t="shared" si="88"/>
        <v>263.39073842302878</v>
      </c>
      <c r="K388" s="51">
        <f t="shared" si="89"/>
        <v>9.0414870284564124</v>
      </c>
    </row>
    <row r="389" spans="1:11">
      <c r="A389" s="55" t="s">
        <v>31</v>
      </c>
      <c r="B389" s="49" t="s">
        <v>32</v>
      </c>
      <c r="C389" s="50">
        <v>44321.68</v>
      </c>
      <c r="D389" s="50">
        <v>1167557</v>
      </c>
      <c r="E389" s="50">
        <v>47940</v>
      </c>
      <c r="F389" s="50">
        <v>123914.16</v>
      </c>
      <c r="G389" s="50">
        <f t="shared" si="85"/>
        <v>79592.48000000001</v>
      </c>
      <c r="H389" s="50">
        <f t="shared" si="86"/>
        <v>-75974.16</v>
      </c>
      <c r="I389" s="51">
        <f t="shared" si="87"/>
        <v>179.57911342710833</v>
      </c>
      <c r="J389" s="51">
        <f t="shared" si="88"/>
        <v>258.47759699624532</v>
      </c>
      <c r="K389" s="51">
        <f t="shared" si="89"/>
        <v>10.613114391845539</v>
      </c>
    </row>
    <row r="390" spans="1:11">
      <c r="A390" s="56" t="s">
        <v>33</v>
      </c>
      <c r="B390" s="49" t="s">
        <v>34</v>
      </c>
      <c r="C390" s="50">
        <v>0</v>
      </c>
      <c r="D390" s="50">
        <v>183709</v>
      </c>
      <c r="E390" s="50">
        <v>0</v>
      </c>
      <c r="F390" s="50">
        <v>53390.28</v>
      </c>
      <c r="G390" s="50">
        <f t="shared" si="85"/>
        <v>53390.28</v>
      </c>
      <c r="H390" s="50">
        <f t="shared" si="86"/>
        <v>-53390.28</v>
      </c>
      <c r="I390" s="51">
        <f t="shared" si="87"/>
        <v>0</v>
      </c>
      <c r="J390" s="51">
        <f t="shared" si="88"/>
        <v>0</v>
      </c>
      <c r="K390" s="51">
        <f t="shared" si="89"/>
        <v>29.062419369764136</v>
      </c>
    </row>
    <row r="391" spans="1:11">
      <c r="A391" s="56" t="s">
        <v>35</v>
      </c>
      <c r="B391" s="49" t="s">
        <v>36</v>
      </c>
      <c r="C391" s="50">
        <v>44321.68</v>
      </c>
      <c r="D391" s="50">
        <v>983848</v>
      </c>
      <c r="E391" s="50">
        <v>47940</v>
      </c>
      <c r="F391" s="50">
        <v>70523.88</v>
      </c>
      <c r="G391" s="50">
        <f t="shared" si="85"/>
        <v>26202.200000000004</v>
      </c>
      <c r="H391" s="50">
        <f t="shared" si="86"/>
        <v>-22583.880000000005</v>
      </c>
      <c r="I391" s="51">
        <f t="shared" si="87"/>
        <v>59.118246420262068</v>
      </c>
      <c r="J391" s="51">
        <f t="shared" si="88"/>
        <v>147.10863579474344</v>
      </c>
      <c r="K391" s="51">
        <f t="shared" si="89"/>
        <v>7.1681682536326754</v>
      </c>
    </row>
    <row r="392" spans="1:11" ht="26.4">
      <c r="A392" s="55" t="s">
        <v>45</v>
      </c>
      <c r="B392" s="49" t="s">
        <v>46</v>
      </c>
      <c r="C392" s="50">
        <v>0</v>
      </c>
      <c r="D392" s="50">
        <v>229000</v>
      </c>
      <c r="E392" s="50">
        <v>0</v>
      </c>
      <c r="F392" s="50">
        <v>2355.36</v>
      </c>
      <c r="G392" s="50">
        <f t="shared" si="85"/>
        <v>2355.36</v>
      </c>
      <c r="H392" s="50">
        <f t="shared" si="86"/>
        <v>-2355.36</v>
      </c>
      <c r="I392" s="51">
        <f t="shared" si="87"/>
        <v>0</v>
      </c>
      <c r="J392" s="51">
        <f t="shared" si="88"/>
        <v>0</v>
      </c>
      <c r="K392" s="51">
        <f t="shared" si="89"/>
        <v>1.0285414847161574</v>
      </c>
    </row>
    <row r="393" spans="1:11" ht="52.8">
      <c r="A393" s="56" t="s">
        <v>153</v>
      </c>
      <c r="B393" s="49" t="s">
        <v>154</v>
      </c>
      <c r="C393" s="50">
        <v>0</v>
      </c>
      <c r="D393" s="50">
        <v>229000</v>
      </c>
      <c r="E393" s="50">
        <v>0</v>
      </c>
      <c r="F393" s="50">
        <v>2355.36</v>
      </c>
      <c r="G393" s="50">
        <f t="shared" si="85"/>
        <v>2355.36</v>
      </c>
      <c r="H393" s="50">
        <f t="shared" si="86"/>
        <v>-2355.36</v>
      </c>
      <c r="I393" s="51">
        <f t="shared" si="87"/>
        <v>0</v>
      </c>
      <c r="J393" s="51">
        <f t="shared" si="88"/>
        <v>0</v>
      </c>
      <c r="K393" s="51">
        <f t="shared" si="89"/>
        <v>1.0285414847161574</v>
      </c>
    </row>
    <row r="394" spans="1:11" ht="66">
      <c r="A394" s="57" t="s">
        <v>243</v>
      </c>
      <c r="B394" s="49" t="s">
        <v>244</v>
      </c>
      <c r="C394" s="50">
        <v>0</v>
      </c>
      <c r="D394" s="50">
        <v>229000</v>
      </c>
      <c r="E394" s="50">
        <v>0</v>
      </c>
      <c r="F394" s="50">
        <v>2355.36</v>
      </c>
      <c r="G394" s="50">
        <f t="shared" si="85"/>
        <v>2355.36</v>
      </c>
      <c r="H394" s="50">
        <f t="shared" si="86"/>
        <v>-2355.36</v>
      </c>
      <c r="I394" s="51">
        <f t="shared" si="87"/>
        <v>0</v>
      </c>
      <c r="J394" s="51">
        <f t="shared" si="88"/>
        <v>0</v>
      </c>
      <c r="K394" s="51">
        <f t="shared" si="89"/>
        <v>1.0285414847161574</v>
      </c>
    </row>
    <row r="395" spans="1:11">
      <c r="A395" s="54" t="s">
        <v>53</v>
      </c>
      <c r="B395" s="49" t="s">
        <v>54</v>
      </c>
      <c r="C395" s="50">
        <v>0</v>
      </c>
      <c r="D395" s="50">
        <v>5200</v>
      </c>
      <c r="E395" s="50">
        <v>0</v>
      </c>
      <c r="F395" s="50">
        <v>0</v>
      </c>
      <c r="G395" s="50">
        <f t="shared" si="85"/>
        <v>0</v>
      </c>
      <c r="H395" s="50">
        <f t="shared" si="86"/>
        <v>0</v>
      </c>
      <c r="I395" s="51">
        <f t="shared" si="87"/>
        <v>0</v>
      </c>
      <c r="J395" s="51">
        <f t="shared" si="88"/>
        <v>0</v>
      </c>
      <c r="K395" s="51">
        <f t="shared" si="89"/>
        <v>0</v>
      </c>
    </row>
    <row r="396" spans="1:11">
      <c r="A396" s="55" t="s">
        <v>55</v>
      </c>
      <c r="B396" s="49" t="s">
        <v>56</v>
      </c>
      <c r="C396" s="50">
        <v>0</v>
      </c>
      <c r="D396" s="50">
        <v>5200</v>
      </c>
      <c r="E396" s="50">
        <v>0</v>
      </c>
      <c r="F396" s="50">
        <v>0</v>
      </c>
      <c r="G396" s="50">
        <f t="shared" si="85"/>
        <v>0</v>
      </c>
      <c r="H396" s="50">
        <f t="shared" si="86"/>
        <v>0</v>
      </c>
      <c r="I396" s="51">
        <f t="shared" si="87"/>
        <v>0</v>
      </c>
      <c r="J396" s="51">
        <f t="shared" si="88"/>
        <v>0</v>
      </c>
      <c r="K396" s="51">
        <f t="shared" si="89"/>
        <v>0</v>
      </c>
    </row>
    <row r="397" spans="1:11">
      <c r="A397" s="48"/>
      <c r="B397" s="49" t="s">
        <v>57</v>
      </c>
      <c r="C397" s="50">
        <v>21142.92</v>
      </c>
      <c r="D397" s="50">
        <v>-143913</v>
      </c>
      <c r="E397" s="50">
        <v>0</v>
      </c>
      <c r="F397" s="50">
        <v>1131573.8799999999</v>
      </c>
      <c r="G397" s="50">
        <f t="shared" si="85"/>
        <v>1110430.96</v>
      </c>
      <c r="H397" s="50">
        <f t="shared" si="86"/>
        <v>-1131573.8799999999</v>
      </c>
      <c r="I397" s="51">
        <f t="shared" si="87"/>
        <v>5252.0227102027529</v>
      </c>
      <c r="J397" s="51">
        <f t="shared" si="88"/>
        <v>0</v>
      </c>
      <c r="K397" s="51">
        <f t="shared" si="89"/>
        <v>-786.29024480067812</v>
      </c>
    </row>
    <row r="398" spans="1:11">
      <c r="A398" s="48" t="s">
        <v>58</v>
      </c>
      <c r="B398" s="49" t="s">
        <v>59</v>
      </c>
      <c r="C398" s="50">
        <v>-21142.92</v>
      </c>
      <c r="D398" s="50">
        <v>143913</v>
      </c>
      <c r="E398" s="50">
        <v>0</v>
      </c>
      <c r="F398" s="50">
        <v>-1131573.8799999999</v>
      </c>
      <c r="G398" s="50">
        <f t="shared" si="85"/>
        <v>-1110430.96</v>
      </c>
      <c r="H398" s="50">
        <f t="shared" si="86"/>
        <v>1131573.8799999999</v>
      </c>
      <c r="I398" s="51">
        <f t="shared" si="87"/>
        <v>5252.0227102027529</v>
      </c>
      <c r="J398" s="51">
        <f t="shared" si="88"/>
        <v>0</v>
      </c>
      <c r="K398" s="51">
        <f t="shared" si="89"/>
        <v>-786.29024480067812</v>
      </c>
    </row>
    <row r="399" spans="1:11">
      <c r="A399" s="54" t="s">
        <v>60</v>
      </c>
      <c r="B399" s="49" t="s">
        <v>61</v>
      </c>
      <c r="C399" s="50">
        <v>-21142.92</v>
      </c>
      <c r="D399" s="50">
        <v>143913</v>
      </c>
      <c r="E399" s="50">
        <v>0</v>
      </c>
      <c r="F399" s="50">
        <v>-1131573.8799999999</v>
      </c>
      <c r="G399" s="50">
        <f t="shared" si="85"/>
        <v>-1110430.96</v>
      </c>
      <c r="H399" s="50">
        <f t="shared" si="86"/>
        <v>1131573.8799999999</v>
      </c>
      <c r="I399" s="51">
        <f t="shared" si="87"/>
        <v>5252.0227102027529</v>
      </c>
      <c r="J399" s="51">
        <f t="shared" si="88"/>
        <v>0</v>
      </c>
      <c r="K399" s="51">
        <f t="shared" si="89"/>
        <v>-786.29024480067812</v>
      </c>
    </row>
    <row r="400" spans="1:11" ht="26.4">
      <c r="A400" s="55" t="s">
        <v>97</v>
      </c>
      <c r="B400" s="49" t="s">
        <v>98</v>
      </c>
      <c r="C400" s="50">
        <v>-125072</v>
      </c>
      <c r="D400" s="50">
        <v>143913</v>
      </c>
      <c r="E400" s="50">
        <v>0</v>
      </c>
      <c r="F400" s="50">
        <v>-143912.44</v>
      </c>
      <c r="G400" s="50">
        <f t="shared" si="85"/>
        <v>-18840.440000000002</v>
      </c>
      <c r="H400" s="50">
        <f t="shared" si="86"/>
        <v>143912.44</v>
      </c>
      <c r="I400" s="51">
        <f t="shared" si="87"/>
        <v>15.063675323013939</v>
      </c>
      <c r="J400" s="51">
        <f t="shared" si="88"/>
        <v>0</v>
      </c>
      <c r="K400" s="51">
        <f t="shared" si="89"/>
        <v>-99.999610876015382</v>
      </c>
    </row>
    <row r="401" spans="1:11" ht="26.4">
      <c r="A401" s="63" t="s">
        <v>492</v>
      </c>
      <c r="B401" s="60" t="s">
        <v>889</v>
      </c>
      <c r="C401" s="61"/>
      <c r="D401" s="61"/>
      <c r="E401" s="61"/>
      <c r="F401" s="61"/>
      <c r="G401" s="61"/>
      <c r="H401" s="61"/>
      <c r="I401" s="62"/>
      <c r="J401" s="62"/>
      <c r="K401" s="62"/>
    </row>
    <row r="402" spans="1:11">
      <c r="A402" s="48" t="s">
        <v>19</v>
      </c>
      <c r="B402" s="49" t="s">
        <v>20</v>
      </c>
      <c r="C402" s="50">
        <v>0</v>
      </c>
      <c r="D402" s="50">
        <v>1192245</v>
      </c>
      <c r="E402" s="50">
        <v>0</v>
      </c>
      <c r="F402" s="50">
        <v>1192245</v>
      </c>
      <c r="G402" s="50">
        <f t="shared" ref="G402:G419" si="90">F402-C402</f>
        <v>1192245</v>
      </c>
      <c r="H402" s="50">
        <f t="shared" ref="H402:H419" si="91">E402-F402</f>
        <v>-1192245</v>
      </c>
      <c r="I402" s="51">
        <f t="shared" ref="I402:I419" si="92">IF(ISERROR(F402/C402),0,F402/C402*100-100)</f>
        <v>0</v>
      </c>
      <c r="J402" s="51">
        <f t="shared" ref="J402:J419" si="93">IF(ISERROR(F402/E402),0,F402/E402*100)</f>
        <v>0</v>
      </c>
      <c r="K402" s="51">
        <f t="shared" ref="K402:K419" si="94">IF(ISERROR(F402/D402),0,F402/D402*100)</f>
        <v>100</v>
      </c>
    </row>
    <row r="403" spans="1:11">
      <c r="A403" s="54" t="s">
        <v>81</v>
      </c>
      <c r="B403" s="49" t="s">
        <v>82</v>
      </c>
      <c r="C403" s="50">
        <v>0</v>
      </c>
      <c r="D403" s="50">
        <v>525000</v>
      </c>
      <c r="E403" s="50">
        <v>0</v>
      </c>
      <c r="F403" s="50">
        <v>525000</v>
      </c>
      <c r="G403" s="50">
        <f t="shared" si="90"/>
        <v>525000</v>
      </c>
      <c r="H403" s="50">
        <f t="shared" si="91"/>
        <v>-525000</v>
      </c>
      <c r="I403" s="51">
        <f t="shared" si="92"/>
        <v>0</v>
      </c>
      <c r="J403" s="51">
        <f t="shared" si="93"/>
        <v>0</v>
      </c>
      <c r="K403" s="51">
        <f t="shared" si="94"/>
        <v>100</v>
      </c>
    </row>
    <row r="404" spans="1:11">
      <c r="A404" s="54" t="s">
        <v>23</v>
      </c>
      <c r="B404" s="49" t="s">
        <v>24</v>
      </c>
      <c r="C404" s="50">
        <v>0</v>
      </c>
      <c r="D404" s="50">
        <v>667245</v>
      </c>
      <c r="E404" s="50">
        <v>0</v>
      </c>
      <c r="F404" s="50">
        <v>667245</v>
      </c>
      <c r="G404" s="50">
        <f t="shared" si="90"/>
        <v>667245</v>
      </c>
      <c r="H404" s="50">
        <f t="shared" si="91"/>
        <v>-667245</v>
      </c>
      <c r="I404" s="51">
        <f t="shared" si="92"/>
        <v>0</v>
      </c>
      <c r="J404" s="51">
        <f t="shared" si="93"/>
        <v>0</v>
      </c>
      <c r="K404" s="51">
        <f t="shared" si="94"/>
        <v>100</v>
      </c>
    </row>
    <row r="405" spans="1:11" ht="26.4">
      <c r="A405" s="55" t="s">
        <v>25</v>
      </c>
      <c r="B405" s="49" t="s">
        <v>26</v>
      </c>
      <c r="C405" s="50">
        <v>0</v>
      </c>
      <c r="D405" s="50">
        <v>667245</v>
      </c>
      <c r="E405" s="50">
        <v>0</v>
      </c>
      <c r="F405" s="50">
        <v>667245</v>
      </c>
      <c r="G405" s="50">
        <f t="shared" si="90"/>
        <v>667245</v>
      </c>
      <c r="H405" s="50">
        <f t="shared" si="91"/>
        <v>-667245</v>
      </c>
      <c r="I405" s="51">
        <f t="shared" si="92"/>
        <v>0</v>
      </c>
      <c r="J405" s="51">
        <f t="shared" si="93"/>
        <v>0</v>
      </c>
      <c r="K405" s="51">
        <f t="shared" si="94"/>
        <v>100</v>
      </c>
    </row>
    <row r="406" spans="1:11">
      <c r="A406" s="48" t="s">
        <v>27</v>
      </c>
      <c r="B406" s="49" t="s">
        <v>28</v>
      </c>
      <c r="C406" s="50">
        <v>0</v>
      </c>
      <c r="D406" s="50">
        <v>1196323</v>
      </c>
      <c r="E406" s="50">
        <v>0</v>
      </c>
      <c r="F406" s="50">
        <v>58794.04</v>
      </c>
      <c r="G406" s="50">
        <f t="shared" si="90"/>
        <v>58794.04</v>
      </c>
      <c r="H406" s="50">
        <f t="shared" si="91"/>
        <v>-58794.04</v>
      </c>
      <c r="I406" s="51">
        <f t="shared" si="92"/>
        <v>0</v>
      </c>
      <c r="J406" s="51">
        <f t="shared" si="93"/>
        <v>0</v>
      </c>
      <c r="K406" s="51">
        <f t="shared" si="94"/>
        <v>4.9145623715334406</v>
      </c>
    </row>
    <row r="407" spans="1:11">
      <c r="A407" s="54" t="s">
        <v>29</v>
      </c>
      <c r="B407" s="49" t="s">
        <v>30</v>
      </c>
      <c r="C407" s="50">
        <v>0</v>
      </c>
      <c r="D407" s="50">
        <v>1191123</v>
      </c>
      <c r="E407" s="50">
        <v>0</v>
      </c>
      <c r="F407" s="50">
        <v>58794.04</v>
      </c>
      <c r="G407" s="50">
        <f t="shared" si="90"/>
        <v>58794.04</v>
      </c>
      <c r="H407" s="50">
        <f t="shared" si="91"/>
        <v>-58794.04</v>
      </c>
      <c r="I407" s="51">
        <f t="shared" si="92"/>
        <v>0</v>
      </c>
      <c r="J407" s="51">
        <f t="shared" si="93"/>
        <v>0</v>
      </c>
      <c r="K407" s="51">
        <f t="shared" si="94"/>
        <v>4.9360175229594256</v>
      </c>
    </row>
    <row r="408" spans="1:11">
      <c r="A408" s="55" t="s">
        <v>31</v>
      </c>
      <c r="B408" s="49" t="s">
        <v>32</v>
      </c>
      <c r="C408" s="50">
        <v>0</v>
      </c>
      <c r="D408" s="50">
        <v>962123</v>
      </c>
      <c r="E408" s="50">
        <v>0</v>
      </c>
      <c r="F408" s="50">
        <v>56438.68</v>
      </c>
      <c r="G408" s="50">
        <f t="shared" si="90"/>
        <v>56438.68</v>
      </c>
      <c r="H408" s="50">
        <f t="shared" si="91"/>
        <v>-56438.68</v>
      </c>
      <c r="I408" s="51">
        <f t="shared" si="92"/>
        <v>0</v>
      </c>
      <c r="J408" s="51">
        <f t="shared" si="93"/>
        <v>0</v>
      </c>
      <c r="K408" s="51">
        <f t="shared" si="94"/>
        <v>5.8660566268554026</v>
      </c>
    </row>
    <row r="409" spans="1:11">
      <c r="A409" s="56" t="s">
        <v>33</v>
      </c>
      <c r="B409" s="49" t="s">
        <v>34</v>
      </c>
      <c r="C409" s="50">
        <v>0</v>
      </c>
      <c r="D409" s="50">
        <v>183709</v>
      </c>
      <c r="E409" s="50">
        <v>0</v>
      </c>
      <c r="F409" s="50">
        <v>53390.28</v>
      </c>
      <c r="G409" s="50">
        <f t="shared" si="90"/>
        <v>53390.28</v>
      </c>
      <c r="H409" s="50">
        <f t="shared" si="91"/>
        <v>-53390.28</v>
      </c>
      <c r="I409" s="51">
        <f t="shared" si="92"/>
        <v>0</v>
      </c>
      <c r="J409" s="51">
        <f t="shared" si="93"/>
        <v>0</v>
      </c>
      <c r="K409" s="51">
        <f t="shared" si="94"/>
        <v>29.062419369764136</v>
      </c>
    </row>
    <row r="410" spans="1:11">
      <c r="A410" s="56" t="s">
        <v>35</v>
      </c>
      <c r="B410" s="49" t="s">
        <v>36</v>
      </c>
      <c r="C410" s="50">
        <v>0</v>
      </c>
      <c r="D410" s="50">
        <v>778414</v>
      </c>
      <c r="E410" s="50">
        <v>0</v>
      </c>
      <c r="F410" s="50">
        <v>3048.4</v>
      </c>
      <c r="G410" s="50">
        <f t="shared" si="90"/>
        <v>3048.4</v>
      </c>
      <c r="H410" s="50">
        <f t="shared" si="91"/>
        <v>-3048.4</v>
      </c>
      <c r="I410" s="51">
        <f t="shared" si="92"/>
        <v>0</v>
      </c>
      <c r="J410" s="51">
        <f t="shared" si="93"/>
        <v>0</v>
      </c>
      <c r="K410" s="51">
        <f t="shared" si="94"/>
        <v>0.39161680031448559</v>
      </c>
    </row>
    <row r="411" spans="1:11" ht="26.4">
      <c r="A411" s="55" t="s">
        <v>45</v>
      </c>
      <c r="B411" s="49" t="s">
        <v>46</v>
      </c>
      <c r="C411" s="50">
        <v>0</v>
      </c>
      <c r="D411" s="50">
        <v>229000</v>
      </c>
      <c r="E411" s="50">
        <v>0</v>
      </c>
      <c r="F411" s="50">
        <v>2355.36</v>
      </c>
      <c r="G411" s="50">
        <f t="shared" si="90"/>
        <v>2355.36</v>
      </c>
      <c r="H411" s="50">
        <f t="shared" si="91"/>
        <v>-2355.36</v>
      </c>
      <c r="I411" s="51">
        <f t="shared" si="92"/>
        <v>0</v>
      </c>
      <c r="J411" s="51">
        <f t="shared" si="93"/>
        <v>0</v>
      </c>
      <c r="K411" s="51">
        <f t="shared" si="94"/>
        <v>1.0285414847161574</v>
      </c>
    </row>
    <row r="412" spans="1:11" ht="52.8">
      <c r="A412" s="56" t="s">
        <v>153</v>
      </c>
      <c r="B412" s="49" t="s">
        <v>154</v>
      </c>
      <c r="C412" s="50">
        <v>0</v>
      </c>
      <c r="D412" s="50">
        <v>229000</v>
      </c>
      <c r="E412" s="50">
        <v>0</v>
      </c>
      <c r="F412" s="50">
        <v>2355.36</v>
      </c>
      <c r="G412" s="50">
        <f t="shared" si="90"/>
        <v>2355.36</v>
      </c>
      <c r="H412" s="50">
        <f t="shared" si="91"/>
        <v>-2355.36</v>
      </c>
      <c r="I412" s="51">
        <f t="shared" si="92"/>
        <v>0</v>
      </c>
      <c r="J412" s="51">
        <f t="shared" si="93"/>
        <v>0</v>
      </c>
      <c r="K412" s="51">
        <f t="shared" si="94"/>
        <v>1.0285414847161574</v>
      </c>
    </row>
    <row r="413" spans="1:11" ht="66">
      <c r="A413" s="57" t="s">
        <v>243</v>
      </c>
      <c r="B413" s="49" t="s">
        <v>244</v>
      </c>
      <c r="C413" s="50">
        <v>0</v>
      </c>
      <c r="D413" s="50">
        <v>229000</v>
      </c>
      <c r="E413" s="50">
        <v>0</v>
      </c>
      <c r="F413" s="50">
        <v>2355.36</v>
      </c>
      <c r="G413" s="50">
        <f t="shared" si="90"/>
        <v>2355.36</v>
      </c>
      <c r="H413" s="50">
        <f t="shared" si="91"/>
        <v>-2355.36</v>
      </c>
      <c r="I413" s="51">
        <f t="shared" si="92"/>
        <v>0</v>
      </c>
      <c r="J413" s="51">
        <f t="shared" si="93"/>
        <v>0</v>
      </c>
      <c r="K413" s="51">
        <f t="shared" si="94"/>
        <v>1.0285414847161574</v>
      </c>
    </row>
    <row r="414" spans="1:11">
      <c r="A414" s="54" t="s">
        <v>53</v>
      </c>
      <c r="B414" s="49" t="s">
        <v>54</v>
      </c>
      <c r="C414" s="50">
        <v>0</v>
      </c>
      <c r="D414" s="50">
        <v>5200</v>
      </c>
      <c r="E414" s="50">
        <v>0</v>
      </c>
      <c r="F414" s="50">
        <v>0</v>
      </c>
      <c r="G414" s="50">
        <f t="shared" si="90"/>
        <v>0</v>
      </c>
      <c r="H414" s="50">
        <f t="shared" si="91"/>
        <v>0</v>
      </c>
      <c r="I414" s="51">
        <f t="shared" si="92"/>
        <v>0</v>
      </c>
      <c r="J414" s="51">
        <f t="shared" si="93"/>
        <v>0</v>
      </c>
      <c r="K414" s="51">
        <f t="shared" si="94"/>
        <v>0</v>
      </c>
    </row>
    <row r="415" spans="1:11">
      <c r="A415" s="55" t="s">
        <v>55</v>
      </c>
      <c r="B415" s="49" t="s">
        <v>56</v>
      </c>
      <c r="C415" s="50">
        <v>0</v>
      </c>
      <c r="D415" s="50">
        <v>5200</v>
      </c>
      <c r="E415" s="50">
        <v>0</v>
      </c>
      <c r="F415" s="50">
        <v>0</v>
      </c>
      <c r="G415" s="50">
        <f t="shared" si="90"/>
        <v>0</v>
      </c>
      <c r="H415" s="50">
        <f t="shared" si="91"/>
        <v>0</v>
      </c>
      <c r="I415" s="51">
        <f t="shared" si="92"/>
        <v>0</v>
      </c>
      <c r="J415" s="51">
        <f t="shared" si="93"/>
        <v>0</v>
      </c>
      <c r="K415" s="51">
        <f t="shared" si="94"/>
        <v>0</v>
      </c>
    </row>
    <row r="416" spans="1:11">
      <c r="A416" s="48"/>
      <c r="B416" s="49" t="s">
        <v>57</v>
      </c>
      <c r="C416" s="50">
        <v>0</v>
      </c>
      <c r="D416" s="50">
        <v>-4078</v>
      </c>
      <c r="E416" s="50">
        <v>0</v>
      </c>
      <c r="F416" s="50">
        <v>1133450.96</v>
      </c>
      <c r="G416" s="50">
        <f t="shared" si="90"/>
        <v>1133450.96</v>
      </c>
      <c r="H416" s="50">
        <f t="shared" si="91"/>
        <v>-1133450.96</v>
      </c>
      <c r="I416" s="51">
        <f t="shared" si="92"/>
        <v>0</v>
      </c>
      <c r="J416" s="51">
        <f t="shared" si="93"/>
        <v>0</v>
      </c>
      <c r="K416" s="51">
        <f t="shared" si="94"/>
        <v>-27794.285434036294</v>
      </c>
    </row>
    <row r="417" spans="1:11">
      <c r="A417" s="48" t="s">
        <v>58</v>
      </c>
      <c r="B417" s="49" t="s">
        <v>59</v>
      </c>
      <c r="C417" s="50">
        <v>0</v>
      </c>
      <c r="D417" s="50">
        <v>4078</v>
      </c>
      <c r="E417" s="50">
        <v>0</v>
      </c>
      <c r="F417" s="50">
        <v>-1133450.96</v>
      </c>
      <c r="G417" s="50">
        <f t="shared" si="90"/>
        <v>-1133450.96</v>
      </c>
      <c r="H417" s="50">
        <f t="shared" si="91"/>
        <v>1133450.96</v>
      </c>
      <c r="I417" s="51">
        <f t="shared" si="92"/>
        <v>0</v>
      </c>
      <c r="J417" s="51">
        <f t="shared" si="93"/>
        <v>0</v>
      </c>
      <c r="K417" s="51">
        <f t="shared" si="94"/>
        <v>-27794.285434036294</v>
      </c>
    </row>
    <row r="418" spans="1:11">
      <c r="A418" s="54" t="s">
        <v>60</v>
      </c>
      <c r="B418" s="49" t="s">
        <v>61</v>
      </c>
      <c r="C418" s="50">
        <v>0</v>
      </c>
      <c r="D418" s="50">
        <v>4078</v>
      </c>
      <c r="E418" s="50">
        <v>0</v>
      </c>
      <c r="F418" s="50">
        <v>-1133450.96</v>
      </c>
      <c r="G418" s="50">
        <f t="shared" si="90"/>
        <v>-1133450.96</v>
      </c>
      <c r="H418" s="50">
        <f t="shared" si="91"/>
        <v>1133450.96</v>
      </c>
      <c r="I418" s="51">
        <f t="shared" si="92"/>
        <v>0</v>
      </c>
      <c r="J418" s="51">
        <f t="shared" si="93"/>
        <v>0</v>
      </c>
      <c r="K418" s="51">
        <f t="shared" si="94"/>
        <v>-27794.285434036294</v>
      </c>
    </row>
    <row r="419" spans="1:11" ht="26.4">
      <c r="A419" s="55" t="s">
        <v>97</v>
      </c>
      <c r="B419" s="49" t="s">
        <v>98</v>
      </c>
      <c r="C419" s="50">
        <v>0</v>
      </c>
      <c r="D419" s="50">
        <v>4078</v>
      </c>
      <c r="E419" s="50">
        <v>0</v>
      </c>
      <c r="F419" s="50">
        <v>-4077.82</v>
      </c>
      <c r="G419" s="50">
        <f t="shared" si="90"/>
        <v>-4077.82</v>
      </c>
      <c r="H419" s="50">
        <f t="shared" si="91"/>
        <v>4077.82</v>
      </c>
      <c r="I419" s="51">
        <f t="shared" si="92"/>
        <v>0</v>
      </c>
      <c r="J419" s="51">
        <f t="shared" si="93"/>
        <v>0</v>
      </c>
      <c r="K419" s="51">
        <f t="shared" si="94"/>
        <v>-99.995586071603725</v>
      </c>
    </row>
    <row r="420" spans="1:11" ht="26.4">
      <c r="A420" s="63" t="s">
        <v>220</v>
      </c>
      <c r="B420" s="60" t="s">
        <v>120</v>
      </c>
      <c r="C420" s="61"/>
      <c r="D420" s="61"/>
      <c r="E420" s="61"/>
      <c r="F420" s="61"/>
      <c r="G420" s="61"/>
      <c r="H420" s="61"/>
      <c r="I420" s="62"/>
      <c r="J420" s="62"/>
      <c r="K420" s="62"/>
    </row>
    <row r="421" spans="1:11">
      <c r="A421" s="48" t="s">
        <v>19</v>
      </c>
      <c r="B421" s="49" t="s">
        <v>20</v>
      </c>
      <c r="C421" s="50">
        <v>65464.6</v>
      </c>
      <c r="D421" s="50">
        <v>65599</v>
      </c>
      <c r="E421" s="50">
        <v>47940</v>
      </c>
      <c r="F421" s="50">
        <v>65598.399999999994</v>
      </c>
      <c r="G421" s="50">
        <f t="shared" ref="G421:G435" si="95">F421-C421</f>
        <v>133.79999999999563</v>
      </c>
      <c r="H421" s="50">
        <f t="shared" ref="H421:H435" si="96">E421-F421</f>
        <v>-17658.399999999994</v>
      </c>
      <c r="I421" s="51">
        <f t="shared" ref="I421:I435" si="97">IF(ISERROR(F421/C421),0,F421/C421*100-100)</f>
        <v>0.20438527081812197</v>
      </c>
      <c r="J421" s="51">
        <f t="shared" ref="J421:J435" si="98">IF(ISERROR(F421/E421),0,F421/E421*100)</f>
        <v>136.83437630371296</v>
      </c>
      <c r="K421" s="51">
        <f t="shared" ref="K421:K435" si="99">IF(ISERROR(F421/D421),0,F421/D421*100)</f>
        <v>99.99908535191085</v>
      </c>
    </row>
    <row r="422" spans="1:11">
      <c r="A422" s="54" t="s">
        <v>83</v>
      </c>
      <c r="B422" s="49" t="s">
        <v>84</v>
      </c>
      <c r="C422" s="50">
        <v>65464.6</v>
      </c>
      <c r="D422" s="50">
        <v>65599</v>
      </c>
      <c r="E422" s="50">
        <v>47940</v>
      </c>
      <c r="F422" s="50">
        <v>65598.399999999994</v>
      </c>
      <c r="G422" s="50">
        <f t="shared" si="95"/>
        <v>133.79999999999563</v>
      </c>
      <c r="H422" s="50">
        <f t="shared" si="96"/>
        <v>-17658.399999999994</v>
      </c>
      <c r="I422" s="51">
        <f t="shared" si="97"/>
        <v>0.20438527081812197</v>
      </c>
      <c r="J422" s="51">
        <f t="shared" si="98"/>
        <v>136.83437630371296</v>
      </c>
      <c r="K422" s="51">
        <f t="shared" si="99"/>
        <v>99.99908535191085</v>
      </c>
    </row>
    <row r="423" spans="1:11">
      <c r="A423" s="55" t="s">
        <v>85</v>
      </c>
      <c r="B423" s="49" t="s">
        <v>86</v>
      </c>
      <c r="C423" s="50">
        <v>65464.6</v>
      </c>
      <c r="D423" s="50">
        <v>65599</v>
      </c>
      <c r="E423" s="50">
        <v>47940</v>
      </c>
      <c r="F423" s="50">
        <v>65598.399999999994</v>
      </c>
      <c r="G423" s="50">
        <f t="shared" si="95"/>
        <v>133.79999999999563</v>
      </c>
      <c r="H423" s="50">
        <f t="shared" si="96"/>
        <v>-17658.399999999994</v>
      </c>
      <c r="I423" s="51">
        <f t="shared" si="97"/>
        <v>0.20438527081812197</v>
      </c>
      <c r="J423" s="51">
        <f t="shared" si="98"/>
        <v>136.83437630371296</v>
      </c>
      <c r="K423" s="51">
        <f t="shared" si="99"/>
        <v>99.99908535191085</v>
      </c>
    </row>
    <row r="424" spans="1:11">
      <c r="A424" s="56" t="s">
        <v>87</v>
      </c>
      <c r="B424" s="49" t="s">
        <v>88</v>
      </c>
      <c r="C424" s="50">
        <v>65464.6</v>
      </c>
      <c r="D424" s="50">
        <v>65599</v>
      </c>
      <c r="E424" s="50">
        <v>47940</v>
      </c>
      <c r="F424" s="50">
        <v>65598.399999999994</v>
      </c>
      <c r="G424" s="50">
        <f t="shared" si="95"/>
        <v>133.79999999999563</v>
      </c>
      <c r="H424" s="50">
        <f t="shared" si="96"/>
        <v>-17658.399999999994</v>
      </c>
      <c r="I424" s="51">
        <f t="shared" si="97"/>
        <v>0.20438527081812197</v>
      </c>
      <c r="J424" s="51">
        <f t="shared" si="98"/>
        <v>136.83437630371296</v>
      </c>
      <c r="K424" s="51">
        <f t="shared" si="99"/>
        <v>99.99908535191085</v>
      </c>
    </row>
    <row r="425" spans="1:11" ht="26.4">
      <c r="A425" s="57" t="s">
        <v>89</v>
      </c>
      <c r="B425" s="49" t="s">
        <v>90</v>
      </c>
      <c r="C425" s="50">
        <v>65464.6</v>
      </c>
      <c r="D425" s="50">
        <v>65599</v>
      </c>
      <c r="E425" s="50">
        <v>47940</v>
      </c>
      <c r="F425" s="50">
        <v>65598.399999999994</v>
      </c>
      <c r="G425" s="50">
        <f t="shared" si="95"/>
        <v>133.79999999999563</v>
      </c>
      <c r="H425" s="50">
        <f t="shared" si="96"/>
        <v>-17658.399999999994</v>
      </c>
      <c r="I425" s="51">
        <f t="shared" si="97"/>
        <v>0.20438527081812197</v>
      </c>
      <c r="J425" s="51">
        <f t="shared" si="98"/>
        <v>136.83437630371296</v>
      </c>
      <c r="K425" s="51">
        <f t="shared" si="99"/>
        <v>99.99908535191085</v>
      </c>
    </row>
    <row r="426" spans="1:11" ht="26.4">
      <c r="A426" s="58" t="s">
        <v>91</v>
      </c>
      <c r="B426" s="49" t="s">
        <v>92</v>
      </c>
      <c r="C426" s="50">
        <v>37309</v>
      </c>
      <c r="D426" s="50">
        <v>42408</v>
      </c>
      <c r="E426" s="50">
        <v>24749</v>
      </c>
      <c r="F426" s="50">
        <v>42408</v>
      </c>
      <c r="G426" s="50">
        <f t="shared" si="95"/>
        <v>5099</v>
      </c>
      <c r="H426" s="50">
        <f t="shared" si="96"/>
        <v>-17659</v>
      </c>
      <c r="I426" s="51">
        <f t="shared" si="97"/>
        <v>13.666943632903596</v>
      </c>
      <c r="J426" s="51">
        <f t="shared" si="98"/>
        <v>171.3523778738535</v>
      </c>
      <c r="K426" s="51">
        <f t="shared" si="99"/>
        <v>100</v>
      </c>
    </row>
    <row r="427" spans="1:11" ht="26.4">
      <c r="A427" s="58" t="s">
        <v>93</v>
      </c>
      <c r="B427" s="49" t="s">
        <v>94</v>
      </c>
      <c r="C427" s="50">
        <v>28155.599999999999</v>
      </c>
      <c r="D427" s="50">
        <v>23191</v>
      </c>
      <c r="E427" s="50">
        <v>23191</v>
      </c>
      <c r="F427" s="50">
        <v>23190.400000000001</v>
      </c>
      <c r="G427" s="50">
        <f t="shared" si="95"/>
        <v>-4965.1999999999971</v>
      </c>
      <c r="H427" s="50">
        <f t="shared" si="96"/>
        <v>0.59999999999854481</v>
      </c>
      <c r="I427" s="51">
        <f t="shared" si="97"/>
        <v>-17.6348577192459</v>
      </c>
      <c r="J427" s="51">
        <f t="shared" si="98"/>
        <v>99.997412789444184</v>
      </c>
      <c r="K427" s="51">
        <f t="shared" si="99"/>
        <v>99.997412789444184</v>
      </c>
    </row>
    <row r="428" spans="1:11">
      <c r="A428" s="48" t="s">
        <v>27</v>
      </c>
      <c r="B428" s="49" t="s">
        <v>28</v>
      </c>
      <c r="C428" s="50">
        <v>44321.68</v>
      </c>
      <c r="D428" s="50">
        <v>205434</v>
      </c>
      <c r="E428" s="50">
        <v>47940</v>
      </c>
      <c r="F428" s="50">
        <v>67475.48</v>
      </c>
      <c r="G428" s="50">
        <f t="shared" si="95"/>
        <v>23153.799999999996</v>
      </c>
      <c r="H428" s="50">
        <f t="shared" si="96"/>
        <v>-19535.479999999996</v>
      </c>
      <c r="I428" s="51">
        <f t="shared" si="97"/>
        <v>52.240348290046768</v>
      </c>
      <c r="J428" s="51">
        <f t="shared" si="98"/>
        <v>140.74985398414682</v>
      </c>
      <c r="K428" s="51">
        <f t="shared" si="99"/>
        <v>32.845332320842701</v>
      </c>
    </row>
    <row r="429" spans="1:11">
      <c r="A429" s="54" t="s">
        <v>29</v>
      </c>
      <c r="B429" s="49" t="s">
        <v>30</v>
      </c>
      <c r="C429" s="50">
        <v>44321.68</v>
      </c>
      <c r="D429" s="50">
        <v>205434</v>
      </c>
      <c r="E429" s="50">
        <v>47940</v>
      </c>
      <c r="F429" s="50">
        <v>67475.48</v>
      </c>
      <c r="G429" s="50">
        <f t="shared" si="95"/>
        <v>23153.799999999996</v>
      </c>
      <c r="H429" s="50">
        <f t="shared" si="96"/>
        <v>-19535.479999999996</v>
      </c>
      <c r="I429" s="51">
        <f t="shared" si="97"/>
        <v>52.240348290046768</v>
      </c>
      <c r="J429" s="51">
        <f t="shared" si="98"/>
        <v>140.74985398414682</v>
      </c>
      <c r="K429" s="51">
        <f t="shared" si="99"/>
        <v>32.845332320842701</v>
      </c>
    </row>
    <row r="430" spans="1:11">
      <c r="A430" s="55" t="s">
        <v>31</v>
      </c>
      <c r="B430" s="49" t="s">
        <v>32</v>
      </c>
      <c r="C430" s="50">
        <v>44321.68</v>
      </c>
      <c r="D430" s="50">
        <v>205434</v>
      </c>
      <c r="E430" s="50">
        <v>47940</v>
      </c>
      <c r="F430" s="50">
        <v>67475.48</v>
      </c>
      <c r="G430" s="50">
        <f t="shared" si="95"/>
        <v>23153.799999999996</v>
      </c>
      <c r="H430" s="50">
        <f t="shared" si="96"/>
        <v>-19535.479999999996</v>
      </c>
      <c r="I430" s="51">
        <f t="shared" si="97"/>
        <v>52.240348290046768</v>
      </c>
      <c r="J430" s="51">
        <f t="shared" si="98"/>
        <v>140.74985398414682</v>
      </c>
      <c r="K430" s="51">
        <f t="shared" si="99"/>
        <v>32.845332320842701</v>
      </c>
    </row>
    <row r="431" spans="1:11">
      <c r="A431" s="56" t="s">
        <v>35</v>
      </c>
      <c r="B431" s="49" t="s">
        <v>36</v>
      </c>
      <c r="C431" s="50">
        <v>44321.68</v>
      </c>
      <c r="D431" s="50">
        <v>205434</v>
      </c>
      <c r="E431" s="50">
        <v>47940</v>
      </c>
      <c r="F431" s="50">
        <v>67475.48</v>
      </c>
      <c r="G431" s="50">
        <f t="shared" si="95"/>
        <v>23153.799999999996</v>
      </c>
      <c r="H431" s="50">
        <f t="shared" si="96"/>
        <v>-19535.479999999996</v>
      </c>
      <c r="I431" s="51">
        <f t="shared" si="97"/>
        <v>52.240348290046768</v>
      </c>
      <c r="J431" s="51">
        <f t="shared" si="98"/>
        <v>140.74985398414682</v>
      </c>
      <c r="K431" s="51">
        <f t="shared" si="99"/>
        <v>32.845332320842701</v>
      </c>
    </row>
    <row r="432" spans="1:11">
      <c r="A432" s="48"/>
      <c r="B432" s="49" t="s">
        <v>57</v>
      </c>
      <c r="C432" s="50">
        <v>21142.92</v>
      </c>
      <c r="D432" s="50">
        <v>-139835</v>
      </c>
      <c r="E432" s="50">
        <v>0</v>
      </c>
      <c r="F432" s="50">
        <v>-1877.08</v>
      </c>
      <c r="G432" s="50">
        <f t="shared" si="95"/>
        <v>-23020</v>
      </c>
      <c r="H432" s="50">
        <f t="shared" si="96"/>
        <v>1877.08</v>
      </c>
      <c r="I432" s="51">
        <f t="shared" si="97"/>
        <v>-108.87805468686444</v>
      </c>
      <c r="J432" s="51">
        <f t="shared" si="98"/>
        <v>0</v>
      </c>
      <c r="K432" s="51">
        <f t="shared" si="99"/>
        <v>1.3423534880394752</v>
      </c>
    </row>
    <row r="433" spans="1:11">
      <c r="A433" s="48" t="s">
        <v>58</v>
      </c>
      <c r="B433" s="49" t="s">
        <v>59</v>
      </c>
      <c r="C433" s="50">
        <v>-21142.92</v>
      </c>
      <c r="D433" s="50">
        <v>139835</v>
      </c>
      <c r="E433" s="50">
        <v>0</v>
      </c>
      <c r="F433" s="50">
        <v>1877.08</v>
      </c>
      <c r="G433" s="50">
        <f t="shared" si="95"/>
        <v>23020</v>
      </c>
      <c r="H433" s="50">
        <f t="shared" si="96"/>
        <v>-1877.08</v>
      </c>
      <c r="I433" s="51">
        <f t="shared" si="97"/>
        <v>-108.87805468686444</v>
      </c>
      <c r="J433" s="51">
        <f t="shared" si="98"/>
        <v>0</v>
      </c>
      <c r="K433" s="51">
        <f t="shared" si="99"/>
        <v>1.3423534880394752</v>
      </c>
    </row>
    <row r="434" spans="1:11">
      <c r="A434" s="54" t="s">
        <v>60</v>
      </c>
      <c r="B434" s="49" t="s">
        <v>61</v>
      </c>
      <c r="C434" s="50">
        <v>-21142.92</v>
      </c>
      <c r="D434" s="50">
        <v>139835</v>
      </c>
      <c r="E434" s="50">
        <v>0</v>
      </c>
      <c r="F434" s="50">
        <v>1877.08</v>
      </c>
      <c r="G434" s="50">
        <f t="shared" si="95"/>
        <v>23020</v>
      </c>
      <c r="H434" s="50">
        <f t="shared" si="96"/>
        <v>-1877.08</v>
      </c>
      <c r="I434" s="51">
        <f t="shared" si="97"/>
        <v>-108.87805468686444</v>
      </c>
      <c r="J434" s="51">
        <f t="shared" si="98"/>
        <v>0</v>
      </c>
      <c r="K434" s="51">
        <f t="shared" si="99"/>
        <v>1.3423534880394752</v>
      </c>
    </row>
    <row r="435" spans="1:11" ht="26.4">
      <c r="A435" s="55" t="s">
        <v>97</v>
      </c>
      <c r="B435" s="49" t="s">
        <v>98</v>
      </c>
      <c r="C435" s="50">
        <v>-125072</v>
      </c>
      <c r="D435" s="50">
        <v>139835</v>
      </c>
      <c r="E435" s="50">
        <v>0</v>
      </c>
      <c r="F435" s="50">
        <v>-139834.62</v>
      </c>
      <c r="G435" s="50">
        <f t="shared" si="95"/>
        <v>-14762.619999999995</v>
      </c>
      <c r="H435" s="50">
        <f t="shared" si="96"/>
        <v>139834.62</v>
      </c>
      <c r="I435" s="51">
        <f t="shared" si="97"/>
        <v>11.80329730075475</v>
      </c>
      <c r="J435" s="51">
        <f t="shared" si="98"/>
        <v>0</v>
      </c>
      <c r="K435" s="51">
        <f t="shared" si="99"/>
        <v>-99.999728251153144</v>
      </c>
    </row>
    <row r="436" spans="1:11">
      <c r="A436" s="59" t="s">
        <v>127</v>
      </c>
      <c r="B436" s="60" t="s">
        <v>128</v>
      </c>
      <c r="C436" s="61"/>
      <c r="D436" s="61"/>
      <c r="E436" s="61"/>
      <c r="F436" s="61"/>
      <c r="G436" s="61"/>
      <c r="H436" s="61"/>
      <c r="I436" s="62"/>
      <c r="J436" s="62"/>
      <c r="K436" s="62"/>
    </row>
    <row r="437" spans="1:11">
      <c r="A437" s="48" t="s">
        <v>19</v>
      </c>
      <c r="B437" s="49" t="s">
        <v>20</v>
      </c>
      <c r="C437" s="50">
        <v>3385998</v>
      </c>
      <c r="D437" s="50">
        <v>4560405</v>
      </c>
      <c r="E437" s="50">
        <v>833274</v>
      </c>
      <c r="F437" s="50">
        <v>3149133</v>
      </c>
      <c r="G437" s="50">
        <f t="shared" ref="G437:G451" si="100">F437-C437</f>
        <v>-236865</v>
      </c>
      <c r="H437" s="50">
        <f t="shared" ref="H437:H451" si="101">E437-F437</f>
        <v>-2315859</v>
      </c>
      <c r="I437" s="51">
        <f t="shared" ref="I437:I451" si="102">IF(ISERROR(F437/C437),0,F437/C437*100-100)</f>
        <v>-6.9954264592005018</v>
      </c>
      <c r="J437" s="51">
        <f t="shared" ref="J437:J451" si="103">IF(ISERROR(F437/E437),0,F437/E437*100)</f>
        <v>377.92286810820934</v>
      </c>
      <c r="K437" s="51">
        <f t="shared" ref="K437:K451" si="104">IF(ISERROR(F437/D437),0,F437/D437*100)</f>
        <v>69.053801142661669</v>
      </c>
    </row>
    <row r="438" spans="1:11">
      <c r="A438" s="54" t="s">
        <v>81</v>
      </c>
      <c r="B438" s="49" t="s">
        <v>82</v>
      </c>
      <c r="C438" s="50">
        <v>2252044</v>
      </c>
      <c r="D438" s="50">
        <v>1542798</v>
      </c>
      <c r="E438" s="50">
        <v>353148</v>
      </c>
      <c r="F438" s="50">
        <v>131526</v>
      </c>
      <c r="G438" s="50">
        <f t="shared" si="100"/>
        <v>-2120518</v>
      </c>
      <c r="H438" s="50">
        <f t="shared" si="101"/>
        <v>221622</v>
      </c>
      <c r="I438" s="51">
        <f t="shared" si="102"/>
        <v>-94.159705583017029</v>
      </c>
      <c r="J438" s="51">
        <f t="shared" si="103"/>
        <v>37.243875089197729</v>
      </c>
      <c r="K438" s="51">
        <f t="shared" si="104"/>
        <v>8.5251601311383602</v>
      </c>
    </row>
    <row r="439" spans="1:11">
      <c r="A439" s="54" t="s">
        <v>23</v>
      </c>
      <c r="B439" s="49" t="s">
        <v>24</v>
      </c>
      <c r="C439" s="50">
        <v>1133954</v>
      </c>
      <c r="D439" s="50">
        <v>3017607</v>
      </c>
      <c r="E439" s="50">
        <v>480126</v>
      </c>
      <c r="F439" s="50">
        <v>3017607</v>
      </c>
      <c r="G439" s="50">
        <f t="shared" si="100"/>
        <v>1883653</v>
      </c>
      <c r="H439" s="50">
        <f t="shared" si="101"/>
        <v>-2537481</v>
      </c>
      <c r="I439" s="51">
        <f t="shared" si="102"/>
        <v>166.11370478873039</v>
      </c>
      <c r="J439" s="51">
        <f t="shared" si="103"/>
        <v>628.50314292498217</v>
      </c>
      <c r="K439" s="51">
        <f t="shared" si="104"/>
        <v>100</v>
      </c>
    </row>
    <row r="440" spans="1:11" ht="26.4">
      <c r="A440" s="55" t="s">
        <v>25</v>
      </c>
      <c r="B440" s="49" t="s">
        <v>26</v>
      </c>
      <c r="C440" s="50">
        <v>1133954</v>
      </c>
      <c r="D440" s="50">
        <v>3017607</v>
      </c>
      <c r="E440" s="50">
        <v>480126</v>
      </c>
      <c r="F440" s="50">
        <v>3017607</v>
      </c>
      <c r="G440" s="50">
        <f t="shared" si="100"/>
        <v>1883653</v>
      </c>
      <c r="H440" s="50">
        <f t="shared" si="101"/>
        <v>-2537481</v>
      </c>
      <c r="I440" s="51">
        <f t="shared" si="102"/>
        <v>166.11370478873039</v>
      </c>
      <c r="J440" s="51">
        <f t="shared" si="103"/>
        <v>628.50314292498217</v>
      </c>
      <c r="K440" s="51">
        <f t="shared" si="104"/>
        <v>100</v>
      </c>
    </row>
    <row r="441" spans="1:11">
      <c r="A441" s="48" t="s">
        <v>27</v>
      </c>
      <c r="B441" s="49" t="s">
        <v>28</v>
      </c>
      <c r="C441" s="50">
        <v>259480.39</v>
      </c>
      <c r="D441" s="50">
        <v>4560405</v>
      </c>
      <c r="E441" s="50">
        <v>833274</v>
      </c>
      <c r="F441" s="50">
        <v>314126.65000000002</v>
      </c>
      <c r="G441" s="50">
        <f t="shared" si="100"/>
        <v>54646.260000000009</v>
      </c>
      <c r="H441" s="50">
        <f t="shared" si="101"/>
        <v>519147.35</v>
      </c>
      <c r="I441" s="51">
        <f t="shared" si="102"/>
        <v>21.059880478829257</v>
      </c>
      <c r="J441" s="51">
        <f t="shared" si="103"/>
        <v>37.697882089204754</v>
      </c>
      <c r="K441" s="51">
        <f t="shared" si="104"/>
        <v>6.8881305498086238</v>
      </c>
    </row>
    <row r="442" spans="1:11">
      <c r="A442" s="54" t="s">
        <v>29</v>
      </c>
      <c r="B442" s="49" t="s">
        <v>30</v>
      </c>
      <c r="C442" s="50">
        <v>259480.39</v>
      </c>
      <c r="D442" s="50">
        <v>836653</v>
      </c>
      <c r="E442" s="50">
        <v>526722</v>
      </c>
      <c r="F442" s="50">
        <v>259848.8</v>
      </c>
      <c r="G442" s="50">
        <f t="shared" si="100"/>
        <v>368.40999999997439</v>
      </c>
      <c r="H442" s="50">
        <f t="shared" si="101"/>
        <v>266873.2</v>
      </c>
      <c r="I442" s="51">
        <f t="shared" si="102"/>
        <v>0.14197990067765431</v>
      </c>
      <c r="J442" s="51">
        <f t="shared" si="103"/>
        <v>49.333196638834146</v>
      </c>
      <c r="K442" s="51">
        <f t="shared" si="104"/>
        <v>31.058132822089924</v>
      </c>
    </row>
    <row r="443" spans="1:11">
      <c r="A443" s="55" t="s">
        <v>31</v>
      </c>
      <c r="B443" s="49" t="s">
        <v>32</v>
      </c>
      <c r="C443" s="50">
        <v>259480.39</v>
      </c>
      <c r="D443" s="50">
        <v>836653</v>
      </c>
      <c r="E443" s="50">
        <v>526722</v>
      </c>
      <c r="F443" s="50">
        <v>259848.8</v>
      </c>
      <c r="G443" s="50">
        <f t="shared" si="100"/>
        <v>368.40999999997439</v>
      </c>
      <c r="H443" s="50">
        <f t="shared" si="101"/>
        <v>266873.2</v>
      </c>
      <c r="I443" s="51">
        <f t="shared" si="102"/>
        <v>0.14197990067765431</v>
      </c>
      <c r="J443" s="51">
        <f t="shared" si="103"/>
        <v>49.333196638834146</v>
      </c>
      <c r="K443" s="51">
        <f t="shared" si="104"/>
        <v>31.058132822089924</v>
      </c>
    </row>
    <row r="444" spans="1:11">
      <c r="A444" s="56" t="s">
        <v>33</v>
      </c>
      <c r="B444" s="49" t="s">
        <v>34</v>
      </c>
      <c r="C444" s="50">
        <v>223944.79</v>
      </c>
      <c r="D444" s="50">
        <v>596853</v>
      </c>
      <c r="E444" s="50">
        <v>286922</v>
      </c>
      <c r="F444" s="50">
        <v>259848.8</v>
      </c>
      <c r="G444" s="50">
        <f t="shared" si="100"/>
        <v>35904.00999999998</v>
      </c>
      <c r="H444" s="50">
        <f t="shared" si="101"/>
        <v>27073.200000000012</v>
      </c>
      <c r="I444" s="51">
        <f t="shared" si="102"/>
        <v>16.03252748143862</v>
      </c>
      <c r="J444" s="51">
        <f t="shared" si="103"/>
        <v>90.564264852468611</v>
      </c>
      <c r="K444" s="51">
        <f t="shared" si="104"/>
        <v>43.536482182379913</v>
      </c>
    </row>
    <row r="445" spans="1:11">
      <c r="A445" s="56" t="s">
        <v>35</v>
      </c>
      <c r="B445" s="49" t="s">
        <v>36</v>
      </c>
      <c r="C445" s="50">
        <v>35535.599999999999</v>
      </c>
      <c r="D445" s="50">
        <v>239800</v>
      </c>
      <c r="E445" s="50">
        <v>239800</v>
      </c>
      <c r="F445" s="50">
        <v>0</v>
      </c>
      <c r="G445" s="50">
        <f t="shared" si="100"/>
        <v>-35535.599999999999</v>
      </c>
      <c r="H445" s="50">
        <f t="shared" si="101"/>
        <v>239800</v>
      </c>
      <c r="I445" s="51">
        <f t="shared" si="102"/>
        <v>-100</v>
      </c>
      <c r="J445" s="51">
        <f t="shared" si="103"/>
        <v>0</v>
      </c>
      <c r="K445" s="51">
        <f t="shared" si="104"/>
        <v>0</v>
      </c>
    </row>
    <row r="446" spans="1:11">
      <c r="A446" s="54" t="s">
        <v>53</v>
      </c>
      <c r="B446" s="49" t="s">
        <v>54</v>
      </c>
      <c r="C446" s="50">
        <v>0</v>
      </c>
      <c r="D446" s="50">
        <v>3723752</v>
      </c>
      <c r="E446" s="50">
        <v>306552</v>
      </c>
      <c r="F446" s="50">
        <v>54277.85</v>
      </c>
      <c r="G446" s="50">
        <f t="shared" si="100"/>
        <v>54277.85</v>
      </c>
      <c r="H446" s="50">
        <f t="shared" si="101"/>
        <v>252274.15</v>
      </c>
      <c r="I446" s="51">
        <f t="shared" si="102"/>
        <v>0</v>
      </c>
      <c r="J446" s="51">
        <f t="shared" si="103"/>
        <v>17.705919387249143</v>
      </c>
      <c r="K446" s="51">
        <f t="shared" si="104"/>
        <v>1.4576118388120367</v>
      </c>
    </row>
    <row r="447" spans="1:11">
      <c r="A447" s="55" t="s">
        <v>55</v>
      </c>
      <c r="B447" s="49" t="s">
        <v>56</v>
      </c>
      <c r="C447" s="50">
        <v>0</v>
      </c>
      <c r="D447" s="50">
        <v>3723752</v>
      </c>
      <c r="E447" s="50">
        <v>306552</v>
      </c>
      <c r="F447" s="50">
        <v>54277.85</v>
      </c>
      <c r="G447" s="50">
        <f t="shared" si="100"/>
        <v>54277.85</v>
      </c>
      <c r="H447" s="50">
        <f t="shared" si="101"/>
        <v>252274.15</v>
      </c>
      <c r="I447" s="51">
        <f t="shared" si="102"/>
        <v>0</v>
      </c>
      <c r="J447" s="51">
        <f t="shared" si="103"/>
        <v>17.705919387249143</v>
      </c>
      <c r="K447" s="51">
        <f t="shared" si="104"/>
        <v>1.4576118388120367</v>
      </c>
    </row>
    <row r="448" spans="1:11">
      <c r="A448" s="48"/>
      <c r="B448" s="49" t="s">
        <v>57</v>
      </c>
      <c r="C448" s="50">
        <v>3126517.61</v>
      </c>
      <c r="D448" s="50">
        <v>0</v>
      </c>
      <c r="E448" s="50">
        <v>0</v>
      </c>
      <c r="F448" s="50">
        <v>2835006.35</v>
      </c>
      <c r="G448" s="50">
        <f t="shared" si="100"/>
        <v>-291511.25999999978</v>
      </c>
      <c r="H448" s="50">
        <f t="shared" si="101"/>
        <v>-2835006.35</v>
      </c>
      <c r="I448" s="51">
        <f t="shared" si="102"/>
        <v>-9.3238323388173683</v>
      </c>
      <c r="J448" s="51">
        <f t="shared" si="103"/>
        <v>0</v>
      </c>
      <c r="K448" s="51">
        <f t="shared" si="104"/>
        <v>0</v>
      </c>
    </row>
    <row r="449" spans="1:11">
      <c r="A449" s="48" t="s">
        <v>58</v>
      </c>
      <c r="B449" s="49" t="s">
        <v>59</v>
      </c>
      <c r="C449" s="50">
        <v>-3126517.61</v>
      </c>
      <c r="D449" s="50">
        <v>0</v>
      </c>
      <c r="E449" s="50">
        <v>0</v>
      </c>
      <c r="F449" s="50">
        <v>-2835006.35</v>
      </c>
      <c r="G449" s="50">
        <f t="shared" si="100"/>
        <v>291511.25999999978</v>
      </c>
      <c r="H449" s="50">
        <f t="shared" si="101"/>
        <v>2835006.35</v>
      </c>
      <c r="I449" s="51">
        <f t="shared" si="102"/>
        <v>-9.3238323388173683</v>
      </c>
      <c r="J449" s="51">
        <f t="shared" si="103"/>
        <v>0</v>
      </c>
      <c r="K449" s="51">
        <f t="shared" si="104"/>
        <v>0</v>
      </c>
    </row>
    <row r="450" spans="1:11">
      <c r="A450" s="54" t="s">
        <v>60</v>
      </c>
      <c r="B450" s="49" t="s">
        <v>61</v>
      </c>
      <c r="C450" s="50">
        <v>-3126517.61</v>
      </c>
      <c r="D450" s="50">
        <v>0</v>
      </c>
      <c r="E450" s="50">
        <v>0</v>
      </c>
      <c r="F450" s="50">
        <v>-2835006.35</v>
      </c>
      <c r="G450" s="50">
        <f t="shared" si="100"/>
        <v>291511.25999999978</v>
      </c>
      <c r="H450" s="50">
        <f t="shared" si="101"/>
        <v>2835006.35</v>
      </c>
      <c r="I450" s="51">
        <f t="shared" si="102"/>
        <v>-9.3238323388173683</v>
      </c>
      <c r="J450" s="51">
        <f t="shared" si="103"/>
        <v>0</v>
      </c>
      <c r="K450" s="51">
        <f t="shared" si="104"/>
        <v>0</v>
      </c>
    </row>
    <row r="451" spans="1:11" ht="26.4">
      <c r="A451" s="55" t="s">
        <v>97</v>
      </c>
      <c r="B451" s="49" t="s">
        <v>98</v>
      </c>
      <c r="C451" s="50">
        <v>-15536</v>
      </c>
      <c r="D451" s="50">
        <v>0</v>
      </c>
      <c r="E451" s="50">
        <v>0</v>
      </c>
      <c r="F451" s="50">
        <v>0</v>
      </c>
      <c r="G451" s="50">
        <f t="shared" si="100"/>
        <v>15536</v>
      </c>
      <c r="H451" s="50">
        <f t="shared" si="101"/>
        <v>0</v>
      </c>
      <c r="I451" s="51">
        <f t="shared" si="102"/>
        <v>-100</v>
      </c>
      <c r="J451" s="51">
        <f t="shared" si="103"/>
        <v>0</v>
      </c>
      <c r="K451" s="51">
        <f t="shared" si="104"/>
        <v>0</v>
      </c>
    </row>
    <row r="452" spans="1:11">
      <c r="A452" s="63" t="s">
        <v>221</v>
      </c>
      <c r="B452" s="60" t="s">
        <v>222</v>
      </c>
      <c r="C452" s="61"/>
      <c r="D452" s="61"/>
      <c r="E452" s="61"/>
      <c r="F452" s="61"/>
      <c r="G452" s="61"/>
      <c r="H452" s="61"/>
      <c r="I452" s="62"/>
      <c r="J452" s="62"/>
      <c r="K452" s="62"/>
    </row>
    <row r="453" spans="1:11">
      <c r="A453" s="48" t="s">
        <v>19</v>
      </c>
      <c r="B453" s="49" t="s">
        <v>20</v>
      </c>
      <c r="C453" s="50">
        <v>3385998</v>
      </c>
      <c r="D453" s="50">
        <v>4560405</v>
      </c>
      <c r="E453" s="50">
        <v>833274</v>
      </c>
      <c r="F453" s="50">
        <v>3149133</v>
      </c>
      <c r="G453" s="50">
        <f t="shared" ref="G453:G467" si="105">F453-C453</f>
        <v>-236865</v>
      </c>
      <c r="H453" s="50">
        <f t="shared" ref="H453:H467" si="106">E453-F453</f>
        <v>-2315859</v>
      </c>
      <c r="I453" s="51">
        <f t="shared" ref="I453:I467" si="107">IF(ISERROR(F453/C453),0,F453/C453*100-100)</f>
        <v>-6.9954264592005018</v>
      </c>
      <c r="J453" s="51">
        <f t="shared" ref="J453:J467" si="108">IF(ISERROR(F453/E453),0,F453/E453*100)</f>
        <v>377.92286810820934</v>
      </c>
      <c r="K453" s="51">
        <f t="shared" ref="K453:K467" si="109">IF(ISERROR(F453/D453),0,F453/D453*100)</f>
        <v>69.053801142661669</v>
      </c>
    </row>
    <row r="454" spans="1:11">
      <c r="A454" s="54" t="s">
        <v>81</v>
      </c>
      <c r="B454" s="49" t="s">
        <v>82</v>
      </c>
      <c r="C454" s="50">
        <v>2252044</v>
      </c>
      <c r="D454" s="50">
        <v>1542798</v>
      </c>
      <c r="E454" s="50">
        <v>353148</v>
      </c>
      <c r="F454" s="50">
        <v>131526</v>
      </c>
      <c r="G454" s="50">
        <f t="shared" si="105"/>
        <v>-2120518</v>
      </c>
      <c r="H454" s="50">
        <f t="shared" si="106"/>
        <v>221622</v>
      </c>
      <c r="I454" s="51">
        <f t="shared" si="107"/>
        <v>-94.159705583017029</v>
      </c>
      <c r="J454" s="51">
        <f t="shared" si="108"/>
        <v>37.243875089197729</v>
      </c>
      <c r="K454" s="51">
        <f t="shared" si="109"/>
        <v>8.5251601311383602</v>
      </c>
    </row>
    <row r="455" spans="1:11">
      <c r="A455" s="54" t="s">
        <v>23</v>
      </c>
      <c r="B455" s="49" t="s">
        <v>24</v>
      </c>
      <c r="C455" s="50">
        <v>1133954</v>
      </c>
      <c r="D455" s="50">
        <v>3017607</v>
      </c>
      <c r="E455" s="50">
        <v>480126</v>
      </c>
      <c r="F455" s="50">
        <v>3017607</v>
      </c>
      <c r="G455" s="50">
        <f t="shared" si="105"/>
        <v>1883653</v>
      </c>
      <c r="H455" s="50">
        <f t="shared" si="106"/>
        <v>-2537481</v>
      </c>
      <c r="I455" s="51">
        <f t="shared" si="107"/>
        <v>166.11370478873039</v>
      </c>
      <c r="J455" s="51">
        <f t="shared" si="108"/>
        <v>628.50314292498217</v>
      </c>
      <c r="K455" s="51">
        <f t="shared" si="109"/>
        <v>100</v>
      </c>
    </row>
    <row r="456" spans="1:11" ht="26.4">
      <c r="A456" s="55" t="s">
        <v>25</v>
      </c>
      <c r="B456" s="49" t="s">
        <v>26</v>
      </c>
      <c r="C456" s="50">
        <v>1133954</v>
      </c>
      <c r="D456" s="50">
        <v>3017607</v>
      </c>
      <c r="E456" s="50">
        <v>480126</v>
      </c>
      <c r="F456" s="50">
        <v>3017607</v>
      </c>
      <c r="G456" s="50">
        <f t="shared" si="105"/>
        <v>1883653</v>
      </c>
      <c r="H456" s="50">
        <f t="shared" si="106"/>
        <v>-2537481</v>
      </c>
      <c r="I456" s="51">
        <f t="shared" si="107"/>
        <v>166.11370478873039</v>
      </c>
      <c r="J456" s="51">
        <f t="shared" si="108"/>
        <v>628.50314292498217</v>
      </c>
      <c r="K456" s="51">
        <f t="shared" si="109"/>
        <v>100</v>
      </c>
    </row>
    <row r="457" spans="1:11">
      <c r="A457" s="48" t="s">
        <v>27</v>
      </c>
      <c r="B457" s="49" t="s">
        <v>28</v>
      </c>
      <c r="C457" s="50">
        <v>259480.39</v>
      </c>
      <c r="D457" s="50">
        <v>4560405</v>
      </c>
      <c r="E457" s="50">
        <v>833274</v>
      </c>
      <c r="F457" s="50">
        <v>314126.65000000002</v>
      </c>
      <c r="G457" s="50">
        <f t="shared" si="105"/>
        <v>54646.260000000009</v>
      </c>
      <c r="H457" s="50">
        <f t="shared" si="106"/>
        <v>519147.35</v>
      </c>
      <c r="I457" s="51">
        <f t="shared" si="107"/>
        <v>21.059880478829257</v>
      </c>
      <c r="J457" s="51">
        <f t="shared" si="108"/>
        <v>37.697882089204754</v>
      </c>
      <c r="K457" s="51">
        <f t="shared" si="109"/>
        <v>6.8881305498086238</v>
      </c>
    </row>
    <row r="458" spans="1:11">
      <c r="A458" s="54" t="s">
        <v>29</v>
      </c>
      <c r="B458" s="49" t="s">
        <v>30</v>
      </c>
      <c r="C458" s="50">
        <v>259480.39</v>
      </c>
      <c r="D458" s="50">
        <v>836653</v>
      </c>
      <c r="E458" s="50">
        <v>526722</v>
      </c>
      <c r="F458" s="50">
        <v>259848.8</v>
      </c>
      <c r="G458" s="50">
        <f t="shared" si="105"/>
        <v>368.40999999997439</v>
      </c>
      <c r="H458" s="50">
        <f t="shared" si="106"/>
        <v>266873.2</v>
      </c>
      <c r="I458" s="51">
        <f t="shared" si="107"/>
        <v>0.14197990067765431</v>
      </c>
      <c r="J458" s="51">
        <f t="shared" si="108"/>
        <v>49.333196638834146</v>
      </c>
      <c r="K458" s="51">
        <f t="shared" si="109"/>
        <v>31.058132822089924</v>
      </c>
    </row>
    <row r="459" spans="1:11">
      <c r="A459" s="55" t="s">
        <v>31</v>
      </c>
      <c r="B459" s="49" t="s">
        <v>32</v>
      </c>
      <c r="C459" s="50">
        <v>259480.39</v>
      </c>
      <c r="D459" s="50">
        <v>836653</v>
      </c>
      <c r="E459" s="50">
        <v>526722</v>
      </c>
      <c r="F459" s="50">
        <v>259848.8</v>
      </c>
      <c r="G459" s="50">
        <f t="shared" si="105"/>
        <v>368.40999999997439</v>
      </c>
      <c r="H459" s="50">
        <f t="shared" si="106"/>
        <v>266873.2</v>
      </c>
      <c r="I459" s="51">
        <f t="shared" si="107"/>
        <v>0.14197990067765431</v>
      </c>
      <c r="J459" s="51">
        <f t="shared" si="108"/>
        <v>49.333196638834146</v>
      </c>
      <c r="K459" s="51">
        <f t="shared" si="109"/>
        <v>31.058132822089924</v>
      </c>
    </row>
    <row r="460" spans="1:11">
      <c r="A460" s="56" t="s">
        <v>33</v>
      </c>
      <c r="B460" s="49" t="s">
        <v>34</v>
      </c>
      <c r="C460" s="50">
        <v>223944.79</v>
      </c>
      <c r="D460" s="50">
        <v>596853</v>
      </c>
      <c r="E460" s="50">
        <v>286922</v>
      </c>
      <c r="F460" s="50">
        <v>259848.8</v>
      </c>
      <c r="G460" s="50">
        <f t="shared" si="105"/>
        <v>35904.00999999998</v>
      </c>
      <c r="H460" s="50">
        <f t="shared" si="106"/>
        <v>27073.200000000012</v>
      </c>
      <c r="I460" s="51">
        <f t="shared" si="107"/>
        <v>16.03252748143862</v>
      </c>
      <c r="J460" s="51">
        <f t="shared" si="108"/>
        <v>90.564264852468611</v>
      </c>
      <c r="K460" s="51">
        <f t="shared" si="109"/>
        <v>43.536482182379913</v>
      </c>
    </row>
    <row r="461" spans="1:11">
      <c r="A461" s="56" t="s">
        <v>35</v>
      </c>
      <c r="B461" s="49" t="s">
        <v>36</v>
      </c>
      <c r="C461" s="50">
        <v>35535.599999999999</v>
      </c>
      <c r="D461" s="50">
        <v>239800</v>
      </c>
      <c r="E461" s="50">
        <v>239800</v>
      </c>
      <c r="F461" s="50">
        <v>0</v>
      </c>
      <c r="G461" s="50">
        <f t="shared" si="105"/>
        <v>-35535.599999999999</v>
      </c>
      <c r="H461" s="50">
        <f t="shared" si="106"/>
        <v>239800</v>
      </c>
      <c r="I461" s="51">
        <f t="shared" si="107"/>
        <v>-100</v>
      </c>
      <c r="J461" s="51">
        <f t="shared" si="108"/>
        <v>0</v>
      </c>
      <c r="K461" s="51">
        <f t="shared" si="109"/>
        <v>0</v>
      </c>
    </row>
    <row r="462" spans="1:11">
      <c r="A462" s="54" t="s">
        <v>53</v>
      </c>
      <c r="B462" s="49" t="s">
        <v>54</v>
      </c>
      <c r="C462" s="50">
        <v>0</v>
      </c>
      <c r="D462" s="50">
        <v>3723752</v>
      </c>
      <c r="E462" s="50">
        <v>306552</v>
      </c>
      <c r="F462" s="50">
        <v>54277.85</v>
      </c>
      <c r="G462" s="50">
        <f t="shared" si="105"/>
        <v>54277.85</v>
      </c>
      <c r="H462" s="50">
        <f t="shared" si="106"/>
        <v>252274.15</v>
      </c>
      <c r="I462" s="51">
        <f t="shared" si="107"/>
        <v>0</v>
      </c>
      <c r="J462" s="51">
        <f t="shared" si="108"/>
        <v>17.705919387249143</v>
      </c>
      <c r="K462" s="51">
        <f t="shared" si="109"/>
        <v>1.4576118388120367</v>
      </c>
    </row>
    <row r="463" spans="1:11">
      <c r="A463" s="55" t="s">
        <v>55</v>
      </c>
      <c r="B463" s="49" t="s">
        <v>56</v>
      </c>
      <c r="C463" s="50">
        <v>0</v>
      </c>
      <c r="D463" s="50">
        <v>3723752</v>
      </c>
      <c r="E463" s="50">
        <v>306552</v>
      </c>
      <c r="F463" s="50">
        <v>54277.85</v>
      </c>
      <c r="G463" s="50">
        <f t="shared" si="105"/>
        <v>54277.85</v>
      </c>
      <c r="H463" s="50">
        <f t="shared" si="106"/>
        <v>252274.15</v>
      </c>
      <c r="I463" s="51">
        <f t="shared" si="107"/>
        <v>0</v>
      </c>
      <c r="J463" s="51">
        <f t="shared" si="108"/>
        <v>17.705919387249143</v>
      </c>
      <c r="K463" s="51">
        <f t="shared" si="109"/>
        <v>1.4576118388120367</v>
      </c>
    </row>
    <row r="464" spans="1:11">
      <c r="A464" s="48"/>
      <c r="B464" s="49" t="s">
        <v>57</v>
      </c>
      <c r="C464" s="50">
        <v>3126517.61</v>
      </c>
      <c r="D464" s="50">
        <v>0</v>
      </c>
      <c r="E464" s="50">
        <v>0</v>
      </c>
      <c r="F464" s="50">
        <v>2835006.35</v>
      </c>
      <c r="G464" s="50">
        <f t="shared" si="105"/>
        <v>-291511.25999999978</v>
      </c>
      <c r="H464" s="50">
        <f t="shared" si="106"/>
        <v>-2835006.35</v>
      </c>
      <c r="I464" s="51">
        <f t="shared" si="107"/>
        <v>-9.3238323388173683</v>
      </c>
      <c r="J464" s="51">
        <f t="shared" si="108"/>
        <v>0</v>
      </c>
      <c r="K464" s="51">
        <f t="shared" si="109"/>
        <v>0</v>
      </c>
    </row>
    <row r="465" spans="1:11">
      <c r="A465" s="48" t="s">
        <v>58</v>
      </c>
      <c r="B465" s="49" t="s">
        <v>59</v>
      </c>
      <c r="C465" s="50">
        <v>-3126517.61</v>
      </c>
      <c r="D465" s="50">
        <v>0</v>
      </c>
      <c r="E465" s="50">
        <v>0</v>
      </c>
      <c r="F465" s="50">
        <v>-2835006.35</v>
      </c>
      <c r="G465" s="50">
        <f t="shared" si="105"/>
        <v>291511.25999999978</v>
      </c>
      <c r="H465" s="50">
        <f t="shared" si="106"/>
        <v>2835006.35</v>
      </c>
      <c r="I465" s="51">
        <f t="shared" si="107"/>
        <v>-9.3238323388173683</v>
      </c>
      <c r="J465" s="51">
        <f t="shared" si="108"/>
        <v>0</v>
      </c>
      <c r="K465" s="51">
        <f t="shared" si="109"/>
        <v>0</v>
      </c>
    </row>
    <row r="466" spans="1:11">
      <c r="A466" s="54" t="s">
        <v>60</v>
      </c>
      <c r="B466" s="49" t="s">
        <v>61</v>
      </c>
      <c r="C466" s="50">
        <v>-3126517.61</v>
      </c>
      <c r="D466" s="50">
        <v>0</v>
      </c>
      <c r="E466" s="50">
        <v>0</v>
      </c>
      <c r="F466" s="50">
        <v>-2835006.35</v>
      </c>
      <c r="G466" s="50">
        <f t="shared" si="105"/>
        <v>291511.25999999978</v>
      </c>
      <c r="H466" s="50">
        <f t="shared" si="106"/>
        <v>2835006.35</v>
      </c>
      <c r="I466" s="51">
        <f t="shared" si="107"/>
        <v>-9.3238323388173683</v>
      </c>
      <c r="J466" s="51">
        <f t="shared" si="108"/>
        <v>0</v>
      </c>
      <c r="K466" s="51">
        <f t="shared" si="109"/>
        <v>0</v>
      </c>
    </row>
    <row r="467" spans="1:11" ht="26.4">
      <c r="A467" s="55" t="s">
        <v>97</v>
      </c>
      <c r="B467" s="49" t="s">
        <v>98</v>
      </c>
      <c r="C467" s="50">
        <v>-15536</v>
      </c>
      <c r="D467" s="50">
        <v>0</v>
      </c>
      <c r="E467" s="50">
        <v>0</v>
      </c>
      <c r="F467" s="50">
        <v>0</v>
      </c>
      <c r="G467" s="50">
        <f t="shared" si="105"/>
        <v>15536</v>
      </c>
      <c r="H467" s="50">
        <f t="shared" si="106"/>
        <v>0</v>
      </c>
      <c r="I467" s="51">
        <f t="shared" si="107"/>
        <v>-100</v>
      </c>
      <c r="J467" s="51">
        <f t="shared" si="108"/>
        <v>0</v>
      </c>
      <c r="K467" s="51">
        <f t="shared" si="10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2"/>
  <sheetViews>
    <sheetView zoomScaleNormal="100" workbookViewId="0">
      <pane ySplit="11" topLeftCell="A12" activePane="bottomLeft" state="frozen"/>
      <selection pane="bottomLeft" activeCell="C10" sqref="C10"/>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66"/>
      <c r="B1" s="66"/>
      <c r="C1" s="66"/>
      <c r="D1" s="66"/>
      <c r="E1" s="66"/>
      <c r="F1" s="66"/>
      <c r="G1" s="66"/>
      <c r="H1" s="66"/>
      <c r="I1" s="66"/>
      <c r="J1" s="66"/>
      <c r="K1" s="66"/>
    </row>
    <row r="2" spans="1:11">
      <c r="A2" s="67" t="s">
        <v>881</v>
      </c>
      <c r="B2" s="67"/>
      <c r="C2" s="67"/>
      <c r="D2" s="67"/>
      <c r="E2" s="67"/>
      <c r="F2" s="67"/>
      <c r="G2" s="67"/>
      <c r="H2" s="67"/>
      <c r="I2" s="67"/>
      <c r="J2" s="67"/>
      <c r="K2" s="67"/>
    </row>
    <row r="3" spans="1:11" ht="15.6">
      <c r="A3" s="68" t="s">
        <v>0</v>
      </c>
      <c r="B3" s="68"/>
      <c r="C3" s="68"/>
      <c r="D3" s="68"/>
      <c r="E3" s="68"/>
      <c r="F3" s="68"/>
      <c r="G3" s="68"/>
      <c r="H3" s="68"/>
      <c r="I3" s="68"/>
      <c r="J3" s="68"/>
      <c r="K3" s="68"/>
    </row>
    <row r="4" spans="1:11">
      <c r="A4" s="69" t="s">
        <v>1</v>
      </c>
      <c r="B4" s="69"/>
      <c r="C4" s="69"/>
      <c r="D4" s="69"/>
      <c r="E4" s="69"/>
      <c r="F4" s="69"/>
      <c r="G4" s="69"/>
      <c r="H4" s="69"/>
      <c r="I4" s="69"/>
      <c r="J4" s="69"/>
      <c r="K4" s="69"/>
    </row>
    <row r="5" spans="1:11" ht="15.6">
      <c r="A5" s="65" t="s">
        <v>2</v>
      </c>
      <c r="B5" s="65"/>
      <c r="C5" s="65"/>
      <c r="D5" s="65"/>
      <c r="E5" s="65"/>
      <c r="F5" s="65"/>
      <c r="G5" s="65"/>
      <c r="H5" s="65"/>
      <c r="I5" s="65"/>
      <c r="J5" s="65"/>
      <c r="K5" s="65"/>
    </row>
    <row r="6" spans="1:11" ht="15.75" customHeight="1">
      <c r="A6" s="64" t="s">
        <v>938</v>
      </c>
      <c r="B6" s="64"/>
      <c r="C6" s="64"/>
      <c r="D6" s="64"/>
      <c r="E6" s="64"/>
      <c r="F6" s="64"/>
      <c r="G6" s="64"/>
      <c r="H6" s="64"/>
      <c r="I6" s="64"/>
      <c r="J6" s="64"/>
      <c r="K6" s="64"/>
    </row>
    <row r="7" spans="1:11" ht="15.6">
      <c r="A7" s="65" t="s">
        <v>939</v>
      </c>
      <c r="B7" s="65"/>
      <c r="C7" s="65"/>
      <c r="D7" s="65"/>
      <c r="E7" s="65"/>
      <c r="F7" s="65"/>
      <c r="G7" s="65"/>
      <c r="H7" s="65"/>
      <c r="I7" s="65"/>
      <c r="J7" s="65"/>
      <c r="K7" s="65"/>
    </row>
    <row r="8" spans="1:11" ht="12.75" customHeight="1">
      <c r="A8" s="30"/>
      <c r="B8" s="30"/>
      <c r="C8" s="31"/>
      <c r="D8" s="32"/>
      <c r="E8" s="32"/>
      <c r="F8" s="33"/>
      <c r="G8" s="34"/>
      <c r="H8" s="32"/>
      <c r="I8" s="32"/>
      <c r="J8" s="33"/>
      <c r="K8" s="34"/>
    </row>
    <row r="9" spans="1:11" ht="15.6">
      <c r="A9" s="35"/>
      <c r="B9" s="35"/>
      <c r="C9" s="36"/>
      <c r="D9" s="36"/>
      <c r="E9" s="36"/>
      <c r="F9" s="37"/>
      <c r="G9" s="38"/>
      <c r="H9" s="36"/>
      <c r="I9" s="36"/>
      <c r="J9" s="37"/>
      <c r="K9" s="39" t="s">
        <v>3</v>
      </c>
    </row>
    <row r="10" spans="1:11" s="2" customFormat="1" ht="92.4">
      <c r="A10" s="40" t="s">
        <v>4</v>
      </c>
      <c r="B10" s="40" t="s">
        <v>5</v>
      </c>
      <c r="C10" s="41" t="s">
        <v>940</v>
      </c>
      <c r="D10" s="41" t="s">
        <v>897</v>
      </c>
      <c r="E10" s="41" t="s">
        <v>6</v>
      </c>
      <c r="F10" s="42" t="s">
        <v>7</v>
      </c>
      <c r="G10" s="41" t="s">
        <v>941</v>
      </c>
      <c r="H10" s="41" t="s">
        <v>8</v>
      </c>
      <c r="I10" s="41" t="s">
        <v>942</v>
      </c>
      <c r="J10" s="42" t="s">
        <v>9</v>
      </c>
      <c r="K10" s="41" t="s">
        <v>10</v>
      </c>
    </row>
    <row r="11" spans="1:11" s="2" customFormat="1" ht="13.8">
      <c r="A11" s="43">
        <v>1</v>
      </c>
      <c r="B11" s="43">
        <v>2</v>
      </c>
      <c r="C11" s="43">
        <v>3</v>
      </c>
      <c r="D11" s="43">
        <v>4</v>
      </c>
      <c r="E11" s="43">
        <v>5</v>
      </c>
      <c r="F11" s="43">
        <v>6</v>
      </c>
      <c r="G11" s="43" t="s">
        <v>11</v>
      </c>
      <c r="H11" s="43" t="s">
        <v>12</v>
      </c>
      <c r="I11" s="43" t="s">
        <v>13</v>
      </c>
      <c r="J11" s="43" t="s">
        <v>14</v>
      </c>
      <c r="K11" s="43" t="s">
        <v>15</v>
      </c>
    </row>
    <row r="12" spans="1:11" ht="13.8">
      <c r="A12" s="44"/>
      <c r="B12" s="45" t="s">
        <v>16</v>
      </c>
      <c r="C12" s="46"/>
      <c r="D12" s="46"/>
      <c r="E12" s="46"/>
      <c r="F12" s="46"/>
      <c r="G12" s="46"/>
      <c r="H12" s="46"/>
      <c r="I12" s="47"/>
      <c r="J12" s="47"/>
      <c r="K12" s="47"/>
    </row>
    <row r="13" spans="1:11">
      <c r="A13" s="48"/>
      <c r="B13" s="49"/>
      <c r="C13" s="50"/>
      <c r="D13" s="50"/>
      <c r="E13" s="50"/>
      <c r="F13" s="50"/>
      <c r="G13" s="50"/>
      <c r="H13" s="50"/>
      <c r="I13" s="51"/>
      <c r="J13" s="51"/>
      <c r="K13" s="51"/>
    </row>
    <row r="14" spans="1:11">
      <c r="A14" s="52" t="s">
        <v>223</v>
      </c>
      <c r="B14" s="53" t="s">
        <v>224</v>
      </c>
      <c r="C14" s="50"/>
      <c r="D14" s="50"/>
      <c r="E14" s="50"/>
      <c r="F14" s="50"/>
      <c r="G14" s="50"/>
      <c r="H14" s="50"/>
      <c r="I14" s="51"/>
      <c r="J14" s="51"/>
      <c r="K14" s="51"/>
    </row>
    <row r="15" spans="1:11">
      <c r="A15" s="48" t="s">
        <v>19</v>
      </c>
      <c r="B15" s="49" t="s">
        <v>20</v>
      </c>
      <c r="C15" s="50">
        <v>89266819.840000004</v>
      </c>
      <c r="D15" s="50">
        <v>98810437</v>
      </c>
      <c r="E15" s="50">
        <v>48184846</v>
      </c>
      <c r="F15" s="50">
        <v>97274740.010000005</v>
      </c>
      <c r="G15" s="50">
        <f t="shared" ref="G15:G47" si="0">F15-C15</f>
        <v>8007920.1700000018</v>
      </c>
      <c r="H15" s="50">
        <f t="shared" ref="H15:H47" si="1">E15-F15</f>
        <v>-49089894.010000005</v>
      </c>
      <c r="I15" s="51">
        <f t="shared" ref="I15:I47" si="2">IF(ISERROR(F15/C15),0,F15/C15*100-100)</f>
        <v>8.970768964720861</v>
      </c>
      <c r="J15" s="51">
        <f t="shared" ref="J15:J47" si="3">IF(ISERROR(F15/E15),0,F15/E15*100)</f>
        <v>201.87828349601867</v>
      </c>
      <c r="K15" s="51">
        <f t="shared" ref="K15:K47" si="4">IF(ISERROR(F15/D15),0,F15/D15*100)</f>
        <v>98.44581500029193</v>
      </c>
    </row>
    <row r="16" spans="1:11" ht="26.4">
      <c r="A16" s="54" t="s">
        <v>21</v>
      </c>
      <c r="B16" s="49" t="s">
        <v>22</v>
      </c>
      <c r="C16" s="50">
        <v>1621961.84</v>
      </c>
      <c r="D16" s="50">
        <v>2274541</v>
      </c>
      <c r="E16" s="50">
        <v>1232270</v>
      </c>
      <c r="F16" s="50">
        <v>1359397.01</v>
      </c>
      <c r="G16" s="50">
        <f t="shared" si="0"/>
        <v>-262564.83000000007</v>
      </c>
      <c r="H16" s="50">
        <f t="shared" si="1"/>
        <v>-127127.01000000001</v>
      </c>
      <c r="I16" s="51">
        <f t="shared" si="2"/>
        <v>-16.188101564707594</v>
      </c>
      <c r="J16" s="51">
        <f t="shared" si="3"/>
        <v>110.31648989263716</v>
      </c>
      <c r="K16" s="51">
        <f t="shared" si="4"/>
        <v>59.765772962544972</v>
      </c>
    </row>
    <row r="17" spans="1:11">
      <c r="A17" s="54" t="s">
        <v>81</v>
      </c>
      <c r="B17" s="49" t="s">
        <v>82</v>
      </c>
      <c r="C17" s="50">
        <v>317054</v>
      </c>
      <c r="D17" s="50">
        <v>959527</v>
      </c>
      <c r="E17" s="50">
        <v>959527</v>
      </c>
      <c r="F17" s="50">
        <v>338974</v>
      </c>
      <c r="G17" s="50">
        <f t="shared" si="0"/>
        <v>21920</v>
      </c>
      <c r="H17" s="50">
        <f t="shared" si="1"/>
        <v>620553</v>
      </c>
      <c r="I17" s="51">
        <f t="shared" si="2"/>
        <v>6.9136487790723464</v>
      </c>
      <c r="J17" s="51">
        <f t="shared" si="3"/>
        <v>35.327197671352657</v>
      </c>
      <c r="K17" s="51">
        <f t="shared" si="4"/>
        <v>35.327197671352657</v>
      </c>
    </row>
    <row r="18" spans="1:11">
      <c r="A18" s="54" t="s">
        <v>23</v>
      </c>
      <c r="B18" s="49" t="s">
        <v>24</v>
      </c>
      <c r="C18" s="50">
        <v>87327804</v>
      </c>
      <c r="D18" s="50">
        <v>95576369</v>
      </c>
      <c r="E18" s="50">
        <v>45993049</v>
      </c>
      <c r="F18" s="50">
        <v>95576369</v>
      </c>
      <c r="G18" s="50">
        <f t="shared" si="0"/>
        <v>8248565</v>
      </c>
      <c r="H18" s="50">
        <f t="shared" si="1"/>
        <v>-49583320</v>
      </c>
      <c r="I18" s="51">
        <f t="shared" si="2"/>
        <v>9.4455197797026926</v>
      </c>
      <c r="J18" s="51">
        <f t="shared" si="3"/>
        <v>207.80611652860847</v>
      </c>
      <c r="K18" s="51">
        <f t="shared" si="4"/>
        <v>100</v>
      </c>
    </row>
    <row r="19" spans="1:11" ht="26.4">
      <c r="A19" s="55" t="s">
        <v>25</v>
      </c>
      <c r="B19" s="49" t="s">
        <v>26</v>
      </c>
      <c r="C19" s="50">
        <v>87327804</v>
      </c>
      <c r="D19" s="50">
        <v>95576369</v>
      </c>
      <c r="E19" s="50">
        <v>45993049</v>
      </c>
      <c r="F19" s="50">
        <v>95576369</v>
      </c>
      <c r="G19" s="50">
        <f t="shared" si="0"/>
        <v>8248565</v>
      </c>
      <c r="H19" s="50">
        <f t="shared" si="1"/>
        <v>-49583320</v>
      </c>
      <c r="I19" s="51">
        <f t="shared" si="2"/>
        <v>9.4455197797026926</v>
      </c>
      <c r="J19" s="51">
        <f t="shared" si="3"/>
        <v>207.80611652860847</v>
      </c>
      <c r="K19" s="51">
        <f t="shared" si="4"/>
        <v>100</v>
      </c>
    </row>
    <row r="20" spans="1:11">
      <c r="A20" s="48" t="s">
        <v>27</v>
      </c>
      <c r="B20" s="49" t="s">
        <v>28</v>
      </c>
      <c r="C20" s="50">
        <v>39172410.950000003</v>
      </c>
      <c r="D20" s="50">
        <v>99338994</v>
      </c>
      <c r="E20" s="50">
        <v>48105987</v>
      </c>
      <c r="F20" s="50">
        <v>44268174.920000002</v>
      </c>
      <c r="G20" s="50">
        <f t="shared" si="0"/>
        <v>5095763.9699999988</v>
      </c>
      <c r="H20" s="50">
        <f t="shared" si="1"/>
        <v>3837812.0799999982</v>
      </c>
      <c r="I20" s="51">
        <f t="shared" si="2"/>
        <v>13.00855333235495</v>
      </c>
      <c r="J20" s="51">
        <f t="shared" si="3"/>
        <v>92.022173705738538</v>
      </c>
      <c r="K20" s="51">
        <f t="shared" si="4"/>
        <v>44.562737287232849</v>
      </c>
    </row>
    <row r="21" spans="1:11">
      <c r="A21" s="54" t="s">
        <v>29</v>
      </c>
      <c r="B21" s="49" t="s">
        <v>30</v>
      </c>
      <c r="C21" s="50">
        <v>38953950.049999997</v>
      </c>
      <c r="D21" s="50">
        <v>97323993</v>
      </c>
      <c r="E21" s="50">
        <v>47570057</v>
      </c>
      <c r="F21" s="50">
        <v>43938243.390000001</v>
      </c>
      <c r="G21" s="50">
        <f t="shared" si="0"/>
        <v>4984293.3400000036</v>
      </c>
      <c r="H21" s="50">
        <f t="shared" si="1"/>
        <v>3631813.6099999994</v>
      </c>
      <c r="I21" s="51">
        <f t="shared" si="2"/>
        <v>12.795347669754491</v>
      </c>
      <c r="J21" s="51">
        <f t="shared" si="3"/>
        <v>92.365336854652085</v>
      </c>
      <c r="K21" s="51">
        <f t="shared" si="4"/>
        <v>45.146363230287932</v>
      </c>
    </row>
    <row r="22" spans="1:11">
      <c r="A22" s="55" t="s">
        <v>31</v>
      </c>
      <c r="B22" s="49" t="s">
        <v>32</v>
      </c>
      <c r="C22" s="50">
        <v>29889967.789999999</v>
      </c>
      <c r="D22" s="50">
        <v>77775336</v>
      </c>
      <c r="E22" s="50">
        <v>35671283</v>
      </c>
      <c r="F22" s="50">
        <v>34542682.469999999</v>
      </c>
      <c r="G22" s="50">
        <f t="shared" si="0"/>
        <v>4652714.68</v>
      </c>
      <c r="H22" s="50">
        <f t="shared" si="1"/>
        <v>1128600.5300000012</v>
      </c>
      <c r="I22" s="51">
        <f t="shared" si="2"/>
        <v>15.566141498341167</v>
      </c>
      <c r="J22" s="51">
        <f t="shared" si="3"/>
        <v>96.836108950720941</v>
      </c>
      <c r="K22" s="51">
        <f t="shared" si="4"/>
        <v>44.413414646000369</v>
      </c>
    </row>
    <row r="23" spans="1:11">
      <c r="A23" s="56" t="s">
        <v>33</v>
      </c>
      <c r="B23" s="49" t="s">
        <v>34</v>
      </c>
      <c r="C23" s="50">
        <v>16661428.470000001</v>
      </c>
      <c r="D23" s="50">
        <v>45747072</v>
      </c>
      <c r="E23" s="50">
        <v>20058641</v>
      </c>
      <c r="F23" s="50">
        <v>19892156.09</v>
      </c>
      <c r="G23" s="50">
        <f t="shared" si="0"/>
        <v>3230727.6199999992</v>
      </c>
      <c r="H23" s="50">
        <f t="shared" si="1"/>
        <v>166484.91000000015</v>
      </c>
      <c r="I23" s="51">
        <f t="shared" si="2"/>
        <v>19.390459982570746</v>
      </c>
      <c r="J23" s="51">
        <f t="shared" si="3"/>
        <v>99.170009025038141</v>
      </c>
      <c r="K23" s="51">
        <f t="shared" si="4"/>
        <v>43.482905507045345</v>
      </c>
    </row>
    <row r="24" spans="1:11">
      <c r="A24" s="56" t="s">
        <v>35</v>
      </c>
      <c r="B24" s="49" t="s">
        <v>36</v>
      </c>
      <c r="C24" s="50">
        <v>13228539.32</v>
      </c>
      <c r="D24" s="50">
        <v>32028264</v>
      </c>
      <c r="E24" s="50">
        <v>15612642</v>
      </c>
      <c r="F24" s="50">
        <v>14650526.380000001</v>
      </c>
      <c r="G24" s="50">
        <f t="shared" si="0"/>
        <v>1421987.0600000005</v>
      </c>
      <c r="H24" s="50">
        <f t="shared" si="1"/>
        <v>962115.61999999918</v>
      </c>
      <c r="I24" s="51">
        <f t="shared" si="2"/>
        <v>10.749388315685948</v>
      </c>
      <c r="J24" s="51">
        <f t="shared" si="3"/>
        <v>93.837586104901405</v>
      </c>
      <c r="K24" s="51">
        <f t="shared" si="4"/>
        <v>45.742492880663157</v>
      </c>
    </row>
    <row r="25" spans="1:11">
      <c r="A25" s="57" t="s">
        <v>37</v>
      </c>
      <c r="B25" s="49" t="s">
        <v>38</v>
      </c>
      <c r="C25" s="50">
        <v>16891.96</v>
      </c>
      <c r="D25" s="50">
        <v>0</v>
      </c>
      <c r="E25" s="50">
        <v>0</v>
      </c>
      <c r="F25" s="50">
        <v>14831.7</v>
      </c>
      <c r="G25" s="50">
        <f t="shared" si="0"/>
        <v>-2060.2599999999984</v>
      </c>
      <c r="H25" s="50">
        <f t="shared" si="1"/>
        <v>-14831.7</v>
      </c>
      <c r="I25" s="51">
        <f t="shared" si="2"/>
        <v>-12.196690022945816</v>
      </c>
      <c r="J25" s="51">
        <f t="shared" si="3"/>
        <v>0</v>
      </c>
      <c r="K25" s="51">
        <f t="shared" si="4"/>
        <v>0</v>
      </c>
    </row>
    <row r="26" spans="1:11">
      <c r="A26" s="55" t="s">
        <v>39</v>
      </c>
      <c r="B26" s="49" t="s">
        <v>40</v>
      </c>
      <c r="C26" s="50">
        <v>919501.11</v>
      </c>
      <c r="D26" s="50">
        <v>1687895</v>
      </c>
      <c r="E26" s="50">
        <v>1405233</v>
      </c>
      <c r="F26" s="50">
        <v>645216.64</v>
      </c>
      <c r="G26" s="50">
        <f t="shared" si="0"/>
        <v>-274284.46999999997</v>
      </c>
      <c r="H26" s="50">
        <f t="shared" si="1"/>
        <v>760016.36</v>
      </c>
      <c r="I26" s="51">
        <f t="shared" si="2"/>
        <v>-29.829705153917658</v>
      </c>
      <c r="J26" s="51">
        <f t="shared" si="3"/>
        <v>45.915278106904694</v>
      </c>
      <c r="K26" s="51">
        <f t="shared" si="4"/>
        <v>38.226112406281196</v>
      </c>
    </row>
    <row r="27" spans="1:11">
      <c r="A27" s="56" t="s">
        <v>41</v>
      </c>
      <c r="B27" s="49" t="s">
        <v>42</v>
      </c>
      <c r="C27" s="50">
        <v>884645.14</v>
      </c>
      <c r="D27" s="50">
        <v>1671751</v>
      </c>
      <c r="E27" s="50">
        <v>1399661</v>
      </c>
      <c r="F27" s="50">
        <v>644893.46</v>
      </c>
      <c r="G27" s="50">
        <f t="shared" si="0"/>
        <v>-239751.68000000005</v>
      </c>
      <c r="H27" s="50">
        <f t="shared" si="1"/>
        <v>754767.54</v>
      </c>
      <c r="I27" s="51">
        <f t="shared" si="2"/>
        <v>-27.101452227499948</v>
      </c>
      <c r="J27" s="51">
        <f t="shared" si="3"/>
        <v>46.074975297589916</v>
      </c>
      <c r="K27" s="51">
        <f t="shared" si="4"/>
        <v>38.575927874426277</v>
      </c>
    </row>
    <row r="28" spans="1:11">
      <c r="A28" s="56" t="s">
        <v>43</v>
      </c>
      <c r="B28" s="49" t="s">
        <v>44</v>
      </c>
      <c r="C28" s="50">
        <v>34855.97</v>
      </c>
      <c r="D28" s="50">
        <v>16144</v>
      </c>
      <c r="E28" s="50">
        <v>5572</v>
      </c>
      <c r="F28" s="50">
        <v>323.18</v>
      </c>
      <c r="G28" s="50">
        <f t="shared" si="0"/>
        <v>-34532.79</v>
      </c>
      <c r="H28" s="50">
        <f t="shared" si="1"/>
        <v>5248.82</v>
      </c>
      <c r="I28" s="51">
        <f t="shared" si="2"/>
        <v>-99.072813064734675</v>
      </c>
      <c r="J28" s="51">
        <f t="shared" si="3"/>
        <v>5.8000717875089736</v>
      </c>
      <c r="K28" s="51">
        <f t="shared" si="4"/>
        <v>2.0018582755203171</v>
      </c>
    </row>
    <row r="29" spans="1:11" ht="26.4">
      <c r="A29" s="55" t="s">
        <v>69</v>
      </c>
      <c r="B29" s="49" t="s">
        <v>70</v>
      </c>
      <c r="C29" s="50">
        <v>7467535.9500000002</v>
      </c>
      <c r="D29" s="50">
        <v>16244870</v>
      </c>
      <c r="E29" s="50">
        <v>9084450</v>
      </c>
      <c r="F29" s="50">
        <v>7897260.6799999997</v>
      </c>
      <c r="G29" s="50">
        <f t="shared" si="0"/>
        <v>429724.72999999952</v>
      </c>
      <c r="H29" s="50">
        <f t="shared" si="1"/>
        <v>1187189.3200000003</v>
      </c>
      <c r="I29" s="51">
        <f t="shared" si="2"/>
        <v>5.7545719615852704</v>
      </c>
      <c r="J29" s="51">
        <f t="shared" si="3"/>
        <v>86.931632404823617</v>
      </c>
      <c r="K29" s="51">
        <f t="shared" si="4"/>
        <v>48.613874287698202</v>
      </c>
    </row>
    <row r="30" spans="1:11">
      <c r="A30" s="56" t="s">
        <v>225</v>
      </c>
      <c r="B30" s="49" t="s">
        <v>226</v>
      </c>
      <c r="C30" s="50">
        <v>119888</v>
      </c>
      <c r="D30" s="50">
        <v>0</v>
      </c>
      <c r="E30" s="50">
        <v>0</v>
      </c>
      <c r="F30" s="50">
        <v>0</v>
      </c>
      <c r="G30" s="50">
        <f t="shared" si="0"/>
        <v>-119888</v>
      </c>
      <c r="H30" s="50">
        <f t="shared" si="1"/>
        <v>0</v>
      </c>
      <c r="I30" s="51">
        <f t="shared" si="2"/>
        <v>-100</v>
      </c>
      <c r="J30" s="51">
        <f t="shared" si="3"/>
        <v>0</v>
      </c>
      <c r="K30" s="51">
        <f t="shared" si="4"/>
        <v>0</v>
      </c>
    </row>
    <row r="31" spans="1:11">
      <c r="A31" s="56" t="s">
        <v>71</v>
      </c>
      <c r="B31" s="49" t="s">
        <v>72</v>
      </c>
      <c r="C31" s="50">
        <v>7347647.9500000002</v>
      </c>
      <c r="D31" s="50">
        <v>16244870</v>
      </c>
      <c r="E31" s="50">
        <v>9084450</v>
      </c>
      <c r="F31" s="50">
        <v>7897260.6799999997</v>
      </c>
      <c r="G31" s="50">
        <f t="shared" si="0"/>
        <v>549612.72999999952</v>
      </c>
      <c r="H31" s="50">
        <f t="shared" si="1"/>
        <v>1187189.3200000003</v>
      </c>
      <c r="I31" s="51">
        <f t="shared" si="2"/>
        <v>7.4801179063022261</v>
      </c>
      <c r="J31" s="51">
        <f t="shared" si="3"/>
        <v>86.931632404823617</v>
      </c>
      <c r="K31" s="51">
        <f t="shared" si="4"/>
        <v>48.613874287698202</v>
      </c>
    </row>
    <row r="32" spans="1:11" ht="26.4">
      <c r="A32" s="55" t="s">
        <v>45</v>
      </c>
      <c r="B32" s="49" t="s">
        <v>46</v>
      </c>
      <c r="C32" s="50">
        <v>676945.2</v>
      </c>
      <c r="D32" s="50">
        <v>1615892</v>
      </c>
      <c r="E32" s="50">
        <v>1409091</v>
      </c>
      <c r="F32" s="50">
        <v>853083.6</v>
      </c>
      <c r="G32" s="50">
        <f t="shared" si="0"/>
        <v>176138.40000000002</v>
      </c>
      <c r="H32" s="50">
        <f t="shared" si="1"/>
        <v>556007.4</v>
      </c>
      <c r="I32" s="51">
        <f t="shared" si="2"/>
        <v>26.019595086869657</v>
      </c>
      <c r="J32" s="51">
        <f t="shared" si="3"/>
        <v>60.541412868295943</v>
      </c>
      <c r="K32" s="51">
        <f t="shared" si="4"/>
        <v>52.79335500144812</v>
      </c>
    </row>
    <row r="33" spans="1:11">
      <c r="A33" s="56" t="s">
        <v>47</v>
      </c>
      <c r="B33" s="49" t="s">
        <v>48</v>
      </c>
      <c r="C33" s="50">
        <v>613945.19999999995</v>
      </c>
      <c r="D33" s="50">
        <v>1341817</v>
      </c>
      <c r="E33" s="50">
        <v>1058777</v>
      </c>
      <c r="F33" s="50">
        <v>756886.6</v>
      </c>
      <c r="G33" s="50">
        <f t="shared" si="0"/>
        <v>142941.40000000002</v>
      </c>
      <c r="H33" s="50">
        <f t="shared" si="1"/>
        <v>301890.40000000002</v>
      </c>
      <c r="I33" s="51">
        <f t="shared" si="2"/>
        <v>23.282436282586787</v>
      </c>
      <c r="J33" s="51">
        <f t="shared" si="3"/>
        <v>71.486875895490741</v>
      </c>
      <c r="K33" s="51">
        <f t="shared" si="4"/>
        <v>56.407587621859015</v>
      </c>
    </row>
    <row r="34" spans="1:11" ht="26.4">
      <c r="A34" s="57" t="s">
        <v>73</v>
      </c>
      <c r="B34" s="49" t="s">
        <v>74</v>
      </c>
      <c r="C34" s="50">
        <v>6881.02</v>
      </c>
      <c r="D34" s="50">
        <v>298080</v>
      </c>
      <c r="E34" s="50">
        <v>149040</v>
      </c>
      <c r="F34" s="50">
        <v>96471.48</v>
      </c>
      <c r="G34" s="50">
        <f t="shared" si="0"/>
        <v>89590.459999999992</v>
      </c>
      <c r="H34" s="50">
        <f t="shared" si="1"/>
        <v>52568.520000000004</v>
      </c>
      <c r="I34" s="51">
        <f t="shared" si="2"/>
        <v>1301.9938904406613</v>
      </c>
      <c r="J34" s="51">
        <f t="shared" si="3"/>
        <v>64.728582930756843</v>
      </c>
      <c r="K34" s="51">
        <f t="shared" si="4"/>
        <v>32.364291465378422</v>
      </c>
    </row>
    <row r="35" spans="1:11" ht="26.4">
      <c r="A35" s="57" t="s">
        <v>49</v>
      </c>
      <c r="B35" s="49" t="s">
        <v>50</v>
      </c>
      <c r="C35" s="50">
        <v>607064.18000000005</v>
      </c>
      <c r="D35" s="50">
        <v>1043737</v>
      </c>
      <c r="E35" s="50">
        <v>909737</v>
      </c>
      <c r="F35" s="50">
        <v>660415.12</v>
      </c>
      <c r="G35" s="50">
        <f t="shared" si="0"/>
        <v>53350.939999999944</v>
      </c>
      <c r="H35" s="50">
        <f t="shared" si="1"/>
        <v>249321.88</v>
      </c>
      <c r="I35" s="51">
        <f t="shared" si="2"/>
        <v>8.7883524934711232</v>
      </c>
      <c r="J35" s="51">
        <f t="shared" si="3"/>
        <v>72.594070594028821</v>
      </c>
      <c r="K35" s="51">
        <f t="shared" si="4"/>
        <v>63.274092994691188</v>
      </c>
    </row>
    <row r="36" spans="1:11" ht="26.4">
      <c r="A36" s="58" t="s">
        <v>51</v>
      </c>
      <c r="B36" s="49" t="s">
        <v>52</v>
      </c>
      <c r="C36" s="50">
        <v>132921.18</v>
      </c>
      <c r="D36" s="50">
        <v>241925</v>
      </c>
      <c r="E36" s="50">
        <v>107925</v>
      </c>
      <c r="F36" s="50">
        <v>241924.12</v>
      </c>
      <c r="G36" s="50">
        <f t="shared" si="0"/>
        <v>109002.94</v>
      </c>
      <c r="H36" s="50">
        <f t="shared" si="1"/>
        <v>-133999.12</v>
      </c>
      <c r="I36" s="51">
        <f t="shared" si="2"/>
        <v>82.005696910003365</v>
      </c>
      <c r="J36" s="51">
        <f t="shared" si="3"/>
        <v>224.15948112114896</v>
      </c>
      <c r="K36" s="51">
        <f t="shared" si="4"/>
        <v>99.999636250904203</v>
      </c>
    </row>
    <row r="37" spans="1:11" s="3" customFormat="1" ht="26.4">
      <c r="A37" s="58" t="s">
        <v>95</v>
      </c>
      <c r="B37" s="49" t="s">
        <v>96</v>
      </c>
      <c r="C37" s="50">
        <v>474143</v>
      </c>
      <c r="D37" s="50">
        <v>801812</v>
      </c>
      <c r="E37" s="50">
        <v>801812</v>
      </c>
      <c r="F37" s="50">
        <v>418491</v>
      </c>
      <c r="G37" s="50">
        <f t="shared" si="0"/>
        <v>-55652</v>
      </c>
      <c r="H37" s="50">
        <f t="shared" si="1"/>
        <v>383321</v>
      </c>
      <c r="I37" s="51">
        <f t="shared" si="2"/>
        <v>-11.737387243932744</v>
      </c>
      <c r="J37" s="51">
        <f t="shared" si="3"/>
        <v>52.19315749826643</v>
      </c>
      <c r="K37" s="51">
        <f t="shared" si="4"/>
        <v>52.19315749826643</v>
      </c>
    </row>
    <row r="38" spans="1:11" ht="26.4">
      <c r="A38" s="56" t="s">
        <v>157</v>
      </c>
      <c r="B38" s="49" t="s">
        <v>158</v>
      </c>
      <c r="C38" s="50">
        <v>63000</v>
      </c>
      <c r="D38" s="50">
        <v>274075</v>
      </c>
      <c r="E38" s="50">
        <v>350314</v>
      </c>
      <c r="F38" s="50">
        <v>96197</v>
      </c>
      <c r="G38" s="50">
        <f t="shared" si="0"/>
        <v>33197</v>
      </c>
      <c r="H38" s="50">
        <f t="shared" si="1"/>
        <v>254117</v>
      </c>
      <c r="I38" s="51">
        <f t="shared" si="2"/>
        <v>52.693650793650818</v>
      </c>
      <c r="J38" s="51">
        <f t="shared" si="3"/>
        <v>27.460221401371342</v>
      </c>
      <c r="K38" s="51">
        <f t="shared" si="4"/>
        <v>35.098786828422881</v>
      </c>
    </row>
    <row r="39" spans="1:11" ht="26.4">
      <c r="A39" s="57" t="s">
        <v>159</v>
      </c>
      <c r="B39" s="49" t="s">
        <v>160</v>
      </c>
      <c r="C39" s="50">
        <v>0</v>
      </c>
      <c r="D39" s="50">
        <v>56197</v>
      </c>
      <c r="E39" s="50">
        <v>0</v>
      </c>
      <c r="F39" s="50">
        <v>56197</v>
      </c>
      <c r="G39" s="50">
        <f t="shared" si="0"/>
        <v>56197</v>
      </c>
      <c r="H39" s="50">
        <f t="shared" si="1"/>
        <v>-56197</v>
      </c>
      <c r="I39" s="51">
        <f t="shared" si="2"/>
        <v>0</v>
      </c>
      <c r="J39" s="51">
        <f t="shared" si="3"/>
        <v>0</v>
      </c>
      <c r="K39" s="51">
        <f t="shared" si="4"/>
        <v>100</v>
      </c>
    </row>
    <row r="40" spans="1:11" ht="39.6">
      <c r="A40" s="57" t="s">
        <v>161</v>
      </c>
      <c r="B40" s="49" t="s">
        <v>162</v>
      </c>
      <c r="C40" s="50">
        <v>63000</v>
      </c>
      <c r="D40" s="50">
        <v>217878</v>
      </c>
      <c r="E40" s="50">
        <v>350314</v>
      </c>
      <c r="F40" s="50">
        <v>40000</v>
      </c>
      <c r="G40" s="50">
        <f t="shared" si="0"/>
        <v>-23000</v>
      </c>
      <c r="H40" s="50">
        <f t="shared" si="1"/>
        <v>310314</v>
      </c>
      <c r="I40" s="51">
        <f t="shared" si="2"/>
        <v>-36.507936507936513</v>
      </c>
      <c r="J40" s="51">
        <f t="shared" si="3"/>
        <v>11.418327557562643</v>
      </c>
      <c r="K40" s="51">
        <f t="shared" si="4"/>
        <v>18.358898098936102</v>
      </c>
    </row>
    <row r="41" spans="1:11">
      <c r="A41" s="54" t="s">
        <v>53</v>
      </c>
      <c r="B41" s="49" t="s">
        <v>54</v>
      </c>
      <c r="C41" s="50">
        <v>218460.9</v>
      </c>
      <c r="D41" s="50">
        <v>2015001</v>
      </c>
      <c r="E41" s="50">
        <v>535930</v>
      </c>
      <c r="F41" s="50">
        <v>329931.53000000003</v>
      </c>
      <c r="G41" s="50">
        <f t="shared" si="0"/>
        <v>111470.63000000003</v>
      </c>
      <c r="H41" s="50">
        <f t="shared" si="1"/>
        <v>205998.46999999997</v>
      </c>
      <c r="I41" s="51">
        <f t="shared" si="2"/>
        <v>51.025437503919477</v>
      </c>
      <c r="J41" s="51">
        <f t="shared" si="3"/>
        <v>61.562429794935916</v>
      </c>
      <c r="K41" s="51">
        <f t="shared" si="4"/>
        <v>16.373765075054557</v>
      </c>
    </row>
    <row r="42" spans="1:11">
      <c r="A42" s="55" t="s">
        <v>55</v>
      </c>
      <c r="B42" s="49" t="s">
        <v>56</v>
      </c>
      <c r="C42" s="50">
        <v>218460.9</v>
      </c>
      <c r="D42" s="50">
        <v>2015001</v>
      </c>
      <c r="E42" s="50">
        <v>535930</v>
      </c>
      <c r="F42" s="50">
        <v>329931.53000000003</v>
      </c>
      <c r="G42" s="50">
        <f t="shared" si="0"/>
        <v>111470.63000000003</v>
      </c>
      <c r="H42" s="50">
        <f t="shared" si="1"/>
        <v>205998.46999999997</v>
      </c>
      <c r="I42" s="51">
        <f t="shared" si="2"/>
        <v>51.025437503919477</v>
      </c>
      <c r="J42" s="51">
        <f t="shared" si="3"/>
        <v>61.562429794935916</v>
      </c>
      <c r="K42" s="51">
        <f t="shared" si="4"/>
        <v>16.373765075054557</v>
      </c>
    </row>
    <row r="43" spans="1:11">
      <c r="A43" s="48"/>
      <c r="B43" s="49" t="s">
        <v>57</v>
      </c>
      <c r="C43" s="50">
        <v>50094408.890000001</v>
      </c>
      <c r="D43" s="50">
        <v>-528557</v>
      </c>
      <c r="E43" s="50">
        <v>78859</v>
      </c>
      <c r="F43" s="50">
        <v>53006565.090000004</v>
      </c>
      <c r="G43" s="50">
        <f t="shared" si="0"/>
        <v>2912156.200000003</v>
      </c>
      <c r="H43" s="50">
        <f t="shared" si="1"/>
        <v>-52927706.090000004</v>
      </c>
      <c r="I43" s="51">
        <f t="shared" si="2"/>
        <v>5.8133357884203605</v>
      </c>
      <c r="J43" s="51">
        <f t="shared" si="3"/>
        <v>67216.887216424249</v>
      </c>
      <c r="K43" s="51">
        <f t="shared" si="4"/>
        <v>-10028.542823195985</v>
      </c>
    </row>
    <row r="44" spans="1:11">
      <c r="A44" s="48" t="s">
        <v>58</v>
      </c>
      <c r="B44" s="49" t="s">
        <v>59</v>
      </c>
      <c r="C44" s="50">
        <v>-50094408.890000001</v>
      </c>
      <c r="D44" s="50">
        <v>528557</v>
      </c>
      <c r="E44" s="50">
        <v>-78859</v>
      </c>
      <c r="F44" s="50">
        <v>-53006565.090000004</v>
      </c>
      <c r="G44" s="50">
        <f t="shared" si="0"/>
        <v>-2912156.200000003</v>
      </c>
      <c r="H44" s="50">
        <f t="shared" si="1"/>
        <v>52927706.090000004</v>
      </c>
      <c r="I44" s="51">
        <f t="shared" si="2"/>
        <v>5.8133357884203605</v>
      </c>
      <c r="J44" s="51">
        <f t="shared" si="3"/>
        <v>67216.887216424249</v>
      </c>
      <c r="K44" s="51">
        <f t="shared" si="4"/>
        <v>-10028.542823195985</v>
      </c>
    </row>
    <row r="45" spans="1:11">
      <c r="A45" s="54" t="s">
        <v>60</v>
      </c>
      <c r="B45" s="49" t="s">
        <v>61</v>
      </c>
      <c r="C45" s="50">
        <v>-50094408.890000001</v>
      </c>
      <c r="D45" s="50">
        <v>528557</v>
      </c>
      <c r="E45" s="50">
        <v>-78859</v>
      </c>
      <c r="F45" s="50">
        <v>-53006565.090000004</v>
      </c>
      <c r="G45" s="50">
        <f t="shared" si="0"/>
        <v>-2912156.200000003</v>
      </c>
      <c r="H45" s="50">
        <f t="shared" si="1"/>
        <v>52927706.090000004</v>
      </c>
      <c r="I45" s="51">
        <f t="shared" si="2"/>
        <v>5.8133357884203605</v>
      </c>
      <c r="J45" s="51">
        <f t="shared" si="3"/>
        <v>67216.887216424249</v>
      </c>
      <c r="K45" s="51">
        <f t="shared" si="4"/>
        <v>-10028.542823195985</v>
      </c>
    </row>
    <row r="46" spans="1:11" ht="26.4">
      <c r="A46" s="55" t="s">
        <v>139</v>
      </c>
      <c r="B46" s="49" t="s">
        <v>140</v>
      </c>
      <c r="C46" s="50">
        <v>-390400</v>
      </c>
      <c r="D46" s="50">
        <v>350000</v>
      </c>
      <c r="E46" s="50">
        <v>0</v>
      </c>
      <c r="F46" s="50">
        <v>0</v>
      </c>
      <c r="G46" s="50">
        <f t="shared" si="0"/>
        <v>390400</v>
      </c>
      <c r="H46" s="50">
        <f t="shared" si="1"/>
        <v>0</v>
      </c>
      <c r="I46" s="51">
        <f t="shared" si="2"/>
        <v>-100</v>
      </c>
      <c r="J46" s="51">
        <f t="shared" si="3"/>
        <v>0</v>
      </c>
      <c r="K46" s="51">
        <f t="shared" si="4"/>
        <v>0</v>
      </c>
    </row>
    <row r="47" spans="1:11" ht="26.4">
      <c r="A47" s="55" t="s">
        <v>97</v>
      </c>
      <c r="B47" s="49" t="s">
        <v>98</v>
      </c>
      <c r="C47" s="50">
        <v>-335754.35</v>
      </c>
      <c r="D47" s="50">
        <v>178557</v>
      </c>
      <c r="E47" s="50">
        <v>-78859</v>
      </c>
      <c r="F47" s="50">
        <v>-178556.19</v>
      </c>
      <c r="G47" s="50">
        <f t="shared" si="0"/>
        <v>157198.15999999997</v>
      </c>
      <c r="H47" s="50">
        <f t="shared" si="1"/>
        <v>99697.19</v>
      </c>
      <c r="I47" s="51">
        <f t="shared" si="2"/>
        <v>-46.819396383099722</v>
      </c>
      <c r="J47" s="51">
        <f t="shared" si="3"/>
        <v>226.42461862311217</v>
      </c>
      <c r="K47" s="51">
        <f t="shared" si="4"/>
        <v>-99.999546363346155</v>
      </c>
    </row>
    <row r="48" spans="1:11">
      <c r="A48" s="48"/>
      <c r="B48" s="49"/>
      <c r="C48" s="50"/>
      <c r="D48" s="50"/>
      <c r="E48" s="50"/>
      <c r="F48" s="50"/>
      <c r="G48" s="50"/>
      <c r="H48" s="50"/>
      <c r="I48" s="51"/>
      <c r="J48" s="51"/>
      <c r="K48" s="51"/>
    </row>
    <row r="49" spans="1:11">
      <c r="A49" s="59"/>
      <c r="B49" s="60" t="s">
        <v>62</v>
      </c>
      <c r="C49" s="61"/>
      <c r="D49" s="61"/>
      <c r="E49" s="61"/>
      <c r="F49" s="61"/>
      <c r="G49" s="61"/>
      <c r="H49" s="61"/>
      <c r="I49" s="62"/>
      <c r="J49" s="62"/>
      <c r="K49" s="62"/>
    </row>
    <row r="50" spans="1:11">
      <c r="A50" s="48" t="s">
        <v>19</v>
      </c>
      <c r="B50" s="49" t="s">
        <v>20</v>
      </c>
      <c r="C50" s="50">
        <v>88796758.840000004</v>
      </c>
      <c r="D50" s="50">
        <v>97850910</v>
      </c>
      <c r="E50" s="50">
        <v>47225319</v>
      </c>
      <c r="F50" s="50">
        <v>96935766.010000005</v>
      </c>
      <c r="G50" s="50">
        <f t="shared" ref="G50:G79" si="5">F50-C50</f>
        <v>8139007.1700000018</v>
      </c>
      <c r="H50" s="50">
        <f t="shared" ref="H50:H79" si="6">E50-F50</f>
        <v>-49710447.010000005</v>
      </c>
      <c r="I50" s="51">
        <f t="shared" ref="I50:I79" si="7">IF(ISERROR(F50/C50),0,F50/C50*100-100)</f>
        <v>9.1658831654716266</v>
      </c>
      <c r="J50" s="51">
        <f t="shared" ref="J50:J79" si="8">IF(ISERROR(F50/E50),0,F50/E50*100)</f>
        <v>205.26227892711537</v>
      </c>
      <c r="K50" s="51">
        <f t="shared" ref="K50:K79" si="9">IF(ISERROR(F50/D50),0,F50/D50*100)</f>
        <v>99.064756791735505</v>
      </c>
    </row>
    <row r="51" spans="1:11" ht="26.4">
      <c r="A51" s="54" t="s">
        <v>21</v>
      </c>
      <c r="B51" s="49" t="s">
        <v>22</v>
      </c>
      <c r="C51" s="50">
        <v>1621961.84</v>
      </c>
      <c r="D51" s="50">
        <v>2274541</v>
      </c>
      <c r="E51" s="50">
        <v>1232270</v>
      </c>
      <c r="F51" s="50">
        <v>1359397.01</v>
      </c>
      <c r="G51" s="50">
        <f t="shared" si="5"/>
        <v>-262564.83000000007</v>
      </c>
      <c r="H51" s="50">
        <f t="shared" si="6"/>
        <v>-127127.01000000001</v>
      </c>
      <c r="I51" s="51">
        <f t="shared" si="7"/>
        <v>-16.188101564707594</v>
      </c>
      <c r="J51" s="51">
        <f t="shared" si="8"/>
        <v>110.31648989263716</v>
      </c>
      <c r="K51" s="51">
        <f t="shared" si="9"/>
        <v>59.765772962544972</v>
      </c>
    </row>
    <row r="52" spans="1:11">
      <c r="A52" s="54" t="s">
        <v>23</v>
      </c>
      <c r="B52" s="49" t="s">
        <v>24</v>
      </c>
      <c r="C52" s="50">
        <v>87174797</v>
      </c>
      <c r="D52" s="50">
        <v>95576369</v>
      </c>
      <c r="E52" s="50">
        <v>45993049</v>
      </c>
      <c r="F52" s="50">
        <v>95576369</v>
      </c>
      <c r="G52" s="50">
        <f t="shared" si="5"/>
        <v>8401572</v>
      </c>
      <c r="H52" s="50">
        <f t="shared" si="6"/>
        <v>-49583320</v>
      </c>
      <c r="I52" s="51">
        <f t="shared" si="7"/>
        <v>9.637615789343343</v>
      </c>
      <c r="J52" s="51">
        <f t="shared" si="8"/>
        <v>207.80611652860847</v>
      </c>
      <c r="K52" s="51">
        <f t="shared" si="9"/>
        <v>100</v>
      </c>
    </row>
    <row r="53" spans="1:11" ht="26.4">
      <c r="A53" s="55" t="s">
        <v>25</v>
      </c>
      <c r="B53" s="49" t="s">
        <v>26</v>
      </c>
      <c r="C53" s="50">
        <v>87174797</v>
      </c>
      <c r="D53" s="50">
        <v>95576369</v>
      </c>
      <c r="E53" s="50">
        <v>45993049</v>
      </c>
      <c r="F53" s="50">
        <v>95576369</v>
      </c>
      <c r="G53" s="50">
        <f t="shared" si="5"/>
        <v>8401572</v>
      </c>
      <c r="H53" s="50">
        <f t="shared" si="6"/>
        <v>-49583320</v>
      </c>
      <c r="I53" s="51">
        <f t="shared" si="7"/>
        <v>9.637615789343343</v>
      </c>
      <c r="J53" s="51">
        <f t="shared" si="8"/>
        <v>207.80611652860847</v>
      </c>
      <c r="K53" s="51">
        <f t="shared" si="9"/>
        <v>100</v>
      </c>
    </row>
    <row r="54" spans="1:11">
      <c r="A54" s="48" t="s">
        <v>27</v>
      </c>
      <c r="B54" s="49" t="s">
        <v>28</v>
      </c>
      <c r="C54" s="50">
        <v>38538716.469999999</v>
      </c>
      <c r="D54" s="50">
        <v>98200910</v>
      </c>
      <c r="E54" s="50">
        <v>47225319</v>
      </c>
      <c r="F54" s="50">
        <v>43763092.270000003</v>
      </c>
      <c r="G54" s="50">
        <f t="shared" si="5"/>
        <v>5224375.8000000045</v>
      </c>
      <c r="H54" s="50">
        <f t="shared" si="6"/>
        <v>3462226.7299999967</v>
      </c>
      <c r="I54" s="51">
        <f t="shared" si="7"/>
        <v>13.556174876936694</v>
      </c>
      <c r="J54" s="51">
        <f t="shared" si="8"/>
        <v>92.668706525836285</v>
      </c>
      <c r="K54" s="51">
        <f t="shared" si="9"/>
        <v>44.564854103694159</v>
      </c>
    </row>
    <row r="55" spans="1:11">
      <c r="A55" s="54" t="s">
        <v>29</v>
      </c>
      <c r="B55" s="49" t="s">
        <v>30</v>
      </c>
      <c r="C55" s="50">
        <v>38320255.57</v>
      </c>
      <c r="D55" s="50">
        <v>96185909</v>
      </c>
      <c r="E55" s="50">
        <v>46689389</v>
      </c>
      <c r="F55" s="50">
        <v>43433160.740000002</v>
      </c>
      <c r="G55" s="50">
        <f t="shared" si="5"/>
        <v>5112905.1700000018</v>
      </c>
      <c r="H55" s="50">
        <f t="shared" si="6"/>
        <v>3256228.2599999979</v>
      </c>
      <c r="I55" s="51">
        <f t="shared" si="7"/>
        <v>13.342565423814065</v>
      </c>
      <c r="J55" s="51">
        <f t="shared" si="8"/>
        <v>93.025763819697886</v>
      </c>
      <c r="K55" s="51">
        <f t="shared" si="9"/>
        <v>45.155429928930651</v>
      </c>
    </row>
    <row r="56" spans="1:11">
      <c r="A56" s="55" t="s">
        <v>31</v>
      </c>
      <c r="B56" s="49" t="s">
        <v>32</v>
      </c>
      <c r="C56" s="50">
        <v>29730416.309999999</v>
      </c>
      <c r="D56" s="50">
        <v>77439064</v>
      </c>
      <c r="E56" s="50">
        <v>35592427</v>
      </c>
      <c r="F56" s="50">
        <v>34456090.82</v>
      </c>
      <c r="G56" s="50">
        <f t="shared" si="5"/>
        <v>4725674.5100000016</v>
      </c>
      <c r="H56" s="50">
        <f t="shared" si="6"/>
        <v>1136336.1799999997</v>
      </c>
      <c r="I56" s="51">
        <f t="shared" si="7"/>
        <v>15.895083542474623</v>
      </c>
      <c r="J56" s="51">
        <f t="shared" si="8"/>
        <v>96.807365285879499</v>
      </c>
      <c r="K56" s="51">
        <f t="shared" si="9"/>
        <v>44.49445672535505</v>
      </c>
    </row>
    <row r="57" spans="1:11">
      <c r="A57" s="56" t="s">
        <v>33</v>
      </c>
      <c r="B57" s="49" t="s">
        <v>34</v>
      </c>
      <c r="C57" s="50">
        <v>16661428.470000001</v>
      </c>
      <c r="D57" s="50">
        <v>45747072</v>
      </c>
      <c r="E57" s="50">
        <v>20058641</v>
      </c>
      <c r="F57" s="50">
        <v>19892156.09</v>
      </c>
      <c r="G57" s="50">
        <f t="shared" si="5"/>
        <v>3230727.6199999992</v>
      </c>
      <c r="H57" s="50">
        <f t="shared" si="6"/>
        <v>166484.91000000015</v>
      </c>
      <c r="I57" s="51">
        <f t="shared" si="7"/>
        <v>19.390459982570746</v>
      </c>
      <c r="J57" s="51">
        <f t="shared" si="8"/>
        <v>99.170009025038141</v>
      </c>
      <c r="K57" s="51">
        <f t="shared" si="9"/>
        <v>43.482905507045345</v>
      </c>
    </row>
    <row r="58" spans="1:11">
      <c r="A58" s="56" t="s">
        <v>35</v>
      </c>
      <c r="B58" s="49" t="s">
        <v>36</v>
      </c>
      <c r="C58" s="50">
        <v>13068987.84</v>
      </c>
      <c r="D58" s="50">
        <v>31691992</v>
      </c>
      <c r="E58" s="50">
        <v>15533786</v>
      </c>
      <c r="F58" s="50">
        <v>14563934.73</v>
      </c>
      <c r="G58" s="50">
        <f t="shared" si="5"/>
        <v>1494946.8900000006</v>
      </c>
      <c r="H58" s="50">
        <f t="shared" si="6"/>
        <v>969851.26999999955</v>
      </c>
      <c r="I58" s="51">
        <f t="shared" si="7"/>
        <v>11.438888063117219</v>
      </c>
      <c r="J58" s="51">
        <f t="shared" si="8"/>
        <v>93.75650424178626</v>
      </c>
      <c r="K58" s="51">
        <f t="shared" si="9"/>
        <v>45.954620744571692</v>
      </c>
    </row>
    <row r="59" spans="1:11">
      <c r="A59" s="57" t="s">
        <v>37</v>
      </c>
      <c r="B59" s="49" t="s">
        <v>38</v>
      </c>
      <c r="C59" s="50">
        <v>15261.96</v>
      </c>
      <c r="D59" s="50">
        <v>0</v>
      </c>
      <c r="E59" s="50">
        <v>0</v>
      </c>
      <c r="F59" s="50">
        <v>14831.7</v>
      </c>
      <c r="G59" s="50">
        <f t="shared" si="5"/>
        <v>-430.2599999999984</v>
      </c>
      <c r="H59" s="50">
        <f t="shared" si="6"/>
        <v>-14831.7</v>
      </c>
      <c r="I59" s="51">
        <f t="shared" si="7"/>
        <v>-2.8191660835174446</v>
      </c>
      <c r="J59" s="51">
        <f t="shared" si="8"/>
        <v>0</v>
      </c>
      <c r="K59" s="51">
        <f t="shared" si="9"/>
        <v>0</v>
      </c>
    </row>
    <row r="60" spans="1:11" s="3" customFormat="1">
      <c r="A60" s="55" t="s">
        <v>39</v>
      </c>
      <c r="B60" s="49" t="s">
        <v>40</v>
      </c>
      <c r="C60" s="50">
        <v>919501.11</v>
      </c>
      <c r="D60" s="50">
        <v>1687895</v>
      </c>
      <c r="E60" s="50">
        <v>1405233</v>
      </c>
      <c r="F60" s="50">
        <v>645216.64</v>
      </c>
      <c r="G60" s="50">
        <f t="shared" si="5"/>
        <v>-274284.46999999997</v>
      </c>
      <c r="H60" s="50">
        <f t="shared" si="6"/>
        <v>760016.36</v>
      </c>
      <c r="I60" s="51">
        <f t="shared" si="7"/>
        <v>-29.829705153917658</v>
      </c>
      <c r="J60" s="51">
        <f t="shared" si="8"/>
        <v>45.915278106904694</v>
      </c>
      <c r="K60" s="51">
        <f t="shared" si="9"/>
        <v>38.226112406281196</v>
      </c>
    </row>
    <row r="61" spans="1:11">
      <c r="A61" s="56" t="s">
        <v>41</v>
      </c>
      <c r="B61" s="49" t="s">
        <v>42</v>
      </c>
      <c r="C61" s="50">
        <v>884645.14</v>
      </c>
      <c r="D61" s="50">
        <v>1671751</v>
      </c>
      <c r="E61" s="50">
        <v>1399661</v>
      </c>
      <c r="F61" s="50">
        <v>644893.46</v>
      </c>
      <c r="G61" s="50">
        <f t="shared" si="5"/>
        <v>-239751.68000000005</v>
      </c>
      <c r="H61" s="50">
        <f t="shared" si="6"/>
        <v>754767.54</v>
      </c>
      <c r="I61" s="51">
        <f t="shared" si="7"/>
        <v>-27.101452227499948</v>
      </c>
      <c r="J61" s="51">
        <f t="shared" si="8"/>
        <v>46.074975297589916</v>
      </c>
      <c r="K61" s="51">
        <f t="shared" si="9"/>
        <v>38.575927874426277</v>
      </c>
    </row>
    <row r="62" spans="1:11">
      <c r="A62" s="56" t="s">
        <v>43</v>
      </c>
      <c r="B62" s="49" t="s">
        <v>44</v>
      </c>
      <c r="C62" s="50">
        <v>34855.97</v>
      </c>
      <c r="D62" s="50">
        <v>16144</v>
      </c>
      <c r="E62" s="50">
        <v>5572</v>
      </c>
      <c r="F62" s="50">
        <v>323.18</v>
      </c>
      <c r="G62" s="50">
        <f t="shared" si="5"/>
        <v>-34532.79</v>
      </c>
      <c r="H62" s="50">
        <f t="shared" si="6"/>
        <v>5248.82</v>
      </c>
      <c r="I62" s="51">
        <f t="shared" si="7"/>
        <v>-99.072813064734675</v>
      </c>
      <c r="J62" s="51">
        <f t="shared" si="8"/>
        <v>5.8000717875089736</v>
      </c>
      <c r="K62" s="51">
        <f t="shared" si="9"/>
        <v>2.0018582755203171</v>
      </c>
    </row>
    <row r="63" spans="1:11" ht="26.4">
      <c r="A63" s="55" t="s">
        <v>69</v>
      </c>
      <c r="B63" s="49" t="s">
        <v>70</v>
      </c>
      <c r="C63" s="50">
        <v>7467535.9500000002</v>
      </c>
      <c r="D63" s="50">
        <v>16244870</v>
      </c>
      <c r="E63" s="50">
        <v>9084450</v>
      </c>
      <c r="F63" s="50">
        <v>7897260.6799999997</v>
      </c>
      <c r="G63" s="50">
        <f t="shared" si="5"/>
        <v>429724.72999999952</v>
      </c>
      <c r="H63" s="50">
        <f t="shared" si="6"/>
        <v>1187189.3200000003</v>
      </c>
      <c r="I63" s="51">
        <f t="shared" si="7"/>
        <v>5.7545719615852704</v>
      </c>
      <c r="J63" s="51">
        <f t="shared" si="8"/>
        <v>86.931632404823617</v>
      </c>
      <c r="K63" s="51">
        <f t="shared" si="9"/>
        <v>48.613874287698202</v>
      </c>
    </row>
    <row r="64" spans="1:11">
      <c r="A64" s="56" t="s">
        <v>225</v>
      </c>
      <c r="B64" s="49" t="s">
        <v>226</v>
      </c>
      <c r="C64" s="50">
        <v>119888</v>
      </c>
      <c r="D64" s="50">
        <v>0</v>
      </c>
      <c r="E64" s="50">
        <v>0</v>
      </c>
      <c r="F64" s="50">
        <v>0</v>
      </c>
      <c r="G64" s="50">
        <f t="shared" si="5"/>
        <v>-119888</v>
      </c>
      <c r="H64" s="50">
        <f t="shared" si="6"/>
        <v>0</v>
      </c>
      <c r="I64" s="51">
        <f t="shared" si="7"/>
        <v>-100</v>
      </c>
      <c r="J64" s="51">
        <f t="shared" si="8"/>
        <v>0</v>
      </c>
      <c r="K64" s="51">
        <f t="shared" si="9"/>
        <v>0</v>
      </c>
    </row>
    <row r="65" spans="1:11">
      <c r="A65" s="56" t="s">
        <v>71</v>
      </c>
      <c r="B65" s="49" t="s">
        <v>72</v>
      </c>
      <c r="C65" s="50">
        <v>7347647.9500000002</v>
      </c>
      <c r="D65" s="50">
        <v>16244870</v>
      </c>
      <c r="E65" s="50">
        <v>9084450</v>
      </c>
      <c r="F65" s="50">
        <v>7897260.6799999997</v>
      </c>
      <c r="G65" s="50">
        <f t="shared" si="5"/>
        <v>549612.72999999952</v>
      </c>
      <c r="H65" s="50">
        <f t="shared" si="6"/>
        <v>1187189.3200000003</v>
      </c>
      <c r="I65" s="51">
        <f t="shared" si="7"/>
        <v>7.4801179063022261</v>
      </c>
      <c r="J65" s="51">
        <f t="shared" si="8"/>
        <v>86.931632404823617</v>
      </c>
      <c r="K65" s="51">
        <f t="shared" si="9"/>
        <v>48.613874287698202</v>
      </c>
    </row>
    <row r="66" spans="1:11" ht="26.4">
      <c r="A66" s="55" t="s">
        <v>45</v>
      </c>
      <c r="B66" s="49" t="s">
        <v>46</v>
      </c>
      <c r="C66" s="50">
        <v>202802.2</v>
      </c>
      <c r="D66" s="50">
        <v>814080</v>
      </c>
      <c r="E66" s="50">
        <v>607279</v>
      </c>
      <c r="F66" s="50">
        <v>434592.6</v>
      </c>
      <c r="G66" s="50">
        <f t="shared" si="5"/>
        <v>231790.39999999997</v>
      </c>
      <c r="H66" s="50">
        <f t="shared" si="6"/>
        <v>172686.40000000002</v>
      </c>
      <c r="I66" s="51">
        <f t="shared" si="7"/>
        <v>114.29382915964422</v>
      </c>
      <c r="J66" s="51">
        <f t="shared" si="8"/>
        <v>71.563910492541311</v>
      </c>
      <c r="K66" s="51">
        <f t="shared" si="9"/>
        <v>53.38450766509434</v>
      </c>
    </row>
    <row r="67" spans="1:11">
      <c r="A67" s="56" t="s">
        <v>47</v>
      </c>
      <c r="B67" s="49" t="s">
        <v>48</v>
      </c>
      <c r="C67" s="50">
        <v>139802.20000000001</v>
      </c>
      <c r="D67" s="50">
        <v>540005</v>
      </c>
      <c r="E67" s="50">
        <v>256965</v>
      </c>
      <c r="F67" s="50">
        <v>338395.6</v>
      </c>
      <c r="G67" s="50">
        <f t="shared" si="5"/>
        <v>198593.39999999997</v>
      </c>
      <c r="H67" s="50">
        <f t="shared" si="6"/>
        <v>-81430.599999999977</v>
      </c>
      <c r="I67" s="51">
        <f t="shared" si="7"/>
        <v>142.05312934989576</v>
      </c>
      <c r="J67" s="51">
        <f t="shared" si="8"/>
        <v>131.68937403926603</v>
      </c>
      <c r="K67" s="51">
        <f t="shared" si="9"/>
        <v>62.665271617855389</v>
      </c>
    </row>
    <row r="68" spans="1:11" ht="26.4">
      <c r="A68" s="57" t="s">
        <v>73</v>
      </c>
      <c r="B68" s="49" t="s">
        <v>74</v>
      </c>
      <c r="C68" s="50">
        <v>6881.02</v>
      </c>
      <c r="D68" s="50">
        <v>298080</v>
      </c>
      <c r="E68" s="50">
        <v>149040</v>
      </c>
      <c r="F68" s="50">
        <v>96471.48</v>
      </c>
      <c r="G68" s="50">
        <f t="shared" si="5"/>
        <v>89590.459999999992</v>
      </c>
      <c r="H68" s="50">
        <f t="shared" si="6"/>
        <v>52568.520000000004</v>
      </c>
      <c r="I68" s="51">
        <f t="shared" si="7"/>
        <v>1301.9938904406613</v>
      </c>
      <c r="J68" s="51">
        <f t="shared" si="8"/>
        <v>64.728582930756843</v>
      </c>
      <c r="K68" s="51">
        <f t="shared" si="9"/>
        <v>32.364291465378422</v>
      </c>
    </row>
    <row r="69" spans="1:11" ht="26.4">
      <c r="A69" s="57" t="s">
        <v>49</v>
      </c>
      <c r="B69" s="49" t="s">
        <v>50</v>
      </c>
      <c r="C69" s="50">
        <v>132921.18</v>
      </c>
      <c r="D69" s="50">
        <v>241925</v>
      </c>
      <c r="E69" s="50">
        <v>107925</v>
      </c>
      <c r="F69" s="50">
        <v>241924.12</v>
      </c>
      <c r="G69" s="50">
        <f t="shared" si="5"/>
        <v>109002.94</v>
      </c>
      <c r="H69" s="50">
        <f t="shared" si="6"/>
        <v>-133999.12</v>
      </c>
      <c r="I69" s="51">
        <f t="shared" si="7"/>
        <v>82.005696910003365</v>
      </c>
      <c r="J69" s="51">
        <f t="shared" si="8"/>
        <v>224.15948112114896</v>
      </c>
      <c r="K69" s="51">
        <f t="shared" si="9"/>
        <v>99.999636250904203</v>
      </c>
    </row>
    <row r="70" spans="1:11" ht="26.4">
      <c r="A70" s="58" t="s">
        <v>51</v>
      </c>
      <c r="B70" s="49" t="s">
        <v>52</v>
      </c>
      <c r="C70" s="50">
        <v>132921.18</v>
      </c>
      <c r="D70" s="50">
        <v>241925</v>
      </c>
      <c r="E70" s="50">
        <v>107925</v>
      </c>
      <c r="F70" s="50">
        <v>241924.12</v>
      </c>
      <c r="G70" s="50">
        <f t="shared" si="5"/>
        <v>109002.94</v>
      </c>
      <c r="H70" s="50">
        <f t="shared" si="6"/>
        <v>-133999.12</v>
      </c>
      <c r="I70" s="51">
        <f t="shared" si="7"/>
        <v>82.005696910003365</v>
      </c>
      <c r="J70" s="51">
        <f t="shared" si="8"/>
        <v>224.15948112114896</v>
      </c>
      <c r="K70" s="51">
        <f t="shared" si="9"/>
        <v>99.999636250904203</v>
      </c>
    </row>
    <row r="71" spans="1:11" ht="26.4">
      <c r="A71" s="56" t="s">
        <v>157</v>
      </c>
      <c r="B71" s="49" t="s">
        <v>158</v>
      </c>
      <c r="C71" s="50">
        <v>63000</v>
      </c>
      <c r="D71" s="50">
        <v>274075</v>
      </c>
      <c r="E71" s="50">
        <v>350314</v>
      </c>
      <c r="F71" s="50">
        <v>96197</v>
      </c>
      <c r="G71" s="50">
        <f t="shared" si="5"/>
        <v>33197</v>
      </c>
      <c r="H71" s="50">
        <f t="shared" si="6"/>
        <v>254117</v>
      </c>
      <c r="I71" s="51">
        <f t="shared" si="7"/>
        <v>52.693650793650818</v>
      </c>
      <c r="J71" s="51">
        <f t="shared" si="8"/>
        <v>27.460221401371342</v>
      </c>
      <c r="K71" s="51">
        <f t="shared" si="9"/>
        <v>35.098786828422881</v>
      </c>
    </row>
    <row r="72" spans="1:11" ht="26.4">
      <c r="A72" s="57" t="s">
        <v>159</v>
      </c>
      <c r="B72" s="49" t="s">
        <v>160</v>
      </c>
      <c r="C72" s="50">
        <v>0</v>
      </c>
      <c r="D72" s="50">
        <v>56197</v>
      </c>
      <c r="E72" s="50">
        <v>0</v>
      </c>
      <c r="F72" s="50">
        <v>56197</v>
      </c>
      <c r="G72" s="50">
        <f t="shared" si="5"/>
        <v>56197</v>
      </c>
      <c r="H72" s="50">
        <f t="shared" si="6"/>
        <v>-56197</v>
      </c>
      <c r="I72" s="51">
        <f t="shared" si="7"/>
        <v>0</v>
      </c>
      <c r="J72" s="51">
        <f t="shared" si="8"/>
        <v>0</v>
      </c>
      <c r="K72" s="51">
        <f t="shared" si="9"/>
        <v>100</v>
      </c>
    </row>
    <row r="73" spans="1:11" ht="39.6">
      <c r="A73" s="57" t="s">
        <v>161</v>
      </c>
      <c r="B73" s="49" t="s">
        <v>162</v>
      </c>
      <c r="C73" s="50">
        <v>63000</v>
      </c>
      <c r="D73" s="50">
        <v>217878</v>
      </c>
      <c r="E73" s="50">
        <v>350314</v>
      </c>
      <c r="F73" s="50">
        <v>40000</v>
      </c>
      <c r="G73" s="50">
        <f t="shared" si="5"/>
        <v>-23000</v>
      </c>
      <c r="H73" s="50">
        <f t="shared" si="6"/>
        <v>310314</v>
      </c>
      <c r="I73" s="51">
        <f t="shared" si="7"/>
        <v>-36.507936507936513</v>
      </c>
      <c r="J73" s="51">
        <f t="shared" si="8"/>
        <v>11.418327557562643</v>
      </c>
      <c r="K73" s="51">
        <f t="shared" si="9"/>
        <v>18.358898098936102</v>
      </c>
    </row>
    <row r="74" spans="1:11">
      <c r="A74" s="54" t="s">
        <v>53</v>
      </c>
      <c r="B74" s="49" t="s">
        <v>54</v>
      </c>
      <c r="C74" s="50">
        <v>218460.9</v>
      </c>
      <c r="D74" s="50">
        <v>2015001</v>
      </c>
      <c r="E74" s="50">
        <v>535930</v>
      </c>
      <c r="F74" s="50">
        <v>329931.53000000003</v>
      </c>
      <c r="G74" s="50">
        <f t="shared" si="5"/>
        <v>111470.63000000003</v>
      </c>
      <c r="H74" s="50">
        <f t="shared" si="6"/>
        <v>205998.46999999997</v>
      </c>
      <c r="I74" s="51">
        <f t="shared" si="7"/>
        <v>51.025437503919477</v>
      </c>
      <c r="J74" s="51">
        <f t="shared" si="8"/>
        <v>61.562429794935916</v>
      </c>
      <c r="K74" s="51">
        <f t="shared" si="9"/>
        <v>16.373765075054557</v>
      </c>
    </row>
    <row r="75" spans="1:11">
      <c r="A75" s="55" t="s">
        <v>55</v>
      </c>
      <c r="B75" s="49" t="s">
        <v>56</v>
      </c>
      <c r="C75" s="50">
        <v>218460.9</v>
      </c>
      <c r="D75" s="50">
        <v>2015001</v>
      </c>
      <c r="E75" s="50">
        <v>535930</v>
      </c>
      <c r="F75" s="50">
        <v>329931.53000000003</v>
      </c>
      <c r="G75" s="50">
        <f t="shared" si="5"/>
        <v>111470.63000000003</v>
      </c>
      <c r="H75" s="50">
        <f t="shared" si="6"/>
        <v>205998.46999999997</v>
      </c>
      <c r="I75" s="51">
        <f t="shared" si="7"/>
        <v>51.025437503919477</v>
      </c>
      <c r="J75" s="51">
        <f t="shared" si="8"/>
        <v>61.562429794935916</v>
      </c>
      <c r="K75" s="51">
        <f t="shared" si="9"/>
        <v>16.373765075054557</v>
      </c>
    </row>
    <row r="76" spans="1:11">
      <c r="A76" s="48"/>
      <c r="B76" s="49" t="s">
        <v>57</v>
      </c>
      <c r="C76" s="50">
        <v>50258042.369999997</v>
      </c>
      <c r="D76" s="50">
        <v>-350000</v>
      </c>
      <c r="E76" s="50">
        <v>0</v>
      </c>
      <c r="F76" s="50">
        <v>53172673.740000002</v>
      </c>
      <c r="G76" s="50">
        <f t="shared" si="5"/>
        <v>2914631.3700000048</v>
      </c>
      <c r="H76" s="50">
        <f t="shared" si="6"/>
        <v>-53172673.740000002</v>
      </c>
      <c r="I76" s="51">
        <f t="shared" si="7"/>
        <v>5.7993332659924874</v>
      </c>
      <c r="J76" s="51">
        <f t="shared" si="8"/>
        <v>0</v>
      </c>
      <c r="K76" s="51">
        <f t="shared" si="9"/>
        <v>-15192.192497142858</v>
      </c>
    </row>
    <row r="77" spans="1:11">
      <c r="A77" s="48" t="s">
        <v>58</v>
      </c>
      <c r="B77" s="49" t="s">
        <v>59</v>
      </c>
      <c r="C77" s="50">
        <v>-50258042.369999997</v>
      </c>
      <c r="D77" s="50">
        <v>350000</v>
      </c>
      <c r="E77" s="50">
        <v>0</v>
      </c>
      <c r="F77" s="50">
        <v>-53172673.740000002</v>
      </c>
      <c r="G77" s="50">
        <f t="shared" si="5"/>
        <v>-2914631.3700000048</v>
      </c>
      <c r="H77" s="50">
        <f t="shared" si="6"/>
        <v>53172673.740000002</v>
      </c>
      <c r="I77" s="51">
        <f t="shared" si="7"/>
        <v>5.7993332659924874</v>
      </c>
      <c r="J77" s="51">
        <f t="shared" si="8"/>
        <v>0</v>
      </c>
      <c r="K77" s="51">
        <f t="shared" si="9"/>
        <v>-15192.192497142858</v>
      </c>
    </row>
    <row r="78" spans="1:11">
      <c r="A78" s="54" t="s">
        <v>60</v>
      </c>
      <c r="B78" s="49" t="s">
        <v>61</v>
      </c>
      <c r="C78" s="50">
        <v>-50258042.369999997</v>
      </c>
      <c r="D78" s="50">
        <v>350000</v>
      </c>
      <c r="E78" s="50">
        <v>0</v>
      </c>
      <c r="F78" s="50">
        <v>-53172673.740000002</v>
      </c>
      <c r="G78" s="50">
        <f t="shared" si="5"/>
        <v>-2914631.3700000048</v>
      </c>
      <c r="H78" s="50">
        <f t="shared" si="6"/>
        <v>53172673.740000002</v>
      </c>
      <c r="I78" s="51">
        <f t="shared" si="7"/>
        <v>5.7993332659924874</v>
      </c>
      <c r="J78" s="51">
        <f t="shared" si="8"/>
        <v>0</v>
      </c>
      <c r="K78" s="51">
        <f t="shared" si="9"/>
        <v>-15192.192497142858</v>
      </c>
    </row>
    <row r="79" spans="1:11" ht="26.4">
      <c r="A79" s="55" t="s">
        <v>139</v>
      </c>
      <c r="B79" s="49" t="s">
        <v>140</v>
      </c>
      <c r="C79" s="50">
        <v>-390400</v>
      </c>
      <c r="D79" s="50">
        <v>350000</v>
      </c>
      <c r="E79" s="50">
        <v>0</v>
      </c>
      <c r="F79" s="50">
        <v>0</v>
      </c>
      <c r="G79" s="50">
        <f t="shared" si="5"/>
        <v>390400</v>
      </c>
      <c r="H79" s="50">
        <f t="shared" si="6"/>
        <v>0</v>
      </c>
      <c r="I79" s="51">
        <f t="shared" si="7"/>
        <v>-100</v>
      </c>
      <c r="J79" s="51">
        <f t="shared" si="8"/>
        <v>0</v>
      </c>
      <c r="K79" s="51">
        <f t="shared" si="9"/>
        <v>0</v>
      </c>
    </row>
    <row r="80" spans="1:11">
      <c r="A80" s="59" t="s">
        <v>75</v>
      </c>
      <c r="B80" s="60" t="s">
        <v>227</v>
      </c>
      <c r="C80" s="61"/>
      <c r="D80" s="61"/>
      <c r="E80" s="61"/>
      <c r="F80" s="61"/>
      <c r="G80" s="61"/>
      <c r="H80" s="61"/>
      <c r="I80" s="62"/>
      <c r="J80" s="62"/>
      <c r="K80" s="62"/>
    </row>
    <row r="81" spans="1:11">
      <c r="A81" s="48" t="s">
        <v>19</v>
      </c>
      <c r="B81" s="49" t="s">
        <v>20</v>
      </c>
      <c r="C81" s="50">
        <v>52127227.130000003</v>
      </c>
      <c r="D81" s="50">
        <v>0</v>
      </c>
      <c r="E81" s="50">
        <v>0</v>
      </c>
      <c r="F81" s="50">
        <v>0</v>
      </c>
      <c r="G81" s="50">
        <f t="shared" ref="G81:G101" si="10">F81-C81</f>
        <v>-52127227.130000003</v>
      </c>
      <c r="H81" s="50">
        <f t="shared" ref="H81:H101" si="11">E81-F81</f>
        <v>0</v>
      </c>
      <c r="I81" s="51">
        <f t="shared" ref="I81:I101" si="12">IF(ISERROR(F81/C81),0,F81/C81*100-100)</f>
        <v>-100</v>
      </c>
      <c r="J81" s="51">
        <f t="shared" ref="J81:J101" si="13">IF(ISERROR(F81/E81),0,F81/E81*100)</f>
        <v>0</v>
      </c>
      <c r="K81" s="51">
        <f t="shared" ref="K81:K101" si="14">IF(ISERROR(F81/D81),0,F81/D81*100)</f>
        <v>0</v>
      </c>
    </row>
    <row r="82" spans="1:11" ht="26.4">
      <c r="A82" s="54" t="s">
        <v>21</v>
      </c>
      <c r="B82" s="49" t="s">
        <v>22</v>
      </c>
      <c r="C82" s="50">
        <v>1498313.13</v>
      </c>
      <c r="D82" s="50">
        <v>0</v>
      </c>
      <c r="E82" s="50">
        <v>0</v>
      </c>
      <c r="F82" s="50">
        <v>0</v>
      </c>
      <c r="G82" s="50">
        <f t="shared" si="10"/>
        <v>-1498313.13</v>
      </c>
      <c r="H82" s="50">
        <f t="shared" si="11"/>
        <v>0</v>
      </c>
      <c r="I82" s="51">
        <f t="shared" si="12"/>
        <v>-100</v>
      </c>
      <c r="J82" s="51">
        <f t="shared" si="13"/>
        <v>0</v>
      </c>
      <c r="K82" s="51">
        <f t="shared" si="14"/>
        <v>0</v>
      </c>
    </row>
    <row r="83" spans="1:11" s="3" customFormat="1">
      <c r="A83" s="54" t="s">
        <v>23</v>
      </c>
      <c r="B83" s="49" t="s">
        <v>24</v>
      </c>
      <c r="C83" s="50">
        <v>50628914</v>
      </c>
      <c r="D83" s="50">
        <v>0</v>
      </c>
      <c r="E83" s="50">
        <v>0</v>
      </c>
      <c r="F83" s="50">
        <v>0</v>
      </c>
      <c r="G83" s="50">
        <f t="shared" si="10"/>
        <v>-50628914</v>
      </c>
      <c r="H83" s="50">
        <f t="shared" si="11"/>
        <v>0</v>
      </c>
      <c r="I83" s="51">
        <f t="shared" si="12"/>
        <v>-100</v>
      </c>
      <c r="J83" s="51">
        <f t="shared" si="13"/>
        <v>0</v>
      </c>
      <c r="K83" s="51">
        <f t="shared" si="14"/>
        <v>0</v>
      </c>
    </row>
    <row r="84" spans="1:11" ht="26.4">
      <c r="A84" s="55" t="s">
        <v>25</v>
      </c>
      <c r="B84" s="49" t="s">
        <v>26</v>
      </c>
      <c r="C84" s="50">
        <v>50628914</v>
      </c>
      <c r="D84" s="50">
        <v>0</v>
      </c>
      <c r="E84" s="50">
        <v>0</v>
      </c>
      <c r="F84" s="50">
        <v>0</v>
      </c>
      <c r="G84" s="50">
        <f t="shared" si="10"/>
        <v>-50628914</v>
      </c>
      <c r="H84" s="50">
        <f t="shared" si="11"/>
        <v>0</v>
      </c>
      <c r="I84" s="51">
        <f t="shared" si="12"/>
        <v>-100</v>
      </c>
      <c r="J84" s="51">
        <f t="shared" si="13"/>
        <v>0</v>
      </c>
      <c r="K84" s="51">
        <f t="shared" si="14"/>
        <v>0</v>
      </c>
    </row>
    <row r="85" spans="1:11">
      <c r="A85" s="48" t="s">
        <v>27</v>
      </c>
      <c r="B85" s="49" t="s">
        <v>28</v>
      </c>
      <c r="C85" s="50">
        <v>22466131.800000001</v>
      </c>
      <c r="D85" s="50">
        <v>0</v>
      </c>
      <c r="E85" s="50">
        <v>0</v>
      </c>
      <c r="F85" s="50">
        <v>0</v>
      </c>
      <c r="G85" s="50">
        <f t="shared" si="10"/>
        <v>-22466131.800000001</v>
      </c>
      <c r="H85" s="50">
        <f t="shared" si="11"/>
        <v>0</v>
      </c>
      <c r="I85" s="51">
        <f t="shared" si="12"/>
        <v>-100</v>
      </c>
      <c r="J85" s="51">
        <f t="shared" si="13"/>
        <v>0</v>
      </c>
      <c r="K85" s="51">
        <f t="shared" si="14"/>
        <v>0</v>
      </c>
    </row>
    <row r="86" spans="1:11">
      <c r="A86" s="54" t="s">
        <v>29</v>
      </c>
      <c r="B86" s="49" t="s">
        <v>30</v>
      </c>
      <c r="C86" s="50">
        <v>22332201.530000001</v>
      </c>
      <c r="D86" s="50">
        <v>0</v>
      </c>
      <c r="E86" s="50">
        <v>0</v>
      </c>
      <c r="F86" s="50">
        <v>0</v>
      </c>
      <c r="G86" s="50">
        <f t="shared" si="10"/>
        <v>-22332201.530000001</v>
      </c>
      <c r="H86" s="50">
        <f t="shared" si="11"/>
        <v>0</v>
      </c>
      <c r="I86" s="51">
        <f t="shared" si="12"/>
        <v>-100</v>
      </c>
      <c r="J86" s="51">
        <f t="shared" si="13"/>
        <v>0</v>
      </c>
      <c r="K86" s="51">
        <f t="shared" si="14"/>
        <v>0</v>
      </c>
    </row>
    <row r="87" spans="1:11">
      <c r="A87" s="55" t="s">
        <v>31</v>
      </c>
      <c r="B87" s="49" t="s">
        <v>32</v>
      </c>
      <c r="C87" s="50">
        <v>22294320.510000002</v>
      </c>
      <c r="D87" s="50">
        <v>0</v>
      </c>
      <c r="E87" s="50">
        <v>0</v>
      </c>
      <c r="F87" s="50">
        <v>0</v>
      </c>
      <c r="G87" s="50">
        <f t="shared" si="10"/>
        <v>-22294320.510000002</v>
      </c>
      <c r="H87" s="50">
        <f t="shared" si="11"/>
        <v>0</v>
      </c>
      <c r="I87" s="51">
        <f t="shared" si="12"/>
        <v>-100</v>
      </c>
      <c r="J87" s="51">
        <f t="shared" si="13"/>
        <v>0</v>
      </c>
      <c r="K87" s="51">
        <f t="shared" si="14"/>
        <v>0</v>
      </c>
    </row>
    <row r="88" spans="1:11">
      <c r="A88" s="56" t="s">
        <v>33</v>
      </c>
      <c r="B88" s="49" t="s">
        <v>34</v>
      </c>
      <c r="C88" s="50">
        <v>12277496.109999999</v>
      </c>
      <c r="D88" s="50">
        <v>0</v>
      </c>
      <c r="E88" s="50">
        <v>0</v>
      </c>
      <c r="F88" s="50">
        <v>0</v>
      </c>
      <c r="G88" s="50">
        <f t="shared" si="10"/>
        <v>-12277496.109999999</v>
      </c>
      <c r="H88" s="50">
        <f t="shared" si="11"/>
        <v>0</v>
      </c>
      <c r="I88" s="51">
        <f t="shared" si="12"/>
        <v>-100</v>
      </c>
      <c r="J88" s="51">
        <f t="shared" si="13"/>
        <v>0</v>
      </c>
      <c r="K88" s="51">
        <f t="shared" si="14"/>
        <v>0</v>
      </c>
    </row>
    <row r="89" spans="1:11">
      <c r="A89" s="56" t="s">
        <v>35</v>
      </c>
      <c r="B89" s="49" t="s">
        <v>36</v>
      </c>
      <c r="C89" s="50">
        <v>10016824.4</v>
      </c>
      <c r="D89" s="50">
        <v>0</v>
      </c>
      <c r="E89" s="50">
        <v>0</v>
      </c>
      <c r="F89" s="50">
        <v>0</v>
      </c>
      <c r="G89" s="50">
        <f t="shared" si="10"/>
        <v>-10016824.4</v>
      </c>
      <c r="H89" s="50">
        <f t="shared" si="11"/>
        <v>0</v>
      </c>
      <c r="I89" s="51">
        <f t="shared" si="12"/>
        <v>-100</v>
      </c>
      <c r="J89" s="51">
        <f t="shared" si="13"/>
        <v>0</v>
      </c>
      <c r="K89" s="51">
        <f t="shared" si="14"/>
        <v>0</v>
      </c>
    </row>
    <row r="90" spans="1:11">
      <c r="A90" s="57" t="s">
        <v>37</v>
      </c>
      <c r="B90" s="49" t="s">
        <v>38</v>
      </c>
      <c r="C90" s="50">
        <v>4701.18</v>
      </c>
      <c r="D90" s="50">
        <v>0</v>
      </c>
      <c r="E90" s="50">
        <v>0</v>
      </c>
      <c r="F90" s="50">
        <v>0</v>
      </c>
      <c r="G90" s="50">
        <f t="shared" si="10"/>
        <v>-4701.18</v>
      </c>
      <c r="H90" s="50">
        <f t="shared" si="11"/>
        <v>0</v>
      </c>
      <c r="I90" s="51">
        <f t="shared" si="12"/>
        <v>-100</v>
      </c>
      <c r="J90" s="51">
        <f t="shared" si="13"/>
        <v>0</v>
      </c>
      <c r="K90" s="51">
        <f t="shared" si="14"/>
        <v>0</v>
      </c>
    </row>
    <row r="91" spans="1:11">
      <c r="A91" s="55" t="s">
        <v>39</v>
      </c>
      <c r="B91" s="49" t="s">
        <v>40</v>
      </c>
      <c r="C91" s="50">
        <v>31000</v>
      </c>
      <c r="D91" s="50">
        <v>0</v>
      </c>
      <c r="E91" s="50">
        <v>0</v>
      </c>
      <c r="F91" s="50">
        <v>0</v>
      </c>
      <c r="G91" s="50">
        <f t="shared" si="10"/>
        <v>-31000</v>
      </c>
      <c r="H91" s="50">
        <f t="shared" si="11"/>
        <v>0</v>
      </c>
      <c r="I91" s="51">
        <f t="shared" si="12"/>
        <v>-100</v>
      </c>
      <c r="J91" s="51">
        <f t="shared" si="13"/>
        <v>0</v>
      </c>
      <c r="K91" s="51">
        <f t="shared" si="14"/>
        <v>0</v>
      </c>
    </row>
    <row r="92" spans="1:11">
      <c r="A92" s="56" t="s">
        <v>41</v>
      </c>
      <c r="B92" s="49" t="s">
        <v>42</v>
      </c>
      <c r="C92" s="50">
        <v>31000</v>
      </c>
      <c r="D92" s="50">
        <v>0</v>
      </c>
      <c r="E92" s="50">
        <v>0</v>
      </c>
      <c r="F92" s="50">
        <v>0</v>
      </c>
      <c r="G92" s="50">
        <f t="shared" si="10"/>
        <v>-31000</v>
      </c>
      <c r="H92" s="50">
        <f t="shared" si="11"/>
        <v>0</v>
      </c>
      <c r="I92" s="51">
        <f t="shared" si="12"/>
        <v>-100</v>
      </c>
      <c r="J92" s="51">
        <f t="shared" si="13"/>
        <v>0</v>
      </c>
      <c r="K92" s="51">
        <f t="shared" si="14"/>
        <v>0</v>
      </c>
    </row>
    <row r="93" spans="1:11" ht="26.4">
      <c r="A93" s="55" t="s">
        <v>45</v>
      </c>
      <c r="B93" s="49" t="s">
        <v>46</v>
      </c>
      <c r="C93" s="50">
        <v>6881.02</v>
      </c>
      <c r="D93" s="50">
        <v>0</v>
      </c>
      <c r="E93" s="50">
        <v>0</v>
      </c>
      <c r="F93" s="50">
        <v>0</v>
      </c>
      <c r="G93" s="50">
        <f t="shared" si="10"/>
        <v>-6881.02</v>
      </c>
      <c r="H93" s="50">
        <f t="shared" si="11"/>
        <v>0</v>
      </c>
      <c r="I93" s="51">
        <f t="shared" si="12"/>
        <v>-100</v>
      </c>
      <c r="J93" s="51">
        <f t="shared" si="13"/>
        <v>0</v>
      </c>
      <c r="K93" s="51">
        <f t="shared" si="14"/>
        <v>0</v>
      </c>
    </row>
    <row r="94" spans="1:11">
      <c r="A94" s="56" t="s">
        <v>47</v>
      </c>
      <c r="B94" s="49" t="s">
        <v>48</v>
      </c>
      <c r="C94" s="50">
        <v>6881.02</v>
      </c>
      <c r="D94" s="50">
        <v>0</v>
      </c>
      <c r="E94" s="50">
        <v>0</v>
      </c>
      <c r="F94" s="50">
        <v>0</v>
      </c>
      <c r="G94" s="50">
        <f t="shared" si="10"/>
        <v>-6881.02</v>
      </c>
      <c r="H94" s="50">
        <f t="shared" si="11"/>
        <v>0</v>
      </c>
      <c r="I94" s="51">
        <f t="shared" si="12"/>
        <v>-100</v>
      </c>
      <c r="J94" s="51">
        <f t="shared" si="13"/>
        <v>0</v>
      </c>
      <c r="K94" s="51">
        <f t="shared" si="14"/>
        <v>0</v>
      </c>
    </row>
    <row r="95" spans="1:11" ht="26.4">
      <c r="A95" s="57" t="s">
        <v>73</v>
      </c>
      <c r="B95" s="49" t="s">
        <v>74</v>
      </c>
      <c r="C95" s="50">
        <v>6881.02</v>
      </c>
      <c r="D95" s="50">
        <v>0</v>
      </c>
      <c r="E95" s="50">
        <v>0</v>
      </c>
      <c r="F95" s="50">
        <v>0</v>
      </c>
      <c r="G95" s="50">
        <f t="shared" si="10"/>
        <v>-6881.02</v>
      </c>
      <c r="H95" s="50">
        <f t="shared" si="11"/>
        <v>0</v>
      </c>
      <c r="I95" s="51">
        <f t="shared" si="12"/>
        <v>-100</v>
      </c>
      <c r="J95" s="51">
        <f t="shared" si="13"/>
        <v>0</v>
      </c>
      <c r="K95" s="51">
        <f t="shared" si="14"/>
        <v>0</v>
      </c>
    </row>
    <row r="96" spans="1:11">
      <c r="A96" s="54" t="s">
        <v>53</v>
      </c>
      <c r="B96" s="49" t="s">
        <v>54</v>
      </c>
      <c r="C96" s="50">
        <v>133930.26999999999</v>
      </c>
      <c r="D96" s="50">
        <v>0</v>
      </c>
      <c r="E96" s="50">
        <v>0</v>
      </c>
      <c r="F96" s="50">
        <v>0</v>
      </c>
      <c r="G96" s="50">
        <f t="shared" si="10"/>
        <v>-133930.26999999999</v>
      </c>
      <c r="H96" s="50">
        <f t="shared" si="11"/>
        <v>0</v>
      </c>
      <c r="I96" s="51">
        <f t="shared" si="12"/>
        <v>-100</v>
      </c>
      <c r="J96" s="51">
        <f t="shared" si="13"/>
        <v>0</v>
      </c>
      <c r="K96" s="51">
        <f t="shared" si="14"/>
        <v>0</v>
      </c>
    </row>
    <row r="97" spans="1:11">
      <c r="A97" s="55" t="s">
        <v>55</v>
      </c>
      <c r="B97" s="49" t="s">
        <v>56</v>
      </c>
      <c r="C97" s="50">
        <v>133930.26999999999</v>
      </c>
      <c r="D97" s="50">
        <v>0</v>
      </c>
      <c r="E97" s="50">
        <v>0</v>
      </c>
      <c r="F97" s="50">
        <v>0</v>
      </c>
      <c r="G97" s="50">
        <f t="shared" si="10"/>
        <v>-133930.26999999999</v>
      </c>
      <c r="H97" s="50">
        <f t="shared" si="11"/>
        <v>0</v>
      </c>
      <c r="I97" s="51">
        <f t="shared" si="12"/>
        <v>-100</v>
      </c>
      <c r="J97" s="51">
        <f t="shared" si="13"/>
        <v>0</v>
      </c>
      <c r="K97" s="51">
        <f t="shared" si="14"/>
        <v>0</v>
      </c>
    </row>
    <row r="98" spans="1:11">
      <c r="A98" s="48"/>
      <c r="B98" s="49" t="s">
        <v>57</v>
      </c>
      <c r="C98" s="50">
        <v>29661095.329999998</v>
      </c>
      <c r="D98" s="50">
        <v>0</v>
      </c>
      <c r="E98" s="50">
        <v>0</v>
      </c>
      <c r="F98" s="50">
        <v>0</v>
      </c>
      <c r="G98" s="50">
        <f t="shared" si="10"/>
        <v>-29661095.329999998</v>
      </c>
      <c r="H98" s="50">
        <f t="shared" si="11"/>
        <v>0</v>
      </c>
      <c r="I98" s="51">
        <f t="shared" si="12"/>
        <v>-100</v>
      </c>
      <c r="J98" s="51">
        <f t="shared" si="13"/>
        <v>0</v>
      </c>
      <c r="K98" s="51">
        <f t="shared" si="14"/>
        <v>0</v>
      </c>
    </row>
    <row r="99" spans="1:11">
      <c r="A99" s="48" t="s">
        <v>58</v>
      </c>
      <c r="B99" s="49" t="s">
        <v>59</v>
      </c>
      <c r="C99" s="50">
        <v>-29661095.329999998</v>
      </c>
      <c r="D99" s="50">
        <v>0</v>
      </c>
      <c r="E99" s="50">
        <v>0</v>
      </c>
      <c r="F99" s="50">
        <v>0</v>
      </c>
      <c r="G99" s="50">
        <f t="shared" si="10"/>
        <v>29661095.329999998</v>
      </c>
      <c r="H99" s="50">
        <f t="shared" si="11"/>
        <v>0</v>
      </c>
      <c r="I99" s="51">
        <f t="shared" si="12"/>
        <v>-100</v>
      </c>
      <c r="J99" s="51">
        <f t="shared" si="13"/>
        <v>0</v>
      </c>
      <c r="K99" s="51">
        <f t="shared" si="14"/>
        <v>0</v>
      </c>
    </row>
    <row r="100" spans="1:11">
      <c r="A100" s="54" t="s">
        <v>60</v>
      </c>
      <c r="B100" s="49" t="s">
        <v>61</v>
      </c>
      <c r="C100" s="50">
        <v>-29661095.329999998</v>
      </c>
      <c r="D100" s="50">
        <v>0</v>
      </c>
      <c r="E100" s="50">
        <v>0</v>
      </c>
      <c r="F100" s="50">
        <v>0</v>
      </c>
      <c r="G100" s="50">
        <f t="shared" si="10"/>
        <v>29661095.329999998</v>
      </c>
      <c r="H100" s="50">
        <f t="shared" si="11"/>
        <v>0</v>
      </c>
      <c r="I100" s="51">
        <f t="shared" si="12"/>
        <v>-100</v>
      </c>
      <c r="J100" s="51">
        <f t="shared" si="13"/>
        <v>0</v>
      </c>
      <c r="K100" s="51">
        <f t="shared" si="14"/>
        <v>0</v>
      </c>
    </row>
    <row r="101" spans="1:11" ht="26.4">
      <c r="A101" s="55" t="s">
        <v>139</v>
      </c>
      <c r="B101" s="49" t="s">
        <v>140</v>
      </c>
      <c r="C101" s="50">
        <v>-326400</v>
      </c>
      <c r="D101" s="50">
        <v>0</v>
      </c>
      <c r="E101" s="50">
        <v>0</v>
      </c>
      <c r="F101" s="50">
        <v>0</v>
      </c>
      <c r="G101" s="50">
        <f t="shared" si="10"/>
        <v>326400</v>
      </c>
      <c r="H101" s="50">
        <f t="shared" si="11"/>
        <v>0</v>
      </c>
      <c r="I101" s="51">
        <f t="shared" si="12"/>
        <v>-100</v>
      </c>
      <c r="J101" s="51">
        <f t="shared" si="13"/>
        <v>0</v>
      </c>
      <c r="K101" s="51">
        <f t="shared" si="14"/>
        <v>0</v>
      </c>
    </row>
    <row r="102" spans="1:11">
      <c r="A102" s="63" t="s">
        <v>228</v>
      </c>
      <c r="B102" s="60" t="s">
        <v>229</v>
      </c>
      <c r="C102" s="61"/>
      <c r="D102" s="61"/>
      <c r="E102" s="61"/>
      <c r="F102" s="61"/>
      <c r="G102" s="61"/>
      <c r="H102" s="61"/>
      <c r="I102" s="62"/>
      <c r="J102" s="62"/>
      <c r="K102" s="62"/>
    </row>
    <row r="103" spans="1:11">
      <c r="A103" s="48" t="s">
        <v>19</v>
      </c>
      <c r="B103" s="49" t="s">
        <v>20</v>
      </c>
      <c r="C103" s="50">
        <v>51968796.130000003</v>
      </c>
      <c r="D103" s="50">
        <v>0</v>
      </c>
      <c r="E103" s="50">
        <v>0</v>
      </c>
      <c r="F103" s="50">
        <v>0</v>
      </c>
      <c r="G103" s="50">
        <f t="shared" ref="G103:G123" si="15">F103-C103</f>
        <v>-51968796.130000003</v>
      </c>
      <c r="H103" s="50">
        <f t="shared" ref="H103:H123" si="16">E103-F103</f>
        <v>0</v>
      </c>
      <c r="I103" s="51">
        <f t="shared" ref="I103:I123" si="17">IF(ISERROR(F103/C103),0,F103/C103*100-100)</f>
        <v>-100</v>
      </c>
      <c r="J103" s="51">
        <f t="shared" ref="J103:J123" si="18">IF(ISERROR(F103/E103),0,F103/E103*100)</f>
        <v>0</v>
      </c>
      <c r="K103" s="51">
        <f t="shared" ref="K103:K123" si="19">IF(ISERROR(F103/D103),0,F103/D103*100)</f>
        <v>0</v>
      </c>
    </row>
    <row r="104" spans="1:11" ht="26.4">
      <c r="A104" s="54" t="s">
        <v>21</v>
      </c>
      <c r="B104" s="49" t="s">
        <v>22</v>
      </c>
      <c r="C104" s="50">
        <v>1498313.13</v>
      </c>
      <c r="D104" s="50">
        <v>0</v>
      </c>
      <c r="E104" s="50">
        <v>0</v>
      </c>
      <c r="F104" s="50">
        <v>0</v>
      </c>
      <c r="G104" s="50">
        <f t="shared" si="15"/>
        <v>-1498313.13</v>
      </c>
      <c r="H104" s="50">
        <f t="shared" si="16"/>
        <v>0</v>
      </c>
      <c r="I104" s="51">
        <f t="shared" si="17"/>
        <v>-100</v>
      </c>
      <c r="J104" s="51">
        <f t="shared" si="18"/>
        <v>0</v>
      </c>
      <c r="K104" s="51">
        <f t="shared" si="19"/>
        <v>0</v>
      </c>
    </row>
    <row r="105" spans="1:11">
      <c r="A105" s="54" t="s">
        <v>23</v>
      </c>
      <c r="B105" s="49" t="s">
        <v>24</v>
      </c>
      <c r="C105" s="50">
        <v>50470483</v>
      </c>
      <c r="D105" s="50">
        <v>0</v>
      </c>
      <c r="E105" s="50">
        <v>0</v>
      </c>
      <c r="F105" s="50">
        <v>0</v>
      </c>
      <c r="G105" s="50">
        <f t="shared" si="15"/>
        <v>-50470483</v>
      </c>
      <c r="H105" s="50">
        <f t="shared" si="16"/>
        <v>0</v>
      </c>
      <c r="I105" s="51">
        <f t="shared" si="17"/>
        <v>-100</v>
      </c>
      <c r="J105" s="51">
        <f t="shared" si="18"/>
        <v>0</v>
      </c>
      <c r="K105" s="51">
        <f t="shared" si="19"/>
        <v>0</v>
      </c>
    </row>
    <row r="106" spans="1:11" ht="26.4">
      <c r="A106" s="55" t="s">
        <v>25</v>
      </c>
      <c r="B106" s="49" t="s">
        <v>26</v>
      </c>
      <c r="C106" s="50">
        <v>50470483</v>
      </c>
      <c r="D106" s="50">
        <v>0</v>
      </c>
      <c r="E106" s="50">
        <v>0</v>
      </c>
      <c r="F106" s="50">
        <v>0</v>
      </c>
      <c r="G106" s="50">
        <f t="shared" si="15"/>
        <v>-50470483</v>
      </c>
      <c r="H106" s="50">
        <f t="shared" si="16"/>
        <v>0</v>
      </c>
      <c r="I106" s="51">
        <f t="shared" si="17"/>
        <v>-100</v>
      </c>
      <c r="J106" s="51">
        <f t="shared" si="18"/>
        <v>0</v>
      </c>
      <c r="K106" s="51">
        <f t="shared" si="19"/>
        <v>0</v>
      </c>
    </row>
    <row r="107" spans="1:11">
      <c r="A107" s="48" t="s">
        <v>27</v>
      </c>
      <c r="B107" s="49" t="s">
        <v>28</v>
      </c>
      <c r="C107" s="50">
        <v>22438350.690000001</v>
      </c>
      <c r="D107" s="50">
        <v>0</v>
      </c>
      <c r="E107" s="50">
        <v>0</v>
      </c>
      <c r="F107" s="50">
        <v>0</v>
      </c>
      <c r="G107" s="50">
        <f t="shared" si="15"/>
        <v>-22438350.690000001</v>
      </c>
      <c r="H107" s="50">
        <f t="shared" si="16"/>
        <v>0</v>
      </c>
      <c r="I107" s="51">
        <f t="shared" si="17"/>
        <v>-100</v>
      </c>
      <c r="J107" s="51">
        <f t="shared" si="18"/>
        <v>0</v>
      </c>
      <c r="K107" s="51">
        <f t="shared" si="19"/>
        <v>0</v>
      </c>
    </row>
    <row r="108" spans="1:11">
      <c r="A108" s="54" t="s">
        <v>29</v>
      </c>
      <c r="B108" s="49" t="s">
        <v>30</v>
      </c>
      <c r="C108" s="50">
        <v>22304420.420000002</v>
      </c>
      <c r="D108" s="50">
        <v>0</v>
      </c>
      <c r="E108" s="50">
        <v>0</v>
      </c>
      <c r="F108" s="50">
        <v>0</v>
      </c>
      <c r="G108" s="50">
        <f t="shared" si="15"/>
        <v>-22304420.420000002</v>
      </c>
      <c r="H108" s="50">
        <f t="shared" si="16"/>
        <v>0</v>
      </c>
      <c r="I108" s="51">
        <f t="shared" si="17"/>
        <v>-100</v>
      </c>
      <c r="J108" s="51">
        <f t="shared" si="18"/>
        <v>0</v>
      </c>
      <c r="K108" s="51">
        <f t="shared" si="19"/>
        <v>0</v>
      </c>
    </row>
    <row r="109" spans="1:11">
      <c r="A109" s="55" t="s">
        <v>31</v>
      </c>
      <c r="B109" s="49" t="s">
        <v>32</v>
      </c>
      <c r="C109" s="50">
        <v>22266539.399999999</v>
      </c>
      <c r="D109" s="50">
        <v>0</v>
      </c>
      <c r="E109" s="50">
        <v>0</v>
      </c>
      <c r="F109" s="50">
        <v>0</v>
      </c>
      <c r="G109" s="50">
        <f t="shared" si="15"/>
        <v>-22266539.399999999</v>
      </c>
      <c r="H109" s="50">
        <f t="shared" si="16"/>
        <v>0</v>
      </c>
      <c r="I109" s="51">
        <f t="shared" si="17"/>
        <v>-100</v>
      </c>
      <c r="J109" s="51">
        <f t="shared" si="18"/>
        <v>0</v>
      </c>
      <c r="K109" s="51">
        <f t="shared" si="19"/>
        <v>0</v>
      </c>
    </row>
    <row r="110" spans="1:11">
      <c r="A110" s="56" t="s">
        <v>33</v>
      </c>
      <c r="B110" s="49" t="s">
        <v>34</v>
      </c>
      <c r="C110" s="50">
        <v>12277496.109999999</v>
      </c>
      <c r="D110" s="50">
        <v>0</v>
      </c>
      <c r="E110" s="50">
        <v>0</v>
      </c>
      <c r="F110" s="50">
        <v>0</v>
      </c>
      <c r="G110" s="50">
        <f t="shared" si="15"/>
        <v>-12277496.109999999</v>
      </c>
      <c r="H110" s="50">
        <f t="shared" si="16"/>
        <v>0</v>
      </c>
      <c r="I110" s="51">
        <f t="shared" si="17"/>
        <v>-100</v>
      </c>
      <c r="J110" s="51">
        <f t="shared" si="18"/>
        <v>0</v>
      </c>
      <c r="K110" s="51">
        <f t="shared" si="19"/>
        <v>0</v>
      </c>
    </row>
    <row r="111" spans="1:11">
      <c r="A111" s="56" t="s">
        <v>35</v>
      </c>
      <c r="B111" s="49" t="s">
        <v>36</v>
      </c>
      <c r="C111" s="50">
        <v>9989043.2899999991</v>
      </c>
      <c r="D111" s="50">
        <v>0</v>
      </c>
      <c r="E111" s="50">
        <v>0</v>
      </c>
      <c r="F111" s="50">
        <v>0</v>
      </c>
      <c r="G111" s="50">
        <f t="shared" si="15"/>
        <v>-9989043.2899999991</v>
      </c>
      <c r="H111" s="50">
        <f t="shared" si="16"/>
        <v>0</v>
      </c>
      <c r="I111" s="51">
        <f t="shared" si="17"/>
        <v>-100</v>
      </c>
      <c r="J111" s="51">
        <f t="shared" si="18"/>
        <v>0</v>
      </c>
      <c r="K111" s="51">
        <f t="shared" si="19"/>
        <v>0</v>
      </c>
    </row>
    <row r="112" spans="1:11">
      <c r="A112" s="57" t="s">
        <v>37</v>
      </c>
      <c r="B112" s="49" t="s">
        <v>38</v>
      </c>
      <c r="C112" s="50">
        <v>4071.98</v>
      </c>
      <c r="D112" s="50">
        <v>0</v>
      </c>
      <c r="E112" s="50">
        <v>0</v>
      </c>
      <c r="F112" s="50">
        <v>0</v>
      </c>
      <c r="G112" s="50">
        <f t="shared" si="15"/>
        <v>-4071.98</v>
      </c>
      <c r="H112" s="50">
        <f t="shared" si="16"/>
        <v>0</v>
      </c>
      <c r="I112" s="51">
        <f t="shared" si="17"/>
        <v>-100</v>
      </c>
      <c r="J112" s="51">
        <f t="shared" si="18"/>
        <v>0</v>
      </c>
      <c r="K112" s="51">
        <f t="shared" si="19"/>
        <v>0</v>
      </c>
    </row>
    <row r="113" spans="1:11">
      <c r="A113" s="55" t="s">
        <v>39</v>
      </c>
      <c r="B113" s="49" t="s">
        <v>40</v>
      </c>
      <c r="C113" s="50">
        <v>31000</v>
      </c>
      <c r="D113" s="50">
        <v>0</v>
      </c>
      <c r="E113" s="50">
        <v>0</v>
      </c>
      <c r="F113" s="50">
        <v>0</v>
      </c>
      <c r="G113" s="50">
        <f t="shared" si="15"/>
        <v>-31000</v>
      </c>
      <c r="H113" s="50">
        <f t="shared" si="16"/>
        <v>0</v>
      </c>
      <c r="I113" s="51">
        <f t="shared" si="17"/>
        <v>-100</v>
      </c>
      <c r="J113" s="51">
        <f t="shared" si="18"/>
        <v>0</v>
      </c>
      <c r="K113" s="51">
        <f t="shared" si="19"/>
        <v>0</v>
      </c>
    </row>
    <row r="114" spans="1:11">
      <c r="A114" s="56" t="s">
        <v>41</v>
      </c>
      <c r="B114" s="49" t="s">
        <v>42</v>
      </c>
      <c r="C114" s="50">
        <v>31000</v>
      </c>
      <c r="D114" s="50">
        <v>0</v>
      </c>
      <c r="E114" s="50">
        <v>0</v>
      </c>
      <c r="F114" s="50">
        <v>0</v>
      </c>
      <c r="G114" s="50">
        <f t="shared" si="15"/>
        <v>-31000</v>
      </c>
      <c r="H114" s="50">
        <f t="shared" si="16"/>
        <v>0</v>
      </c>
      <c r="I114" s="51">
        <f t="shared" si="17"/>
        <v>-100</v>
      </c>
      <c r="J114" s="51">
        <f t="shared" si="18"/>
        <v>0</v>
      </c>
      <c r="K114" s="51">
        <f t="shared" si="19"/>
        <v>0</v>
      </c>
    </row>
    <row r="115" spans="1:11" ht="26.4">
      <c r="A115" s="55" t="s">
        <v>45</v>
      </c>
      <c r="B115" s="49" t="s">
        <v>46</v>
      </c>
      <c r="C115" s="50">
        <v>6881.02</v>
      </c>
      <c r="D115" s="50">
        <v>0</v>
      </c>
      <c r="E115" s="50">
        <v>0</v>
      </c>
      <c r="F115" s="50">
        <v>0</v>
      </c>
      <c r="G115" s="50">
        <f t="shared" si="15"/>
        <v>-6881.02</v>
      </c>
      <c r="H115" s="50">
        <f t="shared" si="16"/>
        <v>0</v>
      </c>
      <c r="I115" s="51">
        <f t="shared" si="17"/>
        <v>-100</v>
      </c>
      <c r="J115" s="51">
        <f t="shared" si="18"/>
        <v>0</v>
      </c>
      <c r="K115" s="51">
        <f t="shared" si="19"/>
        <v>0</v>
      </c>
    </row>
    <row r="116" spans="1:11">
      <c r="A116" s="56" t="s">
        <v>47</v>
      </c>
      <c r="B116" s="49" t="s">
        <v>48</v>
      </c>
      <c r="C116" s="50">
        <v>6881.02</v>
      </c>
      <c r="D116" s="50">
        <v>0</v>
      </c>
      <c r="E116" s="50">
        <v>0</v>
      </c>
      <c r="F116" s="50">
        <v>0</v>
      </c>
      <c r="G116" s="50">
        <f t="shared" si="15"/>
        <v>-6881.02</v>
      </c>
      <c r="H116" s="50">
        <f t="shared" si="16"/>
        <v>0</v>
      </c>
      <c r="I116" s="51">
        <f t="shared" si="17"/>
        <v>-100</v>
      </c>
      <c r="J116" s="51">
        <f t="shared" si="18"/>
        <v>0</v>
      </c>
      <c r="K116" s="51">
        <f t="shared" si="19"/>
        <v>0</v>
      </c>
    </row>
    <row r="117" spans="1:11" ht="26.4">
      <c r="A117" s="57" t="s">
        <v>73</v>
      </c>
      <c r="B117" s="49" t="s">
        <v>74</v>
      </c>
      <c r="C117" s="50">
        <v>6881.02</v>
      </c>
      <c r="D117" s="50">
        <v>0</v>
      </c>
      <c r="E117" s="50">
        <v>0</v>
      </c>
      <c r="F117" s="50">
        <v>0</v>
      </c>
      <c r="G117" s="50">
        <f t="shared" si="15"/>
        <v>-6881.02</v>
      </c>
      <c r="H117" s="50">
        <f t="shared" si="16"/>
        <v>0</v>
      </c>
      <c r="I117" s="51">
        <f t="shared" si="17"/>
        <v>-100</v>
      </c>
      <c r="J117" s="51">
        <f t="shared" si="18"/>
        <v>0</v>
      </c>
      <c r="K117" s="51">
        <f t="shared" si="19"/>
        <v>0</v>
      </c>
    </row>
    <row r="118" spans="1:11">
      <c r="A118" s="54" t="s">
        <v>53</v>
      </c>
      <c r="B118" s="49" t="s">
        <v>54</v>
      </c>
      <c r="C118" s="50">
        <v>133930.26999999999</v>
      </c>
      <c r="D118" s="50">
        <v>0</v>
      </c>
      <c r="E118" s="50">
        <v>0</v>
      </c>
      <c r="F118" s="50">
        <v>0</v>
      </c>
      <c r="G118" s="50">
        <f t="shared" si="15"/>
        <v>-133930.26999999999</v>
      </c>
      <c r="H118" s="50">
        <f t="shared" si="16"/>
        <v>0</v>
      </c>
      <c r="I118" s="51">
        <f t="shared" si="17"/>
        <v>-100</v>
      </c>
      <c r="J118" s="51">
        <f t="shared" si="18"/>
        <v>0</v>
      </c>
      <c r="K118" s="51">
        <f t="shared" si="19"/>
        <v>0</v>
      </c>
    </row>
    <row r="119" spans="1:11">
      <c r="A119" s="55" t="s">
        <v>55</v>
      </c>
      <c r="B119" s="49" t="s">
        <v>56</v>
      </c>
      <c r="C119" s="50">
        <v>133930.26999999999</v>
      </c>
      <c r="D119" s="50">
        <v>0</v>
      </c>
      <c r="E119" s="50">
        <v>0</v>
      </c>
      <c r="F119" s="50">
        <v>0</v>
      </c>
      <c r="G119" s="50">
        <f t="shared" si="15"/>
        <v>-133930.26999999999</v>
      </c>
      <c r="H119" s="50">
        <f t="shared" si="16"/>
        <v>0</v>
      </c>
      <c r="I119" s="51">
        <f t="shared" si="17"/>
        <v>-100</v>
      </c>
      <c r="J119" s="51">
        <f t="shared" si="18"/>
        <v>0</v>
      </c>
      <c r="K119" s="51">
        <f t="shared" si="19"/>
        <v>0</v>
      </c>
    </row>
    <row r="120" spans="1:11">
      <c r="A120" s="48"/>
      <c r="B120" s="49" t="s">
        <v>57</v>
      </c>
      <c r="C120" s="50">
        <v>29530445.440000001</v>
      </c>
      <c r="D120" s="50">
        <v>0</v>
      </c>
      <c r="E120" s="50">
        <v>0</v>
      </c>
      <c r="F120" s="50">
        <v>0</v>
      </c>
      <c r="G120" s="50">
        <f t="shared" si="15"/>
        <v>-29530445.440000001</v>
      </c>
      <c r="H120" s="50">
        <f t="shared" si="16"/>
        <v>0</v>
      </c>
      <c r="I120" s="51">
        <f t="shared" si="17"/>
        <v>-100</v>
      </c>
      <c r="J120" s="51">
        <f t="shared" si="18"/>
        <v>0</v>
      </c>
      <c r="K120" s="51">
        <f t="shared" si="19"/>
        <v>0</v>
      </c>
    </row>
    <row r="121" spans="1:11">
      <c r="A121" s="48" t="s">
        <v>58</v>
      </c>
      <c r="B121" s="49" t="s">
        <v>59</v>
      </c>
      <c r="C121" s="50">
        <v>-29530445.440000001</v>
      </c>
      <c r="D121" s="50">
        <v>0</v>
      </c>
      <c r="E121" s="50">
        <v>0</v>
      </c>
      <c r="F121" s="50">
        <v>0</v>
      </c>
      <c r="G121" s="50">
        <f t="shared" si="15"/>
        <v>29530445.440000001</v>
      </c>
      <c r="H121" s="50">
        <f t="shared" si="16"/>
        <v>0</v>
      </c>
      <c r="I121" s="51">
        <f t="shared" si="17"/>
        <v>-100</v>
      </c>
      <c r="J121" s="51">
        <f t="shared" si="18"/>
        <v>0</v>
      </c>
      <c r="K121" s="51">
        <f t="shared" si="19"/>
        <v>0</v>
      </c>
    </row>
    <row r="122" spans="1:11">
      <c r="A122" s="54" t="s">
        <v>60</v>
      </c>
      <c r="B122" s="49" t="s">
        <v>61</v>
      </c>
      <c r="C122" s="50">
        <v>-29530445.440000001</v>
      </c>
      <c r="D122" s="50">
        <v>0</v>
      </c>
      <c r="E122" s="50">
        <v>0</v>
      </c>
      <c r="F122" s="50">
        <v>0</v>
      </c>
      <c r="G122" s="50">
        <f t="shared" si="15"/>
        <v>29530445.440000001</v>
      </c>
      <c r="H122" s="50">
        <f t="shared" si="16"/>
        <v>0</v>
      </c>
      <c r="I122" s="51">
        <f t="shared" si="17"/>
        <v>-100</v>
      </c>
      <c r="J122" s="51">
        <f t="shared" si="18"/>
        <v>0</v>
      </c>
      <c r="K122" s="51">
        <f t="shared" si="19"/>
        <v>0</v>
      </c>
    </row>
    <row r="123" spans="1:11" ht="26.4">
      <c r="A123" s="55" t="s">
        <v>139</v>
      </c>
      <c r="B123" s="49" t="s">
        <v>140</v>
      </c>
      <c r="C123" s="50">
        <v>-326400</v>
      </c>
      <c r="D123" s="50">
        <v>0</v>
      </c>
      <c r="E123" s="50">
        <v>0</v>
      </c>
      <c r="F123" s="50">
        <v>0</v>
      </c>
      <c r="G123" s="50">
        <f t="shared" si="15"/>
        <v>326400</v>
      </c>
      <c r="H123" s="50">
        <f t="shared" si="16"/>
        <v>0</v>
      </c>
      <c r="I123" s="51">
        <f t="shared" si="17"/>
        <v>-100</v>
      </c>
      <c r="J123" s="51">
        <f t="shared" si="18"/>
        <v>0</v>
      </c>
      <c r="K123" s="51">
        <f t="shared" si="19"/>
        <v>0</v>
      </c>
    </row>
    <row r="124" spans="1:11">
      <c r="A124" s="63" t="s">
        <v>230</v>
      </c>
      <c r="B124" s="60" t="s">
        <v>231</v>
      </c>
      <c r="C124" s="61"/>
      <c r="D124" s="61"/>
      <c r="E124" s="61"/>
      <c r="F124" s="61"/>
      <c r="G124" s="61"/>
      <c r="H124" s="61"/>
      <c r="I124" s="62"/>
      <c r="J124" s="62"/>
      <c r="K124" s="62"/>
    </row>
    <row r="125" spans="1:11">
      <c r="A125" s="48" t="s">
        <v>19</v>
      </c>
      <c r="B125" s="49" t="s">
        <v>20</v>
      </c>
      <c r="C125" s="50">
        <v>158431</v>
      </c>
      <c r="D125" s="50">
        <v>0</v>
      </c>
      <c r="E125" s="50">
        <v>0</v>
      </c>
      <c r="F125" s="50">
        <v>0</v>
      </c>
      <c r="G125" s="50">
        <f t="shared" ref="G125:G135" si="20">F125-C125</f>
        <v>-158431</v>
      </c>
      <c r="H125" s="50">
        <f t="shared" ref="H125:H135" si="21">E125-F125</f>
        <v>0</v>
      </c>
      <c r="I125" s="51">
        <f t="shared" ref="I125:I135" si="22">IF(ISERROR(F125/C125),0,F125/C125*100-100)</f>
        <v>-100</v>
      </c>
      <c r="J125" s="51">
        <f t="shared" ref="J125:J135" si="23">IF(ISERROR(F125/E125),0,F125/E125*100)</f>
        <v>0</v>
      </c>
      <c r="K125" s="51">
        <f t="shared" ref="K125:K135" si="24">IF(ISERROR(F125/D125),0,F125/D125*100)</f>
        <v>0</v>
      </c>
    </row>
    <row r="126" spans="1:11">
      <c r="A126" s="54" t="s">
        <v>23</v>
      </c>
      <c r="B126" s="49" t="s">
        <v>24</v>
      </c>
      <c r="C126" s="50">
        <v>158431</v>
      </c>
      <c r="D126" s="50">
        <v>0</v>
      </c>
      <c r="E126" s="50">
        <v>0</v>
      </c>
      <c r="F126" s="50">
        <v>0</v>
      </c>
      <c r="G126" s="50">
        <f t="shared" si="20"/>
        <v>-158431</v>
      </c>
      <c r="H126" s="50">
        <f t="shared" si="21"/>
        <v>0</v>
      </c>
      <c r="I126" s="51">
        <f t="shared" si="22"/>
        <v>-100</v>
      </c>
      <c r="J126" s="51">
        <f t="shared" si="23"/>
        <v>0</v>
      </c>
      <c r="K126" s="51">
        <f t="shared" si="24"/>
        <v>0</v>
      </c>
    </row>
    <row r="127" spans="1:11" ht="26.4">
      <c r="A127" s="55" t="s">
        <v>25</v>
      </c>
      <c r="B127" s="49" t="s">
        <v>26</v>
      </c>
      <c r="C127" s="50">
        <v>158431</v>
      </c>
      <c r="D127" s="50">
        <v>0</v>
      </c>
      <c r="E127" s="50">
        <v>0</v>
      </c>
      <c r="F127" s="50">
        <v>0</v>
      </c>
      <c r="G127" s="50">
        <f t="shared" si="20"/>
        <v>-158431</v>
      </c>
      <c r="H127" s="50">
        <f t="shared" si="21"/>
        <v>0</v>
      </c>
      <c r="I127" s="51">
        <f t="shared" si="22"/>
        <v>-100</v>
      </c>
      <c r="J127" s="51">
        <f t="shared" si="23"/>
        <v>0</v>
      </c>
      <c r="K127" s="51">
        <f t="shared" si="24"/>
        <v>0</v>
      </c>
    </row>
    <row r="128" spans="1:11">
      <c r="A128" s="48" t="s">
        <v>27</v>
      </c>
      <c r="B128" s="49" t="s">
        <v>28</v>
      </c>
      <c r="C128" s="50">
        <v>27781.11</v>
      </c>
      <c r="D128" s="50">
        <v>0</v>
      </c>
      <c r="E128" s="50">
        <v>0</v>
      </c>
      <c r="F128" s="50">
        <v>0</v>
      </c>
      <c r="G128" s="50">
        <f t="shared" si="20"/>
        <v>-27781.11</v>
      </c>
      <c r="H128" s="50">
        <f t="shared" si="21"/>
        <v>0</v>
      </c>
      <c r="I128" s="51">
        <f t="shared" si="22"/>
        <v>-100</v>
      </c>
      <c r="J128" s="51">
        <f t="shared" si="23"/>
        <v>0</v>
      </c>
      <c r="K128" s="51">
        <f t="shared" si="24"/>
        <v>0</v>
      </c>
    </row>
    <row r="129" spans="1:11">
      <c r="A129" s="54" t="s">
        <v>29</v>
      </c>
      <c r="B129" s="49" t="s">
        <v>30</v>
      </c>
      <c r="C129" s="50">
        <v>27781.11</v>
      </c>
      <c r="D129" s="50">
        <v>0</v>
      </c>
      <c r="E129" s="50">
        <v>0</v>
      </c>
      <c r="F129" s="50">
        <v>0</v>
      </c>
      <c r="G129" s="50">
        <f t="shared" si="20"/>
        <v>-27781.11</v>
      </c>
      <c r="H129" s="50">
        <f t="shared" si="21"/>
        <v>0</v>
      </c>
      <c r="I129" s="51">
        <f t="shared" si="22"/>
        <v>-100</v>
      </c>
      <c r="J129" s="51">
        <f t="shared" si="23"/>
        <v>0</v>
      </c>
      <c r="K129" s="51">
        <f t="shared" si="24"/>
        <v>0</v>
      </c>
    </row>
    <row r="130" spans="1:11">
      <c r="A130" s="55" t="s">
        <v>31</v>
      </c>
      <c r="B130" s="49" t="s">
        <v>32</v>
      </c>
      <c r="C130" s="50">
        <v>27781.11</v>
      </c>
      <c r="D130" s="50">
        <v>0</v>
      </c>
      <c r="E130" s="50">
        <v>0</v>
      </c>
      <c r="F130" s="50">
        <v>0</v>
      </c>
      <c r="G130" s="50">
        <f t="shared" si="20"/>
        <v>-27781.11</v>
      </c>
      <c r="H130" s="50">
        <f t="shared" si="21"/>
        <v>0</v>
      </c>
      <c r="I130" s="51">
        <f t="shared" si="22"/>
        <v>-100</v>
      </c>
      <c r="J130" s="51">
        <f t="shared" si="23"/>
        <v>0</v>
      </c>
      <c r="K130" s="51">
        <f t="shared" si="24"/>
        <v>0</v>
      </c>
    </row>
    <row r="131" spans="1:11">
      <c r="A131" s="56" t="s">
        <v>35</v>
      </c>
      <c r="B131" s="49" t="s">
        <v>36</v>
      </c>
      <c r="C131" s="50">
        <v>27781.11</v>
      </c>
      <c r="D131" s="50">
        <v>0</v>
      </c>
      <c r="E131" s="50">
        <v>0</v>
      </c>
      <c r="F131" s="50">
        <v>0</v>
      </c>
      <c r="G131" s="50">
        <f t="shared" si="20"/>
        <v>-27781.11</v>
      </c>
      <c r="H131" s="50">
        <f t="shared" si="21"/>
        <v>0</v>
      </c>
      <c r="I131" s="51">
        <f t="shared" si="22"/>
        <v>-100</v>
      </c>
      <c r="J131" s="51">
        <f t="shared" si="23"/>
        <v>0</v>
      </c>
      <c r="K131" s="51">
        <f t="shared" si="24"/>
        <v>0</v>
      </c>
    </row>
    <row r="132" spans="1:11">
      <c r="A132" s="57" t="s">
        <v>37</v>
      </c>
      <c r="B132" s="49" t="s">
        <v>38</v>
      </c>
      <c r="C132" s="50">
        <v>629.20000000000005</v>
      </c>
      <c r="D132" s="50">
        <v>0</v>
      </c>
      <c r="E132" s="50">
        <v>0</v>
      </c>
      <c r="F132" s="50">
        <v>0</v>
      </c>
      <c r="G132" s="50">
        <f t="shared" si="20"/>
        <v>-629.20000000000005</v>
      </c>
      <c r="H132" s="50">
        <f t="shared" si="21"/>
        <v>0</v>
      </c>
      <c r="I132" s="51">
        <f t="shared" si="22"/>
        <v>-100</v>
      </c>
      <c r="J132" s="51">
        <f t="shared" si="23"/>
        <v>0</v>
      </c>
      <c r="K132" s="51">
        <f t="shared" si="24"/>
        <v>0</v>
      </c>
    </row>
    <row r="133" spans="1:11">
      <c r="A133" s="48"/>
      <c r="B133" s="49" t="s">
        <v>57</v>
      </c>
      <c r="C133" s="50">
        <v>130649.89</v>
      </c>
      <c r="D133" s="50">
        <v>0</v>
      </c>
      <c r="E133" s="50">
        <v>0</v>
      </c>
      <c r="F133" s="50">
        <v>0</v>
      </c>
      <c r="G133" s="50">
        <f t="shared" si="20"/>
        <v>-130649.89</v>
      </c>
      <c r="H133" s="50">
        <f t="shared" si="21"/>
        <v>0</v>
      </c>
      <c r="I133" s="51">
        <f t="shared" si="22"/>
        <v>-100</v>
      </c>
      <c r="J133" s="51">
        <f t="shared" si="23"/>
        <v>0</v>
      </c>
      <c r="K133" s="51">
        <f t="shared" si="24"/>
        <v>0</v>
      </c>
    </row>
    <row r="134" spans="1:11">
      <c r="A134" s="48" t="s">
        <v>58</v>
      </c>
      <c r="B134" s="49" t="s">
        <v>59</v>
      </c>
      <c r="C134" s="50">
        <v>-130649.89</v>
      </c>
      <c r="D134" s="50">
        <v>0</v>
      </c>
      <c r="E134" s="50">
        <v>0</v>
      </c>
      <c r="F134" s="50">
        <v>0</v>
      </c>
      <c r="G134" s="50">
        <f t="shared" si="20"/>
        <v>130649.89</v>
      </c>
      <c r="H134" s="50">
        <f t="shared" si="21"/>
        <v>0</v>
      </c>
      <c r="I134" s="51">
        <f t="shared" si="22"/>
        <v>-100</v>
      </c>
      <c r="J134" s="51">
        <f t="shared" si="23"/>
        <v>0</v>
      </c>
      <c r="K134" s="51">
        <f t="shared" si="24"/>
        <v>0</v>
      </c>
    </row>
    <row r="135" spans="1:11">
      <c r="A135" s="54" t="s">
        <v>60</v>
      </c>
      <c r="B135" s="49" t="s">
        <v>61</v>
      </c>
      <c r="C135" s="50">
        <v>-130649.89</v>
      </c>
      <c r="D135" s="50">
        <v>0</v>
      </c>
      <c r="E135" s="50">
        <v>0</v>
      </c>
      <c r="F135" s="50">
        <v>0</v>
      </c>
      <c r="G135" s="50">
        <f t="shared" si="20"/>
        <v>130649.89</v>
      </c>
      <c r="H135" s="50">
        <f t="shared" si="21"/>
        <v>0</v>
      </c>
      <c r="I135" s="51">
        <f t="shared" si="22"/>
        <v>-100</v>
      </c>
      <c r="J135" s="51">
        <f t="shared" si="23"/>
        <v>0</v>
      </c>
      <c r="K135" s="51">
        <f t="shared" si="24"/>
        <v>0</v>
      </c>
    </row>
    <row r="136" spans="1:11">
      <c r="A136" s="59" t="s">
        <v>77</v>
      </c>
      <c r="B136" s="60" t="s">
        <v>78</v>
      </c>
      <c r="C136" s="61"/>
      <c r="D136" s="61"/>
      <c r="E136" s="61"/>
      <c r="F136" s="61"/>
      <c r="G136" s="61"/>
      <c r="H136" s="61"/>
      <c r="I136" s="62"/>
      <c r="J136" s="62"/>
      <c r="K136" s="62"/>
    </row>
    <row r="137" spans="1:11">
      <c r="A137" s="48" t="s">
        <v>19</v>
      </c>
      <c r="B137" s="49" t="s">
        <v>20</v>
      </c>
      <c r="C137" s="50">
        <v>11668236</v>
      </c>
      <c r="D137" s="50">
        <v>16244870</v>
      </c>
      <c r="E137" s="50">
        <v>9084450</v>
      </c>
      <c r="F137" s="50">
        <v>16244870</v>
      </c>
      <c r="G137" s="50">
        <f t="shared" ref="G137:G147" si="25">F137-C137</f>
        <v>4576634</v>
      </c>
      <c r="H137" s="50">
        <f t="shared" ref="H137:H147" si="26">E137-F137</f>
        <v>-7160420</v>
      </c>
      <c r="I137" s="51">
        <f t="shared" ref="I137:I147" si="27">IF(ISERROR(F137/C137),0,F137/C137*100-100)</f>
        <v>39.223015372675007</v>
      </c>
      <c r="J137" s="51">
        <f t="shared" ref="J137:J147" si="28">IF(ISERROR(F137/E137),0,F137/E137*100)</f>
        <v>178.82062205196792</v>
      </c>
      <c r="K137" s="51">
        <f t="shared" ref="K137:K147" si="29">IF(ISERROR(F137/D137),0,F137/D137*100)</f>
        <v>100</v>
      </c>
    </row>
    <row r="138" spans="1:11">
      <c r="A138" s="54" t="s">
        <v>23</v>
      </c>
      <c r="B138" s="49" t="s">
        <v>24</v>
      </c>
      <c r="C138" s="50">
        <v>11668236</v>
      </c>
      <c r="D138" s="50">
        <v>16244870</v>
      </c>
      <c r="E138" s="50">
        <v>9084450</v>
      </c>
      <c r="F138" s="50">
        <v>16244870</v>
      </c>
      <c r="G138" s="50">
        <f t="shared" si="25"/>
        <v>4576634</v>
      </c>
      <c r="H138" s="50">
        <f t="shared" si="26"/>
        <v>-7160420</v>
      </c>
      <c r="I138" s="51">
        <f t="shared" si="27"/>
        <v>39.223015372675007</v>
      </c>
      <c r="J138" s="51">
        <f t="shared" si="28"/>
        <v>178.82062205196792</v>
      </c>
      <c r="K138" s="51">
        <f t="shared" si="29"/>
        <v>100</v>
      </c>
    </row>
    <row r="139" spans="1:11" ht="26.4">
      <c r="A139" s="55" t="s">
        <v>25</v>
      </c>
      <c r="B139" s="49" t="s">
        <v>26</v>
      </c>
      <c r="C139" s="50">
        <v>11668236</v>
      </c>
      <c r="D139" s="50">
        <v>16244870</v>
      </c>
      <c r="E139" s="50">
        <v>9084450</v>
      </c>
      <c r="F139" s="50">
        <v>16244870</v>
      </c>
      <c r="G139" s="50">
        <f t="shared" si="25"/>
        <v>4576634</v>
      </c>
      <c r="H139" s="50">
        <f t="shared" si="26"/>
        <v>-7160420</v>
      </c>
      <c r="I139" s="51">
        <f t="shared" si="27"/>
        <v>39.223015372675007</v>
      </c>
      <c r="J139" s="51">
        <f t="shared" si="28"/>
        <v>178.82062205196792</v>
      </c>
      <c r="K139" s="51">
        <f t="shared" si="29"/>
        <v>100</v>
      </c>
    </row>
    <row r="140" spans="1:11">
      <c r="A140" s="48" t="s">
        <v>27</v>
      </c>
      <c r="B140" s="49" t="s">
        <v>28</v>
      </c>
      <c r="C140" s="50">
        <v>7327535.9500000002</v>
      </c>
      <c r="D140" s="50">
        <v>16244870</v>
      </c>
      <c r="E140" s="50">
        <v>9084450</v>
      </c>
      <c r="F140" s="50">
        <v>7897260.6799999997</v>
      </c>
      <c r="G140" s="50">
        <f t="shared" si="25"/>
        <v>569724.72999999952</v>
      </c>
      <c r="H140" s="50">
        <f t="shared" si="26"/>
        <v>1187189.3200000003</v>
      </c>
      <c r="I140" s="51">
        <f t="shared" si="27"/>
        <v>7.7751202298775439</v>
      </c>
      <c r="J140" s="51">
        <f t="shared" si="28"/>
        <v>86.931632404823617</v>
      </c>
      <c r="K140" s="51">
        <f t="shared" si="29"/>
        <v>48.613874287698202</v>
      </c>
    </row>
    <row r="141" spans="1:11">
      <c r="A141" s="54" t="s">
        <v>29</v>
      </c>
      <c r="B141" s="49" t="s">
        <v>30</v>
      </c>
      <c r="C141" s="50">
        <v>7327535.9500000002</v>
      </c>
      <c r="D141" s="50">
        <v>16244870</v>
      </c>
      <c r="E141" s="50">
        <v>9084450</v>
      </c>
      <c r="F141" s="50">
        <v>7897260.6799999997</v>
      </c>
      <c r="G141" s="50">
        <f t="shared" si="25"/>
        <v>569724.72999999952</v>
      </c>
      <c r="H141" s="50">
        <f t="shared" si="26"/>
        <v>1187189.3200000003</v>
      </c>
      <c r="I141" s="51">
        <f t="shared" si="27"/>
        <v>7.7751202298775439</v>
      </c>
      <c r="J141" s="51">
        <f t="shared" si="28"/>
        <v>86.931632404823617</v>
      </c>
      <c r="K141" s="51">
        <f t="shared" si="29"/>
        <v>48.613874287698202</v>
      </c>
    </row>
    <row r="142" spans="1:11" ht="26.4">
      <c r="A142" s="55" t="s">
        <v>69</v>
      </c>
      <c r="B142" s="49" t="s">
        <v>70</v>
      </c>
      <c r="C142" s="50">
        <v>7327535.9500000002</v>
      </c>
      <c r="D142" s="50">
        <v>16244870</v>
      </c>
      <c r="E142" s="50">
        <v>9084450</v>
      </c>
      <c r="F142" s="50">
        <v>7897260.6799999997</v>
      </c>
      <c r="G142" s="50">
        <f t="shared" si="25"/>
        <v>569724.72999999952</v>
      </c>
      <c r="H142" s="50">
        <f t="shared" si="26"/>
        <v>1187189.3200000003</v>
      </c>
      <c r="I142" s="51">
        <f t="shared" si="27"/>
        <v>7.7751202298775439</v>
      </c>
      <c r="J142" s="51">
        <f t="shared" si="28"/>
        <v>86.931632404823617</v>
      </c>
      <c r="K142" s="51">
        <f t="shared" si="29"/>
        <v>48.613874287698202</v>
      </c>
    </row>
    <row r="143" spans="1:11">
      <c r="A143" s="56" t="s">
        <v>225</v>
      </c>
      <c r="B143" s="49" t="s">
        <v>226</v>
      </c>
      <c r="C143" s="50">
        <v>119888</v>
      </c>
      <c r="D143" s="50">
        <v>0</v>
      </c>
      <c r="E143" s="50">
        <v>0</v>
      </c>
      <c r="F143" s="50">
        <v>0</v>
      </c>
      <c r="G143" s="50">
        <f t="shared" si="25"/>
        <v>-119888</v>
      </c>
      <c r="H143" s="50">
        <f t="shared" si="26"/>
        <v>0</v>
      </c>
      <c r="I143" s="51">
        <f t="shared" si="27"/>
        <v>-100</v>
      </c>
      <c r="J143" s="51">
        <f t="shared" si="28"/>
        <v>0</v>
      </c>
      <c r="K143" s="51">
        <f t="shared" si="29"/>
        <v>0</v>
      </c>
    </row>
    <row r="144" spans="1:11">
      <c r="A144" s="56" t="s">
        <v>71</v>
      </c>
      <c r="B144" s="49" t="s">
        <v>72</v>
      </c>
      <c r="C144" s="50">
        <v>7207647.9500000002</v>
      </c>
      <c r="D144" s="50">
        <v>16244870</v>
      </c>
      <c r="E144" s="50">
        <v>9084450</v>
      </c>
      <c r="F144" s="50">
        <v>7897260.6799999997</v>
      </c>
      <c r="G144" s="50">
        <f t="shared" si="25"/>
        <v>689612.72999999952</v>
      </c>
      <c r="H144" s="50">
        <f t="shared" si="26"/>
        <v>1187189.3200000003</v>
      </c>
      <c r="I144" s="51">
        <f t="shared" si="27"/>
        <v>9.5677915289966222</v>
      </c>
      <c r="J144" s="51">
        <f t="shared" si="28"/>
        <v>86.931632404823617</v>
      </c>
      <c r="K144" s="51">
        <f t="shared" si="29"/>
        <v>48.613874287698202</v>
      </c>
    </row>
    <row r="145" spans="1:11">
      <c r="A145" s="48"/>
      <c r="B145" s="49" t="s">
        <v>57</v>
      </c>
      <c r="C145" s="50">
        <v>4340700.05</v>
      </c>
      <c r="D145" s="50">
        <v>0</v>
      </c>
      <c r="E145" s="50">
        <v>0</v>
      </c>
      <c r="F145" s="50">
        <v>8347609.3200000003</v>
      </c>
      <c r="G145" s="50">
        <f t="shared" si="25"/>
        <v>4006909.2700000005</v>
      </c>
      <c r="H145" s="50">
        <f t="shared" si="26"/>
        <v>-8347609.3200000003</v>
      </c>
      <c r="I145" s="51">
        <f t="shared" si="27"/>
        <v>92.310208580295722</v>
      </c>
      <c r="J145" s="51">
        <f t="shared" si="28"/>
        <v>0</v>
      </c>
      <c r="K145" s="51">
        <f t="shared" si="29"/>
        <v>0</v>
      </c>
    </row>
    <row r="146" spans="1:11">
      <c r="A146" s="48" t="s">
        <v>58</v>
      </c>
      <c r="B146" s="49" t="s">
        <v>59</v>
      </c>
      <c r="C146" s="50">
        <v>-4340700.05</v>
      </c>
      <c r="D146" s="50">
        <v>0</v>
      </c>
      <c r="E146" s="50">
        <v>0</v>
      </c>
      <c r="F146" s="50">
        <v>-8347609.3200000003</v>
      </c>
      <c r="G146" s="50">
        <f t="shared" si="25"/>
        <v>-4006909.2700000005</v>
      </c>
      <c r="H146" s="50">
        <f t="shared" si="26"/>
        <v>8347609.3200000003</v>
      </c>
      <c r="I146" s="51">
        <f t="shared" si="27"/>
        <v>92.310208580295722</v>
      </c>
      <c r="J146" s="51">
        <f t="shared" si="28"/>
        <v>0</v>
      </c>
      <c r="K146" s="51">
        <f t="shared" si="29"/>
        <v>0</v>
      </c>
    </row>
    <row r="147" spans="1:11">
      <c r="A147" s="54" t="s">
        <v>60</v>
      </c>
      <c r="B147" s="49" t="s">
        <v>61</v>
      </c>
      <c r="C147" s="50">
        <v>-4340700.05</v>
      </c>
      <c r="D147" s="50">
        <v>0</v>
      </c>
      <c r="E147" s="50">
        <v>0</v>
      </c>
      <c r="F147" s="50">
        <v>-8347609.3200000003</v>
      </c>
      <c r="G147" s="50">
        <f t="shared" si="25"/>
        <v>-4006909.2700000005</v>
      </c>
      <c r="H147" s="50">
        <f t="shared" si="26"/>
        <v>8347609.3200000003</v>
      </c>
      <c r="I147" s="51">
        <f t="shared" si="27"/>
        <v>92.310208580295722</v>
      </c>
      <c r="J147" s="51">
        <f t="shared" si="28"/>
        <v>0</v>
      </c>
      <c r="K147" s="51">
        <f t="shared" si="29"/>
        <v>0</v>
      </c>
    </row>
    <row r="148" spans="1:11">
      <c r="A148" s="59" t="s">
        <v>165</v>
      </c>
      <c r="B148" s="60" t="s">
        <v>227</v>
      </c>
      <c r="C148" s="61"/>
      <c r="D148" s="61"/>
      <c r="E148" s="61"/>
      <c r="F148" s="61"/>
      <c r="G148" s="61"/>
      <c r="H148" s="61"/>
      <c r="I148" s="62"/>
      <c r="J148" s="62"/>
      <c r="K148" s="62"/>
    </row>
    <row r="149" spans="1:11">
      <c r="A149" s="48" t="s">
        <v>19</v>
      </c>
      <c r="B149" s="49" t="s">
        <v>20</v>
      </c>
      <c r="C149" s="50">
        <v>0</v>
      </c>
      <c r="D149" s="50">
        <v>58360960</v>
      </c>
      <c r="E149" s="50">
        <v>27579827</v>
      </c>
      <c r="F149" s="50">
        <v>57541925.539999999</v>
      </c>
      <c r="G149" s="50">
        <f t="shared" ref="G149:G168" si="30">F149-C149</f>
        <v>57541925.539999999</v>
      </c>
      <c r="H149" s="50">
        <f t="shared" ref="H149:H168" si="31">E149-F149</f>
        <v>-29962098.539999999</v>
      </c>
      <c r="I149" s="51">
        <f t="shared" ref="I149:I168" si="32">IF(ISERROR(F149/C149),0,F149/C149*100-100)</f>
        <v>0</v>
      </c>
      <c r="J149" s="51">
        <f t="shared" ref="J149:J168" si="33">IF(ISERROR(F149/E149),0,F149/E149*100)</f>
        <v>208.63773199157487</v>
      </c>
      <c r="K149" s="51">
        <f t="shared" ref="K149:K168" si="34">IF(ISERROR(F149/D149),0,F149/D149*100)</f>
        <v>98.596605573314761</v>
      </c>
    </row>
    <row r="150" spans="1:11" ht="26.4">
      <c r="A150" s="54" t="s">
        <v>21</v>
      </c>
      <c r="B150" s="49" t="s">
        <v>22</v>
      </c>
      <c r="C150" s="50">
        <v>0</v>
      </c>
      <c r="D150" s="50">
        <v>2050000</v>
      </c>
      <c r="E150" s="50">
        <v>1120000</v>
      </c>
      <c r="F150" s="50">
        <v>1230965.54</v>
      </c>
      <c r="G150" s="50">
        <f t="shared" si="30"/>
        <v>1230965.54</v>
      </c>
      <c r="H150" s="50">
        <f t="shared" si="31"/>
        <v>-110965.54000000004</v>
      </c>
      <c r="I150" s="51">
        <f t="shared" si="32"/>
        <v>0</v>
      </c>
      <c r="J150" s="51">
        <f t="shared" si="33"/>
        <v>109.90763750000001</v>
      </c>
      <c r="K150" s="51">
        <f t="shared" si="34"/>
        <v>60.047099512195125</v>
      </c>
    </row>
    <row r="151" spans="1:11">
      <c r="A151" s="54" t="s">
        <v>23</v>
      </c>
      <c r="B151" s="49" t="s">
        <v>24</v>
      </c>
      <c r="C151" s="50">
        <v>0</v>
      </c>
      <c r="D151" s="50">
        <v>56310960</v>
      </c>
      <c r="E151" s="50">
        <v>26459827</v>
      </c>
      <c r="F151" s="50">
        <v>56310960</v>
      </c>
      <c r="G151" s="50">
        <f t="shared" si="30"/>
        <v>56310960</v>
      </c>
      <c r="H151" s="50">
        <f t="shared" si="31"/>
        <v>-29851133</v>
      </c>
      <c r="I151" s="51">
        <f t="shared" si="32"/>
        <v>0</v>
      </c>
      <c r="J151" s="51">
        <f t="shared" si="33"/>
        <v>212.81681093379788</v>
      </c>
      <c r="K151" s="51">
        <f t="shared" si="34"/>
        <v>100</v>
      </c>
    </row>
    <row r="152" spans="1:11" ht="26.4">
      <c r="A152" s="55" t="s">
        <v>25</v>
      </c>
      <c r="B152" s="49" t="s">
        <v>26</v>
      </c>
      <c r="C152" s="50">
        <v>0</v>
      </c>
      <c r="D152" s="50">
        <v>56310960</v>
      </c>
      <c r="E152" s="50">
        <v>26459827</v>
      </c>
      <c r="F152" s="50">
        <v>56310960</v>
      </c>
      <c r="G152" s="50">
        <f t="shared" si="30"/>
        <v>56310960</v>
      </c>
      <c r="H152" s="50">
        <f t="shared" si="31"/>
        <v>-29851133</v>
      </c>
      <c r="I152" s="51">
        <f t="shared" si="32"/>
        <v>0</v>
      </c>
      <c r="J152" s="51">
        <f t="shared" si="33"/>
        <v>212.81681093379788</v>
      </c>
      <c r="K152" s="51">
        <f t="shared" si="34"/>
        <v>100</v>
      </c>
    </row>
    <row r="153" spans="1:11">
      <c r="A153" s="48" t="s">
        <v>27</v>
      </c>
      <c r="B153" s="49" t="s">
        <v>28</v>
      </c>
      <c r="C153" s="50">
        <v>0</v>
      </c>
      <c r="D153" s="50">
        <v>58360960</v>
      </c>
      <c r="E153" s="50">
        <v>27579827</v>
      </c>
      <c r="F153" s="50">
        <v>26340666.079999998</v>
      </c>
      <c r="G153" s="50">
        <f t="shared" si="30"/>
        <v>26340666.079999998</v>
      </c>
      <c r="H153" s="50">
        <f t="shared" si="31"/>
        <v>1239160.9200000018</v>
      </c>
      <c r="I153" s="51">
        <f t="shared" si="32"/>
        <v>0</v>
      </c>
      <c r="J153" s="51">
        <f t="shared" si="33"/>
        <v>95.507002563866692</v>
      </c>
      <c r="K153" s="51">
        <f t="shared" si="34"/>
        <v>45.13405207864983</v>
      </c>
    </row>
    <row r="154" spans="1:11">
      <c r="A154" s="54" t="s">
        <v>29</v>
      </c>
      <c r="B154" s="49" t="s">
        <v>30</v>
      </c>
      <c r="C154" s="50">
        <v>0</v>
      </c>
      <c r="D154" s="50">
        <v>57185688</v>
      </c>
      <c r="E154" s="50">
        <v>27149827</v>
      </c>
      <c r="F154" s="50">
        <v>26068934.170000002</v>
      </c>
      <c r="G154" s="50">
        <f t="shared" si="30"/>
        <v>26068934.170000002</v>
      </c>
      <c r="H154" s="50">
        <f t="shared" si="31"/>
        <v>1080892.8299999982</v>
      </c>
      <c r="I154" s="51">
        <f t="shared" si="32"/>
        <v>0</v>
      </c>
      <c r="J154" s="51">
        <f t="shared" si="33"/>
        <v>96.018785570898856</v>
      </c>
      <c r="K154" s="51">
        <f t="shared" si="34"/>
        <v>45.586465917835952</v>
      </c>
    </row>
    <row r="155" spans="1:11">
      <c r="A155" s="55" t="s">
        <v>31</v>
      </c>
      <c r="B155" s="49" t="s">
        <v>32</v>
      </c>
      <c r="C155" s="50">
        <v>0</v>
      </c>
      <c r="D155" s="50">
        <v>56827608</v>
      </c>
      <c r="E155" s="50">
        <v>26969787</v>
      </c>
      <c r="F155" s="50">
        <v>25941462.690000001</v>
      </c>
      <c r="G155" s="50">
        <f t="shared" si="30"/>
        <v>25941462.690000001</v>
      </c>
      <c r="H155" s="50">
        <f t="shared" si="31"/>
        <v>1028324.3099999987</v>
      </c>
      <c r="I155" s="51">
        <f t="shared" si="32"/>
        <v>0</v>
      </c>
      <c r="J155" s="51">
        <f t="shared" si="33"/>
        <v>96.187124837137205</v>
      </c>
      <c r="K155" s="51">
        <f t="shared" si="34"/>
        <v>45.649401062244252</v>
      </c>
    </row>
    <row r="156" spans="1:11">
      <c r="A156" s="56" t="s">
        <v>33</v>
      </c>
      <c r="B156" s="49" t="s">
        <v>34</v>
      </c>
      <c r="C156" s="50">
        <v>0</v>
      </c>
      <c r="D156" s="50">
        <v>31381824</v>
      </c>
      <c r="E156" s="50">
        <v>14537258</v>
      </c>
      <c r="F156" s="50">
        <v>14500134.689999999</v>
      </c>
      <c r="G156" s="50">
        <f t="shared" si="30"/>
        <v>14500134.689999999</v>
      </c>
      <c r="H156" s="50">
        <f t="shared" si="31"/>
        <v>37123.310000000522</v>
      </c>
      <c r="I156" s="51">
        <f t="shared" si="32"/>
        <v>0</v>
      </c>
      <c r="J156" s="51">
        <f t="shared" si="33"/>
        <v>99.744633341445819</v>
      </c>
      <c r="K156" s="51">
        <f t="shared" si="34"/>
        <v>46.20551912470097</v>
      </c>
    </row>
    <row r="157" spans="1:11">
      <c r="A157" s="56" t="s">
        <v>35</v>
      </c>
      <c r="B157" s="49" t="s">
        <v>36</v>
      </c>
      <c r="C157" s="50">
        <v>0</v>
      </c>
      <c r="D157" s="50">
        <v>25445784</v>
      </c>
      <c r="E157" s="50">
        <v>12432529</v>
      </c>
      <c r="F157" s="50">
        <v>11441328</v>
      </c>
      <c r="G157" s="50">
        <f t="shared" si="30"/>
        <v>11441328</v>
      </c>
      <c r="H157" s="50">
        <f t="shared" si="31"/>
        <v>991201</v>
      </c>
      <c r="I157" s="51">
        <f t="shared" si="32"/>
        <v>0</v>
      </c>
      <c r="J157" s="51">
        <f t="shared" si="33"/>
        <v>92.027358230976176</v>
      </c>
      <c r="K157" s="51">
        <f t="shared" si="34"/>
        <v>44.963550739878954</v>
      </c>
    </row>
    <row r="158" spans="1:11">
      <c r="A158" s="57" t="s">
        <v>37</v>
      </c>
      <c r="B158" s="49" t="s">
        <v>38</v>
      </c>
      <c r="C158" s="50">
        <v>0</v>
      </c>
      <c r="D158" s="50">
        <v>0</v>
      </c>
      <c r="E158" s="50">
        <v>0</v>
      </c>
      <c r="F158" s="50">
        <v>3358.59</v>
      </c>
      <c r="G158" s="50">
        <f t="shared" si="30"/>
        <v>3358.59</v>
      </c>
      <c r="H158" s="50">
        <f t="shared" si="31"/>
        <v>-3358.59</v>
      </c>
      <c r="I158" s="51">
        <f t="shared" si="32"/>
        <v>0</v>
      </c>
      <c r="J158" s="51">
        <f t="shared" si="33"/>
        <v>0</v>
      </c>
      <c r="K158" s="51">
        <f t="shared" si="34"/>
        <v>0</v>
      </c>
    </row>
    <row r="159" spans="1:11">
      <c r="A159" s="55" t="s">
        <v>39</v>
      </c>
      <c r="B159" s="49" t="s">
        <v>40</v>
      </c>
      <c r="C159" s="50">
        <v>0</v>
      </c>
      <c r="D159" s="50">
        <v>60000</v>
      </c>
      <c r="E159" s="50">
        <v>31000</v>
      </c>
      <c r="F159" s="50">
        <v>31000</v>
      </c>
      <c r="G159" s="50">
        <f t="shared" si="30"/>
        <v>31000</v>
      </c>
      <c r="H159" s="50">
        <f t="shared" si="31"/>
        <v>0</v>
      </c>
      <c r="I159" s="51">
        <f t="shared" si="32"/>
        <v>0</v>
      </c>
      <c r="J159" s="51">
        <f t="shared" si="33"/>
        <v>100</v>
      </c>
      <c r="K159" s="51">
        <f t="shared" si="34"/>
        <v>51.666666666666671</v>
      </c>
    </row>
    <row r="160" spans="1:11">
      <c r="A160" s="56" t="s">
        <v>41</v>
      </c>
      <c r="B160" s="49" t="s">
        <v>42</v>
      </c>
      <c r="C160" s="50">
        <v>0</v>
      </c>
      <c r="D160" s="50">
        <v>60000</v>
      </c>
      <c r="E160" s="50">
        <v>31000</v>
      </c>
      <c r="F160" s="50">
        <v>31000</v>
      </c>
      <c r="G160" s="50">
        <f t="shared" si="30"/>
        <v>31000</v>
      </c>
      <c r="H160" s="50">
        <f t="shared" si="31"/>
        <v>0</v>
      </c>
      <c r="I160" s="51">
        <f t="shared" si="32"/>
        <v>0</v>
      </c>
      <c r="J160" s="51">
        <f t="shared" si="33"/>
        <v>100</v>
      </c>
      <c r="K160" s="51">
        <f t="shared" si="34"/>
        <v>51.666666666666671</v>
      </c>
    </row>
    <row r="161" spans="1:11" ht="26.4">
      <c r="A161" s="55" t="s">
        <v>45</v>
      </c>
      <c r="B161" s="49" t="s">
        <v>46</v>
      </c>
      <c r="C161" s="50">
        <v>0</v>
      </c>
      <c r="D161" s="50">
        <v>298080</v>
      </c>
      <c r="E161" s="50">
        <v>149040</v>
      </c>
      <c r="F161" s="50">
        <v>96471.48</v>
      </c>
      <c r="G161" s="50">
        <f t="shared" si="30"/>
        <v>96471.48</v>
      </c>
      <c r="H161" s="50">
        <f t="shared" si="31"/>
        <v>52568.520000000004</v>
      </c>
      <c r="I161" s="51">
        <f t="shared" si="32"/>
        <v>0</v>
      </c>
      <c r="J161" s="51">
        <f t="shared" si="33"/>
        <v>64.728582930756843</v>
      </c>
      <c r="K161" s="51">
        <f t="shared" si="34"/>
        <v>32.364291465378422</v>
      </c>
    </row>
    <row r="162" spans="1:11">
      <c r="A162" s="56" t="s">
        <v>47</v>
      </c>
      <c r="B162" s="49" t="s">
        <v>48</v>
      </c>
      <c r="C162" s="50">
        <v>0</v>
      </c>
      <c r="D162" s="50">
        <v>298080</v>
      </c>
      <c r="E162" s="50">
        <v>149040</v>
      </c>
      <c r="F162" s="50">
        <v>96471.48</v>
      </c>
      <c r="G162" s="50">
        <f t="shared" si="30"/>
        <v>96471.48</v>
      </c>
      <c r="H162" s="50">
        <f t="shared" si="31"/>
        <v>52568.520000000004</v>
      </c>
      <c r="I162" s="51">
        <f t="shared" si="32"/>
        <v>0</v>
      </c>
      <c r="J162" s="51">
        <f t="shared" si="33"/>
        <v>64.728582930756843</v>
      </c>
      <c r="K162" s="51">
        <f t="shared" si="34"/>
        <v>32.364291465378422</v>
      </c>
    </row>
    <row r="163" spans="1:11" ht="26.4">
      <c r="A163" s="57" t="s">
        <v>73</v>
      </c>
      <c r="B163" s="49" t="s">
        <v>74</v>
      </c>
      <c r="C163" s="50">
        <v>0</v>
      </c>
      <c r="D163" s="50">
        <v>298080</v>
      </c>
      <c r="E163" s="50">
        <v>149040</v>
      </c>
      <c r="F163" s="50">
        <v>96471.48</v>
      </c>
      <c r="G163" s="50">
        <f t="shared" si="30"/>
        <v>96471.48</v>
      </c>
      <c r="H163" s="50">
        <f t="shared" si="31"/>
        <v>52568.520000000004</v>
      </c>
      <c r="I163" s="51">
        <f t="shared" si="32"/>
        <v>0</v>
      </c>
      <c r="J163" s="51">
        <f t="shared" si="33"/>
        <v>64.728582930756843</v>
      </c>
      <c r="K163" s="51">
        <f t="shared" si="34"/>
        <v>32.364291465378422</v>
      </c>
    </row>
    <row r="164" spans="1:11">
      <c r="A164" s="54" t="s">
        <v>53</v>
      </c>
      <c r="B164" s="49" t="s">
        <v>54</v>
      </c>
      <c r="C164" s="50">
        <v>0</v>
      </c>
      <c r="D164" s="50">
        <v>1175272</v>
      </c>
      <c r="E164" s="50">
        <v>430000</v>
      </c>
      <c r="F164" s="50">
        <v>271731.90999999997</v>
      </c>
      <c r="G164" s="50">
        <f t="shared" si="30"/>
        <v>271731.90999999997</v>
      </c>
      <c r="H164" s="50">
        <f t="shared" si="31"/>
        <v>158268.09000000003</v>
      </c>
      <c r="I164" s="51">
        <f t="shared" si="32"/>
        <v>0</v>
      </c>
      <c r="J164" s="51">
        <f t="shared" si="33"/>
        <v>63.193467441860463</v>
      </c>
      <c r="K164" s="51">
        <f t="shared" si="34"/>
        <v>23.12076778822264</v>
      </c>
    </row>
    <row r="165" spans="1:11">
      <c r="A165" s="55" t="s">
        <v>55</v>
      </c>
      <c r="B165" s="49" t="s">
        <v>56</v>
      </c>
      <c r="C165" s="50">
        <v>0</v>
      </c>
      <c r="D165" s="50">
        <v>1175272</v>
      </c>
      <c r="E165" s="50">
        <v>430000</v>
      </c>
      <c r="F165" s="50">
        <v>271731.90999999997</v>
      </c>
      <c r="G165" s="50">
        <f t="shared" si="30"/>
        <v>271731.90999999997</v>
      </c>
      <c r="H165" s="50">
        <f t="shared" si="31"/>
        <v>158268.09000000003</v>
      </c>
      <c r="I165" s="51">
        <f t="shared" si="32"/>
        <v>0</v>
      </c>
      <c r="J165" s="51">
        <f t="shared" si="33"/>
        <v>63.193467441860463</v>
      </c>
      <c r="K165" s="51">
        <f t="shared" si="34"/>
        <v>23.12076778822264</v>
      </c>
    </row>
    <row r="166" spans="1:11">
      <c r="A166" s="48"/>
      <c r="B166" s="49" t="s">
        <v>57</v>
      </c>
      <c r="C166" s="50">
        <v>0</v>
      </c>
      <c r="D166" s="50">
        <v>0</v>
      </c>
      <c r="E166" s="50">
        <v>0</v>
      </c>
      <c r="F166" s="50">
        <v>31201259.460000001</v>
      </c>
      <c r="G166" s="50">
        <f t="shared" si="30"/>
        <v>31201259.460000001</v>
      </c>
      <c r="H166" s="50">
        <f t="shared" si="31"/>
        <v>-31201259.460000001</v>
      </c>
      <c r="I166" s="51">
        <f t="shared" si="32"/>
        <v>0</v>
      </c>
      <c r="J166" s="51">
        <f t="shared" si="33"/>
        <v>0</v>
      </c>
      <c r="K166" s="51">
        <f t="shared" si="34"/>
        <v>0</v>
      </c>
    </row>
    <row r="167" spans="1:11">
      <c r="A167" s="48" t="s">
        <v>58</v>
      </c>
      <c r="B167" s="49" t="s">
        <v>59</v>
      </c>
      <c r="C167" s="50">
        <v>0</v>
      </c>
      <c r="D167" s="50">
        <v>0</v>
      </c>
      <c r="E167" s="50">
        <v>0</v>
      </c>
      <c r="F167" s="50">
        <v>-31201259.460000001</v>
      </c>
      <c r="G167" s="50">
        <f t="shared" si="30"/>
        <v>-31201259.460000001</v>
      </c>
      <c r="H167" s="50">
        <f t="shared" si="31"/>
        <v>31201259.460000001</v>
      </c>
      <c r="I167" s="51">
        <f t="shared" si="32"/>
        <v>0</v>
      </c>
      <c r="J167" s="51">
        <f t="shared" si="33"/>
        <v>0</v>
      </c>
      <c r="K167" s="51">
        <f t="shared" si="34"/>
        <v>0</v>
      </c>
    </row>
    <row r="168" spans="1:11">
      <c r="A168" s="54" t="s">
        <v>60</v>
      </c>
      <c r="B168" s="49" t="s">
        <v>61</v>
      </c>
      <c r="C168" s="50">
        <v>0</v>
      </c>
      <c r="D168" s="50">
        <v>0</v>
      </c>
      <c r="E168" s="50">
        <v>0</v>
      </c>
      <c r="F168" s="50">
        <v>-31201259.460000001</v>
      </c>
      <c r="G168" s="50">
        <f t="shared" si="30"/>
        <v>-31201259.460000001</v>
      </c>
      <c r="H168" s="50">
        <f t="shared" si="31"/>
        <v>31201259.460000001</v>
      </c>
      <c r="I168" s="51">
        <f t="shared" si="32"/>
        <v>0</v>
      </c>
      <c r="J168" s="51">
        <f t="shared" si="33"/>
        <v>0</v>
      </c>
      <c r="K168" s="51">
        <f t="shared" si="34"/>
        <v>0</v>
      </c>
    </row>
    <row r="169" spans="1:11">
      <c r="A169" s="59" t="s">
        <v>232</v>
      </c>
      <c r="B169" s="60" t="s">
        <v>233</v>
      </c>
      <c r="C169" s="61"/>
      <c r="D169" s="61"/>
      <c r="E169" s="61"/>
      <c r="F169" s="61"/>
      <c r="G169" s="61"/>
      <c r="H169" s="61"/>
      <c r="I169" s="62"/>
      <c r="J169" s="62"/>
      <c r="K169" s="62"/>
    </row>
    <row r="170" spans="1:11">
      <c r="A170" s="48" t="s">
        <v>19</v>
      </c>
      <c r="B170" s="49" t="s">
        <v>20</v>
      </c>
      <c r="C170" s="50">
        <v>4663813</v>
      </c>
      <c r="D170" s="50">
        <v>1863813</v>
      </c>
      <c r="E170" s="50">
        <v>1744500</v>
      </c>
      <c r="F170" s="50">
        <v>1863813</v>
      </c>
      <c r="G170" s="50">
        <f t="shared" ref="G170:G188" si="35">F170-C170</f>
        <v>-2800000</v>
      </c>
      <c r="H170" s="50">
        <f t="shared" ref="H170:H188" si="36">E170-F170</f>
        <v>-119313</v>
      </c>
      <c r="I170" s="51">
        <f t="shared" ref="I170:I188" si="37">IF(ISERROR(F170/C170),0,F170/C170*100-100)</f>
        <v>-60.036712449662971</v>
      </c>
      <c r="J170" s="51">
        <f t="shared" ref="J170:J188" si="38">IF(ISERROR(F170/E170),0,F170/E170*100)</f>
        <v>106.83938091143594</v>
      </c>
      <c r="K170" s="51">
        <f t="shared" ref="K170:K188" si="39">IF(ISERROR(F170/D170),0,F170/D170*100)</f>
        <v>100</v>
      </c>
    </row>
    <row r="171" spans="1:11">
      <c r="A171" s="54" t="s">
        <v>23</v>
      </c>
      <c r="B171" s="49" t="s">
        <v>24</v>
      </c>
      <c r="C171" s="50">
        <v>4663813</v>
      </c>
      <c r="D171" s="50">
        <v>1863813</v>
      </c>
      <c r="E171" s="50">
        <v>1744500</v>
      </c>
      <c r="F171" s="50">
        <v>1863813</v>
      </c>
      <c r="G171" s="50">
        <f t="shared" si="35"/>
        <v>-2800000</v>
      </c>
      <c r="H171" s="50">
        <f t="shared" si="36"/>
        <v>-119313</v>
      </c>
      <c r="I171" s="51">
        <f t="shared" si="37"/>
        <v>-60.036712449662971</v>
      </c>
      <c r="J171" s="51">
        <f t="shared" si="38"/>
        <v>106.83938091143594</v>
      </c>
      <c r="K171" s="51">
        <f t="shared" si="39"/>
        <v>100</v>
      </c>
    </row>
    <row r="172" spans="1:11" ht="26.4">
      <c r="A172" s="55" t="s">
        <v>25</v>
      </c>
      <c r="B172" s="49" t="s">
        <v>26</v>
      </c>
      <c r="C172" s="50">
        <v>4663813</v>
      </c>
      <c r="D172" s="50">
        <v>1863813</v>
      </c>
      <c r="E172" s="50">
        <v>1744500</v>
      </c>
      <c r="F172" s="50">
        <v>1863813</v>
      </c>
      <c r="G172" s="50">
        <f t="shared" si="35"/>
        <v>-2800000</v>
      </c>
      <c r="H172" s="50">
        <f t="shared" si="36"/>
        <v>-119313</v>
      </c>
      <c r="I172" s="51">
        <f t="shared" si="37"/>
        <v>-60.036712449662971</v>
      </c>
      <c r="J172" s="51">
        <f t="shared" si="38"/>
        <v>106.83938091143594</v>
      </c>
      <c r="K172" s="51">
        <f t="shared" si="39"/>
        <v>100</v>
      </c>
    </row>
    <row r="173" spans="1:11">
      <c r="A173" s="48" t="s">
        <v>27</v>
      </c>
      <c r="B173" s="49" t="s">
        <v>28</v>
      </c>
      <c r="C173" s="50">
        <v>968184.37</v>
      </c>
      <c r="D173" s="50">
        <v>1863813</v>
      </c>
      <c r="E173" s="50">
        <v>1744500</v>
      </c>
      <c r="F173" s="50">
        <v>919756.5</v>
      </c>
      <c r="G173" s="50">
        <f t="shared" si="35"/>
        <v>-48427.869999999995</v>
      </c>
      <c r="H173" s="50">
        <f t="shared" si="36"/>
        <v>824743.5</v>
      </c>
      <c r="I173" s="51">
        <f t="shared" si="37"/>
        <v>-5.0019264409318964</v>
      </c>
      <c r="J173" s="51">
        <f t="shared" si="38"/>
        <v>52.723215821152195</v>
      </c>
      <c r="K173" s="51">
        <f t="shared" si="39"/>
        <v>49.34811056688627</v>
      </c>
    </row>
    <row r="174" spans="1:11">
      <c r="A174" s="54" t="s">
        <v>29</v>
      </c>
      <c r="B174" s="49" t="s">
        <v>30</v>
      </c>
      <c r="C174" s="50">
        <v>968184.37</v>
      </c>
      <c r="D174" s="50">
        <v>1863813</v>
      </c>
      <c r="E174" s="50">
        <v>1744500</v>
      </c>
      <c r="F174" s="50">
        <v>919756.5</v>
      </c>
      <c r="G174" s="50">
        <f t="shared" si="35"/>
        <v>-48427.869999999995</v>
      </c>
      <c r="H174" s="50">
        <f t="shared" si="36"/>
        <v>824743.5</v>
      </c>
      <c r="I174" s="51">
        <f t="shared" si="37"/>
        <v>-5.0019264409318964</v>
      </c>
      <c r="J174" s="51">
        <f t="shared" si="38"/>
        <v>52.723215821152195</v>
      </c>
      <c r="K174" s="51">
        <f t="shared" si="39"/>
        <v>49.34811056688627</v>
      </c>
    </row>
    <row r="175" spans="1:11">
      <c r="A175" s="55" t="s">
        <v>31</v>
      </c>
      <c r="B175" s="49" t="s">
        <v>32</v>
      </c>
      <c r="C175" s="50">
        <v>0</v>
      </c>
      <c r="D175" s="50">
        <v>7000</v>
      </c>
      <c r="E175" s="50">
        <v>0</v>
      </c>
      <c r="F175" s="50">
        <v>0</v>
      </c>
      <c r="G175" s="50">
        <f t="shared" si="35"/>
        <v>0</v>
      </c>
      <c r="H175" s="50">
        <f t="shared" si="36"/>
        <v>0</v>
      </c>
      <c r="I175" s="51">
        <f t="shared" si="37"/>
        <v>0</v>
      </c>
      <c r="J175" s="51">
        <f t="shared" si="38"/>
        <v>0</v>
      </c>
      <c r="K175" s="51">
        <f t="shared" si="39"/>
        <v>0</v>
      </c>
    </row>
    <row r="176" spans="1:11">
      <c r="A176" s="56" t="s">
        <v>35</v>
      </c>
      <c r="B176" s="49" t="s">
        <v>36</v>
      </c>
      <c r="C176" s="50">
        <v>0</v>
      </c>
      <c r="D176" s="50">
        <v>7000</v>
      </c>
      <c r="E176" s="50">
        <v>0</v>
      </c>
      <c r="F176" s="50">
        <v>0</v>
      </c>
      <c r="G176" s="50">
        <f t="shared" si="35"/>
        <v>0</v>
      </c>
      <c r="H176" s="50">
        <f t="shared" si="36"/>
        <v>0</v>
      </c>
      <c r="I176" s="51">
        <f t="shared" si="37"/>
        <v>0</v>
      </c>
      <c r="J176" s="51">
        <f t="shared" si="38"/>
        <v>0</v>
      </c>
      <c r="K176" s="51">
        <f t="shared" si="39"/>
        <v>0</v>
      </c>
    </row>
    <row r="177" spans="1:11">
      <c r="A177" s="55" t="s">
        <v>39</v>
      </c>
      <c r="B177" s="49" t="s">
        <v>40</v>
      </c>
      <c r="C177" s="50">
        <v>795263.19</v>
      </c>
      <c r="D177" s="50">
        <v>1363813</v>
      </c>
      <c r="E177" s="50">
        <v>1309261</v>
      </c>
      <c r="F177" s="50">
        <v>581635.38</v>
      </c>
      <c r="G177" s="50">
        <f t="shared" si="35"/>
        <v>-213627.80999999994</v>
      </c>
      <c r="H177" s="50">
        <f t="shared" si="36"/>
        <v>727625.62</v>
      </c>
      <c r="I177" s="51">
        <f t="shared" si="37"/>
        <v>-26.862529623683443</v>
      </c>
      <c r="J177" s="51">
        <f t="shared" si="38"/>
        <v>44.424708289638197</v>
      </c>
      <c r="K177" s="51">
        <f t="shared" si="39"/>
        <v>42.647736896480673</v>
      </c>
    </row>
    <row r="178" spans="1:11">
      <c r="A178" s="56" t="s">
        <v>41</v>
      </c>
      <c r="B178" s="49" t="s">
        <v>42</v>
      </c>
      <c r="C178" s="50">
        <v>795263.19</v>
      </c>
      <c r="D178" s="50">
        <v>1363813</v>
      </c>
      <c r="E178" s="50">
        <v>1309261</v>
      </c>
      <c r="F178" s="50">
        <v>581635.38</v>
      </c>
      <c r="G178" s="50">
        <f t="shared" si="35"/>
        <v>-213627.80999999994</v>
      </c>
      <c r="H178" s="50">
        <f t="shared" si="36"/>
        <v>727625.62</v>
      </c>
      <c r="I178" s="51">
        <f t="shared" si="37"/>
        <v>-26.862529623683443</v>
      </c>
      <c r="J178" s="51">
        <f t="shared" si="38"/>
        <v>44.424708289638197</v>
      </c>
      <c r="K178" s="51">
        <f t="shared" si="39"/>
        <v>42.647736896480673</v>
      </c>
    </row>
    <row r="179" spans="1:11" ht="26.4">
      <c r="A179" s="55" t="s">
        <v>45</v>
      </c>
      <c r="B179" s="49" t="s">
        <v>46</v>
      </c>
      <c r="C179" s="50">
        <v>172921.18</v>
      </c>
      <c r="D179" s="50">
        <v>493000</v>
      </c>
      <c r="E179" s="50">
        <v>435239</v>
      </c>
      <c r="F179" s="50">
        <v>338121.12</v>
      </c>
      <c r="G179" s="50">
        <f t="shared" si="35"/>
        <v>165199.94</v>
      </c>
      <c r="H179" s="50">
        <f t="shared" si="36"/>
        <v>97117.88</v>
      </c>
      <c r="I179" s="51">
        <f t="shared" si="37"/>
        <v>95.534821124861622</v>
      </c>
      <c r="J179" s="51">
        <f t="shared" si="38"/>
        <v>77.686310280098979</v>
      </c>
      <c r="K179" s="51">
        <f t="shared" si="39"/>
        <v>68.584405679513182</v>
      </c>
    </row>
    <row r="180" spans="1:11">
      <c r="A180" s="56" t="s">
        <v>47</v>
      </c>
      <c r="B180" s="49" t="s">
        <v>48</v>
      </c>
      <c r="C180" s="50">
        <v>132921.18</v>
      </c>
      <c r="D180" s="50">
        <v>241925</v>
      </c>
      <c r="E180" s="50">
        <v>107925</v>
      </c>
      <c r="F180" s="50">
        <v>241924.12</v>
      </c>
      <c r="G180" s="50">
        <f t="shared" si="35"/>
        <v>109002.94</v>
      </c>
      <c r="H180" s="50">
        <f t="shared" si="36"/>
        <v>-133999.12</v>
      </c>
      <c r="I180" s="51">
        <f t="shared" si="37"/>
        <v>82.005696910003365</v>
      </c>
      <c r="J180" s="51">
        <f t="shared" si="38"/>
        <v>224.15948112114896</v>
      </c>
      <c r="K180" s="51">
        <f t="shared" si="39"/>
        <v>99.999636250904203</v>
      </c>
    </row>
    <row r="181" spans="1:11" ht="26.4">
      <c r="A181" s="57" t="s">
        <v>49</v>
      </c>
      <c r="B181" s="49" t="s">
        <v>50</v>
      </c>
      <c r="C181" s="50">
        <v>132921.18</v>
      </c>
      <c r="D181" s="50">
        <v>241925</v>
      </c>
      <c r="E181" s="50">
        <v>107925</v>
      </c>
      <c r="F181" s="50">
        <v>241924.12</v>
      </c>
      <c r="G181" s="50">
        <f t="shared" si="35"/>
        <v>109002.94</v>
      </c>
      <c r="H181" s="50">
        <f t="shared" si="36"/>
        <v>-133999.12</v>
      </c>
      <c r="I181" s="51">
        <f t="shared" si="37"/>
        <v>82.005696910003365</v>
      </c>
      <c r="J181" s="51">
        <f t="shared" si="38"/>
        <v>224.15948112114896</v>
      </c>
      <c r="K181" s="51">
        <f t="shared" si="39"/>
        <v>99.999636250904203</v>
      </c>
    </row>
    <row r="182" spans="1:11" ht="26.4">
      <c r="A182" s="58" t="s">
        <v>51</v>
      </c>
      <c r="B182" s="49" t="s">
        <v>52</v>
      </c>
      <c r="C182" s="50">
        <v>132921.18</v>
      </c>
      <c r="D182" s="50">
        <v>241925</v>
      </c>
      <c r="E182" s="50">
        <v>107925</v>
      </c>
      <c r="F182" s="50">
        <v>241924.12</v>
      </c>
      <c r="G182" s="50">
        <f t="shared" si="35"/>
        <v>109002.94</v>
      </c>
      <c r="H182" s="50">
        <f t="shared" si="36"/>
        <v>-133999.12</v>
      </c>
      <c r="I182" s="51">
        <f t="shared" si="37"/>
        <v>82.005696910003365</v>
      </c>
      <c r="J182" s="51">
        <f t="shared" si="38"/>
        <v>224.15948112114896</v>
      </c>
      <c r="K182" s="51">
        <f t="shared" si="39"/>
        <v>99.999636250904203</v>
      </c>
    </row>
    <row r="183" spans="1:11" ht="26.4">
      <c r="A183" s="56" t="s">
        <v>157</v>
      </c>
      <c r="B183" s="49" t="s">
        <v>158</v>
      </c>
      <c r="C183" s="50">
        <v>40000</v>
      </c>
      <c r="D183" s="50">
        <v>251075</v>
      </c>
      <c r="E183" s="50">
        <v>327314</v>
      </c>
      <c r="F183" s="50">
        <v>96197</v>
      </c>
      <c r="G183" s="50">
        <f t="shared" si="35"/>
        <v>56197</v>
      </c>
      <c r="H183" s="50">
        <f t="shared" si="36"/>
        <v>231117</v>
      </c>
      <c r="I183" s="51">
        <f t="shared" si="37"/>
        <v>140.49250000000001</v>
      </c>
      <c r="J183" s="51">
        <f t="shared" si="38"/>
        <v>29.389821394746328</v>
      </c>
      <c r="K183" s="51">
        <f t="shared" si="39"/>
        <v>38.314049586776861</v>
      </c>
    </row>
    <row r="184" spans="1:11" ht="26.4">
      <c r="A184" s="57" t="s">
        <v>159</v>
      </c>
      <c r="B184" s="49" t="s">
        <v>160</v>
      </c>
      <c r="C184" s="50">
        <v>0</v>
      </c>
      <c r="D184" s="50">
        <v>56197</v>
      </c>
      <c r="E184" s="50">
        <v>0</v>
      </c>
      <c r="F184" s="50">
        <v>56197</v>
      </c>
      <c r="G184" s="50">
        <f t="shared" si="35"/>
        <v>56197</v>
      </c>
      <c r="H184" s="50">
        <f t="shared" si="36"/>
        <v>-56197</v>
      </c>
      <c r="I184" s="51">
        <f t="shared" si="37"/>
        <v>0</v>
      </c>
      <c r="J184" s="51">
        <f t="shared" si="38"/>
        <v>0</v>
      </c>
      <c r="K184" s="51">
        <f t="shared" si="39"/>
        <v>100</v>
      </c>
    </row>
    <row r="185" spans="1:11" ht="39.6">
      <c r="A185" s="57" t="s">
        <v>161</v>
      </c>
      <c r="B185" s="49" t="s">
        <v>162</v>
      </c>
      <c r="C185" s="50">
        <v>40000</v>
      </c>
      <c r="D185" s="50">
        <v>194878</v>
      </c>
      <c r="E185" s="50">
        <v>327314</v>
      </c>
      <c r="F185" s="50">
        <v>40000</v>
      </c>
      <c r="G185" s="50">
        <f t="shared" si="35"/>
        <v>0</v>
      </c>
      <c r="H185" s="50">
        <f t="shared" si="36"/>
        <v>287314</v>
      </c>
      <c r="I185" s="51">
        <f t="shared" si="37"/>
        <v>0</v>
      </c>
      <c r="J185" s="51">
        <f t="shared" si="38"/>
        <v>12.220681058555394</v>
      </c>
      <c r="K185" s="51">
        <f t="shared" si="39"/>
        <v>20.525662209177025</v>
      </c>
    </row>
    <row r="186" spans="1:11">
      <c r="A186" s="48"/>
      <c r="B186" s="49" t="s">
        <v>57</v>
      </c>
      <c r="C186" s="50">
        <v>3695628.63</v>
      </c>
      <c r="D186" s="50">
        <v>0</v>
      </c>
      <c r="E186" s="50">
        <v>0</v>
      </c>
      <c r="F186" s="50">
        <v>944056.5</v>
      </c>
      <c r="G186" s="50">
        <f t="shared" si="35"/>
        <v>-2751572.13</v>
      </c>
      <c r="H186" s="50">
        <f t="shared" si="36"/>
        <v>-944056.5</v>
      </c>
      <c r="I186" s="51">
        <f t="shared" si="37"/>
        <v>-74.454779023616339</v>
      </c>
      <c r="J186" s="51">
        <f t="shared" si="38"/>
        <v>0</v>
      </c>
      <c r="K186" s="51">
        <f t="shared" si="39"/>
        <v>0</v>
      </c>
    </row>
    <row r="187" spans="1:11">
      <c r="A187" s="48" t="s">
        <v>58</v>
      </c>
      <c r="B187" s="49" t="s">
        <v>59</v>
      </c>
      <c r="C187" s="50">
        <v>-3695628.63</v>
      </c>
      <c r="D187" s="50">
        <v>0</v>
      </c>
      <c r="E187" s="50">
        <v>0</v>
      </c>
      <c r="F187" s="50">
        <v>-944056.5</v>
      </c>
      <c r="G187" s="50">
        <f t="shared" si="35"/>
        <v>2751572.13</v>
      </c>
      <c r="H187" s="50">
        <f t="shared" si="36"/>
        <v>944056.5</v>
      </c>
      <c r="I187" s="51">
        <f t="shared" si="37"/>
        <v>-74.454779023616339</v>
      </c>
      <c r="J187" s="51">
        <f t="shared" si="38"/>
        <v>0</v>
      </c>
      <c r="K187" s="51">
        <f t="shared" si="39"/>
        <v>0</v>
      </c>
    </row>
    <row r="188" spans="1:11">
      <c r="A188" s="54" t="s">
        <v>60</v>
      </c>
      <c r="B188" s="49" t="s">
        <v>61</v>
      </c>
      <c r="C188" s="50">
        <v>-3695628.63</v>
      </c>
      <c r="D188" s="50">
        <v>0</v>
      </c>
      <c r="E188" s="50">
        <v>0</v>
      </c>
      <c r="F188" s="50">
        <v>-944056.5</v>
      </c>
      <c r="G188" s="50">
        <f t="shared" si="35"/>
        <v>2751572.13</v>
      </c>
      <c r="H188" s="50">
        <f t="shared" si="36"/>
        <v>944056.5</v>
      </c>
      <c r="I188" s="51">
        <f t="shared" si="37"/>
        <v>-74.454779023616339</v>
      </c>
      <c r="J188" s="51">
        <f t="shared" si="38"/>
        <v>0</v>
      </c>
      <c r="K188" s="51">
        <f t="shared" si="39"/>
        <v>0</v>
      </c>
    </row>
    <row r="189" spans="1:11">
      <c r="A189" s="59" t="s">
        <v>234</v>
      </c>
      <c r="B189" s="60" t="s">
        <v>235</v>
      </c>
      <c r="C189" s="61"/>
      <c r="D189" s="61"/>
      <c r="E189" s="61"/>
      <c r="F189" s="61"/>
      <c r="G189" s="61"/>
      <c r="H189" s="61"/>
      <c r="I189" s="62"/>
      <c r="J189" s="62"/>
      <c r="K189" s="62"/>
    </row>
    <row r="190" spans="1:11">
      <c r="A190" s="48" t="s">
        <v>19</v>
      </c>
      <c r="B190" s="49" t="s">
        <v>20</v>
      </c>
      <c r="C190" s="50">
        <v>11144</v>
      </c>
      <c r="D190" s="50">
        <v>11144</v>
      </c>
      <c r="E190" s="50">
        <v>5572</v>
      </c>
      <c r="F190" s="50">
        <v>11144</v>
      </c>
      <c r="G190" s="50">
        <f t="shared" ref="G190:G199" si="40">F190-C190</f>
        <v>0</v>
      </c>
      <c r="H190" s="50">
        <f t="shared" ref="H190:H199" si="41">E190-F190</f>
        <v>-5572</v>
      </c>
      <c r="I190" s="51">
        <f t="shared" ref="I190:I199" si="42">IF(ISERROR(F190/C190),0,F190/C190*100-100)</f>
        <v>0</v>
      </c>
      <c r="J190" s="51">
        <f t="shared" ref="J190:J199" si="43">IF(ISERROR(F190/E190),0,F190/E190*100)</f>
        <v>200</v>
      </c>
      <c r="K190" s="51">
        <f t="shared" ref="K190:K199" si="44">IF(ISERROR(F190/D190),0,F190/D190*100)</f>
        <v>100</v>
      </c>
    </row>
    <row r="191" spans="1:11">
      <c r="A191" s="54" t="s">
        <v>23</v>
      </c>
      <c r="B191" s="49" t="s">
        <v>24</v>
      </c>
      <c r="C191" s="50">
        <v>11144</v>
      </c>
      <c r="D191" s="50">
        <v>11144</v>
      </c>
      <c r="E191" s="50">
        <v>5572</v>
      </c>
      <c r="F191" s="50">
        <v>11144</v>
      </c>
      <c r="G191" s="50">
        <f t="shared" si="40"/>
        <v>0</v>
      </c>
      <c r="H191" s="50">
        <f t="shared" si="41"/>
        <v>-5572</v>
      </c>
      <c r="I191" s="51">
        <f t="shared" si="42"/>
        <v>0</v>
      </c>
      <c r="J191" s="51">
        <f t="shared" si="43"/>
        <v>200</v>
      </c>
      <c r="K191" s="51">
        <f t="shared" si="44"/>
        <v>100</v>
      </c>
    </row>
    <row r="192" spans="1:11" ht="26.4">
      <c r="A192" s="55" t="s">
        <v>25</v>
      </c>
      <c r="B192" s="49" t="s">
        <v>26</v>
      </c>
      <c r="C192" s="50">
        <v>11144</v>
      </c>
      <c r="D192" s="50">
        <v>11144</v>
      </c>
      <c r="E192" s="50">
        <v>5572</v>
      </c>
      <c r="F192" s="50">
        <v>11144</v>
      </c>
      <c r="G192" s="50">
        <f t="shared" si="40"/>
        <v>0</v>
      </c>
      <c r="H192" s="50">
        <f t="shared" si="41"/>
        <v>-5572</v>
      </c>
      <c r="I192" s="51">
        <f t="shared" si="42"/>
        <v>0</v>
      </c>
      <c r="J192" s="51">
        <f t="shared" si="43"/>
        <v>200</v>
      </c>
      <c r="K192" s="51">
        <f t="shared" si="44"/>
        <v>100</v>
      </c>
    </row>
    <row r="193" spans="1:11">
      <c r="A193" s="48" t="s">
        <v>27</v>
      </c>
      <c r="B193" s="49" t="s">
        <v>28</v>
      </c>
      <c r="C193" s="50">
        <v>2339.5</v>
      </c>
      <c r="D193" s="50">
        <v>11144</v>
      </c>
      <c r="E193" s="50">
        <v>5572</v>
      </c>
      <c r="F193" s="50">
        <v>323.18</v>
      </c>
      <c r="G193" s="50">
        <f t="shared" si="40"/>
        <v>-2016.32</v>
      </c>
      <c r="H193" s="50">
        <f t="shared" si="41"/>
        <v>5248.82</v>
      </c>
      <c r="I193" s="51">
        <f t="shared" si="42"/>
        <v>-86.185937166061123</v>
      </c>
      <c r="J193" s="51">
        <f t="shared" si="43"/>
        <v>5.8000717875089736</v>
      </c>
      <c r="K193" s="51">
        <f t="shared" si="44"/>
        <v>2.9000358937544868</v>
      </c>
    </row>
    <row r="194" spans="1:11">
      <c r="A194" s="54" t="s">
        <v>29</v>
      </c>
      <c r="B194" s="49" t="s">
        <v>30</v>
      </c>
      <c r="C194" s="50">
        <v>2339.5</v>
      </c>
      <c r="D194" s="50">
        <v>11144</v>
      </c>
      <c r="E194" s="50">
        <v>5572</v>
      </c>
      <c r="F194" s="50">
        <v>323.18</v>
      </c>
      <c r="G194" s="50">
        <f t="shared" si="40"/>
        <v>-2016.32</v>
      </c>
      <c r="H194" s="50">
        <f t="shared" si="41"/>
        <v>5248.82</v>
      </c>
      <c r="I194" s="51">
        <f t="shared" si="42"/>
        <v>-86.185937166061123</v>
      </c>
      <c r="J194" s="51">
        <f t="shared" si="43"/>
        <v>5.8000717875089736</v>
      </c>
      <c r="K194" s="51">
        <f t="shared" si="44"/>
        <v>2.9000358937544868</v>
      </c>
    </row>
    <row r="195" spans="1:11">
      <c r="A195" s="55" t="s">
        <v>39</v>
      </c>
      <c r="B195" s="49" t="s">
        <v>40</v>
      </c>
      <c r="C195" s="50">
        <v>2339.5</v>
      </c>
      <c r="D195" s="50">
        <v>11144</v>
      </c>
      <c r="E195" s="50">
        <v>5572</v>
      </c>
      <c r="F195" s="50">
        <v>323.18</v>
      </c>
      <c r="G195" s="50">
        <f t="shared" si="40"/>
        <v>-2016.32</v>
      </c>
      <c r="H195" s="50">
        <f t="shared" si="41"/>
        <v>5248.82</v>
      </c>
      <c r="I195" s="51">
        <f t="shared" si="42"/>
        <v>-86.185937166061123</v>
      </c>
      <c r="J195" s="51">
        <f t="shared" si="43"/>
        <v>5.8000717875089736</v>
      </c>
      <c r="K195" s="51">
        <f t="shared" si="44"/>
        <v>2.9000358937544868</v>
      </c>
    </row>
    <row r="196" spans="1:11">
      <c r="A196" s="56" t="s">
        <v>43</v>
      </c>
      <c r="B196" s="49" t="s">
        <v>44</v>
      </c>
      <c r="C196" s="50">
        <v>2339.5</v>
      </c>
      <c r="D196" s="50">
        <v>11144</v>
      </c>
      <c r="E196" s="50">
        <v>5572</v>
      </c>
      <c r="F196" s="50">
        <v>323.18</v>
      </c>
      <c r="G196" s="50">
        <f t="shared" si="40"/>
        <v>-2016.32</v>
      </c>
      <c r="H196" s="50">
        <f t="shared" si="41"/>
        <v>5248.82</v>
      </c>
      <c r="I196" s="51">
        <f t="shared" si="42"/>
        <v>-86.185937166061123</v>
      </c>
      <c r="J196" s="51">
        <f t="shared" si="43"/>
        <v>5.8000717875089736</v>
      </c>
      <c r="K196" s="51">
        <f t="shared" si="44"/>
        <v>2.9000358937544868</v>
      </c>
    </row>
    <row r="197" spans="1:11">
      <c r="A197" s="48"/>
      <c r="B197" s="49" t="s">
        <v>57</v>
      </c>
      <c r="C197" s="50">
        <v>8804.5</v>
      </c>
      <c r="D197" s="50">
        <v>0</v>
      </c>
      <c r="E197" s="50">
        <v>0</v>
      </c>
      <c r="F197" s="50">
        <v>10820.82</v>
      </c>
      <c r="G197" s="50">
        <f t="shared" si="40"/>
        <v>2016.3199999999997</v>
      </c>
      <c r="H197" s="50">
        <f t="shared" si="41"/>
        <v>-10820.82</v>
      </c>
      <c r="I197" s="51">
        <f t="shared" si="42"/>
        <v>22.901016525640301</v>
      </c>
      <c r="J197" s="51">
        <f t="shared" si="43"/>
        <v>0</v>
      </c>
      <c r="K197" s="51">
        <f t="shared" si="44"/>
        <v>0</v>
      </c>
    </row>
    <row r="198" spans="1:11">
      <c r="A198" s="48" t="s">
        <v>58</v>
      </c>
      <c r="B198" s="49" t="s">
        <v>59</v>
      </c>
      <c r="C198" s="50">
        <v>-8804.5</v>
      </c>
      <c r="D198" s="50">
        <v>0</v>
      </c>
      <c r="E198" s="50">
        <v>0</v>
      </c>
      <c r="F198" s="50">
        <v>-10820.82</v>
      </c>
      <c r="G198" s="50">
        <f t="shared" si="40"/>
        <v>-2016.3199999999997</v>
      </c>
      <c r="H198" s="50">
        <f t="shared" si="41"/>
        <v>10820.82</v>
      </c>
      <c r="I198" s="51">
        <f t="shared" si="42"/>
        <v>22.901016525640301</v>
      </c>
      <c r="J198" s="51">
        <f t="shared" si="43"/>
        <v>0</v>
      </c>
      <c r="K198" s="51">
        <f t="shared" si="44"/>
        <v>0</v>
      </c>
    </row>
    <row r="199" spans="1:11">
      <c r="A199" s="54" t="s">
        <v>60</v>
      </c>
      <c r="B199" s="49" t="s">
        <v>61</v>
      </c>
      <c r="C199" s="50">
        <v>-8804.5</v>
      </c>
      <c r="D199" s="50">
        <v>0</v>
      </c>
      <c r="E199" s="50">
        <v>0</v>
      </c>
      <c r="F199" s="50">
        <v>-10820.82</v>
      </c>
      <c r="G199" s="50">
        <f t="shared" si="40"/>
        <v>-2016.3199999999997</v>
      </c>
      <c r="H199" s="50">
        <f t="shared" si="41"/>
        <v>10820.82</v>
      </c>
      <c r="I199" s="51">
        <f t="shared" si="42"/>
        <v>22.901016525640301</v>
      </c>
      <c r="J199" s="51">
        <f t="shared" si="43"/>
        <v>0</v>
      </c>
      <c r="K199" s="51">
        <f t="shared" si="44"/>
        <v>0</v>
      </c>
    </row>
    <row r="200" spans="1:11">
      <c r="A200" s="59" t="s">
        <v>213</v>
      </c>
      <c r="B200" s="60" t="s">
        <v>214</v>
      </c>
      <c r="C200" s="61"/>
      <c r="D200" s="61"/>
      <c r="E200" s="61"/>
      <c r="F200" s="61"/>
      <c r="G200" s="61"/>
      <c r="H200" s="61"/>
      <c r="I200" s="62"/>
      <c r="J200" s="62"/>
      <c r="K200" s="62"/>
    </row>
    <row r="201" spans="1:11">
      <c r="A201" s="48" t="s">
        <v>19</v>
      </c>
      <c r="B201" s="49" t="s">
        <v>20</v>
      </c>
      <c r="C201" s="50">
        <v>19884441.710000001</v>
      </c>
      <c r="D201" s="50">
        <v>21150924</v>
      </c>
      <c r="E201" s="50">
        <v>8810970</v>
      </c>
      <c r="F201" s="50">
        <v>21054814.469999999</v>
      </c>
      <c r="G201" s="50">
        <f t="shared" ref="G201:G222" si="45">F201-C201</f>
        <v>1170372.7599999979</v>
      </c>
      <c r="H201" s="50">
        <f t="shared" ref="H201:H222" si="46">E201-F201</f>
        <v>-12243844.469999999</v>
      </c>
      <c r="I201" s="51">
        <f t="shared" ref="I201:I222" si="47">IF(ISERROR(F201/C201),0,F201/C201*100-100)</f>
        <v>5.8858718643903956</v>
      </c>
      <c r="J201" s="51">
        <f t="shared" ref="J201:J222" si="48">IF(ISERROR(F201/E201),0,F201/E201*100)</f>
        <v>238.96136827159776</v>
      </c>
      <c r="K201" s="51">
        <f t="shared" ref="K201:K222" si="49">IF(ISERROR(F201/D201),0,F201/D201*100)</f>
        <v>99.545601270185642</v>
      </c>
    </row>
    <row r="202" spans="1:11" ht="26.4">
      <c r="A202" s="54" t="s">
        <v>21</v>
      </c>
      <c r="B202" s="49" t="s">
        <v>22</v>
      </c>
      <c r="C202" s="50">
        <v>123648.71</v>
      </c>
      <c r="D202" s="50">
        <v>224541</v>
      </c>
      <c r="E202" s="50">
        <v>112270</v>
      </c>
      <c r="F202" s="50">
        <v>128431.47</v>
      </c>
      <c r="G202" s="50">
        <f t="shared" si="45"/>
        <v>4782.7599999999948</v>
      </c>
      <c r="H202" s="50">
        <f t="shared" si="46"/>
        <v>-16161.470000000001</v>
      </c>
      <c r="I202" s="51">
        <f t="shared" si="47"/>
        <v>3.8680225616587478</v>
      </c>
      <c r="J202" s="51">
        <f t="shared" si="48"/>
        <v>114.3951812594638</v>
      </c>
      <c r="K202" s="51">
        <f t="shared" si="49"/>
        <v>57.197335898566415</v>
      </c>
    </row>
    <row r="203" spans="1:11">
      <c r="A203" s="54" t="s">
        <v>23</v>
      </c>
      <c r="B203" s="49" t="s">
        <v>24</v>
      </c>
      <c r="C203" s="50">
        <v>19760793</v>
      </c>
      <c r="D203" s="50">
        <v>20926383</v>
      </c>
      <c r="E203" s="50">
        <v>8698700</v>
      </c>
      <c r="F203" s="50">
        <v>20926383</v>
      </c>
      <c r="G203" s="50">
        <f t="shared" si="45"/>
        <v>1165590</v>
      </c>
      <c r="H203" s="50">
        <f t="shared" si="46"/>
        <v>-12227683</v>
      </c>
      <c r="I203" s="51">
        <f t="shared" si="47"/>
        <v>5.8984981017715228</v>
      </c>
      <c r="J203" s="51">
        <f t="shared" si="48"/>
        <v>240.569085035695</v>
      </c>
      <c r="K203" s="51">
        <f t="shared" si="49"/>
        <v>100</v>
      </c>
    </row>
    <row r="204" spans="1:11" ht="26.4">
      <c r="A204" s="55" t="s">
        <v>25</v>
      </c>
      <c r="B204" s="49" t="s">
        <v>26</v>
      </c>
      <c r="C204" s="50">
        <v>19760793</v>
      </c>
      <c r="D204" s="50">
        <v>20926383</v>
      </c>
      <c r="E204" s="50">
        <v>8698700</v>
      </c>
      <c r="F204" s="50">
        <v>20926383</v>
      </c>
      <c r="G204" s="50">
        <f t="shared" si="45"/>
        <v>1165590</v>
      </c>
      <c r="H204" s="50">
        <f t="shared" si="46"/>
        <v>-12227683</v>
      </c>
      <c r="I204" s="51">
        <f t="shared" si="47"/>
        <v>5.8984981017715228</v>
      </c>
      <c r="J204" s="51">
        <f t="shared" si="48"/>
        <v>240.569085035695</v>
      </c>
      <c r="K204" s="51">
        <f t="shared" si="49"/>
        <v>100</v>
      </c>
    </row>
    <row r="205" spans="1:11">
      <c r="A205" s="48" t="s">
        <v>27</v>
      </c>
      <c r="B205" s="49" t="s">
        <v>28</v>
      </c>
      <c r="C205" s="50">
        <v>7573737.0999999996</v>
      </c>
      <c r="D205" s="50">
        <v>21500924</v>
      </c>
      <c r="E205" s="50">
        <v>8810970</v>
      </c>
      <c r="F205" s="50">
        <v>8528417</v>
      </c>
      <c r="G205" s="50">
        <f t="shared" si="45"/>
        <v>954679.90000000037</v>
      </c>
      <c r="H205" s="50">
        <f t="shared" si="46"/>
        <v>282553</v>
      </c>
      <c r="I205" s="51">
        <f t="shared" si="47"/>
        <v>12.605136505200321</v>
      </c>
      <c r="J205" s="51">
        <f t="shared" si="48"/>
        <v>96.793168062086238</v>
      </c>
      <c r="K205" s="51">
        <f t="shared" si="49"/>
        <v>39.665351126305083</v>
      </c>
    </row>
    <row r="206" spans="1:11">
      <c r="A206" s="54" t="s">
        <v>29</v>
      </c>
      <c r="B206" s="49" t="s">
        <v>30</v>
      </c>
      <c r="C206" s="50">
        <v>7489206.4699999997</v>
      </c>
      <c r="D206" s="50">
        <v>20661195</v>
      </c>
      <c r="E206" s="50">
        <v>8705040</v>
      </c>
      <c r="F206" s="50">
        <v>8470217.3800000008</v>
      </c>
      <c r="G206" s="50">
        <f t="shared" si="45"/>
        <v>981010.91000000108</v>
      </c>
      <c r="H206" s="50">
        <f t="shared" si="46"/>
        <v>234822.61999999918</v>
      </c>
      <c r="I206" s="51">
        <f t="shared" si="47"/>
        <v>13.098996721878351</v>
      </c>
      <c r="J206" s="51">
        <f t="shared" si="48"/>
        <v>97.30245214266678</v>
      </c>
      <c r="K206" s="51">
        <f t="shared" si="49"/>
        <v>40.995776768962308</v>
      </c>
    </row>
    <row r="207" spans="1:11">
      <c r="A207" s="55" t="s">
        <v>31</v>
      </c>
      <c r="B207" s="49" t="s">
        <v>32</v>
      </c>
      <c r="C207" s="50">
        <v>7407824.5199999996</v>
      </c>
      <c r="D207" s="50">
        <v>20385257</v>
      </c>
      <c r="E207" s="50">
        <v>8622640</v>
      </c>
      <c r="F207" s="50">
        <v>8437959.3000000007</v>
      </c>
      <c r="G207" s="50">
        <f t="shared" si="45"/>
        <v>1030134.7800000012</v>
      </c>
      <c r="H207" s="50">
        <f t="shared" si="46"/>
        <v>184680.69999999925</v>
      </c>
      <c r="I207" s="51">
        <f t="shared" si="47"/>
        <v>13.906036478304713</v>
      </c>
      <c r="J207" s="51">
        <f t="shared" si="48"/>
        <v>97.858188443446565</v>
      </c>
      <c r="K207" s="51">
        <f t="shared" si="49"/>
        <v>41.392459756578006</v>
      </c>
    </row>
    <row r="208" spans="1:11">
      <c r="A208" s="56" t="s">
        <v>33</v>
      </c>
      <c r="B208" s="49" t="s">
        <v>34</v>
      </c>
      <c r="C208" s="50">
        <v>4357090.2699999996</v>
      </c>
      <c r="D208" s="50">
        <v>14196354</v>
      </c>
      <c r="E208" s="50">
        <v>5521383</v>
      </c>
      <c r="F208" s="50">
        <v>5331406.88</v>
      </c>
      <c r="G208" s="50">
        <f t="shared" si="45"/>
        <v>974316.61000000034</v>
      </c>
      <c r="H208" s="50">
        <f t="shared" si="46"/>
        <v>189976.12000000011</v>
      </c>
      <c r="I208" s="51">
        <f t="shared" si="47"/>
        <v>22.361634706273833</v>
      </c>
      <c r="J208" s="51">
        <f t="shared" si="48"/>
        <v>96.559265676733531</v>
      </c>
      <c r="K208" s="51">
        <f t="shared" si="49"/>
        <v>37.55476145494822</v>
      </c>
    </row>
    <row r="209" spans="1:11">
      <c r="A209" s="56" t="s">
        <v>35</v>
      </c>
      <c r="B209" s="49" t="s">
        <v>36</v>
      </c>
      <c r="C209" s="50">
        <v>3050734.25</v>
      </c>
      <c r="D209" s="50">
        <v>6188903</v>
      </c>
      <c r="E209" s="50">
        <v>3101257</v>
      </c>
      <c r="F209" s="50">
        <v>3106552.42</v>
      </c>
      <c r="G209" s="50">
        <f t="shared" si="45"/>
        <v>55818.169999999925</v>
      </c>
      <c r="H209" s="50">
        <f t="shared" si="46"/>
        <v>-5295.4199999999255</v>
      </c>
      <c r="I209" s="51">
        <f t="shared" si="47"/>
        <v>1.8296634654427777</v>
      </c>
      <c r="J209" s="51">
        <f t="shared" si="48"/>
        <v>100.17075076331952</v>
      </c>
      <c r="K209" s="51">
        <f t="shared" si="49"/>
        <v>50.195526089195454</v>
      </c>
    </row>
    <row r="210" spans="1:11">
      <c r="A210" s="57" t="s">
        <v>37</v>
      </c>
      <c r="B210" s="49" t="s">
        <v>38</v>
      </c>
      <c r="C210" s="50">
        <v>10560.78</v>
      </c>
      <c r="D210" s="50">
        <v>0</v>
      </c>
      <c r="E210" s="50">
        <v>0</v>
      </c>
      <c r="F210" s="50">
        <v>11473.11</v>
      </c>
      <c r="G210" s="50">
        <f t="shared" si="45"/>
        <v>912.32999999999993</v>
      </c>
      <c r="H210" s="50">
        <f t="shared" si="46"/>
        <v>-11473.11</v>
      </c>
      <c r="I210" s="51">
        <f t="shared" si="47"/>
        <v>8.6388505394487964</v>
      </c>
      <c r="J210" s="51">
        <f t="shared" si="48"/>
        <v>0</v>
      </c>
      <c r="K210" s="51">
        <f t="shared" si="49"/>
        <v>0</v>
      </c>
    </row>
    <row r="211" spans="1:11">
      <c r="A211" s="55" t="s">
        <v>39</v>
      </c>
      <c r="B211" s="49" t="s">
        <v>40</v>
      </c>
      <c r="C211" s="50">
        <v>58381.95</v>
      </c>
      <c r="D211" s="50">
        <v>252938</v>
      </c>
      <c r="E211" s="50">
        <v>59400</v>
      </c>
      <c r="F211" s="50">
        <v>32258.080000000002</v>
      </c>
      <c r="G211" s="50">
        <f t="shared" si="45"/>
        <v>-26123.869999999995</v>
      </c>
      <c r="H211" s="50">
        <f t="shared" si="46"/>
        <v>27141.919999999998</v>
      </c>
      <c r="I211" s="51">
        <f t="shared" si="47"/>
        <v>-44.74648414450013</v>
      </c>
      <c r="J211" s="51">
        <f t="shared" si="48"/>
        <v>54.306531986531994</v>
      </c>
      <c r="K211" s="51">
        <f t="shared" si="49"/>
        <v>12.753354577010967</v>
      </c>
    </row>
    <row r="212" spans="1:11">
      <c r="A212" s="56" t="s">
        <v>41</v>
      </c>
      <c r="B212" s="49" t="s">
        <v>42</v>
      </c>
      <c r="C212" s="50">
        <v>58381.95</v>
      </c>
      <c r="D212" s="50">
        <v>247938</v>
      </c>
      <c r="E212" s="50">
        <v>59400</v>
      </c>
      <c r="F212" s="50">
        <v>32258.080000000002</v>
      </c>
      <c r="G212" s="50">
        <f t="shared" si="45"/>
        <v>-26123.869999999995</v>
      </c>
      <c r="H212" s="50">
        <f t="shared" si="46"/>
        <v>27141.919999999998</v>
      </c>
      <c r="I212" s="51">
        <f t="shared" si="47"/>
        <v>-44.74648414450013</v>
      </c>
      <c r="J212" s="51">
        <f t="shared" si="48"/>
        <v>54.306531986531994</v>
      </c>
      <c r="K212" s="51">
        <f t="shared" si="49"/>
        <v>13.010542958320226</v>
      </c>
    </row>
    <row r="213" spans="1:11">
      <c r="A213" s="56" t="s">
        <v>43</v>
      </c>
      <c r="B213" s="49" t="s">
        <v>44</v>
      </c>
      <c r="C213" s="50">
        <v>0</v>
      </c>
      <c r="D213" s="50">
        <v>5000</v>
      </c>
      <c r="E213" s="50">
        <v>0</v>
      </c>
      <c r="F213" s="50">
        <v>0</v>
      </c>
      <c r="G213" s="50">
        <f t="shared" si="45"/>
        <v>0</v>
      </c>
      <c r="H213" s="50">
        <f t="shared" si="46"/>
        <v>0</v>
      </c>
      <c r="I213" s="51">
        <f t="shared" si="47"/>
        <v>0</v>
      </c>
      <c r="J213" s="51">
        <f t="shared" si="48"/>
        <v>0</v>
      </c>
      <c r="K213" s="51">
        <f t="shared" si="49"/>
        <v>0</v>
      </c>
    </row>
    <row r="214" spans="1:11" ht="26.4">
      <c r="A214" s="55" t="s">
        <v>45</v>
      </c>
      <c r="B214" s="49" t="s">
        <v>46</v>
      </c>
      <c r="C214" s="50">
        <v>23000</v>
      </c>
      <c r="D214" s="50">
        <v>23000</v>
      </c>
      <c r="E214" s="50">
        <v>23000</v>
      </c>
      <c r="F214" s="50">
        <v>0</v>
      </c>
      <c r="G214" s="50">
        <f t="shared" si="45"/>
        <v>-23000</v>
      </c>
      <c r="H214" s="50">
        <f t="shared" si="46"/>
        <v>23000</v>
      </c>
      <c r="I214" s="51">
        <f t="shared" si="47"/>
        <v>-100</v>
      </c>
      <c r="J214" s="51">
        <f t="shared" si="48"/>
        <v>0</v>
      </c>
      <c r="K214" s="51">
        <f t="shared" si="49"/>
        <v>0</v>
      </c>
    </row>
    <row r="215" spans="1:11" ht="26.4">
      <c r="A215" s="56" t="s">
        <v>157</v>
      </c>
      <c r="B215" s="49" t="s">
        <v>158</v>
      </c>
      <c r="C215" s="50">
        <v>23000</v>
      </c>
      <c r="D215" s="50">
        <v>23000</v>
      </c>
      <c r="E215" s="50">
        <v>23000</v>
      </c>
      <c r="F215" s="50">
        <v>0</v>
      </c>
      <c r="G215" s="50">
        <f t="shared" si="45"/>
        <v>-23000</v>
      </c>
      <c r="H215" s="50">
        <f t="shared" si="46"/>
        <v>23000</v>
      </c>
      <c r="I215" s="51">
        <f t="shared" si="47"/>
        <v>-100</v>
      </c>
      <c r="J215" s="51">
        <f t="shared" si="48"/>
        <v>0</v>
      </c>
      <c r="K215" s="51">
        <f t="shared" si="49"/>
        <v>0</v>
      </c>
    </row>
    <row r="216" spans="1:11" ht="39.6">
      <c r="A216" s="57" t="s">
        <v>161</v>
      </c>
      <c r="B216" s="49" t="s">
        <v>162</v>
      </c>
      <c r="C216" s="50">
        <v>23000</v>
      </c>
      <c r="D216" s="50">
        <v>23000</v>
      </c>
      <c r="E216" s="50">
        <v>23000</v>
      </c>
      <c r="F216" s="50">
        <v>0</v>
      </c>
      <c r="G216" s="50">
        <f t="shared" si="45"/>
        <v>-23000</v>
      </c>
      <c r="H216" s="50">
        <f t="shared" si="46"/>
        <v>23000</v>
      </c>
      <c r="I216" s="51">
        <f t="shared" si="47"/>
        <v>-100</v>
      </c>
      <c r="J216" s="51">
        <f t="shared" si="48"/>
        <v>0</v>
      </c>
      <c r="K216" s="51">
        <f t="shared" si="49"/>
        <v>0</v>
      </c>
    </row>
    <row r="217" spans="1:11">
      <c r="A217" s="54" t="s">
        <v>53</v>
      </c>
      <c r="B217" s="49" t="s">
        <v>54</v>
      </c>
      <c r="C217" s="50">
        <v>84530.63</v>
      </c>
      <c r="D217" s="50">
        <v>839729</v>
      </c>
      <c r="E217" s="50">
        <v>105930</v>
      </c>
      <c r="F217" s="50">
        <v>58199.62</v>
      </c>
      <c r="G217" s="50">
        <f t="shared" si="45"/>
        <v>-26331.010000000002</v>
      </c>
      <c r="H217" s="50">
        <f t="shared" si="46"/>
        <v>47730.38</v>
      </c>
      <c r="I217" s="51">
        <f t="shared" si="47"/>
        <v>-31.149667286284284</v>
      </c>
      <c r="J217" s="51">
        <f t="shared" si="48"/>
        <v>54.941584064948557</v>
      </c>
      <c r="K217" s="51">
        <f t="shared" si="49"/>
        <v>6.9307621863720321</v>
      </c>
    </row>
    <row r="218" spans="1:11">
      <c r="A218" s="55" t="s">
        <v>55</v>
      </c>
      <c r="B218" s="49" t="s">
        <v>56</v>
      </c>
      <c r="C218" s="50">
        <v>84530.63</v>
      </c>
      <c r="D218" s="50">
        <v>839729</v>
      </c>
      <c r="E218" s="50">
        <v>105930</v>
      </c>
      <c r="F218" s="50">
        <v>58199.62</v>
      </c>
      <c r="G218" s="50">
        <f t="shared" si="45"/>
        <v>-26331.010000000002</v>
      </c>
      <c r="H218" s="50">
        <f t="shared" si="46"/>
        <v>47730.38</v>
      </c>
      <c r="I218" s="51">
        <f t="shared" si="47"/>
        <v>-31.149667286284284</v>
      </c>
      <c r="J218" s="51">
        <f t="shared" si="48"/>
        <v>54.941584064948557</v>
      </c>
      <c r="K218" s="51">
        <f t="shared" si="49"/>
        <v>6.9307621863720321</v>
      </c>
    </row>
    <row r="219" spans="1:11">
      <c r="A219" s="48"/>
      <c r="B219" s="49" t="s">
        <v>57</v>
      </c>
      <c r="C219" s="50">
        <v>12310704.609999999</v>
      </c>
      <c r="D219" s="50">
        <v>-350000</v>
      </c>
      <c r="E219" s="50">
        <v>0</v>
      </c>
      <c r="F219" s="50">
        <v>12526397.470000001</v>
      </c>
      <c r="G219" s="50">
        <f t="shared" si="45"/>
        <v>215692.86000000127</v>
      </c>
      <c r="H219" s="50">
        <f t="shared" si="46"/>
        <v>-12526397.470000001</v>
      </c>
      <c r="I219" s="51">
        <f t="shared" si="47"/>
        <v>1.7520756677468654</v>
      </c>
      <c r="J219" s="51">
        <f t="shared" si="48"/>
        <v>0</v>
      </c>
      <c r="K219" s="51">
        <f t="shared" si="49"/>
        <v>-3578.9707057142855</v>
      </c>
    </row>
    <row r="220" spans="1:11">
      <c r="A220" s="48" t="s">
        <v>58</v>
      </c>
      <c r="B220" s="49" t="s">
        <v>59</v>
      </c>
      <c r="C220" s="50">
        <v>-12310704.609999999</v>
      </c>
      <c r="D220" s="50">
        <v>350000</v>
      </c>
      <c r="E220" s="50">
        <v>0</v>
      </c>
      <c r="F220" s="50">
        <v>-12526397.470000001</v>
      </c>
      <c r="G220" s="50">
        <f t="shared" si="45"/>
        <v>-215692.86000000127</v>
      </c>
      <c r="H220" s="50">
        <f t="shared" si="46"/>
        <v>12526397.470000001</v>
      </c>
      <c r="I220" s="51">
        <f t="shared" si="47"/>
        <v>1.7520756677468654</v>
      </c>
      <c r="J220" s="51">
        <f t="shared" si="48"/>
        <v>0</v>
      </c>
      <c r="K220" s="51">
        <f t="shared" si="49"/>
        <v>-3578.9707057142855</v>
      </c>
    </row>
    <row r="221" spans="1:11">
      <c r="A221" s="54" t="s">
        <v>60</v>
      </c>
      <c r="B221" s="49" t="s">
        <v>61</v>
      </c>
      <c r="C221" s="50">
        <v>-12310704.609999999</v>
      </c>
      <c r="D221" s="50">
        <v>350000</v>
      </c>
      <c r="E221" s="50">
        <v>0</v>
      </c>
      <c r="F221" s="50">
        <v>-12526397.470000001</v>
      </c>
      <c r="G221" s="50">
        <f t="shared" si="45"/>
        <v>-215692.86000000127</v>
      </c>
      <c r="H221" s="50">
        <f t="shared" si="46"/>
        <v>12526397.470000001</v>
      </c>
      <c r="I221" s="51">
        <f t="shared" si="47"/>
        <v>1.7520756677468654</v>
      </c>
      <c r="J221" s="51">
        <f t="shared" si="48"/>
        <v>0</v>
      </c>
      <c r="K221" s="51">
        <f t="shared" si="49"/>
        <v>-3578.9707057142855</v>
      </c>
    </row>
    <row r="222" spans="1:11" ht="26.4">
      <c r="A222" s="55" t="s">
        <v>139</v>
      </c>
      <c r="B222" s="49" t="s">
        <v>140</v>
      </c>
      <c r="C222" s="50">
        <v>-64000</v>
      </c>
      <c r="D222" s="50">
        <v>350000</v>
      </c>
      <c r="E222" s="50">
        <v>0</v>
      </c>
      <c r="F222" s="50">
        <v>0</v>
      </c>
      <c r="G222" s="50">
        <f t="shared" si="45"/>
        <v>64000</v>
      </c>
      <c r="H222" s="50">
        <f t="shared" si="46"/>
        <v>0</v>
      </c>
      <c r="I222" s="51">
        <f t="shared" si="47"/>
        <v>-100</v>
      </c>
      <c r="J222" s="51">
        <f t="shared" si="48"/>
        <v>0</v>
      </c>
      <c r="K222" s="51">
        <f t="shared" si="49"/>
        <v>0</v>
      </c>
    </row>
    <row r="223" spans="1:11">
      <c r="A223" s="59" t="s">
        <v>65</v>
      </c>
      <c r="B223" s="60" t="s">
        <v>66</v>
      </c>
      <c r="C223" s="61"/>
      <c r="D223" s="61"/>
      <c r="E223" s="61"/>
      <c r="F223" s="61"/>
      <c r="G223" s="61"/>
      <c r="H223" s="61"/>
      <c r="I223" s="62"/>
      <c r="J223" s="62"/>
      <c r="K223" s="62"/>
    </row>
    <row r="224" spans="1:11">
      <c r="A224" s="48" t="s">
        <v>19</v>
      </c>
      <c r="B224" s="49" t="s">
        <v>20</v>
      </c>
      <c r="C224" s="50">
        <v>441897</v>
      </c>
      <c r="D224" s="50">
        <v>219199</v>
      </c>
      <c r="E224" s="50">
        <v>0</v>
      </c>
      <c r="F224" s="50">
        <v>219199</v>
      </c>
      <c r="G224" s="50">
        <f t="shared" ref="G224:G238" si="50">F224-C224</f>
        <v>-222698</v>
      </c>
      <c r="H224" s="50">
        <f t="shared" ref="H224:H238" si="51">E224-F224</f>
        <v>-219199</v>
      </c>
      <c r="I224" s="51">
        <f t="shared" ref="I224:I238" si="52">IF(ISERROR(F224/C224),0,F224/C224*100-100)</f>
        <v>-50.395906738448097</v>
      </c>
      <c r="J224" s="51">
        <f t="shared" ref="J224:J238" si="53">IF(ISERROR(F224/E224),0,F224/E224*100)</f>
        <v>0</v>
      </c>
      <c r="K224" s="51">
        <f t="shared" ref="K224:K238" si="54">IF(ISERROR(F224/D224),0,F224/D224*100)</f>
        <v>100</v>
      </c>
    </row>
    <row r="225" spans="1:11">
      <c r="A225" s="54" t="s">
        <v>23</v>
      </c>
      <c r="B225" s="49" t="s">
        <v>24</v>
      </c>
      <c r="C225" s="50">
        <v>441897</v>
      </c>
      <c r="D225" s="50">
        <v>219199</v>
      </c>
      <c r="E225" s="50">
        <v>0</v>
      </c>
      <c r="F225" s="50">
        <v>219199</v>
      </c>
      <c r="G225" s="50">
        <f t="shared" si="50"/>
        <v>-222698</v>
      </c>
      <c r="H225" s="50">
        <f t="shared" si="51"/>
        <v>-219199</v>
      </c>
      <c r="I225" s="51">
        <f t="shared" si="52"/>
        <v>-50.395906738448097</v>
      </c>
      <c r="J225" s="51">
        <f t="shared" si="53"/>
        <v>0</v>
      </c>
      <c r="K225" s="51">
        <f t="shared" si="54"/>
        <v>100</v>
      </c>
    </row>
    <row r="226" spans="1:11" ht="26.4">
      <c r="A226" s="55" t="s">
        <v>25</v>
      </c>
      <c r="B226" s="49" t="s">
        <v>26</v>
      </c>
      <c r="C226" s="50">
        <v>441897</v>
      </c>
      <c r="D226" s="50">
        <v>219199</v>
      </c>
      <c r="E226" s="50">
        <v>0</v>
      </c>
      <c r="F226" s="50">
        <v>219199</v>
      </c>
      <c r="G226" s="50">
        <f t="shared" si="50"/>
        <v>-222698</v>
      </c>
      <c r="H226" s="50">
        <f t="shared" si="51"/>
        <v>-219199</v>
      </c>
      <c r="I226" s="51">
        <f t="shared" si="52"/>
        <v>-50.395906738448097</v>
      </c>
      <c r="J226" s="51">
        <f t="shared" si="53"/>
        <v>0</v>
      </c>
      <c r="K226" s="51">
        <f t="shared" si="54"/>
        <v>100</v>
      </c>
    </row>
    <row r="227" spans="1:11">
      <c r="A227" s="48" t="s">
        <v>27</v>
      </c>
      <c r="B227" s="49" t="s">
        <v>28</v>
      </c>
      <c r="C227" s="50">
        <v>200787.75</v>
      </c>
      <c r="D227" s="50">
        <v>219199</v>
      </c>
      <c r="E227" s="50">
        <v>0</v>
      </c>
      <c r="F227" s="50">
        <v>76668.83</v>
      </c>
      <c r="G227" s="50">
        <f t="shared" si="50"/>
        <v>-124118.92</v>
      </c>
      <c r="H227" s="50">
        <f t="shared" si="51"/>
        <v>-76668.83</v>
      </c>
      <c r="I227" s="51">
        <f t="shared" si="52"/>
        <v>-61.815982299716985</v>
      </c>
      <c r="J227" s="51">
        <f t="shared" si="53"/>
        <v>0</v>
      </c>
      <c r="K227" s="51">
        <f t="shared" si="54"/>
        <v>34.976815587662351</v>
      </c>
    </row>
    <row r="228" spans="1:11">
      <c r="A228" s="54" t="s">
        <v>29</v>
      </c>
      <c r="B228" s="49" t="s">
        <v>30</v>
      </c>
      <c r="C228" s="50">
        <v>200787.75</v>
      </c>
      <c r="D228" s="50">
        <v>219199</v>
      </c>
      <c r="E228" s="50">
        <v>0</v>
      </c>
      <c r="F228" s="50">
        <v>76668.83</v>
      </c>
      <c r="G228" s="50">
        <f t="shared" si="50"/>
        <v>-124118.92</v>
      </c>
      <c r="H228" s="50">
        <f t="shared" si="51"/>
        <v>-76668.83</v>
      </c>
      <c r="I228" s="51">
        <f t="shared" si="52"/>
        <v>-61.815982299716985</v>
      </c>
      <c r="J228" s="51">
        <f t="shared" si="53"/>
        <v>0</v>
      </c>
      <c r="K228" s="51">
        <f t="shared" si="54"/>
        <v>34.976815587662351</v>
      </c>
    </row>
    <row r="229" spans="1:11">
      <c r="A229" s="55" t="s">
        <v>31</v>
      </c>
      <c r="B229" s="49" t="s">
        <v>32</v>
      </c>
      <c r="C229" s="50">
        <v>28271.279999999999</v>
      </c>
      <c r="D229" s="50">
        <v>219199</v>
      </c>
      <c r="E229" s="50">
        <v>0</v>
      </c>
      <c r="F229" s="50">
        <v>76668.83</v>
      </c>
      <c r="G229" s="50">
        <f t="shared" si="50"/>
        <v>48397.55</v>
      </c>
      <c r="H229" s="50">
        <f t="shared" si="51"/>
        <v>-76668.83</v>
      </c>
      <c r="I229" s="51">
        <f t="shared" si="52"/>
        <v>171.1898081728171</v>
      </c>
      <c r="J229" s="51">
        <f t="shared" si="53"/>
        <v>0</v>
      </c>
      <c r="K229" s="51">
        <f t="shared" si="54"/>
        <v>34.976815587662351</v>
      </c>
    </row>
    <row r="230" spans="1:11">
      <c r="A230" s="56" t="s">
        <v>33</v>
      </c>
      <c r="B230" s="49" t="s">
        <v>34</v>
      </c>
      <c r="C230" s="50">
        <v>26842.09</v>
      </c>
      <c r="D230" s="50">
        <v>168894</v>
      </c>
      <c r="E230" s="50">
        <v>0</v>
      </c>
      <c r="F230" s="50">
        <v>60614.52</v>
      </c>
      <c r="G230" s="50">
        <f t="shared" si="50"/>
        <v>33772.429999999993</v>
      </c>
      <c r="H230" s="50">
        <f t="shared" si="51"/>
        <v>-60614.52</v>
      </c>
      <c r="I230" s="51">
        <f t="shared" si="52"/>
        <v>125.81892840684162</v>
      </c>
      <c r="J230" s="51">
        <f t="shared" si="53"/>
        <v>0</v>
      </c>
      <c r="K230" s="51">
        <f t="shared" si="54"/>
        <v>35.889090198586096</v>
      </c>
    </row>
    <row r="231" spans="1:11">
      <c r="A231" s="56" t="s">
        <v>35</v>
      </c>
      <c r="B231" s="49" t="s">
        <v>36</v>
      </c>
      <c r="C231" s="50">
        <v>1429.19</v>
      </c>
      <c r="D231" s="50">
        <v>50305</v>
      </c>
      <c r="E231" s="50">
        <v>0</v>
      </c>
      <c r="F231" s="50">
        <v>16054.31</v>
      </c>
      <c r="G231" s="50">
        <f t="shared" si="50"/>
        <v>14625.119999999999</v>
      </c>
      <c r="H231" s="50">
        <f t="shared" si="51"/>
        <v>-16054.31</v>
      </c>
      <c r="I231" s="51">
        <f t="shared" si="52"/>
        <v>1023.315304473163</v>
      </c>
      <c r="J231" s="51">
        <f t="shared" si="53"/>
        <v>0</v>
      </c>
      <c r="K231" s="51">
        <f t="shared" si="54"/>
        <v>31.913944935891063</v>
      </c>
    </row>
    <row r="232" spans="1:11">
      <c r="A232" s="55" t="s">
        <v>39</v>
      </c>
      <c r="B232" s="49" t="s">
        <v>40</v>
      </c>
      <c r="C232" s="50">
        <v>32516.47</v>
      </c>
      <c r="D232" s="50">
        <v>0</v>
      </c>
      <c r="E232" s="50">
        <v>0</v>
      </c>
      <c r="F232" s="50">
        <v>0</v>
      </c>
      <c r="G232" s="50">
        <f t="shared" si="50"/>
        <v>-32516.47</v>
      </c>
      <c r="H232" s="50">
        <f t="shared" si="51"/>
        <v>0</v>
      </c>
      <c r="I232" s="51">
        <f t="shared" si="52"/>
        <v>-100</v>
      </c>
      <c r="J232" s="51">
        <f t="shared" si="53"/>
        <v>0</v>
      </c>
      <c r="K232" s="51">
        <f t="shared" si="54"/>
        <v>0</v>
      </c>
    </row>
    <row r="233" spans="1:11">
      <c r="A233" s="56" t="s">
        <v>43</v>
      </c>
      <c r="B233" s="49" t="s">
        <v>44</v>
      </c>
      <c r="C233" s="50">
        <v>32516.47</v>
      </c>
      <c r="D233" s="50">
        <v>0</v>
      </c>
      <c r="E233" s="50">
        <v>0</v>
      </c>
      <c r="F233" s="50">
        <v>0</v>
      </c>
      <c r="G233" s="50">
        <f t="shared" si="50"/>
        <v>-32516.47</v>
      </c>
      <c r="H233" s="50">
        <f t="shared" si="51"/>
        <v>0</v>
      </c>
      <c r="I233" s="51">
        <f t="shared" si="52"/>
        <v>-100</v>
      </c>
      <c r="J233" s="51">
        <f t="shared" si="53"/>
        <v>0</v>
      </c>
      <c r="K233" s="51">
        <f t="shared" si="54"/>
        <v>0</v>
      </c>
    </row>
    <row r="234" spans="1:11" ht="26.4">
      <c r="A234" s="55" t="s">
        <v>69</v>
      </c>
      <c r="B234" s="49" t="s">
        <v>70</v>
      </c>
      <c r="C234" s="50">
        <v>140000</v>
      </c>
      <c r="D234" s="50">
        <v>0</v>
      </c>
      <c r="E234" s="50">
        <v>0</v>
      </c>
      <c r="F234" s="50">
        <v>0</v>
      </c>
      <c r="G234" s="50">
        <f t="shared" si="50"/>
        <v>-140000</v>
      </c>
      <c r="H234" s="50">
        <f t="shared" si="51"/>
        <v>0</v>
      </c>
      <c r="I234" s="51">
        <f t="shared" si="52"/>
        <v>-100</v>
      </c>
      <c r="J234" s="51">
        <f t="shared" si="53"/>
        <v>0</v>
      </c>
      <c r="K234" s="51">
        <f t="shared" si="54"/>
        <v>0</v>
      </c>
    </row>
    <row r="235" spans="1:11">
      <c r="A235" s="56" t="s">
        <v>71</v>
      </c>
      <c r="B235" s="49" t="s">
        <v>72</v>
      </c>
      <c r="C235" s="50">
        <v>140000</v>
      </c>
      <c r="D235" s="50">
        <v>0</v>
      </c>
      <c r="E235" s="50">
        <v>0</v>
      </c>
      <c r="F235" s="50">
        <v>0</v>
      </c>
      <c r="G235" s="50">
        <f t="shared" si="50"/>
        <v>-140000</v>
      </c>
      <c r="H235" s="50">
        <f t="shared" si="51"/>
        <v>0</v>
      </c>
      <c r="I235" s="51">
        <f t="shared" si="52"/>
        <v>-100</v>
      </c>
      <c r="J235" s="51">
        <f t="shared" si="53"/>
        <v>0</v>
      </c>
      <c r="K235" s="51">
        <f t="shared" si="54"/>
        <v>0</v>
      </c>
    </row>
    <row r="236" spans="1:11">
      <c r="A236" s="48"/>
      <c r="B236" s="49" t="s">
        <v>57</v>
      </c>
      <c r="C236" s="50">
        <v>241109.25</v>
      </c>
      <c r="D236" s="50">
        <v>0</v>
      </c>
      <c r="E236" s="50">
        <v>0</v>
      </c>
      <c r="F236" s="50">
        <v>142530.17000000001</v>
      </c>
      <c r="G236" s="50">
        <f t="shared" si="50"/>
        <v>-98579.079999999987</v>
      </c>
      <c r="H236" s="50">
        <f t="shared" si="51"/>
        <v>-142530.17000000001</v>
      </c>
      <c r="I236" s="51">
        <f t="shared" si="52"/>
        <v>-40.885648310879816</v>
      </c>
      <c r="J236" s="51">
        <f t="shared" si="53"/>
        <v>0</v>
      </c>
      <c r="K236" s="51">
        <f t="shared" si="54"/>
        <v>0</v>
      </c>
    </row>
    <row r="237" spans="1:11">
      <c r="A237" s="48" t="s">
        <v>58</v>
      </c>
      <c r="B237" s="49" t="s">
        <v>59</v>
      </c>
      <c r="C237" s="50">
        <v>-241109.25</v>
      </c>
      <c r="D237" s="50">
        <v>0</v>
      </c>
      <c r="E237" s="50">
        <v>0</v>
      </c>
      <c r="F237" s="50">
        <v>-142530.17000000001</v>
      </c>
      <c r="G237" s="50">
        <f t="shared" si="50"/>
        <v>98579.079999999987</v>
      </c>
      <c r="H237" s="50">
        <f t="shared" si="51"/>
        <v>142530.17000000001</v>
      </c>
      <c r="I237" s="51">
        <f t="shared" si="52"/>
        <v>-40.885648310879816</v>
      </c>
      <c r="J237" s="51">
        <f t="shared" si="53"/>
        <v>0</v>
      </c>
      <c r="K237" s="51">
        <f t="shared" si="54"/>
        <v>0</v>
      </c>
    </row>
    <row r="238" spans="1:11">
      <c r="A238" s="54" t="s">
        <v>60</v>
      </c>
      <c r="B238" s="49" t="s">
        <v>61</v>
      </c>
      <c r="C238" s="50">
        <v>-241109.25</v>
      </c>
      <c r="D238" s="50">
        <v>0</v>
      </c>
      <c r="E238" s="50">
        <v>0</v>
      </c>
      <c r="F238" s="50">
        <v>-142530.17000000001</v>
      </c>
      <c r="G238" s="50">
        <f t="shared" si="50"/>
        <v>98579.079999999987</v>
      </c>
      <c r="H238" s="50">
        <f t="shared" si="51"/>
        <v>142530.17000000001</v>
      </c>
      <c r="I238" s="51">
        <f t="shared" si="52"/>
        <v>-40.885648310879816</v>
      </c>
      <c r="J238" s="51">
        <f t="shared" si="53"/>
        <v>0</v>
      </c>
      <c r="K238" s="51">
        <f t="shared" si="54"/>
        <v>0</v>
      </c>
    </row>
    <row r="239" spans="1:11">
      <c r="A239" s="48"/>
      <c r="B239" s="49"/>
      <c r="C239" s="50"/>
      <c r="D239" s="50"/>
      <c r="E239" s="50"/>
      <c r="F239" s="50"/>
      <c r="G239" s="50"/>
      <c r="H239" s="50"/>
      <c r="I239" s="51"/>
      <c r="J239" s="51"/>
      <c r="K239" s="51"/>
    </row>
    <row r="240" spans="1:11" ht="39.6">
      <c r="A240" s="59"/>
      <c r="B240" s="60" t="s">
        <v>102</v>
      </c>
      <c r="C240" s="61"/>
      <c r="D240" s="61"/>
      <c r="E240" s="61"/>
      <c r="F240" s="61"/>
      <c r="G240" s="61"/>
      <c r="H240" s="61"/>
      <c r="I240" s="62"/>
      <c r="J240" s="62"/>
      <c r="K240" s="62"/>
    </row>
    <row r="241" spans="1:11">
      <c r="A241" s="48" t="s">
        <v>19</v>
      </c>
      <c r="B241" s="49" t="s">
        <v>20</v>
      </c>
      <c r="C241" s="50">
        <v>470061</v>
      </c>
      <c r="D241" s="50">
        <v>959527</v>
      </c>
      <c r="E241" s="50">
        <v>959527</v>
      </c>
      <c r="F241" s="50">
        <v>338974</v>
      </c>
      <c r="G241" s="50">
        <f t="shared" ref="G241:G257" si="55">F241-C241</f>
        <v>-131087</v>
      </c>
      <c r="H241" s="50">
        <f t="shared" ref="H241:H257" si="56">E241-F241</f>
        <v>620553</v>
      </c>
      <c r="I241" s="51">
        <f t="shared" ref="I241:I257" si="57">IF(ISERROR(F241/C241),0,F241/C241*100-100)</f>
        <v>-27.887231657167902</v>
      </c>
      <c r="J241" s="51">
        <f t="shared" ref="J241:J257" si="58">IF(ISERROR(F241/E241),0,F241/E241*100)</f>
        <v>35.327197671352657</v>
      </c>
      <c r="K241" s="51">
        <f t="shared" ref="K241:K257" si="59">IF(ISERROR(F241/D241),0,F241/D241*100)</f>
        <v>35.327197671352657</v>
      </c>
    </row>
    <row r="242" spans="1:11">
      <c r="A242" s="54" t="s">
        <v>81</v>
      </c>
      <c r="B242" s="49" t="s">
        <v>82</v>
      </c>
      <c r="C242" s="50">
        <v>317054</v>
      </c>
      <c r="D242" s="50">
        <v>959527</v>
      </c>
      <c r="E242" s="50">
        <v>959527</v>
      </c>
      <c r="F242" s="50">
        <v>338974</v>
      </c>
      <c r="G242" s="50">
        <f t="shared" si="55"/>
        <v>21920</v>
      </c>
      <c r="H242" s="50">
        <f t="shared" si="56"/>
        <v>620553</v>
      </c>
      <c r="I242" s="51">
        <f t="shared" si="57"/>
        <v>6.9136487790723464</v>
      </c>
      <c r="J242" s="51">
        <f t="shared" si="58"/>
        <v>35.327197671352657</v>
      </c>
      <c r="K242" s="51">
        <f t="shared" si="59"/>
        <v>35.327197671352657</v>
      </c>
    </row>
    <row r="243" spans="1:11">
      <c r="A243" s="54" t="s">
        <v>23</v>
      </c>
      <c r="B243" s="49" t="s">
        <v>24</v>
      </c>
      <c r="C243" s="50">
        <v>153007</v>
      </c>
      <c r="D243" s="50">
        <v>0</v>
      </c>
      <c r="E243" s="50">
        <v>0</v>
      </c>
      <c r="F243" s="50">
        <v>0</v>
      </c>
      <c r="G243" s="50">
        <f t="shared" si="55"/>
        <v>-153007</v>
      </c>
      <c r="H243" s="50">
        <f t="shared" si="56"/>
        <v>0</v>
      </c>
      <c r="I243" s="51">
        <f t="shared" si="57"/>
        <v>-100</v>
      </c>
      <c r="J243" s="51">
        <f t="shared" si="58"/>
        <v>0</v>
      </c>
      <c r="K243" s="51">
        <f t="shared" si="59"/>
        <v>0</v>
      </c>
    </row>
    <row r="244" spans="1:11" ht="26.4">
      <c r="A244" s="55" t="s">
        <v>25</v>
      </c>
      <c r="B244" s="49" t="s">
        <v>26</v>
      </c>
      <c r="C244" s="50">
        <v>153007</v>
      </c>
      <c r="D244" s="50">
        <v>0</v>
      </c>
      <c r="E244" s="50">
        <v>0</v>
      </c>
      <c r="F244" s="50">
        <v>0</v>
      </c>
      <c r="G244" s="50">
        <f t="shared" si="55"/>
        <v>-153007</v>
      </c>
      <c r="H244" s="50">
        <f t="shared" si="56"/>
        <v>0</v>
      </c>
      <c r="I244" s="51">
        <f t="shared" si="57"/>
        <v>-100</v>
      </c>
      <c r="J244" s="51">
        <f t="shared" si="58"/>
        <v>0</v>
      </c>
      <c r="K244" s="51">
        <f t="shared" si="59"/>
        <v>0</v>
      </c>
    </row>
    <row r="245" spans="1:11">
      <c r="A245" s="48" t="s">
        <v>27</v>
      </c>
      <c r="B245" s="49" t="s">
        <v>28</v>
      </c>
      <c r="C245" s="50">
        <v>633694.48</v>
      </c>
      <c r="D245" s="50">
        <v>1138084</v>
      </c>
      <c r="E245" s="50">
        <v>880668</v>
      </c>
      <c r="F245" s="50">
        <v>505082.65</v>
      </c>
      <c r="G245" s="50">
        <f t="shared" si="55"/>
        <v>-128611.82999999996</v>
      </c>
      <c r="H245" s="50">
        <f t="shared" si="56"/>
        <v>375585.35</v>
      </c>
      <c r="I245" s="51">
        <f t="shared" si="57"/>
        <v>-20.295557884613416</v>
      </c>
      <c r="J245" s="51">
        <f t="shared" si="58"/>
        <v>57.35222013289912</v>
      </c>
      <c r="K245" s="51">
        <f t="shared" si="59"/>
        <v>44.380085301260721</v>
      </c>
    </row>
    <row r="246" spans="1:11">
      <c r="A246" s="54" t="s">
        <v>29</v>
      </c>
      <c r="B246" s="49" t="s">
        <v>30</v>
      </c>
      <c r="C246" s="50">
        <v>633694.48</v>
      </c>
      <c r="D246" s="50">
        <v>1138084</v>
      </c>
      <c r="E246" s="50">
        <v>880668</v>
      </c>
      <c r="F246" s="50">
        <v>505082.65</v>
      </c>
      <c r="G246" s="50">
        <f t="shared" si="55"/>
        <v>-128611.82999999996</v>
      </c>
      <c r="H246" s="50">
        <f t="shared" si="56"/>
        <v>375585.35</v>
      </c>
      <c r="I246" s="51">
        <f t="shared" si="57"/>
        <v>-20.295557884613416</v>
      </c>
      <c r="J246" s="51">
        <f t="shared" si="58"/>
        <v>57.35222013289912</v>
      </c>
      <c r="K246" s="51">
        <f t="shared" si="59"/>
        <v>44.380085301260721</v>
      </c>
    </row>
    <row r="247" spans="1:11">
      <c r="A247" s="55" t="s">
        <v>31</v>
      </c>
      <c r="B247" s="49" t="s">
        <v>32</v>
      </c>
      <c r="C247" s="50">
        <v>159551.48000000001</v>
      </c>
      <c r="D247" s="50">
        <v>336272</v>
      </c>
      <c r="E247" s="50">
        <v>78856</v>
      </c>
      <c r="F247" s="50">
        <v>86591.65</v>
      </c>
      <c r="G247" s="50">
        <f t="shared" si="55"/>
        <v>-72959.830000000016</v>
      </c>
      <c r="H247" s="50">
        <f t="shared" si="56"/>
        <v>-7735.6499999999942</v>
      </c>
      <c r="I247" s="51">
        <f t="shared" si="57"/>
        <v>-45.728080993043761</v>
      </c>
      <c r="J247" s="51">
        <f t="shared" si="58"/>
        <v>109.80984325859795</v>
      </c>
      <c r="K247" s="51">
        <f t="shared" si="59"/>
        <v>25.750478779083597</v>
      </c>
    </row>
    <row r="248" spans="1:11">
      <c r="A248" s="56" t="s">
        <v>35</v>
      </c>
      <c r="B248" s="49" t="s">
        <v>36</v>
      </c>
      <c r="C248" s="50">
        <v>159551.48000000001</v>
      </c>
      <c r="D248" s="50">
        <v>336272</v>
      </c>
      <c r="E248" s="50">
        <v>78856</v>
      </c>
      <c r="F248" s="50">
        <v>86591.65</v>
      </c>
      <c r="G248" s="50">
        <f t="shared" si="55"/>
        <v>-72959.830000000016</v>
      </c>
      <c r="H248" s="50">
        <f t="shared" si="56"/>
        <v>-7735.6499999999942</v>
      </c>
      <c r="I248" s="51">
        <f t="shared" si="57"/>
        <v>-45.728080993043761</v>
      </c>
      <c r="J248" s="51">
        <f t="shared" si="58"/>
        <v>109.80984325859795</v>
      </c>
      <c r="K248" s="51">
        <f t="shared" si="59"/>
        <v>25.750478779083597</v>
      </c>
    </row>
    <row r="249" spans="1:11">
      <c r="A249" s="57" t="s">
        <v>37</v>
      </c>
      <c r="B249" s="49" t="s">
        <v>38</v>
      </c>
      <c r="C249" s="50">
        <v>1630</v>
      </c>
      <c r="D249" s="50">
        <v>0</v>
      </c>
      <c r="E249" s="50">
        <v>0</v>
      </c>
      <c r="F249" s="50">
        <v>0</v>
      </c>
      <c r="G249" s="50">
        <f t="shared" si="55"/>
        <v>-1630</v>
      </c>
      <c r="H249" s="50">
        <f t="shared" si="56"/>
        <v>0</v>
      </c>
      <c r="I249" s="51">
        <f t="shared" si="57"/>
        <v>-100</v>
      </c>
      <c r="J249" s="51">
        <f t="shared" si="58"/>
        <v>0</v>
      </c>
      <c r="K249" s="51">
        <f t="shared" si="59"/>
        <v>0</v>
      </c>
    </row>
    <row r="250" spans="1:11" ht="26.4">
      <c r="A250" s="55" t="s">
        <v>45</v>
      </c>
      <c r="B250" s="49" t="s">
        <v>46</v>
      </c>
      <c r="C250" s="50">
        <v>474143</v>
      </c>
      <c r="D250" s="50">
        <v>801812</v>
      </c>
      <c r="E250" s="50">
        <v>801812</v>
      </c>
      <c r="F250" s="50">
        <v>418491</v>
      </c>
      <c r="G250" s="50">
        <f t="shared" si="55"/>
        <v>-55652</v>
      </c>
      <c r="H250" s="50">
        <f t="shared" si="56"/>
        <v>383321</v>
      </c>
      <c r="I250" s="51">
        <f t="shared" si="57"/>
        <v>-11.737387243932744</v>
      </c>
      <c r="J250" s="51">
        <f t="shared" si="58"/>
        <v>52.19315749826643</v>
      </c>
      <c r="K250" s="51">
        <f t="shared" si="59"/>
        <v>52.19315749826643</v>
      </c>
    </row>
    <row r="251" spans="1:11">
      <c r="A251" s="56" t="s">
        <v>47</v>
      </c>
      <c r="B251" s="49" t="s">
        <v>48</v>
      </c>
      <c r="C251" s="50">
        <v>474143</v>
      </c>
      <c r="D251" s="50">
        <v>801812</v>
      </c>
      <c r="E251" s="50">
        <v>801812</v>
      </c>
      <c r="F251" s="50">
        <v>418491</v>
      </c>
      <c r="G251" s="50">
        <f t="shared" si="55"/>
        <v>-55652</v>
      </c>
      <c r="H251" s="50">
        <f t="shared" si="56"/>
        <v>383321</v>
      </c>
      <c r="I251" s="51">
        <f t="shared" si="57"/>
        <v>-11.737387243932744</v>
      </c>
      <c r="J251" s="51">
        <f t="shared" si="58"/>
        <v>52.19315749826643</v>
      </c>
      <c r="K251" s="51">
        <f t="shared" si="59"/>
        <v>52.19315749826643</v>
      </c>
    </row>
    <row r="252" spans="1:11" ht="26.4">
      <c r="A252" s="57" t="s">
        <v>49</v>
      </c>
      <c r="B252" s="49" t="s">
        <v>50</v>
      </c>
      <c r="C252" s="50">
        <v>474143</v>
      </c>
      <c r="D252" s="50">
        <v>801812</v>
      </c>
      <c r="E252" s="50">
        <v>801812</v>
      </c>
      <c r="F252" s="50">
        <v>418491</v>
      </c>
      <c r="G252" s="50">
        <f t="shared" si="55"/>
        <v>-55652</v>
      </c>
      <c r="H252" s="50">
        <f t="shared" si="56"/>
        <v>383321</v>
      </c>
      <c r="I252" s="51">
        <f t="shared" si="57"/>
        <v>-11.737387243932744</v>
      </c>
      <c r="J252" s="51">
        <f t="shared" si="58"/>
        <v>52.19315749826643</v>
      </c>
      <c r="K252" s="51">
        <f t="shared" si="59"/>
        <v>52.19315749826643</v>
      </c>
    </row>
    <row r="253" spans="1:11" ht="26.4">
      <c r="A253" s="58" t="s">
        <v>95</v>
      </c>
      <c r="B253" s="49" t="s">
        <v>96</v>
      </c>
      <c r="C253" s="50">
        <v>474143</v>
      </c>
      <c r="D253" s="50">
        <v>801812</v>
      </c>
      <c r="E253" s="50">
        <v>801812</v>
      </c>
      <c r="F253" s="50">
        <v>418491</v>
      </c>
      <c r="G253" s="50">
        <f t="shared" si="55"/>
        <v>-55652</v>
      </c>
      <c r="H253" s="50">
        <f t="shared" si="56"/>
        <v>383321</v>
      </c>
      <c r="I253" s="51">
        <f t="shared" si="57"/>
        <v>-11.737387243932744</v>
      </c>
      <c r="J253" s="51">
        <f t="shared" si="58"/>
        <v>52.19315749826643</v>
      </c>
      <c r="K253" s="51">
        <f t="shared" si="59"/>
        <v>52.19315749826643</v>
      </c>
    </row>
    <row r="254" spans="1:11">
      <c r="A254" s="48"/>
      <c r="B254" s="49" t="s">
        <v>57</v>
      </c>
      <c r="C254" s="50">
        <v>-163633.48000000001</v>
      </c>
      <c r="D254" s="50">
        <v>-178557</v>
      </c>
      <c r="E254" s="50">
        <v>78859</v>
      </c>
      <c r="F254" s="50">
        <v>-166108.65</v>
      </c>
      <c r="G254" s="50">
        <f t="shared" si="55"/>
        <v>-2475.1699999999837</v>
      </c>
      <c r="H254" s="50">
        <f t="shared" si="56"/>
        <v>244967.65</v>
      </c>
      <c r="I254" s="51">
        <f t="shared" si="57"/>
        <v>1.5126305448004871</v>
      </c>
      <c r="J254" s="51">
        <f t="shared" si="58"/>
        <v>-210.64006644771047</v>
      </c>
      <c r="K254" s="51">
        <f t="shared" si="59"/>
        <v>93.028360691543881</v>
      </c>
    </row>
    <row r="255" spans="1:11">
      <c r="A255" s="48" t="s">
        <v>58</v>
      </c>
      <c r="B255" s="49" t="s">
        <v>59</v>
      </c>
      <c r="C255" s="50">
        <v>163633.48000000001</v>
      </c>
      <c r="D255" s="50">
        <v>178557</v>
      </c>
      <c r="E255" s="50">
        <v>-78859</v>
      </c>
      <c r="F255" s="50">
        <v>166108.65</v>
      </c>
      <c r="G255" s="50">
        <f t="shared" si="55"/>
        <v>2475.1699999999837</v>
      </c>
      <c r="H255" s="50">
        <f t="shared" si="56"/>
        <v>-244967.65</v>
      </c>
      <c r="I255" s="51">
        <f t="shared" si="57"/>
        <v>1.5126305448004871</v>
      </c>
      <c r="J255" s="51">
        <f t="shared" si="58"/>
        <v>-210.64006644771047</v>
      </c>
      <c r="K255" s="51">
        <f t="shared" si="59"/>
        <v>93.028360691543881</v>
      </c>
    </row>
    <row r="256" spans="1:11">
      <c r="A256" s="54" t="s">
        <v>60</v>
      </c>
      <c r="B256" s="49" t="s">
        <v>61</v>
      </c>
      <c r="C256" s="50">
        <v>163633.48000000001</v>
      </c>
      <c r="D256" s="50">
        <v>178557</v>
      </c>
      <c r="E256" s="50">
        <v>-78859</v>
      </c>
      <c r="F256" s="50">
        <v>166108.65</v>
      </c>
      <c r="G256" s="50">
        <f t="shared" si="55"/>
        <v>2475.1699999999837</v>
      </c>
      <c r="H256" s="50">
        <f t="shared" si="56"/>
        <v>-244967.65</v>
      </c>
      <c r="I256" s="51">
        <f t="shared" si="57"/>
        <v>1.5126305448004871</v>
      </c>
      <c r="J256" s="51">
        <f t="shared" si="58"/>
        <v>-210.64006644771047</v>
      </c>
      <c r="K256" s="51">
        <f t="shared" si="59"/>
        <v>93.028360691543881</v>
      </c>
    </row>
    <row r="257" spans="1:11" ht="26.4">
      <c r="A257" s="55" t="s">
        <v>97</v>
      </c>
      <c r="B257" s="49" t="s">
        <v>98</v>
      </c>
      <c r="C257" s="50">
        <v>-335754.35</v>
      </c>
      <c r="D257" s="50">
        <v>178557</v>
      </c>
      <c r="E257" s="50">
        <v>-78859</v>
      </c>
      <c r="F257" s="50">
        <v>-178556.19</v>
      </c>
      <c r="G257" s="50">
        <f t="shared" si="55"/>
        <v>157198.15999999997</v>
      </c>
      <c r="H257" s="50">
        <f t="shared" si="56"/>
        <v>99697.19</v>
      </c>
      <c r="I257" s="51">
        <f t="shared" si="57"/>
        <v>-46.819396383099722</v>
      </c>
      <c r="J257" s="51">
        <f t="shared" si="58"/>
        <v>226.42461862311217</v>
      </c>
      <c r="K257" s="51">
        <f t="shared" si="59"/>
        <v>-99.999546363346155</v>
      </c>
    </row>
    <row r="258" spans="1:11" ht="26.4">
      <c r="A258" s="59" t="s">
        <v>115</v>
      </c>
      <c r="B258" s="60" t="s">
        <v>116</v>
      </c>
      <c r="C258" s="61"/>
      <c r="D258" s="61"/>
      <c r="E258" s="61"/>
      <c r="F258" s="61"/>
      <c r="G258" s="61"/>
      <c r="H258" s="61"/>
      <c r="I258" s="62"/>
      <c r="J258" s="62"/>
      <c r="K258" s="62"/>
    </row>
    <row r="259" spans="1:11">
      <c r="A259" s="48" t="s">
        <v>19</v>
      </c>
      <c r="B259" s="49" t="s">
        <v>20</v>
      </c>
      <c r="C259" s="50">
        <v>470061</v>
      </c>
      <c r="D259" s="50">
        <v>959527</v>
      </c>
      <c r="E259" s="50">
        <v>959527</v>
      </c>
      <c r="F259" s="50">
        <v>338974</v>
      </c>
      <c r="G259" s="50">
        <f t="shared" ref="G259:G275" si="60">F259-C259</f>
        <v>-131087</v>
      </c>
      <c r="H259" s="50">
        <f t="shared" ref="H259:H275" si="61">E259-F259</f>
        <v>620553</v>
      </c>
      <c r="I259" s="51">
        <f t="shared" ref="I259:I275" si="62">IF(ISERROR(F259/C259),0,F259/C259*100-100)</f>
        <v>-27.887231657167902</v>
      </c>
      <c r="J259" s="51">
        <f t="shared" ref="J259:J275" si="63">IF(ISERROR(F259/E259),0,F259/E259*100)</f>
        <v>35.327197671352657</v>
      </c>
      <c r="K259" s="51">
        <f t="shared" ref="K259:K275" si="64">IF(ISERROR(F259/D259),0,F259/D259*100)</f>
        <v>35.327197671352657</v>
      </c>
    </row>
    <row r="260" spans="1:11">
      <c r="A260" s="54" t="s">
        <v>81</v>
      </c>
      <c r="B260" s="49" t="s">
        <v>82</v>
      </c>
      <c r="C260" s="50">
        <v>317054</v>
      </c>
      <c r="D260" s="50">
        <v>959527</v>
      </c>
      <c r="E260" s="50">
        <v>959527</v>
      </c>
      <c r="F260" s="50">
        <v>338974</v>
      </c>
      <c r="G260" s="50">
        <f t="shared" si="60"/>
        <v>21920</v>
      </c>
      <c r="H260" s="50">
        <f t="shared" si="61"/>
        <v>620553</v>
      </c>
      <c r="I260" s="51">
        <f t="shared" si="62"/>
        <v>6.9136487790723464</v>
      </c>
      <c r="J260" s="51">
        <f t="shared" si="63"/>
        <v>35.327197671352657</v>
      </c>
      <c r="K260" s="51">
        <f t="shared" si="64"/>
        <v>35.327197671352657</v>
      </c>
    </row>
    <row r="261" spans="1:11">
      <c r="A261" s="54" t="s">
        <v>23</v>
      </c>
      <c r="B261" s="49" t="s">
        <v>24</v>
      </c>
      <c r="C261" s="50">
        <v>153007</v>
      </c>
      <c r="D261" s="50">
        <v>0</v>
      </c>
      <c r="E261" s="50">
        <v>0</v>
      </c>
      <c r="F261" s="50">
        <v>0</v>
      </c>
      <c r="G261" s="50">
        <f t="shared" si="60"/>
        <v>-153007</v>
      </c>
      <c r="H261" s="50">
        <f t="shared" si="61"/>
        <v>0</v>
      </c>
      <c r="I261" s="51">
        <f t="shared" si="62"/>
        <v>-100</v>
      </c>
      <c r="J261" s="51">
        <f t="shared" si="63"/>
        <v>0</v>
      </c>
      <c r="K261" s="51">
        <f t="shared" si="64"/>
        <v>0</v>
      </c>
    </row>
    <row r="262" spans="1:11" ht="26.4">
      <c r="A262" s="55" t="s">
        <v>25</v>
      </c>
      <c r="B262" s="49" t="s">
        <v>26</v>
      </c>
      <c r="C262" s="50">
        <v>153007</v>
      </c>
      <c r="D262" s="50">
        <v>0</v>
      </c>
      <c r="E262" s="50">
        <v>0</v>
      </c>
      <c r="F262" s="50">
        <v>0</v>
      </c>
      <c r="G262" s="50">
        <f t="shared" si="60"/>
        <v>-153007</v>
      </c>
      <c r="H262" s="50">
        <f t="shared" si="61"/>
        <v>0</v>
      </c>
      <c r="I262" s="51">
        <f t="shared" si="62"/>
        <v>-100</v>
      </c>
      <c r="J262" s="51">
        <f t="shared" si="63"/>
        <v>0</v>
      </c>
      <c r="K262" s="51">
        <f t="shared" si="64"/>
        <v>0</v>
      </c>
    </row>
    <row r="263" spans="1:11">
      <c r="A263" s="48" t="s">
        <v>27</v>
      </c>
      <c r="B263" s="49" t="s">
        <v>28</v>
      </c>
      <c r="C263" s="50">
        <v>633694.48</v>
      </c>
      <c r="D263" s="50">
        <v>1138084</v>
      </c>
      <c r="E263" s="50">
        <v>880668</v>
      </c>
      <c r="F263" s="50">
        <v>505082.65</v>
      </c>
      <c r="G263" s="50">
        <f t="shared" si="60"/>
        <v>-128611.82999999996</v>
      </c>
      <c r="H263" s="50">
        <f t="shared" si="61"/>
        <v>375585.35</v>
      </c>
      <c r="I263" s="51">
        <f t="shared" si="62"/>
        <v>-20.295557884613416</v>
      </c>
      <c r="J263" s="51">
        <f t="shared" si="63"/>
        <v>57.35222013289912</v>
      </c>
      <c r="K263" s="51">
        <f t="shared" si="64"/>
        <v>44.380085301260721</v>
      </c>
    </row>
    <row r="264" spans="1:11">
      <c r="A264" s="54" t="s">
        <v>29</v>
      </c>
      <c r="B264" s="49" t="s">
        <v>30</v>
      </c>
      <c r="C264" s="50">
        <v>633694.48</v>
      </c>
      <c r="D264" s="50">
        <v>1138084</v>
      </c>
      <c r="E264" s="50">
        <v>880668</v>
      </c>
      <c r="F264" s="50">
        <v>505082.65</v>
      </c>
      <c r="G264" s="50">
        <f t="shared" si="60"/>
        <v>-128611.82999999996</v>
      </c>
      <c r="H264" s="50">
        <f t="shared" si="61"/>
        <v>375585.35</v>
      </c>
      <c r="I264" s="51">
        <f t="shared" si="62"/>
        <v>-20.295557884613416</v>
      </c>
      <c r="J264" s="51">
        <f t="shared" si="63"/>
        <v>57.35222013289912</v>
      </c>
      <c r="K264" s="51">
        <f t="shared" si="64"/>
        <v>44.380085301260721</v>
      </c>
    </row>
    <row r="265" spans="1:11">
      <c r="A265" s="55" t="s">
        <v>31</v>
      </c>
      <c r="B265" s="49" t="s">
        <v>32</v>
      </c>
      <c r="C265" s="50">
        <v>159551.48000000001</v>
      </c>
      <c r="D265" s="50">
        <v>336272</v>
      </c>
      <c r="E265" s="50">
        <v>78856</v>
      </c>
      <c r="F265" s="50">
        <v>86591.65</v>
      </c>
      <c r="G265" s="50">
        <f t="shared" si="60"/>
        <v>-72959.830000000016</v>
      </c>
      <c r="H265" s="50">
        <f t="shared" si="61"/>
        <v>-7735.6499999999942</v>
      </c>
      <c r="I265" s="51">
        <f t="shared" si="62"/>
        <v>-45.728080993043761</v>
      </c>
      <c r="J265" s="51">
        <f t="shared" si="63"/>
        <v>109.80984325859795</v>
      </c>
      <c r="K265" s="51">
        <f t="shared" si="64"/>
        <v>25.750478779083597</v>
      </c>
    </row>
    <row r="266" spans="1:11">
      <c r="A266" s="56" t="s">
        <v>35</v>
      </c>
      <c r="B266" s="49" t="s">
        <v>36</v>
      </c>
      <c r="C266" s="50">
        <v>159551.48000000001</v>
      </c>
      <c r="D266" s="50">
        <v>336272</v>
      </c>
      <c r="E266" s="50">
        <v>78856</v>
      </c>
      <c r="F266" s="50">
        <v>86591.65</v>
      </c>
      <c r="G266" s="50">
        <f t="shared" si="60"/>
        <v>-72959.830000000016</v>
      </c>
      <c r="H266" s="50">
        <f t="shared" si="61"/>
        <v>-7735.6499999999942</v>
      </c>
      <c r="I266" s="51">
        <f t="shared" si="62"/>
        <v>-45.728080993043761</v>
      </c>
      <c r="J266" s="51">
        <f t="shared" si="63"/>
        <v>109.80984325859795</v>
      </c>
      <c r="K266" s="51">
        <f t="shared" si="64"/>
        <v>25.750478779083597</v>
      </c>
    </row>
    <row r="267" spans="1:11">
      <c r="A267" s="57" t="s">
        <v>37</v>
      </c>
      <c r="B267" s="49" t="s">
        <v>38</v>
      </c>
      <c r="C267" s="50">
        <v>1630</v>
      </c>
      <c r="D267" s="50">
        <v>0</v>
      </c>
      <c r="E267" s="50">
        <v>0</v>
      </c>
      <c r="F267" s="50">
        <v>0</v>
      </c>
      <c r="G267" s="50">
        <f t="shared" si="60"/>
        <v>-1630</v>
      </c>
      <c r="H267" s="50">
        <f t="shared" si="61"/>
        <v>0</v>
      </c>
      <c r="I267" s="51">
        <f t="shared" si="62"/>
        <v>-100</v>
      </c>
      <c r="J267" s="51">
        <f t="shared" si="63"/>
        <v>0</v>
      </c>
      <c r="K267" s="51">
        <f t="shared" si="64"/>
        <v>0</v>
      </c>
    </row>
    <row r="268" spans="1:11" ht="26.4">
      <c r="A268" s="55" t="s">
        <v>45</v>
      </c>
      <c r="B268" s="49" t="s">
        <v>46</v>
      </c>
      <c r="C268" s="50">
        <v>474143</v>
      </c>
      <c r="D268" s="50">
        <v>801812</v>
      </c>
      <c r="E268" s="50">
        <v>801812</v>
      </c>
      <c r="F268" s="50">
        <v>418491</v>
      </c>
      <c r="G268" s="50">
        <f t="shared" si="60"/>
        <v>-55652</v>
      </c>
      <c r="H268" s="50">
        <f t="shared" si="61"/>
        <v>383321</v>
      </c>
      <c r="I268" s="51">
        <f t="shared" si="62"/>
        <v>-11.737387243932744</v>
      </c>
      <c r="J268" s="51">
        <f t="shared" si="63"/>
        <v>52.19315749826643</v>
      </c>
      <c r="K268" s="51">
        <f t="shared" si="64"/>
        <v>52.19315749826643</v>
      </c>
    </row>
    <row r="269" spans="1:11">
      <c r="A269" s="56" t="s">
        <v>47</v>
      </c>
      <c r="B269" s="49" t="s">
        <v>48</v>
      </c>
      <c r="C269" s="50">
        <v>474143</v>
      </c>
      <c r="D269" s="50">
        <v>801812</v>
      </c>
      <c r="E269" s="50">
        <v>801812</v>
      </c>
      <c r="F269" s="50">
        <v>418491</v>
      </c>
      <c r="G269" s="50">
        <f t="shared" si="60"/>
        <v>-55652</v>
      </c>
      <c r="H269" s="50">
        <f t="shared" si="61"/>
        <v>383321</v>
      </c>
      <c r="I269" s="51">
        <f t="shared" si="62"/>
        <v>-11.737387243932744</v>
      </c>
      <c r="J269" s="51">
        <f t="shared" si="63"/>
        <v>52.19315749826643</v>
      </c>
      <c r="K269" s="51">
        <f t="shared" si="64"/>
        <v>52.19315749826643</v>
      </c>
    </row>
    <row r="270" spans="1:11" ht="26.4">
      <c r="A270" s="57" t="s">
        <v>49</v>
      </c>
      <c r="B270" s="49" t="s">
        <v>50</v>
      </c>
      <c r="C270" s="50">
        <v>474143</v>
      </c>
      <c r="D270" s="50">
        <v>801812</v>
      </c>
      <c r="E270" s="50">
        <v>801812</v>
      </c>
      <c r="F270" s="50">
        <v>418491</v>
      </c>
      <c r="G270" s="50">
        <f t="shared" si="60"/>
        <v>-55652</v>
      </c>
      <c r="H270" s="50">
        <f t="shared" si="61"/>
        <v>383321</v>
      </c>
      <c r="I270" s="51">
        <f t="shared" si="62"/>
        <v>-11.737387243932744</v>
      </c>
      <c r="J270" s="51">
        <f t="shared" si="63"/>
        <v>52.19315749826643</v>
      </c>
      <c r="K270" s="51">
        <f t="shared" si="64"/>
        <v>52.19315749826643</v>
      </c>
    </row>
    <row r="271" spans="1:11" ht="26.4">
      <c r="A271" s="58" t="s">
        <v>95</v>
      </c>
      <c r="B271" s="49" t="s">
        <v>96</v>
      </c>
      <c r="C271" s="50">
        <v>474143</v>
      </c>
      <c r="D271" s="50">
        <v>801812</v>
      </c>
      <c r="E271" s="50">
        <v>801812</v>
      </c>
      <c r="F271" s="50">
        <v>418491</v>
      </c>
      <c r="G271" s="50">
        <f t="shared" si="60"/>
        <v>-55652</v>
      </c>
      <c r="H271" s="50">
        <f t="shared" si="61"/>
        <v>383321</v>
      </c>
      <c r="I271" s="51">
        <f t="shared" si="62"/>
        <v>-11.737387243932744</v>
      </c>
      <c r="J271" s="51">
        <f t="shared" si="63"/>
        <v>52.19315749826643</v>
      </c>
      <c r="K271" s="51">
        <f t="shared" si="64"/>
        <v>52.19315749826643</v>
      </c>
    </row>
    <row r="272" spans="1:11">
      <c r="A272" s="48"/>
      <c r="B272" s="49" t="s">
        <v>57</v>
      </c>
      <c r="C272" s="50">
        <v>-163633.48000000001</v>
      </c>
      <c r="D272" s="50">
        <v>-178557</v>
      </c>
      <c r="E272" s="50">
        <v>78859</v>
      </c>
      <c r="F272" s="50">
        <v>-166108.65</v>
      </c>
      <c r="G272" s="50">
        <f t="shared" si="60"/>
        <v>-2475.1699999999837</v>
      </c>
      <c r="H272" s="50">
        <f t="shared" si="61"/>
        <v>244967.65</v>
      </c>
      <c r="I272" s="51">
        <f t="shared" si="62"/>
        <v>1.5126305448004871</v>
      </c>
      <c r="J272" s="51">
        <f t="shared" si="63"/>
        <v>-210.64006644771047</v>
      </c>
      <c r="K272" s="51">
        <f t="shared" si="64"/>
        <v>93.028360691543881</v>
      </c>
    </row>
    <row r="273" spans="1:11">
      <c r="A273" s="48" t="s">
        <v>58</v>
      </c>
      <c r="B273" s="49" t="s">
        <v>59</v>
      </c>
      <c r="C273" s="50">
        <v>163633.48000000001</v>
      </c>
      <c r="D273" s="50">
        <v>178557</v>
      </c>
      <c r="E273" s="50">
        <v>-78859</v>
      </c>
      <c r="F273" s="50">
        <v>166108.65</v>
      </c>
      <c r="G273" s="50">
        <f t="shared" si="60"/>
        <v>2475.1699999999837</v>
      </c>
      <c r="H273" s="50">
        <f t="shared" si="61"/>
        <v>-244967.65</v>
      </c>
      <c r="I273" s="51">
        <f t="shared" si="62"/>
        <v>1.5126305448004871</v>
      </c>
      <c r="J273" s="51">
        <f t="shared" si="63"/>
        <v>-210.64006644771047</v>
      </c>
      <c r="K273" s="51">
        <f t="shared" si="64"/>
        <v>93.028360691543881</v>
      </c>
    </row>
    <row r="274" spans="1:11">
      <c r="A274" s="54" t="s">
        <v>60</v>
      </c>
      <c r="B274" s="49" t="s">
        <v>61</v>
      </c>
      <c r="C274" s="50">
        <v>163633.48000000001</v>
      </c>
      <c r="D274" s="50">
        <v>178557</v>
      </c>
      <c r="E274" s="50">
        <v>-78859</v>
      </c>
      <c r="F274" s="50">
        <v>166108.65</v>
      </c>
      <c r="G274" s="50">
        <f t="shared" si="60"/>
        <v>2475.1699999999837</v>
      </c>
      <c r="H274" s="50">
        <f t="shared" si="61"/>
        <v>-244967.65</v>
      </c>
      <c r="I274" s="51">
        <f t="shared" si="62"/>
        <v>1.5126305448004871</v>
      </c>
      <c r="J274" s="51">
        <f t="shared" si="63"/>
        <v>-210.64006644771047</v>
      </c>
      <c r="K274" s="51">
        <f t="shared" si="64"/>
        <v>93.028360691543881</v>
      </c>
    </row>
    <row r="275" spans="1:11" ht="26.4">
      <c r="A275" s="55" t="s">
        <v>97</v>
      </c>
      <c r="B275" s="49" t="s">
        <v>98</v>
      </c>
      <c r="C275" s="50">
        <v>-335754.35</v>
      </c>
      <c r="D275" s="50">
        <v>178557</v>
      </c>
      <c r="E275" s="50">
        <v>-78859</v>
      </c>
      <c r="F275" s="50">
        <v>-178556.19</v>
      </c>
      <c r="G275" s="50">
        <f t="shared" si="60"/>
        <v>157198.15999999997</v>
      </c>
      <c r="H275" s="50">
        <f t="shared" si="61"/>
        <v>99697.19</v>
      </c>
      <c r="I275" s="51">
        <f t="shared" si="62"/>
        <v>-46.819396383099722</v>
      </c>
      <c r="J275" s="51">
        <f t="shared" si="63"/>
        <v>226.42461862311217</v>
      </c>
      <c r="K275" s="51">
        <f t="shared" si="64"/>
        <v>-99.999546363346155</v>
      </c>
    </row>
    <row r="276" spans="1:11" ht="39.6">
      <c r="A276" s="63" t="s">
        <v>236</v>
      </c>
      <c r="B276" s="60" t="s">
        <v>118</v>
      </c>
      <c r="C276" s="61"/>
      <c r="D276" s="61"/>
      <c r="E276" s="61"/>
      <c r="F276" s="61"/>
      <c r="G276" s="61"/>
      <c r="H276" s="61"/>
      <c r="I276" s="62"/>
      <c r="J276" s="62"/>
      <c r="K276" s="62"/>
    </row>
    <row r="277" spans="1:11">
      <c r="A277" s="48" t="s">
        <v>19</v>
      </c>
      <c r="B277" s="49" t="s">
        <v>20</v>
      </c>
      <c r="C277" s="50">
        <v>317054</v>
      </c>
      <c r="D277" s="50">
        <v>959527</v>
      </c>
      <c r="E277" s="50">
        <v>959527</v>
      </c>
      <c r="F277" s="50">
        <v>338974</v>
      </c>
      <c r="G277" s="50">
        <f t="shared" ref="G277:G290" si="65">F277-C277</f>
        <v>21920</v>
      </c>
      <c r="H277" s="50">
        <f t="shared" ref="H277:H290" si="66">E277-F277</f>
        <v>620553</v>
      </c>
      <c r="I277" s="51">
        <f t="shared" ref="I277:I290" si="67">IF(ISERROR(F277/C277),0,F277/C277*100-100)</f>
        <v>6.9136487790723464</v>
      </c>
      <c r="J277" s="51">
        <f t="shared" ref="J277:J290" si="68">IF(ISERROR(F277/E277),0,F277/E277*100)</f>
        <v>35.327197671352657</v>
      </c>
      <c r="K277" s="51">
        <f t="shared" ref="K277:K290" si="69">IF(ISERROR(F277/D277),0,F277/D277*100)</f>
        <v>35.327197671352657</v>
      </c>
    </row>
    <row r="278" spans="1:11">
      <c r="A278" s="54" t="s">
        <v>81</v>
      </c>
      <c r="B278" s="49" t="s">
        <v>82</v>
      </c>
      <c r="C278" s="50">
        <v>317054</v>
      </c>
      <c r="D278" s="50">
        <v>959527</v>
      </c>
      <c r="E278" s="50">
        <v>959527</v>
      </c>
      <c r="F278" s="50">
        <v>338974</v>
      </c>
      <c r="G278" s="50">
        <f t="shared" si="65"/>
        <v>21920</v>
      </c>
      <c r="H278" s="50">
        <f t="shared" si="66"/>
        <v>620553</v>
      </c>
      <c r="I278" s="51">
        <f t="shared" si="67"/>
        <v>6.9136487790723464</v>
      </c>
      <c r="J278" s="51">
        <f t="shared" si="68"/>
        <v>35.327197671352657</v>
      </c>
      <c r="K278" s="51">
        <f t="shared" si="69"/>
        <v>35.327197671352657</v>
      </c>
    </row>
    <row r="279" spans="1:11">
      <c r="A279" s="48" t="s">
        <v>27</v>
      </c>
      <c r="B279" s="49" t="s">
        <v>28</v>
      </c>
      <c r="C279" s="50">
        <v>581829.31999999995</v>
      </c>
      <c r="D279" s="50">
        <v>1138084</v>
      </c>
      <c r="E279" s="50">
        <v>880668</v>
      </c>
      <c r="F279" s="50">
        <v>505082.65</v>
      </c>
      <c r="G279" s="50">
        <f t="shared" si="65"/>
        <v>-76746.669999999925</v>
      </c>
      <c r="H279" s="50">
        <f t="shared" si="66"/>
        <v>375585.35</v>
      </c>
      <c r="I279" s="51">
        <f t="shared" si="67"/>
        <v>-13.190581389057527</v>
      </c>
      <c r="J279" s="51">
        <f t="shared" si="68"/>
        <v>57.35222013289912</v>
      </c>
      <c r="K279" s="51">
        <f t="shared" si="69"/>
        <v>44.380085301260721</v>
      </c>
    </row>
    <row r="280" spans="1:11">
      <c r="A280" s="54" t="s">
        <v>29</v>
      </c>
      <c r="B280" s="49" t="s">
        <v>30</v>
      </c>
      <c r="C280" s="50">
        <v>581829.31999999995</v>
      </c>
      <c r="D280" s="50">
        <v>1138084</v>
      </c>
      <c r="E280" s="50">
        <v>880668</v>
      </c>
      <c r="F280" s="50">
        <v>505082.65</v>
      </c>
      <c r="G280" s="50">
        <f t="shared" si="65"/>
        <v>-76746.669999999925</v>
      </c>
      <c r="H280" s="50">
        <f t="shared" si="66"/>
        <v>375585.35</v>
      </c>
      <c r="I280" s="51">
        <f t="shared" si="67"/>
        <v>-13.190581389057527</v>
      </c>
      <c r="J280" s="51">
        <f t="shared" si="68"/>
        <v>57.35222013289912</v>
      </c>
      <c r="K280" s="51">
        <f t="shared" si="69"/>
        <v>44.380085301260721</v>
      </c>
    </row>
    <row r="281" spans="1:11">
      <c r="A281" s="55" t="s">
        <v>31</v>
      </c>
      <c r="B281" s="49" t="s">
        <v>32</v>
      </c>
      <c r="C281" s="50">
        <v>107686.32</v>
      </c>
      <c r="D281" s="50">
        <v>336272</v>
      </c>
      <c r="E281" s="50">
        <v>78856</v>
      </c>
      <c r="F281" s="50">
        <v>86591.65</v>
      </c>
      <c r="G281" s="50">
        <f t="shared" si="65"/>
        <v>-21094.670000000013</v>
      </c>
      <c r="H281" s="50">
        <f t="shared" si="66"/>
        <v>-7735.6499999999942</v>
      </c>
      <c r="I281" s="51">
        <f t="shared" si="67"/>
        <v>-19.588997005376356</v>
      </c>
      <c r="J281" s="51">
        <f t="shared" si="68"/>
        <v>109.80984325859795</v>
      </c>
      <c r="K281" s="51">
        <f t="shared" si="69"/>
        <v>25.750478779083597</v>
      </c>
    </row>
    <row r="282" spans="1:11">
      <c r="A282" s="56" t="s">
        <v>35</v>
      </c>
      <c r="B282" s="49" t="s">
        <v>36</v>
      </c>
      <c r="C282" s="50">
        <v>107686.32</v>
      </c>
      <c r="D282" s="50">
        <v>336272</v>
      </c>
      <c r="E282" s="50">
        <v>78856</v>
      </c>
      <c r="F282" s="50">
        <v>86591.65</v>
      </c>
      <c r="G282" s="50">
        <f t="shared" si="65"/>
        <v>-21094.670000000013</v>
      </c>
      <c r="H282" s="50">
        <f t="shared" si="66"/>
        <v>-7735.6499999999942</v>
      </c>
      <c r="I282" s="51">
        <f t="shared" si="67"/>
        <v>-19.588997005376356</v>
      </c>
      <c r="J282" s="51">
        <f t="shared" si="68"/>
        <v>109.80984325859795</v>
      </c>
      <c r="K282" s="51">
        <f t="shared" si="69"/>
        <v>25.750478779083597</v>
      </c>
    </row>
    <row r="283" spans="1:11" ht="26.4">
      <c r="A283" s="55" t="s">
        <v>45</v>
      </c>
      <c r="B283" s="49" t="s">
        <v>46</v>
      </c>
      <c r="C283" s="50">
        <v>474143</v>
      </c>
      <c r="D283" s="50">
        <v>801812</v>
      </c>
      <c r="E283" s="50">
        <v>801812</v>
      </c>
      <c r="F283" s="50">
        <v>418491</v>
      </c>
      <c r="G283" s="50">
        <f t="shared" si="65"/>
        <v>-55652</v>
      </c>
      <c r="H283" s="50">
        <f t="shared" si="66"/>
        <v>383321</v>
      </c>
      <c r="I283" s="51">
        <f t="shared" si="67"/>
        <v>-11.737387243932744</v>
      </c>
      <c r="J283" s="51">
        <f t="shared" si="68"/>
        <v>52.19315749826643</v>
      </c>
      <c r="K283" s="51">
        <f t="shared" si="69"/>
        <v>52.19315749826643</v>
      </c>
    </row>
    <row r="284" spans="1:11">
      <c r="A284" s="56" t="s">
        <v>47</v>
      </c>
      <c r="B284" s="49" t="s">
        <v>48</v>
      </c>
      <c r="C284" s="50">
        <v>474143</v>
      </c>
      <c r="D284" s="50">
        <v>801812</v>
      </c>
      <c r="E284" s="50">
        <v>801812</v>
      </c>
      <c r="F284" s="50">
        <v>418491</v>
      </c>
      <c r="G284" s="50">
        <f t="shared" si="65"/>
        <v>-55652</v>
      </c>
      <c r="H284" s="50">
        <f t="shared" si="66"/>
        <v>383321</v>
      </c>
      <c r="I284" s="51">
        <f t="shared" si="67"/>
        <v>-11.737387243932744</v>
      </c>
      <c r="J284" s="51">
        <f t="shared" si="68"/>
        <v>52.19315749826643</v>
      </c>
      <c r="K284" s="51">
        <f t="shared" si="69"/>
        <v>52.19315749826643</v>
      </c>
    </row>
    <row r="285" spans="1:11" ht="26.4">
      <c r="A285" s="57" t="s">
        <v>49</v>
      </c>
      <c r="B285" s="49" t="s">
        <v>50</v>
      </c>
      <c r="C285" s="50">
        <v>474143</v>
      </c>
      <c r="D285" s="50">
        <v>801812</v>
      </c>
      <c r="E285" s="50">
        <v>801812</v>
      </c>
      <c r="F285" s="50">
        <v>418491</v>
      </c>
      <c r="G285" s="50">
        <f t="shared" si="65"/>
        <v>-55652</v>
      </c>
      <c r="H285" s="50">
        <f t="shared" si="66"/>
        <v>383321</v>
      </c>
      <c r="I285" s="51">
        <f t="shared" si="67"/>
        <v>-11.737387243932744</v>
      </c>
      <c r="J285" s="51">
        <f t="shared" si="68"/>
        <v>52.19315749826643</v>
      </c>
      <c r="K285" s="51">
        <f t="shared" si="69"/>
        <v>52.19315749826643</v>
      </c>
    </row>
    <row r="286" spans="1:11" ht="26.4">
      <c r="A286" s="58" t="s">
        <v>95</v>
      </c>
      <c r="B286" s="49" t="s">
        <v>96</v>
      </c>
      <c r="C286" s="50">
        <v>474143</v>
      </c>
      <c r="D286" s="50">
        <v>801812</v>
      </c>
      <c r="E286" s="50">
        <v>801812</v>
      </c>
      <c r="F286" s="50">
        <v>418491</v>
      </c>
      <c r="G286" s="50">
        <f t="shared" si="65"/>
        <v>-55652</v>
      </c>
      <c r="H286" s="50">
        <f t="shared" si="66"/>
        <v>383321</v>
      </c>
      <c r="I286" s="51">
        <f t="shared" si="67"/>
        <v>-11.737387243932744</v>
      </c>
      <c r="J286" s="51">
        <f t="shared" si="68"/>
        <v>52.19315749826643</v>
      </c>
      <c r="K286" s="51">
        <f t="shared" si="69"/>
        <v>52.19315749826643</v>
      </c>
    </row>
    <row r="287" spans="1:11">
      <c r="A287" s="48"/>
      <c r="B287" s="49" t="s">
        <v>57</v>
      </c>
      <c r="C287" s="50">
        <v>-264775.32</v>
      </c>
      <c r="D287" s="50">
        <v>-178557</v>
      </c>
      <c r="E287" s="50">
        <v>78859</v>
      </c>
      <c r="F287" s="50">
        <v>-166108.65</v>
      </c>
      <c r="G287" s="50">
        <f t="shared" si="65"/>
        <v>98666.670000000013</v>
      </c>
      <c r="H287" s="50">
        <f t="shared" si="66"/>
        <v>244967.65</v>
      </c>
      <c r="I287" s="51">
        <f t="shared" si="67"/>
        <v>-37.264300162114814</v>
      </c>
      <c r="J287" s="51">
        <f t="shared" si="68"/>
        <v>-210.64006644771047</v>
      </c>
      <c r="K287" s="51">
        <f t="shared" si="69"/>
        <v>93.028360691543881</v>
      </c>
    </row>
    <row r="288" spans="1:11">
      <c r="A288" s="48" t="s">
        <v>58</v>
      </c>
      <c r="B288" s="49" t="s">
        <v>59</v>
      </c>
      <c r="C288" s="50">
        <v>264775.32</v>
      </c>
      <c r="D288" s="50">
        <v>178557</v>
      </c>
      <c r="E288" s="50">
        <v>-78859</v>
      </c>
      <c r="F288" s="50">
        <v>166108.65</v>
      </c>
      <c r="G288" s="50">
        <f t="shared" si="65"/>
        <v>-98666.670000000013</v>
      </c>
      <c r="H288" s="50">
        <f t="shared" si="66"/>
        <v>-244967.65</v>
      </c>
      <c r="I288" s="51">
        <f t="shared" si="67"/>
        <v>-37.264300162114814</v>
      </c>
      <c r="J288" s="51">
        <f t="shared" si="68"/>
        <v>-210.64006644771047</v>
      </c>
      <c r="K288" s="51">
        <f t="shared" si="69"/>
        <v>93.028360691543881</v>
      </c>
    </row>
    <row r="289" spans="1:11">
      <c r="A289" s="54" t="s">
        <v>60</v>
      </c>
      <c r="B289" s="49" t="s">
        <v>61</v>
      </c>
      <c r="C289" s="50">
        <v>264775.32</v>
      </c>
      <c r="D289" s="50">
        <v>178557</v>
      </c>
      <c r="E289" s="50">
        <v>-78859</v>
      </c>
      <c r="F289" s="50">
        <v>166108.65</v>
      </c>
      <c r="G289" s="50">
        <f t="shared" si="65"/>
        <v>-98666.670000000013</v>
      </c>
      <c r="H289" s="50">
        <f t="shared" si="66"/>
        <v>-244967.65</v>
      </c>
      <c r="I289" s="51">
        <f t="shared" si="67"/>
        <v>-37.264300162114814</v>
      </c>
      <c r="J289" s="51">
        <f t="shared" si="68"/>
        <v>-210.64006644771047</v>
      </c>
      <c r="K289" s="51">
        <f t="shared" si="69"/>
        <v>93.028360691543881</v>
      </c>
    </row>
    <row r="290" spans="1:11" ht="26.4">
      <c r="A290" s="55" t="s">
        <v>97</v>
      </c>
      <c r="B290" s="49" t="s">
        <v>98</v>
      </c>
      <c r="C290" s="50">
        <v>-335754.35</v>
      </c>
      <c r="D290" s="50">
        <v>178557</v>
      </c>
      <c r="E290" s="50">
        <v>-78859</v>
      </c>
      <c r="F290" s="50">
        <v>-178556.19</v>
      </c>
      <c r="G290" s="50">
        <f t="shared" si="65"/>
        <v>157198.15999999997</v>
      </c>
      <c r="H290" s="50">
        <f t="shared" si="66"/>
        <v>99697.19</v>
      </c>
      <c r="I290" s="51">
        <f t="shared" si="67"/>
        <v>-46.819396383099722</v>
      </c>
      <c r="J290" s="51">
        <f t="shared" si="68"/>
        <v>226.42461862311217</v>
      </c>
      <c r="K290" s="51">
        <f t="shared" si="69"/>
        <v>-99.999546363346155</v>
      </c>
    </row>
    <row r="291" spans="1:11" ht="26.4">
      <c r="A291" s="63" t="s">
        <v>237</v>
      </c>
      <c r="B291" s="60" t="s">
        <v>238</v>
      </c>
      <c r="C291" s="61"/>
      <c r="D291" s="61"/>
      <c r="E291" s="61"/>
      <c r="F291" s="61"/>
      <c r="G291" s="61"/>
      <c r="H291" s="61"/>
      <c r="I291" s="62"/>
      <c r="J291" s="62"/>
      <c r="K291" s="62"/>
    </row>
    <row r="292" spans="1:11">
      <c r="A292" s="48" t="s">
        <v>19</v>
      </c>
      <c r="B292" s="49" t="s">
        <v>20</v>
      </c>
      <c r="C292" s="50">
        <v>153007</v>
      </c>
      <c r="D292" s="50">
        <v>0</v>
      </c>
      <c r="E292" s="50">
        <v>0</v>
      </c>
      <c r="F292" s="50">
        <v>0</v>
      </c>
      <c r="G292" s="50">
        <f t="shared" ref="G292:G302" si="70">F292-C292</f>
        <v>-153007</v>
      </c>
      <c r="H292" s="50">
        <f t="shared" ref="H292:H302" si="71">E292-F292</f>
        <v>0</v>
      </c>
      <c r="I292" s="51">
        <f t="shared" ref="I292:I302" si="72">IF(ISERROR(F292/C292),0,F292/C292*100-100)</f>
        <v>-100</v>
      </c>
      <c r="J292" s="51">
        <f t="shared" ref="J292:J302" si="73">IF(ISERROR(F292/E292),0,F292/E292*100)</f>
        <v>0</v>
      </c>
      <c r="K292" s="51">
        <f t="shared" ref="K292:K302" si="74">IF(ISERROR(F292/D292),0,F292/D292*100)</f>
        <v>0</v>
      </c>
    </row>
    <row r="293" spans="1:11">
      <c r="A293" s="54" t="s">
        <v>23</v>
      </c>
      <c r="B293" s="49" t="s">
        <v>24</v>
      </c>
      <c r="C293" s="50">
        <v>153007</v>
      </c>
      <c r="D293" s="50">
        <v>0</v>
      </c>
      <c r="E293" s="50">
        <v>0</v>
      </c>
      <c r="F293" s="50">
        <v>0</v>
      </c>
      <c r="G293" s="50">
        <f t="shared" si="70"/>
        <v>-153007</v>
      </c>
      <c r="H293" s="50">
        <f t="shared" si="71"/>
        <v>0</v>
      </c>
      <c r="I293" s="51">
        <f t="shared" si="72"/>
        <v>-100</v>
      </c>
      <c r="J293" s="51">
        <f t="shared" si="73"/>
        <v>0</v>
      </c>
      <c r="K293" s="51">
        <f t="shared" si="74"/>
        <v>0</v>
      </c>
    </row>
    <row r="294" spans="1:11" ht="26.4">
      <c r="A294" s="55" t="s">
        <v>25</v>
      </c>
      <c r="B294" s="49" t="s">
        <v>26</v>
      </c>
      <c r="C294" s="50">
        <v>153007</v>
      </c>
      <c r="D294" s="50">
        <v>0</v>
      </c>
      <c r="E294" s="50">
        <v>0</v>
      </c>
      <c r="F294" s="50">
        <v>0</v>
      </c>
      <c r="G294" s="50">
        <f t="shared" si="70"/>
        <v>-153007</v>
      </c>
      <c r="H294" s="50">
        <f t="shared" si="71"/>
        <v>0</v>
      </c>
      <c r="I294" s="51">
        <f t="shared" si="72"/>
        <v>-100</v>
      </c>
      <c r="J294" s="51">
        <f t="shared" si="73"/>
        <v>0</v>
      </c>
      <c r="K294" s="51">
        <f t="shared" si="74"/>
        <v>0</v>
      </c>
    </row>
    <row r="295" spans="1:11">
      <c r="A295" s="48" t="s">
        <v>27</v>
      </c>
      <c r="B295" s="49" t="s">
        <v>28</v>
      </c>
      <c r="C295" s="50">
        <v>51865.16</v>
      </c>
      <c r="D295" s="50">
        <v>0</v>
      </c>
      <c r="E295" s="50">
        <v>0</v>
      </c>
      <c r="F295" s="50">
        <v>0</v>
      </c>
      <c r="G295" s="50">
        <f t="shared" si="70"/>
        <v>-51865.16</v>
      </c>
      <c r="H295" s="50">
        <f t="shared" si="71"/>
        <v>0</v>
      </c>
      <c r="I295" s="51">
        <f t="shared" si="72"/>
        <v>-100</v>
      </c>
      <c r="J295" s="51">
        <f t="shared" si="73"/>
        <v>0</v>
      </c>
      <c r="K295" s="51">
        <f t="shared" si="74"/>
        <v>0</v>
      </c>
    </row>
    <row r="296" spans="1:11">
      <c r="A296" s="54" t="s">
        <v>29</v>
      </c>
      <c r="B296" s="49" t="s">
        <v>30</v>
      </c>
      <c r="C296" s="50">
        <v>51865.16</v>
      </c>
      <c r="D296" s="50">
        <v>0</v>
      </c>
      <c r="E296" s="50">
        <v>0</v>
      </c>
      <c r="F296" s="50">
        <v>0</v>
      </c>
      <c r="G296" s="50">
        <f t="shared" si="70"/>
        <v>-51865.16</v>
      </c>
      <c r="H296" s="50">
        <f t="shared" si="71"/>
        <v>0</v>
      </c>
      <c r="I296" s="51">
        <f t="shared" si="72"/>
        <v>-100</v>
      </c>
      <c r="J296" s="51">
        <f t="shared" si="73"/>
        <v>0</v>
      </c>
      <c r="K296" s="51">
        <f t="shared" si="74"/>
        <v>0</v>
      </c>
    </row>
    <row r="297" spans="1:11">
      <c r="A297" s="55" t="s">
        <v>31</v>
      </c>
      <c r="B297" s="49" t="s">
        <v>32</v>
      </c>
      <c r="C297" s="50">
        <v>51865.16</v>
      </c>
      <c r="D297" s="50">
        <v>0</v>
      </c>
      <c r="E297" s="50">
        <v>0</v>
      </c>
      <c r="F297" s="50">
        <v>0</v>
      </c>
      <c r="G297" s="50">
        <f t="shared" si="70"/>
        <v>-51865.16</v>
      </c>
      <c r="H297" s="50">
        <f t="shared" si="71"/>
        <v>0</v>
      </c>
      <c r="I297" s="51">
        <f t="shared" si="72"/>
        <v>-100</v>
      </c>
      <c r="J297" s="51">
        <f t="shared" si="73"/>
        <v>0</v>
      </c>
      <c r="K297" s="51">
        <f t="shared" si="74"/>
        <v>0</v>
      </c>
    </row>
    <row r="298" spans="1:11">
      <c r="A298" s="56" t="s">
        <v>35</v>
      </c>
      <c r="B298" s="49" t="s">
        <v>36</v>
      </c>
      <c r="C298" s="50">
        <v>51865.16</v>
      </c>
      <c r="D298" s="50">
        <v>0</v>
      </c>
      <c r="E298" s="50">
        <v>0</v>
      </c>
      <c r="F298" s="50">
        <v>0</v>
      </c>
      <c r="G298" s="50">
        <f t="shared" si="70"/>
        <v>-51865.16</v>
      </c>
      <c r="H298" s="50">
        <f t="shared" si="71"/>
        <v>0</v>
      </c>
      <c r="I298" s="51">
        <f t="shared" si="72"/>
        <v>-100</v>
      </c>
      <c r="J298" s="51">
        <f t="shared" si="73"/>
        <v>0</v>
      </c>
      <c r="K298" s="51">
        <f t="shared" si="74"/>
        <v>0</v>
      </c>
    </row>
    <row r="299" spans="1:11">
      <c r="A299" s="57" t="s">
        <v>37</v>
      </c>
      <c r="B299" s="49" t="s">
        <v>38</v>
      </c>
      <c r="C299" s="50">
        <v>1630</v>
      </c>
      <c r="D299" s="50">
        <v>0</v>
      </c>
      <c r="E299" s="50">
        <v>0</v>
      </c>
      <c r="F299" s="50">
        <v>0</v>
      </c>
      <c r="G299" s="50">
        <f t="shared" si="70"/>
        <v>-1630</v>
      </c>
      <c r="H299" s="50">
        <f t="shared" si="71"/>
        <v>0</v>
      </c>
      <c r="I299" s="51">
        <f t="shared" si="72"/>
        <v>-100</v>
      </c>
      <c r="J299" s="51">
        <f t="shared" si="73"/>
        <v>0</v>
      </c>
      <c r="K299" s="51">
        <f t="shared" si="74"/>
        <v>0</v>
      </c>
    </row>
    <row r="300" spans="1:11">
      <c r="A300" s="48"/>
      <c r="B300" s="49" t="s">
        <v>57</v>
      </c>
      <c r="C300" s="50">
        <v>101141.84</v>
      </c>
      <c r="D300" s="50">
        <v>0</v>
      </c>
      <c r="E300" s="50">
        <v>0</v>
      </c>
      <c r="F300" s="50">
        <v>0</v>
      </c>
      <c r="G300" s="50">
        <f t="shared" si="70"/>
        <v>-101141.84</v>
      </c>
      <c r="H300" s="50">
        <f t="shared" si="71"/>
        <v>0</v>
      </c>
      <c r="I300" s="51">
        <f t="shared" si="72"/>
        <v>-100</v>
      </c>
      <c r="J300" s="51">
        <f t="shared" si="73"/>
        <v>0</v>
      </c>
      <c r="K300" s="51">
        <f t="shared" si="74"/>
        <v>0</v>
      </c>
    </row>
    <row r="301" spans="1:11">
      <c r="A301" s="48" t="s">
        <v>58</v>
      </c>
      <c r="B301" s="49" t="s">
        <v>59</v>
      </c>
      <c r="C301" s="50">
        <v>-101141.84</v>
      </c>
      <c r="D301" s="50">
        <v>0</v>
      </c>
      <c r="E301" s="50">
        <v>0</v>
      </c>
      <c r="F301" s="50">
        <v>0</v>
      </c>
      <c r="G301" s="50">
        <f t="shared" si="70"/>
        <v>101141.84</v>
      </c>
      <c r="H301" s="50">
        <f t="shared" si="71"/>
        <v>0</v>
      </c>
      <c r="I301" s="51">
        <f t="shared" si="72"/>
        <v>-100</v>
      </c>
      <c r="J301" s="51">
        <f t="shared" si="73"/>
        <v>0</v>
      </c>
      <c r="K301" s="51">
        <f t="shared" si="74"/>
        <v>0</v>
      </c>
    </row>
    <row r="302" spans="1:11">
      <c r="A302" s="54" t="s">
        <v>60</v>
      </c>
      <c r="B302" s="49" t="s">
        <v>61</v>
      </c>
      <c r="C302" s="50">
        <v>-101141.84</v>
      </c>
      <c r="D302" s="50">
        <v>0</v>
      </c>
      <c r="E302" s="50">
        <v>0</v>
      </c>
      <c r="F302" s="50">
        <v>0</v>
      </c>
      <c r="G302" s="50">
        <f t="shared" si="70"/>
        <v>101141.84</v>
      </c>
      <c r="H302" s="50">
        <f t="shared" si="71"/>
        <v>0</v>
      </c>
      <c r="I302" s="51">
        <f t="shared" si="72"/>
        <v>-100</v>
      </c>
      <c r="J302" s="51">
        <f t="shared" si="73"/>
        <v>0</v>
      </c>
      <c r="K302" s="51">
        <f t="shared" si="7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62</vt:i4>
      </vt:variant>
    </vt:vector>
  </HeadingPairs>
  <TitlesOfParts>
    <vt:vector size="94"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Sheet18</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'24'!Print_Area</vt:lpstr>
      <vt:lpstr>'28'!Print_Area</vt:lpstr>
      <vt:lpstr>'29'!Print_Area</vt:lpstr>
      <vt:lpstr>'30'!Print_Area</vt:lpstr>
      <vt:lpstr>'32'!Print_Area</vt:lpstr>
      <vt:lpstr>'35'!Print_Area</vt:lpstr>
      <vt:lpstr>'46'!Print_Area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2024-07-04T07:22:13Z</cp:lastPrinted>
  <dcterms:created xsi:type="dcterms:W3CDTF">2023-07-05T07:23:39Z</dcterms:created>
  <dcterms:modified xsi:type="dcterms:W3CDTF">2024-07-04T07:25:43Z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ies>
</file>